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4.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omments5.xml" ContentType="application/vnd.openxmlformats-officedocument.spreadsheetml.comments+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Override PartName="/xl/commentsmeta1" ContentType="application/binary"/>
  <Override PartName="/xl/commentsmeta2" ContentType="application/binary"/>
  <Override PartName="/xl/commentsmeta3" ContentType="application/binary"/>
  <Override PartName="/xl/commentsmeta4"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lfern\OneDrive\Escritorio\ASEGURAMIENTO\"/>
    </mc:Choice>
  </mc:AlternateContent>
  <xr:revisionPtr revIDLastSave="0" documentId="8_{E0C2EF89-D411-403D-B6F7-DF698BE2C3E8}" xr6:coauthVersionLast="47" xr6:coauthVersionMax="47" xr10:uidLastSave="{00000000-0000-0000-0000-000000000000}"/>
  <bookViews>
    <workbookView xWindow="-120" yWindow="-120" windowWidth="20730" windowHeight="11040" xr2:uid="{00000000-000D-0000-FFFF-FFFF00000000}"/>
  </bookViews>
  <sheets>
    <sheet name="GENERALIDADES" sheetId="1" r:id="rId1"/>
    <sheet name="RESPUESTAS GENERALIDADES" sheetId="2" state="hidden" r:id="rId2"/>
    <sheet name="INSTIT, LEGAL " sheetId="3" r:id="rId3"/>
    <sheet name="ADMINISTRATIVO " sheetId="4" r:id="rId4"/>
    <sheet name="RESPUESTA DE ADMINISTRATIVO" sheetId="5" state="hidden" r:id="rId5"/>
    <sheet name="RESPUESTAS DE INTITU,LEGAL" sheetId="6" state="hidden" r:id="rId6"/>
    <sheet name="COMERCIAL " sheetId="7" r:id="rId7"/>
    <sheet name="RESPUESTAS COMERCIAL" sheetId="8" state="hidden" r:id="rId8"/>
    <sheet name="FINANCIERO." sheetId="9" r:id="rId9"/>
    <sheet name="RESPUESTA DE FINANCIERO" sheetId="10" state="hidden" r:id="rId10"/>
    <sheet name="OPERATIVO - TECNICO" sheetId="11" r:id="rId11"/>
    <sheet name="Resultados Op. - Tec" sheetId="12" state="hidden" r:id="rId12"/>
    <sheet name="ASPEC AMBIENTALES" sheetId="13" r:id="rId13"/>
    <sheet name="RESPUESTAS AMBIENTALES" sheetId="14" state="hidden" r:id="rId14"/>
    <sheet name="ASPECTO SOCIAL" sheetId="15" r:id="rId15"/>
    <sheet name="RESPUESTAS ASPECTO SOCIAL" sheetId="16" state="hidden" r:id="rId16"/>
    <sheet name="Hoja3" sheetId="17" state="hidden" r:id="rId17"/>
    <sheet name="Financiero" sheetId="18" state="hidden" r:id="rId18"/>
    <sheet name="Comercial" sheetId="19" state="hidden" r:id="rId19"/>
    <sheet name="Técnico" sheetId="20" state="hidden" r:id="rId20"/>
    <sheet name="Operativo" sheetId="21" state="hidden" r:id="rId21"/>
    <sheet name="Hoja1" sheetId="22" state="hidden" r:id="rId22"/>
    <sheet name="4. Social" sheetId="23" state="hidden" r:id="rId23"/>
    <sheet name="IVOS GENERAL" sheetId="24" state="hidden" r:id="rId24"/>
    <sheet name="P.L.I." sheetId="25" state="hidden" r:id="rId25"/>
    <sheet name="P.A." sheetId="26" state="hidden" r:id="rId26"/>
    <sheet name="P.C." sheetId="27" state="hidden" r:id="rId27"/>
    <sheet name="P.FIN." sheetId="28" state="hidden" r:id="rId28"/>
    <sheet name="P. OP." sheetId="29" state="hidden" r:id="rId29"/>
    <sheet name="P. TEC." sheetId="30" state="hidden" r:id="rId30"/>
    <sheet name="Hoja 8" sheetId="31" state="hidden" r:id="rId31"/>
  </sheets>
  <definedNames>
    <definedName name="_xlnm.Print_Area" localSheetId="3">'ADMINISTRATIVO '!$A$1:$R$208</definedName>
    <definedName name="_xlnm.Print_Area" localSheetId="12">'ASPEC AMBIENTALES'!$A$1:$N$65</definedName>
    <definedName name="_xlnm.Print_Area" localSheetId="14">'ASPECTO SOCIAL'!$A$1:$P$515</definedName>
    <definedName name="_xlnm.Print_Area" localSheetId="6">'COMERCIAL '!$A$1:$P$224</definedName>
    <definedName name="_xlnm.Print_Area" localSheetId="8">FINANCIERO.!$A$1:$T$88</definedName>
    <definedName name="_xlnm.Print_Area" localSheetId="0">GENERALIDADES!$A$1:$O$75</definedName>
    <definedName name="_xlnm.Print_Area" localSheetId="2">'INSTIT, LEGAL '!$A$1:$O$100</definedName>
    <definedName name="_xlnm.Print_Area" localSheetId="10">'OPERATIVO - TECNICO'!$A$1:$I$608</definedName>
    <definedName name="_xlnm.Print_Titles" localSheetId="3">'ADMINISTRATIVO '!$1:$5</definedName>
    <definedName name="_xlnm.Print_Titles" localSheetId="12">'ASPEC AMBIENTALES'!$1:$5</definedName>
    <definedName name="_xlnm.Print_Titles" localSheetId="14">'ASPECTO SOCIAL'!$1:$5</definedName>
    <definedName name="_xlnm.Print_Titles" localSheetId="6">'COMERCIAL '!$1:$5</definedName>
    <definedName name="_xlnm.Print_Titles" localSheetId="8">FINANCIERO.!$1:$5</definedName>
    <definedName name="_xlnm.Print_Titles" localSheetId="0">GENERALIDADES!$1:$7</definedName>
    <definedName name="_xlnm.Print_Titles" localSheetId="2">'INSTIT, LEGAL '!$1:$5</definedName>
    <definedName name="_xlnm.Print_Titles" localSheetId="10">'OPERATIVO - TECNICO'!$1:$4</definedName>
  </definedNames>
  <calcPr calcId="191029"/>
  <extLst>
    <ext uri="GoogleSheetsCustomDataVersion2">
      <go:sheetsCustomData xmlns:go="http://customooxmlschemas.google.com/" r:id="rId35" roundtripDataChecksum="NcDeh+xw1iV+m3+hYXNY+QJiSOg3Xt1b5OVcaEx4mbA="/>
    </ext>
  </extLst>
</workbook>
</file>

<file path=xl/calcChain.xml><?xml version="1.0" encoding="utf-8"?>
<calcChain xmlns="http://schemas.openxmlformats.org/spreadsheetml/2006/main">
  <c r="Z3" i="31" l="1"/>
  <c r="Z2" i="31"/>
  <c r="Z1" i="31"/>
  <c r="P23" i="30"/>
  <c r="O23" i="30"/>
  <c r="N23" i="30"/>
  <c r="M23" i="30"/>
  <c r="L23" i="30"/>
  <c r="K23" i="30"/>
  <c r="J23" i="30"/>
  <c r="I23" i="30"/>
  <c r="H22" i="30"/>
  <c r="H21" i="30"/>
  <c r="H20" i="30"/>
  <c r="H19" i="30"/>
  <c r="H18" i="30"/>
  <c r="P38" i="29"/>
  <c r="O38" i="29"/>
  <c r="N38" i="29"/>
  <c r="M38" i="29"/>
  <c r="L38" i="29"/>
  <c r="K38" i="29"/>
  <c r="J38" i="29"/>
  <c r="I38" i="29"/>
  <c r="H37" i="29"/>
  <c r="H36" i="29"/>
  <c r="H35" i="29"/>
  <c r="H34" i="29"/>
  <c r="H33" i="29"/>
  <c r="H32" i="29"/>
  <c r="H31" i="29"/>
  <c r="H30" i="29"/>
  <c r="H29" i="29"/>
  <c r="H28" i="29"/>
  <c r="H27" i="29"/>
  <c r="H26" i="29"/>
  <c r="H25" i="29"/>
  <c r="H24" i="29"/>
  <c r="H23" i="29"/>
  <c r="H22" i="29"/>
  <c r="H21" i="29"/>
  <c r="H20" i="29"/>
  <c r="H19" i="29"/>
  <c r="H18" i="29"/>
  <c r="H38" i="29" s="1"/>
  <c r="P28" i="28"/>
  <c r="O28" i="28"/>
  <c r="N28" i="28"/>
  <c r="M28" i="28"/>
  <c r="L28" i="28"/>
  <c r="K28" i="28"/>
  <c r="J28" i="28"/>
  <c r="I28" i="28"/>
  <c r="H27" i="28"/>
  <c r="H26" i="28"/>
  <c r="H25" i="28"/>
  <c r="H24" i="28"/>
  <c r="H23" i="28"/>
  <c r="H22" i="28"/>
  <c r="H21" i="28"/>
  <c r="H20" i="28"/>
  <c r="H19" i="28"/>
  <c r="H18" i="28"/>
  <c r="P38" i="27"/>
  <c r="O38" i="27"/>
  <c r="N38" i="27"/>
  <c r="M38" i="27"/>
  <c r="L38" i="27"/>
  <c r="K38" i="27"/>
  <c r="J38" i="27"/>
  <c r="I38" i="27"/>
  <c r="H37" i="27"/>
  <c r="H36" i="27"/>
  <c r="H35" i="27"/>
  <c r="H34" i="27"/>
  <c r="H33" i="27"/>
  <c r="H32" i="27"/>
  <c r="H31" i="27"/>
  <c r="H30" i="27"/>
  <c r="H29" i="27"/>
  <c r="H28" i="27"/>
  <c r="H27" i="27"/>
  <c r="H26" i="27"/>
  <c r="H25" i="27"/>
  <c r="H24" i="27"/>
  <c r="H23" i="27"/>
  <c r="H22" i="27"/>
  <c r="H21" i="27"/>
  <c r="H20" i="27"/>
  <c r="H19" i="27"/>
  <c r="H18" i="27"/>
  <c r="P33" i="26"/>
  <c r="O33" i="26"/>
  <c r="N33" i="26"/>
  <c r="M33" i="26"/>
  <c r="L33" i="26"/>
  <c r="K33" i="26"/>
  <c r="J33" i="26"/>
  <c r="I33" i="26"/>
  <c r="H32" i="26"/>
  <c r="H31" i="26"/>
  <c r="H30" i="26"/>
  <c r="H29" i="26"/>
  <c r="H28" i="26"/>
  <c r="H27" i="26"/>
  <c r="H26" i="26"/>
  <c r="H25" i="26"/>
  <c r="H24" i="26"/>
  <c r="H23" i="26"/>
  <c r="H22" i="26"/>
  <c r="H21" i="26"/>
  <c r="H20" i="26"/>
  <c r="H19" i="26"/>
  <c r="H18" i="26"/>
  <c r="P34" i="25"/>
  <c r="O34" i="25"/>
  <c r="N34" i="25"/>
  <c r="M34" i="25"/>
  <c r="L34" i="25"/>
  <c r="K34" i="25"/>
  <c r="J34" i="25"/>
  <c r="I34" i="25"/>
  <c r="H32" i="25"/>
  <c r="H30" i="25"/>
  <c r="H29" i="25"/>
  <c r="H26" i="25"/>
  <c r="H25" i="25"/>
  <c r="H23" i="25"/>
  <c r="H22" i="25"/>
  <c r="H21" i="25"/>
  <c r="H20" i="25"/>
  <c r="H19" i="25"/>
  <c r="P133" i="24"/>
  <c r="O133" i="24"/>
  <c r="N133" i="24"/>
  <c r="M133" i="24"/>
  <c r="L133" i="24"/>
  <c r="K133" i="24"/>
  <c r="J133" i="24"/>
  <c r="I133" i="24"/>
  <c r="H132" i="24"/>
  <c r="H131" i="24"/>
  <c r="H130" i="24"/>
  <c r="H129" i="24"/>
  <c r="H128" i="24"/>
  <c r="P122" i="24"/>
  <c r="O122" i="24"/>
  <c r="N122" i="24"/>
  <c r="M122" i="24"/>
  <c r="L122" i="24"/>
  <c r="K122" i="24"/>
  <c r="J122" i="24"/>
  <c r="I122" i="24"/>
  <c r="H121" i="24"/>
  <c r="H120" i="24"/>
  <c r="H119" i="24"/>
  <c r="H118" i="24"/>
  <c r="H117" i="24"/>
  <c r="H116" i="24"/>
  <c r="H115" i="24"/>
  <c r="H114" i="24"/>
  <c r="H113" i="24"/>
  <c r="H112" i="24"/>
  <c r="H111" i="24"/>
  <c r="H110" i="24"/>
  <c r="H109" i="24"/>
  <c r="H108" i="24"/>
  <c r="H107" i="24"/>
  <c r="H106" i="24"/>
  <c r="H105" i="24"/>
  <c r="H104" i="24"/>
  <c r="H103" i="24"/>
  <c r="H102" i="24"/>
  <c r="H122" i="24" s="1"/>
  <c r="C140" i="24" s="1"/>
  <c r="P97" i="24"/>
  <c r="O97" i="24"/>
  <c r="N97" i="24"/>
  <c r="M97" i="24"/>
  <c r="L97" i="24"/>
  <c r="K97" i="24"/>
  <c r="J97" i="24"/>
  <c r="I97" i="24"/>
  <c r="H96" i="24"/>
  <c r="H95" i="24"/>
  <c r="H94" i="24"/>
  <c r="H93" i="24"/>
  <c r="H92" i="24"/>
  <c r="H91" i="24"/>
  <c r="H90" i="24"/>
  <c r="H89" i="24"/>
  <c r="H88" i="24"/>
  <c r="H87" i="24"/>
  <c r="P81" i="24"/>
  <c r="O81" i="24"/>
  <c r="N81" i="24"/>
  <c r="M81" i="24"/>
  <c r="L81" i="24"/>
  <c r="K81" i="24"/>
  <c r="J81" i="24"/>
  <c r="I81" i="24"/>
  <c r="H80" i="24"/>
  <c r="H79" i="24"/>
  <c r="H78" i="24"/>
  <c r="H77" i="24"/>
  <c r="H76" i="24"/>
  <c r="H75" i="24"/>
  <c r="H74" i="24"/>
  <c r="H73" i="24"/>
  <c r="H72" i="24"/>
  <c r="H71" i="24"/>
  <c r="H70" i="24"/>
  <c r="H69" i="24"/>
  <c r="H68" i="24"/>
  <c r="H67" i="24"/>
  <c r="H66" i="24"/>
  <c r="H65" i="24"/>
  <c r="H64" i="24"/>
  <c r="H63" i="24"/>
  <c r="H62" i="24"/>
  <c r="H61" i="24"/>
  <c r="P55" i="24"/>
  <c r="O55" i="24"/>
  <c r="N55" i="24"/>
  <c r="M55" i="24"/>
  <c r="L55" i="24"/>
  <c r="K55" i="24"/>
  <c r="J55" i="24"/>
  <c r="I55" i="24"/>
  <c r="H54" i="24"/>
  <c r="H53" i="24"/>
  <c r="H52" i="24"/>
  <c r="H51" i="24"/>
  <c r="H50" i="24"/>
  <c r="H49" i="24"/>
  <c r="H48" i="24"/>
  <c r="H47" i="24"/>
  <c r="H46" i="24"/>
  <c r="H45" i="24"/>
  <c r="H44" i="24"/>
  <c r="H43" i="24"/>
  <c r="H42" i="24"/>
  <c r="H41" i="24"/>
  <c r="H40" i="24"/>
  <c r="P34" i="24"/>
  <c r="O34" i="24"/>
  <c r="N34" i="24"/>
  <c r="M34" i="24"/>
  <c r="L34" i="24"/>
  <c r="K34" i="24"/>
  <c r="J34" i="24"/>
  <c r="I34" i="24"/>
  <c r="H32" i="24"/>
  <c r="H30" i="24"/>
  <c r="H29" i="24"/>
  <c r="H26" i="24"/>
  <c r="H25" i="24"/>
  <c r="H23" i="24"/>
  <c r="H22" i="24"/>
  <c r="H21" i="24"/>
  <c r="H20" i="24"/>
  <c r="H19" i="24"/>
  <c r="F98" i="21"/>
  <c r="L70" i="21"/>
  <c r="N70" i="21" s="1"/>
  <c r="L69" i="21"/>
  <c r="N68" i="21" s="1"/>
  <c r="L68" i="21"/>
  <c r="L66" i="21"/>
  <c r="L65" i="21"/>
  <c r="L64" i="21"/>
  <c r="L67" i="21" s="1"/>
  <c r="G43" i="21"/>
  <c r="N177" i="19"/>
  <c r="L176" i="19"/>
  <c r="L175" i="19"/>
  <c r="L173" i="19"/>
  <c r="N169" i="19"/>
  <c r="I165" i="19"/>
  <c r="N165" i="19" s="1"/>
  <c r="B165" i="19"/>
  <c r="G165" i="19" s="1"/>
  <c r="N164" i="19"/>
  <c r="G164" i="19"/>
  <c r="N163" i="19"/>
  <c r="G163" i="19"/>
  <c r="N162" i="19"/>
  <c r="G162" i="19"/>
  <c r="N161" i="19"/>
  <c r="G161" i="19"/>
  <c r="N160" i="19"/>
  <c r="G160" i="19"/>
  <c r="N159" i="19"/>
  <c r="G159" i="19"/>
  <c r="N158" i="19"/>
  <c r="G158" i="19"/>
  <c r="N157" i="19"/>
  <c r="G157" i="19"/>
  <c r="N156" i="19"/>
  <c r="G156" i="19"/>
  <c r="N155" i="19"/>
  <c r="G155" i="19"/>
  <c r="N154" i="19"/>
  <c r="G154" i="19"/>
  <c r="N153" i="19"/>
  <c r="G153" i="19"/>
  <c r="O148" i="19"/>
  <c r="N148" i="19"/>
  <c r="L148" i="19"/>
  <c r="J148" i="19"/>
  <c r="H148" i="19"/>
  <c r="F148" i="19"/>
  <c r="D148" i="19"/>
  <c r="C148" i="19"/>
  <c r="B148" i="19"/>
  <c r="L130" i="19"/>
  <c r="L129" i="19"/>
  <c r="L128" i="19"/>
  <c r="N121" i="19"/>
  <c r="G121" i="19"/>
  <c r="N120" i="19"/>
  <c r="G120" i="19"/>
  <c r="N119" i="19"/>
  <c r="G119" i="19"/>
  <c r="N118" i="19"/>
  <c r="G118" i="19"/>
  <c r="N117" i="19"/>
  <c r="G117" i="19"/>
  <c r="N116" i="19"/>
  <c r="G116" i="19"/>
  <c r="N115" i="19"/>
  <c r="G115" i="19"/>
  <c r="N114" i="19"/>
  <c r="G114" i="19"/>
  <c r="N113" i="19"/>
  <c r="G113" i="19"/>
  <c r="N112" i="19"/>
  <c r="G112" i="19"/>
  <c r="N111" i="19"/>
  <c r="G111" i="19"/>
  <c r="N110" i="19"/>
  <c r="G110" i="19"/>
  <c r="N109" i="19"/>
  <c r="G109" i="19"/>
  <c r="M96" i="19"/>
  <c r="I96" i="19"/>
  <c r="E99" i="19" s="1"/>
  <c r="F96" i="19"/>
  <c r="C96" i="19"/>
  <c r="E98" i="19" s="1"/>
  <c r="K24" i="19"/>
  <c r="D24" i="19"/>
  <c r="N48" i="18"/>
  <c r="L48" i="18"/>
  <c r="J48" i="18"/>
  <c r="E48" i="18"/>
  <c r="C48" i="18"/>
  <c r="N42" i="18"/>
  <c r="L42" i="18"/>
  <c r="J42" i="18"/>
  <c r="E42" i="18"/>
  <c r="C42" i="18"/>
  <c r="N35" i="18"/>
  <c r="L35" i="18"/>
  <c r="J35" i="18"/>
  <c r="E35" i="18"/>
  <c r="C35" i="18"/>
  <c r="N32" i="18"/>
  <c r="L32" i="18"/>
  <c r="J32" i="18"/>
  <c r="E32" i="18"/>
  <c r="C32" i="18"/>
  <c r="J19" i="17"/>
  <c r="O3" i="17"/>
  <c r="O19" i="17" s="1"/>
  <c r="GH4" i="16"/>
  <c r="GG4" i="16"/>
  <c r="GF4" i="16"/>
  <c r="GE4" i="16"/>
  <c r="GD4" i="16"/>
  <c r="GC4" i="16"/>
  <c r="GB4" i="16"/>
  <c r="GA4" i="16"/>
  <c r="FZ4" i="16"/>
  <c r="FY4" i="16"/>
  <c r="FX4" i="16"/>
  <c r="FW4" i="16"/>
  <c r="FV4" i="16"/>
  <c r="FU4" i="16"/>
  <c r="FT4" i="16"/>
  <c r="FS4" i="16"/>
  <c r="FR4" i="16"/>
  <c r="FQ4" i="16"/>
  <c r="FP4" i="16"/>
  <c r="FO4" i="16"/>
  <c r="FN4" i="16"/>
  <c r="FM4" i="16"/>
  <c r="FL4" i="16"/>
  <c r="FK4" i="16"/>
  <c r="FJ4" i="16"/>
  <c r="FI4" i="16"/>
  <c r="FH4" i="16"/>
  <c r="FG4" i="16"/>
  <c r="FF4" i="16"/>
  <c r="FE4" i="16"/>
  <c r="FD4" i="16"/>
  <c r="FC4" i="16"/>
  <c r="FB4" i="16"/>
  <c r="FA4" i="16"/>
  <c r="EZ4" i="16"/>
  <c r="EY4" i="16"/>
  <c r="EX4" i="16"/>
  <c r="EW4" i="16"/>
  <c r="EV4" i="16"/>
  <c r="EU4" i="16"/>
  <c r="ET4" i="16"/>
  <c r="ES4" i="16"/>
  <c r="ER4" i="16"/>
  <c r="EQ4" i="16"/>
  <c r="EP4" i="16"/>
  <c r="EO4" i="16"/>
  <c r="EN4" i="16"/>
  <c r="EM4" i="16"/>
  <c r="EL4" i="16"/>
  <c r="EK4" i="16"/>
  <c r="EJ4" i="16"/>
  <c r="EI4" i="16"/>
  <c r="EH4" i="16"/>
  <c r="EG4" i="16"/>
  <c r="EF4" i="16"/>
  <c r="EE4" i="16"/>
  <c r="ED4" i="16"/>
  <c r="EC4" i="16"/>
  <c r="EB4" i="16"/>
  <c r="EA4" i="16"/>
  <c r="DZ4" i="16"/>
  <c r="DY4" i="16"/>
  <c r="DX4" i="16"/>
  <c r="DW4" i="16"/>
  <c r="DV4" i="16"/>
  <c r="DU4" i="16"/>
  <c r="DT4" i="16"/>
  <c r="DS4" i="16"/>
  <c r="DR4" i="16"/>
  <c r="DQ4" i="16"/>
  <c r="DP4" i="16"/>
  <c r="DO4" i="16"/>
  <c r="DN4" i="16"/>
  <c r="DM4" i="16"/>
  <c r="DL4" i="16"/>
  <c r="DK4" i="16"/>
  <c r="DJ4" i="16"/>
  <c r="DI4" i="16"/>
  <c r="DH4" i="16"/>
  <c r="DG4" i="16"/>
  <c r="DF4" i="16"/>
  <c r="DE4" i="16"/>
  <c r="DD4" i="16"/>
  <c r="DC4" i="16"/>
  <c r="DB4" i="16"/>
  <c r="DA4" i="16"/>
  <c r="CZ4" i="16"/>
  <c r="CY4" i="16"/>
  <c r="CX4" i="16"/>
  <c r="CW4" i="16"/>
  <c r="CV4" i="16"/>
  <c r="CU4" i="16"/>
  <c r="CT4" i="16"/>
  <c r="CS4" i="16"/>
  <c r="CR4" i="16"/>
  <c r="CQ4" i="16"/>
  <c r="CP4" i="16"/>
  <c r="CO4" i="16"/>
  <c r="CN4" i="16"/>
  <c r="CM4" i="16"/>
  <c r="CL4" i="16"/>
  <c r="CK4" i="16"/>
  <c r="CJ4" i="16"/>
  <c r="CI4" i="16"/>
  <c r="CH4" i="16"/>
  <c r="CG4" i="16"/>
  <c r="CF4" i="16"/>
  <c r="CE4" i="16"/>
  <c r="CD4" i="16"/>
  <c r="CC4" i="16"/>
  <c r="CB4" i="16"/>
  <c r="CA4" i="16"/>
  <c r="BZ4" i="16"/>
  <c r="BY4" i="16"/>
  <c r="BX4" i="16"/>
  <c r="BW4" i="16"/>
  <c r="BV4" i="16"/>
  <c r="BU4" i="16"/>
  <c r="BT4" i="16"/>
  <c r="BS4" i="16"/>
  <c r="BR4" i="16"/>
  <c r="BQ4" i="16"/>
  <c r="BP4" i="16"/>
  <c r="BO4" i="16"/>
  <c r="BN4" i="16"/>
  <c r="BM4" i="16"/>
  <c r="BL4" i="16"/>
  <c r="BK4" i="16"/>
  <c r="BJ4" i="16"/>
  <c r="BI4" i="16"/>
  <c r="BH4" i="16"/>
  <c r="BG4" i="16"/>
  <c r="BF4" i="16"/>
  <c r="BE4" i="16"/>
  <c r="BD4" i="16"/>
  <c r="BC4" i="16"/>
  <c r="BB4" i="16"/>
  <c r="BA4" i="16"/>
  <c r="AZ4" i="16"/>
  <c r="AY4" i="16"/>
  <c r="AX4" i="16"/>
  <c r="AW4" i="16"/>
  <c r="AV4" i="16"/>
  <c r="AU4" i="16"/>
  <c r="AT4" i="16"/>
  <c r="AS4" i="16"/>
  <c r="AR4" i="16"/>
  <c r="AQ4" i="16"/>
  <c r="AP4" i="16"/>
  <c r="AO4" i="16"/>
  <c r="AN4" i="16"/>
  <c r="AM4" i="16"/>
  <c r="AL4" i="16"/>
  <c r="AK4" i="16"/>
  <c r="AJ4" i="16"/>
  <c r="AI4" i="16"/>
  <c r="AH4" i="16"/>
  <c r="AG4" i="16"/>
  <c r="AF4" i="16"/>
  <c r="AE4" i="16"/>
  <c r="AD4" i="16"/>
  <c r="AC4" i="16"/>
  <c r="AB4" i="16"/>
  <c r="AA4" i="16"/>
  <c r="Z4" i="16"/>
  <c r="Y4" i="16"/>
  <c r="X4" i="16"/>
  <c r="W4" i="16"/>
  <c r="V4" i="16"/>
  <c r="U4" i="16"/>
  <c r="T4" i="16"/>
  <c r="S4" i="16"/>
  <c r="R4" i="16"/>
  <c r="Q4" i="16"/>
  <c r="P4" i="16"/>
  <c r="O4" i="16"/>
  <c r="N4" i="16"/>
  <c r="M4" i="16"/>
  <c r="L4" i="16"/>
  <c r="K4" i="16"/>
  <c r="J4" i="16"/>
  <c r="I4" i="16"/>
  <c r="H4" i="16"/>
  <c r="G4" i="16"/>
  <c r="F4" i="16"/>
  <c r="E4" i="16"/>
  <c r="D4" i="16"/>
  <c r="C4" i="16"/>
  <c r="B4" i="16"/>
  <c r="A4" i="16"/>
  <c r="AK4" i="14"/>
  <c r="AI4" i="14"/>
  <c r="AH4" i="14"/>
  <c r="AG4" i="14"/>
  <c r="AF4" i="14"/>
  <c r="AE4" i="14"/>
  <c r="AD4" i="14"/>
  <c r="AC4" i="14"/>
  <c r="AB4" i="14"/>
  <c r="AA4" i="14"/>
  <c r="Z4" i="14"/>
  <c r="Y4" i="14"/>
  <c r="X4" i="14"/>
  <c r="W4" i="14"/>
  <c r="V4" i="14"/>
  <c r="U4" i="14"/>
  <c r="T4" i="14"/>
  <c r="S4" i="14"/>
  <c r="R4" i="14"/>
  <c r="Q4" i="14"/>
  <c r="P4" i="14"/>
  <c r="O4" i="14"/>
  <c r="N4" i="14"/>
  <c r="M4" i="14"/>
  <c r="L4" i="14"/>
  <c r="K4" i="14"/>
  <c r="J4" i="14"/>
  <c r="I4" i="14"/>
  <c r="H4" i="14"/>
  <c r="G4" i="14"/>
  <c r="F4" i="14"/>
  <c r="E4" i="14"/>
  <c r="D4" i="14"/>
  <c r="C4" i="14"/>
  <c r="B4" i="14"/>
  <c r="A4" i="14"/>
  <c r="IP4" i="10"/>
  <c r="IN4" i="10"/>
  <c r="IJ4" i="10"/>
  <c r="II4" i="10"/>
  <c r="IH4" i="10"/>
  <c r="IG4" i="10"/>
  <c r="IF4" i="10"/>
  <c r="ID4" i="10"/>
  <c r="IC4" i="10"/>
  <c r="IB4" i="10"/>
  <c r="IA4" i="10"/>
  <c r="HZ4" i="10"/>
  <c r="HX4" i="10"/>
  <c r="HW4" i="10"/>
  <c r="HV4" i="10"/>
  <c r="HU4" i="10"/>
  <c r="HT4" i="10"/>
  <c r="HS4" i="10"/>
  <c r="HR4" i="10"/>
  <c r="HQ4" i="10"/>
  <c r="HP4" i="10"/>
  <c r="HN4" i="10"/>
  <c r="HM4" i="10"/>
  <c r="HL4" i="10"/>
  <c r="HK4" i="10"/>
  <c r="HH4" i="10"/>
  <c r="HF4" i="10"/>
  <c r="HE4" i="10"/>
  <c r="HD4" i="10"/>
  <c r="HA4" i="10"/>
  <c r="GZ4" i="10"/>
  <c r="GY4" i="10"/>
  <c r="GW4" i="10"/>
  <c r="GV4" i="10"/>
  <c r="GU4" i="10"/>
  <c r="GT4" i="10"/>
  <c r="GR4" i="10"/>
  <c r="GQ4" i="10"/>
  <c r="GP4" i="10"/>
  <c r="GO4" i="10"/>
  <c r="GN4" i="10"/>
  <c r="GL4" i="10"/>
  <c r="GK4" i="10"/>
  <c r="GJ4" i="10"/>
  <c r="GI4" i="10"/>
  <c r="GH4" i="10"/>
  <c r="GG4" i="10"/>
  <c r="GE4" i="10"/>
  <c r="GD4" i="10"/>
  <c r="GB4" i="10"/>
  <c r="GA4" i="10"/>
  <c r="FZ4" i="10"/>
  <c r="FY4" i="10"/>
  <c r="FV4" i="10"/>
  <c r="FT4" i="10"/>
  <c r="FS4" i="10"/>
  <c r="FR4" i="10"/>
  <c r="FO4" i="10"/>
  <c r="FN4" i="10"/>
  <c r="FM4" i="10"/>
  <c r="FK4" i="10"/>
  <c r="FJ4" i="10"/>
  <c r="FI4" i="10"/>
  <c r="FH4" i="10"/>
  <c r="FF4" i="10"/>
  <c r="FE4" i="10"/>
  <c r="FD4" i="10"/>
  <c r="FC4" i="10"/>
  <c r="FB4" i="10"/>
  <c r="EZ4" i="10"/>
  <c r="EY4" i="10"/>
  <c r="EX4" i="10"/>
  <c r="EW4" i="10"/>
  <c r="EV4" i="10"/>
  <c r="EU4" i="10"/>
  <c r="ES4" i="10"/>
  <c r="ER4" i="10"/>
  <c r="EP4" i="10"/>
  <c r="EO4" i="10"/>
  <c r="EN4" i="10"/>
  <c r="EM4" i="10"/>
  <c r="EJ4" i="10"/>
  <c r="EH4" i="10"/>
  <c r="EG4" i="10"/>
  <c r="EF4" i="10"/>
  <c r="EC4" i="10"/>
  <c r="EB4" i="10"/>
  <c r="EA4" i="10"/>
  <c r="DY4" i="10"/>
  <c r="DX4" i="10"/>
  <c r="DW4" i="10"/>
  <c r="DV4" i="10"/>
  <c r="DT4" i="10"/>
  <c r="DS4" i="10"/>
  <c r="DR4" i="10"/>
  <c r="DQ4" i="10"/>
  <c r="DP4" i="10"/>
  <c r="DN4" i="10"/>
  <c r="DM4" i="10"/>
  <c r="DL4" i="10"/>
  <c r="DK4" i="10"/>
  <c r="DJ4" i="10"/>
  <c r="DI4" i="10"/>
  <c r="DG4" i="10"/>
  <c r="DF4" i="10"/>
  <c r="DD4" i="10"/>
  <c r="DC4" i="10"/>
  <c r="DB4" i="10"/>
  <c r="DA4" i="10"/>
  <c r="CX4" i="10"/>
  <c r="CV4" i="10"/>
  <c r="CU4" i="10"/>
  <c r="CT4" i="10"/>
  <c r="CQ4" i="10"/>
  <c r="CP4" i="10"/>
  <c r="CO4" i="10"/>
  <c r="CM4" i="10"/>
  <c r="CL4" i="10"/>
  <c r="CK4" i="10"/>
  <c r="CJ4" i="10"/>
  <c r="CH4" i="10"/>
  <c r="CG4" i="10"/>
  <c r="CF4" i="10"/>
  <c r="CE4" i="10"/>
  <c r="CD4" i="10"/>
  <c r="CB4" i="10"/>
  <c r="CA4" i="10"/>
  <c r="BZ4" i="10"/>
  <c r="BY4" i="10"/>
  <c r="BX4" i="10"/>
  <c r="BW4" i="10"/>
  <c r="BU4" i="10"/>
  <c r="BT4" i="10"/>
  <c r="BR4" i="10"/>
  <c r="BQ4" i="10"/>
  <c r="BP4" i="10"/>
  <c r="BO4" i="10"/>
  <c r="BL4" i="10"/>
  <c r="BJ4" i="10"/>
  <c r="BI4" i="10"/>
  <c r="BH4" i="10"/>
  <c r="BE4" i="10"/>
  <c r="BD4" i="10"/>
  <c r="BC4" i="10"/>
  <c r="BA4" i="10"/>
  <c r="AZ4" i="10"/>
  <c r="AY4" i="10"/>
  <c r="AX4" i="10"/>
  <c r="AV4" i="10"/>
  <c r="AU4" i="10"/>
  <c r="AT4" i="10"/>
  <c r="AS4" i="10"/>
  <c r="AR4" i="10"/>
  <c r="AQ4" i="10"/>
  <c r="AP4" i="10"/>
  <c r="AO4" i="10"/>
  <c r="AN4" i="10"/>
  <c r="AM4" i="10"/>
  <c r="AL4" i="10"/>
  <c r="AK4" i="10"/>
  <c r="AI4" i="10"/>
  <c r="AH4" i="10"/>
  <c r="AF4" i="10"/>
  <c r="AE4" i="10"/>
  <c r="AD4" i="10"/>
  <c r="AC4" i="10"/>
  <c r="Z4" i="10"/>
  <c r="X4" i="10"/>
  <c r="W4" i="10"/>
  <c r="V4" i="10"/>
  <c r="S4" i="10"/>
  <c r="R4" i="10"/>
  <c r="Q4" i="10"/>
  <c r="O4" i="10"/>
  <c r="N4" i="10"/>
  <c r="M4" i="10"/>
  <c r="L4" i="10"/>
  <c r="K4" i="10"/>
  <c r="J4" i="10"/>
  <c r="I4" i="10"/>
  <c r="H4" i="10"/>
  <c r="G4" i="10"/>
  <c r="F4" i="10"/>
  <c r="E4" i="10"/>
  <c r="D4" i="10"/>
  <c r="C4" i="10"/>
  <c r="B4" i="10"/>
  <c r="A4" i="10"/>
  <c r="R62" i="9"/>
  <c r="IE4" i="10" s="1"/>
  <c r="O62" i="9"/>
  <c r="GS4" i="10" s="1"/>
  <c r="L62" i="9"/>
  <c r="FG4" i="10" s="1"/>
  <c r="I62" i="9"/>
  <c r="DU4" i="10" s="1"/>
  <c r="F62" i="9"/>
  <c r="CI4" i="10" s="1"/>
  <c r="C62" i="9"/>
  <c r="AW4" i="10" s="1"/>
  <c r="R56" i="9"/>
  <c r="HY4" i="10" s="1"/>
  <c r="O56" i="9"/>
  <c r="L81" i="9" s="1"/>
  <c r="L56" i="9"/>
  <c r="FA4" i="10" s="1"/>
  <c r="I56" i="9"/>
  <c r="DO4" i="10" s="1"/>
  <c r="F56" i="9"/>
  <c r="CC4" i="10" s="1"/>
  <c r="C56" i="9"/>
  <c r="R49" i="9"/>
  <c r="O49" i="9"/>
  <c r="GF4" i="10" s="1"/>
  <c r="L49" i="9"/>
  <c r="L80" i="9" s="1"/>
  <c r="I49" i="9"/>
  <c r="DH4" i="10" s="1"/>
  <c r="F49" i="9"/>
  <c r="BV4" i="10" s="1"/>
  <c r="C49" i="9"/>
  <c r="AJ4" i="10" s="1"/>
  <c r="R46" i="9"/>
  <c r="HO4" i="10" s="1"/>
  <c r="O46" i="9"/>
  <c r="GC4" i="10" s="1"/>
  <c r="L46" i="9"/>
  <c r="I46" i="9"/>
  <c r="DE4" i="10" s="1"/>
  <c r="F46" i="9"/>
  <c r="BS4" i="10" s="1"/>
  <c r="C46" i="9"/>
  <c r="AG4" i="10" s="1"/>
  <c r="R40" i="9"/>
  <c r="HI4" i="10" s="1"/>
  <c r="O40" i="9"/>
  <c r="FW4" i="10" s="1"/>
  <c r="L40" i="9"/>
  <c r="EK4" i="10" s="1"/>
  <c r="I40" i="9"/>
  <c r="CY4" i="10" s="1"/>
  <c r="F40" i="9"/>
  <c r="BM4" i="10" s="1"/>
  <c r="C40" i="9"/>
  <c r="AA4" i="10" s="1"/>
  <c r="R38" i="9"/>
  <c r="R41" i="9" s="1"/>
  <c r="HJ4" i="10" s="1"/>
  <c r="O38" i="9"/>
  <c r="FU4" i="10" s="1"/>
  <c r="L38" i="9"/>
  <c r="I38" i="9"/>
  <c r="CW4" i="10" s="1"/>
  <c r="F38" i="9"/>
  <c r="BK4" i="10" s="1"/>
  <c r="C38" i="9"/>
  <c r="Y4" i="10" s="1"/>
  <c r="R33" i="9"/>
  <c r="HB4" i="10" s="1"/>
  <c r="O33" i="9"/>
  <c r="FP4" i="10" s="1"/>
  <c r="L33" i="9"/>
  <c r="ED4" i="10" s="1"/>
  <c r="I33" i="9"/>
  <c r="CR4" i="10" s="1"/>
  <c r="F33" i="9"/>
  <c r="BF4" i="10" s="1"/>
  <c r="C33" i="9"/>
  <c r="T4" i="10" s="1"/>
  <c r="R29" i="9"/>
  <c r="R34" i="9" s="1"/>
  <c r="HC4" i="10" s="1"/>
  <c r="O29" i="9"/>
  <c r="FL4" i="10" s="1"/>
  <c r="L29" i="9"/>
  <c r="I29" i="9"/>
  <c r="F29" i="9"/>
  <c r="F34" i="9" s="1"/>
  <c r="BG4" i="10" s="1"/>
  <c r="C29" i="9"/>
  <c r="P4" i="10" s="1"/>
  <c r="RO4" i="8"/>
  <c r="RL4" i="8"/>
  <c r="RI4" i="8"/>
  <c r="RH4" i="8"/>
  <c r="RF4" i="8"/>
  <c r="RE4" i="8"/>
  <c r="RC4" i="8"/>
  <c r="RB4" i="8"/>
  <c r="QZ4" i="8"/>
  <c r="QY4" i="8"/>
  <c r="QW4" i="8"/>
  <c r="QV4" i="8"/>
  <c r="QT4" i="8"/>
  <c r="QS4" i="8"/>
  <c r="QQ4" i="8"/>
  <c r="QP4" i="8"/>
  <c r="QN4" i="8"/>
  <c r="QM4" i="8"/>
  <c r="QK4" i="8"/>
  <c r="QJ4" i="8"/>
  <c r="QH4" i="8"/>
  <c r="QG4" i="8"/>
  <c r="QE4" i="8"/>
  <c r="QD4" i="8"/>
  <c r="QB4" i="8"/>
  <c r="QA4" i="8"/>
  <c r="PY4" i="8"/>
  <c r="PX4" i="8"/>
  <c r="PV4" i="8"/>
  <c r="PU4" i="8"/>
  <c r="PS4" i="8"/>
  <c r="PR4" i="8"/>
  <c r="PQ4" i="8"/>
  <c r="PP4" i="8"/>
  <c r="PO4" i="8"/>
  <c r="PM4" i="8"/>
  <c r="PL4" i="8"/>
  <c r="PJ4" i="8"/>
  <c r="PI4" i="8"/>
  <c r="PG4" i="8"/>
  <c r="PF4" i="8"/>
  <c r="PD4" i="8"/>
  <c r="PC4" i="8"/>
  <c r="PA4" i="8"/>
  <c r="OZ4" i="8"/>
  <c r="OX4" i="8"/>
  <c r="OW4" i="8"/>
  <c r="OU4" i="8"/>
  <c r="OT4" i="8"/>
  <c r="OR4" i="8"/>
  <c r="OQ4" i="8"/>
  <c r="OG4" i="8"/>
  <c r="OF4" i="8"/>
  <c r="OE4" i="8"/>
  <c r="OD4" i="8"/>
  <c r="OC4" i="8"/>
  <c r="OB4" i="8"/>
  <c r="OA4" i="8"/>
  <c r="NZ4" i="8"/>
  <c r="NY4" i="8"/>
  <c r="NX4" i="8"/>
  <c r="NW4" i="8"/>
  <c r="NV4" i="8"/>
  <c r="NU4" i="8"/>
  <c r="NT4" i="8"/>
  <c r="NS4" i="8"/>
  <c r="NR4" i="8"/>
  <c r="NQ4" i="8"/>
  <c r="NP4" i="8"/>
  <c r="NO4" i="8"/>
  <c r="NN4" i="8"/>
  <c r="NM4" i="8"/>
  <c r="NL4" i="8"/>
  <c r="NK4" i="8"/>
  <c r="NJ4" i="8"/>
  <c r="NI4" i="8"/>
  <c r="NH4" i="8"/>
  <c r="NG4" i="8"/>
  <c r="NF4" i="8"/>
  <c r="NE4" i="8"/>
  <c r="ND4" i="8"/>
  <c r="NC4" i="8"/>
  <c r="NB4" i="8"/>
  <c r="NA4" i="8"/>
  <c r="MZ4" i="8"/>
  <c r="MY4" i="8"/>
  <c r="MX4" i="8"/>
  <c r="MW4" i="8"/>
  <c r="MV4" i="8"/>
  <c r="MU4" i="8"/>
  <c r="MT4" i="8"/>
  <c r="MS4" i="8"/>
  <c r="MR4" i="8"/>
  <c r="MQ4" i="8"/>
  <c r="MP4" i="8"/>
  <c r="MO4" i="8"/>
  <c r="MN4" i="8"/>
  <c r="MM4" i="8"/>
  <c r="ML4" i="8"/>
  <c r="MK4" i="8"/>
  <c r="MJ4" i="8"/>
  <c r="MI4" i="8"/>
  <c r="MH4" i="8"/>
  <c r="MG4" i="8"/>
  <c r="MF4" i="8"/>
  <c r="ME4" i="8"/>
  <c r="MD4" i="8"/>
  <c r="MC4" i="8"/>
  <c r="MB4" i="8"/>
  <c r="MA4" i="8"/>
  <c r="LZ4" i="8"/>
  <c r="LY4" i="8"/>
  <c r="LX4" i="8"/>
  <c r="LW4" i="8"/>
  <c r="LV4" i="8"/>
  <c r="LU4" i="8"/>
  <c r="LT4" i="8"/>
  <c r="LS4" i="8"/>
  <c r="LR4" i="8"/>
  <c r="LQ4" i="8"/>
  <c r="LP4" i="8"/>
  <c r="LO4" i="8"/>
  <c r="LN4" i="8"/>
  <c r="LM4" i="8"/>
  <c r="LL4" i="8"/>
  <c r="LK4" i="8"/>
  <c r="LJ4" i="8"/>
  <c r="LI4" i="8"/>
  <c r="LH4" i="8"/>
  <c r="LG4" i="8"/>
  <c r="LF4" i="8"/>
  <c r="LE4" i="8"/>
  <c r="LD4" i="8"/>
  <c r="LC4" i="8"/>
  <c r="LB4" i="8"/>
  <c r="LA4" i="8"/>
  <c r="KZ4" i="8"/>
  <c r="KY4" i="8"/>
  <c r="KX4" i="8"/>
  <c r="KW4" i="8"/>
  <c r="KV4" i="8"/>
  <c r="KU4" i="8"/>
  <c r="KT4" i="8"/>
  <c r="KS4" i="8"/>
  <c r="KR4" i="8"/>
  <c r="KQ4" i="8"/>
  <c r="KP4" i="8"/>
  <c r="KO4" i="8"/>
  <c r="KN4" i="8"/>
  <c r="KM4" i="8"/>
  <c r="KL4" i="8"/>
  <c r="KK4" i="8"/>
  <c r="KJ4" i="8"/>
  <c r="KI4" i="8"/>
  <c r="KH4" i="8"/>
  <c r="KG4" i="8"/>
  <c r="KF4" i="8"/>
  <c r="KE4" i="8"/>
  <c r="KD4" i="8"/>
  <c r="KA4" i="8"/>
  <c r="JZ4" i="8"/>
  <c r="JY4" i="8"/>
  <c r="JX4" i="8"/>
  <c r="JW4" i="8"/>
  <c r="JV4" i="8"/>
  <c r="JU4" i="8"/>
  <c r="JT4" i="8"/>
  <c r="JS4" i="8"/>
  <c r="JR4" i="8"/>
  <c r="JP4" i="8"/>
  <c r="JO4" i="8"/>
  <c r="JM4" i="8"/>
  <c r="JL4" i="8"/>
  <c r="JJ4" i="8"/>
  <c r="JI4" i="8"/>
  <c r="JH4" i="8"/>
  <c r="JG4" i="8"/>
  <c r="JF4" i="8"/>
  <c r="JE4" i="8"/>
  <c r="JD4" i="8"/>
  <c r="JC4" i="8"/>
  <c r="JB4" i="8"/>
  <c r="JA4" i="8"/>
  <c r="IZ4" i="8"/>
  <c r="IY4" i="8"/>
  <c r="IX4" i="8"/>
  <c r="IW4" i="8"/>
  <c r="IV4" i="8"/>
  <c r="IP4" i="8"/>
  <c r="IN4" i="8"/>
  <c r="IM4" i="8"/>
  <c r="IK4" i="8"/>
  <c r="IJ4" i="8"/>
  <c r="IH4" i="8"/>
  <c r="IG4" i="8"/>
  <c r="IE4" i="8"/>
  <c r="ID4" i="8"/>
  <c r="IB4" i="8"/>
  <c r="IA4" i="8"/>
  <c r="HY4" i="8"/>
  <c r="HX4" i="8"/>
  <c r="HV4" i="8"/>
  <c r="HU4" i="8"/>
  <c r="HS4" i="8"/>
  <c r="HR4" i="8"/>
  <c r="HP4" i="8"/>
  <c r="HO4" i="8"/>
  <c r="HM4" i="8"/>
  <c r="HL4" i="8"/>
  <c r="HJ4" i="8"/>
  <c r="HI4" i="8"/>
  <c r="HG4" i="8"/>
  <c r="HF4" i="8"/>
  <c r="HD4" i="8"/>
  <c r="HC4" i="8"/>
  <c r="HA4" i="8"/>
  <c r="GZ4" i="8"/>
  <c r="GX4" i="8"/>
  <c r="GW4" i="8"/>
  <c r="GU4" i="8"/>
  <c r="GT4" i="8"/>
  <c r="GR4" i="8"/>
  <c r="GQ4" i="8"/>
  <c r="GO4" i="8"/>
  <c r="GN4" i="8"/>
  <c r="GL4" i="8"/>
  <c r="GK4" i="8"/>
  <c r="GI4" i="8"/>
  <c r="GH4" i="8"/>
  <c r="GF4" i="8"/>
  <c r="GE4" i="8"/>
  <c r="GC4" i="8"/>
  <c r="GB4" i="8"/>
  <c r="FZ4" i="8"/>
  <c r="FY4" i="8"/>
  <c r="FW4" i="8"/>
  <c r="FV4" i="8"/>
  <c r="FU4" i="8"/>
  <c r="FT4" i="8"/>
  <c r="FS4" i="8"/>
  <c r="FQ4" i="8"/>
  <c r="FN4" i="8"/>
  <c r="FM4" i="8"/>
  <c r="FL4" i="8"/>
  <c r="FK4" i="8"/>
  <c r="FJ4" i="8"/>
  <c r="FI4" i="8"/>
  <c r="FH4" i="8"/>
  <c r="FG4" i="8"/>
  <c r="FF4" i="8"/>
  <c r="FE4" i="8"/>
  <c r="FC4" i="8"/>
  <c r="FB4" i="8"/>
  <c r="FA4" i="8"/>
  <c r="EZ4" i="8"/>
  <c r="EY4" i="8"/>
  <c r="EX4" i="8"/>
  <c r="EW4" i="8"/>
  <c r="EV4" i="8"/>
  <c r="EU4" i="8"/>
  <c r="ET4" i="8"/>
  <c r="ER4" i="8"/>
  <c r="EQ4" i="8"/>
  <c r="EP4" i="8"/>
  <c r="EO4" i="8"/>
  <c r="EN4" i="8"/>
  <c r="EM4" i="8"/>
  <c r="EL4" i="8"/>
  <c r="EK4" i="8"/>
  <c r="EJ4" i="8"/>
  <c r="EI4" i="8"/>
  <c r="EG4" i="8"/>
  <c r="EF4" i="8"/>
  <c r="EE4" i="8"/>
  <c r="ED4" i="8"/>
  <c r="EC4" i="8"/>
  <c r="EB4" i="8"/>
  <c r="EA4" i="8"/>
  <c r="DZ4" i="8"/>
  <c r="DY4" i="8"/>
  <c r="DX4" i="8"/>
  <c r="DW4" i="8"/>
  <c r="DV4" i="8"/>
  <c r="DU4" i="8"/>
  <c r="DT4" i="8"/>
  <c r="DS4" i="8"/>
  <c r="DR4" i="8"/>
  <c r="DQ4" i="8"/>
  <c r="DP4" i="8"/>
  <c r="DO4" i="8"/>
  <c r="DN4" i="8"/>
  <c r="DM4" i="8"/>
  <c r="DL4" i="8"/>
  <c r="DK4" i="8"/>
  <c r="DJ4" i="8"/>
  <c r="DI4" i="8"/>
  <c r="DH4" i="8"/>
  <c r="DG4" i="8"/>
  <c r="DF4" i="8"/>
  <c r="DE4" i="8"/>
  <c r="DD4" i="8"/>
  <c r="DC4" i="8"/>
  <c r="DB4" i="8"/>
  <c r="DA4" i="8"/>
  <c r="CZ4" i="8"/>
  <c r="CY4" i="8"/>
  <c r="CX4" i="8"/>
  <c r="CW4" i="8"/>
  <c r="CV4" i="8"/>
  <c r="CU4" i="8"/>
  <c r="CT4" i="8"/>
  <c r="CS4" i="8"/>
  <c r="CR4" i="8"/>
  <c r="CQ4" i="8"/>
  <c r="CP4" i="8"/>
  <c r="CO4" i="8"/>
  <c r="CN4" i="8"/>
  <c r="CM4" i="8"/>
  <c r="CL4" i="8"/>
  <c r="CK4" i="8"/>
  <c r="CJ4" i="8"/>
  <c r="CI4" i="8"/>
  <c r="CH4" i="8"/>
  <c r="CG4" i="8"/>
  <c r="CF4" i="8"/>
  <c r="CE4" i="8"/>
  <c r="CD4" i="8"/>
  <c r="CC4" i="8"/>
  <c r="CB4" i="8"/>
  <c r="CA4" i="8"/>
  <c r="BZ4" i="8"/>
  <c r="BY4" i="8"/>
  <c r="BX4" i="8"/>
  <c r="BW4" i="8"/>
  <c r="BV4" i="8"/>
  <c r="BU4" i="8"/>
  <c r="BT4" i="8"/>
  <c r="BS4" i="8"/>
  <c r="BR4" i="8"/>
  <c r="BQ4" i="8"/>
  <c r="BP4" i="8"/>
  <c r="BO4" i="8"/>
  <c r="BN4" i="8"/>
  <c r="BM4" i="8"/>
  <c r="BL4" i="8"/>
  <c r="BK4" i="8"/>
  <c r="BJ4" i="8"/>
  <c r="BI4" i="8"/>
  <c r="BH4" i="8"/>
  <c r="BG4" i="8"/>
  <c r="BF4" i="8"/>
  <c r="BE4" i="8"/>
  <c r="BD4" i="8"/>
  <c r="BC4" i="8"/>
  <c r="BB4" i="8"/>
  <c r="BA4" i="8"/>
  <c r="AZ4" i="8"/>
  <c r="AY4" i="8"/>
  <c r="AX4" i="8"/>
  <c r="AW4" i="8"/>
  <c r="AV4" i="8"/>
  <c r="AU4" i="8"/>
  <c r="AT4" i="8"/>
  <c r="AS4" i="8"/>
  <c r="AR4" i="8"/>
  <c r="AQ4" i="8"/>
  <c r="AP4" i="8"/>
  <c r="AO4" i="8"/>
  <c r="AN4" i="8"/>
  <c r="AM4" i="8"/>
  <c r="AL4" i="8"/>
  <c r="AK4" i="8"/>
  <c r="AJ4" i="8"/>
  <c r="AI4" i="8"/>
  <c r="AH4" i="8"/>
  <c r="AG4" i="8"/>
  <c r="AF4" i="8"/>
  <c r="AE4" i="8"/>
  <c r="AD4" i="8"/>
  <c r="AC4" i="8"/>
  <c r="AB4" i="8"/>
  <c r="AA4" i="8"/>
  <c r="Z4" i="8"/>
  <c r="X4" i="8"/>
  <c r="W4" i="8"/>
  <c r="V4" i="8"/>
  <c r="U4" i="8"/>
  <c r="T4" i="8"/>
  <c r="R4" i="8"/>
  <c r="Q4" i="8"/>
  <c r="P4" i="8"/>
  <c r="O4" i="8"/>
  <c r="N4" i="8"/>
  <c r="M4" i="8"/>
  <c r="L4" i="8"/>
  <c r="K4" i="8"/>
  <c r="J4" i="8"/>
  <c r="I4" i="8"/>
  <c r="H4" i="8"/>
  <c r="G4" i="8"/>
  <c r="F4" i="8"/>
  <c r="E4" i="8"/>
  <c r="D4" i="8"/>
  <c r="C4" i="8"/>
  <c r="B4" i="8"/>
  <c r="A4" i="8"/>
  <c r="N221" i="7"/>
  <c r="RV4" i="8" s="1"/>
  <c r="N219" i="7"/>
  <c r="RU4" i="8" s="1"/>
  <c r="L217" i="7"/>
  <c r="L216" i="7"/>
  <c r="L215" i="7"/>
  <c r="N215" i="7" s="1"/>
  <c r="RS4" i="8" s="1"/>
  <c r="L214" i="7"/>
  <c r="L213" i="7"/>
  <c r="I207" i="7"/>
  <c r="N207" i="7" s="1"/>
  <c r="RP4" i="8" s="1"/>
  <c r="B207" i="7"/>
  <c r="RK4" i="8" s="1"/>
  <c r="N206" i="7"/>
  <c r="RJ4" i="8" s="1"/>
  <c r="G206" i="7"/>
  <c r="N205" i="7"/>
  <c r="RD4" i="8" s="1"/>
  <c r="G205" i="7"/>
  <c r="RG4" i="8" s="1"/>
  <c r="N204" i="7"/>
  <c r="QX4" i="8" s="1"/>
  <c r="G204" i="7"/>
  <c r="QU4" i="8" s="1"/>
  <c r="N203" i="7"/>
  <c r="QR4" i="8" s="1"/>
  <c r="G203" i="7"/>
  <c r="QO4" i="8" s="1"/>
  <c r="N202" i="7"/>
  <c r="QL4" i="8" s="1"/>
  <c r="G202" i="7"/>
  <c r="QI4" i="8" s="1"/>
  <c r="N201" i="7"/>
  <c r="QF4" i="8" s="1"/>
  <c r="G201" i="7"/>
  <c r="QC4" i="8" s="1"/>
  <c r="N200" i="7"/>
  <c r="PZ4" i="8" s="1"/>
  <c r="G200" i="7"/>
  <c r="PW4" i="8" s="1"/>
  <c r="N199" i="7"/>
  <c r="PT4" i="8" s="1"/>
  <c r="G199" i="7"/>
  <c r="N198" i="7"/>
  <c r="PN4" i="8" s="1"/>
  <c r="G198" i="7"/>
  <c r="PK4" i="8" s="1"/>
  <c r="N197" i="7"/>
  <c r="PH4" i="8" s="1"/>
  <c r="G197" i="7"/>
  <c r="PE4" i="8" s="1"/>
  <c r="N196" i="7"/>
  <c r="PB4" i="8" s="1"/>
  <c r="G196" i="7"/>
  <c r="OY4" i="8" s="1"/>
  <c r="N195" i="7"/>
  <c r="OV4" i="8" s="1"/>
  <c r="G195" i="7"/>
  <c r="OS4" i="8" s="1"/>
  <c r="P191" i="7"/>
  <c r="OP4" i="8" s="1"/>
  <c r="O191" i="7"/>
  <c r="OO4" i="8" s="1"/>
  <c r="M191" i="7"/>
  <c r="ON4" i="8" s="1"/>
  <c r="K191" i="7"/>
  <c r="OM4" i="8" s="1"/>
  <c r="I191" i="7"/>
  <c r="OL4" i="8" s="1"/>
  <c r="G191" i="7"/>
  <c r="OK4" i="8" s="1"/>
  <c r="E191" i="7"/>
  <c r="OJ4" i="8" s="1"/>
  <c r="C191" i="7"/>
  <c r="OI4" i="8" s="1"/>
  <c r="B191" i="7"/>
  <c r="OH4" i="8" s="1"/>
  <c r="K173" i="7"/>
  <c r="KC4" i="8" s="1"/>
  <c r="G173" i="7"/>
  <c r="KB4" i="8" s="1"/>
  <c r="K163" i="7"/>
  <c r="JQ4" i="8" s="1"/>
  <c r="K162" i="7"/>
  <c r="JN4" i="8" s="1"/>
  <c r="K161" i="7"/>
  <c r="JK4" i="8" s="1"/>
  <c r="L134" i="7"/>
  <c r="L211" i="7" s="1"/>
  <c r="I134" i="7"/>
  <c r="N134" i="7" s="1"/>
  <c r="IU4" i="8" s="1"/>
  <c r="D134" i="7"/>
  <c r="IQ4" i="8" s="1"/>
  <c r="B134" i="7"/>
  <c r="G134" i="7" s="1"/>
  <c r="IR4" i="8" s="1"/>
  <c r="N133" i="7"/>
  <c r="IO4" i="8" s="1"/>
  <c r="G133" i="7"/>
  <c r="IL4" i="8" s="1"/>
  <c r="N132" i="7"/>
  <c r="II4" i="8" s="1"/>
  <c r="G132" i="7"/>
  <c r="IF4" i="8" s="1"/>
  <c r="N131" i="7"/>
  <c r="IC4" i="8" s="1"/>
  <c r="G131" i="7"/>
  <c r="HZ4" i="8" s="1"/>
  <c r="N130" i="7"/>
  <c r="HW4" i="8" s="1"/>
  <c r="G130" i="7"/>
  <c r="HT4" i="8" s="1"/>
  <c r="N129" i="7"/>
  <c r="HQ4" i="8" s="1"/>
  <c r="G129" i="7"/>
  <c r="HN4" i="8" s="1"/>
  <c r="N128" i="7"/>
  <c r="HK4" i="8" s="1"/>
  <c r="G128" i="7"/>
  <c r="HH4" i="8" s="1"/>
  <c r="N127" i="7"/>
  <c r="HE4" i="8" s="1"/>
  <c r="G127" i="7"/>
  <c r="HB4" i="8" s="1"/>
  <c r="N126" i="7"/>
  <c r="GY4" i="8" s="1"/>
  <c r="G126" i="7"/>
  <c r="GV4" i="8" s="1"/>
  <c r="N125" i="7"/>
  <c r="GS4" i="8" s="1"/>
  <c r="G125" i="7"/>
  <c r="GP4" i="8" s="1"/>
  <c r="N124" i="7"/>
  <c r="GM4" i="8" s="1"/>
  <c r="G124" i="7"/>
  <c r="GJ4" i="8" s="1"/>
  <c r="N123" i="7"/>
  <c r="GG4" i="8" s="1"/>
  <c r="G123" i="7"/>
  <c r="GD4" i="8" s="1"/>
  <c r="N122" i="7"/>
  <c r="GA4" i="8" s="1"/>
  <c r="G122" i="7"/>
  <c r="FX4" i="8" s="1"/>
  <c r="E113" i="7"/>
  <c r="FR4" i="8" s="1"/>
  <c r="M109" i="7"/>
  <c r="FO4" i="8" s="1"/>
  <c r="I109" i="7"/>
  <c r="FD4" i="8" s="1"/>
  <c r="F109" i="7"/>
  <c r="ES4" i="8" s="1"/>
  <c r="C109" i="7"/>
  <c r="EH4" i="8" s="1"/>
  <c r="K30" i="7"/>
  <c r="Y4" i="8" s="1"/>
  <c r="D30" i="7"/>
  <c r="S4" i="8" s="1"/>
  <c r="CD4" i="6"/>
  <c r="CC4" i="6"/>
  <c r="CB4" i="6"/>
  <c r="CA4" i="6"/>
  <c r="BZ4" i="6"/>
  <c r="BY4" i="6"/>
  <c r="BX4" i="6"/>
  <c r="BW4" i="6"/>
  <c r="BV4" i="6"/>
  <c r="BU4" i="6"/>
  <c r="BT4" i="6"/>
  <c r="BS4" i="6"/>
  <c r="BR4" i="6"/>
  <c r="BQ4" i="6"/>
  <c r="BP4" i="6"/>
  <c r="BO4" i="6"/>
  <c r="BN4" i="6"/>
  <c r="BM4" i="6"/>
  <c r="BL4" i="6"/>
  <c r="BK4" i="6"/>
  <c r="BJ4" i="6"/>
  <c r="BI4" i="6"/>
  <c r="BH4" i="6"/>
  <c r="BG4" i="6"/>
  <c r="BF4" i="6"/>
  <c r="BE4" i="6"/>
  <c r="BD4" i="6"/>
  <c r="BC4" i="6"/>
  <c r="BB4" i="6"/>
  <c r="BA4" i="6"/>
  <c r="AZ4" i="6"/>
  <c r="AY4" i="6"/>
  <c r="AX4" i="6"/>
  <c r="AW4" i="6"/>
  <c r="AV4" i="6"/>
  <c r="AU4" i="6"/>
  <c r="AT4" i="6"/>
  <c r="AS4" i="6"/>
  <c r="AR4" i="6"/>
  <c r="AQ4" i="6"/>
  <c r="AP4" i="6"/>
  <c r="AO4" i="6"/>
  <c r="AN4" i="6"/>
  <c r="AM4" i="6"/>
  <c r="AL4" i="6"/>
  <c r="AK4" i="6"/>
  <c r="AJ4" i="6"/>
  <c r="AI4" i="6"/>
  <c r="AH4" i="6"/>
  <c r="AG4" i="6"/>
  <c r="AF4" i="6"/>
  <c r="AE4" i="6"/>
  <c r="AD4" i="6"/>
  <c r="AC4" i="6"/>
  <c r="AB4" i="6"/>
  <c r="AA4" i="6"/>
  <c r="Z4" i="6"/>
  <c r="Y4" i="6"/>
  <c r="X4" i="6"/>
  <c r="W4" i="6"/>
  <c r="V4" i="6"/>
  <c r="U4" i="6"/>
  <c r="T4" i="6"/>
  <c r="S4" i="6"/>
  <c r="R4" i="6"/>
  <c r="Q4" i="6"/>
  <c r="P4" i="6"/>
  <c r="O4" i="6"/>
  <c r="N4" i="6"/>
  <c r="M4" i="6"/>
  <c r="L4" i="6"/>
  <c r="K4" i="6"/>
  <c r="J4" i="6"/>
  <c r="I4" i="6"/>
  <c r="H4" i="6"/>
  <c r="G4" i="6"/>
  <c r="F4" i="6"/>
  <c r="E4" i="6"/>
  <c r="D4" i="6"/>
  <c r="C4" i="6"/>
  <c r="B4" i="6"/>
  <c r="A4" i="6"/>
  <c r="JC4" i="5"/>
  <c r="JB4" i="5"/>
  <c r="IZ4" i="5"/>
  <c r="IY4" i="5"/>
  <c r="IW4" i="5"/>
  <c r="IV4" i="5"/>
  <c r="IU4" i="5"/>
  <c r="IT4" i="5"/>
  <c r="IS4" i="5"/>
  <c r="IR4" i="5"/>
  <c r="IQ4" i="5"/>
  <c r="IP4" i="5"/>
  <c r="IL4" i="5"/>
  <c r="IK4" i="5"/>
  <c r="IJ4" i="5"/>
  <c r="II4" i="5"/>
  <c r="IH4" i="5"/>
  <c r="IG4" i="5"/>
  <c r="IF4" i="5"/>
  <c r="IE4" i="5"/>
  <c r="ID4" i="5"/>
  <c r="IC4" i="5"/>
  <c r="IB4" i="5"/>
  <c r="IA4" i="5"/>
  <c r="HZ4" i="5"/>
  <c r="HY4" i="5"/>
  <c r="HX4" i="5"/>
  <c r="HT4" i="5"/>
  <c r="HS4" i="5"/>
  <c r="HR4" i="5"/>
  <c r="HQ4" i="5"/>
  <c r="HP4" i="5"/>
  <c r="HO4" i="5"/>
  <c r="HN4" i="5"/>
  <c r="HM4" i="5"/>
  <c r="HL4" i="5"/>
  <c r="HK4" i="5"/>
  <c r="HJ4" i="5"/>
  <c r="HI4" i="5"/>
  <c r="HH4" i="5"/>
  <c r="HG4" i="5"/>
  <c r="HF4" i="5"/>
  <c r="HE4" i="5"/>
  <c r="HD4" i="5"/>
  <c r="HC4" i="5"/>
  <c r="HB4" i="5"/>
  <c r="HA4" i="5"/>
  <c r="GZ4" i="5"/>
  <c r="GV4" i="5"/>
  <c r="GU4" i="5"/>
  <c r="GT4" i="5"/>
  <c r="GS4" i="5"/>
  <c r="GR4" i="5"/>
  <c r="GQ4" i="5"/>
  <c r="GP4" i="5"/>
  <c r="GO4" i="5"/>
  <c r="GN4" i="5"/>
  <c r="GM4" i="5"/>
  <c r="GL4" i="5"/>
  <c r="GK4" i="5"/>
  <c r="GJ4" i="5"/>
  <c r="GI4" i="5"/>
  <c r="GH4" i="5"/>
  <c r="GG4" i="5"/>
  <c r="GF4" i="5"/>
  <c r="GE4" i="5"/>
  <c r="GD4" i="5"/>
  <c r="GC4" i="5"/>
  <c r="GB4" i="5"/>
  <c r="GA4" i="5"/>
  <c r="FZ4" i="5"/>
  <c r="FY4" i="5"/>
  <c r="FX4" i="5"/>
  <c r="FW4" i="5"/>
  <c r="FV4" i="5"/>
  <c r="FU4" i="5"/>
  <c r="FT4" i="5"/>
  <c r="FS4" i="5"/>
  <c r="FR4" i="5"/>
  <c r="FQ4" i="5"/>
  <c r="FP4" i="5"/>
  <c r="FO4" i="5"/>
  <c r="FN4" i="5"/>
  <c r="FM4" i="5"/>
  <c r="FL4" i="5"/>
  <c r="FK4" i="5"/>
  <c r="FJ4" i="5"/>
  <c r="FI4" i="5"/>
  <c r="FH4" i="5"/>
  <c r="FG4" i="5"/>
  <c r="FF4" i="5"/>
  <c r="FE4" i="5"/>
  <c r="FD4" i="5"/>
  <c r="FC4" i="5"/>
  <c r="FB4" i="5"/>
  <c r="FA4" i="5"/>
  <c r="EZ4" i="5"/>
  <c r="EY4" i="5"/>
  <c r="EX4" i="5"/>
  <c r="EW4" i="5"/>
  <c r="EV4" i="5"/>
  <c r="EU4" i="5"/>
  <c r="ET4" i="5"/>
  <c r="ES4" i="5"/>
  <c r="ER4" i="5"/>
  <c r="EQ4" i="5"/>
  <c r="EP4" i="5"/>
  <c r="EO4" i="5"/>
  <c r="EN4" i="5"/>
  <c r="EM4" i="5"/>
  <c r="EL4" i="5"/>
  <c r="EK4" i="5"/>
  <c r="EJ4" i="5"/>
  <c r="EI4" i="5"/>
  <c r="EH4" i="5"/>
  <c r="EG4" i="5"/>
  <c r="EF4" i="5"/>
  <c r="EE4" i="5"/>
  <c r="ED4" i="5"/>
  <c r="EC4" i="5"/>
  <c r="EB4" i="5"/>
  <c r="EA4" i="5"/>
  <c r="DZ4" i="5"/>
  <c r="DY4" i="5"/>
  <c r="DX4" i="5"/>
  <c r="DW4" i="5"/>
  <c r="DV4" i="5"/>
  <c r="DU4" i="5"/>
  <c r="DT4" i="5"/>
  <c r="DS4" i="5"/>
  <c r="DR4" i="5"/>
  <c r="DQ4" i="5"/>
  <c r="DP4" i="5"/>
  <c r="DO4" i="5"/>
  <c r="DN4" i="5"/>
  <c r="DM4" i="5"/>
  <c r="DL4" i="5"/>
  <c r="DK4" i="5"/>
  <c r="DJ4" i="5"/>
  <c r="DI4" i="5"/>
  <c r="DH4" i="5"/>
  <c r="DG4" i="5"/>
  <c r="DF4" i="5"/>
  <c r="DE4" i="5"/>
  <c r="DD4" i="5"/>
  <c r="DC4" i="5"/>
  <c r="DB4" i="5"/>
  <c r="DA4" i="5"/>
  <c r="CZ4" i="5"/>
  <c r="CY4" i="5"/>
  <c r="CX4" i="5"/>
  <c r="CW4" i="5"/>
  <c r="CV4" i="5"/>
  <c r="CU4" i="5"/>
  <c r="CT4" i="5"/>
  <c r="CS4" i="5"/>
  <c r="CR4" i="5"/>
  <c r="CQ4" i="5"/>
  <c r="CP4" i="5"/>
  <c r="CO4" i="5"/>
  <c r="CN4" i="5"/>
  <c r="CM4" i="5"/>
  <c r="CL4" i="5"/>
  <c r="CK4" i="5"/>
  <c r="CG4" i="5"/>
  <c r="CF4" i="5"/>
  <c r="CE4" i="5"/>
  <c r="CD4" i="5"/>
  <c r="CB4" i="5"/>
  <c r="CA4" i="5"/>
  <c r="BZ4" i="5"/>
  <c r="BY4" i="5"/>
  <c r="BW4" i="5"/>
  <c r="BV4" i="5"/>
  <c r="BU4" i="5"/>
  <c r="BT4" i="5"/>
  <c r="BR4" i="5"/>
  <c r="BQ4" i="5"/>
  <c r="BP4" i="5"/>
  <c r="BO4" i="5"/>
  <c r="BM4" i="5"/>
  <c r="BL4" i="5"/>
  <c r="BK4" i="5"/>
  <c r="BJ4" i="5"/>
  <c r="BH4" i="5"/>
  <c r="BG4" i="5"/>
  <c r="BF4" i="5"/>
  <c r="BE4" i="5"/>
  <c r="BC4" i="5"/>
  <c r="BB4" i="5"/>
  <c r="BA4" i="5"/>
  <c r="AZ4" i="5"/>
  <c r="AX4" i="5"/>
  <c r="AW4" i="5"/>
  <c r="AV4" i="5"/>
  <c r="AU4" i="5"/>
  <c r="AS4" i="5"/>
  <c r="AR4" i="5"/>
  <c r="AQ4" i="5"/>
  <c r="AP4" i="5"/>
  <c r="AN4" i="5"/>
  <c r="AM4" i="5"/>
  <c r="AL4" i="5"/>
  <c r="AK4" i="5"/>
  <c r="AI4" i="5"/>
  <c r="AH4" i="5"/>
  <c r="AG4" i="5"/>
  <c r="AF4" i="5"/>
  <c r="AD4" i="5"/>
  <c r="AC4" i="5"/>
  <c r="AB4" i="5"/>
  <c r="AA4" i="5"/>
  <c r="Y4" i="5"/>
  <c r="X4" i="5"/>
  <c r="W4" i="5"/>
  <c r="V4" i="5"/>
  <c r="T4" i="5"/>
  <c r="S4" i="5"/>
  <c r="R4" i="5"/>
  <c r="Q4" i="5"/>
  <c r="O4" i="5"/>
  <c r="N4" i="5"/>
  <c r="M4" i="5"/>
  <c r="L4" i="5"/>
  <c r="K4" i="5"/>
  <c r="J4" i="5"/>
  <c r="I4" i="5"/>
  <c r="H4" i="5"/>
  <c r="G4" i="5"/>
  <c r="F4" i="5"/>
  <c r="E4" i="5"/>
  <c r="D4" i="5"/>
  <c r="C4" i="5"/>
  <c r="B4" i="5"/>
  <c r="A4" i="5"/>
  <c r="R204" i="4"/>
  <c r="JD4" i="5" s="1"/>
  <c r="R202" i="4"/>
  <c r="JA4" i="5" s="1"/>
  <c r="R200" i="4"/>
  <c r="IX4" i="5" s="1"/>
  <c r="O192" i="4"/>
  <c r="I192" i="4"/>
  <c r="IN4" i="5" s="1"/>
  <c r="E192" i="4"/>
  <c r="IM4" i="5" s="1"/>
  <c r="O186" i="4"/>
  <c r="HW4" i="5" s="1"/>
  <c r="I186" i="4"/>
  <c r="E186" i="4"/>
  <c r="HU4" i="5" s="1"/>
  <c r="O178" i="4"/>
  <c r="GY4" i="5" s="1"/>
  <c r="I178" i="4"/>
  <c r="GX4" i="5" s="1"/>
  <c r="E178" i="4"/>
  <c r="L42" i="4"/>
  <c r="CI4" i="5" s="1"/>
  <c r="P41" i="4"/>
  <c r="CH4" i="5" s="1"/>
  <c r="P40" i="4"/>
  <c r="CC4" i="5" s="1"/>
  <c r="P39" i="4"/>
  <c r="BX4" i="5" s="1"/>
  <c r="P38" i="4"/>
  <c r="BS4" i="5" s="1"/>
  <c r="P37" i="4"/>
  <c r="BN4" i="5" s="1"/>
  <c r="P36" i="4"/>
  <c r="BI4" i="5" s="1"/>
  <c r="P35" i="4"/>
  <c r="BD4" i="5" s="1"/>
  <c r="P33" i="4"/>
  <c r="AY4" i="5" s="1"/>
  <c r="P32" i="4"/>
  <c r="AT4" i="5" s="1"/>
  <c r="P31" i="4"/>
  <c r="AO4" i="5" s="1"/>
  <c r="P30" i="4"/>
  <c r="AJ4" i="5" s="1"/>
  <c r="P29" i="4"/>
  <c r="AE4" i="5" s="1"/>
  <c r="P28" i="4"/>
  <c r="Z4" i="5" s="1"/>
  <c r="P27" i="4"/>
  <c r="U4" i="5" s="1"/>
  <c r="P26" i="4"/>
  <c r="P4" i="5" s="1"/>
  <c r="EN3" i="2"/>
  <c r="EM3" i="2"/>
  <c r="EL3" i="2"/>
  <c r="EK3" i="2"/>
  <c r="EJ3" i="2"/>
  <c r="EI3" i="2"/>
  <c r="EH3" i="2"/>
  <c r="EG3" i="2"/>
  <c r="EF3" i="2"/>
  <c r="EE3" i="2"/>
  <c r="ED3" i="2"/>
  <c r="EC3" i="2"/>
  <c r="EB3" i="2"/>
  <c r="EA3" i="2"/>
  <c r="DZ3" i="2"/>
  <c r="DY3" i="2"/>
  <c r="DX3" i="2"/>
  <c r="DW3" i="2"/>
  <c r="DV3" i="2"/>
  <c r="DU3" i="2"/>
  <c r="DT3" i="2"/>
  <c r="DS3" i="2"/>
  <c r="DR3" i="2"/>
  <c r="DQ3" i="2"/>
  <c r="DP3" i="2"/>
  <c r="DO3" i="2"/>
  <c r="DN3" i="2"/>
  <c r="DM3" i="2"/>
  <c r="DL3" i="2"/>
  <c r="DK3" i="2"/>
  <c r="DJ3" i="2"/>
  <c r="DI3" i="2"/>
  <c r="DH3" i="2"/>
  <c r="DG3" i="2"/>
  <c r="DF3" i="2"/>
  <c r="DE3" i="2"/>
  <c r="DD3" i="2"/>
  <c r="DC3" i="2"/>
  <c r="DB3" i="2"/>
  <c r="DA3" i="2"/>
  <c r="CZ3" i="2"/>
  <c r="CY3" i="2"/>
  <c r="CX3" i="2"/>
  <c r="CW3" i="2"/>
  <c r="CV3" i="2"/>
  <c r="CU3" i="2"/>
  <c r="CT3" i="2"/>
  <c r="CS3" i="2"/>
  <c r="CR3" i="2"/>
  <c r="CQ3" i="2"/>
  <c r="CP3" i="2"/>
  <c r="CO3" i="2"/>
  <c r="CN3" i="2"/>
  <c r="CM3" i="2"/>
  <c r="CL3" i="2"/>
  <c r="CK3" i="2"/>
  <c r="CJ3" i="2"/>
  <c r="CI3" i="2"/>
  <c r="CH3" i="2"/>
  <c r="CG3" i="2"/>
  <c r="CF3" i="2"/>
  <c r="CE3" i="2"/>
  <c r="CD3" i="2"/>
  <c r="CC3" i="2"/>
  <c r="CB3" i="2"/>
  <c r="CA3" i="2"/>
  <c r="BZ3" i="2"/>
  <c r="BY3" i="2"/>
  <c r="BX3" i="2"/>
  <c r="BW3" i="2"/>
  <c r="BV3" i="2"/>
  <c r="BU3" i="2"/>
  <c r="BT3" i="2"/>
  <c r="BS3" i="2"/>
  <c r="BR3" i="2"/>
  <c r="BQ3" i="2"/>
  <c r="BP3" i="2"/>
  <c r="BO3" i="2"/>
  <c r="BN3" i="2"/>
  <c r="BM3" i="2"/>
  <c r="BL3" i="2"/>
  <c r="BK3" i="2"/>
  <c r="BJ3" i="2"/>
  <c r="BI3" i="2"/>
  <c r="BH3" i="2"/>
  <c r="BG3" i="2"/>
  <c r="BF3" i="2"/>
  <c r="BE3" i="2"/>
  <c r="BD3" i="2"/>
  <c r="BC3" i="2"/>
  <c r="BB3" i="2"/>
  <c r="BA3" i="2"/>
  <c r="AZ3" i="2"/>
  <c r="AY3" i="2"/>
  <c r="AX3" i="2"/>
  <c r="AW3" i="2"/>
  <c r="AV3" i="2"/>
  <c r="AU3" i="2"/>
  <c r="AT3" i="2"/>
  <c r="AS3" i="2"/>
  <c r="AR3" i="2"/>
  <c r="AQ3" i="2"/>
  <c r="AP3" i="2"/>
  <c r="AO3" i="2"/>
  <c r="AN3" i="2"/>
  <c r="AM3" i="2"/>
  <c r="AL3" i="2"/>
  <c r="AK3" i="2"/>
  <c r="AJ3" i="2"/>
  <c r="AI3" i="2"/>
  <c r="AH3" i="2"/>
  <c r="AG3" i="2"/>
  <c r="AF3" i="2"/>
  <c r="AE3" i="2"/>
  <c r="AD3" i="2"/>
  <c r="AC3" i="2"/>
  <c r="AB3" i="2"/>
  <c r="AA3" i="2"/>
  <c r="Z3" i="2"/>
  <c r="Y3" i="2"/>
  <c r="X3" i="2"/>
  <c r="W3" i="2"/>
  <c r="V3" i="2"/>
  <c r="U3" i="2"/>
  <c r="T3" i="2"/>
  <c r="S3" i="2"/>
  <c r="R3" i="2"/>
  <c r="Q3" i="2"/>
  <c r="P3" i="2"/>
  <c r="O3" i="2"/>
  <c r="N3" i="2"/>
  <c r="M3" i="2"/>
  <c r="L3" i="2"/>
  <c r="K3" i="2"/>
  <c r="J3" i="2"/>
  <c r="I3" i="2"/>
  <c r="H3" i="2"/>
  <c r="G3" i="2"/>
  <c r="F3" i="2"/>
  <c r="E3" i="2"/>
  <c r="D3" i="2"/>
  <c r="C3" i="2"/>
  <c r="B3" i="2"/>
  <c r="A3" i="2"/>
  <c r="G207" i="7" l="1"/>
  <c r="RM4" i="8" s="1"/>
  <c r="H133" i="24"/>
  <c r="C141" i="24" s="1"/>
  <c r="H23" i="30"/>
  <c r="L83" i="9"/>
  <c r="BB4" i="10"/>
  <c r="N175" i="19"/>
  <c r="N213" i="7"/>
  <c r="RR4" i="8" s="1"/>
  <c r="O41" i="9"/>
  <c r="FX4" i="10" s="1"/>
  <c r="GM4" i="10"/>
  <c r="H97" i="24"/>
  <c r="C139" i="24" s="1"/>
  <c r="H28" i="28"/>
  <c r="IT4" i="8"/>
  <c r="R80" i="9"/>
  <c r="IK4" i="10" s="1"/>
  <c r="GX4" i="10"/>
  <c r="L34" i="9"/>
  <c r="EE4" i="10" s="1"/>
  <c r="DZ4" i="10"/>
  <c r="EI4" i="10"/>
  <c r="ET4" i="10"/>
  <c r="H34" i="24"/>
  <c r="C136" i="24" s="1"/>
  <c r="H34" i="25"/>
  <c r="RA4" i="8"/>
  <c r="L85" i="9"/>
  <c r="H81" i="24"/>
  <c r="C138" i="24" s="1"/>
  <c r="H38" i="27"/>
  <c r="H55" i="24"/>
  <c r="C137" i="24" s="1"/>
  <c r="H33" i="26"/>
  <c r="E196" i="4"/>
  <c r="I196" i="4"/>
  <c r="O196" i="4"/>
  <c r="GW4" i="5"/>
  <c r="P42" i="4"/>
  <c r="CJ4" i="5" s="1"/>
  <c r="E111" i="7"/>
  <c r="FP4" i="8" s="1"/>
  <c r="IS4" i="8"/>
  <c r="C41" i="9"/>
  <c r="AB4" i="10" s="1"/>
  <c r="HV4" i="5"/>
  <c r="IO4" i="5"/>
  <c r="L212" i="7"/>
  <c r="L82" i="9"/>
  <c r="R82" i="9" s="1"/>
  <c r="IL4" i="10" s="1"/>
  <c r="CN4" i="10"/>
  <c r="N211" i="7"/>
  <c r="RQ4" i="8" s="1"/>
  <c r="L172" i="19"/>
  <c r="N171" i="19" s="1"/>
  <c r="L174" i="19"/>
  <c r="N173" i="19" s="1"/>
  <c r="RN4" i="8"/>
  <c r="I34" i="9"/>
  <c r="CS4" i="10" s="1"/>
  <c r="N66" i="21"/>
  <c r="F41" i="9"/>
  <c r="BN4" i="10" s="1"/>
  <c r="EQ4" i="10"/>
  <c r="HG4" i="10"/>
  <c r="C34" i="9"/>
  <c r="U4" i="10" s="1"/>
  <c r="O34" i="9"/>
  <c r="FQ4" i="10" s="1"/>
  <c r="I41" i="9"/>
  <c r="CZ4" i="10" s="1"/>
  <c r="L41" i="9"/>
  <c r="N64" i="21"/>
  <c r="L218" i="7" l="1"/>
  <c r="N217" i="7" s="1"/>
  <c r="RT4" i="8" s="1"/>
  <c r="C142" i="24"/>
  <c r="L84" i="9"/>
  <c r="R84" i="9" s="1"/>
  <c r="IM4" i="10" s="1"/>
  <c r="EL4"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33" authorId="0" shapeId="0" xr:uid="{00000000-0006-0000-0300-000001000000}">
      <text>
        <r>
          <rPr>
            <sz val="10"/>
            <color rgb="FF000000"/>
            <rFont val="Arial"/>
            <scheme val="minor"/>
          </rPr>
          <t>======
ID#AAABkQ4ooXE
Francisco    (2025-05-27 19:15:03)
Incluir los campos necesarios</t>
        </r>
      </text>
    </comment>
    <comment ref="A41" authorId="0" shapeId="0" xr:uid="{00000000-0006-0000-0300-000002000000}">
      <text>
        <r>
          <rPr>
            <sz val="10"/>
            <color rgb="FF000000"/>
            <rFont val="Arial"/>
            <scheme val="minor"/>
          </rPr>
          <t>======
ID#AAABkQ4ooXM
Francisco    (2025-05-27 19:15:03)
Incluir los campos necesarios</t>
        </r>
      </text>
    </comment>
  </commentList>
  <extLst>
    <ext xmlns:r="http://schemas.openxmlformats.org/officeDocument/2006/relationships" uri="GoogleSheetsCustomDataVersion2">
      <go:sheetsCustomData xmlns:go="http://customooxmlschemas.google.com/" r:id="rId1" roundtripDataSignature="AMtx7mglB4aewyLNIMa6Fq6siegg4pdOgQ=="/>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33" authorId="0" shapeId="0" xr:uid="{00000000-0006-0000-0600-000001000000}">
      <text>
        <r>
          <rPr>
            <sz val="10"/>
            <color rgb="FF000000"/>
            <rFont val="Arial"/>
            <scheme val="minor"/>
          </rPr>
          <t>======
ID#AAABkQ4ooWs
OSCAR JAVIER AVELLANEDA ABRIL    (2025-05-27 19:15:03)
COSTO COMERCIAL X SUSCRIPTOR</t>
        </r>
      </text>
    </comment>
  </commentList>
  <extLst>
    <ext xmlns:r="http://schemas.openxmlformats.org/officeDocument/2006/relationships" uri="GoogleSheetsCustomDataVersion2">
      <go:sheetsCustomData xmlns:go="http://customooxmlschemas.google.com/" r:id="rId1" roundtripDataSignature="AMtx7miMQf81ge66Jq13A3VJyd3+Jwi/sQ=="/>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352" authorId="0" shapeId="0" xr:uid="{00000000-0006-0000-0A00-000001000000}">
      <text>
        <r>
          <rPr>
            <sz val="10"/>
            <color rgb="FF000000"/>
            <rFont val="Arial"/>
            <scheme val="minor"/>
          </rPr>
          <t>======
ID#AAABkz-Mgow
USER    (2025-06-19 19:06:17)
FALTA OBSEVACIONES</t>
        </r>
      </text>
    </comment>
  </commentList>
  <extLst>
    <ext xmlns:r="http://schemas.openxmlformats.org/officeDocument/2006/relationships" uri="GoogleSheetsCustomDataVersion2">
      <go:sheetsCustomData xmlns:go="http://customooxmlschemas.google.com/" r:id="rId1" roundtripDataSignature="AMtx7mjMwRvN034ah9+SBHiD+0aay9RzjA=="/>
    </ext>
  </extL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A10" authorId="0" shapeId="0" xr:uid="{00000000-0006-0000-1000-000001000000}">
      <text>
        <r>
          <rPr>
            <sz val="10"/>
            <color rgb="FF000000"/>
            <rFont val="Arial"/>
            <scheme val="minor"/>
          </rPr>
          <t>======
ID#AAABkQ4ooWw
Francisco    (2025-05-27 19:15:03)
Incluir los campos necesarios</t>
        </r>
      </text>
    </comment>
    <comment ref="A18" authorId="0" shapeId="0" xr:uid="{00000000-0006-0000-1000-000002000000}">
      <text>
        <r>
          <rPr>
            <sz val="10"/>
            <color rgb="FF000000"/>
            <rFont val="Arial"/>
            <scheme val="minor"/>
          </rPr>
          <t>======
ID#AAABkQ4ooXI
Francisco    (2025-05-27 19:15:03)
Incluir los campos necesarios</t>
        </r>
      </text>
    </comment>
    <comment ref="A47" authorId="0" shapeId="0" xr:uid="{00000000-0006-0000-1000-000003000000}">
      <text>
        <r>
          <rPr>
            <sz val="10"/>
            <color rgb="FF000000"/>
            <rFont val="Arial"/>
            <scheme val="minor"/>
          </rPr>
          <t>======
ID#AAABkQ4ooW8
Francisco    (2025-05-27 19:15:03)
Incluir los campos necesarios</t>
        </r>
      </text>
    </comment>
    <comment ref="A55" authorId="0" shapeId="0" xr:uid="{00000000-0006-0000-1000-000004000000}">
      <text>
        <r>
          <rPr>
            <sz val="10"/>
            <color rgb="FF000000"/>
            <rFont val="Arial"/>
            <scheme val="minor"/>
          </rPr>
          <t>======
ID#AAABkQ4ooW4
Francisco    (2025-05-27 19:15:03)
Incluir los campos necesarios</t>
        </r>
      </text>
    </comment>
  </commentList>
  <extLst>
    <ext xmlns:r="http://schemas.openxmlformats.org/officeDocument/2006/relationships" uri="GoogleSheetsCustomDataVersion2">
      <go:sheetsCustomData xmlns:go="http://customooxmlschemas.google.com/" r:id="rId1" roundtripDataSignature="AMtx7mhopkjHIDBDhu9j5Itp03JH2UAs+Q=="/>
    </ext>
  </extL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T9" authorId="0" shapeId="0" xr:uid="{00000000-0006-0000-1900-000001000000}">
      <text>
        <r>
          <rPr>
            <sz val="10"/>
            <color rgb="FF000000"/>
            <rFont val="Arial"/>
            <scheme val="minor"/>
          </rPr>
          <t>======
ID#AAABkQ4ooXA
Usuario    (2025-05-27 19:15:03)
1= Ac, Alc y As
2= Ac
3= Ac y Alc
4 =Ac y As
5 = As
6 = Alc
7 =Alc y As
8 = Acueductos veredales</t>
        </r>
      </text>
    </comment>
  </commentList>
  <extLst>
    <ext xmlns:r="http://schemas.openxmlformats.org/officeDocument/2006/relationships" uri="GoogleSheetsCustomDataVersion2">
      <go:sheetsCustomData xmlns:go="http://customooxmlschemas.google.com/" r:id="rId1" roundtripDataSignature="AMtx7mgJgrlpeVr7fZBg8i//C8D4a4o/tg=="/>
    </ext>
  </extLst>
</comments>
</file>

<file path=xl/sharedStrings.xml><?xml version="1.0" encoding="utf-8"?>
<sst xmlns="http://schemas.openxmlformats.org/spreadsheetml/2006/main" count="5494" uniqueCount="2251">
  <si>
    <t>DIAGNÓSTICO INTEGRAL A PRESTADORES RURALES</t>
  </si>
  <si>
    <t>Fecha:</t>
  </si>
  <si>
    <t>Nombre o 
Razón social del prestador:</t>
  </si>
  <si>
    <t xml:space="preserve">Representante legal: </t>
  </si>
  <si>
    <t>Celular</t>
  </si>
  <si>
    <t>Dirección</t>
  </si>
  <si>
    <t xml:space="preserve">E-mail: </t>
  </si>
  <si>
    <t xml:space="preserve">Administrador </t>
  </si>
  <si>
    <t xml:space="preserve">Nombre del encuestador: </t>
  </si>
  <si>
    <t>1. PERSONAS ENTREVISTADAS</t>
  </si>
  <si>
    <t xml:space="preserve">     Asociación de Usuarios</t>
  </si>
  <si>
    <t>Nombres y Apoellidos</t>
  </si>
  <si>
    <t>Cargo</t>
  </si>
  <si>
    <t>Telefono</t>
  </si>
  <si>
    <t>Correo Electrónico</t>
  </si>
  <si>
    <t>Consentimiento del uso de la información para SIASAR</t>
  </si>
  <si>
    <t>Firma</t>
  </si>
  <si>
    <t>Junta de Acción Comunal</t>
  </si>
  <si>
    <t xml:space="preserve">Federación y/o Cooperativas </t>
  </si>
  <si>
    <r>
      <rPr>
        <sz val="10"/>
        <color rgb="FFFFFFFF"/>
        <rFont val="Tahoma"/>
      </rPr>
      <t xml:space="preserve">Institucion Pública: </t>
    </r>
    <r>
      <rPr>
        <sz val="8"/>
        <color rgb="FFFFFFFF"/>
        <rFont val="Tahoma"/>
      </rPr>
      <t>(Prestación directa a través del municipio)</t>
    </r>
  </si>
  <si>
    <r>
      <rPr>
        <sz val="10"/>
        <color rgb="FFFFFFFF"/>
        <rFont val="Tahoma"/>
      </rPr>
      <t xml:space="preserve">Institución Privada: </t>
    </r>
    <r>
      <rPr>
        <sz val="8"/>
        <color rgb="FFFFFFFF"/>
        <rFont val="Tahoma"/>
      </rPr>
      <t>(Concesiones, empresas etc.)</t>
    </r>
  </si>
  <si>
    <r>
      <rPr>
        <sz val="10"/>
        <color rgb="FFFFFFFF"/>
        <rFont val="Tahoma"/>
      </rPr>
      <t>Prestación informal (</t>
    </r>
    <r>
      <rPr>
        <sz val="8"/>
        <color rgb="FFFFFFFF"/>
        <rFont val="Tahoma"/>
      </rPr>
      <t>Gestor comunitario sin organización establecida)</t>
    </r>
  </si>
  <si>
    <t>Legalizado</t>
  </si>
  <si>
    <t>En proceso de legalización</t>
  </si>
  <si>
    <t>No está Legalizado</t>
  </si>
  <si>
    <t>2. LOCALIZACION DEL PRESTADOR</t>
  </si>
  <si>
    <t>Departamento</t>
  </si>
  <si>
    <t>Municipio</t>
  </si>
  <si>
    <t>Vereda</t>
  </si>
  <si>
    <t>Altitud</t>
  </si>
  <si>
    <t>Longitud</t>
  </si>
  <si>
    <t>Latitud</t>
  </si>
  <si>
    <t>3. TIPO DE PRESTADOR</t>
  </si>
  <si>
    <t>Seleccione el tipo de prestador</t>
  </si>
  <si>
    <t>Estado Legal del Prestador</t>
  </si>
  <si>
    <t>Fecha de creación del prestador</t>
  </si>
  <si>
    <t>Pais</t>
  </si>
  <si>
    <t>Entidad del tercer nivel: municipal, distrital o veredal</t>
  </si>
  <si>
    <t>Otro</t>
  </si>
  <si>
    <t>4. JUNTA DIRECTIVA Y/O ADMINISTRADORA</t>
  </si>
  <si>
    <t>Fecha de la última elección de los miembros de la Junta Directiva</t>
  </si>
  <si>
    <t>Número de reuniones de la Junta Directiva en el último año</t>
  </si>
  <si>
    <t>Miembros de la Junta Directiva:</t>
  </si>
  <si>
    <t>Nombres y Apellidos</t>
  </si>
  <si>
    <t>Fecha de Elección</t>
  </si>
  <si>
    <t xml:space="preserve">DATOS GENERALES </t>
  </si>
  <si>
    <t>MIEMBROS DE LA JUNTA DIRECTIVO</t>
  </si>
  <si>
    <t xml:space="preserve">Nombre </t>
  </si>
  <si>
    <t>E-mail</t>
  </si>
  <si>
    <t>Nombre del encuestador</t>
  </si>
  <si>
    <t xml:space="preserve">Fecha de creación del prestador		</t>
  </si>
  <si>
    <t>Si</t>
  </si>
  <si>
    <t>No</t>
  </si>
  <si>
    <t xml:space="preserve">1. ASPECTOS INSTITUCIONALES </t>
  </si>
  <si>
    <t>Documento de Constitución</t>
  </si>
  <si>
    <t>Fecha del Documento</t>
  </si>
  <si>
    <t>Estatutos del Prestador</t>
  </si>
  <si>
    <t>Contrato de Operación</t>
  </si>
  <si>
    <t>Fecha del Contrato</t>
  </si>
  <si>
    <t>Plazo</t>
  </si>
  <si>
    <t>Certificado único tributario RUT</t>
  </si>
  <si>
    <t>Actividad Comercial</t>
  </si>
  <si>
    <t>Certificado de Existencia y Representación Legal</t>
  </si>
  <si>
    <t>Fecha de Constitución</t>
  </si>
  <si>
    <t xml:space="preserve">NIT      </t>
  </si>
  <si>
    <t>Ultima Renovación :</t>
  </si>
  <si>
    <t>Objeto Social</t>
  </si>
  <si>
    <t>Registro Único de Prestadores RUPS</t>
  </si>
  <si>
    <t xml:space="preserve">Nº. ID    </t>
  </si>
  <si>
    <t>Fecha de Inicio de Operaciones</t>
  </si>
  <si>
    <t>Fecha Ultima Actualización</t>
  </si>
  <si>
    <t>SERIVICIOS PRESTADOS</t>
  </si>
  <si>
    <t xml:space="preserve">Acueducto Actividades     </t>
  </si>
  <si>
    <t xml:space="preserve">Conducción </t>
  </si>
  <si>
    <t>Fecha de Inicio</t>
  </si>
  <si>
    <t>Distribución</t>
  </si>
  <si>
    <t>Tratamiento</t>
  </si>
  <si>
    <t>Comercialización</t>
  </si>
  <si>
    <t>Almacenamiento</t>
  </si>
  <si>
    <t>Captación</t>
  </si>
  <si>
    <t>Aducción</t>
  </si>
  <si>
    <t xml:space="preserve">Alcantarillado Actividades     </t>
  </si>
  <si>
    <t>Conducción de Residuos líquidos</t>
  </si>
  <si>
    <t>Recolección</t>
  </si>
  <si>
    <t>Disposición Final</t>
  </si>
  <si>
    <t xml:space="preserve">Aseo Actividades     </t>
  </si>
  <si>
    <t>Recolección y transporte</t>
  </si>
  <si>
    <t>Corta de Césped y Poda en Arboles</t>
  </si>
  <si>
    <t>Barrido y Limpieza</t>
  </si>
  <si>
    <t>2. ASPECTOS LEGALES</t>
  </si>
  <si>
    <t xml:space="preserve">Pago de Contribuciones Especiales </t>
  </si>
  <si>
    <t>Valor Pagado SSPD</t>
  </si>
  <si>
    <t>valor pagado CRA</t>
  </si>
  <si>
    <t>Manual de Contratación</t>
  </si>
  <si>
    <t xml:space="preserve">Acto Administrativo </t>
  </si>
  <si>
    <t>Fecha de Adopción:</t>
  </si>
  <si>
    <t>Reglamento Interno de Trabajo</t>
  </si>
  <si>
    <t>Acto Administrativo</t>
  </si>
  <si>
    <t>Fecha última Actualización</t>
  </si>
  <si>
    <t xml:space="preserve">Procesos Legales </t>
  </si>
  <si>
    <t xml:space="preserve">Demandas laborales </t>
  </si>
  <si>
    <t>Estado</t>
  </si>
  <si>
    <t xml:space="preserve">Procesos Civiles </t>
  </si>
  <si>
    <t>Acciones populares</t>
  </si>
  <si>
    <t xml:space="preserve">Propiedad de activos </t>
  </si>
  <si>
    <t xml:space="preserve">Permisos de Servidumbre </t>
  </si>
  <si>
    <t>Legalizado el terreno de captación</t>
  </si>
  <si>
    <r>
      <rPr>
        <sz val="10"/>
        <color theme="1"/>
        <rFont val="Tahoma"/>
      </rPr>
      <t xml:space="preserve">Legalizado el terreno de otros elementos del sistema </t>
    </r>
    <r>
      <rPr>
        <sz val="8"/>
        <color theme="1"/>
        <rFont val="Tahoma"/>
      </rPr>
      <t>(Infrestructura de almacenamiento, punto de tratamiento etc.)</t>
    </r>
  </si>
  <si>
    <t>Terrenos sin legalizar</t>
  </si>
  <si>
    <t xml:space="preserve"> ESTADO DE LEGALIZACIÓN DE LOS PREDIOS Y SERVIDUMBRES</t>
  </si>
  <si>
    <t>Certificado de tradición y libertad</t>
  </si>
  <si>
    <t>Acredita la posesión del predio al tenor de lo establecido en el artículo 48 Ley 1551 de 2012</t>
  </si>
  <si>
    <t>Servidumbre</t>
  </si>
  <si>
    <t>Falta por legalizar algunos predios</t>
  </si>
  <si>
    <t>Falta servidumbre o permisos de paso</t>
  </si>
  <si>
    <t xml:space="preserve">Sanción Superintendencia de Servicios Públicos Domiciliarios </t>
  </si>
  <si>
    <t xml:space="preserve">Estado </t>
  </si>
  <si>
    <t>Causal</t>
  </si>
  <si>
    <t>Monto</t>
  </si>
  <si>
    <t>Funcionario de EPC que realiza el diagnostico</t>
  </si>
  <si>
    <t>3. ASPECTOS ADMINISTRATIVOS</t>
  </si>
  <si>
    <t>3.1 Planta de Personal</t>
  </si>
  <si>
    <t>Planta de Personal</t>
  </si>
  <si>
    <t>Adoptada</t>
  </si>
  <si>
    <t xml:space="preserve">Acto Administrativo de Adopción </t>
  </si>
  <si>
    <t>Fecha Ultima Actualización:</t>
  </si>
  <si>
    <t>No. de personas vinculadas al prestador</t>
  </si>
  <si>
    <t>Área Administrativa</t>
  </si>
  <si>
    <t xml:space="preserve">  Área Operativa</t>
  </si>
  <si>
    <t xml:space="preserve">No. de personas vinculadas vinculadas por Contrato: </t>
  </si>
  <si>
    <t>El personal vinculado mediante contrato paga seguridad social</t>
  </si>
  <si>
    <t>Existe personal certificado en competencias laborales</t>
  </si>
  <si>
    <t>Cuantos</t>
  </si>
  <si>
    <t>Áreas y procesos Certificados</t>
  </si>
  <si>
    <t>Concepto</t>
  </si>
  <si>
    <t>No Cargos</t>
  </si>
  <si>
    <t>Perfil</t>
  </si>
  <si>
    <t>Experiencia</t>
  </si>
  <si>
    <t>Salario Básico Mensual</t>
  </si>
  <si>
    <t>Salario Anual</t>
  </si>
  <si>
    <t>Personal Administrativo</t>
  </si>
  <si>
    <t>Gerente/Director</t>
  </si>
  <si>
    <t>Tesorero</t>
  </si>
  <si>
    <t>Aux. Administrativo</t>
  </si>
  <si>
    <t>Aux. Comercial</t>
  </si>
  <si>
    <t>Contador</t>
  </si>
  <si>
    <t>Asesores</t>
  </si>
  <si>
    <t>Control interno</t>
  </si>
  <si>
    <t>Otros:</t>
  </si>
  <si>
    <t>Personal Operativo</t>
  </si>
  <si>
    <t>Operador PTAP</t>
  </si>
  <si>
    <t>Fontaneros</t>
  </si>
  <si>
    <t>Operador PTAR</t>
  </si>
  <si>
    <t>Conductor</t>
  </si>
  <si>
    <t>Escobitas</t>
  </si>
  <si>
    <t>Auxiliares</t>
  </si>
  <si>
    <t>Total Costos de Personal</t>
  </si>
  <si>
    <t xml:space="preserve">Personas  vinculadas por Contrato: </t>
  </si>
  <si>
    <t>Tipo de contrato</t>
  </si>
  <si>
    <t>Tiempo del contrato</t>
  </si>
  <si>
    <t>Valor del contrato</t>
  </si>
  <si>
    <t>3.2 Estructura Organizacional</t>
  </si>
  <si>
    <t>Estructura Orgánica del Prestador</t>
  </si>
  <si>
    <t>Fecha de Ultima Actualización</t>
  </si>
  <si>
    <t>3.3 Revisión de Manuales y Planes</t>
  </si>
  <si>
    <t>Manual de Procedimientos</t>
  </si>
  <si>
    <t>Ultima actualización</t>
  </si>
  <si>
    <t>Fecha</t>
  </si>
  <si>
    <t>Acto Adtivo. de Aprobación</t>
  </si>
  <si>
    <t>Manual de Funciones</t>
  </si>
  <si>
    <t>Manual de Cartera</t>
  </si>
  <si>
    <t>Código de buen gobierno</t>
  </si>
  <si>
    <r>
      <rPr>
        <sz val="10"/>
        <color theme="1"/>
        <rFont val="Tahoma"/>
      </rPr>
      <t xml:space="preserve">Plan de Emergencia y Contingencia </t>
    </r>
    <r>
      <rPr>
        <sz val="10"/>
        <color rgb="FF3333CC"/>
        <rFont val="Tahoma"/>
      </rPr>
      <t>(sequias, inundaciones, COVIC - 19. etc)</t>
    </r>
  </si>
  <si>
    <t>3.4 Revisión Proceso de Planeación y Gestion</t>
  </si>
  <si>
    <t>Plan de Gestión y Resultados (PGR)</t>
  </si>
  <si>
    <t>Se tiene establecida la función misional del prestador</t>
  </si>
  <si>
    <t xml:space="preserve">Se tiene establecida la función visional del prestador </t>
  </si>
  <si>
    <t>Se tiene definidos los objetivos estratégicos del prestador</t>
  </si>
  <si>
    <t xml:space="preserve">Existe un Sistema de Gestión de Calidad </t>
  </si>
  <si>
    <t>Existe un Sistema de Gestión de SST</t>
  </si>
  <si>
    <t>3.5 Revisión Procesos de Apoyo</t>
  </si>
  <si>
    <t>Existen Procedimientos para el manejo de Archivos y Gestion Documental</t>
  </si>
  <si>
    <t>Existen Procedimientos de Compras y Inventarios</t>
  </si>
  <si>
    <t>3.6 Revisión de los Aspectos Informáticos</t>
  </si>
  <si>
    <t>Pagina Web</t>
  </si>
  <si>
    <t>Correo electrónico</t>
  </si>
  <si>
    <t>Proveedor de Internet</t>
  </si>
  <si>
    <t>Velocidad de Acceso a Internet</t>
  </si>
  <si>
    <t>Cantidad computadores escritorio</t>
  </si>
  <si>
    <t>Cantidad computadores portátiles</t>
  </si>
  <si>
    <t>Número de Impresoras</t>
  </si>
  <si>
    <t>Software utilizado para facturación</t>
  </si>
  <si>
    <t>Software utilizado para Contabilidad</t>
  </si>
  <si>
    <t>Software utilizado para el manejo de la nómina</t>
  </si>
  <si>
    <t>Facturación en sitio</t>
  </si>
  <si>
    <t>Redes sociales utilizadas</t>
  </si>
  <si>
    <t xml:space="preserve">Necesidades propuestas por el prestador </t>
  </si>
  <si>
    <t>3.7 Recursos Humanos</t>
  </si>
  <si>
    <t>Existen procedimientos para la salud y el bienestar del talento humano</t>
  </si>
  <si>
    <t>Existe un programa de selección de personal</t>
  </si>
  <si>
    <t>Existe un programa de induccion de personal</t>
  </si>
  <si>
    <t>Existe un programa de vinculación de personal</t>
  </si>
  <si>
    <t>Existe un programa de capacitación de personal</t>
  </si>
  <si>
    <t>Existe un programa de permisos y vacaciones de personal</t>
  </si>
  <si>
    <t>3.8 Rendición de Cuentas</t>
  </si>
  <si>
    <t>El prestador del servicio rinde cuentas</t>
  </si>
  <si>
    <t>Mensualmente</t>
  </si>
  <si>
    <t>Trimestralmente</t>
  </si>
  <si>
    <t>Con que periodicidad rinde cuentas:</t>
  </si>
  <si>
    <t>Semestralmente</t>
  </si>
  <si>
    <t>Anualmente</t>
  </si>
  <si>
    <t>Mecanismos de rendición de rendición de cuentas:</t>
  </si>
  <si>
    <t>Medios masivos</t>
  </si>
  <si>
    <t>Virtuales, Internet (pagina web)</t>
  </si>
  <si>
    <t>Reuniones con los usuarios</t>
  </si>
  <si>
    <t>3.9 Reportes SUI</t>
  </si>
  <si>
    <t xml:space="preserve">Otro </t>
  </si>
  <si>
    <t>Servicio</t>
  </si>
  <si>
    <t>Tópico</t>
  </si>
  <si>
    <t>Porcentaje de cargue</t>
  </si>
  <si>
    <t>Vigencia Anterior</t>
  </si>
  <si>
    <t>Vigencia Actual</t>
  </si>
  <si>
    <t>Total</t>
  </si>
  <si>
    <t>Acueducto</t>
  </si>
  <si>
    <t>Administrativo</t>
  </si>
  <si>
    <t>Administrativo y Financiero</t>
  </si>
  <si>
    <t>Comercial y de Gestión</t>
  </si>
  <si>
    <t>Auditor</t>
  </si>
  <si>
    <t>SURICATA</t>
  </si>
  <si>
    <t>Técnico Operativo</t>
  </si>
  <si>
    <t>Otros</t>
  </si>
  <si>
    <t>Total Acueducto</t>
  </si>
  <si>
    <t>Alcantarillado</t>
  </si>
  <si>
    <t>Total Alcantarillado</t>
  </si>
  <si>
    <t>Aseo</t>
  </si>
  <si>
    <t>Total Aseo</t>
  </si>
  <si>
    <t xml:space="preserve">SGP </t>
  </si>
  <si>
    <t>Prestadores</t>
  </si>
  <si>
    <t>Gobierno NIIF</t>
  </si>
  <si>
    <t>Proceso NIIF</t>
  </si>
  <si>
    <t>3.10 Indicadores de Gestión Administrativa</t>
  </si>
  <si>
    <t>Productividad del Personal Administrativo  del Prestador PPAP</t>
  </si>
  <si>
    <t xml:space="preserve">Numero total de Empleados Administrativos </t>
  </si>
  <si>
    <t xml:space="preserve">Numero total de Suscriptores (servicio con mayor numero) </t>
  </si>
  <si>
    <t>Productividad del Personal Operativo Acueducto POAC</t>
  </si>
  <si>
    <t>Numero total de Empleados Operativos ( Acueducto)</t>
  </si>
  <si>
    <t>Numero total de Suscriptores (acueducto )</t>
  </si>
  <si>
    <t>Productividad del Personal Operativo Alcantarillado POALC</t>
  </si>
  <si>
    <t>Numero total de Empleados Operativos ( Alcantarillado)</t>
  </si>
  <si>
    <t>Numero total de Suscriptores (Alcantarillado )</t>
  </si>
  <si>
    <t>Personal contratista</t>
  </si>
  <si>
    <t>PERSONAL ADMINISTRATIVO</t>
  </si>
  <si>
    <t>PERSONAL OPERATIVO</t>
  </si>
  <si>
    <t>PERSONAL VINCULADO POR CONTRATO ADMINISTRATIVO</t>
  </si>
  <si>
    <t>PERSONAL VINCULADO POR CONTRATO OPERATIVO</t>
  </si>
  <si>
    <t>ACUEDUCTO</t>
  </si>
  <si>
    <t>ALCANTARILLADO</t>
  </si>
  <si>
    <t>ASEO</t>
  </si>
  <si>
    <t xml:space="preserve">Planta de Personal        </t>
  </si>
  <si>
    <t xml:space="preserve">Adoptada        </t>
  </si>
  <si>
    <t xml:space="preserve">Acto Administrativo de Adopción                         </t>
  </si>
  <si>
    <t xml:space="preserve">Fecha Ultima Actualización:                                </t>
  </si>
  <si>
    <t xml:space="preserve">No. de personas vinculadas al prestador:  Area Administrativa                                  </t>
  </si>
  <si>
    <t>No. de personas vinculadas al prestador:  Area Operativa</t>
  </si>
  <si>
    <t xml:space="preserve">No. de personas  vinculadas por Contrato:  Area Administrativa                                           </t>
  </si>
  <si>
    <t>No. de personas vinculadas  por Contrato: : Área Operativa</t>
  </si>
  <si>
    <t xml:space="preserve">El personal vinculado mediante contrato paga seguridad social						</t>
  </si>
  <si>
    <t xml:space="preserve">Existe personal certificado en competencias laborales                                        </t>
  </si>
  <si>
    <t xml:space="preserve">Áreas y procesos Certificados                </t>
  </si>
  <si>
    <t xml:space="preserve">Gerente/Director: Nª Cargos                     </t>
  </si>
  <si>
    <t>Gerente/Director: Perfil</t>
  </si>
  <si>
    <t>Gerente/Director: Experiencia</t>
  </si>
  <si>
    <t>Gerente/Director: Salario Básico Mensual</t>
  </si>
  <si>
    <t>Gerente/Director: Salario Anual</t>
  </si>
  <si>
    <t xml:space="preserve">Tesorero: Nª Cargos                     </t>
  </si>
  <si>
    <t>Tesorero: Perfil</t>
  </si>
  <si>
    <t>Tesorero: Experiencia</t>
  </si>
  <si>
    <t>Tesorero: Salario Básico Mensual</t>
  </si>
  <si>
    <t>Tesorero: Salario Anual</t>
  </si>
  <si>
    <t xml:space="preserve">Aux. Administrativo: Nª Cargos                     </t>
  </si>
  <si>
    <t>Aux. Administrativo: Perfil</t>
  </si>
  <si>
    <t>Aux. Administrativo: Experiencia</t>
  </si>
  <si>
    <t>Aux. Administrativo: Salario Básico Mensual</t>
  </si>
  <si>
    <t>Aux. Administrativo: Salario Anual</t>
  </si>
  <si>
    <t xml:space="preserve">Aux. Comercial: Nª Cargos                     </t>
  </si>
  <si>
    <t>Aux. Comercial: Perfil</t>
  </si>
  <si>
    <t>Aux. Comercial: Experiencia</t>
  </si>
  <si>
    <t>Aux. Comercial: Salario Básico Mensual</t>
  </si>
  <si>
    <t>Aux. Comercial: Salario Anual</t>
  </si>
  <si>
    <t xml:space="preserve">Contador: Nª Cargos                     </t>
  </si>
  <si>
    <t>Contador: Perfil</t>
  </si>
  <si>
    <t>Contador: Experiencia</t>
  </si>
  <si>
    <t>Contador: Salario Básico Mensual</t>
  </si>
  <si>
    <t>Contador: Salario Anual</t>
  </si>
  <si>
    <t xml:space="preserve">Asesores: Nª Cargos                     </t>
  </si>
  <si>
    <t>Asesores: Experiencia</t>
  </si>
  <si>
    <t>Asesores: Salario Básico Mensual</t>
  </si>
  <si>
    <t>Asesores: Salario Anual</t>
  </si>
  <si>
    <t xml:space="preserve">Control interno: Nª Cargos                     </t>
  </si>
  <si>
    <t>Control interno: Experiencia</t>
  </si>
  <si>
    <t>Control interno: Salario Básico Mensual</t>
  </si>
  <si>
    <t>Control interno: Salario Anual</t>
  </si>
  <si>
    <t xml:space="preserve">Otros: Nª Cargos                     </t>
  </si>
  <si>
    <t>Otros: Experiencia</t>
  </si>
  <si>
    <t>Otros: Salario Básico Mensual</t>
  </si>
  <si>
    <t>Otros: Salario Anual</t>
  </si>
  <si>
    <t xml:space="preserve">Operador PTAP: Nª Cargos                     </t>
  </si>
  <si>
    <t>Operador PTAP: Perfil</t>
  </si>
  <si>
    <t>Operador PTAP: Experiencia</t>
  </si>
  <si>
    <t>Operador PTAP: Salario Básico Mensual</t>
  </si>
  <si>
    <t>Operador PTAP: Salario Anual</t>
  </si>
  <si>
    <t xml:space="preserve">Fontaneros: Nª Cargos                     </t>
  </si>
  <si>
    <t>Fontaneros: Perfil</t>
  </si>
  <si>
    <t>Fontaneros: Experiencia</t>
  </si>
  <si>
    <t>Fontaneros: Salario Básico Mensual</t>
  </si>
  <si>
    <t>Fontaneros: Salario Anual</t>
  </si>
  <si>
    <t xml:space="preserve">Operador PTAR: Nª Cargos                     </t>
  </si>
  <si>
    <t>Operador PTAR: Perfil</t>
  </si>
  <si>
    <t>Operador PTAR: Experiencia</t>
  </si>
  <si>
    <t>Operador PTAR: Salario Básico Mensual</t>
  </si>
  <si>
    <t>Operador PTAR: Salario Anual</t>
  </si>
  <si>
    <t xml:space="preserve">Conductor Nª Cargos                     </t>
  </si>
  <si>
    <t>Conductor: Perfil</t>
  </si>
  <si>
    <t>Conductor: Experiencia</t>
  </si>
  <si>
    <t>Conductor: Salario Básico Mensual</t>
  </si>
  <si>
    <t>Conductor: Salario Anual</t>
  </si>
  <si>
    <t xml:space="preserve">Escobitas: Nª Cargos                     </t>
  </si>
  <si>
    <t>Escobitas: Perfil</t>
  </si>
  <si>
    <t>Escobitas: Experiencia</t>
  </si>
  <si>
    <t>Escobitas: Salario Básico Mensual</t>
  </si>
  <si>
    <t>Escobitas: Salario Anual</t>
  </si>
  <si>
    <t xml:space="preserve">Auxiliares: Nª Cargos                     </t>
  </si>
  <si>
    <t>Auxiliares: Perfil</t>
  </si>
  <si>
    <t>Auxiliares: Experiencia</t>
  </si>
  <si>
    <t>Auxiliares: Salario Básico Mensual</t>
  </si>
  <si>
    <t>Auxiliares: Salario Anual</t>
  </si>
  <si>
    <t>TOTAL: Salario Básico Mensual</t>
  </si>
  <si>
    <t>TOTAL: Salario Anual</t>
  </si>
  <si>
    <t>Administrtivo 1: Nª de cargos</t>
  </si>
  <si>
    <t>Administrtivo 1: Tipo de contrato</t>
  </si>
  <si>
    <t>Administrtivo 1: Tiempo de contrato</t>
  </si>
  <si>
    <t>Administrtivo 1:Valor del contrato</t>
  </si>
  <si>
    <t>Administrtivo 2: Nª de cargos</t>
  </si>
  <si>
    <t>Administrtivo 2: Tipo de contrato</t>
  </si>
  <si>
    <t>Administrtivo 2: Tiempo de contrato</t>
  </si>
  <si>
    <t>Administrtivo 2:Valor del contrato</t>
  </si>
  <si>
    <t>Administrtivo 3: Nª de cargos</t>
  </si>
  <si>
    <t>Administrtivo 3: Tipo de contrato</t>
  </si>
  <si>
    <t>Administrtivo 3: Tiempo de contrato</t>
  </si>
  <si>
    <t>Administrtivo 3:Valor del contrato</t>
  </si>
  <si>
    <t>Administrtivo 4: Nª de cargos</t>
  </si>
  <si>
    <t>Administrtivo 4: Tipo de contrato</t>
  </si>
  <si>
    <t>Administrtivo 4: Tiempo de contrato</t>
  </si>
  <si>
    <t>Administrtivo 4:Valor del contrato</t>
  </si>
  <si>
    <t>Operativo 1: Nª de cargos</t>
  </si>
  <si>
    <t>Operativo 1: Tipo de contrato</t>
  </si>
  <si>
    <t>Operativo 1: Tiempo de contrato</t>
  </si>
  <si>
    <t>Operativo 1:Valor del contrato</t>
  </si>
  <si>
    <t>Operativo 2: Nª de cargos</t>
  </si>
  <si>
    <t>Operativo 2: Tipo de contrato</t>
  </si>
  <si>
    <t>Operativo 2: Tiempo de contrato</t>
  </si>
  <si>
    <t>Operativo 2:Valor del contrato</t>
  </si>
  <si>
    <t>Operativo 3: Nª de cargos</t>
  </si>
  <si>
    <t>Operativo 3: Tipo de contrato</t>
  </si>
  <si>
    <t>Operativo 3: Tiempo de contrato</t>
  </si>
  <si>
    <t>Operativo 3:Valor del contrato</t>
  </si>
  <si>
    <t>Operativo 4: Nª de cargos</t>
  </si>
  <si>
    <t>Operativo 4: Tipo de contrato</t>
  </si>
  <si>
    <t>Operativo 4: Tiempo de contrato</t>
  </si>
  <si>
    <t>Operativo 4:Valor del contrato</t>
  </si>
  <si>
    <t xml:space="preserve">Fecha de Ultima Actualización                                        </t>
  </si>
  <si>
    <t xml:space="preserve">Fecha        </t>
  </si>
  <si>
    <t xml:space="preserve">Manual de Funciones                        </t>
  </si>
  <si>
    <t xml:space="preserve">Acto Adtivo. de Aprobación                                </t>
  </si>
  <si>
    <t xml:space="preserve">Manual de Cartera                        </t>
  </si>
  <si>
    <t xml:space="preserve">Código de buen gobierno                        </t>
  </si>
  <si>
    <t xml:space="preserve">Plan de Emergencia y Contingencia (sequias, inundaciones, COVIC - 19. etc)                        </t>
  </si>
  <si>
    <t xml:space="preserve">Plan de Gestión y Resultados (PGR)                        </t>
  </si>
  <si>
    <t xml:space="preserve">Se tiene establecida la función misional del prestador                                </t>
  </si>
  <si>
    <t xml:space="preserve">Se tiene establecida la función visional del prestador                                 </t>
  </si>
  <si>
    <t>Existe un Sistema de Gestión de Calidad</t>
  </si>
  <si>
    <t xml:space="preserve">Existe un Sistema de Gestión de SST                                </t>
  </si>
  <si>
    <t xml:space="preserve">Existen Procedimientos para el manejo de Archivos y Gestion Documental                                                </t>
  </si>
  <si>
    <t xml:space="preserve">Existen Procedimientos de Compras y Inventarios                                                </t>
  </si>
  <si>
    <t xml:space="preserve">Pagina Web                    </t>
  </si>
  <si>
    <t xml:space="preserve">Correo electrónico                     </t>
  </si>
  <si>
    <t xml:space="preserve">Proveedor de Internet                        </t>
  </si>
  <si>
    <t xml:space="preserve">Cantidad computadores escritorio                        </t>
  </si>
  <si>
    <t xml:space="preserve">Número de Impresoras                        </t>
  </si>
  <si>
    <t xml:space="preserve">Software utilizado para facturación                        </t>
  </si>
  <si>
    <t xml:space="preserve">Software utilizado para Contabilidad                        </t>
  </si>
  <si>
    <t xml:space="preserve">Software utilizado para el manejo de la nómina                        </t>
  </si>
  <si>
    <t xml:space="preserve">Facturación en sitio                        </t>
  </si>
  <si>
    <t xml:space="preserve">Redes sociales utilizadas                        </t>
  </si>
  <si>
    <t xml:space="preserve">Necesidades propuestas por el prestador                         </t>
  </si>
  <si>
    <t xml:space="preserve">Existen procedimientos para la salud y el bienestar del talento humano                                                </t>
  </si>
  <si>
    <t xml:space="preserve">Existe un programa de selección de personal                                                </t>
  </si>
  <si>
    <t xml:space="preserve">Existe un programa de induccion de persoanal                                                </t>
  </si>
  <si>
    <t xml:space="preserve">Fecha	</t>
  </si>
  <si>
    <t xml:space="preserve">Existe un programa de vinculación de personal                                                </t>
  </si>
  <si>
    <t xml:space="preserve">Existe un programa de capacitacion de Personal                                                </t>
  </si>
  <si>
    <t xml:space="preserve">Existe un programa de permisos y vacaciones de personal                                                </t>
  </si>
  <si>
    <t xml:space="preserve">El prestador del servicio ride cuentas                        </t>
  </si>
  <si>
    <t xml:space="preserve">Con que periodicidad rinde cuentas:                </t>
  </si>
  <si>
    <t>Administrativo - vigencia anterior</t>
  </si>
  <si>
    <t>Administrativo - vigencia actual</t>
  </si>
  <si>
    <t>TOTAL</t>
  </si>
  <si>
    <t>Administrativo y financiero - vigencia anterior</t>
  </si>
  <si>
    <t>Administrativo y financiero - vigencia actual</t>
  </si>
  <si>
    <t>Comercial y de Gestión- vigencia anterior</t>
  </si>
  <si>
    <t>Comercial y de Gestión - vigencia actual</t>
  </si>
  <si>
    <t>Auditor                - vigencia anterior</t>
  </si>
  <si>
    <t>Auditor - vigencia actual</t>
  </si>
  <si>
    <t>Suricata - vigencia anterior</t>
  </si>
  <si>
    <t>Suricata- vigencia actual</t>
  </si>
  <si>
    <t>Técnico Operativo - vigencia anterior</t>
  </si>
  <si>
    <t>Técnico Operativo - vigencia actual</t>
  </si>
  <si>
    <t>Otros- vigencia anterior</t>
  </si>
  <si>
    <t>Otros- vigencia actual</t>
  </si>
  <si>
    <t>TOTAL ACUEDUCTO VIGENCIA ANTERIOR</t>
  </si>
  <si>
    <t>TOTAL ACUEDUCTO VIGENCIA ACTUAL</t>
  </si>
  <si>
    <t>TOTAL ACUEDUCTO</t>
  </si>
  <si>
    <t>TOTAL ALCANTARILLADO VIGENCIA ANTERIOR</t>
  </si>
  <si>
    <t>TOTAL ALCANTARILLADO VIGENCIA ACTUAL</t>
  </si>
  <si>
    <t>TOTAL ALCANTARILLADO</t>
  </si>
  <si>
    <t>TOTAL ASEO VIGENCIA ANTERIOR</t>
  </si>
  <si>
    <t>TOTAL ASEO VIGENCIA ACTUAL</t>
  </si>
  <si>
    <t>TOTAL ASEO</t>
  </si>
  <si>
    <t>Prestadores - vigencia anterior</t>
  </si>
  <si>
    <t>Prestadores - vigencia actual</t>
  </si>
  <si>
    <t>Procesos nif- vigencia anterior</t>
  </si>
  <si>
    <t>Procesos NIIF- vigencia actual</t>
  </si>
  <si>
    <t xml:space="preserve">Numero total de Empleados Administrativos                                                                 </t>
  </si>
  <si>
    <t xml:space="preserve">Numero total de Suscriptores (servicio con mayor numero)                                                                 </t>
  </si>
  <si>
    <t xml:space="preserve">Productividad del Personal Administrativo  del Prestador PPAP                
                </t>
  </si>
  <si>
    <t xml:space="preserve">Numero total de Empleados Operativos ( Acueducto)                                                                </t>
  </si>
  <si>
    <t xml:space="preserve">Numero total de Suscriptores (acueducto )                                                                </t>
  </si>
  <si>
    <t xml:space="preserve">Productividad del Personal Operativo Acueducto POAC                
                </t>
  </si>
  <si>
    <t xml:space="preserve">Numero total de Empleados Operativos ( Alcantarillado)                                                                </t>
  </si>
  <si>
    <t xml:space="preserve">Numero total de Suscriptores (Alcantarillado )                                                                </t>
  </si>
  <si>
    <t xml:space="preserve">Productividad del Personal Operativo Alcantarillado POALC                
                </t>
  </si>
  <si>
    <t>Acueducto actividades</t>
  </si>
  <si>
    <t>Alcantarillado actividades</t>
  </si>
  <si>
    <t>Aseo actividades</t>
  </si>
  <si>
    <t>PROCESOS LEGALES</t>
  </si>
  <si>
    <t>PERMISOS DE SERVIDUMBRE</t>
  </si>
  <si>
    <t xml:space="preserve">Contrato de Operación        
</t>
  </si>
  <si>
    <t xml:space="preserve">Fecha de Inicio		</t>
  </si>
  <si>
    <t xml:space="preserve">Distribución		</t>
  </si>
  <si>
    <t xml:space="preserve">Tratamiento		</t>
  </si>
  <si>
    <t xml:space="preserve">Comercialización		</t>
  </si>
  <si>
    <t xml:space="preserve">Almacenamiento		</t>
  </si>
  <si>
    <t xml:space="preserve">Captación		</t>
  </si>
  <si>
    <t xml:space="preserve">Aducción		</t>
  </si>
  <si>
    <t xml:space="preserve">Conducción de Residuos líquidos                </t>
  </si>
  <si>
    <t xml:space="preserve">Recolección		</t>
  </si>
  <si>
    <t xml:space="preserve">Disposición Final		</t>
  </si>
  <si>
    <t xml:space="preserve">Recolección y transporte		</t>
  </si>
  <si>
    <t xml:space="preserve">Corta de Césped y Poda en Arboles		</t>
  </si>
  <si>
    <t xml:space="preserve">Barrido y Limpieza		        </t>
  </si>
  <si>
    <t xml:space="preserve">Fecha de Inicio		     </t>
  </si>
  <si>
    <t xml:space="preserve">Comercialización		           </t>
  </si>
  <si>
    <t xml:space="preserve">Fecha de Inicio		        </t>
  </si>
  <si>
    <t xml:space="preserve">Disposición Final		             </t>
  </si>
  <si>
    <t>Demandas laborales</t>
  </si>
  <si>
    <t>Procesos Civiles</t>
  </si>
  <si>
    <t xml:space="preserve">Propiedad de activos 	</t>
  </si>
  <si>
    <t xml:space="preserve">Permisos de Servidumbre 	</t>
  </si>
  <si>
    <t xml:space="preserve">Legalizado el terreno de captación			</t>
  </si>
  <si>
    <t>Legalizado el terreno de otros elementos del sistema (Infrestructura de almacenamiento, punto de tratamiento etc.)</t>
  </si>
  <si>
    <t xml:space="preserve">Terrenos sin legalizar				</t>
  </si>
  <si>
    <t xml:space="preserve">Certificado de tradición y libertad				</t>
  </si>
  <si>
    <t xml:space="preserve">Acredita la posesión del predio al tenor de lo establecido en el artículo 48 Ley 1551 de 2012				</t>
  </si>
  <si>
    <t xml:space="preserve">Falta por legalizar algunos predios				</t>
  </si>
  <si>
    <t xml:space="preserve">Falta servidumbre o permisos de paso				</t>
  </si>
  <si>
    <t xml:space="preserve">Sanción Superintendencia de Servicios Públicos Domiciliarios 														</t>
  </si>
  <si>
    <t xml:space="preserve">Estado 	</t>
  </si>
  <si>
    <t xml:space="preserve">Funcionario de EPC que realiza el diagnostico			</t>
  </si>
  <si>
    <t>Se aplica plenamente</t>
  </si>
  <si>
    <t>Se aplica de forma parcial</t>
  </si>
  <si>
    <t>No se aplica</t>
  </si>
  <si>
    <t>4. ASPECTO COMERCIAL</t>
  </si>
  <si>
    <t>Contrato de Condiciones Uniformes</t>
  </si>
  <si>
    <t>AC</t>
  </si>
  <si>
    <t>AL</t>
  </si>
  <si>
    <t>AS</t>
  </si>
  <si>
    <t>Concepto de Legalidad</t>
  </si>
  <si>
    <t xml:space="preserve">Estudios de costos y Tarifas </t>
  </si>
  <si>
    <t>Como se aplica</t>
  </si>
  <si>
    <t>Acto Administrativo de Adopción</t>
  </si>
  <si>
    <t>Se encuentra reportado en el SURICATA</t>
  </si>
  <si>
    <t>4.1. Tarifas del Servicio</t>
  </si>
  <si>
    <t>CMAac</t>
  </si>
  <si>
    <t>CMAal</t>
  </si>
  <si>
    <t>CMO GENERALac</t>
  </si>
  <si>
    <t>CMO GENERALal</t>
  </si>
  <si>
    <t>CMO PARTICULARac</t>
  </si>
  <si>
    <t>CMO PARTICULARal</t>
  </si>
  <si>
    <t>CMIac</t>
  </si>
  <si>
    <t>CMIal</t>
  </si>
  <si>
    <t>CMTac</t>
  </si>
  <si>
    <t>CMTal</t>
  </si>
  <si>
    <t>CC ac</t>
  </si>
  <si>
    <t>CC al</t>
  </si>
  <si>
    <t>Se realiza actualización tarifaria</t>
  </si>
  <si>
    <t>CCS</t>
  </si>
  <si>
    <t>CFT</t>
  </si>
  <si>
    <t>CRT</t>
  </si>
  <si>
    <t>Se informa a los Usuarios</t>
  </si>
  <si>
    <t>CDF</t>
  </si>
  <si>
    <t>CT</t>
  </si>
  <si>
    <t>CVNA</t>
  </si>
  <si>
    <t>Copia de Factura</t>
  </si>
  <si>
    <t>CVA</t>
  </si>
  <si>
    <t>Cual es la cuota familiar o aporte mensual de los usuarios</t>
  </si>
  <si>
    <t xml:space="preserve">De que forma se cubren los gastos de operación y mantenimiento del sistema </t>
  </si>
  <si>
    <t>Aportaciones extraordinarias de los usuarios o de las familias</t>
  </si>
  <si>
    <t>Aporte o subsidios del Municipio / Distrito</t>
  </si>
  <si>
    <t>Apoyo de organismos privados / internacionales</t>
  </si>
  <si>
    <t>Otra, especificar:</t>
  </si>
  <si>
    <t>4.2. Tarifas del Servicio Por Estratos y Usos</t>
  </si>
  <si>
    <t>Uso /Estrato</t>
  </si>
  <si>
    <t>Con Medidor</t>
  </si>
  <si>
    <t>Sin Medidor</t>
  </si>
  <si>
    <t>Cargo Fijo</t>
  </si>
  <si>
    <t>Cargo por m3 Vertido</t>
  </si>
  <si>
    <t>Cargo por consumo</t>
  </si>
  <si>
    <t>Tarifa Plena</t>
  </si>
  <si>
    <t>1. Residencial</t>
  </si>
  <si>
    <t>Estrato 1</t>
  </si>
  <si>
    <t>Estrato 2</t>
  </si>
  <si>
    <t>Estrato 3</t>
  </si>
  <si>
    <t>Estrato 4</t>
  </si>
  <si>
    <t>Estrato 5</t>
  </si>
  <si>
    <t>Estrato 6</t>
  </si>
  <si>
    <t>Sin estrato</t>
  </si>
  <si>
    <t>2. Comercial</t>
  </si>
  <si>
    <t>3. Industrial</t>
  </si>
  <si>
    <t>4. Oficial</t>
  </si>
  <si>
    <t>Acuerdo Subsidios y Contribuciones:</t>
  </si>
  <si>
    <t>Número</t>
  </si>
  <si>
    <t>4.3. Porcentajes de Subsidios y Contribuciones</t>
  </si>
  <si>
    <t>CARGO FIJO</t>
  </si>
  <si>
    <t>CARGO POR CONSUMO</t>
  </si>
  <si>
    <t>Subsidio</t>
  </si>
  <si>
    <t>Residencial 1</t>
  </si>
  <si>
    <t>Residencial 2</t>
  </si>
  <si>
    <t>Residencial 3</t>
  </si>
  <si>
    <t>Residencial 4</t>
  </si>
  <si>
    <t>Aporte Solidario</t>
  </si>
  <si>
    <t>Residencial 5</t>
  </si>
  <si>
    <t>Residencial 6</t>
  </si>
  <si>
    <t>Comercial</t>
  </si>
  <si>
    <t>Industrial</t>
  </si>
  <si>
    <t>Oficial</t>
  </si>
  <si>
    <t>Se aplica la estratificación socioeconómica adoptada por el municipio</t>
  </si>
  <si>
    <t>Catastro de Usuarios</t>
  </si>
  <si>
    <t>4.4. Suscriptores  del Servicio por uso y estrato</t>
  </si>
  <si>
    <t>Nº Total de Suscriptores Acueducto</t>
  </si>
  <si>
    <t>Nº total de Viviendas</t>
  </si>
  <si>
    <t>No. Total de Suscriptores Alcantarillado</t>
  </si>
  <si>
    <t xml:space="preserve">Periodo de Facturacion </t>
  </si>
  <si>
    <t>Procedimiento de Recaudo</t>
  </si>
  <si>
    <t>Cual</t>
  </si>
  <si>
    <t>4.5. Control de Recaudo</t>
  </si>
  <si>
    <t>Año</t>
  </si>
  <si>
    <t>Mes</t>
  </si>
  <si>
    <t>Facturado ($)</t>
  </si>
  <si>
    <t>Recaudado ($)</t>
  </si>
  <si>
    <t>% de Recaudo</t>
  </si>
  <si>
    <t>Enero</t>
  </si>
  <si>
    <t>Febrero</t>
  </si>
  <si>
    <t>Marzo</t>
  </si>
  <si>
    <t>Abril</t>
  </si>
  <si>
    <t>Mayo</t>
  </si>
  <si>
    <t>Junio</t>
  </si>
  <si>
    <t>Julio</t>
  </si>
  <si>
    <t>Agosto</t>
  </si>
  <si>
    <t>Septiembre</t>
  </si>
  <si>
    <t>Octubre</t>
  </si>
  <si>
    <t>Noviembre</t>
  </si>
  <si>
    <t>Diciembre</t>
  </si>
  <si>
    <t xml:space="preserve">En casos de falta de pago de la factura cuales son los motivos de la falta de pago por parte de los usuarios </t>
  </si>
  <si>
    <t>Falta de capacitación / conocimiento sobre la tarifa</t>
  </si>
  <si>
    <t>Falta de voluntad de pago</t>
  </si>
  <si>
    <t>Falta de recursos económicos para pagar la factura</t>
  </si>
  <si>
    <t>Falta de capacidad del prestador para cobrar la factura</t>
  </si>
  <si>
    <t>Otro, especificar:</t>
  </si>
  <si>
    <r>
      <rPr>
        <sz val="11"/>
        <color theme="1"/>
        <rFont val="Tahoma"/>
      </rPr>
      <t xml:space="preserve">Otros ingresos adicionales a la tarifa para operación y mantenimiento del sistema </t>
    </r>
    <r>
      <rPr>
        <sz val="11"/>
        <color theme="1"/>
        <rFont val="Tahoma"/>
      </rPr>
      <t xml:space="preserve">
</t>
    </r>
  </si>
  <si>
    <t>Por nuevas conexiones, multas, etc.</t>
  </si>
  <si>
    <t>Valor</t>
  </si>
  <si>
    <t>Por subsidios (del gobierno nacional, municipal,distrital)</t>
  </si>
  <si>
    <t xml:space="preserve">Por aportaciones extraordinarias no vinculadas directamente al servicio de agua (por ejemplo: eventos,ferias, etc.)
</t>
  </si>
  <si>
    <t>Por aportaciones de organismos privados /internacionales</t>
  </si>
  <si>
    <t>Procedimiento de PQR</t>
  </si>
  <si>
    <t>Se tiene sistematizado</t>
  </si>
  <si>
    <t>No. de PQR Ultimo periodo de facturación:</t>
  </si>
  <si>
    <t>PQR</t>
  </si>
  <si>
    <t>%</t>
  </si>
  <si>
    <t>Presentadas</t>
  </si>
  <si>
    <t>Atendidas</t>
  </si>
  <si>
    <t>4.6. Reporte cartera por edades</t>
  </si>
  <si>
    <t>Edad</t>
  </si>
  <si>
    <t>No. Usuarios</t>
  </si>
  <si>
    <t>0 a 30 dias</t>
  </si>
  <si>
    <t>31 a 60 dias</t>
  </si>
  <si>
    <t>31 a 90 dias</t>
  </si>
  <si>
    <t>91 a 180 dias</t>
  </si>
  <si>
    <t>&gt; 180 dias</t>
  </si>
  <si>
    <t>4.7. Registro de Consumos (m3)- Vigencia Anterior</t>
  </si>
  <si>
    <t xml:space="preserve">ESTRATO SOCIO ECONOMICO </t>
  </si>
  <si>
    <t>E1</t>
  </si>
  <si>
    <t>E2</t>
  </si>
  <si>
    <t>E3</t>
  </si>
  <si>
    <t>E4</t>
  </si>
  <si>
    <t>E5</t>
  </si>
  <si>
    <t>E6</t>
  </si>
  <si>
    <t>Ind.</t>
  </si>
  <si>
    <t>Agua Producida</t>
  </si>
  <si>
    <t>Agua Facturada</t>
  </si>
  <si>
    <t>% de Perdidas</t>
  </si>
  <si>
    <t>% de Pérdidas</t>
  </si>
  <si>
    <t>4.8. Indicadores de Gestión Comercial</t>
  </si>
  <si>
    <t>Eficiencia en el Recaudo (ER)</t>
  </si>
  <si>
    <t>Valor Recaudado</t>
  </si>
  <si>
    <t>Valor Facturado</t>
  </si>
  <si>
    <t>Indice de Atencion PQR del servicio de Acueducto (IPQRAC)</t>
  </si>
  <si>
    <t xml:space="preserve">Numero de PQR de acueducto no atendidas dentro del tiempo establecido </t>
  </si>
  <si>
    <t>No. Total de PQR del servicio de acueducto resueltas</t>
  </si>
  <si>
    <t>Indice de Atencion PQR del servicio de Alcantarillado (IPQRAL)</t>
  </si>
  <si>
    <t xml:space="preserve">Numero de PQR de alcantarillado no atendidas dentro del tiempo establecido </t>
  </si>
  <si>
    <t>No. Total de PQR del servicio de alcantarillado resueltas</t>
  </si>
  <si>
    <t>Agua controlada en Puntos de Uso y Consumo (ACPUC)</t>
  </si>
  <si>
    <t>Consumo Anual Facturado medido y no medido</t>
  </si>
  <si>
    <t>Volumen anual de entrada de agua - IPUF * No Suscriptores</t>
  </si>
  <si>
    <t>Indice de Macromedición Efectiva (IMA)</t>
  </si>
  <si>
    <t xml:space="preserve">Numero De sistemas de medición funcionando </t>
  </si>
  <si>
    <t>Numero de Sistemas Instalados</t>
  </si>
  <si>
    <t>Indice de Micromedición Efectiva (IMI)</t>
  </si>
  <si>
    <t>No de micromedidiores en buen estado funcionando</t>
  </si>
  <si>
    <t xml:space="preserve">Numero de Suscriptores con micromedición </t>
  </si>
  <si>
    <t>TARIFAS ACUEDUCTO</t>
  </si>
  <si>
    <t>TARIFAS ALCANTARILLADO</t>
  </si>
  <si>
    <t>TARIFAS ASEO</t>
  </si>
  <si>
    <t xml:space="preserve">CARGO POR CONSUMO </t>
  </si>
  <si>
    <t>ESTRATIFICACIÓN</t>
  </si>
  <si>
    <t>ACUEDUCTO CON MEDIDOR</t>
  </si>
  <si>
    <t>ACUEDUCTO SIN MEDIDOR</t>
  </si>
  <si>
    <t>ASEO.</t>
  </si>
  <si>
    <t>VIGENCIA ANTERIOR - VIGENCIA ACTUAL</t>
  </si>
  <si>
    <t xml:space="preserve">Otros ingresos adicionales a la tarifa para operación y mantenimiento del sistema 
</t>
  </si>
  <si>
    <t xml:space="preserve"> PQR                                                                                                                  </t>
  </si>
  <si>
    <t xml:space="preserve">ALCANTARILLADO           </t>
  </si>
  <si>
    <t xml:space="preserve">ASEO     </t>
  </si>
  <si>
    <t>ENERO</t>
  </si>
  <si>
    <t>FEBRERO</t>
  </si>
  <si>
    <t>MARZO</t>
  </si>
  <si>
    <t>ABRIL</t>
  </si>
  <si>
    <t>MAYO</t>
  </si>
  <si>
    <t>JUNIO</t>
  </si>
  <si>
    <t>JULIO</t>
  </si>
  <si>
    <t>AGOSTO</t>
  </si>
  <si>
    <t>SEPTIEMBRE</t>
  </si>
  <si>
    <t>OCTUBRE</t>
  </si>
  <si>
    <t>NOVIEMBRE</t>
  </si>
  <si>
    <t>DICIEMBRE</t>
  </si>
  <si>
    <t>Ccac</t>
  </si>
  <si>
    <t>Ccal</t>
  </si>
  <si>
    <t>AC - Con medidor estrato 1 - cargo fijo</t>
  </si>
  <si>
    <t>AC - Con medidor estrato 2 - cargo fijo</t>
  </si>
  <si>
    <t>Ac - Con medidor estrato 3 - cargo fijo</t>
  </si>
  <si>
    <t>AC - Con medidor estrato 4 - cargo fijo</t>
  </si>
  <si>
    <t>AC - Con medidor estrato 5 - cargo fijo</t>
  </si>
  <si>
    <t>AC- Con medidor estrato 6 - cargo fijo</t>
  </si>
  <si>
    <t>AC - Con medidor - Sin estrato - Cargo fijo</t>
  </si>
  <si>
    <t>AC - Con medidor Comercial - cargo fijo</t>
  </si>
  <si>
    <t>AC - Con medidor Industrial - cargo fijo</t>
  </si>
  <si>
    <t>AC - Con medidor Oficial - cargo fijo</t>
  </si>
  <si>
    <t>AC - Con medidor estrato 3- cargo por consumo</t>
  </si>
  <si>
    <t>AC - Con medidor estrato 4 - cargo por consumo</t>
  </si>
  <si>
    <t>AC - Con medidor estrato 5 - cargo por consumo</t>
  </si>
  <si>
    <t>AC - Con medidor estrato 6 - cargo por consumo</t>
  </si>
  <si>
    <t>AC - Con medidor - Sin estrato - Cargo por consumo</t>
  </si>
  <si>
    <t>AC - Con medidor Comercial - cargo por consumo</t>
  </si>
  <si>
    <t>AC - Con medidor Industrial - cargo por consumo</t>
  </si>
  <si>
    <t>AC - Con medidor Oficial- cargo por consumo</t>
  </si>
  <si>
    <t>AC - sIn medidor estrato 1 - Tarifa plena</t>
  </si>
  <si>
    <t>AC- -Sin medidor estrato 2 - Tarifa plena</t>
  </si>
  <si>
    <t>AC - Sin medidor estrato 3 - Tarifa plena</t>
  </si>
  <si>
    <t>AC - Sin medidor estrato 4 - Tarifa plena</t>
  </si>
  <si>
    <t>AC - Sin medidor estrato 5 - Tarifa plena</t>
  </si>
  <si>
    <t>AC - Sin medidor estrato 6 - Tarifa plena</t>
  </si>
  <si>
    <t>AC - Sin medidor sin estrato - Tarifa plena</t>
  </si>
  <si>
    <t>AC - Sin medidor Comercial - Tarifa plena</t>
  </si>
  <si>
    <t>AC - Sin medidor Industrial - Tarifa plena</t>
  </si>
  <si>
    <t>AC - Sin medidor Oficial - Tarifa plena</t>
  </si>
  <si>
    <t>Al estrato 1 - cargo fijo</t>
  </si>
  <si>
    <t>Al estrato 2 - cargo fijo</t>
  </si>
  <si>
    <t>AL estrato 3 - cargo fijo</t>
  </si>
  <si>
    <t>Al estrato 4 - cargo fijo</t>
  </si>
  <si>
    <t>AL estrato 5 - cargo fijo</t>
  </si>
  <si>
    <t>ALestrato 6 - cargo fijo</t>
  </si>
  <si>
    <t>AL  sin estrato - Cargo fijo</t>
  </si>
  <si>
    <t>AL Comercial - cargo fijo</t>
  </si>
  <si>
    <t>AL Industrial - cargo fijo</t>
  </si>
  <si>
    <t>AL Oficial - cargo fijo</t>
  </si>
  <si>
    <t>AL estrato 1 - Cargo por m3 Vertido</t>
  </si>
  <si>
    <t>AL estrato 2 - Cargo por m3 Vertido</t>
  </si>
  <si>
    <t>AL estrato 3 - Cargo por m3 Vertido</t>
  </si>
  <si>
    <t>AL estrato 4 - Cargo por m3 Vertido</t>
  </si>
  <si>
    <t>AL estrato 5 - Cargo por m3 Vertido</t>
  </si>
  <si>
    <t>AL estrato 6 - Cargo por m3 Vertido</t>
  </si>
  <si>
    <t>AL sin estrato  - Cargo por m3 Vertido</t>
  </si>
  <si>
    <t>AL comercial - Cargo por m3 Vertido</t>
  </si>
  <si>
    <t>AL Industrial - Cargo por m3 Vertido</t>
  </si>
  <si>
    <t>AL Oficial - Cargo por m3 Vertido</t>
  </si>
  <si>
    <t>Aseo estrato 1</t>
  </si>
  <si>
    <t>Aseo estrato 2</t>
  </si>
  <si>
    <t>Aseo estrato 3</t>
  </si>
  <si>
    <t>Aseo estrato 4</t>
  </si>
  <si>
    <t>Aseo estrato 5</t>
  </si>
  <si>
    <t>Aseo estrato 6</t>
  </si>
  <si>
    <t xml:space="preserve">Aseo sin estrato </t>
  </si>
  <si>
    <t>Aseo  Comercial</t>
  </si>
  <si>
    <t>Aseo Industrial</t>
  </si>
  <si>
    <t>Aseo Oficial</t>
  </si>
  <si>
    <t>Fecha de acuerdo susbsidios</t>
  </si>
  <si>
    <t>residencial 1</t>
  </si>
  <si>
    <t>residencial 2</t>
  </si>
  <si>
    <t>residencial 3</t>
  </si>
  <si>
    <t>residencial 4</t>
  </si>
  <si>
    <t>residencial 5</t>
  </si>
  <si>
    <t>residencial 6</t>
  </si>
  <si>
    <t xml:space="preserve">Industrial </t>
  </si>
  <si>
    <t xml:space="preserve">AC - Con medidor estrato 1 </t>
  </si>
  <si>
    <t xml:space="preserve">AC - Con medidor estrato 2 </t>
  </si>
  <si>
    <t xml:space="preserve">Ac - Con medidor estrato 3 </t>
  </si>
  <si>
    <t>AC - Con medidor estrato 4</t>
  </si>
  <si>
    <t xml:space="preserve">AC - Con medidor estrato 5 </t>
  </si>
  <si>
    <t xml:space="preserve">AC- Con medidor estrato 6 </t>
  </si>
  <si>
    <t>AC - Con medidor - Sin estrato</t>
  </si>
  <si>
    <t xml:space="preserve">AC - Con medidor Comercial </t>
  </si>
  <si>
    <t xml:space="preserve">AC - Con medidor Industrial </t>
  </si>
  <si>
    <t xml:space="preserve">AC - Con medidor Oficial </t>
  </si>
  <si>
    <t xml:space="preserve">AC - Sin medidor estrato 1 </t>
  </si>
  <si>
    <t xml:space="preserve">AC - Sin medidor estrato 2 </t>
  </si>
  <si>
    <t>AC -Sin medidor estrato 3</t>
  </si>
  <si>
    <t xml:space="preserve">AC Sin medidor estrato 4 </t>
  </si>
  <si>
    <t>AC Sin medidor estrato 5</t>
  </si>
  <si>
    <t xml:space="preserve">AC Sin medidor estrato 6 </t>
  </si>
  <si>
    <t xml:space="preserve">AC - Sin medidor - Sin estrato </t>
  </si>
  <si>
    <t xml:space="preserve">AC - Sin medidor Comercial </t>
  </si>
  <si>
    <t xml:space="preserve">AC Sin medidor Industrial </t>
  </si>
  <si>
    <t>AC Sin medidor Oficial- cargo por consumo</t>
  </si>
  <si>
    <t xml:space="preserve">AL  estrato 1 </t>
  </si>
  <si>
    <t>AL  estrato 2</t>
  </si>
  <si>
    <t>AL  estrato 3</t>
  </si>
  <si>
    <t>AL  estrato 4</t>
  </si>
  <si>
    <t>AL  estrato 5</t>
  </si>
  <si>
    <t>AL  estrato 6</t>
  </si>
  <si>
    <t>AL  sin estrato</t>
  </si>
  <si>
    <t xml:space="preserve">AL Comercial </t>
  </si>
  <si>
    <t>AL Industrial</t>
  </si>
  <si>
    <t>AL Oficial</t>
  </si>
  <si>
    <t xml:space="preserve">Nº Total de Suscriptores Acueducto                        </t>
  </si>
  <si>
    <t xml:space="preserve">Nº total de Viviendas                        </t>
  </si>
  <si>
    <t xml:space="preserve">No. Total de Suscriptores Alcantarillado                        </t>
  </si>
  <si>
    <t xml:space="preserve">Periodo de Facturacion                         </t>
  </si>
  <si>
    <t xml:space="preserve">Procedimiento de Recaudo                        </t>
  </si>
  <si>
    <t>Vigencia anterior - Enero (facturado)</t>
  </si>
  <si>
    <t>Vigencia anterior - Enero (Recaudado)</t>
  </si>
  <si>
    <t>Vigencia actual - Enero (facturado)</t>
  </si>
  <si>
    <t>Vigencia actual - Enero (Recaudado)</t>
  </si>
  <si>
    <t>Vigencia anterior - Febrero (facturado)</t>
  </si>
  <si>
    <t>Vigencia anterior - Febrero (Recaudado)</t>
  </si>
  <si>
    <t>Vigencia actual - Febrero (facturado)</t>
  </si>
  <si>
    <t>Vigencia actual - Febrero (Recaudado)</t>
  </si>
  <si>
    <t>Vigencia anterior - marzo (facturado)</t>
  </si>
  <si>
    <t>Vigencia anterior - Marzo (Recaudado)</t>
  </si>
  <si>
    <t>Vigencia actual - Marzo (facturado)</t>
  </si>
  <si>
    <t>Vigencia actual - Marzo (Recaudado)</t>
  </si>
  <si>
    <t>Vigencia anterior - Abril (facturado)</t>
  </si>
  <si>
    <t>Vigencia anterior - Abril (Recaudado)</t>
  </si>
  <si>
    <t>Vigencia actual - Abril (facturado)</t>
  </si>
  <si>
    <t>Vigencia actual - Abril (Recaudado)</t>
  </si>
  <si>
    <t>Vigencia anterior - mayo (facturado)</t>
  </si>
  <si>
    <t>Vigencia anterior - Mayo (Recaudado)</t>
  </si>
  <si>
    <t>Vigencia actual - Mayo (facturado)</t>
  </si>
  <si>
    <t>Vigencia actual - Mayo (Recaudado)</t>
  </si>
  <si>
    <t>Vigencia anterior - Junio (facturado)</t>
  </si>
  <si>
    <t>Vigencia anterior - Junio (Recaudado)</t>
  </si>
  <si>
    <t>Vigencia actual - Junio (facturado)</t>
  </si>
  <si>
    <t>Vigencia actual - Junio (Recaudado)</t>
  </si>
  <si>
    <t>Vigencia anterior - Julio (facturado)</t>
  </si>
  <si>
    <t>Vigencia anterior - Julio (Recaudado)</t>
  </si>
  <si>
    <t>Vigencia actual - Julio (facturado)</t>
  </si>
  <si>
    <t>Vigencia actual - Julio (Recaudado)</t>
  </si>
  <si>
    <t>Vigencia anterior - Agosto (facturado)</t>
  </si>
  <si>
    <t>Vigencia anterior - Agosto (Recaudado)</t>
  </si>
  <si>
    <t>Vigencia actual - Agosto (facturado)</t>
  </si>
  <si>
    <t>Vigencia actual - Agosto (Recaudado)</t>
  </si>
  <si>
    <t>Vigencia anterior - Septiembre (facturado)</t>
  </si>
  <si>
    <t>Vigencia anterior - Septiembre (Recaudado)</t>
  </si>
  <si>
    <t>Vigencia actual - Septiembre (facturado)</t>
  </si>
  <si>
    <t>Vigencia actual - Septiembre (Recaudado)</t>
  </si>
  <si>
    <t>Vigencia anterior - Octubre (facturado)</t>
  </si>
  <si>
    <t>Vigencia anterior - Octubre (Recaudado)</t>
  </si>
  <si>
    <t>Vigencia actual - Octubre (facturado)</t>
  </si>
  <si>
    <t>Vigencia actual - Octubre (Recaudado)</t>
  </si>
  <si>
    <t>Vigencia anterior - Noviembre (facturado)</t>
  </si>
  <si>
    <t>Vigencia anterior - Noviembre (Recaudado)</t>
  </si>
  <si>
    <t>Vigencia actual - Noviembre (facturado)</t>
  </si>
  <si>
    <t>Vigencia actual - Noviembre (Recaudado)</t>
  </si>
  <si>
    <t>Vigencia anterior - Diciembre (facturado)</t>
  </si>
  <si>
    <t>Vigencia anterior - Diciembre (Recaudado)</t>
  </si>
  <si>
    <t>Vigencia actual - Diciembre (facturado)</t>
  </si>
  <si>
    <t>Vigencia actual - Diciembre (Recaudado)</t>
  </si>
  <si>
    <t>TOTAL FACTURADO VIGENCIA ANTERIOR</t>
  </si>
  <si>
    <t>TOTAL RECAUDADO VIGENCIA ANTERIOR</t>
  </si>
  <si>
    <t>TOTAL % DE RECAUDO</t>
  </si>
  <si>
    <t>TOTAL FACTURADO VIGENCIA ACTUAL</t>
  </si>
  <si>
    <t>TOTAL RECAUDADO VIGENCIA ACTUAL</t>
  </si>
  <si>
    <t xml:space="preserve">Falta de capacitación / conocimiento sobre la tarifa                                                        </t>
  </si>
  <si>
    <t xml:space="preserve">Falta de voluntad de pago                                                        </t>
  </si>
  <si>
    <t xml:space="preserve">Falta de recursos económicos para pagar la factura                                                        </t>
  </si>
  <si>
    <t xml:space="preserve">Falta de capacidad del prestador para cobrar la factura                                                        </t>
  </si>
  <si>
    <t xml:space="preserve">Otro, especificar:        </t>
  </si>
  <si>
    <t xml:space="preserve">Por nuevas conexiones, multas, etc.                                                        </t>
  </si>
  <si>
    <t xml:space="preserve">Por subsidios (del gobierno nacional, municipal,distrital)                                                        </t>
  </si>
  <si>
    <t xml:space="preserve">Por aportaciones extraordinarias no vinculadas directamente al servicio de agua (por ejemplo: eventos,ferias, etc.)
"                                                        </t>
  </si>
  <si>
    <t xml:space="preserve">Por aportaciones de organismos privados /internacionales                                                        </t>
  </si>
  <si>
    <t xml:space="preserve">Valor	</t>
  </si>
  <si>
    <t xml:space="preserve">Procedimiento de PQR                </t>
  </si>
  <si>
    <t xml:space="preserve">Se tiene sistematizado                                </t>
  </si>
  <si>
    <t xml:space="preserve">Acueducto presentadas              </t>
  </si>
  <si>
    <t>Acueducto atendidas</t>
  </si>
  <si>
    <t xml:space="preserve">%        
        </t>
  </si>
  <si>
    <t xml:space="preserve">Alcantarillado presentadas              </t>
  </si>
  <si>
    <t>Alcantarillado atendidas</t>
  </si>
  <si>
    <t xml:space="preserve">Aseo presentadas              </t>
  </si>
  <si>
    <t>Aseo atendidas</t>
  </si>
  <si>
    <t>Edad 0 a 30 dias - Valor</t>
  </si>
  <si>
    <t>Edad 0 a 30 dias - N° de usuarios</t>
  </si>
  <si>
    <t>Edad 31 a 60 dias - Valor</t>
  </si>
  <si>
    <t>Edad 31 a 60 dias - N° de usuarios</t>
  </si>
  <si>
    <t>Edad 31 a 90 dias - Valor</t>
  </si>
  <si>
    <t>Edad 31 a 90 dias - N° de usuarios</t>
  </si>
  <si>
    <t>Edad 91 a 180 dias - Valor</t>
  </si>
  <si>
    <t>Edad 91 a 180 dias - N° de usuarios</t>
  </si>
  <si>
    <t>Edad &gt; 180 dias - Valor</t>
  </si>
  <si>
    <t>Edad &gt; 180 dias - N° de usuarios</t>
  </si>
  <si>
    <t>TOTAL VALOR</t>
  </si>
  <si>
    <t>TOTAL N° DE USUARIOS</t>
  </si>
  <si>
    <t>ESTRATO 1</t>
  </si>
  <si>
    <t>ESTRATO 2</t>
  </si>
  <si>
    <t>ESTRATO 3</t>
  </si>
  <si>
    <t>ESTRATO 4</t>
  </si>
  <si>
    <t>ESTRATO 5</t>
  </si>
  <si>
    <t>ESTRATO 6</t>
  </si>
  <si>
    <t>ESTRATO COMERCIAL</t>
  </si>
  <si>
    <t>ESTRATO INDUSTRIAL</t>
  </si>
  <si>
    <t>ESTRATO OFIAL</t>
  </si>
  <si>
    <t>Vigencia anterior - Enero (Agua producida)</t>
  </si>
  <si>
    <t>Vigencia anterior - Enero (Agua facturada)</t>
  </si>
  <si>
    <t>% de perdidas</t>
  </si>
  <si>
    <t>Vigencia actual - Enero (Agua producida)</t>
  </si>
  <si>
    <t>Vigencia actual - Enero (Agua facturada)</t>
  </si>
  <si>
    <t>Vigencia anterior - Febrero (Agua producida)</t>
  </si>
  <si>
    <t>Vigencia anterior - Febrero (Agua facturada)</t>
  </si>
  <si>
    <t>Vigencia actual - Febrero (Agua producida)</t>
  </si>
  <si>
    <t>Vigencia actual - Febrero (Agua facturada)</t>
  </si>
  <si>
    <t>Vigencia anterior - marzo (Agua producida)</t>
  </si>
  <si>
    <t>Vigencia anterior - Marzo (Agua facturada)</t>
  </si>
  <si>
    <t>Vigencia actual - Marzo (Agua producida)</t>
  </si>
  <si>
    <t>Vigencia actual - Marzo (Agua facturada)</t>
  </si>
  <si>
    <t>Vigencia anterior - Abril (Agua producida)</t>
  </si>
  <si>
    <t>Vigencia anterior - Abril  (Agua facturada)</t>
  </si>
  <si>
    <t>Vigencia actual - Abril (Agua producida)</t>
  </si>
  <si>
    <t>Vigencia actual - Abril (Agua facturada)</t>
  </si>
  <si>
    <t>Vigencia anterior - mayo (Agua producida)</t>
  </si>
  <si>
    <t>Vigencia anterior - Mayo  (Agua facturada)</t>
  </si>
  <si>
    <t>Vigencia actual - Mayo (Agua producida)</t>
  </si>
  <si>
    <t>Vigencia actual - Mayo  (Agua facturada)</t>
  </si>
  <si>
    <t>Vigencia anterior - Junio (Agua producida)</t>
  </si>
  <si>
    <t>Vigencia anterior - Junio (Agua facturada)</t>
  </si>
  <si>
    <t>Vigencia actual - Junio (Agua producida)</t>
  </si>
  <si>
    <t>Vigencia actual - Junio (Agua facturada)</t>
  </si>
  <si>
    <t>Vigencia anterior - Julio (Agua producida)</t>
  </si>
  <si>
    <t>Vigencia anterior - Julio  (Agua facturada)</t>
  </si>
  <si>
    <t>Vigencia actual - Julio (Agua producida)</t>
  </si>
  <si>
    <t>Vigencia actual - Julio  (Agua facturada)</t>
  </si>
  <si>
    <t>Vigencia anterior - Agosto (Agua producida)</t>
  </si>
  <si>
    <t>Vigencia anterior - Agosto  (Agua facturada)</t>
  </si>
  <si>
    <t>Vigencia actual - Agosto (Agua producida)</t>
  </si>
  <si>
    <t>Vigencia actual - Agosto  (Agua facturada)</t>
  </si>
  <si>
    <t>Vigencia anterior - Septiembre (Agua producida)</t>
  </si>
  <si>
    <t>Vigencia anterior - Septiembre  (Agua facturada)</t>
  </si>
  <si>
    <t>Vigencia actual - Septiembre (Agua producida)</t>
  </si>
  <si>
    <t>Vigencia actual - Septiembre  (Agua facturada)</t>
  </si>
  <si>
    <t>Vigencia anterior - Octubre (Agua producida)</t>
  </si>
  <si>
    <t>Vigencia anterior - Octubre  (Agua facturada)</t>
  </si>
  <si>
    <t>Vigencia actual - Octubre (Agua producida)</t>
  </si>
  <si>
    <t>Vigencia actual - Octubre (Agua facturada)</t>
  </si>
  <si>
    <t>Vigencia anterior - Noviembre (Agua producida)</t>
  </si>
  <si>
    <t>Vigencia anterior - Noviembre  (Agua facturada)</t>
  </si>
  <si>
    <t>Vigencia actual - Noviembre (Agua producida)</t>
  </si>
  <si>
    <t>Vigencia actual - Noviembre  (Agua facturada)</t>
  </si>
  <si>
    <t>Vigencia anterior - Diciembre (Agua producida)</t>
  </si>
  <si>
    <t>Vigencia anterior - Diciembre (Agua facturada)</t>
  </si>
  <si>
    <t>Vigencia actual - Diciembre (Agua producida)</t>
  </si>
  <si>
    <t>Vigencia actual - Diciembre  (Agua facturada)</t>
  </si>
  <si>
    <t>TOTAL AGUA PRODUCIDA VIGENCIA ANTERIOR</t>
  </si>
  <si>
    <t>TOTAL AGUA FACTURADA VIGENCIA ANTERIOR</t>
  </si>
  <si>
    <t>TOTAL % DE PERDIDAS</t>
  </si>
  <si>
    <t xml:space="preserve">Eficiencia en el Recaudo (ER)                
                </t>
  </si>
  <si>
    <t xml:space="preserve">Indice de Atencion PQR del servicio de Acueducto (IPQRAC)                
                </t>
  </si>
  <si>
    <t xml:space="preserve">Indice de Atencion PQR del servicio de Alcantarillado (IPQRAL)                
                </t>
  </si>
  <si>
    <t xml:space="preserve">Agua controlada en Puntos de Uso y Consumo (ACPUC)                
                </t>
  </si>
  <si>
    <t xml:space="preserve">Indice de Macromedición Efectiva (IMA)                
                </t>
  </si>
  <si>
    <t xml:space="preserve">Indice de Micromedición Efectiva (IMI)                
                </t>
  </si>
  <si>
    <t>5. ASPECTOS FINANCIEROS</t>
  </si>
  <si>
    <t>Contabilidad por servicios</t>
  </si>
  <si>
    <t>Sistema de Costos ABC</t>
  </si>
  <si>
    <t>Normas NIIF</t>
  </si>
  <si>
    <t>Presupuesto de Ingresos y Gastos</t>
  </si>
  <si>
    <t>Fecha Aprobación</t>
  </si>
  <si>
    <t>Estudio de Viabilidad Financiera</t>
  </si>
  <si>
    <t>Estado de situación financiera</t>
  </si>
  <si>
    <t>Estado de resultados</t>
  </si>
  <si>
    <t xml:space="preserve">Libros de contabilidad </t>
  </si>
  <si>
    <t>Registro decartera morosa</t>
  </si>
  <si>
    <t>5.1. Información Financiera de la Entidad Prestadora</t>
  </si>
  <si>
    <t>Anterior Vigencia Fiscal Completa</t>
  </si>
  <si>
    <t>Última Vigencia Fiscal Completa</t>
  </si>
  <si>
    <t>Caja y Bancos</t>
  </si>
  <si>
    <t>Cuentas por cobrar a suscriptores</t>
  </si>
  <si>
    <t>Otras Cuentas por cobrar</t>
  </si>
  <si>
    <t>Inventarios</t>
  </si>
  <si>
    <t>Total Activo Corriente</t>
  </si>
  <si>
    <t>Propiedad, Planta y Equipo</t>
  </si>
  <si>
    <t>Inversiones Largo Plazo</t>
  </si>
  <si>
    <t>Depreciaciónes y Amortizaciones</t>
  </si>
  <si>
    <t>Total Activo No Corriente</t>
  </si>
  <si>
    <t>Total Activo</t>
  </si>
  <si>
    <t>Proveedores</t>
  </si>
  <si>
    <t>Beneficios a Empleados</t>
  </si>
  <si>
    <t>Impuestos, contribuciones y Tasas</t>
  </si>
  <si>
    <t xml:space="preserve">Total Pasivo Corriente </t>
  </si>
  <si>
    <t>Obligaciones a Largo Plazo</t>
  </si>
  <si>
    <t>Total Pasivo No Corriente</t>
  </si>
  <si>
    <t>Total Pasivo</t>
  </si>
  <si>
    <t>Capital Suscrito</t>
  </si>
  <si>
    <t>Resultado del Ejercicio</t>
  </si>
  <si>
    <t>Utilidades Acumuladas</t>
  </si>
  <si>
    <t>Reservas</t>
  </si>
  <si>
    <t>Total Patrimonio</t>
  </si>
  <si>
    <t xml:space="preserve">Ingresos operacionales </t>
  </si>
  <si>
    <t>Ingresos no operacionales</t>
  </si>
  <si>
    <t>Total Ingresos</t>
  </si>
  <si>
    <t>Total facturado a suscriptores</t>
  </si>
  <si>
    <t>Valor recaudado</t>
  </si>
  <si>
    <t>Gastos no operacionales</t>
  </si>
  <si>
    <t xml:space="preserve">Gastos de administración </t>
  </si>
  <si>
    <t xml:space="preserve">Gastos de operación </t>
  </si>
  <si>
    <t>Gastos de mantenimiento</t>
  </si>
  <si>
    <t>Total Gastos</t>
  </si>
  <si>
    <t xml:space="preserve">Costos de producción </t>
  </si>
  <si>
    <t>Otros costos no operacionales</t>
  </si>
  <si>
    <t xml:space="preserve">Costos de administración </t>
  </si>
  <si>
    <t xml:space="preserve">Costos de operación </t>
  </si>
  <si>
    <t>Costos de mantenimiento</t>
  </si>
  <si>
    <t xml:space="preserve">Total costos </t>
  </si>
  <si>
    <t xml:space="preserve"> Información Financiera Adicional</t>
  </si>
  <si>
    <t>Mantenimiento Correctivo</t>
  </si>
  <si>
    <t>Ampliaciones del Sistema</t>
  </si>
  <si>
    <t>El prestador tiene cuenta bancaria</t>
  </si>
  <si>
    <t>Otras Actividades ajenas a la operación y mantenimiento</t>
  </si>
  <si>
    <t>Cuenta con fondos dispobibles en la cuenta</t>
  </si>
  <si>
    <t>Monto Actual</t>
  </si>
  <si>
    <t>Existe fondo de Reserva</t>
  </si>
  <si>
    <t>Como se usa el Fondo de Reserva:</t>
  </si>
  <si>
    <t>5.2. Indicadores de Gestión Financiera</t>
  </si>
  <si>
    <t xml:space="preserve">Cubrimiento de costos </t>
  </si>
  <si>
    <t>Gastos y costos de Adm., Operación y Mtto</t>
  </si>
  <si>
    <t>Índice de Liquidez - IL:</t>
  </si>
  <si>
    <t xml:space="preserve">Activo Corriente </t>
  </si>
  <si>
    <t>Pasivo Corriente</t>
  </si>
  <si>
    <t>Índice de Endeudamiento</t>
  </si>
  <si>
    <t>Pasivo Total</t>
  </si>
  <si>
    <t>Patrimonio</t>
  </si>
  <si>
    <t>Funcionario de EPC que realiza el diagnostico:</t>
  </si>
  <si>
    <t>INDICADORES</t>
  </si>
  <si>
    <t>DIAGNOSTICO REALIZADO</t>
  </si>
  <si>
    <t>Anterior Vigencia Fiscal Completa Acueducto</t>
  </si>
  <si>
    <t>Anterior Vigencia Fiscal Completa Alcantarillado</t>
  </si>
  <si>
    <t>Anterior Vigencia Fiscal Completa Aseo</t>
  </si>
  <si>
    <t>Ultima Vigencia Fiscal Completa Acueducto</t>
  </si>
  <si>
    <t>Ultima Vigencia Fiscal Completa Alcantarillado</t>
  </si>
  <si>
    <t>Ultima Vigencia Fiscal Completa Aseo</t>
  </si>
  <si>
    <t xml:space="preserve">Fecha Aprobación                                </t>
  </si>
  <si>
    <t xml:space="preserve">Estudio de Viabilidad Financiera                        </t>
  </si>
  <si>
    <t xml:space="preserve">Registro decartera morosa                        </t>
  </si>
  <si>
    <t xml:space="preserve">cajas y bancos </t>
  </si>
  <si>
    <t xml:space="preserve">Cuentas por cobrar a suscriptores        </t>
  </si>
  <si>
    <t xml:space="preserve">Otras Cuentas por cobrar        </t>
  </si>
  <si>
    <t xml:space="preserve">Inventarios        </t>
  </si>
  <si>
    <t xml:space="preserve">Total Activo Corriente	</t>
  </si>
  <si>
    <t xml:space="preserve">Propiedad, Planta y Equipo        </t>
  </si>
  <si>
    <t xml:space="preserve">Inversiones Largo Plazo        </t>
  </si>
  <si>
    <t xml:space="preserve">Depreciaciónes y Amortizaciones        </t>
  </si>
  <si>
    <t xml:space="preserve">Total Activo No Corriente        </t>
  </si>
  <si>
    <t xml:space="preserve">Total Activo        </t>
  </si>
  <si>
    <t xml:space="preserve">Proveedores        </t>
  </si>
  <si>
    <t xml:space="preserve">Beneficios a Empleados        </t>
  </si>
  <si>
    <t>Total Pasivo Corriente</t>
  </si>
  <si>
    <t xml:space="preserve">Capital Suscrito        </t>
  </si>
  <si>
    <t>Ingresos operacionales</t>
  </si>
  <si>
    <t xml:space="preserve">Total Ingresos        </t>
  </si>
  <si>
    <t xml:space="preserve">Total facturado a suscriptores        </t>
  </si>
  <si>
    <t>Gastos de administración</t>
  </si>
  <si>
    <t xml:space="preserve">Gastos de operación         </t>
  </si>
  <si>
    <t xml:space="preserve">Gastos de mantenimiento        </t>
  </si>
  <si>
    <t xml:space="preserve">Total Gastos        </t>
  </si>
  <si>
    <t xml:space="preserve">Costos de producción         </t>
  </si>
  <si>
    <t xml:space="preserve">Otros costos no operacionales        </t>
  </si>
  <si>
    <t xml:space="preserve">Costos de administración         </t>
  </si>
  <si>
    <t>Costos de operación</t>
  </si>
  <si>
    <t>Total costos</t>
  </si>
  <si>
    <t xml:space="preserve">Cubrimiento de costos                 
                </t>
  </si>
  <si>
    <t>FUNCIONARIO DE EPC QUE REALIZO EL DIANOSTICO</t>
  </si>
  <si>
    <t>FECHA DE ELBAROCAION DEL DIAGNOSTICO</t>
  </si>
  <si>
    <t>Código: AS.F272</t>
  </si>
  <si>
    <t>1. GENERALIDADES DEL SISTEMA DE ACUEDUCTO</t>
  </si>
  <si>
    <t>RESPONSABLE VISITA</t>
  </si>
  <si>
    <t>FECHA</t>
  </si>
  <si>
    <t>CUENTA CON ESTUDIOS Y/O ANÁLISIS DE PROYECCIÓN DE OFERTA Y DEMANDA</t>
  </si>
  <si>
    <t>EXISTEN PLANOS DEL SISTEMA DE ACUEDUCTO</t>
  </si>
  <si>
    <t xml:space="preserve">CUENTA CON UN PLAN O CRONOGRAMA DE INVERSIONES </t>
  </si>
  <si>
    <t>DESCRIPCIÓN GENERAL DEL PLAN</t>
  </si>
  <si>
    <t>SISTEMA DE ACUEDUCTO</t>
  </si>
  <si>
    <t>GRAVEDAD</t>
  </si>
  <si>
    <t>BOMBEO</t>
  </si>
  <si>
    <t>No. DE SUSCRIPTORES</t>
  </si>
  <si>
    <t>NIVEL DIFICULTAD ACCESO A LA ZONA DE INFLUENCIA</t>
  </si>
  <si>
    <t>CONTINUIDAD (HORAS)</t>
  </si>
  <si>
    <t>COBERTURA (SUSCRIPTORES) (A)</t>
  </si>
  <si>
    <t>COBERTURA PROYECTADA (B)</t>
  </si>
  <si>
    <t>% AMPLIACIÓN DE COBERTURA (A)/(B)</t>
  </si>
  <si>
    <t>1.1 FUENTE HÍDRICA</t>
  </si>
  <si>
    <t>NOMBRE</t>
  </si>
  <si>
    <t>TIPO</t>
  </si>
  <si>
    <t>SUPERFICIAL</t>
  </si>
  <si>
    <t xml:space="preserve">SUBTERRÁNEA </t>
  </si>
  <si>
    <t>PLUVIAL</t>
  </si>
  <si>
    <t>COORDENADAS Y ALTURA</t>
  </si>
  <si>
    <t>CAUDAL (L/S) (MEDIDO O INVESTIGADO)</t>
  </si>
  <si>
    <t>UBICACIÓN GOOGLE MAPS O EARTH
(adjuntar imagen y enlace)</t>
  </si>
  <si>
    <r>
      <rPr>
        <sz val="10"/>
        <color theme="1"/>
        <rFont val="Tahoma"/>
      </rPr>
      <t xml:space="preserve">DESCRIPCIÓN DE LA FUENTE HÍDRICA: </t>
    </r>
    <r>
      <rPr>
        <sz val="6"/>
        <color rgb="FF000000"/>
        <rFont val="Tahoma"/>
      </rPr>
      <t>(ingresar texto)
ingresar texto de descripción de lo observado (Investigación del caudal según época de sequía e invierno )</t>
    </r>
  </si>
  <si>
    <t>CONCESIÓN DE AGUAS (si/no)</t>
  </si>
  <si>
    <t>CAUDAL (L/S)</t>
  </si>
  <si>
    <t>SI ES EMBALSE, LAGO, LAGUNA O RESERVORIO INDIQUE LA CAPACIDAD EN M3</t>
  </si>
  <si>
    <t>IMPLEMENTA UN PROGRAMA O PROCEDIMIENTO PARA VIGILAR, INSPECCIONAR Y LIMPIAR CUENCAS EN LA FUENTE ABASTECEDORA Y EN LA LÍNEA DE ADUCCIÓN</t>
  </si>
  <si>
    <r>
      <rPr>
        <sz val="10"/>
        <color theme="1"/>
        <rFont val="Tahoma"/>
      </rPr>
      <t xml:space="preserve">VERIFICACIÓN AMBIENTAL
</t>
    </r>
    <r>
      <rPr>
        <sz val="6"/>
        <color theme="1"/>
        <rFont val="Tahoma"/>
      </rPr>
      <t xml:space="preserve">(No Se de la Resolución de la concesión de agua )
Nota: Se debe adjuntar la resolución  
se debe adjuntar la resolución de ocupación de cauce </t>
    </r>
  </si>
  <si>
    <t>PERMISO DE OCUPACIÓN DE CAUCE  (SI/NO)</t>
  </si>
  <si>
    <r>
      <rPr>
        <sz val="10"/>
        <color theme="1"/>
        <rFont val="Tahoma"/>
      </rPr>
      <t xml:space="preserve">VERIFICACIÓN PREDIAL  </t>
    </r>
    <r>
      <rPr>
        <sz val="6"/>
        <color theme="1"/>
        <rFont val="Tahoma"/>
      </rPr>
      <t xml:space="preserve"> (Nota: Se debe investigar la tenencia del predio donde está ubicada la estructura y de los predios vecinos que afecten el ingreso al área) </t>
    </r>
  </si>
  <si>
    <t xml:space="preserve">
</t>
  </si>
  <si>
    <t xml:space="preserve">Nota: Adjuntar los permisos y/o servidumbre escaneados con los que cuenten  </t>
  </si>
  <si>
    <t>1.2 BOCATOMA</t>
  </si>
  <si>
    <t>EXISTE (SI/NO)</t>
  </si>
  <si>
    <t>FUNCIONA (SI/NO)</t>
  </si>
  <si>
    <t>COORDENADAS</t>
  </si>
  <si>
    <t>TIPO DE BOCATOMA:</t>
  </si>
  <si>
    <t>LATERAL</t>
  </si>
  <si>
    <t xml:space="preserve">CUENTA CON SISTEMA DE CONTROL </t>
  </si>
  <si>
    <t>FONDO</t>
  </si>
  <si>
    <t>TOMA LATERAL CON MURO TRANSVERSAL</t>
  </si>
  <si>
    <t>DIRECTA</t>
  </si>
  <si>
    <t>DIQUE</t>
  </si>
  <si>
    <t>CANAL DE DERIVACIÓN</t>
  </si>
  <si>
    <t>CUENTA CON SISTEMA DE CONTROL</t>
  </si>
  <si>
    <t>FLOTANTE</t>
  </si>
  <si>
    <t>SUBTERRÁNEA CON BOMBEO</t>
  </si>
  <si>
    <t xml:space="preserve">SUBTERRÁNEA TIPO PRESA </t>
  </si>
  <si>
    <t>ARTESANAL</t>
  </si>
  <si>
    <t>OTRO</t>
  </si>
  <si>
    <t>ESTADO DE LA ESTRUCTURA DE CAPTACIÓN:</t>
  </si>
  <si>
    <t xml:space="preserve">MATERIAL </t>
  </si>
  <si>
    <t>AÑOS DE CONSTRUCCIÓN</t>
  </si>
  <si>
    <r>
      <rPr>
        <sz val="10"/>
        <color theme="1"/>
        <rFont val="Tahoma"/>
      </rPr>
      <t xml:space="preserve">¿CUENTA CON SISTEMA DE MEDICIÓN Y/O AFORO DE CAUDAL?
</t>
    </r>
    <r>
      <rPr>
        <sz val="6"/>
        <color rgb="FF000000"/>
        <rFont val="Tahoma"/>
      </rPr>
      <t>(Descripción del sistema de medición existente)</t>
    </r>
  </si>
  <si>
    <r>
      <rPr>
        <sz val="10"/>
        <color theme="1"/>
        <rFont val="Tahoma"/>
      </rPr>
      <t xml:space="preserve">UBICACIÓN GOOGLE MAPS O EARTH
</t>
    </r>
    <r>
      <rPr>
        <sz val="6"/>
        <color rgb="FF000000"/>
        <rFont val="Tahoma"/>
      </rPr>
      <t>(adjuntar imagen y enlace)</t>
    </r>
  </si>
  <si>
    <t>DESCRIPCIÓN DE LA BOCATOMA Y SU ESTADO:</t>
  </si>
  <si>
    <t>DESCRIPCIÓN DEL SISTEMA DE CONTROL Y SU ESTADO:</t>
  </si>
  <si>
    <r>
      <rPr>
        <sz val="10"/>
        <color theme="1"/>
        <rFont val="Tahoma"/>
      </rPr>
      <t xml:space="preserve">NECESIDADES OBSERVADAS 
</t>
    </r>
    <r>
      <rPr>
        <sz val="6"/>
        <color theme="1"/>
        <rFont val="Tahoma"/>
      </rPr>
      <t xml:space="preserve">(Enumerar las necesidades puntuales que se requieran) </t>
    </r>
  </si>
  <si>
    <r>
      <rPr>
        <sz val="10"/>
        <color theme="1"/>
        <rFont val="Tahoma"/>
      </rPr>
      <t xml:space="preserve">VERIFICACIÓN PREDIAL
</t>
    </r>
    <r>
      <rPr>
        <sz val="6"/>
        <color theme="1"/>
        <rFont val="Tahoma"/>
      </rPr>
      <t xml:space="preserve">(Nota: Se debe investigar la tenencia del predio donde está ubicada la estructura y de los predios vecinos que afecten el ingreso al área) 
Nota: Adjuntar los permisos y/o servidumbre escaneados con los que cuenten  </t>
    </r>
  </si>
  <si>
    <r>
      <rPr>
        <sz val="10"/>
        <color theme="1"/>
        <rFont val="Tahoma"/>
      </rPr>
      <t xml:space="preserve">DESCRIPCIÓN DEL TERRENO DE UBICACIÓN DE LA ESTRUCTURA Y DEL ACCESO
</t>
    </r>
    <r>
      <rPr>
        <sz val="6"/>
        <color theme="1"/>
        <rFont val="Tahoma"/>
      </rPr>
      <t>(Se debe verificar si el terreno es estable, presenta deslizamientos, fallas geológicas, si es de difícil acceso, si el acceso es por camino rural o hay que atravesar potreros o propiedad privada).</t>
    </r>
  </si>
  <si>
    <t>REGISTRO FOTOGRÁFICO</t>
  </si>
  <si>
    <t>1.3 RED DE ADUCCIÓN BOCATOMA - DESARENADOR</t>
  </si>
  <si>
    <t>LONGITUD (M)</t>
  </si>
  <si>
    <t>DIÁMETRO:</t>
  </si>
  <si>
    <t>ESTADO DE LA RED:</t>
  </si>
  <si>
    <t xml:space="preserve">VÁLVULAS VENTOSAS </t>
  </si>
  <si>
    <t xml:space="preserve">CANTIDAD </t>
  </si>
  <si>
    <t>VÁLVULAS DE PURGA</t>
  </si>
  <si>
    <t>VÁLVULAS DE CIERRE Y/O CONTROL</t>
  </si>
  <si>
    <t xml:space="preserve">CAMARAS DE QUIEBRE O VALVULAS REGULADORAS DE PRESIÓN </t>
  </si>
  <si>
    <t>DESCRIPCIÓN DE LA RED Y SU ESTADO:</t>
  </si>
  <si>
    <r>
      <rPr>
        <sz val="10"/>
        <color theme="1"/>
        <rFont val="Tahoma"/>
      </rPr>
      <t>DESCRIPCIÓN DEL SISTEMA DE VÁLVULAS Y SU ESTADO:</t>
    </r>
    <r>
      <rPr>
        <sz val="6"/>
        <color rgb="FF000000"/>
        <rFont val="Tahoma"/>
      </rPr>
      <t xml:space="preserve">
(Nota: se debe describir cada una e indicar las coordenadas de ubicación, función y diámetro)  </t>
    </r>
  </si>
  <si>
    <r>
      <rPr>
        <sz val="10"/>
        <color theme="1"/>
        <rFont val="Tahoma"/>
      </rPr>
      <t xml:space="preserve">NECESIDADES OBSERVADAS 
</t>
    </r>
    <r>
      <rPr>
        <sz val="6"/>
        <color theme="1"/>
        <rFont val="Tahoma"/>
      </rPr>
      <t xml:space="preserve">(Enumerar las necesidades puntuales que se requieran) </t>
    </r>
  </si>
  <si>
    <r>
      <rPr>
        <sz val="10"/>
        <color theme="1"/>
        <rFont val="Tahoma"/>
      </rPr>
      <t>VERIFICACIÓN PREDIAL</t>
    </r>
    <r>
      <rPr>
        <sz val="6"/>
        <color theme="1"/>
        <rFont val="Tahoma"/>
      </rPr>
      <t xml:space="preserve">
(Nota: Se debe investigar la tenencia del predio donde pasa la red y de los predios vecinos que afecten el ingreso al área, si existe servidumbre mediante constitución notarial o por escrito. Esto para los predios donde se realizará las mejoras) 
Nota: Adjuntar los permisos y/o servidumbre escaneados con los que cuenten  </t>
    </r>
  </si>
  <si>
    <r>
      <rPr>
        <sz val="10"/>
        <color theme="1"/>
        <rFont val="Tahoma"/>
      </rPr>
      <t xml:space="preserve">DESCRIPCIÓN DEL TERRENO DE UBICACIÓN DE LA RED Y DEL ACCESO
</t>
    </r>
    <r>
      <rPr>
        <sz val="6"/>
        <color theme="1"/>
        <rFont val="Tahoma"/>
      </rPr>
      <t>(Se debe verificar si el terreno es estable, presenta deslizamientos, fallas geológicas, si es de difícil acceso, si el acceso es por camino rural o hay que atravesar potreros o propiedad privada).</t>
    </r>
  </si>
  <si>
    <t>1.4 ESTRUCTURA DE DESARENADOR</t>
  </si>
  <si>
    <t xml:space="preserve">EXISTE </t>
  </si>
  <si>
    <t xml:space="preserve">FUNCIONA </t>
  </si>
  <si>
    <t>TIPO:</t>
  </si>
  <si>
    <t>CAUDAL</t>
  </si>
  <si>
    <t>ESTADO DE LA ESTRUCTURA DEL DESARENADOR:</t>
  </si>
  <si>
    <t>UBICACIÓN GOOGLE MAPS O EARTH</t>
  </si>
  <si>
    <t>DESCRIPCIÓN DEL DESARENADOR Y SU ESTADO:</t>
  </si>
  <si>
    <t>¿CUENTA CON BYPASS?</t>
  </si>
  <si>
    <t xml:space="preserve">NECESIDADES OBSERVADAS 
(Enumerar las necesidades puntuales que se requieran) </t>
  </si>
  <si>
    <t xml:space="preserve">VERIFICACIÓN PREDIAL
(Nota: Se debe investigar la tenencia del predio donde está ubicada la estructura y de los predios vecinos que afecten el ingreso al área) 
Nota: Adjuntar los permisos y/o servidumbre escaneados con los que cuenten  </t>
  </si>
  <si>
    <t>DESCRIPCIÓN DEL TERRENO DE UBICACIÓN DE LA ESTRUCTURA Y DEL ACCESO</t>
  </si>
  <si>
    <t>1.5 RED DE CONDUCCIÓN DESARENADOR - PTAP Y/O TANQUE DE ALMACENAMIENTO</t>
  </si>
  <si>
    <t>VÁLVULAS DE CIERRE Y/O CONTROL (SI/NO)</t>
  </si>
  <si>
    <t>CAMARAS DE QUIEBRE O VALVULAS REGULADORAS DE PRESIÓN (SI/NO)</t>
  </si>
  <si>
    <t>DESCRIPCIÓN DEL SISTEMA DE VÁLVULAS Y SU ESTADO:</t>
  </si>
  <si>
    <t xml:space="preserve">NECESIDADES OBSERVADAS </t>
  </si>
  <si>
    <r>
      <rPr>
        <sz val="10"/>
        <color theme="1"/>
        <rFont val="Arial"/>
      </rPr>
      <t xml:space="preserve">VERIFICACIÓN PREDIAL
</t>
    </r>
    <r>
      <rPr>
        <sz val="6"/>
        <color theme="1"/>
        <rFont val="Calibri"/>
      </rPr>
      <t xml:space="preserve">(Nota: Se debe investigar la tenencia del predio donde pasa la red y de los predios vecinos que afecten el ingreso al área, si existe servidumbre mediante constitución notarial o por escrito. Esto para los predios donde se realizará las mejoras) 
Nota: Adjuntar los permisos y/o servidumbre escaneados con los que cuenten  </t>
    </r>
  </si>
  <si>
    <r>
      <rPr>
        <sz val="10"/>
        <color theme="1"/>
        <rFont val="Arial"/>
      </rPr>
      <t xml:space="preserve">DESCRIPCIÓN DEL TERRENO DE UBICACIÓN DE LA RED Y DEL ACCESO
</t>
    </r>
    <r>
      <rPr>
        <sz val="6"/>
        <color theme="1"/>
        <rFont val="Calibri"/>
      </rPr>
      <t>(Se debe verificar si el terreno es estable, presenta deslizamientos, fallas geológicas, si es de difícil acceso, si el acceso es por camino rural o hay que atravesar potreros o propiedad privada).</t>
    </r>
  </si>
  <si>
    <t>1.6 PLANTA DE TRATAMIENTO PTAP</t>
  </si>
  <si>
    <t>EXISTE</t>
  </si>
  <si>
    <t>TIPO DE SISTEMA:</t>
  </si>
  <si>
    <t xml:space="preserve">COMPACTA </t>
  </si>
  <si>
    <t>CONVENCIONAL</t>
  </si>
  <si>
    <t>MIXTA</t>
  </si>
  <si>
    <t>MODULAR</t>
  </si>
  <si>
    <t>OTRAS</t>
  </si>
  <si>
    <t>SISTEMA DE MEDICIÓN</t>
  </si>
  <si>
    <t>CUENTA CON BYPASS</t>
  </si>
  <si>
    <t>PROCESOS:</t>
  </si>
  <si>
    <t xml:space="preserve">FLOCULACIÓN/COAGULACIÓN </t>
  </si>
  <si>
    <t xml:space="preserve">SEDIMENTACIÓN </t>
  </si>
  <si>
    <t xml:space="preserve">FILTRACIÓN </t>
  </si>
  <si>
    <t xml:space="preserve">DESINFECCIÓN </t>
  </si>
  <si>
    <t>TIPO DE QUÍMICOS UTILIZADOS:</t>
  </si>
  <si>
    <t xml:space="preserve">CUENTAN CON LABORATORIO </t>
  </si>
  <si>
    <t>ESTADO DE LA ESTRUCTURA:</t>
  </si>
  <si>
    <t>DESCRIPCIÓN DEL SISTEMA DE TRATAMIENTO Y SU ESTADO:</t>
  </si>
  <si>
    <r>
      <rPr>
        <sz val="10"/>
        <color theme="1"/>
        <rFont val="Tahoma"/>
      </rPr>
      <t>DESCRIPCIÓN DEL LABORATORIO Y SU ESTADO:</t>
    </r>
    <r>
      <rPr>
        <sz val="6"/>
        <color theme="1"/>
        <rFont val="Tahoma"/>
      </rPr>
      <t xml:space="preserve">
(Nota: Se debe realizar una descripción detallada de los procesos que se realizan, los equipos con los que cuentan y su estado)</t>
    </r>
  </si>
  <si>
    <r>
      <rPr>
        <sz val="10"/>
        <color theme="1"/>
        <rFont val="Tahoma"/>
      </rPr>
      <t xml:space="preserve">NECESIDADES OBSERVADAS 
</t>
    </r>
    <r>
      <rPr>
        <sz val="6"/>
        <color theme="1"/>
        <rFont val="Tahoma"/>
      </rPr>
      <t>(Enumerar las necesidades puntuales que se requieran)</t>
    </r>
  </si>
  <si>
    <t xml:space="preserve"> </t>
  </si>
  <si>
    <r>
      <rPr>
        <sz val="10"/>
        <color theme="1"/>
        <rFont val="Tahoma"/>
      </rPr>
      <t xml:space="preserve">VERIFICACIÓN PREDIAL
</t>
    </r>
    <r>
      <rPr>
        <sz val="6"/>
        <color theme="1"/>
        <rFont val="Tahoma"/>
      </rPr>
      <t xml:space="preserve">(Nota: Se debe investigar la tenencia del predio donde está ubicada la estructura y de los predios vecinos que afecten el ingreso al área) 
Nota: Adjuntar los permisos y/o servidumbre escaneados con los que cuenten  </t>
    </r>
  </si>
  <si>
    <r>
      <rPr>
        <sz val="10"/>
        <color theme="1"/>
        <rFont val="Tahoma"/>
      </rPr>
      <t xml:space="preserve">DESCRIPCIÓN DEL TERRENO DE UBICACIÓN DE LA ESTRUCTURA Y DEL ACCESO
</t>
    </r>
    <r>
      <rPr>
        <sz val="6"/>
        <color theme="1"/>
        <rFont val="Tahoma"/>
      </rPr>
      <t xml:space="preserve"> (Se debe verificar si el terreno es estable, presenta deslizamientos, fallas geológicas, si es de difícil acceso, si el acceso es por camino rural o hay que atravesar potreros o propiedad privada).</t>
    </r>
  </si>
  <si>
    <t>1.7 DOTACIÓN DE IMPLEMENTOS PARA LA PLANTA DE TRATAMIENTO PTAP</t>
  </si>
  <si>
    <t>SE VA A INTERVENIR (SI/NO)</t>
  </si>
  <si>
    <t>DESCRIPCIÓN</t>
  </si>
  <si>
    <t>Operaciones unitarias:</t>
  </si>
  <si>
    <t>OPERACIÓN</t>
  </si>
  <si>
    <t>Torre de Aireación</t>
  </si>
  <si>
    <t>Coagulación</t>
  </si>
  <si>
    <t>Floculación</t>
  </si>
  <si>
    <t>Sedimentación</t>
  </si>
  <si>
    <t>Filtración</t>
  </si>
  <si>
    <t>Desinfección</t>
  </si>
  <si>
    <t>Tratamiento de lodos</t>
  </si>
  <si>
    <t>Insumos químicos usados para el tratamiento</t>
  </si>
  <si>
    <t>Insumo</t>
  </si>
  <si>
    <t>Nombre</t>
  </si>
  <si>
    <t>Dosis optima 
promedio</t>
  </si>
  <si>
    <t>Requerido mensual
(L o kg)</t>
  </si>
  <si>
    <t>Coagulante</t>
  </si>
  <si>
    <t>Ayudante de Coagulación</t>
  </si>
  <si>
    <t>Desinfectante</t>
  </si>
  <si>
    <t>Ajuste de pH</t>
  </si>
  <si>
    <t>Almacenamiento y dosificación de Insumos Químicos</t>
  </si>
  <si>
    <t>Descripción del lugar de almacenamiento de insumos químicos</t>
  </si>
  <si>
    <t>Cantidad de insumos disponibles (kg o L):</t>
  </si>
  <si>
    <t>Dotación Básica de laboratorio (Res 2115 de 2007)</t>
  </si>
  <si>
    <t>Equipos</t>
  </si>
  <si>
    <t>Tipo y Marca</t>
  </si>
  <si>
    <t>Mantenimiento y/o Calibración</t>
  </si>
  <si>
    <t>Observaciones</t>
  </si>
  <si>
    <t xml:space="preserve">Bueno </t>
  </si>
  <si>
    <t>Regular</t>
  </si>
  <si>
    <t>Malo</t>
  </si>
  <si>
    <t>Demanda de Cloro</t>
  </si>
  <si>
    <t>Prueba de Jarras</t>
  </si>
  <si>
    <t>Turbiedad</t>
  </si>
  <si>
    <t>pH</t>
  </si>
  <si>
    <t>Color</t>
  </si>
  <si>
    <t>Cuentan laboratorio externo para el control de calidad del agua Descripción</t>
  </si>
  <si>
    <t>SI</t>
  </si>
  <si>
    <t>NO</t>
  </si>
  <si>
    <t>Proceso de lavado y desinfección</t>
  </si>
  <si>
    <t>Implementos disponibles de lavado y desinfección</t>
  </si>
  <si>
    <t>Programa y/o procedimientos de lavado y desinfección disponibles</t>
  </si>
  <si>
    <t>Realiza lavado periódicos a los tanques de almacenamiento</t>
  </si>
  <si>
    <t>Realiza lavado periódicos a la Planta de Tratamiento</t>
  </si>
  <si>
    <t>Fecha ultima intervención (Bitácora)</t>
  </si>
  <si>
    <t xml:space="preserve">1.7.1 DESCRIPCION DEL ENTORNO FISICO DE LA PTAP </t>
  </si>
  <si>
    <t>SI/NO</t>
  </si>
  <si>
    <t>OBSERVACIONES</t>
  </si>
  <si>
    <t>Estado y particularidades de las instalaciones</t>
  </si>
  <si>
    <t>Vía(s) de acceso está(n) en buen estado.</t>
  </si>
  <si>
    <t>Alrededores de las instalaciones de la planta están libres de obstáculos.</t>
  </si>
  <si>
    <t>Planta tiene cerramiento.</t>
  </si>
  <si>
    <t>Aseo interior eficiente.</t>
  </si>
  <si>
    <t>Instalaciones de almacenamiento adecuadas.</t>
  </si>
  <si>
    <t>Zonas para el descanso y consumo de alimentos.</t>
  </si>
  <si>
    <t>Servicios sanitarios en cantidad suficiente.</t>
  </si>
  <si>
    <t>Estado físico de las edificaciones.</t>
  </si>
  <si>
    <t>Instrumentación de la planta de tratamiento de agua para consumo humano.</t>
  </si>
  <si>
    <t>Medición de caudal de ingreso.</t>
  </si>
  <si>
    <t>Medición de caudal de salida.</t>
  </si>
  <si>
    <t>Medición o estimación de caudal para el lavado de filtros sedimentadores o de drenajes de sedimentadores y otros consumos.</t>
  </si>
  <si>
    <t>Medición de niveles en los tanques.</t>
  </si>
  <si>
    <t>Control para determinar el momento del lavado de filtros.</t>
  </si>
  <si>
    <t>Manejo de la información y comunicaciones</t>
  </si>
  <si>
    <t>Sistema de registro y archivo de la información.</t>
  </si>
  <si>
    <t>Reportes de autocontrol están disponibles para supervisión a cargo de la autoridad sanitaria.</t>
  </si>
  <si>
    <t>Manuales de operación y mantenimiento.</t>
  </si>
  <si>
    <t>Manual de funciones.</t>
  </si>
  <si>
    <t>Supervisión y asesoría.</t>
  </si>
  <si>
    <t>Sistema de comunicaciones.</t>
  </si>
  <si>
    <t>Laboratorio(s) para control de procesos y calidad del agua para consumo humano distribuida.</t>
  </si>
  <si>
    <t>Brinda(n) las condiciones de localización, espacio y distribución que deben cumplirse en estas instalaciones.</t>
  </si>
  <si>
    <t>Equipos de seguridad propios de estas instalaciones.</t>
  </si>
  <si>
    <t>Realizan todos los ensayos físicos, químicos y microbiológicos de control en la red de distribución, de acuerdo con las condiciones establecidas en el Capítulo V de la Resolución 2115 de 2007.</t>
  </si>
  <si>
    <t>Efectúan periódicamente la caracterización del agua cruda y su tratabilidad.</t>
  </si>
  <si>
    <t>Hacen periódicamente el control de los procesos que llevan a cabo: floculación, sedimentación, filtración, desinfección y ajuste final de pH, etc., es decir, los que procedan.</t>
  </si>
  <si>
    <t>Llevan reportes de control al día.</t>
  </si>
  <si>
    <t>Sistema de gestión para el aseguramiento de la calidad de los resultados físicos, químicos y microbiológicos del agua para consumo humano.</t>
  </si>
  <si>
    <t>Instalaciones siguen técnicas de aseo y asepsia para los análisis.</t>
  </si>
  <si>
    <t>Control de calidad del agua distribuida</t>
  </si>
  <si>
    <t>Tanques y otras estructuras del sistema de distribución se limpian y desinfectan periódicamente.</t>
  </si>
  <si>
    <t>Dispositivos para toma de muestras de agua en la red de distribución.</t>
  </si>
  <si>
    <t>Quejas sobre mala calidad del agua se atienden oportunamente.</t>
  </si>
  <si>
    <t>Toma, preservación y transporte de muestras se hace de acuerdo al Manual de Instrucciones del Instituto Nacional de Salud - INS.</t>
  </si>
  <si>
    <t>Equipos portátiles para la toma de cloro residual y pH.</t>
  </si>
  <si>
    <t xml:space="preserve">1.8 TANQUE DE ALMACENAMIENTO </t>
  </si>
  <si>
    <t>TIPO DE TANQUE:</t>
  </si>
  <si>
    <t>ELEVADO:</t>
  </si>
  <si>
    <t>SEMIENTERRADO O ENTERRADO</t>
  </si>
  <si>
    <t>CANTIDAD:</t>
  </si>
  <si>
    <r>
      <rPr>
        <sz val="11"/>
        <color theme="1"/>
        <rFont val="Tahoma"/>
      </rPr>
      <t xml:space="preserve">VOLUMEN POR UNIDAD </t>
    </r>
    <r>
      <rPr>
        <sz val="11"/>
        <color theme="1"/>
        <rFont val="Tahoma"/>
      </rPr>
      <t>(M3):</t>
    </r>
  </si>
  <si>
    <t>VOLUMEN TOTAL (M3):</t>
  </si>
  <si>
    <t>ESTADO DEL TANQUE:</t>
  </si>
  <si>
    <t>DESCRIPCIÓN DEL TANQUE Y SU ESTADO:</t>
  </si>
  <si>
    <t>DESCRIPCIÓN DEL SISTEMA DE CONTROL Y SU ESTADO (VALVULAS Y ACCESORIOS):</t>
  </si>
  <si>
    <t>VERIFICACIÓN PREDIAL</t>
  </si>
  <si>
    <t>1.9 MACROMEDIDORES</t>
  </si>
  <si>
    <t>Nº DE MACROMEDIDORES INSTALADOS EN EL SISTEMA</t>
  </si>
  <si>
    <t>SISTEMA DE MEDICIÓN DE CAUDAL AL INGRESO:</t>
  </si>
  <si>
    <t>1.10 TANQUE DE DISTRIBUCIÓN</t>
  </si>
  <si>
    <t>ELEVADO</t>
  </si>
  <si>
    <r>
      <rPr>
        <sz val="11"/>
        <color theme="1"/>
        <rFont val="Tahoma"/>
      </rPr>
      <t>VOL</t>
    </r>
    <r>
      <rPr>
        <sz val="11"/>
        <color theme="1"/>
        <rFont val="Tahoma"/>
      </rPr>
      <t>UMEN (M3)</t>
    </r>
    <r>
      <rPr>
        <sz val="11"/>
        <color rgb="FFFF0000"/>
        <rFont val="Tahoma"/>
      </rPr>
      <t>:</t>
    </r>
  </si>
  <si>
    <r>
      <rPr>
        <sz val="11"/>
        <color theme="1"/>
        <rFont val="Tahoma"/>
      </rPr>
      <t xml:space="preserve">DESCRIPCIÓN DEL SISTEMA DE CONTROL Y SU ESTADO </t>
    </r>
    <r>
      <rPr>
        <sz val="11"/>
        <color rgb="FF000000"/>
        <rFont val="Tahoma"/>
      </rPr>
      <t>(VALVULAS Y ACCESORIOS):</t>
    </r>
  </si>
  <si>
    <t>1.11 RED DE DISTRIBUCIÓN</t>
  </si>
  <si>
    <t>TIPO DE RED:</t>
  </si>
  <si>
    <t>ABIERTA O RAMIFICADA</t>
  </si>
  <si>
    <t>CERRADA O MALLADA</t>
  </si>
  <si>
    <t>SISTEMA DISTRIBUCIÓN EN LA RED:</t>
  </si>
  <si>
    <t>MIXTO</t>
  </si>
  <si>
    <t>TANQUE ELEVADO</t>
  </si>
  <si>
    <t xml:space="preserve">VÁLVULAS DE CIERRE Y/O CONTROL </t>
  </si>
  <si>
    <t xml:space="preserve">ESTACIÓN DE BOMBEO </t>
  </si>
  <si>
    <t xml:space="preserve">CUENTAN CON PLANOS </t>
  </si>
  <si>
    <t xml:space="preserve">SISTEMA DE MICRO MEDICIÓN </t>
  </si>
  <si>
    <t>¿CUENTA CON CATASTRO DE REDES?</t>
  </si>
  <si>
    <t>TIPO DE DOCUMENTO</t>
  </si>
  <si>
    <t>No. DE DAÑOS EN LA RED ULTIMO AÑO</t>
  </si>
  <si>
    <t>No. DE DAÑOS POR MES/ ÚLTIMOS 12 MESES</t>
  </si>
  <si>
    <t>FACTORES RECURRENTES EN LOS DAÑOS PRESENTADOS</t>
  </si>
  <si>
    <t>CUENTA CON FORMATOS PARA EL REGISTRO Y CONTROL DE DAÑOS EN EL SISTEMA DE REDES</t>
  </si>
  <si>
    <t>DESCRIPCIÓN DEL SISTEMA DE MICRO MEDICIÓN Y SU ESTADO:</t>
  </si>
  <si>
    <t>DESCRIPCIÓN DEL TERRENO DE UBICACIÓN DE LA RED Y DEL ACCESO</t>
  </si>
  <si>
    <t>2.  INFORMACIÓN SISTEMA DE ALCANTARILLADO</t>
  </si>
  <si>
    <t>REDES</t>
  </si>
  <si>
    <t>Tipo de alcantarillado:</t>
  </si>
  <si>
    <t>Combinado</t>
  </si>
  <si>
    <t>Aguas Domésticas</t>
  </si>
  <si>
    <t>COBERTURA ALCANTARILLADO COMBINADO</t>
  </si>
  <si>
    <t>Presenta Taponamientos:</t>
  </si>
  <si>
    <t>Nº Taponan por mes/últimos 12 meses</t>
  </si>
  <si>
    <t>Presenta Daños:</t>
  </si>
  <si>
    <t>No. Daños por mes/últimos 12 meses</t>
  </si>
  <si>
    <t>Conexiones Erradas:</t>
  </si>
  <si>
    <t>COBERTURA ALCANTARILLADO SANITARIO</t>
  </si>
  <si>
    <t>Nº Taponan. por mes/últimos 12 meses</t>
  </si>
  <si>
    <t>Cuenta con formatos para el registro y control de daños en el sistema de redes</t>
  </si>
  <si>
    <t>Adjuntar documentos</t>
  </si>
  <si>
    <t>REDES COMBINADAS</t>
  </si>
  <si>
    <t>Longitud de la red instalada (km) por material:</t>
  </si>
  <si>
    <t>PVC</t>
  </si>
  <si>
    <t>Fibra de vidrio</t>
  </si>
  <si>
    <t>CCP</t>
  </si>
  <si>
    <t>Gres</t>
  </si>
  <si>
    <t>Concreto Ref.</t>
  </si>
  <si>
    <t>Polietileno</t>
  </si>
  <si>
    <t>Longitud Total (km)</t>
  </si>
  <si>
    <t>Estado general de la red de alcantarillado:</t>
  </si>
  <si>
    <t>Factores recurrentes en los daños presentados</t>
  </si>
  <si>
    <t>Cuantos pozos de inspección cuentan</t>
  </si>
  <si>
    <t>Número de colectores finales</t>
  </si>
  <si>
    <t>Estado pozos de Inspección</t>
  </si>
  <si>
    <t>REDES AGUAS DOMESTICAS</t>
  </si>
  <si>
    <t>Cuenta con programa y formatos para el mantenimiento de redes de alcantarillado</t>
  </si>
  <si>
    <t>Existen planos actualizados de las redes del sistema de Alcantarillado (Catastro de Redes)</t>
  </si>
  <si>
    <t>Fecha de Actualización</t>
  </si>
  <si>
    <t>Cuenta con un plan o cronograma de inversiones</t>
  </si>
  <si>
    <t>Descripción general del plan</t>
  </si>
  <si>
    <t>Adjuntar documento plan o cronograma</t>
  </si>
  <si>
    <t>3. EFICIENCIA ENERGÉTICA</t>
  </si>
  <si>
    <t>Indicador</t>
  </si>
  <si>
    <t>Consumo total de operación  (KW/H)</t>
  </si>
  <si>
    <t>Cuenta con estaciones de bombeo de agua potable</t>
  </si>
  <si>
    <t xml:space="preserve">SI </t>
  </si>
  <si>
    <t>CUANTAS</t>
  </si>
  <si>
    <t>Que tipo de bombas maneja en el sistema</t>
  </si>
  <si>
    <t>Voltaje de operaciones de las estaciones de bombeo de agua potable</t>
  </si>
  <si>
    <t>Potencia de las bombas con las que cuenta el sistema</t>
  </si>
  <si>
    <t xml:space="preserve">Tiempo de operación de las bombas (por día) </t>
  </si>
  <si>
    <t xml:space="preserve">Periodo de utilización de las bombas </t>
  </si>
  <si>
    <t xml:space="preserve">Continua </t>
  </si>
  <si>
    <t>Intercalada</t>
  </si>
  <si>
    <t xml:space="preserve">Rango horario de operación de las bombas </t>
  </si>
  <si>
    <t xml:space="preserve">Coordenadas del sistema de bombeo </t>
  </si>
  <si>
    <t xml:space="preserve">Coordenadas del tanque donde se dispone el afluente que se bombeo </t>
  </si>
  <si>
    <t>Describa brevemente los sistemas de bombeo del sistema de acueducto</t>
  </si>
  <si>
    <t>Las bombas cuentan con arrancadores suaves</t>
  </si>
  <si>
    <t xml:space="preserve">CUANTAS </t>
  </si>
  <si>
    <t>Las bombas cuentan con variadores de frecuencia</t>
  </si>
  <si>
    <t>Cuenta con tableros de control</t>
  </si>
  <si>
    <t>Cuenta con sistema de puesta a tierra</t>
  </si>
  <si>
    <t>Valor medicion tierra</t>
  </si>
  <si>
    <t>Adjuntar registro fotográfico de los sistemas de bombeo</t>
  </si>
  <si>
    <t>Adjuntar registro fotográfico del tablero de control</t>
  </si>
  <si>
    <t>Ha identificado posibles fugas de energía en las instalaciones y en la operación?</t>
  </si>
  <si>
    <t>Cuales fallas ha identificado</t>
  </si>
  <si>
    <t>Presenta consumos de energía reactiva?</t>
  </si>
  <si>
    <t>Monitorea efectivamente el uso de energía en la(s) planta(s)?</t>
  </si>
  <si>
    <t>Que registro utiliza?</t>
  </si>
  <si>
    <t>Utiliza equipos y maquinaria eficientes en términos energéticos en la operación?</t>
  </si>
  <si>
    <t>Cuáles?</t>
  </si>
  <si>
    <t>Operador del servicio</t>
  </si>
  <si>
    <t xml:space="preserve">Operador de energía </t>
  </si>
  <si>
    <t xml:space="preserve">Qué tipo de corriente opera </t>
  </si>
  <si>
    <t>Monofásica</t>
  </si>
  <si>
    <t>Bifásica</t>
  </si>
  <si>
    <t>Trifásica</t>
  </si>
  <si>
    <t xml:space="preserve">Voltajes de operación </t>
  </si>
  <si>
    <t>Mantenimientos</t>
  </si>
  <si>
    <t>Cada cuanto realiza mantenimiento preventivo a los tableros de control</t>
  </si>
  <si>
    <t xml:space="preserve">Cada cuanto realiza mantenimientos preventivos a los sistemas eléctricos </t>
  </si>
  <si>
    <t>Cada cuanto realiza mantenimiento correctivo a los tableros de control</t>
  </si>
  <si>
    <t>Cada cuanto realiza mantenimientos correctivo a los sistemas eléctricos</t>
  </si>
  <si>
    <t>Sistemas Eficientes</t>
  </si>
  <si>
    <t xml:space="preserve">Cuenta con un plan de ahorro de energía       </t>
  </si>
  <si>
    <t>Cuenta con un sistema de iluminación de bajo consumo en instalaciones y equipos</t>
  </si>
  <si>
    <t xml:space="preserve">Cuenta con un sistema de automatización en instalaciones y equipos </t>
  </si>
  <si>
    <t xml:space="preserve">Cuenta con un sistema de aislamiento térmico en instalaciones y equipos </t>
  </si>
  <si>
    <t>Cuenta con equipos modernos de bajo consumo energético</t>
  </si>
  <si>
    <t>Cuenta con fuentes de energía renovables.</t>
  </si>
  <si>
    <t>Cuales</t>
  </si>
  <si>
    <t>Cuenta con formato de hoja de vida de los equipos del sistema</t>
  </si>
  <si>
    <t>Adjuntar documento</t>
  </si>
  <si>
    <t>Cuenta con un plan de procedimientos de mantenimientos de los equipos del sistema</t>
  </si>
  <si>
    <t>Cuenta con formatos para el registro, control y seguimiento de costos energéticos operacionales</t>
  </si>
  <si>
    <t>Cuenta con proyectos orientados a mejorar el desempeño energético de las instalaciones y equipos:</t>
  </si>
  <si>
    <t>Descripción del proyecto a implementar:</t>
  </si>
  <si>
    <t>Documentos del Componente</t>
  </si>
  <si>
    <t>Cuenta con los siguientes documentos:</t>
  </si>
  <si>
    <t>Recibo de energía de las cuentas activas y/o por contador registrado ante el operador</t>
  </si>
  <si>
    <t>Planos eléctricos de las instalaciones</t>
  </si>
  <si>
    <t>Fichas técnicas y/o manuales de operación de los equipos de bombeo</t>
  </si>
  <si>
    <t>Planos hidráulicos del sistema de bombeo y de la PTAP</t>
  </si>
  <si>
    <t>Ficha técnica de los componentes de los tableros de control de las estaciones de bombeo</t>
  </si>
  <si>
    <t>ALTA</t>
  </si>
  <si>
    <t xml:space="preserve">BUENA </t>
  </si>
  <si>
    <t>Canaleta Parshall</t>
  </si>
  <si>
    <t>MEDIA</t>
  </si>
  <si>
    <t xml:space="preserve">REGULAR </t>
  </si>
  <si>
    <t>Vertedero Rectangular</t>
  </si>
  <si>
    <t>BAJA</t>
  </si>
  <si>
    <t>MALA</t>
  </si>
  <si>
    <t>Vertedero triangular</t>
  </si>
  <si>
    <t xml:space="preserve">No </t>
  </si>
  <si>
    <t>En tramite</t>
  </si>
  <si>
    <t>No se requiere</t>
  </si>
  <si>
    <t>8. ASPECTOS AMBIENTALES</t>
  </si>
  <si>
    <t xml:space="preserve">Municipio: </t>
  </si>
  <si>
    <t xml:space="preserve">Código del municipio: </t>
  </si>
  <si>
    <t>Provincia:</t>
  </si>
  <si>
    <t>DATOS DEL PRESTADOR</t>
  </si>
  <si>
    <t>Nombre o razón social del prestador</t>
  </si>
  <si>
    <t>Nit del prestador</t>
  </si>
  <si>
    <t>Teléfono celular</t>
  </si>
  <si>
    <t>CONCESIÒN DE AGUA</t>
  </si>
  <si>
    <t>Cuenta con Concesión de Aguas</t>
  </si>
  <si>
    <t>Resolución Nº</t>
  </si>
  <si>
    <t>Tiempo de vigencia</t>
  </si>
  <si>
    <t>Cargue del Acto Administrativo</t>
  </si>
  <si>
    <t>Estado del trámite</t>
  </si>
  <si>
    <t>TASA DE AGUA</t>
  </si>
  <si>
    <t>Pago tasa por uso de agua</t>
  </si>
  <si>
    <t>Ultimo Valor Pagado</t>
  </si>
  <si>
    <t>PROGRAMA DE USO EFICIENTE Y AHORRO DE AGUA - PUEAA</t>
  </si>
  <si>
    <t>PUEAA</t>
  </si>
  <si>
    <t xml:space="preserve">  Acto administrativo de aprobación</t>
  </si>
  <si>
    <t>Fecha de aprobación</t>
  </si>
  <si>
    <t>AUTORIZACIÒN SANITARIA</t>
  </si>
  <si>
    <t>Cuenta con autorización sanitaria?</t>
  </si>
  <si>
    <t>TRÀMITES SANCIONATORIOS</t>
  </si>
  <si>
    <t>Cuenta con trámites sancionatorios ambientales?</t>
  </si>
  <si>
    <t>PLAN DE SANEAMIENTO Y MANEJO DE VERTIMIENTOS -PSMV</t>
  </si>
  <si>
    <t>Plan de Saneamiento y Manejo de Vertimiento -PSMV</t>
  </si>
  <si>
    <t>Porcentahe de Ejecución</t>
  </si>
  <si>
    <t>VERTIMIENTOS</t>
  </si>
  <si>
    <t>Permiso de Vertimientos</t>
  </si>
  <si>
    <t>Estado del trámite:</t>
  </si>
  <si>
    <t>Fecha aprobación</t>
  </si>
  <si>
    <t>TASA RETRIBUTIVA</t>
  </si>
  <si>
    <t>Pago Tasa Retributiva</t>
  </si>
  <si>
    <t xml:space="preserve">FUNCIONARIO EPC </t>
  </si>
  <si>
    <t>Datos del prestador</t>
  </si>
  <si>
    <t>Concesión de agua</t>
  </si>
  <si>
    <t>Tasa agua</t>
  </si>
  <si>
    <t>Programa de Uso Eficiente y Ahorro de Agua - PUEAA</t>
  </si>
  <si>
    <t>Autorización Sanitaria</t>
  </si>
  <si>
    <t>Trámites Sancionatorios</t>
  </si>
  <si>
    <t>Plan de Saneamiento y Manejo de Vertimientos -PSMV</t>
  </si>
  <si>
    <t>Vertimientos</t>
  </si>
  <si>
    <t>Tasa Retributiva</t>
  </si>
  <si>
    <t>Funcionario EPC.</t>
  </si>
  <si>
    <t>Código del municipio</t>
  </si>
  <si>
    <t>Provincia</t>
  </si>
  <si>
    <t xml:space="preserve"> No. Acto administrativo de aprobación</t>
  </si>
  <si>
    <t>No.  Acto administrativo de aprobación</t>
  </si>
  <si>
    <t>No. Acto administrativo de aprobación</t>
  </si>
  <si>
    <t>Fecha aprobación acto administrativo</t>
  </si>
  <si>
    <t>Porcentaje ejecución</t>
  </si>
  <si>
    <t>Vigencia</t>
  </si>
  <si>
    <t>Fecha aprobación autoridad ambiental</t>
  </si>
  <si>
    <t>Funcionario EPC que realiza el diagnostico</t>
  </si>
  <si>
    <t>Nacimiento</t>
  </si>
  <si>
    <t>Voz a voz</t>
  </si>
  <si>
    <t>Rio</t>
  </si>
  <si>
    <t>Redes sociales</t>
  </si>
  <si>
    <t>Quebrada</t>
  </si>
  <si>
    <t>Cartelera informativa</t>
  </si>
  <si>
    <t>9. ASPECTOS SOCIALES</t>
  </si>
  <si>
    <t>Pozo</t>
  </si>
  <si>
    <t>9.1. Organizaciones Sociales (JAC, Cooperativas, Asociaciones, Gremios etc.)</t>
  </si>
  <si>
    <t>Actividades económicas a las que se dedica la población</t>
  </si>
  <si>
    <t>Comité de Desarrollo y Control Social</t>
  </si>
  <si>
    <t>Está reconocido</t>
  </si>
  <si>
    <t xml:space="preserve">Se ha reportado a la SSPD </t>
  </si>
  <si>
    <t>Expectativas de la Comunidad sobre el Comité de Desarrollo y Control Social:</t>
  </si>
  <si>
    <t>Medios de difusión para convocar a la comunidad</t>
  </si>
  <si>
    <t>Con qué periodicidad se reúne la comunidad para tratar temas relacionados con el servicio de acueducto?</t>
  </si>
  <si>
    <t>Articulación institucional de la oferta</t>
  </si>
  <si>
    <t>9.2. Capacidad de pago</t>
  </si>
  <si>
    <t>Actores</t>
  </si>
  <si>
    <t>Ingreso Mensual</t>
  </si>
  <si>
    <t>Pago de Servicios (mes)</t>
  </si>
  <si>
    <t>Energía</t>
  </si>
  <si>
    <t>Gas</t>
  </si>
  <si>
    <t>9.3. Percepción frente a la prestación del servicio</t>
  </si>
  <si>
    <t xml:space="preserve">Buena </t>
  </si>
  <si>
    <t>Días/horas de Prestación</t>
  </si>
  <si>
    <t>Que opina del servicio</t>
  </si>
  <si>
    <t>Que opina del prestador</t>
  </si>
  <si>
    <t>L</t>
  </si>
  <si>
    <t>M</t>
  </si>
  <si>
    <t>J</t>
  </si>
  <si>
    <t>V</t>
  </si>
  <si>
    <t>S</t>
  </si>
  <si>
    <t>D</t>
  </si>
  <si>
    <t>B</t>
  </si>
  <si>
    <t>R</t>
  </si>
  <si>
    <t>Mala</t>
  </si>
  <si>
    <t>OBSERVACIONES:</t>
  </si>
  <si>
    <t>ABASTECIMIENTO Y USOS DEL AGUA</t>
  </si>
  <si>
    <t>Como se abastece de agua</t>
  </si>
  <si>
    <t>3 veces</t>
  </si>
  <si>
    <t>5 veces</t>
  </si>
  <si>
    <t>10 veces</t>
  </si>
  <si>
    <t>La calidad de agua que recibe actualmente es:</t>
  </si>
  <si>
    <t>Arroja desechos a los cuerpos de agua</t>
  </si>
  <si>
    <t>Siempre</t>
  </si>
  <si>
    <t>A veces</t>
  </si>
  <si>
    <t>Cuantas veces utiliza el agua diariamente</t>
  </si>
  <si>
    <t>Nunca</t>
  </si>
  <si>
    <t>En su hogar aprovecha el agua lluvia</t>
  </si>
  <si>
    <t>El uso mas frecuente que le da al agua proveniente su acueducto es</t>
  </si>
  <si>
    <t>Mantiene el grifo cerrado mientras se lava los dientes, afeita o enjabona</t>
  </si>
  <si>
    <t>De 1 a 3 veces</t>
  </si>
  <si>
    <t>De 3 a 5 veces</t>
  </si>
  <si>
    <t>9.4.  Salud y hábitos de higiene</t>
  </si>
  <si>
    <t>Más de 5 veces</t>
  </si>
  <si>
    <t>No se lava los dientes</t>
  </si>
  <si>
    <t>Cuantas veces al día se lava las manos</t>
  </si>
  <si>
    <t>Cuantas veces se lava los dientes al día</t>
  </si>
  <si>
    <t>Cuantas veces al día se ducha</t>
  </si>
  <si>
    <t>Cada 3 meses</t>
  </si>
  <si>
    <t>Una vez</t>
  </si>
  <si>
    <t>Cuanto tiempo tarda en ducharse</t>
  </si>
  <si>
    <t>Cada 6 meses</t>
  </si>
  <si>
    <t>Dos veces</t>
  </si>
  <si>
    <t>Cada año</t>
  </si>
  <si>
    <t>Tres veces</t>
  </si>
  <si>
    <t>Su vivienda cuenta con un tanque de almacenamiento de agua</t>
  </si>
  <si>
    <t>No se ducha</t>
  </si>
  <si>
    <t>La hierve</t>
  </si>
  <si>
    <t>Pozo séptico</t>
  </si>
  <si>
    <t>Se Queman</t>
  </si>
  <si>
    <t>Cada cuanto realiza limpieza al tanque</t>
  </si>
  <si>
    <t>La clora</t>
  </si>
  <si>
    <t>Fuente hídrica</t>
  </si>
  <si>
    <t>Se Entierran</t>
  </si>
  <si>
    <t>La filtra</t>
  </si>
  <si>
    <t xml:space="preserve">Suelo </t>
  </si>
  <si>
    <t>Se Separan</t>
  </si>
  <si>
    <t>Aplica algún tratamiento al agua para consumo</t>
  </si>
  <si>
    <t>La toma directamente</t>
  </si>
  <si>
    <t>Se Entregan</t>
  </si>
  <si>
    <t>Se lava las manos al salir del baño</t>
  </si>
  <si>
    <t>Cinco minutos</t>
  </si>
  <si>
    <t>Diez minutos</t>
  </si>
  <si>
    <t>Donde vierten las aguas servidas</t>
  </si>
  <si>
    <t>Aveces</t>
  </si>
  <si>
    <t>Más de 10 min.</t>
  </si>
  <si>
    <t>nunca</t>
  </si>
  <si>
    <t>Qué disposición le da a los residuos sólidos</t>
  </si>
  <si>
    <t xml:space="preserve">Actividades económicas a las que se dedica la población															</t>
  </si>
  <si>
    <t xml:space="preserve">Expectativas de la Comunidad sobre el Comité de Desarrollo y Control Social:								</t>
  </si>
  <si>
    <t xml:space="preserve">Está reconocido		</t>
  </si>
  <si>
    <t xml:space="preserve">Vigencia	</t>
  </si>
  <si>
    <t xml:space="preserve">Se ha reportado a la SSPD 			</t>
  </si>
  <si>
    <t>Tema</t>
  </si>
  <si>
    <t xml:space="preserve">Medios de difusión para convocar a la comunidad                                        </t>
  </si>
  <si>
    <t xml:space="preserve">Con qué periodicidad se reúne la comunidad para tratar temas relacionados con el servicio de acueducto?										</t>
  </si>
  <si>
    <t xml:space="preserve">Articulación institucional de la oferta			</t>
  </si>
  <si>
    <t xml:space="preserve">Ingreso Mensual                        
                        </t>
  </si>
  <si>
    <t>Pago de servicio Acueducto</t>
  </si>
  <si>
    <t>Pago de servicio Energia</t>
  </si>
  <si>
    <t>Pago de servicio Gas</t>
  </si>
  <si>
    <t>Pago de servicio Celular</t>
  </si>
  <si>
    <t>Lunes Hora de prestacion</t>
  </si>
  <si>
    <t>Martes Hora de prestacion</t>
  </si>
  <si>
    <t>Miercoles Hora de prestacion</t>
  </si>
  <si>
    <t>Jueves Hora de prestacion</t>
  </si>
  <si>
    <t>Viernes Hora de prestacion</t>
  </si>
  <si>
    <t>Sabado Hora de prestacion</t>
  </si>
  <si>
    <t>Domingo Hora de prestacion</t>
  </si>
  <si>
    <t>Servicio bueno</t>
  </si>
  <si>
    <t>Servicio Regular</t>
  </si>
  <si>
    <t>Servicio Malo</t>
  </si>
  <si>
    <t>Prestador Bueno</t>
  </si>
  <si>
    <t>Prestador Regular</t>
  </si>
  <si>
    <t>Prestador Malo</t>
  </si>
  <si>
    <t xml:space="preserve">Como se abastece de agua				</t>
  </si>
  <si>
    <t xml:space="preserve">La calidad de agua que recibe actualmente es:					</t>
  </si>
  <si>
    <t xml:space="preserve">Arroja desechos a los cuerpos de agua				</t>
  </si>
  <si>
    <t xml:space="preserve">Cuantas veces utiliza el agua diariamente				</t>
  </si>
  <si>
    <t xml:space="preserve">En su hogar aprovecha el agua lluvia				</t>
  </si>
  <si>
    <t xml:space="preserve">El uso mas frecuente que le da al agua proveniente su acueducto es							</t>
  </si>
  <si>
    <t xml:space="preserve">Mantiene el grifo cerrado mientras se lava los dientes, afeita o enjabona							</t>
  </si>
  <si>
    <t xml:space="preserve">Cuantas veces al día se lava las manos				</t>
  </si>
  <si>
    <t xml:space="preserve">Cuantas veces se lava los dientes al día				</t>
  </si>
  <si>
    <t xml:space="preserve">Cuantas veces al día se ducha			</t>
  </si>
  <si>
    <t xml:space="preserve">Cuanto tiempo tarda en ducharse			</t>
  </si>
  <si>
    <t xml:space="preserve">Su vivienda cuenta con un tanque de almacenamiento de agua				</t>
  </si>
  <si>
    <t xml:space="preserve">Aplica algún tratamiento al agua para consumo				</t>
  </si>
  <si>
    <t xml:space="preserve">Donde vierten las aguas servidas			</t>
  </si>
  <si>
    <t xml:space="preserve">Qué disposición le da a los residuos sólidos				</t>
  </si>
  <si>
    <t>Acta de Nombramiento</t>
  </si>
  <si>
    <t>}</t>
  </si>
  <si>
    <t xml:space="preserve">personas vinculadas vinculadas por Contrato: </t>
  </si>
  <si>
    <t>Actividades</t>
  </si>
  <si>
    <t>DIAGNÓSTICO INTEGRAL A PRESTADORES</t>
  </si>
  <si>
    <t>Código: AS-F240</t>
  </si>
  <si>
    <t>Versión: 3</t>
  </si>
  <si>
    <t>Fecha: 18/08/2022</t>
  </si>
  <si>
    <t>Pag: 3/7</t>
  </si>
  <si>
    <t xml:space="preserve">Nombre del Prestador: ____________________           </t>
  </si>
  <si>
    <t>Fecha:_______________________</t>
  </si>
  <si>
    <t>Contabilidad separada por servicios</t>
  </si>
  <si>
    <t>____</t>
  </si>
  <si>
    <t>___</t>
  </si>
  <si>
    <t>Si____  No____</t>
  </si>
  <si>
    <t>Libros de Contabilidad</t>
  </si>
  <si>
    <t>Registro de la cartera morosa</t>
  </si>
  <si>
    <t>5.1 Información Financiera de la Entidad Prestadora</t>
  </si>
  <si>
    <t xml:space="preserve">Depreciación </t>
  </si>
  <si>
    <t xml:space="preserve">Amortización </t>
  </si>
  <si>
    <t>Obligaciones financieras</t>
  </si>
  <si>
    <t xml:space="preserve">Cuentas por pagar </t>
  </si>
  <si>
    <t>Total activo corriente</t>
  </si>
  <si>
    <t>Total activo no corriente</t>
  </si>
  <si>
    <t xml:space="preserve">Total pasivo corriente </t>
  </si>
  <si>
    <t>Total pasivo no corriente</t>
  </si>
  <si>
    <t>5.2 Indicadores de Gestión Financiera</t>
  </si>
  <si>
    <t>Rotación de cartera (días)</t>
  </si>
  <si>
    <t>x</t>
  </si>
  <si>
    <t>Valor facturado a suscriptores</t>
  </si>
  <si>
    <t xml:space="preserve">Margen de operación </t>
  </si>
  <si>
    <t>Ingresos operacionales - Gastos de operación</t>
  </si>
  <si>
    <t>EBITDA</t>
  </si>
  <si>
    <t>Utilidad + Depreciación y Amortización</t>
  </si>
  <si>
    <t>Rendimiento Liquido Bruto</t>
  </si>
  <si>
    <t>Total Ingresos Operacionales - 
Total Gastos y Costos</t>
  </si>
  <si>
    <t>Activo Corriente - Inventario</t>
  </si>
  <si>
    <t>Estructura de Deuda</t>
  </si>
  <si>
    <t xml:space="preserve">Pasivo Corriente </t>
  </si>
  <si>
    <t>Activo Total</t>
  </si>
  <si>
    <t>Índice de Rentabilidad</t>
  </si>
  <si>
    <t>Utilidad Neta</t>
  </si>
  <si>
    <t>Pag: 4/7</t>
  </si>
  <si>
    <t>6. ASPECTO COMERCIAL</t>
  </si>
  <si>
    <t>Si  _____</t>
  </si>
  <si>
    <t>No  _____</t>
  </si>
  <si>
    <t>____________________</t>
  </si>
  <si>
    <t>_______________</t>
  </si>
  <si>
    <t>Estudio de costos y Tarifas Acueducto y Alcantarillado</t>
  </si>
  <si>
    <t>___________________________</t>
  </si>
  <si>
    <t>6.1 Tarifas del Servicio</t>
  </si>
  <si>
    <t>CMA</t>
  </si>
  <si>
    <t>CMO General</t>
  </si>
  <si>
    <t>CMO Particular</t>
  </si>
  <si>
    <t>CMI</t>
  </si>
  <si>
    <t>6.2 Tarifas del Servicio Por Estratos y Usos</t>
  </si>
  <si>
    <t>_________________</t>
  </si>
  <si>
    <t>________________</t>
  </si>
  <si>
    <t>6.3 Porcentajes de Subsidios y Contribuciones</t>
  </si>
  <si>
    <t>____________________________________</t>
  </si>
  <si>
    <t>_____________________</t>
  </si>
  <si>
    <t>Censo de Usuarios</t>
  </si>
  <si>
    <t xml:space="preserve">__________________         </t>
  </si>
  <si>
    <t>Reporte de giro de recursos del FSRI</t>
  </si>
  <si>
    <t>6.4 Suscriptores  del Servicio</t>
  </si>
  <si>
    <t>No. Total de Suscriptores Acueducto</t>
  </si>
  <si>
    <t>No total de Viviendas</t>
  </si>
  <si>
    <t>_______</t>
  </si>
  <si>
    <t>Se tiene implementado algún proceso de facturación</t>
  </si>
  <si>
    <t>Si  ____</t>
  </si>
  <si>
    <t>No  ____</t>
  </si>
  <si>
    <t>Periodo de Entrega</t>
  </si>
  <si>
    <t>________________________________________</t>
  </si>
  <si>
    <t xml:space="preserve">________________________________________ </t>
  </si>
  <si>
    <t>6.5 Control de Recaudo</t>
  </si>
  <si>
    <t>6.6 Registro de Consumos (m3)- Vigencia Anterior</t>
  </si>
  <si>
    <t>6.7 Indicadores de Gestión Comercial</t>
  </si>
  <si>
    <t>Eficiencia en el Recaudo</t>
  </si>
  <si>
    <t>Suscriptores Morosos</t>
  </si>
  <si>
    <t>No. de Suscriptores con mas de 3 meses de mora en el pago</t>
  </si>
  <si>
    <t>No. De Suscriptores Acueducto</t>
  </si>
  <si>
    <t>Peticiones, Quejas y Recursos</t>
  </si>
  <si>
    <t>No de PQR por Periodo de Facturación</t>
  </si>
  <si>
    <t>No Total de Suscriptores</t>
  </si>
  <si>
    <t>Eficacia en Atención de Reclamos</t>
  </si>
  <si>
    <t>No de Reclamos Atendidos</t>
  </si>
  <si>
    <t>No Total de Reclamos</t>
  </si>
  <si>
    <t>IANC (%)</t>
  </si>
  <si>
    <t>Vol. de agua producida- Vol. de agua facturada</t>
  </si>
  <si>
    <t>Vol. de agua producida</t>
  </si>
  <si>
    <t>Pag: 5/7</t>
  </si>
  <si>
    <t>7. ASPECTO TÉCNICO</t>
  </si>
  <si>
    <t>7.1 Información Sistema de Acueducto</t>
  </si>
  <si>
    <t>Indicadores</t>
  </si>
  <si>
    <t>IRCA</t>
  </si>
  <si>
    <t>ULTIMA MUESTRA</t>
  </si>
  <si>
    <t>IRABA</t>
  </si>
  <si>
    <t>PROMEDIO ANUAL</t>
  </si>
  <si>
    <t>CONTINUIDAD</t>
  </si>
  <si>
    <t>Fuente de Abastecimiento   ________________________</t>
  </si>
  <si>
    <t>Superficial  ________</t>
  </si>
  <si>
    <t>Subterráneo  ______</t>
  </si>
  <si>
    <t>Caudal concesionado (L/s)  _______</t>
  </si>
  <si>
    <t>Vigencia     ________</t>
  </si>
  <si>
    <t>Tipo de bocatoma</t>
  </si>
  <si>
    <t>______________________________________________________</t>
  </si>
  <si>
    <t>Desarenador</t>
  </si>
  <si>
    <t xml:space="preserve">Abastecimiento </t>
  </si>
  <si>
    <t>Gravedad</t>
  </si>
  <si>
    <t>Bombeo</t>
  </si>
  <si>
    <t>Mixto</t>
  </si>
  <si>
    <t>Descripción del sistema</t>
  </si>
  <si>
    <t>Implementa un programa o procedimiento para vigilar, inspeccionar y limpiar cuencas en la fuente abastecedora</t>
  </si>
  <si>
    <t>Si _____   No _____</t>
  </si>
  <si>
    <t xml:space="preserve">Tipo de Planta: </t>
  </si>
  <si>
    <t>Convencional _______</t>
  </si>
  <si>
    <t>Compacta _______</t>
  </si>
  <si>
    <t>Otro      ________</t>
  </si>
  <si>
    <t>Caudal promedio de Tratamiento (L/s)</t>
  </si>
  <si>
    <t>Caudal de diseño PTAP (L/s)</t>
  </si>
  <si>
    <t>Existen planos actualizados  del sistema de tratamiento:</t>
  </si>
  <si>
    <t>Si _____    No ____</t>
  </si>
  <si>
    <t xml:space="preserve">Tanque Almacenamiento: </t>
  </si>
  <si>
    <t>Descripción</t>
  </si>
  <si>
    <t>Cuentan laboratorio externo para el control de calidad del agua</t>
  </si>
  <si>
    <t xml:space="preserve">Existen manuales de operación y mantenimiento  </t>
  </si>
  <si>
    <t>Revisión</t>
  </si>
  <si>
    <t>________________________________________________________________</t>
  </si>
  <si>
    <t>Dotación Básica de laboratorio</t>
  </si>
  <si>
    <t>Demanda del recurso hídrico</t>
  </si>
  <si>
    <t>Altura promedio sobre el nivel del mar de la zona atendida</t>
  </si>
  <si>
    <t>Número de suscriptores</t>
  </si>
  <si>
    <t>Número promedio de persona por hogar</t>
  </si>
  <si>
    <t>Sistema adicional de desinfección</t>
  </si>
  <si>
    <t>BUENAS PRÁCTICAS SANITARIAS</t>
  </si>
  <si>
    <t>Seguridad industrial y salud ocupacional</t>
  </si>
  <si>
    <t>Manual o protocolo de higiene y seguridad industrial.</t>
  </si>
  <si>
    <t>Programa de salud ocupacional.</t>
  </si>
  <si>
    <t>Señalización y demarcación de las áreas de trabajo.</t>
  </si>
  <si>
    <t>Operarios visten uniformes dotados para el trabajo.</t>
  </si>
  <si>
    <t>Elementos de control local de emergencias</t>
  </si>
  <si>
    <t>Elementos de protección y seguridad.</t>
  </si>
  <si>
    <t>Personal encargado de la operación y mantenimiento del sistema de tratamiento certificado en sus competencias laborales</t>
  </si>
  <si>
    <t>Sistema Energético</t>
  </si>
  <si>
    <t>Consumo:__________</t>
  </si>
  <si>
    <t>7.2. Información Sistema de Alcantarillado (Tratamiento)</t>
  </si>
  <si>
    <t>DQO</t>
  </si>
  <si>
    <t>DBO</t>
  </si>
  <si>
    <t>SS</t>
  </si>
  <si>
    <t>AcyG</t>
  </si>
  <si>
    <t xml:space="preserve">Tipo de tratamiento </t>
  </si>
  <si>
    <t>Aeróbico</t>
  </si>
  <si>
    <t>Anaeróbico</t>
  </si>
  <si>
    <t>_________</t>
  </si>
  <si>
    <t>Caudal de diseño PTAR (L/s)</t>
  </si>
  <si>
    <t xml:space="preserve">Existen planos actualizados  del sistema de tratamiento     </t>
  </si>
  <si>
    <t>Fuente receptora de Vertimiento</t>
  </si>
  <si>
    <t>_________________________________</t>
  </si>
  <si>
    <t>Caudal  de vertimiento (L/s)</t>
  </si>
  <si>
    <t>________</t>
  </si>
  <si>
    <t>Resolución</t>
  </si>
  <si>
    <t>Tratamiento primario</t>
  </si>
  <si>
    <t>Homogenización</t>
  </si>
  <si>
    <t>Neutralización</t>
  </si>
  <si>
    <t>Flotación</t>
  </si>
  <si>
    <t>Desarenado</t>
  </si>
  <si>
    <t>Desaceitado</t>
  </si>
  <si>
    <t>Cribado</t>
  </si>
  <si>
    <t>Tratamiento secundario</t>
  </si>
  <si>
    <t>Lodos Activados</t>
  </si>
  <si>
    <t>Convencional</t>
  </si>
  <si>
    <t>Oxigeno puro</t>
  </si>
  <si>
    <t>Aireación extendida</t>
  </si>
  <si>
    <t>De lecho móvil</t>
  </si>
  <si>
    <t>De lecho fijo</t>
  </si>
  <si>
    <t>De lecho fluidizado</t>
  </si>
  <si>
    <t>Biodiscos</t>
  </si>
  <si>
    <t>Filtros biológicos (percolador)</t>
  </si>
  <si>
    <t>Lagunas aeróbicas</t>
  </si>
  <si>
    <t>Lagunas anaeróbicas</t>
  </si>
  <si>
    <t>Digestión anaeróbica</t>
  </si>
  <si>
    <t>Humedales artificiales</t>
  </si>
  <si>
    <t>Tratamiento Terciario</t>
  </si>
  <si>
    <t>Membranas</t>
  </si>
  <si>
    <t>Intercambio iónico</t>
  </si>
  <si>
    <t>Adsorción</t>
  </si>
  <si>
    <t>Redox</t>
  </si>
  <si>
    <t>Precipitación</t>
  </si>
  <si>
    <t>Ozono</t>
  </si>
  <si>
    <t>Luz ultravioleta</t>
  </si>
  <si>
    <t>Microrganismos</t>
  </si>
  <si>
    <t>_______________________________________________________________</t>
  </si>
  <si>
    <t>Fotómetro</t>
  </si>
  <si>
    <t>Cono imhof</t>
  </si>
  <si>
    <t>Termorreactor</t>
  </si>
  <si>
    <t>pH metro</t>
  </si>
  <si>
    <t>Oximetro</t>
  </si>
  <si>
    <t>Elementos de seguridad</t>
  </si>
  <si>
    <t>Señalización</t>
  </si>
  <si>
    <t>Revisión de los compromisos del PSMV</t>
  </si>
  <si>
    <t>Sistema energético</t>
  </si>
  <si>
    <t>Pag: 6/7</t>
  </si>
  <si>
    <t>8. ASPECTO OPERATIVO</t>
  </si>
  <si>
    <t>8.1 Información Sistema de Acueducto</t>
  </si>
  <si>
    <t>IANC</t>
  </si>
  <si>
    <t>COBERTURA AC</t>
  </si>
  <si>
    <t>Cumplimiento de normas técnicas para diseño:</t>
  </si>
  <si>
    <t>____________________________________________________</t>
  </si>
  <si>
    <t>No. de Macromedidores Instalados</t>
  </si>
  <si>
    <t>No. Macromedidores Funcionando</t>
  </si>
  <si>
    <t xml:space="preserve">   __________</t>
  </si>
  <si>
    <t>No. de Micromedidores Instalados</t>
  </si>
  <si>
    <t>No de Micromedidores Funcionando</t>
  </si>
  <si>
    <t>No. de Válvulas de purga (descole)</t>
  </si>
  <si>
    <t xml:space="preserve">No. de Válvulas Reductoras de Presión </t>
  </si>
  <si>
    <t>No. de Válvulas ventosas</t>
  </si>
  <si>
    <t>Horas de Prestación del Servicio</t>
  </si>
  <si>
    <t>Días/semana de Prestación del servicio</t>
  </si>
  <si>
    <t>Longitud de la red instalada (m):</t>
  </si>
  <si>
    <t>Asbesto Cemento</t>
  </si>
  <si>
    <t>Hierro Fundido:</t>
  </si>
  <si>
    <t>PEAD</t>
  </si>
  <si>
    <t>Longitud Total</t>
  </si>
  <si>
    <t>Existen planos actualizados de:</t>
  </si>
  <si>
    <t>Redes del sistema de acueducto (Catastro de redes)</t>
  </si>
  <si>
    <t>Captaciones</t>
  </si>
  <si>
    <t>Conducciones</t>
  </si>
  <si>
    <t>Tanques</t>
  </si>
  <si>
    <t>Información de Consumos</t>
  </si>
  <si>
    <t>Periodicidad de medición y facturación</t>
  </si>
  <si>
    <t>Sistema de lectura de medidores</t>
  </si>
  <si>
    <t>Número de micromedidores frenados</t>
  </si>
  <si>
    <t xml:space="preserve">Número micromedidores no asequibles para lectura </t>
  </si>
  <si>
    <t>Consumo promedio en (m3) para purga de la red</t>
  </si>
  <si>
    <t xml:space="preserve">Número de viviendas con fugas internas </t>
  </si>
  <si>
    <t>Índice de Atención de PQR Acueducto</t>
  </si>
  <si>
    <t xml:space="preserve">Realiza suministro a pilas publicas    </t>
  </si>
  <si>
    <t>Si ____ No ____</t>
  </si>
  <si>
    <t xml:space="preserve">No. Puntos de hidratación </t>
  </si>
  <si>
    <t>Los hidrantes poseen micromedidor incluido</t>
  </si>
  <si>
    <t>No. de Hidrantes</t>
  </si>
  <si>
    <t>Puntos de muestreo suscritos con SECSALUD</t>
  </si>
  <si>
    <t>Cuenta con plan maestro de acueducto</t>
  </si>
  <si>
    <t>Si ____  No_____</t>
  </si>
  <si>
    <t>Si la respuesta es afirmativa en que fecha fue implementado</t>
  </si>
  <si>
    <t>Cuenta con plan de obras e inversiones</t>
  </si>
  <si>
    <t>Cuentan con registro para el control de daños en el sistema</t>
  </si>
  <si>
    <t>Si ____  No ____</t>
  </si>
  <si>
    <t>Indicadores de Gestión Operativa</t>
  </si>
  <si>
    <t>Cobertura de Acueducto-CAc (%)</t>
  </si>
  <si>
    <t>No suscriptores Acueducto</t>
  </si>
  <si>
    <t>No Domicilios o Viviendas</t>
  </si>
  <si>
    <t>Cobertura de Micromedición  (%)</t>
  </si>
  <si>
    <t>No de Micromedidores Instalados</t>
  </si>
  <si>
    <t>No total de Suscriptores</t>
  </si>
  <si>
    <t>Eficiencia de Micromedición</t>
  </si>
  <si>
    <t>No de Micromedidores en Funcionamiento</t>
  </si>
  <si>
    <t>Continuidad Serv.Acued-CSAc(%):</t>
  </si>
  <si>
    <t>No de horas de prestación del servicio</t>
  </si>
  <si>
    <t>No. Horas / día</t>
  </si>
  <si>
    <t>8.2 Información Sistema de Alcantarillado</t>
  </si>
  <si>
    <t>DAÑOS ENCONTRADOS</t>
  </si>
  <si>
    <t>______</t>
  </si>
  <si>
    <t>COBERTURA ALCANTARILLADO</t>
  </si>
  <si>
    <t>Aguas Lluvias</t>
  </si>
  <si>
    <t>Aguas Domesticas</t>
  </si>
  <si>
    <t>Cuenta con plan maestro de alcantarillado</t>
  </si>
  <si>
    <t>Cuantos km de red instalada se cuenta</t>
  </si>
  <si>
    <t>Concreto</t>
  </si>
  <si>
    <t>Gress</t>
  </si>
  <si>
    <t xml:space="preserve">Estados pozos de inspección </t>
  </si>
  <si>
    <t>Índice de Atención de PQR Alcantarillado</t>
  </si>
  <si>
    <t>Cuenta con Plan de Obras e Inversiones</t>
  </si>
  <si>
    <t>1. DATOS GENERALES DEL PRESTADOR</t>
  </si>
  <si>
    <t>2. ASPECTOS INSTITUCIONALES Y LEGALES</t>
  </si>
  <si>
    <t>3. ASPECTOS AMBIENTALES</t>
  </si>
  <si>
    <t>Nombre del Prestador</t>
  </si>
  <si>
    <t xml:space="preserve">Tipo de entidad prestadora </t>
  </si>
  <si>
    <t>A.P.S.</t>
  </si>
  <si>
    <t>Representante Legal</t>
  </si>
  <si>
    <t>Email</t>
  </si>
  <si>
    <t>Administrador y/o 
Jefe de S.P.</t>
  </si>
  <si>
    <t>Cumplimiento Art. 6 Ley 142/94</t>
  </si>
  <si>
    <t>Convenio Giro de Subsidios</t>
  </si>
  <si>
    <t>Fecha del Convenio</t>
  </si>
  <si>
    <t>Registro Único de Prestadores</t>
  </si>
  <si>
    <t>No. ID</t>
  </si>
  <si>
    <t>Servicios Prestados</t>
  </si>
  <si>
    <t>Manual de Control Interno</t>
  </si>
  <si>
    <t>Tiene implementado MIPG</t>
  </si>
  <si>
    <t>Fecha de Adopción</t>
  </si>
  <si>
    <t>Existe Comité de Desarrollo y Control Social</t>
  </si>
  <si>
    <t>Acuerdo FSRI</t>
  </si>
  <si>
    <t xml:space="preserve">No. </t>
  </si>
  <si>
    <t>Valor Pagado</t>
  </si>
  <si>
    <t>No. del convenio</t>
  </si>
  <si>
    <t>Fecha de adopción</t>
  </si>
  <si>
    <t>Número de Empleados de Planta</t>
  </si>
  <si>
    <t>No. de Empleados por OPS</t>
  </si>
  <si>
    <t>Número de Empleados Oficiales</t>
  </si>
  <si>
    <t>Concesión de Aguas</t>
  </si>
  <si>
    <t>Resolución No.</t>
  </si>
  <si>
    <t>Pago tasas Ambientales</t>
  </si>
  <si>
    <t>Acto de aprobación</t>
  </si>
  <si>
    <t>PSMV</t>
  </si>
  <si>
    <t>PGIRS</t>
  </si>
  <si>
    <t>Se realizan capacitaciones de:</t>
  </si>
  <si>
    <t>Control social de la gestión de los servicios</t>
  </si>
  <si>
    <t>Uso Eficiente y Ahorro del Agua</t>
  </si>
  <si>
    <t>Saneamiento básico y educación en higiene</t>
  </si>
  <si>
    <t>Si/NO</t>
  </si>
  <si>
    <t>Si/No/No aplica</t>
  </si>
  <si>
    <t xml:space="preserve">Código: EPC-SIGC-Ft- </t>
  </si>
  <si>
    <t>EMPRESAS PUBLICAS DE CUNDINAMARCA</t>
  </si>
  <si>
    <t>SISTEMA INTEGRADO DE GESTION</t>
  </si>
  <si>
    <t>FORMATO</t>
  </si>
  <si>
    <t>Versión :</t>
  </si>
  <si>
    <t>RECOPILACION DE INFORMACION POR PRESTADORES</t>
  </si>
  <si>
    <t>15. ASPECTOS SOCIALES</t>
  </si>
  <si>
    <t>Organizaciones Sociales (JAC, Cooperativas, Asociaciones, Gremios etc)</t>
  </si>
  <si>
    <t>Espectativas de la Comunidad sobre el Comité de Desarrollo y Control Social</t>
  </si>
  <si>
    <t>________________________________________________________________________________________________________</t>
  </si>
  <si>
    <t>VOZ A VO Z, REDES SOCIALES YCARTELETRA INFORMATIVA</t>
  </si>
  <si>
    <t>Con qué periodicidad se reune la comunidad para tratar temas relacionados con el servicio de acueducto</t>
  </si>
  <si>
    <t xml:space="preserve">SOLO DOS  VECES PARA ORGANIZAR ELPROYETO </t>
  </si>
  <si>
    <t>_____________________________________________________________________</t>
  </si>
  <si>
    <t>CAPACIDAD DE PAGO</t>
  </si>
  <si>
    <t>PERCEPCION FRENTE A LA PRESTACION DEL SERVICIO</t>
  </si>
  <si>
    <t>Dias/horas de Prestación</t>
  </si>
  <si>
    <t>Algibe</t>
  </si>
  <si>
    <t>Caño</t>
  </si>
  <si>
    <t>Buena</t>
  </si>
  <si>
    <t>Cinco veces</t>
  </si>
  <si>
    <t>Diez Veces</t>
  </si>
  <si>
    <t>El uso mas frecuente que le da al agua proveniente su  acueducto es</t>
  </si>
  <si>
    <t>__________________________________________________</t>
  </si>
  <si>
    <t>SALUD Y HABITOS DE HIGIENE</t>
  </si>
  <si>
    <t>Una Vez</t>
  </si>
  <si>
    <t>Dos Veces</t>
  </si>
  <si>
    <t>Más de 3 veces</t>
  </si>
  <si>
    <t>Tres Veces</t>
  </si>
  <si>
    <t>Diez Minutos</t>
  </si>
  <si>
    <t>Más de 10 minutos</t>
  </si>
  <si>
    <t>su vivienda cuenta con un tanque de almecenamiento de agua</t>
  </si>
  <si>
    <t>La Filtra</t>
  </si>
  <si>
    <t>Donde vierten las aguas negras</t>
  </si>
  <si>
    <t>Pozo septico</t>
  </si>
  <si>
    <t>Queman</t>
  </si>
  <si>
    <t>Entierran</t>
  </si>
  <si>
    <t>Separan</t>
  </si>
  <si>
    <t>Entregan</t>
  </si>
  <si>
    <t>INDICADORES DE VERIFICACION OBJETIVA (IVOS)</t>
  </si>
  <si>
    <t>SERVICIOS PRESTADOS</t>
  </si>
  <si>
    <t>DEPARTAMENTO                             :  ___________________________________________________________________________________</t>
  </si>
  <si>
    <t>1 = Acueducto, Alcantarillado y Aseo</t>
  </si>
  <si>
    <t>MUNICIPIO                                     :  ___________________________________________________________________________________</t>
  </si>
  <si>
    <t>2 = Acueducto</t>
  </si>
  <si>
    <t>ENTIDAD PRESTADORA                  :  ____________________________________________________________________________________</t>
  </si>
  <si>
    <t>SERVICIOS PRESTADOS:  ** VER CODIFICACION AL FINAL DEL FORMATO</t>
  </si>
  <si>
    <t>3 = Acueducto y Alcantarillado</t>
  </si>
  <si>
    <t>SERVICIOS PRESTADOS                  :  ____________________________________________________________________________________</t>
  </si>
  <si>
    <t xml:space="preserve">TELEFONO Y FAX : </t>
  </si>
  <si>
    <t>4 = Acueducto y Aseo</t>
  </si>
  <si>
    <t>REPRESENTANTE LEGAL                 :  ____________________________________________________________________________________</t>
  </si>
  <si>
    <t>5 = Aseo</t>
  </si>
  <si>
    <t>RUPS                                             :  ____________________________________________________________________________________</t>
  </si>
  <si>
    <t>6 = Alcantarillado</t>
  </si>
  <si>
    <t>7 = Alcantarillado y Aseo</t>
  </si>
  <si>
    <t>8 = Prestador Rural</t>
  </si>
  <si>
    <t>PROCESOS INSTITUCIONALES Y LEGALES</t>
  </si>
  <si>
    <t>PROYECTE SU COMPROMISO</t>
  </si>
  <si>
    <t>CALIF.</t>
  </si>
  <si>
    <t>DOCUMENTO QUE VERIFICA EL CUMPLIMIENTO DE CADA UNO DE LOS ÍTEMS</t>
  </si>
  <si>
    <t>Código</t>
  </si>
  <si>
    <t>FECHA INICIO</t>
  </si>
  <si>
    <t>FECHA FINAL</t>
  </si>
  <si>
    <t>RESPONSABLE</t>
  </si>
  <si>
    <t>TIPO 1</t>
  </si>
  <si>
    <t>TIPO 2</t>
  </si>
  <si>
    <t>TIPO 3</t>
  </si>
  <si>
    <t>TIPO 4</t>
  </si>
  <si>
    <t>TIPO 5</t>
  </si>
  <si>
    <t>TIPO 6</t>
  </si>
  <si>
    <t>TIPO 7</t>
  </si>
  <si>
    <t>TIPO 8</t>
  </si>
  <si>
    <r>
      <rPr>
        <sz val="11"/>
        <color theme="1"/>
        <rFont val="Tahoma"/>
      </rPr>
      <t xml:space="preserve">SE HA REALIZADO EL PROCESO DE </t>
    </r>
    <r>
      <rPr>
        <b/>
        <sz val="11"/>
        <color theme="1"/>
        <rFont val="Tahoma"/>
      </rPr>
      <t>TRANSFORMACION EMPRESARIAL</t>
    </r>
    <r>
      <rPr>
        <sz val="11"/>
        <color theme="1"/>
        <rFont val="Tahoma"/>
      </rPr>
      <t xml:space="preserve"> DE LA ENTIDAD PRESTADORA</t>
    </r>
    <r>
      <rPr>
        <b/>
        <sz val="11"/>
        <color theme="1"/>
        <rFont val="Tahoma"/>
      </rPr>
      <t>?</t>
    </r>
    <r>
      <rPr>
        <sz val="11"/>
        <color theme="1"/>
        <rFont val="Tahoma"/>
      </rPr>
      <t xml:space="preserve"> (ARTS. 6, 17 y 181 DE LA LEY 142/94)</t>
    </r>
  </si>
  <si>
    <t>Acuerdo de facultades de creación, Acta de constitución y Estatutos, Certificado de existencia y Representación Legal de la Camara de Comercio</t>
  </si>
  <si>
    <r>
      <rPr>
        <sz val="11"/>
        <color theme="1"/>
        <rFont val="Tahoma"/>
      </rPr>
      <t xml:space="preserve">SE HA REALIZADO EL </t>
    </r>
    <r>
      <rPr>
        <b/>
        <sz val="11"/>
        <color theme="1"/>
        <rFont val="Tahoma"/>
      </rPr>
      <t xml:space="preserve">ESTUDIO DE VIABILIDAD </t>
    </r>
    <r>
      <rPr>
        <sz val="11"/>
        <color theme="1"/>
        <rFont val="Tahoma"/>
      </rPr>
      <t>DE LA ENTIDAD PRESTADORA DE LOS SERVICIOS</t>
    </r>
    <r>
      <rPr>
        <b/>
        <sz val="11"/>
        <color theme="1"/>
        <rFont val="Tahoma"/>
      </rPr>
      <t>?</t>
    </r>
    <r>
      <rPr>
        <sz val="11"/>
        <color theme="1"/>
        <rFont val="Tahoma"/>
      </rPr>
      <t xml:space="preserve"> (RES. 151/2001-CRA)</t>
    </r>
  </si>
  <si>
    <t>Formato FU-002 del estudio de viabilidad</t>
  </si>
  <si>
    <r>
      <rPr>
        <sz val="11"/>
        <color theme="1"/>
        <rFont val="Tahoma"/>
      </rPr>
      <t xml:space="preserve">SE HAN REALIZADO LOS ESTUDIOS DE </t>
    </r>
    <r>
      <rPr>
        <b/>
        <sz val="11"/>
        <color theme="1"/>
        <rFont val="Tahoma"/>
      </rPr>
      <t>COSTOS Y TARIFAS DE ACUEDUCTO, ALCANTARILLADO Y ASEO</t>
    </r>
    <r>
      <rPr>
        <sz val="11"/>
        <color theme="1"/>
        <rFont val="Tahoma"/>
      </rPr>
      <t xml:space="preserve"> SEGÚN METODOLOGÍA C.R.A ?.(RES.287/2004-351 y 352 DE 2005- CRA)</t>
    </r>
  </si>
  <si>
    <t>Estudio de tarifas, acto administrativo de adopción,  Proyección de los Subsidios y sobrepreciós.</t>
  </si>
  <si>
    <r>
      <rPr>
        <sz val="11"/>
        <color theme="1"/>
        <rFont val="Tahoma"/>
      </rPr>
      <t>SE HA INFORMADO A LA CRA,  SSP, AUTORIDADES LOCALES Y USUARIOS LOS ESTUDIOS DE</t>
    </r>
    <r>
      <rPr>
        <b/>
        <sz val="11"/>
        <color theme="1"/>
        <rFont val="Tahoma"/>
      </rPr>
      <t xml:space="preserve"> COSTOS Y TARIFAS </t>
    </r>
    <r>
      <rPr>
        <sz val="11"/>
        <color theme="1"/>
        <rFont val="Tahoma"/>
      </rPr>
      <t>DE LOS SERVICIOS? (RES. 287/2004-CRA)</t>
    </r>
  </si>
  <si>
    <t>Cartas registradas con sello de recibido</t>
  </si>
  <si>
    <r>
      <rPr>
        <sz val="11"/>
        <color theme="1"/>
        <rFont val="Tahoma"/>
      </rPr>
      <t>SE HA IMPLEMENTADO EL</t>
    </r>
    <r>
      <rPr>
        <b/>
        <sz val="11"/>
        <color theme="1"/>
        <rFont val="Tahoma"/>
      </rPr>
      <t xml:space="preserve"> SISTEMA DE CONTROL INTERNO? </t>
    </r>
    <r>
      <rPr>
        <sz val="11"/>
        <color theme="1"/>
        <rFont val="Tahoma"/>
      </rPr>
      <t>(ARTS. 45 A 51 LEY 142/94)</t>
    </r>
  </si>
  <si>
    <t>Acto administrativo (decreto o resolución de implementación)</t>
  </si>
  <si>
    <r>
      <rPr>
        <sz val="11"/>
        <color theme="1"/>
        <rFont val="Tahoma"/>
      </rPr>
      <t xml:space="preserve">SE HAN SEPARADO LAS </t>
    </r>
    <r>
      <rPr>
        <b/>
        <sz val="11"/>
        <color theme="1"/>
        <rFont val="Tahoma"/>
      </rPr>
      <t>CONTABILIDADES</t>
    </r>
    <r>
      <rPr>
        <sz val="11"/>
        <color theme="1"/>
        <rFont val="Tahoma"/>
      </rPr>
      <t xml:space="preserve"> DE LOS SERVICIOS? (ART. 4, 6 Y 18 LEY 142/94)</t>
    </r>
  </si>
  <si>
    <t>Certificación firmada por contador o revisor fiscal</t>
  </si>
  <si>
    <r>
      <rPr>
        <sz val="11"/>
        <color theme="1"/>
        <rFont val="Tahoma"/>
      </rPr>
      <t xml:space="preserve">SE HA CREADO Y PUESTO EN FUNCIONAMIENTO LA OFICINA DE </t>
    </r>
    <r>
      <rPr>
        <b/>
        <sz val="11"/>
        <color theme="1"/>
        <rFont val="Tahoma"/>
      </rPr>
      <t>PETICIONES, QUEJAS Y RECURSOS?</t>
    </r>
    <r>
      <rPr>
        <sz val="11"/>
        <color theme="1"/>
        <rFont val="Tahoma"/>
      </rPr>
      <t xml:space="preserve"> (ARTS. 152 A 159 LEY 142/94, CIRCULAR SSP 01-02/96)</t>
    </r>
  </si>
  <si>
    <t xml:space="preserve">Impresión del reporte al SUI </t>
  </si>
  <si>
    <r>
      <rPr>
        <sz val="11"/>
        <color theme="1"/>
        <rFont val="Tahoma"/>
      </rPr>
      <t>SE HA IMPLEMENTADO EL</t>
    </r>
    <r>
      <rPr>
        <b/>
        <sz val="11"/>
        <color theme="1"/>
        <rFont val="Tahoma"/>
      </rPr>
      <t xml:space="preserve"> PLAN DE CUENTAS </t>
    </r>
    <r>
      <rPr>
        <sz val="11"/>
        <color theme="1"/>
        <rFont val="Tahoma"/>
      </rPr>
      <t>DEFINIDO POR LA SSP? (RES. SSP. 1416/97)</t>
    </r>
  </si>
  <si>
    <r>
      <rPr>
        <sz val="11"/>
        <color theme="1"/>
        <rFont val="Tahoma"/>
      </rPr>
      <t xml:space="preserve">SE HA IMPLEMENTADO LA </t>
    </r>
    <r>
      <rPr>
        <b/>
        <sz val="11"/>
        <color theme="1"/>
        <rFont val="Tahoma"/>
      </rPr>
      <t>ESTRATIFICACIÓN SOCIOECONÓMICA</t>
    </r>
    <r>
      <rPr>
        <sz val="11"/>
        <color theme="1"/>
        <rFont val="Tahoma"/>
      </rPr>
      <t xml:space="preserve"> DE LOS USUARIOS? (ART. 89 LEY 142/94)</t>
    </r>
  </si>
  <si>
    <t>Acto administrativo de implementación y de adopción</t>
  </si>
  <si>
    <r>
      <rPr>
        <sz val="11"/>
        <color theme="1"/>
        <rFont val="Tahoma"/>
      </rPr>
      <t>SU MUNICIPIO HA CREADO EL</t>
    </r>
    <r>
      <rPr>
        <b/>
        <sz val="11"/>
        <color theme="1"/>
        <rFont val="Tahoma"/>
      </rPr>
      <t xml:space="preserve"> FONDO DE SOLIDARIDAD Y REDISTRIBUCIÓN</t>
    </r>
    <r>
      <rPr>
        <sz val="11"/>
        <color theme="1"/>
        <rFont val="Tahoma"/>
      </rPr>
      <t xml:space="preserve"> DE INGRESOS PARA LOS SUBSIDIOS? ( ART. 89 LEY 142/94 Y DCTO.MDE 565/95)</t>
    </r>
  </si>
  <si>
    <t>Acto del Concejo y certificación de funcionamiento del FSRI expedida por el Tesorero Municipal</t>
  </si>
  <si>
    <r>
      <rPr>
        <sz val="11"/>
        <color theme="1"/>
        <rFont val="Tahoma"/>
      </rPr>
      <t>SE HA ELABORADO y/o IMPLEMENTADO EL P</t>
    </r>
    <r>
      <rPr>
        <b/>
        <sz val="11"/>
        <color theme="1"/>
        <rFont val="Tahoma"/>
      </rPr>
      <t>ROGRAMA DE USO EFICIENTE Y AHORRO DEL AGUA?</t>
    </r>
    <r>
      <rPr>
        <sz val="11"/>
        <color theme="1"/>
        <rFont val="Tahoma"/>
      </rPr>
      <t xml:space="preserve"> (ART. 1, 2, 3 DE LA LEY 373/97)</t>
    </r>
  </si>
  <si>
    <t>Carta a la CAR correspondiente</t>
  </si>
  <si>
    <r>
      <rPr>
        <sz val="11"/>
        <color theme="1"/>
        <rFont val="Tahoma"/>
      </rPr>
      <t xml:space="preserve">SE HA ESTABLECIDO UN </t>
    </r>
    <r>
      <rPr>
        <b/>
        <sz val="11"/>
        <color theme="1"/>
        <rFont val="Tahoma"/>
      </rPr>
      <t>PROGRAMA PERMANENTE DE CONTROL DE PERDIDAS Y AGUA NO CONTABILIZADA?</t>
    </r>
  </si>
  <si>
    <t>Reporte reciente de la evolución del Indice</t>
  </si>
  <si>
    <r>
      <rPr>
        <sz val="11"/>
        <color theme="1"/>
        <rFont val="Tahoma"/>
      </rPr>
      <t xml:space="preserve">EN SU MUNICIPIO SE HA CONFORMADO EL </t>
    </r>
    <r>
      <rPr>
        <b/>
        <sz val="11"/>
        <color theme="1"/>
        <rFont val="Tahoma"/>
      </rPr>
      <t>COMITÉ DE DESARROLLO Y CONTROL SOCIAL?</t>
    </r>
  </si>
  <si>
    <t>Acta de Constitución del Comité y Acto Administrativo  del Municipio donde se avala al delegado ante la  Empresa.</t>
  </si>
  <si>
    <t>HA REALIZADO SU INCRIPCIÓN EN EL REGISTRO ÚNICO DE PRESTADORES DE SERVICIOS PÚBLICOS-RUPS- A TRAVÉS DEL SUI?</t>
  </si>
  <si>
    <t>Pantallazo impreso generado por el SUI</t>
  </si>
  <si>
    <t>SU MUNICIPIO HA ELABORADO Y PRESENTADO A LA CORPORACIÓN AUTÓNOMA EL PROGRAMA DE GESTIÓN INTEGRAL DE RESIDUOS SÓLIDOS- PGIRS?</t>
  </si>
  <si>
    <t>Carta a la CAR correspondiente y copia del Plan de Acción en lo posible Vigente.</t>
  </si>
  <si>
    <t>PROCESO ADMINISTRATIVO</t>
  </si>
  <si>
    <t>Tipo 8</t>
  </si>
  <si>
    <r>
      <rPr>
        <sz val="9"/>
        <color theme="1"/>
        <rFont val="Verdana"/>
      </rPr>
      <t xml:space="preserve">SE HA CREADO LA </t>
    </r>
    <r>
      <rPr>
        <b/>
        <sz val="9"/>
        <color theme="1"/>
        <rFont val="Verdana"/>
      </rPr>
      <t xml:space="preserve">PLANTA DE PERSONAL SEGÚN LAS NECESIDADES DE LA ENTIDAD PRESTADORA? </t>
    </r>
  </si>
  <si>
    <t>Acto administrativo de adopción</t>
  </si>
  <si>
    <r>
      <rPr>
        <sz val="9"/>
        <color theme="1"/>
        <rFont val="Verdana"/>
      </rPr>
      <t xml:space="preserve">SE HA DETERMINADO LA </t>
    </r>
    <r>
      <rPr>
        <b/>
        <sz val="9"/>
        <color theme="1"/>
        <rFont val="Verdana"/>
      </rPr>
      <t>ESTRUCTURA ORGÁNICA</t>
    </r>
    <r>
      <rPr>
        <sz val="9"/>
        <color theme="1"/>
        <rFont val="Verdana"/>
      </rPr>
      <t xml:space="preserve"> DE LA EMPRESA?</t>
    </r>
  </si>
  <si>
    <t>Organigrama</t>
  </si>
  <si>
    <r>
      <rPr>
        <sz val="9"/>
        <color theme="1"/>
        <rFont val="Verdana"/>
      </rPr>
      <t xml:space="preserve">SE HA ELABORADO Y PUBLICADO EL </t>
    </r>
    <r>
      <rPr>
        <b/>
        <sz val="9"/>
        <color theme="1"/>
        <rFont val="Verdana"/>
      </rPr>
      <t>REGLAMENTO INTERNO</t>
    </r>
    <r>
      <rPr>
        <sz val="9"/>
        <color theme="1"/>
        <rFont val="Verdana"/>
      </rPr>
      <t xml:space="preserve"> DE TRABAJO?</t>
    </r>
  </si>
  <si>
    <t>1a.y última hoja del reglamento</t>
  </si>
  <si>
    <r>
      <rPr>
        <sz val="9"/>
        <color theme="1"/>
        <rFont val="Verdana"/>
      </rPr>
      <t xml:space="preserve">SE HA ELABORADO E IMPLEMENTADO EL </t>
    </r>
    <r>
      <rPr>
        <b/>
        <sz val="9"/>
        <color theme="1"/>
        <rFont val="Verdana"/>
      </rPr>
      <t>MANUAL DE FUNCIONES?</t>
    </r>
  </si>
  <si>
    <t>Acto administrativo de adopción.</t>
  </si>
  <si>
    <r>
      <rPr>
        <sz val="9"/>
        <color theme="1"/>
        <rFont val="Verdana"/>
      </rPr>
      <t xml:space="preserve">SE HA ELABORADO E IMPLEMENTADO EL </t>
    </r>
    <r>
      <rPr>
        <b/>
        <sz val="9"/>
        <color theme="1"/>
        <rFont val="Verdana"/>
      </rPr>
      <t xml:space="preserve">MANUAL DE PROCEDIMIENTOS </t>
    </r>
    <r>
      <rPr>
        <sz val="9"/>
        <color theme="1"/>
        <rFont val="Verdana"/>
      </rPr>
      <t>DE LA ENTIDAD?</t>
    </r>
  </si>
  <si>
    <r>
      <rPr>
        <sz val="9"/>
        <color theme="1"/>
        <rFont val="Verdana"/>
      </rPr>
      <t xml:space="preserve">SE HAN DEFINIDO E IMPLEMENTADO </t>
    </r>
    <r>
      <rPr>
        <b/>
        <sz val="9"/>
        <color theme="1"/>
        <rFont val="Verdana"/>
      </rPr>
      <t>PROCEDIMIENTOS DE SELECCIÓN DE PERSONAL?</t>
    </r>
  </si>
  <si>
    <t>No.de empleados seleccionados con proced.legales</t>
  </si>
  <si>
    <r>
      <rPr>
        <sz val="9"/>
        <color theme="1"/>
        <rFont val="Verdana"/>
      </rPr>
      <t xml:space="preserve">SE HA DISEÑADO E IMPLEMENTADO UN </t>
    </r>
    <r>
      <rPr>
        <b/>
        <sz val="9"/>
        <color theme="1"/>
        <rFont val="Verdana"/>
      </rPr>
      <t xml:space="preserve">CURSO DE INDUCCIÓN </t>
    </r>
    <r>
      <rPr>
        <sz val="9"/>
        <color theme="1"/>
        <rFont val="Verdana"/>
      </rPr>
      <t>PARA EL PERSONAL NUEVO?</t>
    </r>
  </si>
  <si>
    <t>Estructura de temas dados en el curso</t>
  </si>
  <si>
    <r>
      <rPr>
        <sz val="9"/>
        <color theme="1"/>
        <rFont val="Verdana"/>
      </rPr>
      <t xml:space="preserve">ESTAN DEBIDAMENTE AFILIADOS LOS EMPLEADOS AL </t>
    </r>
    <r>
      <rPr>
        <b/>
        <sz val="9"/>
        <color theme="1"/>
        <rFont val="Verdana"/>
      </rPr>
      <t>REGIMEN DE SEGURIDAD SOCIAL?</t>
    </r>
  </si>
  <si>
    <t>Comprobación de pago de aportes</t>
  </si>
  <si>
    <r>
      <rPr>
        <sz val="9"/>
        <color theme="1"/>
        <rFont val="Verdana"/>
      </rPr>
      <t xml:space="preserve">SE HA IMPLEMENTADO ALGUN SISTEMA DE </t>
    </r>
    <r>
      <rPr>
        <b/>
        <sz val="9"/>
        <color theme="1"/>
        <rFont val="Verdana"/>
      </rPr>
      <t>PROMOCIÓN, ESTABILIDAD Y ASCENSO DEL PERSONAL?</t>
    </r>
  </si>
  <si>
    <t>Diagrama de procedimientos</t>
  </si>
  <si>
    <r>
      <rPr>
        <sz val="9"/>
        <color theme="1"/>
        <rFont val="Verdana"/>
      </rPr>
      <t xml:space="preserve">SE HA IMPLEMENTADO ALGUN SISTEMA DE EVALUACIÓN PERIODICA DE </t>
    </r>
    <r>
      <rPr>
        <b/>
        <sz val="9"/>
        <color theme="1"/>
        <rFont val="Verdana"/>
      </rPr>
      <t>DESEMPEÑO</t>
    </r>
    <r>
      <rPr>
        <sz val="9"/>
        <color theme="1"/>
        <rFont val="Verdana"/>
      </rPr>
      <t xml:space="preserve"> DEL PERSONAL?</t>
    </r>
  </si>
  <si>
    <r>
      <rPr>
        <sz val="9"/>
        <color theme="1"/>
        <rFont val="Verdana"/>
      </rPr>
      <t xml:space="preserve">SE HA PREVISTO ATENDER LAS NECESIDADES DE CAPACITACIÓN  EN EL </t>
    </r>
    <r>
      <rPr>
        <b/>
        <sz val="9"/>
        <color theme="1"/>
        <rFont val="Verdana"/>
      </rPr>
      <t xml:space="preserve">PRESUPUESTO </t>
    </r>
    <r>
      <rPr>
        <sz val="9"/>
        <color theme="1"/>
        <rFont val="Verdana"/>
      </rPr>
      <t>ANUAL ?</t>
    </r>
  </si>
  <si>
    <t>Rubro Presupuestal No.-------</t>
  </si>
  <si>
    <r>
      <rPr>
        <sz val="9"/>
        <color theme="1"/>
        <rFont val="Verdana"/>
      </rPr>
      <t xml:space="preserve">SE TIENE ESTABLECIDO ALGUN SISTEMA PARA LA </t>
    </r>
    <r>
      <rPr>
        <b/>
        <sz val="9"/>
        <color theme="1"/>
        <rFont val="Verdana"/>
      </rPr>
      <t>ADMINISTRACIÓN DE MATERIALES</t>
    </r>
    <r>
      <rPr>
        <sz val="9"/>
        <color theme="1"/>
        <rFont val="Verdana"/>
      </rPr>
      <t xml:space="preserve"> (KARDEX, MANUAL O SISTEMATIZADO)?</t>
    </r>
  </si>
  <si>
    <t>Impresión o formato del procedimiento</t>
  </si>
  <si>
    <r>
      <rPr>
        <sz val="9"/>
        <color theme="1"/>
        <rFont val="Verdana"/>
      </rPr>
      <t xml:space="preserve">ESTA PREVISTA EN EL PRESUPUESTO LA EJECUCION DEL </t>
    </r>
    <r>
      <rPr>
        <b/>
        <sz val="9"/>
        <color theme="1"/>
        <rFont val="Verdana"/>
      </rPr>
      <t>PLAN ANUAL DE COMPRAS?</t>
    </r>
  </si>
  <si>
    <r>
      <rPr>
        <sz val="9"/>
        <color theme="1"/>
        <rFont val="Verdana"/>
      </rPr>
      <t>SE TIENE ESTABLECIDO ALGUN SISTEMA PARA  EL REGISTRO ACTUALIZADO DE</t>
    </r>
    <r>
      <rPr>
        <b/>
        <sz val="9"/>
        <color theme="1"/>
        <rFont val="Verdana"/>
      </rPr>
      <t xml:space="preserve"> PRECIOS Y PROVEEDORES?</t>
    </r>
  </si>
  <si>
    <t>Listado actualizado de precios y proveedores</t>
  </si>
  <si>
    <r>
      <rPr>
        <sz val="9"/>
        <color theme="1"/>
        <rFont val="Verdana"/>
      </rPr>
      <t xml:space="preserve">SE TIENE ESTABLECIDO ALGUN PROCEDIMIENTO PARA CUANTIFICAR Y TENER ACTUALIZADO EL </t>
    </r>
    <r>
      <rPr>
        <b/>
        <sz val="9"/>
        <color theme="1"/>
        <rFont val="Verdana"/>
      </rPr>
      <t xml:space="preserve">PATRIMONIO </t>
    </r>
    <r>
      <rPr>
        <sz val="9"/>
        <color theme="1"/>
        <rFont val="Verdana"/>
      </rPr>
      <t>POR CADA SERVICIO?</t>
    </r>
  </si>
  <si>
    <t>Inventario y descripción del procedimiento.</t>
  </si>
  <si>
    <t>PROCESO COMERCIAL</t>
  </si>
  <si>
    <t>EVIDENCIA DE CUMPLIMIENTO</t>
  </si>
  <si>
    <r>
      <rPr>
        <sz val="9"/>
        <color theme="1"/>
        <rFont val="Verdana"/>
      </rPr>
      <t xml:space="preserve">SE HA CUMPLIDO CON LA OBLIGACION DE IMPLEMENTAR EL </t>
    </r>
    <r>
      <rPr>
        <b/>
        <sz val="9"/>
        <color theme="1"/>
        <rFont val="Verdana"/>
      </rPr>
      <t>CONTRATO DE CONDICIONES UNIFORMES ?</t>
    </r>
  </si>
  <si>
    <t>Modelo contrato implementado y Carta de remisión ante de la CAR.</t>
  </si>
  <si>
    <r>
      <rPr>
        <sz val="9"/>
        <color theme="1"/>
        <rFont val="Verdana"/>
      </rPr>
      <t xml:space="preserve">SE TIENE ESTABLECIDO ALGUN PROCEDIMIENTO PARA ATENDER </t>
    </r>
    <r>
      <rPr>
        <b/>
        <sz val="9"/>
        <color theme="1"/>
        <rFont val="Verdana"/>
      </rPr>
      <t>SOLICITUDES NUEVAS DE SERVICIO?</t>
    </r>
  </si>
  <si>
    <t>Modelo formato implementado.</t>
  </si>
  <si>
    <r>
      <rPr>
        <sz val="9"/>
        <color theme="1"/>
        <rFont val="Verdana"/>
      </rPr>
      <t xml:space="preserve">SE TIENE ESTABLECIDO ALGUN PROCEDIMIENTO PARA LA </t>
    </r>
    <r>
      <rPr>
        <b/>
        <sz val="9"/>
        <color theme="1"/>
        <rFont val="Verdana"/>
      </rPr>
      <t>INCORPORACIÓN DE USUARIOS NUEVOS AL SISTEMA?</t>
    </r>
  </si>
  <si>
    <t>Breve descripción del procedimiento.</t>
  </si>
  <si>
    <r>
      <rPr>
        <sz val="9"/>
        <color theme="1"/>
        <rFont val="Verdana"/>
      </rPr>
      <t xml:space="preserve">SE HA ESTABLECIDO E IMPLEMENTADO ALGUN PROCEDIMIENTO PERMANENTE PARA DETECCIÓN DE USUARIOS </t>
    </r>
    <r>
      <rPr>
        <b/>
        <sz val="9"/>
        <color theme="1"/>
        <rFont val="Verdana"/>
      </rPr>
      <t>CLANDESTINOS?</t>
    </r>
  </si>
  <si>
    <r>
      <rPr>
        <sz val="9"/>
        <color theme="1"/>
        <rFont val="Verdana"/>
      </rPr>
      <t xml:space="preserve">SE HA ELABORADO E IMPLEMENTADO LA ACTUALIZAICÓN DEL </t>
    </r>
    <r>
      <rPr>
        <b/>
        <sz val="9"/>
        <color theme="1"/>
        <rFont val="Verdana"/>
      </rPr>
      <t>CATASTRO DE SUSCRIPTORES?</t>
    </r>
  </si>
  <si>
    <r>
      <rPr>
        <sz val="9"/>
        <color theme="1"/>
        <rFont val="Verdana"/>
      </rPr>
      <t xml:space="preserve">SE HA EJECUTADO UN PROGRAMA DE </t>
    </r>
    <r>
      <rPr>
        <b/>
        <sz val="9"/>
        <color theme="1"/>
        <rFont val="Verdana"/>
      </rPr>
      <t>REPOSICIÓN DE MEDIDORES</t>
    </r>
    <r>
      <rPr>
        <sz val="9"/>
        <color theme="1"/>
        <rFont val="Verdana"/>
      </rPr>
      <t xml:space="preserve"> QUE HAN CUMPLIDO SU VIDA ÚTIL?</t>
    </r>
  </si>
  <si>
    <r>
      <rPr>
        <sz val="9"/>
        <color theme="1"/>
        <rFont val="Verdana"/>
      </rPr>
      <t xml:space="preserve">SE HA IMPLEMENTADO UN SISTEMA O PROCEDIMIENTO PARA </t>
    </r>
    <r>
      <rPr>
        <b/>
        <sz val="9"/>
        <color theme="1"/>
        <rFont val="Verdana"/>
      </rPr>
      <t>LECTURA DE MEDIDORES?</t>
    </r>
  </si>
  <si>
    <r>
      <rPr>
        <sz val="9"/>
        <color theme="1"/>
        <rFont val="Verdana"/>
      </rPr>
      <t xml:space="preserve">SE ADECÚA LA </t>
    </r>
    <r>
      <rPr>
        <b/>
        <sz val="9"/>
        <color theme="1"/>
        <rFont val="Verdana"/>
      </rPr>
      <t xml:space="preserve">FACTURA </t>
    </r>
    <r>
      <rPr>
        <sz val="9"/>
        <color theme="1"/>
        <rFont val="Verdana"/>
      </rPr>
      <t>A LOS REQUERIMIENTOS DE LA LEY 142 DE 1.994</t>
    </r>
  </si>
  <si>
    <t>Modelo de Factura</t>
  </si>
  <si>
    <r>
      <rPr>
        <sz val="9"/>
        <color theme="1"/>
        <rFont val="Verdana"/>
      </rPr>
      <t xml:space="preserve">SE HA DEFINIDO E IMPLEMENTADO UN </t>
    </r>
    <r>
      <rPr>
        <b/>
        <sz val="9"/>
        <color theme="1"/>
        <rFont val="Verdana"/>
      </rPr>
      <t>PROCEDIMIENTO DE FACTURACIÓN?</t>
    </r>
  </si>
  <si>
    <t>Descripción resumida del procedimiento</t>
  </si>
  <si>
    <r>
      <rPr>
        <sz val="9"/>
        <color theme="1"/>
        <rFont val="Verdana"/>
      </rPr>
      <t xml:space="preserve">SE TIENE IMPLEMENTADO UN </t>
    </r>
    <r>
      <rPr>
        <b/>
        <sz val="9"/>
        <color theme="1"/>
        <rFont val="Verdana"/>
      </rPr>
      <t>FORMATO</t>
    </r>
    <r>
      <rPr>
        <sz val="9"/>
        <color theme="1"/>
        <rFont val="Verdana"/>
      </rPr>
      <t xml:space="preserve"> PARA LA </t>
    </r>
    <r>
      <rPr>
        <b/>
        <sz val="9"/>
        <color theme="1"/>
        <rFont val="Verdana"/>
      </rPr>
      <t>ACTUALIZACIÓN</t>
    </r>
    <r>
      <rPr>
        <sz val="9"/>
        <color theme="1"/>
        <rFont val="Verdana"/>
      </rPr>
      <t xml:space="preserve"> DE LOS NIVELES TARIFARIOS?</t>
    </r>
  </si>
  <si>
    <t>Modelo de Formato</t>
  </si>
  <si>
    <r>
      <rPr>
        <sz val="9"/>
        <color theme="1"/>
        <rFont val="Verdana"/>
      </rPr>
      <t xml:space="preserve">SE HA IMPLEMENTADO UN PROCEDIMIENTO PARA LAS LECTURAS </t>
    </r>
    <r>
      <rPr>
        <b/>
        <sz val="9"/>
        <color theme="1"/>
        <rFont val="Verdana"/>
      </rPr>
      <t>CRÍTICAS Y REVISIÓN</t>
    </r>
    <r>
      <rPr>
        <sz val="9"/>
        <color theme="1"/>
        <rFont val="Verdana"/>
      </rPr>
      <t xml:space="preserve"> PREVIA?</t>
    </r>
  </si>
  <si>
    <t>Descripción del procedimiento</t>
  </si>
  <si>
    <r>
      <rPr>
        <sz val="9"/>
        <color theme="1"/>
        <rFont val="Verdana"/>
      </rPr>
      <t xml:space="preserve">SE HAN IMPLEMENTADO MECANISMOS DE DIVULGACIÓN Y PROMOCIÓN PARA MEJORAR LA EFICIENCIA EN EL </t>
    </r>
    <r>
      <rPr>
        <b/>
        <sz val="9"/>
        <color theme="1"/>
        <rFont val="Verdana"/>
      </rPr>
      <t>RECAUDO ?</t>
    </r>
  </si>
  <si>
    <t>Descripción resumida de los mecanismos adoptados</t>
  </si>
  <si>
    <t>SE TIENEN IMPLEMENTADOS FORMATOS DE CONTROL PERIODICO DEL ÍNDICE DE EFICIENCIA DEL RECAUDO?</t>
  </si>
  <si>
    <t>Formato control de eficiencia en el recaudo</t>
  </si>
  <si>
    <t>SE APLICAN ACCIONES COERCITIVAS A MOROSOS (SUSPENSIÓN, CORTE Y COBRO JUDICIAL) ?</t>
  </si>
  <si>
    <t>Explicación de las acciones adelantadas</t>
  </si>
  <si>
    <r>
      <rPr>
        <sz val="9"/>
        <color theme="1"/>
        <rFont val="Verdana"/>
      </rPr>
      <t xml:space="preserve">SE HA IMPLEMENTADO UN FORMATO PARA EL </t>
    </r>
    <r>
      <rPr>
        <b/>
        <sz val="9"/>
        <color theme="1"/>
        <rFont val="Verdana"/>
      </rPr>
      <t>REGISTRO ACTUALIZADO DE LA CARTERA MOROSA?</t>
    </r>
  </si>
  <si>
    <t>Fomato de control de morosos e indice de recaudo</t>
  </si>
  <si>
    <t>SE HAN IMPLEMENTADO FORMATOS O  LISTADOS PARA LLEVAR EL REGISTRO DE CONSUMOS POR ESTRATOS Y USOS?</t>
  </si>
  <si>
    <t>Reporte trimestral</t>
  </si>
  <si>
    <r>
      <rPr>
        <sz val="9"/>
        <color theme="1"/>
        <rFont val="Verdana"/>
      </rPr>
      <t xml:space="preserve">SE TIENE UN PROCEDIMIENTO PARA OBTENER </t>
    </r>
    <r>
      <rPr>
        <b/>
        <sz val="9"/>
        <color theme="1"/>
        <rFont val="Verdana"/>
      </rPr>
      <t>REGISTROS ACTUALIZADOS DE AGUA PRODUCIDA Y AGUA FACTURADA?</t>
    </r>
  </si>
  <si>
    <t>Formato de registro de agua captada, agua producida y agua facturada.</t>
  </si>
  <si>
    <r>
      <rPr>
        <sz val="9"/>
        <color theme="1"/>
        <rFont val="Verdana"/>
      </rPr>
      <t xml:space="preserve">SE ADELANTAN </t>
    </r>
    <r>
      <rPr>
        <b/>
        <sz val="9"/>
        <color theme="1"/>
        <rFont val="Verdana"/>
      </rPr>
      <t>CAMPAÑAS DE CAPACITACIÓN</t>
    </r>
    <r>
      <rPr>
        <sz val="9"/>
        <color theme="1"/>
        <rFont val="Verdana"/>
      </rPr>
      <t xml:space="preserve"> A LA COMUNIDAD SOBRE CONTROL SOCIAL DE LA GESTIÓN DE LOS SERVICIOS?</t>
    </r>
  </si>
  <si>
    <t>Evidencias de las campañas realizadas y Breve descripción del Plan de Acción.</t>
  </si>
  <si>
    <r>
      <rPr>
        <sz val="9"/>
        <color theme="1"/>
        <rFont val="Verdana"/>
      </rPr>
      <t xml:space="preserve">SE TIENE UN PROGRAMA PERMANENTE DE CAPACITACIÓN A USUARIOS EN </t>
    </r>
    <r>
      <rPr>
        <b/>
        <sz val="9"/>
        <color theme="1"/>
        <rFont val="Verdana"/>
      </rPr>
      <t>USO EFICIENTE Y AHORRO DEL AGUA?</t>
    </r>
  </si>
  <si>
    <r>
      <rPr>
        <sz val="9"/>
        <color theme="1"/>
        <rFont val="Verdana"/>
      </rPr>
      <t>SE TIENE UN PROGRAMA DE CAPACITACIÓN EN</t>
    </r>
    <r>
      <rPr>
        <b/>
        <sz val="9"/>
        <color theme="1"/>
        <rFont val="Verdana"/>
      </rPr>
      <t xml:space="preserve"> SANEAMIENTO BÁSICO Y EDUCACIÓN EN HIGIENE</t>
    </r>
    <r>
      <rPr>
        <sz val="9"/>
        <color theme="1"/>
        <rFont val="Verdana"/>
      </rPr>
      <t xml:space="preserve"> ?</t>
    </r>
  </si>
  <si>
    <t>PROCESO FINANCIERO</t>
  </si>
  <si>
    <r>
      <rPr>
        <sz val="9"/>
        <color theme="1"/>
        <rFont val="Verdana"/>
      </rPr>
      <t>SE HA ELABORADO Y GESTIONADO LA APROBACIÓN DEL</t>
    </r>
    <r>
      <rPr>
        <b/>
        <sz val="9"/>
        <color theme="1"/>
        <rFont val="Verdana"/>
      </rPr>
      <t xml:space="preserve"> PRESUPUESTO ANUAL </t>
    </r>
    <r>
      <rPr>
        <sz val="9"/>
        <color theme="1"/>
        <rFont val="Verdana"/>
      </rPr>
      <t xml:space="preserve"> DE LA ENTIDAD PRESTADORA DE LOS SERVICIOS?</t>
    </r>
  </si>
  <si>
    <t>Acto administrativo de aprobación</t>
  </si>
  <si>
    <r>
      <rPr>
        <sz val="9"/>
        <color theme="1"/>
        <rFont val="Verdana"/>
      </rPr>
      <t xml:space="preserve">SE TIENE IDENTIFICADO ALGUN PROCEDIMIENTO DE CONTROL DE LA </t>
    </r>
    <r>
      <rPr>
        <b/>
        <sz val="9"/>
        <color theme="1"/>
        <rFont val="Verdana"/>
      </rPr>
      <t xml:space="preserve">EJECUCIÓN PRESUPUESTAL </t>
    </r>
    <r>
      <rPr>
        <sz val="9"/>
        <color theme="1"/>
        <rFont val="Verdana"/>
      </rPr>
      <t>MENSUAL Y ANUALMENTE?</t>
    </r>
  </si>
  <si>
    <r>
      <rPr>
        <sz val="9"/>
        <color theme="1"/>
        <rFont val="Verdana"/>
      </rPr>
      <t xml:space="preserve">SE ELABORAN Y SE LLEVAN LOS LIBROS DE </t>
    </r>
    <r>
      <rPr>
        <b/>
        <sz val="9"/>
        <color theme="1"/>
        <rFont val="Verdana"/>
      </rPr>
      <t>CONTABILIDAD EXIGIDOS POR LA SSPD? (MAYOR, DIARIO Y AUXILIAR)</t>
    </r>
  </si>
  <si>
    <t>Certificado expedido por el Contador, o el Revisor fiscal o por quien tenga definida la competencia.</t>
  </si>
  <si>
    <r>
      <rPr>
        <sz val="9"/>
        <color theme="1"/>
        <rFont val="Verdana"/>
      </rPr>
      <t xml:space="preserve">SE REPORTAN LOS </t>
    </r>
    <r>
      <rPr>
        <b/>
        <sz val="9"/>
        <color theme="1"/>
        <rFont val="Verdana"/>
      </rPr>
      <t>ESTADOS FINANCIEROS</t>
    </r>
    <r>
      <rPr>
        <sz val="9"/>
        <color theme="1"/>
        <rFont val="Verdana"/>
      </rPr>
      <t xml:space="preserve"> BÁSICOS A LA SSPD DE ACUERDO CON LOS FORMATOS DEL SUI?</t>
    </r>
  </si>
  <si>
    <t>Evidencia  del Reporte y Copia del Ultimo estado financiero completo.</t>
  </si>
  <si>
    <r>
      <rPr>
        <sz val="9"/>
        <color theme="1"/>
        <rFont val="Verdana"/>
      </rPr>
      <t xml:space="preserve">SE HA IMPLEMENTADO EL </t>
    </r>
    <r>
      <rPr>
        <b/>
        <sz val="9"/>
        <color theme="1"/>
        <rFont val="Verdana"/>
      </rPr>
      <t xml:space="preserve">SISTEMA UNIFICADO DE COSTOS Y GASTOS- ABC </t>
    </r>
    <r>
      <rPr>
        <sz val="9"/>
        <color theme="1"/>
        <rFont val="Verdana"/>
      </rPr>
      <t>DEFINIDO POR LA SSP?</t>
    </r>
  </si>
  <si>
    <t>Certificado expedido por el Contador de la empresa.</t>
  </si>
  <si>
    <r>
      <rPr>
        <sz val="9"/>
        <color theme="1"/>
        <rFont val="Verdana"/>
      </rPr>
      <t xml:space="preserve">SE ESTAN APLICANDO PROCEDIMIENTOS DE </t>
    </r>
    <r>
      <rPr>
        <b/>
        <sz val="9"/>
        <color theme="1"/>
        <rFont val="Verdana"/>
      </rPr>
      <t xml:space="preserve">TESORERIA </t>
    </r>
    <r>
      <rPr>
        <sz val="9"/>
        <color theme="1"/>
        <rFont val="Verdana"/>
      </rPr>
      <t>ÁGILES Y EFICIENTES</t>
    </r>
    <r>
      <rPr>
        <b/>
        <sz val="9"/>
        <color theme="1"/>
        <rFont val="Verdana"/>
      </rPr>
      <t>?</t>
    </r>
  </si>
  <si>
    <t>Fotocopia del procedimiento/o flujograma/o breve descripción</t>
  </si>
  <si>
    <t>SE HAN ELABORADO E IMPLEMENTADO PROCEDIMIENTOS PARA GARANTIZAR EL REPORTE PERIODICO DEL ESTADO DE CAJA Y BANCOS?</t>
  </si>
  <si>
    <t>SE HA INCORPORADO EN EL PRESUPUESTO ANUAL DE INVERSIONES LA APROPIACIÓN DEL 1% PARA MANTENIMIENTO DE CUENCAS?</t>
  </si>
  <si>
    <t>Número y valor de rubro presupuestal</t>
  </si>
  <si>
    <t>SE HA INCORPORADO EN EL PRESUPUESTO ANUAL DE GASTOS DE LA EMPRESA LA APROPIACIÓN  PARA EL PAGO DE CONTRIBUCIONES A LA SSP Y LA CRA?</t>
  </si>
  <si>
    <t>SE HA ELABORADO E IMPLEMENTADO UN PROCEDIMIENTO DE REPORTE PERIODICO DE COMPROMISOS DE PAGO A TERCEROS?</t>
  </si>
  <si>
    <t>PROCESO OPERATIVO</t>
  </si>
  <si>
    <t>EXISTEN  PLANOS ACTUALIZADOS DE LAS REDES DEL SISTEMA DE ACUEDUCTO (Catastro de Redes de Acueducto) ?</t>
  </si>
  <si>
    <t>Fotocopia del rótulo del plano indicando fecha y título</t>
  </si>
  <si>
    <t>EXISTEN  PLANOS ACTUALIZADOS DE LAS REDES DEL SISTEMA DE ALCANTARILLADO (Catastro de redes de alcantarillado)?</t>
  </si>
  <si>
    <t>EXISTEN  PLANOS ACTUALIZADOS DE LAS CAPTACIONES, CONDUCCIONES, PLANTAS DE TRATAMIENTO, TANQUES, ETC.?</t>
  </si>
  <si>
    <t>SE HA ELABORADO E IMPLEMENTADO UN MANUAL PARA  MANTENIMIENTO PREVENTIVO Y CORRECTIVO DE LOS SISTEMAS?</t>
  </si>
  <si>
    <r>
      <rPr>
        <sz val="9"/>
        <color theme="1"/>
        <rFont val="Verdana"/>
      </rPr>
      <t xml:space="preserve">SE HAN ADQUIRIDO LAS HERRAMIENTAS PARA LLEVAR A CABO EL </t>
    </r>
    <r>
      <rPr>
        <b/>
        <sz val="9"/>
        <color theme="1"/>
        <rFont val="Verdana"/>
      </rPr>
      <t>MANTENIMIENTO PREVENTIVO Y CORRECTIVO</t>
    </r>
    <r>
      <rPr>
        <sz val="9"/>
        <color theme="1"/>
        <rFont val="Verdana"/>
      </rPr>
      <t xml:space="preserve"> DE LOS SISTEMAS?</t>
    </r>
  </si>
  <si>
    <t>Breve descripción y certificación de herramientas y equipos que se posee.</t>
  </si>
  <si>
    <t>SE HAN ADQUIRIDO E INSTALADO MEDIDORES O TOTALIZADORES DE CAUDAL PARA EL AGUA CAPTADA Y EL AGUA TRATADA?</t>
  </si>
  <si>
    <t>Certificación expedidad por el Jefe Operativo del número instalados existentes y de su estado de funcionamiento.</t>
  </si>
  <si>
    <r>
      <rPr>
        <sz val="9"/>
        <color theme="1"/>
        <rFont val="Verdana"/>
      </rPr>
      <t xml:space="preserve">SE TIENE ESTABLECIDO UN </t>
    </r>
    <r>
      <rPr>
        <b/>
        <sz val="9"/>
        <color theme="1"/>
        <rFont val="Verdana"/>
      </rPr>
      <t>REGISTRO</t>
    </r>
    <r>
      <rPr>
        <sz val="9"/>
        <color theme="1"/>
        <rFont val="Verdana"/>
      </rPr>
      <t xml:space="preserve"> PERMANENTE DEL NÚMERO Y TIPO </t>
    </r>
    <r>
      <rPr>
        <b/>
        <sz val="9"/>
        <color theme="1"/>
        <rFont val="Verdana"/>
      </rPr>
      <t>DE DAÑOS</t>
    </r>
    <r>
      <rPr>
        <sz val="9"/>
        <color theme="1"/>
        <rFont val="Verdana"/>
      </rPr>
      <t xml:space="preserve"> POR SECTORES?</t>
    </r>
  </si>
  <si>
    <t>Copia del registro del control que se lleva.</t>
  </si>
  <si>
    <r>
      <rPr>
        <sz val="9"/>
        <color theme="1"/>
        <rFont val="Verdana"/>
      </rPr>
      <t>SE TIENE UN STOCK PERMANENTE DE ACCESORIOS Y REPUESTOS PARA</t>
    </r>
    <r>
      <rPr>
        <b/>
        <sz val="9"/>
        <color theme="1"/>
        <rFont val="Verdana"/>
      </rPr>
      <t xml:space="preserve"> ATENDER REPARACIONES?</t>
    </r>
  </si>
  <si>
    <t>Certificación de poseer el stock actualizado de accesorios y tuberías existentes en el almacen.</t>
  </si>
  <si>
    <t>5.9</t>
  </si>
  <si>
    <r>
      <rPr>
        <sz val="9"/>
        <color theme="1"/>
        <rFont val="Verdana"/>
      </rPr>
      <t xml:space="preserve">SE HA IMPLEMENTADO UN PROGRAMA PARA LA DETECCIÓN DE </t>
    </r>
    <r>
      <rPr>
        <b/>
        <sz val="9"/>
        <color theme="1"/>
        <rFont val="Verdana"/>
      </rPr>
      <t>FUGAS</t>
    </r>
    <r>
      <rPr>
        <sz val="9"/>
        <color theme="1"/>
        <rFont val="Verdana"/>
      </rPr>
      <t xml:space="preserve"> NO VISIBLES. ?</t>
    </r>
  </si>
  <si>
    <t>5.10</t>
  </si>
  <si>
    <r>
      <rPr>
        <sz val="9"/>
        <color theme="1"/>
        <rFont val="Verdana"/>
      </rPr>
      <t xml:space="preserve">EXISTEN PROCEDIMIENTOS PARA DETECTAR Y CONTROLAR LOS  </t>
    </r>
    <r>
      <rPr>
        <b/>
        <sz val="9"/>
        <color theme="1"/>
        <rFont val="Verdana"/>
      </rPr>
      <t>REBOSES EN TANQUES DE ALMACENAMIENTO DEL SISTEMA?</t>
    </r>
  </si>
  <si>
    <t>5.11</t>
  </si>
  <si>
    <t>SE HAN IMPLEMENTADO FORMATOS PARA REPORTE DE CONTROL DE FUGAS, PÉRDIDAS FÍSICAS EN TANQUES Y A NIVEL INTRADOMICILIAR?</t>
  </si>
  <si>
    <t>Certificación de existencia en la red y cuantificación.</t>
  </si>
  <si>
    <t>5.12</t>
  </si>
  <si>
    <r>
      <rPr>
        <sz val="9"/>
        <color theme="1"/>
        <rFont val="Verdana"/>
      </rPr>
      <t>SE HA IMPLEMENTADO UN PROGRAMA PERMANENTE PARA VIGILAR, INSPECCIONAR Y LIMPIAR</t>
    </r>
    <r>
      <rPr>
        <b/>
        <sz val="9"/>
        <color theme="1"/>
        <rFont val="Verdana"/>
      </rPr>
      <t xml:space="preserve"> CUENCAS</t>
    </r>
    <r>
      <rPr>
        <sz val="9"/>
        <color theme="1"/>
        <rFont val="Verdana"/>
      </rPr>
      <t xml:space="preserve"> EN LA FUENTE ABASTECEDORA?</t>
    </r>
  </si>
  <si>
    <t>Fotocopia del programa y descripción del procedimiento o flujograma.</t>
  </si>
  <si>
    <t>5.13</t>
  </si>
  <si>
    <t>SE HAN IMPLEMENTADO FORMATOS PARA EL REGISTRO DE LA CALIDAD DEL AGUA QUE ENTRA Y SALE DE LA PLANTA DE TRATAMIENTO?</t>
  </si>
  <si>
    <t>Copia del formato diligenciado</t>
  </si>
  <si>
    <t>5.14</t>
  </si>
  <si>
    <t>SE HA DEFINIDO E IMPLEMENTADO UN PROCEDIMIENTO PARA EL SEGUIMIENTO Y CONTROL DE LA CALIDAD DEL AGUA SUMINISTRADA ?</t>
  </si>
  <si>
    <t>Breve descripción del procedimiento</t>
  </si>
  <si>
    <t>5.15</t>
  </si>
  <si>
    <t>SE ESTAN ELABORANDO LOS REPORTES DE INFORMES DE CUMPLIMIENTO DEL DECRETO 1575 Y RESOLUCION 2115 DE 2007 (IRCA)</t>
  </si>
  <si>
    <t xml:space="preserve">Copia del último informe </t>
  </si>
  <si>
    <t>5.16</t>
  </si>
  <si>
    <r>
      <rPr>
        <sz val="9"/>
        <color theme="1"/>
        <rFont val="Verdana"/>
      </rPr>
      <t xml:space="preserve">SE HA IMPLEMENTADO UN PROGRAMA CON LOS USUARIOS PARA SEPARACIÓN EN LA FUENTE DE </t>
    </r>
    <r>
      <rPr>
        <b/>
        <sz val="9"/>
        <color theme="1"/>
        <rFont val="Verdana"/>
      </rPr>
      <t>RESIDUOS SÓLIDOS?</t>
    </r>
  </si>
  <si>
    <t>Descripción resumida del Plan de Acción.</t>
  </si>
  <si>
    <t>5.17</t>
  </si>
  <si>
    <r>
      <rPr>
        <sz val="9"/>
        <color theme="1"/>
        <rFont val="Verdana"/>
      </rPr>
      <t xml:space="preserve">SE HA DISEÑADO E IMPLEMENTADO UN SISTEMA DE </t>
    </r>
    <r>
      <rPr>
        <b/>
        <sz val="9"/>
        <color theme="1"/>
        <rFont val="Verdana"/>
      </rPr>
      <t xml:space="preserve">RUTAS Y TURNOS DE RECOLECCIÓN </t>
    </r>
    <r>
      <rPr>
        <sz val="9"/>
        <color theme="1"/>
        <rFont val="Verdana"/>
      </rPr>
      <t>DE RESIDUOS SÓLIDOS?</t>
    </r>
  </si>
  <si>
    <t>5.18</t>
  </si>
  <si>
    <r>
      <rPr>
        <sz val="9"/>
        <color theme="1"/>
        <rFont val="Verdana"/>
      </rPr>
      <t>SE HA IMPLEMENTADO UN SISTEMA TÉCNICO PARA</t>
    </r>
    <r>
      <rPr>
        <b/>
        <sz val="9"/>
        <color theme="1"/>
        <rFont val="Verdana"/>
      </rPr>
      <t xml:space="preserve"> DISPOSICIÓN FINAL</t>
    </r>
    <r>
      <rPr>
        <sz val="9"/>
        <color theme="1"/>
        <rFont val="Verdana"/>
      </rPr>
      <t xml:space="preserve"> DE LOS RESIDUOS SÓLIDOS?</t>
    </r>
  </si>
  <si>
    <t>Certificación expedida por la CRA sobre la disposición final.</t>
  </si>
  <si>
    <t>5.19</t>
  </si>
  <si>
    <r>
      <rPr>
        <sz val="9"/>
        <color theme="1"/>
        <rFont val="Verdana"/>
      </rPr>
      <t xml:space="preserve">SE HAN IMPLEMENTADO PROCEDIMIENTOS PARA INFORMAR A LA COMUNIDAD SOBRE </t>
    </r>
    <r>
      <rPr>
        <b/>
        <sz val="9"/>
        <color theme="1"/>
        <rFont val="Verdana"/>
      </rPr>
      <t>SUSPENSIÓN DEL SERVICIO POR MANTENIMIENTO?</t>
    </r>
  </si>
  <si>
    <t>Fotocopia del procedimiento y m edio como se realiza.</t>
  </si>
  <si>
    <t>5.20</t>
  </si>
  <si>
    <r>
      <rPr>
        <sz val="9"/>
        <color theme="1"/>
        <rFont val="Verdana"/>
      </rPr>
      <t xml:space="preserve">SE HAN GESTIONADO Y REALIZADO CURSOS DE CAPACITACIÓN A </t>
    </r>
    <r>
      <rPr>
        <b/>
        <sz val="9"/>
        <color theme="1"/>
        <rFont val="Verdana"/>
      </rPr>
      <t>FONTANEROS Y OPERADORES</t>
    </r>
    <r>
      <rPr>
        <sz val="9"/>
        <color theme="1"/>
        <rFont val="Verdana"/>
      </rPr>
      <t xml:space="preserve"> CON EL SENA - UNIDADES DE AGUA, ETC..?</t>
    </r>
  </si>
  <si>
    <t>Evidencias de las capacitaciones o cursos realizados.</t>
  </si>
  <si>
    <t>PROCESO TÉCNICO</t>
  </si>
  <si>
    <r>
      <rPr>
        <sz val="9"/>
        <color theme="1"/>
        <rFont val="Verdana"/>
      </rPr>
      <t xml:space="preserve">SE HAN ADOPTADO Y APLICADO LAS </t>
    </r>
    <r>
      <rPr>
        <b/>
        <sz val="9"/>
        <color theme="1"/>
        <rFont val="Verdana"/>
      </rPr>
      <t>NORMAS TECNICAS</t>
    </r>
    <r>
      <rPr>
        <sz val="9"/>
        <color theme="1"/>
        <rFont val="Verdana"/>
      </rPr>
      <t xml:space="preserve"> DEL RAS-2000 PARA DISEÑO, CONSTRUCCIÓN Y OPERACIÓN DE OBRAS DE INFRAESTRUCTURA DE LOS SISTEMAS DE ACUEDUCTO, ALCANTARILLADO Y ASEO?</t>
    </r>
  </si>
  <si>
    <t>Certificación de Jefe Operativo o quien haga las veces en la formulación de proyectos.</t>
  </si>
  <si>
    <t>SE POSEE DE UN LUGAR O PLANOTECA PARA LA ADMINISTRACIÓN DE PLANOS Y MEMORIAS TÉCNICAS?</t>
  </si>
  <si>
    <t>Certificación de Jefe Operativo o quien haga las veces de poseer dicho lugar y procedimientos de control en la ESP.</t>
  </si>
  <si>
    <t>SE POSEE EL MANUAL DE CONTRATACIÓN E IMPLEMENTADO SUS PROCEDIMIENTOS PARA CONTRATACIÓN, LICITACIONES DE CONTRATOS Y COMPRAS (MÓDELOS DE PLIEGOS)</t>
  </si>
  <si>
    <t>Acto administrativo de adopción  del manual de contratación, copia del flujograma del procedimiento de contratación y/o compras</t>
  </si>
  <si>
    <r>
      <rPr>
        <sz val="9"/>
        <color theme="1"/>
        <rFont val="Verdana"/>
      </rPr>
      <t xml:space="preserve">SE HA REALIZADO AL RECURSO HUMANO TÉCNICO, UN CURSO DE CAPACITACIÓN SOBRE LOS </t>
    </r>
    <r>
      <rPr>
        <b/>
        <sz val="9"/>
        <color theme="1"/>
        <rFont val="Verdana"/>
      </rPr>
      <t xml:space="preserve">REQUISITOS TÉCNICOS </t>
    </r>
    <r>
      <rPr>
        <sz val="9"/>
        <color theme="1"/>
        <rFont val="Verdana"/>
      </rPr>
      <t>Y PROCEDIMIENTOS DEFINIDOS EN EL RAS-2000?</t>
    </r>
  </si>
  <si>
    <t>Control de asistencia del personal que asistio al curso.</t>
  </si>
  <si>
    <t>LA ENTIDAD HA ELABORADO EL PLAN DE OBRAS E INVERSIONES PRIORIZADO A CINCO (5) AÑOS?</t>
  </si>
  <si>
    <t>Copia del plan de obras e inversiones formulado a cinco años.</t>
  </si>
  <si>
    <t>RESUMEN CALIFICACION- 57 ITEMS</t>
  </si>
  <si>
    <t>CALIFICACION</t>
  </si>
  <si>
    <t>En la columna SI y NO, va el número asignado de acuerdo con los servicios prestados, en lo señalado en el cuadro de la parte superior derecha.</t>
  </si>
  <si>
    <t>AREA INSTITUCIONAL Y LEGAL</t>
  </si>
  <si>
    <t>AREA ADMINISTRATIVA</t>
  </si>
  <si>
    <t>AREA COMERCIAL</t>
  </si>
  <si>
    <t>AREA FINANCIERA</t>
  </si>
  <si>
    <t>AREA OPERATIVA</t>
  </si>
  <si>
    <t>AREA TECNICA</t>
  </si>
  <si>
    <t>TOTAL PUNTOS</t>
  </si>
  <si>
    <r>
      <rPr>
        <sz val="11"/>
        <color theme="1"/>
        <rFont val="Tahoma"/>
      </rPr>
      <t xml:space="preserve">SE HA REALIZADO EL PROCESO DE </t>
    </r>
    <r>
      <rPr>
        <b/>
        <sz val="11"/>
        <color theme="1"/>
        <rFont val="Tahoma"/>
      </rPr>
      <t>TRANSFORMACION EMPRESARIAL</t>
    </r>
    <r>
      <rPr>
        <sz val="11"/>
        <color theme="1"/>
        <rFont val="Tahoma"/>
      </rPr>
      <t xml:space="preserve"> DE LA ENTIDAD PRESTADORA</t>
    </r>
    <r>
      <rPr>
        <b/>
        <sz val="11"/>
        <color theme="1"/>
        <rFont val="Tahoma"/>
      </rPr>
      <t>?</t>
    </r>
    <r>
      <rPr>
        <sz val="11"/>
        <color theme="1"/>
        <rFont val="Tahoma"/>
      </rPr>
      <t xml:space="preserve"> (ARTS. 6, 17 y 181 DE LA LEY 142/94)</t>
    </r>
  </si>
  <si>
    <r>
      <rPr>
        <sz val="11"/>
        <color theme="1"/>
        <rFont val="Tahoma"/>
      </rPr>
      <t xml:space="preserve">SE HA REALIZADO EL </t>
    </r>
    <r>
      <rPr>
        <b/>
        <sz val="11"/>
        <color theme="1"/>
        <rFont val="Tahoma"/>
      </rPr>
      <t xml:space="preserve">ESTUDIO DE VIABILIDAD </t>
    </r>
    <r>
      <rPr>
        <sz val="11"/>
        <color theme="1"/>
        <rFont val="Tahoma"/>
      </rPr>
      <t>DE LA ENTIDAD PRESTADORA DE LOS SERVICIOS</t>
    </r>
    <r>
      <rPr>
        <b/>
        <sz val="11"/>
        <color theme="1"/>
        <rFont val="Tahoma"/>
      </rPr>
      <t>?</t>
    </r>
    <r>
      <rPr>
        <sz val="11"/>
        <color theme="1"/>
        <rFont val="Tahoma"/>
      </rPr>
      <t xml:space="preserve"> (RES. 151/2001-CRA)</t>
    </r>
  </si>
  <si>
    <r>
      <rPr>
        <sz val="11"/>
        <color theme="1"/>
        <rFont val="Tahoma"/>
      </rPr>
      <t xml:space="preserve">SE HAN REALIZADO LOS ESTUDIOS DE </t>
    </r>
    <r>
      <rPr>
        <b/>
        <sz val="11"/>
        <color theme="1"/>
        <rFont val="Tahoma"/>
      </rPr>
      <t>COSTOS Y TARIFAS DE ACUEDUCTO, ALCANTARILLADO Y ASEO</t>
    </r>
    <r>
      <rPr>
        <sz val="11"/>
        <color theme="1"/>
        <rFont val="Tahoma"/>
      </rPr>
      <t xml:space="preserve"> SEGÚN METODOLOGÍA C.R.A ?.(RES.287/2004-351 y 352 DE 2005- CRA)</t>
    </r>
  </si>
  <si>
    <r>
      <rPr>
        <sz val="11"/>
        <color theme="1"/>
        <rFont val="Tahoma"/>
      </rPr>
      <t>SE HA INFORMADO A LA CRA,  SSP, AUTORIDADES LOCALES Y USUARIOS LOS ESTUDIOS DE</t>
    </r>
    <r>
      <rPr>
        <b/>
        <sz val="11"/>
        <color theme="1"/>
        <rFont val="Tahoma"/>
      </rPr>
      <t xml:space="preserve"> COSTOS Y TARIFAS </t>
    </r>
    <r>
      <rPr>
        <sz val="11"/>
        <color theme="1"/>
        <rFont val="Tahoma"/>
      </rPr>
      <t>DE LOS SERVICIOS? (RES. 287/2004-CRA)</t>
    </r>
  </si>
  <si>
    <r>
      <rPr>
        <sz val="11"/>
        <color theme="1"/>
        <rFont val="Tahoma"/>
      </rPr>
      <t>SE HA IMPLEMENTADO EL</t>
    </r>
    <r>
      <rPr>
        <b/>
        <sz val="11"/>
        <color theme="1"/>
        <rFont val="Tahoma"/>
      </rPr>
      <t xml:space="preserve"> SISTEMA DE CONTROL INTERNO? </t>
    </r>
    <r>
      <rPr>
        <sz val="11"/>
        <color theme="1"/>
        <rFont val="Tahoma"/>
      </rPr>
      <t>(ARTS. 45 A 51 LEY 142/94)</t>
    </r>
  </si>
  <si>
    <r>
      <rPr>
        <sz val="11"/>
        <color theme="1"/>
        <rFont val="Tahoma"/>
      </rPr>
      <t xml:space="preserve">SE HAN SEPARADO LAS </t>
    </r>
    <r>
      <rPr>
        <b/>
        <sz val="11"/>
        <color theme="1"/>
        <rFont val="Tahoma"/>
      </rPr>
      <t>CONTABILIDADES</t>
    </r>
    <r>
      <rPr>
        <sz val="11"/>
        <color theme="1"/>
        <rFont val="Tahoma"/>
      </rPr>
      <t xml:space="preserve"> DE LOS SERVICIOS? (ART. 4, 6 Y 18 LEY 142/94)</t>
    </r>
  </si>
  <si>
    <r>
      <rPr>
        <sz val="11"/>
        <color theme="1"/>
        <rFont val="Tahoma"/>
      </rPr>
      <t xml:space="preserve">SE HA CREADO Y PUESTO EN FUNCIONAMIENTO LA OFICINA DE </t>
    </r>
    <r>
      <rPr>
        <b/>
        <sz val="11"/>
        <color theme="1"/>
        <rFont val="Tahoma"/>
      </rPr>
      <t>PETICIONES, QUEJAS Y RECURSOS?</t>
    </r>
    <r>
      <rPr>
        <sz val="11"/>
        <color theme="1"/>
        <rFont val="Tahoma"/>
      </rPr>
      <t xml:space="preserve"> (ARTS. 152 A 159 LEY 142/94, CIRCULAR SSP 01-02/96)</t>
    </r>
  </si>
  <si>
    <r>
      <rPr>
        <sz val="11"/>
        <color theme="1"/>
        <rFont val="Tahoma"/>
      </rPr>
      <t>SE HA IMPLEMENTADO EL</t>
    </r>
    <r>
      <rPr>
        <b/>
        <sz val="11"/>
        <color theme="1"/>
        <rFont val="Tahoma"/>
      </rPr>
      <t xml:space="preserve"> PLAN DE CUENTAS </t>
    </r>
    <r>
      <rPr>
        <sz val="11"/>
        <color theme="1"/>
        <rFont val="Tahoma"/>
      </rPr>
      <t>DEFINIDO POR LA SSP? (RES. SSP. 1416/97)</t>
    </r>
  </si>
  <si>
    <r>
      <rPr>
        <sz val="11"/>
        <color theme="1"/>
        <rFont val="Tahoma"/>
      </rPr>
      <t xml:space="preserve">SE HA IMPLEMENTADO LA </t>
    </r>
    <r>
      <rPr>
        <b/>
        <sz val="11"/>
        <color theme="1"/>
        <rFont val="Tahoma"/>
      </rPr>
      <t>ESTRATIFICACIÓN SOCIOECONÓMICA</t>
    </r>
    <r>
      <rPr>
        <sz val="11"/>
        <color theme="1"/>
        <rFont val="Tahoma"/>
      </rPr>
      <t xml:space="preserve"> DE LOS USUARIOS? (ART. 89 LEY 142/94)</t>
    </r>
  </si>
  <si>
    <r>
      <rPr>
        <sz val="11"/>
        <color theme="1"/>
        <rFont val="Tahoma"/>
      </rPr>
      <t>SU MUNICIPIO HA CREADO EL</t>
    </r>
    <r>
      <rPr>
        <b/>
        <sz val="11"/>
        <color theme="1"/>
        <rFont val="Tahoma"/>
      </rPr>
      <t xml:space="preserve"> FONDO DE SOLIDARIDAD Y REDISTRIBUCIÓN</t>
    </r>
    <r>
      <rPr>
        <sz val="11"/>
        <color theme="1"/>
        <rFont val="Tahoma"/>
      </rPr>
      <t xml:space="preserve"> DE INGRESOS PARA LOS SUBSIDIOS? ( ART. 89 LEY 142/94 Y DCTO.MDE 565/95)</t>
    </r>
  </si>
  <si>
    <r>
      <rPr>
        <sz val="11"/>
        <color theme="1"/>
        <rFont val="Tahoma"/>
      </rPr>
      <t>SE HA ELABORADO y/o IMPLEMENTADO EL P</t>
    </r>
    <r>
      <rPr>
        <b/>
        <sz val="11"/>
        <color theme="1"/>
        <rFont val="Tahoma"/>
      </rPr>
      <t>ROGRAMA DE USO EFICIENTE Y AHORRO DEL AGUA?</t>
    </r>
    <r>
      <rPr>
        <sz val="11"/>
        <color theme="1"/>
        <rFont val="Tahoma"/>
      </rPr>
      <t xml:space="preserve"> (ART. 1, 2, 3 DE LA LEY 373/97)</t>
    </r>
  </si>
  <si>
    <r>
      <rPr>
        <sz val="11"/>
        <color theme="1"/>
        <rFont val="Tahoma"/>
      </rPr>
      <t xml:space="preserve">SE HA ESTABLECIDO UN </t>
    </r>
    <r>
      <rPr>
        <b/>
        <sz val="11"/>
        <color theme="1"/>
        <rFont val="Tahoma"/>
      </rPr>
      <t>PROGRAMA PERMANENTE DE CONTROL DE PERDIDAS Y AGUA NO CONTABILIZADA?</t>
    </r>
  </si>
  <si>
    <r>
      <rPr>
        <sz val="11"/>
        <color theme="1"/>
        <rFont val="Tahoma"/>
      </rPr>
      <t xml:space="preserve">EN SU MUNICIPIO SE HA CONFORMADO EL </t>
    </r>
    <r>
      <rPr>
        <b/>
        <sz val="11"/>
        <color theme="1"/>
        <rFont val="Tahoma"/>
      </rPr>
      <t>COMITÉ DE DESARROLLO Y CONTROL SOCIAL?</t>
    </r>
  </si>
  <si>
    <t>DEPARTAMENTO                           :  ___________________________________________________________________________________</t>
  </si>
  <si>
    <t>MUNICIPIO                                  :  ___________________________________________________________________________________</t>
  </si>
  <si>
    <t>REPRESENTANTE LEGAL                  :  ____________________________________________________________________________________</t>
  </si>
  <si>
    <t>RUPS                                           :  ____________________________________________________________________________________</t>
  </si>
  <si>
    <r>
      <rPr>
        <sz val="9"/>
        <color theme="1"/>
        <rFont val="Verdana"/>
      </rPr>
      <t xml:space="preserve">SE HA CREADO LA </t>
    </r>
    <r>
      <rPr>
        <b/>
        <sz val="9"/>
        <color theme="1"/>
        <rFont val="Verdana"/>
      </rPr>
      <t xml:space="preserve">PLANTA DE PERSONAL SEGÚN LAS NECESIDADES DE LA ENTIDAD PRESTADORA? </t>
    </r>
  </si>
  <si>
    <r>
      <rPr>
        <sz val="9"/>
        <color theme="1"/>
        <rFont val="Verdana"/>
      </rPr>
      <t xml:space="preserve">SE HA DETERMINADO LA </t>
    </r>
    <r>
      <rPr>
        <b/>
        <sz val="9"/>
        <color theme="1"/>
        <rFont val="Verdana"/>
      </rPr>
      <t>ESTRUCTURA ORGÁNICA</t>
    </r>
    <r>
      <rPr>
        <sz val="9"/>
        <color theme="1"/>
        <rFont val="Verdana"/>
      </rPr>
      <t xml:space="preserve"> DE LA EMPRESA?</t>
    </r>
  </si>
  <si>
    <r>
      <rPr>
        <sz val="9"/>
        <color theme="1"/>
        <rFont val="Verdana"/>
      </rPr>
      <t xml:space="preserve">SE HA ELABORADO Y PUBLICADO EL </t>
    </r>
    <r>
      <rPr>
        <b/>
        <sz val="9"/>
        <color theme="1"/>
        <rFont val="Verdana"/>
      </rPr>
      <t>REGLAMENTO INTERNO</t>
    </r>
    <r>
      <rPr>
        <sz val="9"/>
        <color theme="1"/>
        <rFont val="Verdana"/>
      </rPr>
      <t xml:space="preserve"> DE TRABAJO?</t>
    </r>
  </si>
  <si>
    <r>
      <rPr>
        <sz val="9"/>
        <color theme="1"/>
        <rFont val="Verdana"/>
      </rPr>
      <t xml:space="preserve">SE HA ELABORADO E IMPLEMENTADO EL </t>
    </r>
    <r>
      <rPr>
        <b/>
        <sz val="9"/>
        <color theme="1"/>
        <rFont val="Verdana"/>
      </rPr>
      <t>MANUAL DE FUNCIONES?</t>
    </r>
  </si>
  <si>
    <r>
      <rPr>
        <sz val="9"/>
        <color theme="1"/>
        <rFont val="Verdana"/>
      </rPr>
      <t xml:space="preserve">SE HA ELABORADO E IMPLEMENTADO EL </t>
    </r>
    <r>
      <rPr>
        <b/>
        <sz val="9"/>
        <color theme="1"/>
        <rFont val="Verdana"/>
      </rPr>
      <t xml:space="preserve">MANUAL DE PROCEDIMIENTOS </t>
    </r>
    <r>
      <rPr>
        <sz val="9"/>
        <color theme="1"/>
        <rFont val="Verdana"/>
      </rPr>
      <t>DE LA ENTIDAD?</t>
    </r>
  </si>
  <si>
    <r>
      <rPr>
        <sz val="9"/>
        <color theme="1"/>
        <rFont val="Verdana"/>
      </rPr>
      <t xml:space="preserve">SE HAN DEFINIDO E IMPLEMENTADO </t>
    </r>
    <r>
      <rPr>
        <b/>
        <sz val="9"/>
        <color theme="1"/>
        <rFont val="Verdana"/>
      </rPr>
      <t>PROCEDIMIENTOS DE SELECCIÓN DE PERSONAL?</t>
    </r>
  </si>
  <si>
    <r>
      <rPr>
        <sz val="9"/>
        <color theme="1"/>
        <rFont val="Verdana"/>
      </rPr>
      <t xml:space="preserve">SE HA DISEÑADO E IMPLEMENTADO UN </t>
    </r>
    <r>
      <rPr>
        <b/>
        <sz val="9"/>
        <color theme="1"/>
        <rFont val="Verdana"/>
      </rPr>
      <t xml:space="preserve">CURSO DE INDUCCIÓN </t>
    </r>
    <r>
      <rPr>
        <sz val="9"/>
        <color theme="1"/>
        <rFont val="Verdana"/>
      </rPr>
      <t>PARA EL PERSONAL NUEVO?</t>
    </r>
  </si>
  <si>
    <r>
      <rPr>
        <sz val="9"/>
        <color theme="1"/>
        <rFont val="Verdana"/>
      </rPr>
      <t xml:space="preserve">ESTAN DEBIDAMENTE AFILIADOS LOS EMPLEADOS AL </t>
    </r>
    <r>
      <rPr>
        <b/>
        <sz val="9"/>
        <color theme="1"/>
        <rFont val="Verdana"/>
      </rPr>
      <t>REGIMEN DE SEGURIDAD SOCIAL?</t>
    </r>
  </si>
  <si>
    <r>
      <rPr>
        <sz val="9"/>
        <color theme="1"/>
        <rFont val="Verdana"/>
      </rPr>
      <t xml:space="preserve">SE HA IMPLEMENTADO ALGUN SISTEMA DE </t>
    </r>
    <r>
      <rPr>
        <b/>
        <sz val="9"/>
        <color theme="1"/>
        <rFont val="Verdana"/>
      </rPr>
      <t>PROMOCIÓN, ESTABILIDAD Y ASCENSO DEL PERSONAL?</t>
    </r>
  </si>
  <si>
    <r>
      <rPr>
        <sz val="9"/>
        <color theme="1"/>
        <rFont val="Verdana"/>
      </rPr>
      <t xml:space="preserve">SE HA IMPLEMENTADO ALGUN SISTEMA DE EVALUACIÓN PERIODICA DE </t>
    </r>
    <r>
      <rPr>
        <b/>
        <sz val="9"/>
        <color theme="1"/>
        <rFont val="Verdana"/>
      </rPr>
      <t>DESEMPEÑO</t>
    </r>
    <r>
      <rPr>
        <sz val="9"/>
        <color theme="1"/>
        <rFont val="Verdana"/>
      </rPr>
      <t xml:space="preserve"> DEL PERSONAL?</t>
    </r>
  </si>
  <si>
    <r>
      <rPr>
        <sz val="9"/>
        <color theme="1"/>
        <rFont val="Verdana"/>
      </rPr>
      <t xml:space="preserve">SE HA PREVISTO ATENDER LAS NECESIDADES DE CAPACITACIÓN  EN EL </t>
    </r>
    <r>
      <rPr>
        <b/>
        <sz val="9"/>
        <color theme="1"/>
        <rFont val="Verdana"/>
      </rPr>
      <t xml:space="preserve">PRESUPUESTO </t>
    </r>
    <r>
      <rPr>
        <sz val="9"/>
        <color theme="1"/>
        <rFont val="Verdana"/>
      </rPr>
      <t>ANUAL ?</t>
    </r>
  </si>
  <si>
    <r>
      <rPr>
        <sz val="9"/>
        <color theme="1"/>
        <rFont val="Verdana"/>
      </rPr>
      <t xml:space="preserve">SE TIENE ESTABLECIDO ALGUN SISTEMA PARA LA </t>
    </r>
    <r>
      <rPr>
        <b/>
        <sz val="9"/>
        <color theme="1"/>
        <rFont val="Verdana"/>
      </rPr>
      <t>ADMINISTRACIÓN DE MATERIALES</t>
    </r>
    <r>
      <rPr>
        <sz val="9"/>
        <color theme="1"/>
        <rFont val="Verdana"/>
      </rPr>
      <t xml:space="preserve"> (KARDEX, MANUAL O SISTEMATIZADO)?</t>
    </r>
  </si>
  <si>
    <r>
      <rPr>
        <sz val="9"/>
        <color theme="1"/>
        <rFont val="Verdana"/>
      </rPr>
      <t xml:space="preserve">ESTA PREVISTA EN EL PRESUPUESTO LA EJECUCION DEL </t>
    </r>
    <r>
      <rPr>
        <b/>
        <sz val="9"/>
        <color theme="1"/>
        <rFont val="Verdana"/>
      </rPr>
      <t>PLAN ANUAL DE COMPRAS?</t>
    </r>
  </si>
  <si>
    <r>
      <rPr>
        <sz val="9"/>
        <color theme="1"/>
        <rFont val="Verdana"/>
      </rPr>
      <t>SE TIENE ESTABLECIDO ALGUN SISTEMA PARA  EL REGISTRO ACTUALIZADO DE</t>
    </r>
    <r>
      <rPr>
        <b/>
        <sz val="9"/>
        <color theme="1"/>
        <rFont val="Verdana"/>
      </rPr>
      <t xml:space="preserve"> PRECIOS Y PROVEEDORES?</t>
    </r>
  </si>
  <si>
    <r>
      <rPr>
        <sz val="9"/>
        <color theme="1"/>
        <rFont val="Verdana"/>
      </rPr>
      <t xml:space="preserve">SE TIENE ESTABLECIDO ALGUN PROCEDIMIENTO PARA CUANTIFICAR Y TENER ACTUALIZADO EL </t>
    </r>
    <r>
      <rPr>
        <b/>
        <sz val="9"/>
        <color theme="1"/>
        <rFont val="Verdana"/>
      </rPr>
      <t xml:space="preserve">PATRIMONIO </t>
    </r>
    <r>
      <rPr>
        <sz val="9"/>
        <color theme="1"/>
        <rFont val="Verdana"/>
      </rPr>
      <t>POR CADA SERVICIO?</t>
    </r>
  </si>
  <si>
    <r>
      <rPr>
        <sz val="9"/>
        <color theme="1"/>
        <rFont val="Verdana"/>
      </rPr>
      <t xml:space="preserve">SE HA CUMPLIDO CON LA OBLIGACION DE IMPLEMENTAR EL </t>
    </r>
    <r>
      <rPr>
        <b/>
        <sz val="9"/>
        <color theme="1"/>
        <rFont val="Verdana"/>
      </rPr>
      <t>CONTRATO DE CONDICIONES UNIFORMES ?</t>
    </r>
  </si>
  <si>
    <r>
      <rPr>
        <sz val="9"/>
        <color theme="1"/>
        <rFont val="Verdana"/>
      </rPr>
      <t xml:space="preserve">SE TIENE ESTABLECIDO ALGUN PROCEDIMIENTO PARA ATENDER </t>
    </r>
    <r>
      <rPr>
        <b/>
        <sz val="9"/>
        <color theme="1"/>
        <rFont val="Verdana"/>
      </rPr>
      <t>SOLICITUDES NUEVAS DE SERVICIO?</t>
    </r>
  </si>
  <si>
    <r>
      <rPr>
        <sz val="9"/>
        <color theme="1"/>
        <rFont val="Verdana"/>
      </rPr>
      <t xml:space="preserve">SE TIENE ESTABLECIDO ALGUN PROCEDIMIENTO PARA LA </t>
    </r>
    <r>
      <rPr>
        <b/>
        <sz val="9"/>
        <color theme="1"/>
        <rFont val="Verdana"/>
      </rPr>
      <t>INCORPORACIÓN DE USUARIOS NUEVOS AL SISTEMA?</t>
    </r>
  </si>
  <si>
    <r>
      <rPr>
        <sz val="9"/>
        <color theme="1"/>
        <rFont val="Verdana"/>
      </rPr>
      <t xml:space="preserve">SE HA ESTABLECIDO E IMPLEMENTADO ALGUN PROCEDIMIENTO PERMANENTE PARA DETECCIÓN DE USUARIOS </t>
    </r>
    <r>
      <rPr>
        <b/>
        <sz val="9"/>
        <color theme="1"/>
        <rFont val="Verdana"/>
      </rPr>
      <t>CLANDESTINOS?</t>
    </r>
  </si>
  <si>
    <r>
      <rPr>
        <sz val="9"/>
        <color theme="1"/>
        <rFont val="Verdana"/>
      </rPr>
      <t xml:space="preserve">SE HA ELABORADO E IMPLEMENTADO LA ACTUALIZAICÓN DEL </t>
    </r>
    <r>
      <rPr>
        <b/>
        <sz val="9"/>
        <color theme="1"/>
        <rFont val="Verdana"/>
      </rPr>
      <t>CATASTRO DE SUSCRIPTORES?</t>
    </r>
  </si>
  <si>
    <r>
      <rPr>
        <sz val="9"/>
        <color theme="1"/>
        <rFont val="Verdana"/>
      </rPr>
      <t xml:space="preserve">SE HA EJECUTADO UN PROGRAMA DE </t>
    </r>
    <r>
      <rPr>
        <b/>
        <sz val="9"/>
        <color theme="1"/>
        <rFont val="Verdana"/>
      </rPr>
      <t>REPOSICIÓN DE MEDIDORES</t>
    </r>
    <r>
      <rPr>
        <sz val="9"/>
        <color theme="1"/>
        <rFont val="Verdana"/>
      </rPr>
      <t xml:space="preserve"> QUE HAN CUMPLIDO SU VIDA ÚTIL?</t>
    </r>
  </si>
  <si>
    <r>
      <rPr>
        <sz val="9"/>
        <color theme="1"/>
        <rFont val="Verdana"/>
      </rPr>
      <t xml:space="preserve">SE HA IMPLEMENTADO UN SISTEMA O PROCEDIMIENTO PARA </t>
    </r>
    <r>
      <rPr>
        <b/>
        <sz val="9"/>
        <color theme="1"/>
        <rFont val="Verdana"/>
      </rPr>
      <t>LECTURA DE MEDIDORES?</t>
    </r>
  </si>
  <si>
    <r>
      <rPr>
        <sz val="9"/>
        <color theme="1"/>
        <rFont val="Verdana"/>
      </rPr>
      <t xml:space="preserve">SE ADECÚA LA </t>
    </r>
    <r>
      <rPr>
        <b/>
        <sz val="9"/>
        <color theme="1"/>
        <rFont val="Verdana"/>
      </rPr>
      <t xml:space="preserve">FACTURA </t>
    </r>
    <r>
      <rPr>
        <sz val="9"/>
        <color theme="1"/>
        <rFont val="Verdana"/>
      </rPr>
      <t>A LOS REQUERIMIENTOS DE LA LEY 142 DE 1.994</t>
    </r>
  </si>
  <si>
    <r>
      <rPr>
        <sz val="9"/>
        <color theme="1"/>
        <rFont val="Verdana"/>
      </rPr>
      <t xml:space="preserve">SE HA DEFINIDO E IMPLEMENTADO UN </t>
    </r>
    <r>
      <rPr>
        <b/>
        <sz val="9"/>
        <color theme="1"/>
        <rFont val="Verdana"/>
      </rPr>
      <t>PROCEDIMIENTO DE FACTURACIÓN?</t>
    </r>
  </si>
  <si>
    <r>
      <rPr>
        <sz val="9"/>
        <color theme="1"/>
        <rFont val="Verdana"/>
      </rPr>
      <t xml:space="preserve">SE TIENE IMPLEMENTADO UN </t>
    </r>
    <r>
      <rPr>
        <b/>
        <sz val="9"/>
        <color theme="1"/>
        <rFont val="Verdana"/>
      </rPr>
      <t>FORMATO</t>
    </r>
    <r>
      <rPr>
        <sz val="9"/>
        <color theme="1"/>
        <rFont val="Verdana"/>
      </rPr>
      <t xml:space="preserve"> PARA LA </t>
    </r>
    <r>
      <rPr>
        <b/>
        <sz val="9"/>
        <color theme="1"/>
        <rFont val="Verdana"/>
      </rPr>
      <t>ACTUALIZACIÓN</t>
    </r>
    <r>
      <rPr>
        <sz val="9"/>
        <color theme="1"/>
        <rFont val="Verdana"/>
      </rPr>
      <t xml:space="preserve"> DE LOS NIVELES TARIFARIOS?</t>
    </r>
  </si>
  <si>
    <r>
      <rPr>
        <sz val="9"/>
        <color theme="1"/>
        <rFont val="Verdana"/>
      </rPr>
      <t xml:space="preserve">SE HA IMPLEMENTADO UN PROCEDIMIENTO PARA LAS LECTURAS </t>
    </r>
    <r>
      <rPr>
        <b/>
        <sz val="9"/>
        <color theme="1"/>
        <rFont val="Verdana"/>
      </rPr>
      <t>CRÍTICAS Y REVISIÓN</t>
    </r>
    <r>
      <rPr>
        <sz val="9"/>
        <color theme="1"/>
        <rFont val="Verdana"/>
      </rPr>
      <t xml:space="preserve"> PREVIA?</t>
    </r>
  </si>
  <si>
    <r>
      <rPr>
        <sz val="9"/>
        <color theme="1"/>
        <rFont val="Verdana"/>
      </rPr>
      <t xml:space="preserve">SE HAN IMPLEMENTADO MECANISMOS DE DIVULGACIÓN Y PROMOCIÓN PARA MEJORAR LA EFICIENCIA EN EL </t>
    </r>
    <r>
      <rPr>
        <b/>
        <sz val="9"/>
        <color theme="1"/>
        <rFont val="Verdana"/>
      </rPr>
      <t>RECAUDO ?</t>
    </r>
  </si>
  <si>
    <r>
      <rPr>
        <sz val="9"/>
        <color theme="1"/>
        <rFont val="Verdana"/>
      </rPr>
      <t xml:space="preserve">SE HA IMPLEMENTADO UN FORMATO PARA EL </t>
    </r>
    <r>
      <rPr>
        <b/>
        <sz val="9"/>
        <color theme="1"/>
        <rFont val="Verdana"/>
      </rPr>
      <t>REGISTRO ACTUALIZADO DE LA CARTERA MOROSA?</t>
    </r>
  </si>
  <si>
    <r>
      <rPr>
        <sz val="9"/>
        <color theme="1"/>
        <rFont val="Verdana"/>
      </rPr>
      <t xml:space="preserve">SE TIENE UN PROCEDIMIENTO PARA OBTENER </t>
    </r>
    <r>
      <rPr>
        <b/>
        <sz val="9"/>
        <color theme="1"/>
        <rFont val="Verdana"/>
      </rPr>
      <t>REGISTROS ACTUALIZADOS DE AGUA PRODUCIDA Y AGUA FACTURADA?</t>
    </r>
  </si>
  <si>
    <r>
      <rPr>
        <sz val="9"/>
        <color theme="1"/>
        <rFont val="Verdana"/>
      </rPr>
      <t xml:space="preserve">SE ADELANTAN </t>
    </r>
    <r>
      <rPr>
        <b/>
        <sz val="9"/>
        <color theme="1"/>
        <rFont val="Verdana"/>
      </rPr>
      <t>CAMPAÑAS DE CAPACITACIÓN</t>
    </r>
    <r>
      <rPr>
        <sz val="9"/>
        <color theme="1"/>
        <rFont val="Verdana"/>
      </rPr>
      <t xml:space="preserve"> A LA COMUNIDAD SOBRE CONTROL SOCIAL DE LA GESTIÓN DE LOS SERVICIOS?</t>
    </r>
  </si>
  <si>
    <r>
      <rPr>
        <sz val="9"/>
        <color theme="1"/>
        <rFont val="Verdana"/>
      </rPr>
      <t xml:space="preserve">SE TIENE UN PROGRAMA PERMANENTE DE CAPACITACIÓN A USUARIOS EN </t>
    </r>
    <r>
      <rPr>
        <b/>
        <sz val="9"/>
        <color theme="1"/>
        <rFont val="Verdana"/>
      </rPr>
      <t>USO EFICIENTE Y AHORRO DEL AGUA?</t>
    </r>
  </si>
  <si>
    <r>
      <rPr>
        <sz val="9"/>
        <color theme="1"/>
        <rFont val="Verdana"/>
      </rPr>
      <t>SE TIENE UN PROGRAMA DE CAPACITACIÓN EN</t>
    </r>
    <r>
      <rPr>
        <b/>
        <sz val="9"/>
        <color theme="1"/>
        <rFont val="Verdana"/>
      </rPr>
      <t xml:space="preserve"> SANEAMIENTO BÁSICO Y EDUCACIÓN EN HIGIENE</t>
    </r>
    <r>
      <rPr>
        <sz val="9"/>
        <color theme="1"/>
        <rFont val="Verdana"/>
      </rPr>
      <t xml:space="preserve"> ?</t>
    </r>
  </si>
  <si>
    <t>DEPARTAMENTO                           :  _________________________________________________________________________________</t>
  </si>
  <si>
    <t>MUNICIPIO                                  :  _________________________________________________________________________________</t>
  </si>
  <si>
    <t>ENTIDAD PRESTADORA                  :  _________________________________________________________________________________</t>
  </si>
  <si>
    <t>SERVICIOS PRESTADOS                 :  _________________________________________________________________________________</t>
  </si>
  <si>
    <t>REPRESENTANTE LEGAL                :  __________________________________________________________________________________</t>
  </si>
  <si>
    <t>RUPS                                          :  _________________________________________________________________________________</t>
  </si>
  <si>
    <r>
      <rPr>
        <sz val="9"/>
        <color theme="1"/>
        <rFont val="Verdana"/>
      </rPr>
      <t>SE HA ELABORADO Y GESTIONADO LA APROBACIÓN DEL</t>
    </r>
    <r>
      <rPr>
        <b/>
        <sz val="9"/>
        <color theme="1"/>
        <rFont val="Verdana"/>
      </rPr>
      <t xml:space="preserve"> PRESUPUESTO ANUAL </t>
    </r>
    <r>
      <rPr>
        <sz val="9"/>
        <color theme="1"/>
        <rFont val="Verdana"/>
      </rPr>
      <t xml:space="preserve"> DE LA ENTIDAD PRESTADORA DE LOS SERVICIOS?</t>
    </r>
  </si>
  <si>
    <r>
      <rPr>
        <sz val="9"/>
        <color theme="1"/>
        <rFont val="Verdana"/>
      </rPr>
      <t xml:space="preserve">SE TIENE IDENTIFICADO ALGUN PROCEDIMIENTO DE CONTROL DE LA </t>
    </r>
    <r>
      <rPr>
        <b/>
        <sz val="9"/>
        <color theme="1"/>
        <rFont val="Verdana"/>
      </rPr>
      <t xml:space="preserve">EJECUCIÓN PRESUPUESTAL </t>
    </r>
    <r>
      <rPr>
        <sz val="9"/>
        <color theme="1"/>
        <rFont val="Verdana"/>
      </rPr>
      <t>MENSUAL Y ANUALMENTE?</t>
    </r>
  </si>
  <si>
    <r>
      <rPr>
        <sz val="9"/>
        <color theme="1"/>
        <rFont val="Verdana"/>
      </rPr>
      <t xml:space="preserve">SE ELABORAN Y SE LLEVAN LOS LIBROS DE </t>
    </r>
    <r>
      <rPr>
        <b/>
        <sz val="9"/>
        <color theme="1"/>
        <rFont val="Verdana"/>
      </rPr>
      <t>CONTABILIDAD EXIGIDOS POR LA SSPD? (MAYOR, DIARIO Y AUXILIAR)</t>
    </r>
  </si>
  <si>
    <r>
      <rPr>
        <sz val="9"/>
        <color theme="1"/>
        <rFont val="Verdana"/>
      </rPr>
      <t xml:space="preserve">SE REPORTAN LOS </t>
    </r>
    <r>
      <rPr>
        <b/>
        <sz val="9"/>
        <color theme="1"/>
        <rFont val="Verdana"/>
      </rPr>
      <t>ESTADOS FINANCIEROS</t>
    </r>
    <r>
      <rPr>
        <sz val="9"/>
        <color theme="1"/>
        <rFont val="Verdana"/>
      </rPr>
      <t xml:space="preserve"> BÁSICOS A LA SSPD DE ACUERDO CON LOS FORMATOS DEL SUI?</t>
    </r>
  </si>
  <si>
    <r>
      <rPr>
        <sz val="9"/>
        <color theme="1"/>
        <rFont val="Verdana"/>
      </rPr>
      <t xml:space="preserve">SE HA IMPLEMENTADO EL </t>
    </r>
    <r>
      <rPr>
        <b/>
        <sz val="9"/>
        <color theme="1"/>
        <rFont val="Verdana"/>
      </rPr>
      <t xml:space="preserve">SISTEMA UNIFICADO DE COSTOS Y GASTOS- ABC </t>
    </r>
    <r>
      <rPr>
        <sz val="9"/>
        <color theme="1"/>
        <rFont val="Verdana"/>
      </rPr>
      <t>DEFINIDO POR LA SSP?</t>
    </r>
  </si>
  <si>
    <r>
      <rPr>
        <sz val="9"/>
        <color theme="1"/>
        <rFont val="Verdana"/>
      </rPr>
      <t xml:space="preserve">SE ESTAN APLICANDO PROCEDIMIENTOS DE </t>
    </r>
    <r>
      <rPr>
        <b/>
        <sz val="9"/>
        <color theme="1"/>
        <rFont val="Verdana"/>
      </rPr>
      <t xml:space="preserve">TESORERIA </t>
    </r>
    <r>
      <rPr>
        <sz val="9"/>
        <color theme="1"/>
        <rFont val="Verdana"/>
      </rPr>
      <t>ÁGILES Y EFICIENTES</t>
    </r>
    <r>
      <rPr>
        <b/>
        <sz val="9"/>
        <color theme="1"/>
        <rFont val="Verdana"/>
      </rPr>
      <t>?</t>
    </r>
  </si>
  <si>
    <r>
      <rPr>
        <sz val="9"/>
        <color theme="1"/>
        <rFont val="Verdana"/>
      </rPr>
      <t xml:space="preserve">SE HAN ADQUIRIDO LAS HERRAMIENTAS PARA LLEVAR A CABO EL </t>
    </r>
    <r>
      <rPr>
        <b/>
        <sz val="9"/>
        <color theme="1"/>
        <rFont val="Verdana"/>
      </rPr>
      <t>MANTENIMIENTO PREVENTIVO Y CORRECTIVO</t>
    </r>
    <r>
      <rPr>
        <sz val="9"/>
        <color theme="1"/>
        <rFont val="Verdana"/>
      </rPr>
      <t xml:space="preserve"> DE LOS SISTEMAS?</t>
    </r>
  </si>
  <si>
    <r>
      <rPr>
        <sz val="9"/>
        <color theme="1"/>
        <rFont val="Verdana"/>
      </rPr>
      <t xml:space="preserve">SE TIENE ESTABLECIDO UN </t>
    </r>
    <r>
      <rPr>
        <b/>
        <sz val="9"/>
        <color theme="1"/>
        <rFont val="Verdana"/>
      </rPr>
      <t>REGISTRO</t>
    </r>
    <r>
      <rPr>
        <sz val="9"/>
        <color theme="1"/>
        <rFont val="Verdana"/>
      </rPr>
      <t xml:space="preserve"> PERMANENTE DEL NÚMERO Y TIPO </t>
    </r>
    <r>
      <rPr>
        <b/>
        <sz val="9"/>
        <color theme="1"/>
        <rFont val="Verdana"/>
      </rPr>
      <t>DE DAÑOS</t>
    </r>
    <r>
      <rPr>
        <sz val="9"/>
        <color theme="1"/>
        <rFont val="Verdana"/>
      </rPr>
      <t xml:space="preserve"> POR SECTORES?</t>
    </r>
  </si>
  <si>
    <r>
      <rPr>
        <sz val="9"/>
        <color theme="1"/>
        <rFont val="Verdana"/>
      </rPr>
      <t>SE TIENE UN STOCK PERMANENTE DE ACCESORIOS Y REPUESTOS PARA</t>
    </r>
    <r>
      <rPr>
        <b/>
        <sz val="9"/>
        <color theme="1"/>
        <rFont val="Verdana"/>
      </rPr>
      <t xml:space="preserve"> ATENDER REPARACIONES?</t>
    </r>
  </si>
  <si>
    <r>
      <rPr>
        <sz val="9"/>
        <color theme="1"/>
        <rFont val="Verdana"/>
      </rPr>
      <t xml:space="preserve">SE HA IMPLEMENTADO UN PROGRAMA PARA LA DETECCIÓN DE </t>
    </r>
    <r>
      <rPr>
        <b/>
        <sz val="9"/>
        <color theme="1"/>
        <rFont val="Verdana"/>
      </rPr>
      <t>FUGAS</t>
    </r>
    <r>
      <rPr>
        <sz val="9"/>
        <color theme="1"/>
        <rFont val="Verdana"/>
      </rPr>
      <t xml:space="preserve"> NO VISIBLES. ?</t>
    </r>
  </si>
  <si>
    <r>
      <rPr>
        <sz val="9"/>
        <color theme="1"/>
        <rFont val="Verdana"/>
      </rPr>
      <t xml:space="preserve">EXISTEN PROCEDIMIENTOS PARA DETECTAR Y CONTROLAR LOS  </t>
    </r>
    <r>
      <rPr>
        <b/>
        <sz val="9"/>
        <color theme="1"/>
        <rFont val="Verdana"/>
      </rPr>
      <t>REBOSES EN TANQUES DE ALMACENAMIENTO DEL SISTEMA?</t>
    </r>
  </si>
  <si>
    <r>
      <rPr>
        <sz val="9"/>
        <color theme="1"/>
        <rFont val="Verdana"/>
      </rPr>
      <t>SE HA IMPLEMENTADO UN PROGRAMA PERMANENTE PARA VIGILAR, INSPECCIONAR Y LIMPIAR</t>
    </r>
    <r>
      <rPr>
        <b/>
        <sz val="9"/>
        <color theme="1"/>
        <rFont val="Verdana"/>
      </rPr>
      <t xml:space="preserve"> CUENCAS</t>
    </r>
    <r>
      <rPr>
        <sz val="9"/>
        <color theme="1"/>
        <rFont val="Verdana"/>
      </rPr>
      <t xml:space="preserve"> EN LA FUENTE ABASTECEDORA?</t>
    </r>
  </si>
  <si>
    <r>
      <rPr>
        <sz val="9"/>
        <color theme="1"/>
        <rFont val="Verdana"/>
      </rPr>
      <t xml:space="preserve">SE HA IMPLEMENTADO UN PROGRAMA CON LOS USUARIOS PARA SEPARACIÓN EN LA FUENTE DE </t>
    </r>
    <r>
      <rPr>
        <b/>
        <sz val="9"/>
        <color theme="1"/>
        <rFont val="Verdana"/>
      </rPr>
      <t>RESIDUOS SÓLIDOS?</t>
    </r>
  </si>
  <si>
    <r>
      <rPr>
        <sz val="9"/>
        <color theme="1"/>
        <rFont val="Verdana"/>
      </rPr>
      <t xml:space="preserve">SE HA DISEÑADO E IMPLEMENTADO UN SISTEMA DE </t>
    </r>
    <r>
      <rPr>
        <b/>
        <sz val="9"/>
        <color theme="1"/>
        <rFont val="Verdana"/>
      </rPr>
      <t xml:space="preserve">RUTAS Y TURNOS DE RECOLECCIÓN </t>
    </r>
    <r>
      <rPr>
        <sz val="9"/>
        <color theme="1"/>
        <rFont val="Verdana"/>
      </rPr>
      <t>DE RESIDUOS SÓLIDOS?</t>
    </r>
  </si>
  <si>
    <r>
      <rPr>
        <sz val="9"/>
        <color theme="1"/>
        <rFont val="Verdana"/>
      </rPr>
      <t>SE HA IMPLEMENTADO UN SISTEMA TÉCNICO PARA</t>
    </r>
    <r>
      <rPr>
        <b/>
        <sz val="9"/>
        <color theme="1"/>
        <rFont val="Verdana"/>
      </rPr>
      <t xml:space="preserve"> DISPOSICIÓN FINAL</t>
    </r>
    <r>
      <rPr>
        <sz val="9"/>
        <color theme="1"/>
        <rFont val="Verdana"/>
      </rPr>
      <t xml:space="preserve"> DE LOS RESIDUOS SÓLIDOS?</t>
    </r>
  </si>
  <si>
    <r>
      <rPr>
        <sz val="9"/>
        <color theme="1"/>
        <rFont val="Verdana"/>
      </rPr>
      <t xml:space="preserve">SE HAN IMPLEMENTADO PROCEDIMIENTOS PARA INFORMAR A LA COMUNIDAD SOBRE </t>
    </r>
    <r>
      <rPr>
        <b/>
        <sz val="9"/>
        <color theme="1"/>
        <rFont val="Verdana"/>
      </rPr>
      <t>SUSPENSIÓN DEL SERVICIO POR MANTENIMIENTO?</t>
    </r>
  </si>
  <si>
    <r>
      <rPr>
        <sz val="9"/>
        <color theme="1"/>
        <rFont val="Verdana"/>
      </rPr>
      <t xml:space="preserve">SE HAN GESTIONADO Y REALIZADO CURSOS DE CAPACITACIÓN A </t>
    </r>
    <r>
      <rPr>
        <b/>
        <sz val="9"/>
        <color theme="1"/>
        <rFont val="Verdana"/>
      </rPr>
      <t>FONTANEROS Y OPERADORES</t>
    </r>
    <r>
      <rPr>
        <sz val="9"/>
        <color theme="1"/>
        <rFont val="Verdana"/>
      </rPr>
      <t xml:space="preserve"> CON EL SENA - UNIDADES DE AGUA, ETC..?</t>
    </r>
  </si>
  <si>
    <r>
      <rPr>
        <sz val="9"/>
        <color theme="1"/>
        <rFont val="Verdana"/>
      </rPr>
      <t xml:space="preserve">SE HAN ADOPTADO Y APLICADO LAS </t>
    </r>
    <r>
      <rPr>
        <b/>
        <sz val="9"/>
        <color theme="1"/>
        <rFont val="Verdana"/>
      </rPr>
      <t>NORMAS TECNICAS</t>
    </r>
    <r>
      <rPr>
        <sz val="9"/>
        <color theme="1"/>
        <rFont val="Verdana"/>
      </rPr>
      <t xml:space="preserve"> DEL RAS-2000 PARA DISEÑO, CONSTRUCCIÓN Y OPERACIÓN DE OBRAS DE INFRAESTRUCTURA DE LOS SISTEMAS DE ACUEDUCTO, ALCANTARILLADO Y ASEO?</t>
    </r>
  </si>
  <si>
    <r>
      <rPr>
        <sz val="9"/>
        <color theme="1"/>
        <rFont val="Verdana"/>
      </rPr>
      <t xml:space="preserve">SE HA REALIZADO AL RECURSO HUMANO TÉCNICO, UN CURSO DE CAPACITACIÓN SOBRE LOS </t>
    </r>
    <r>
      <rPr>
        <b/>
        <sz val="9"/>
        <color theme="1"/>
        <rFont val="Verdana"/>
      </rPr>
      <t xml:space="preserve">REQUISITOS TÉCNICOS </t>
    </r>
    <r>
      <rPr>
        <sz val="9"/>
        <color theme="1"/>
        <rFont val="Verdana"/>
      </rPr>
      <t>Y PROCEDIMIENTOS DEFINIDOS EN EL RAS-2000?</t>
    </r>
  </si>
  <si>
    <t>DIAGNOSTICO ENTIDADES PRESTADORES DE SERVICIOS PÚBLICOS 
(Hoja 8 de 8)</t>
  </si>
  <si>
    <t>VI. INDICADORES</t>
  </si>
  <si>
    <t>1.</t>
  </si>
  <si>
    <t xml:space="preserve">Cobertura de Micromedición </t>
  </si>
  <si>
    <t>=</t>
  </si>
  <si>
    <t>No. Micromedidores instalados</t>
  </si>
  <si>
    <t>No. total de suscriptores</t>
  </si>
  <si>
    <t>2.</t>
  </si>
  <si>
    <t xml:space="preserve">Eficiencia de micromedición </t>
  </si>
  <si>
    <t xml:space="preserve">No. micromedidores en funcionamiento </t>
  </si>
  <si>
    <t>No. micromedidores instalados</t>
  </si>
  <si>
    <t>3.</t>
  </si>
  <si>
    <t xml:space="preserve">Indice de agua no contanbilizada </t>
  </si>
  <si>
    <t>Vol. agua producida - Vol. agua facturada</t>
  </si>
  <si>
    <t>-</t>
  </si>
  <si>
    <t>Vol. Agua producida</t>
  </si>
  <si>
    <t>4.</t>
  </si>
  <si>
    <t>Eficiencia de recaudo</t>
  </si>
  <si>
    <t xml:space="preserve">  Valor recaudado</t>
  </si>
  <si>
    <t xml:space="preserve">   Valor facturado</t>
  </si>
  <si>
    <t>5.</t>
  </si>
  <si>
    <t>6.</t>
  </si>
  <si>
    <t xml:space="preserve">Rendimiento de personal </t>
  </si>
  <si>
    <t>No. total de empleados</t>
  </si>
  <si>
    <t>7.</t>
  </si>
  <si>
    <t>Eficiencia laboral</t>
  </si>
  <si>
    <t xml:space="preserve"> Costos de personal</t>
  </si>
  <si>
    <t>($/m3)</t>
  </si>
  <si>
    <t>Volumen facturado (ac + alc)</t>
  </si>
  <si>
    <t>8.</t>
  </si>
  <si>
    <t xml:space="preserve">Nombre o 
Razón social del prestador:  </t>
  </si>
  <si>
    <t>Versión: 01</t>
  </si>
  <si>
    <t xml:space="preserve">Código: AS-F272 </t>
  </si>
  <si>
    <t xml:space="preserve">Fecha: 09/07/2025 </t>
  </si>
  <si>
    <t xml:space="preserve">Versión: 01 </t>
  </si>
  <si>
    <t>Version: 01</t>
  </si>
  <si>
    <t>Fecha: 09/07/2025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</si>
</sst>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d/m/yyyy"/>
    <numFmt numFmtId="165" formatCode="_-* #,##0\ &quot;Pts&quot;_-;\-* #,##0\ &quot;Pts&quot;_-;_-* &quot;-&quot;\ &quot;Pts&quot;_-;_-@"/>
    <numFmt numFmtId="166" formatCode="_-&quot;$&quot;* #,##0.00_-;\-&quot;$&quot;* #,##0.00_-;_-&quot;$&quot;* &quot;-&quot;??_-;_-@"/>
    <numFmt numFmtId="167" formatCode="_-&quot;$&quot;\ * #,##0_-;\-&quot;$&quot;\ * #,##0_-;_-&quot;$&quot;\ * &quot;-&quot;_-;_-@"/>
    <numFmt numFmtId="168" formatCode="0.0%"/>
    <numFmt numFmtId="169" formatCode="dd\-mm\-yy"/>
    <numFmt numFmtId="170" formatCode="[$-F800]dddd\,\ mmmm\ dd\,\ yyyy"/>
    <numFmt numFmtId="171" formatCode="_-[$$-240A]\ * #,##0_-;\-[$$-240A]\ * #,##0_-;_-[$$-240A]\ * &quot;-&quot;??_-;_-@"/>
    <numFmt numFmtId="172" formatCode="&quot;$&quot;#,##0.00;\-&quot;$&quot;#,##0.00"/>
    <numFmt numFmtId="173" formatCode="dd/mm/yyyy"/>
    <numFmt numFmtId="174" formatCode="0.0"/>
  </numFmts>
  <fonts count="117" x14ac:knownFonts="1">
    <font>
      <sz val="10"/>
      <color rgb="FF000000"/>
      <name val="Arial"/>
      <scheme val="minor"/>
    </font>
    <font>
      <sz val="10"/>
      <color theme="1"/>
      <name val="Tahoma"/>
    </font>
    <font>
      <sz val="10"/>
      <name val="Arial"/>
    </font>
    <font>
      <b/>
      <sz val="10"/>
      <color theme="1"/>
      <name val="Tahoma"/>
    </font>
    <font>
      <sz val="10"/>
      <color rgb="FFFFFFFF"/>
      <name val="Tahoma"/>
    </font>
    <font>
      <u/>
      <sz val="10"/>
      <color theme="1"/>
      <name val="Tahoma"/>
    </font>
    <font>
      <b/>
      <sz val="10"/>
      <color theme="0"/>
      <name val="Tahoma"/>
    </font>
    <font>
      <sz val="10"/>
      <color rgb="FFF2F2F2"/>
      <name val="Tahoma"/>
    </font>
    <font>
      <sz val="10"/>
      <color theme="0"/>
      <name val="Tahoma"/>
    </font>
    <font>
      <sz val="30"/>
      <color rgb="FFFFFFFF"/>
      <name val="Tahoma"/>
    </font>
    <font>
      <b/>
      <sz val="19"/>
      <color theme="0"/>
      <name val="Tahoma"/>
    </font>
    <font>
      <b/>
      <sz val="19"/>
      <color rgb="FF000000"/>
      <name val="Tahoma"/>
    </font>
    <font>
      <b/>
      <sz val="19"/>
      <color rgb="FFFFFFFF"/>
      <name val="Tahoma"/>
    </font>
    <font>
      <sz val="25"/>
      <color rgb="FFFFFFFF"/>
      <name val="Tahoma"/>
    </font>
    <font>
      <sz val="12"/>
      <color rgb="FFFFFFFF"/>
      <name val="Tahoma"/>
    </font>
    <font>
      <sz val="12"/>
      <color rgb="FFFFFFFF"/>
      <name val="Arial"/>
    </font>
    <font>
      <sz val="12"/>
      <color rgb="FFF2F2F2"/>
      <name val="Tahoma"/>
    </font>
    <font>
      <sz val="12"/>
      <color theme="1"/>
      <name val="Arial"/>
    </font>
    <font>
      <sz val="10"/>
      <color theme="1"/>
      <name val="Arial"/>
    </font>
    <font>
      <sz val="10"/>
      <color theme="1"/>
      <name val="Arial"/>
    </font>
    <font>
      <u/>
      <sz val="10"/>
      <color rgb="FF0000FF"/>
      <name val="Arial"/>
    </font>
    <font>
      <u/>
      <sz val="10"/>
      <color rgb="FF0000FF"/>
      <name val="Arial"/>
    </font>
    <font>
      <b/>
      <sz val="10"/>
      <color rgb="FFFFFFFF"/>
      <name val="Tahoma"/>
    </font>
    <font>
      <sz val="10"/>
      <color rgb="FFFFFFFF"/>
      <name val="Tahoma"/>
    </font>
    <font>
      <sz val="10"/>
      <color theme="1"/>
      <name val="Tahoma"/>
    </font>
    <font>
      <sz val="10"/>
      <color rgb="FFFFFFFF"/>
      <name val="Arial"/>
    </font>
    <font>
      <b/>
      <sz val="24"/>
      <color theme="0"/>
      <name val="Tahoma"/>
    </font>
    <font>
      <b/>
      <sz val="25"/>
      <color rgb="FFFFFFFF"/>
      <name val="Tahoma"/>
    </font>
    <font>
      <b/>
      <sz val="18"/>
      <color rgb="FFFFFFFF"/>
      <name val="Tahoma"/>
    </font>
    <font>
      <b/>
      <sz val="26"/>
      <color theme="1"/>
      <name val="Tahoma"/>
    </font>
    <font>
      <b/>
      <sz val="24"/>
      <color rgb="FFFFFFFF"/>
      <name val="Tahoma"/>
    </font>
    <font>
      <b/>
      <sz val="20"/>
      <color rgb="FFFFFFFF"/>
      <name val="Tahoma"/>
    </font>
    <font>
      <b/>
      <sz val="15"/>
      <color rgb="FFFFFFFF"/>
      <name val="Tahoma"/>
    </font>
    <font>
      <b/>
      <sz val="24"/>
      <color theme="1"/>
      <name val="Tahoma"/>
    </font>
    <font>
      <b/>
      <sz val="25"/>
      <color rgb="FF000000"/>
      <name val="Tahoma"/>
    </font>
    <font>
      <sz val="10"/>
      <color rgb="FFFFFFFF"/>
      <name val="Arial"/>
    </font>
    <font>
      <sz val="10"/>
      <color rgb="FF000000"/>
      <name val="Arial"/>
    </font>
    <font>
      <b/>
      <sz val="22"/>
      <color theme="0"/>
      <name val="Tahoma"/>
    </font>
    <font>
      <b/>
      <sz val="21"/>
      <color rgb="FFFFFFFF"/>
      <name val="Tahoma"/>
    </font>
    <font>
      <b/>
      <sz val="22"/>
      <color rgb="FFFFFFFF"/>
      <name val="Tahoma"/>
    </font>
    <font>
      <b/>
      <sz val="10"/>
      <color theme="1"/>
      <name val="Arial"/>
    </font>
    <font>
      <b/>
      <sz val="10"/>
      <color rgb="FF000000"/>
      <name val="Arial"/>
    </font>
    <font>
      <sz val="11"/>
      <color theme="1"/>
      <name val="Tahoma"/>
    </font>
    <font>
      <b/>
      <sz val="11"/>
      <color theme="1"/>
      <name val="Tahoma"/>
    </font>
    <font>
      <sz val="11"/>
      <color theme="0"/>
      <name val="Tahoma"/>
    </font>
    <font>
      <b/>
      <sz val="11"/>
      <color theme="0"/>
      <name val="Tahoma"/>
    </font>
    <font>
      <sz val="11"/>
      <color rgb="FFFF0000"/>
      <name val="Tahoma"/>
    </font>
    <font>
      <sz val="10"/>
      <color rgb="FF000080"/>
      <name val="Arial"/>
    </font>
    <font>
      <b/>
      <sz val="11"/>
      <color rgb="FFFFFFFF"/>
      <name val="Tahoma"/>
    </font>
    <font>
      <b/>
      <sz val="26"/>
      <color theme="0"/>
      <name val="Tahoma"/>
    </font>
    <font>
      <sz val="24"/>
      <color rgb="FFFFFFFF"/>
      <name val="Tahoma"/>
    </font>
    <font>
      <b/>
      <sz val="22"/>
      <color theme="1"/>
      <name val="Arial"/>
    </font>
    <font>
      <sz val="22"/>
      <color theme="1"/>
      <name val="Arial"/>
    </font>
    <font>
      <b/>
      <sz val="22"/>
      <color theme="1"/>
      <name val="Tahoma"/>
    </font>
    <font>
      <b/>
      <sz val="14"/>
      <color theme="1"/>
      <name val="Tahoma"/>
    </font>
    <font>
      <b/>
      <sz val="15"/>
      <color rgb="FF000000"/>
      <name val="Tahoma"/>
    </font>
    <font>
      <b/>
      <sz val="23"/>
      <color theme="1"/>
      <name val="Arial"/>
    </font>
    <font>
      <b/>
      <sz val="10"/>
      <color rgb="FFFFFFFF"/>
      <name val="Arial"/>
    </font>
    <font>
      <b/>
      <sz val="10"/>
      <color theme="0"/>
      <name val="Arial"/>
    </font>
    <font>
      <sz val="11"/>
      <color rgb="FFFFFFFF"/>
      <name val="Tahoma"/>
    </font>
    <font>
      <b/>
      <sz val="11"/>
      <color rgb="FF4F81BD"/>
      <name val="Tahoma"/>
    </font>
    <font>
      <sz val="10"/>
      <color theme="4"/>
      <name val="Tahoma"/>
    </font>
    <font>
      <b/>
      <sz val="11"/>
      <color theme="4"/>
      <name val="Tahoma"/>
    </font>
    <font>
      <sz val="10"/>
      <color theme="0"/>
      <name val="Arial"/>
    </font>
    <font>
      <sz val="11"/>
      <color theme="4"/>
      <name val="Tahoma"/>
    </font>
    <font>
      <b/>
      <sz val="10"/>
      <color rgb="FFF3F3F3"/>
      <name val="Arial"/>
    </font>
    <font>
      <b/>
      <sz val="11"/>
      <color theme="1"/>
      <name val="Calibri"/>
    </font>
    <font>
      <sz val="10"/>
      <color rgb="FFFF0000"/>
      <name val="Tahoma"/>
    </font>
    <font>
      <sz val="9"/>
      <color theme="1"/>
      <name val="Tahoma"/>
    </font>
    <font>
      <sz val="8"/>
      <color theme="1"/>
      <name val="Tahoma"/>
    </font>
    <font>
      <sz val="10"/>
      <color rgb="FF000000"/>
      <name val="Tahoma"/>
    </font>
    <font>
      <sz val="10"/>
      <color theme="1"/>
      <name val="Calibri"/>
    </font>
    <font>
      <sz val="8"/>
      <color theme="1"/>
      <name val="Arial"/>
    </font>
    <font>
      <sz val="11"/>
      <color rgb="FF000000"/>
      <name val="Tahoma"/>
    </font>
    <font>
      <b/>
      <sz val="11"/>
      <color rgb="FF7030A0"/>
      <name val="Tahoma"/>
    </font>
    <font>
      <u/>
      <sz val="11"/>
      <color rgb="FF0000FF"/>
      <name val="Arial"/>
    </font>
    <font>
      <b/>
      <sz val="27"/>
      <color rgb="FFFFFFFF"/>
      <name val="Tahoma"/>
    </font>
    <font>
      <sz val="15"/>
      <color theme="0"/>
      <name val="Tahoma"/>
    </font>
    <font>
      <b/>
      <sz val="15"/>
      <color rgb="FF000000"/>
      <name val="Arial"/>
    </font>
    <font>
      <sz val="15"/>
      <color theme="0"/>
      <name val="Arial"/>
    </font>
    <font>
      <sz val="15"/>
      <color rgb="FFFFFFFF"/>
      <name val="Arial"/>
    </font>
    <font>
      <b/>
      <sz val="10"/>
      <color theme="1"/>
      <name val="Tahoma"/>
    </font>
    <font>
      <b/>
      <sz val="10"/>
      <color rgb="FFFFFFFF"/>
      <name val="Tahoma"/>
    </font>
    <font>
      <b/>
      <sz val="14"/>
      <color rgb="FFFFFFFF"/>
      <name val="Tahoma"/>
    </font>
    <font>
      <b/>
      <sz val="20"/>
      <color theme="0"/>
      <name val="Tahoma"/>
    </font>
    <font>
      <sz val="10"/>
      <color theme="1"/>
      <name val="Arial"/>
      <scheme val="minor"/>
    </font>
    <font>
      <b/>
      <sz val="9"/>
      <color theme="1"/>
      <name val="Tahoma"/>
    </font>
    <font>
      <sz val="11"/>
      <color theme="1"/>
      <name val="Arial"/>
    </font>
    <font>
      <b/>
      <sz val="12"/>
      <color theme="1"/>
      <name val="Calibri"/>
    </font>
    <font>
      <sz val="12"/>
      <color theme="1"/>
      <name val="Calibri"/>
    </font>
    <font>
      <sz val="11"/>
      <color theme="1"/>
      <name val="Calibri"/>
    </font>
    <font>
      <sz val="9"/>
      <color theme="1"/>
      <name val="Verdana"/>
    </font>
    <font>
      <b/>
      <sz val="9"/>
      <color theme="1"/>
      <name val="Verdana"/>
    </font>
    <font>
      <sz val="12"/>
      <color theme="1"/>
      <name val="Tahoma"/>
    </font>
    <font>
      <b/>
      <sz val="11"/>
      <color rgb="FF336666"/>
      <name val="Tahoma"/>
    </font>
    <font>
      <b/>
      <sz val="9"/>
      <color rgb="FF336666"/>
      <name val="Verdana"/>
    </font>
    <font>
      <b/>
      <u/>
      <sz val="9"/>
      <color theme="1"/>
      <name val="Verdana"/>
    </font>
    <font>
      <b/>
      <u/>
      <sz val="9"/>
      <color theme="1"/>
      <name val="Verdana"/>
    </font>
    <font>
      <b/>
      <u/>
      <sz val="9"/>
      <color theme="1"/>
      <name val="Verdana"/>
    </font>
    <font>
      <b/>
      <u/>
      <sz val="9"/>
      <color theme="1"/>
      <name val="Verdana"/>
    </font>
    <font>
      <b/>
      <u/>
      <sz val="9"/>
      <color theme="1"/>
      <name val="Verdana"/>
    </font>
    <font>
      <b/>
      <u/>
      <sz val="9"/>
      <color theme="1"/>
      <name val="Verdana"/>
    </font>
    <font>
      <b/>
      <sz val="9"/>
      <color rgb="FF3366FF"/>
      <name val="Verdana"/>
    </font>
    <font>
      <b/>
      <sz val="9"/>
      <color rgb="FF996633"/>
      <name val="Verdana"/>
    </font>
    <font>
      <b/>
      <sz val="9"/>
      <color rgb="FFCC99FF"/>
      <name val="Verdana"/>
    </font>
    <font>
      <b/>
      <sz val="9"/>
      <color rgb="FF33CCCC"/>
      <name val="Verdana"/>
    </font>
    <font>
      <b/>
      <sz val="12"/>
      <color theme="1"/>
      <name val="Arial"/>
    </font>
    <font>
      <sz val="9"/>
      <color theme="1"/>
      <name val="Arial"/>
    </font>
    <font>
      <sz val="8"/>
      <color rgb="FFFFFFFF"/>
      <name val="Tahoma"/>
    </font>
    <font>
      <sz val="10"/>
      <color rgb="FF3333CC"/>
      <name val="Tahoma"/>
    </font>
    <font>
      <sz val="6"/>
      <color rgb="FF000000"/>
      <name val="Tahoma"/>
    </font>
    <font>
      <sz val="6"/>
      <color theme="1"/>
      <name val="Tahoma"/>
    </font>
    <font>
      <sz val="6"/>
      <color theme="1"/>
      <name val="Calibri"/>
    </font>
    <font>
      <sz val="10"/>
      <color theme="1"/>
      <name val="Arial"/>
      <family val="2"/>
    </font>
    <font>
      <b/>
      <sz val="10"/>
      <color theme="1"/>
      <name val="Tahoma"/>
      <family val="2"/>
    </font>
    <font>
      <b/>
      <sz val="11"/>
      <color theme="1"/>
      <name val="Tahoma"/>
      <family val="2"/>
    </font>
    <font>
      <sz val="11"/>
      <color theme="1"/>
      <name val="Tahoma"/>
      <family val="2"/>
    </font>
  </fonts>
  <fills count="89">
    <fill>
      <patternFill patternType="none"/>
    </fill>
    <fill>
      <patternFill patternType="gray125"/>
    </fill>
    <fill>
      <patternFill patternType="solid">
        <fgColor theme="0"/>
        <bgColor theme="0"/>
      </patternFill>
    </fill>
    <fill>
      <patternFill patternType="solid">
        <fgColor rgb="FFFFFF00"/>
        <bgColor rgb="FFFFFF00"/>
      </patternFill>
    </fill>
    <fill>
      <patternFill patternType="solid">
        <fgColor rgb="FF333399"/>
        <bgColor rgb="FF333399"/>
      </patternFill>
    </fill>
    <fill>
      <patternFill patternType="solid">
        <fgColor rgb="FF1F497D"/>
        <bgColor rgb="FF1F497D"/>
      </patternFill>
    </fill>
    <fill>
      <patternFill patternType="solid">
        <fgColor theme="5"/>
        <bgColor theme="5"/>
      </patternFill>
    </fill>
    <fill>
      <patternFill patternType="solid">
        <fgColor theme="7"/>
        <bgColor theme="7"/>
      </patternFill>
    </fill>
    <fill>
      <patternFill patternType="solid">
        <fgColor rgb="FFD0E0E3"/>
        <bgColor rgb="FFD0E0E3"/>
      </patternFill>
    </fill>
    <fill>
      <patternFill patternType="solid">
        <fgColor rgb="FF073763"/>
        <bgColor rgb="FF073763"/>
      </patternFill>
    </fill>
    <fill>
      <patternFill patternType="solid">
        <fgColor rgb="FFC9DAF8"/>
        <bgColor rgb="FFC9DAF8"/>
      </patternFill>
    </fill>
    <fill>
      <patternFill patternType="solid">
        <fgColor rgb="FFF3F3F3"/>
        <bgColor rgb="FFF3F3F3"/>
      </patternFill>
    </fill>
    <fill>
      <patternFill patternType="solid">
        <fgColor rgb="FFFF9900"/>
        <bgColor rgb="FFFF9900"/>
      </patternFill>
    </fill>
    <fill>
      <patternFill patternType="solid">
        <fgColor rgb="FFFFFFFF"/>
        <bgColor rgb="FFFFFFFF"/>
      </patternFill>
    </fill>
    <fill>
      <patternFill patternType="solid">
        <fgColor rgb="FFD9EAD3"/>
        <bgColor rgb="FFD9EAD3"/>
      </patternFill>
    </fill>
    <fill>
      <patternFill patternType="solid">
        <fgColor rgb="FFA0E0E0"/>
        <bgColor rgb="FFA0E0E0"/>
      </patternFill>
    </fill>
    <fill>
      <patternFill patternType="solid">
        <fgColor rgb="FFD8D8D8"/>
        <bgColor rgb="FFD8D8D8"/>
      </patternFill>
    </fill>
    <fill>
      <patternFill patternType="solid">
        <fgColor rgb="FFF2F2F2"/>
        <bgColor rgb="FFF2F2F2"/>
      </patternFill>
    </fill>
    <fill>
      <patternFill patternType="solid">
        <fgColor rgb="FF3D85C6"/>
        <bgColor rgb="FF3D85C6"/>
      </patternFill>
    </fill>
    <fill>
      <patternFill patternType="solid">
        <fgColor rgb="FF20124D"/>
        <bgColor rgb="FF20124D"/>
      </patternFill>
    </fill>
    <fill>
      <patternFill patternType="solid">
        <fgColor rgb="FF4F81BD"/>
        <bgColor rgb="FF4F81BD"/>
      </patternFill>
    </fill>
    <fill>
      <patternFill patternType="solid">
        <fgColor rgb="FFA4C2F4"/>
        <bgColor rgb="FFA4C2F4"/>
      </patternFill>
    </fill>
    <fill>
      <patternFill patternType="solid">
        <fgColor rgb="FF4C1130"/>
        <bgColor rgb="FF4C1130"/>
      </patternFill>
    </fill>
    <fill>
      <patternFill patternType="solid">
        <fgColor rgb="FFE06666"/>
        <bgColor rgb="FFE06666"/>
      </patternFill>
    </fill>
    <fill>
      <patternFill patternType="solid">
        <fgColor rgb="FFF9CB9C"/>
        <bgColor rgb="FFF9CB9C"/>
      </patternFill>
    </fill>
    <fill>
      <patternFill patternType="solid">
        <fgColor rgb="FF0C343D"/>
        <bgColor rgb="FF0C343D"/>
      </patternFill>
    </fill>
    <fill>
      <patternFill patternType="solid">
        <fgColor rgb="FF1C4587"/>
        <bgColor rgb="FF1C4587"/>
      </patternFill>
    </fill>
    <fill>
      <patternFill patternType="solid">
        <fgColor rgb="FF134F5C"/>
        <bgColor rgb="FF134F5C"/>
      </patternFill>
    </fill>
    <fill>
      <patternFill patternType="solid">
        <fgColor rgb="FF85200C"/>
        <bgColor rgb="FF85200C"/>
      </patternFill>
    </fill>
    <fill>
      <patternFill patternType="solid">
        <fgColor rgb="FF434343"/>
        <bgColor rgb="FF434343"/>
      </patternFill>
    </fill>
    <fill>
      <patternFill patternType="solid">
        <fgColor rgb="FFCCCCCC"/>
        <bgColor rgb="FFCCCCCC"/>
      </patternFill>
    </fill>
    <fill>
      <patternFill patternType="solid">
        <fgColor rgb="FFCFE2F3"/>
        <bgColor rgb="FFCFE2F3"/>
      </patternFill>
    </fill>
    <fill>
      <patternFill patternType="solid">
        <fgColor rgb="FFF4CCCC"/>
        <bgColor rgb="FFF4CCCC"/>
      </patternFill>
    </fill>
    <fill>
      <patternFill patternType="solid">
        <fgColor rgb="FF366092"/>
        <bgColor rgb="FF366092"/>
      </patternFill>
    </fill>
    <fill>
      <patternFill patternType="solid">
        <fgColor rgb="FFA2C4C9"/>
        <bgColor rgb="FFA2C4C9"/>
      </patternFill>
    </fill>
    <fill>
      <patternFill patternType="solid">
        <fgColor rgb="FF674EA7"/>
        <bgColor rgb="FF674EA7"/>
      </patternFill>
    </fill>
    <fill>
      <patternFill patternType="solid">
        <fgColor rgb="FFFFD966"/>
        <bgColor rgb="FFFFD966"/>
      </patternFill>
    </fill>
    <fill>
      <patternFill patternType="solid">
        <fgColor rgb="FF5B0F00"/>
        <bgColor rgb="FF5B0F00"/>
      </patternFill>
    </fill>
    <fill>
      <patternFill patternType="solid">
        <fgColor rgb="FFB6D7A8"/>
        <bgColor rgb="FFB6D7A8"/>
      </patternFill>
    </fill>
    <fill>
      <patternFill patternType="solid">
        <fgColor rgb="FFEFEFEF"/>
        <bgColor rgb="FFEFEFEF"/>
      </patternFill>
    </fill>
    <fill>
      <patternFill patternType="solid">
        <fgColor rgb="FFEAD1DC"/>
        <bgColor rgb="FFEAD1DC"/>
      </patternFill>
    </fill>
    <fill>
      <patternFill patternType="solid">
        <fgColor rgb="FFD9D2E9"/>
        <bgColor rgb="FFD9D2E9"/>
      </patternFill>
    </fill>
    <fill>
      <patternFill patternType="solid">
        <fgColor rgb="FFFCE5CD"/>
        <bgColor rgb="FFFCE5CD"/>
      </patternFill>
    </fill>
    <fill>
      <patternFill patternType="solid">
        <fgColor rgb="FFD9D9D9"/>
        <bgColor rgb="FFD9D9D9"/>
      </patternFill>
    </fill>
    <fill>
      <patternFill patternType="solid">
        <fgColor rgb="FF000000"/>
        <bgColor rgb="FF000000"/>
      </patternFill>
    </fill>
    <fill>
      <patternFill patternType="solid">
        <fgColor rgb="FF6FA8DC"/>
        <bgColor rgb="FF6FA8DC"/>
      </patternFill>
    </fill>
    <fill>
      <patternFill patternType="solid">
        <fgColor rgb="FF4A86E8"/>
        <bgColor rgb="FF4A86E8"/>
      </patternFill>
    </fill>
    <fill>
      <patternFill patternType="solid">
        <fgColor rgb="FF351C75"/>
        <bgColor rgb="FF351C75"/>
      </patternFill>
    </fill>
    <fill>
      <patternFill patternType="solid">
        <fgColor rgb="FFE5DFEC"/>
        <bgColor rgb="FFE5DFEC"/>
      </patternFill>
    </fill>
    <fill>
      <patternFill patternType="solid">
        <fgColor rgb="FFBFBFBF"/>
        <bgColor rgb="FFBFBFBF"/>
      </patternFill>
    </fill>
    <fill>
      <patternFill patternType="solid">
        <fgColor rgb="FF274E13"/>
        <bgColor rgb="FF274E13"/>
      </patternFill>
    </fill>
    <fill>
      <patternFill patternType="solid">
        <fgColor rgb="FF008080"/>
        <bgColor rgb="FF008080"/>
      </patternFill>
    </fill>
    <fill>
      <patternFill patternType="solid">
        <fgColor rgb="FFA61C00"/>
        <bgColor rgb="FFA61C00"/>
      </patternFill>
    </fill>
    <fill>
      <patternFill patternType="solid">
        <fgColor rgb="FFD6E3BC"/>
        <bgColor rgb="FFD6E3BC"/>
      </patternFill>
    </fill>
    <fill>
      <patternFill patternType="solid">
        <fgColor rgb="FFFDE9D9"/>
        <bgColor rgb="FFFDE9D9"/>
      </patternFill>
    </fill>
    <fill>
      <patternFill patternType="solid">
        <fgColor rgb="FF8DB3E2"/>
        <bgColor rgb="FF8DB3E2"/>
      </patternFill>
    </fill>
    <fill>
      <patternFill patternType="solid">
        <fgColor rgb="FFE6B8AF"/>
        <bgColor rgb="FFE6B8AF"/>
      </patternFill>
    </fill>
    <fill>
      <patternFill patternType="solid">
        <fgColor rgb="FFC0C0C0"/>
        <bgColor rgb="FFC0C0C0"/>
      </patternFill>
    </fill>
    <fill>
      <patternFill patternType="solid">
        <fgColor rgb="FF8E7CC3"/>
        <bgColor rgb="FF8E7CC3"/>
      </patternFill>
    </fill>
    <fill>
      <patternFill patternType="solid">
        <fgColor rgb="FFFFF2CC"/>
        <bgColor rgb="FFFFF2CC"/>
      </patternFill>
    </fill>
    <fill>
      <patternFill patternType="solid">
        <fgColor rgb="FFB4A7D6"/>
        <bgColor rgb="FFB4A7D6"/>
      </patternFill>
    </fill>
    <fill>
      <patternFill patternType="solid">
        <fgColor rgb="FF666666"/>
        <bgColor rgb="FF666666"/>
      </patternFill>
    </fill>
    <fill>
      <patternFill patternType="solid">
        <fgColor rgb="FF1155CC"/>
        <bgColor rgb="FF1155CC"/>
      </patternFill>
    </fill>
    <fill>
      <patternFill patternType="solid">
        <fgColor rgb="FF741B47"/>
        <bgColor rgb="FF741B47"/>
      </patternFill>
    </fill>
    <fill>
      <patternFill patternType="solid">
        <fgColor rgb="FF76A5AF"/>
        <bgColor rgb="FF76A5AF"/>
      </patternFill>
    </fill>
    <fill>
      <patternFill patternType="solid">
        <fgColor rgb="FFBF9000"/>
        <bgColor rgb="FFBF9000"/>
      </patternFill>
    </fill>
    <fill>
      <patternFill patternType="solid">
        <fgColor rgb="FF9FC5E8"/>
        <bgColor rgb="FF9FC5E8"/>
      </patternFill>
    </fill>
    <fill>
      <patternFill patternType="solid">
        <fgColor rgb="FF69FFFF"/>
        <bgColor rgb="FF69FFFF"/>
      </patternFill>
    </fill>
    <fill>
      <patternFill patternType="solid">
        <fgColor rgb="FFF2DBDB"/>
        <bgColor rgb="FFF2DBDB"/>
      </patternFill>
    </fill>
    <fill>
      <patternFill patternType="solid">
        <fgColor rgb="FFEAF1DD"/>
        <bgColor rgb="FFEAF1DD"/>
      </patternFill>
    </fill>
    <fill>
      <patternFill patternType="solid">
        <fgColor theme="1"/>
        <bgColor theme="1"/>
      </patternFill>
    </fill>
    <fill>
      <patternFill patternType="solid">
        <fgColor rgb="FF3C78D8"/>
        <bgColor rgb="FF3C78D8"/>
      </patternFill>
    </fill>
    <fill>
      <patternFill patternType="solid">
        <fgColor rgb="FF000080"/>
        <bgColor rgb="FF000080"/>
      </patternFill>
    </fill>
    <fill>
      <patternFill patternType="solid">
        <fgColor rgb="FF4F6128"/>
        <bgColor rgb="FF4F6128"/>
      </patternFill>
    </fill>
    <fill>
      <patternFill patternType="solid">
        <fgColor rgb="FF990000"/>
        <bgColor rgb="FF990000"/>
      </patternFill>
    </fill>
    <fill>
      <patternFill patternType="solid">
        <fgColor theme="4"/>
        <bgColor theme="4"/>
      </patternFill>
    </fill>
    <fill>
      <patternFill patternType="solid">
        <fgColor rgb="FFB8CCE4"/>
        <bgColor rgb="FFB8CCE4"/>
      </patternFill>
    </fill>
    <fill>
      <patternFill patternType="solid">
        <fgColor rgb="FF305496"/>
        <bgColor rgb="FF305496"/>
      </patternFill>
    </fill>
    <fill>
      <patternFill patternType="solid">
        <fgColor rgb="FF0B5394"/>
        <bgColor rgb="FF0B5394"/>
      </patternFill>
    </fill>
    <fill>
      <patternFill patternType="solid">
        <fgColor rgb="FFB45F06"/>
        <bgColor rgb="FFB45F06"/>
      </patternFill>
    </fill>
    <fill>
      <patternFill patternType="solid">
        <fgColor theme="6"/>
        <bgColor theme="6"/>
      </patternFill>
    </fill>
    <fill>
      <patternFill patternType="solid">
        <fgColor rgb="FFB7B7B7"/>
        <bgColor rgb="FFB7B7B7"/>
      </patternFill>
    </fill>
    <fill>
      <patternFill patternType="solid">
        <fgColor rgb="FF7F6000"/>
        <bgColor rgb="FF7F6000"/>
      </patternFill>
    </fill>
    <fill>
      <patternFill patternType="solid">
        <fgColor rgb="FFDBE5F1"/>
        <bgColor rgb="FFDBE5F1"/>
      </patternFill>
    </fill>
    <fill>
      <patternFill patternType="solid">
        <fgColor rgb="FFC6D9F0"/>
        <bgColor rgb="FFC6D9F0"/>
      </patternFill>
    </fill>
    <fill>
      <patternFill patternType="solid">
        <fgColor rgb="FFFABF8F"/>
        <bgColor rgb="FFFABF8F"/>
      </patternFill>
    </fill>
    <fill>
      <patternFill patternType="solid">
        <fgColor rgb="FFFBD4B4"/>
        <bgColor rgb="FFFBD4B4"/>
      </patternFill>
    </fill>
    <fill>
      <patternFill patternType="solid">
        <fgColor theme="0"/>
        <bgColor rgb="FFFFFF00"/>
      </patternFill>
    </fill>
    <fill>
      <patternFill patternType="solid">
        <fgColor theme="0"/>
        <bgColor indexed="64"/>
      </patternFill>
    </fill>
  </fills>
  <borders count="305">
    <border>
      <left/>
      <right/>
      <top/>
      <bottom/>
      <diagonal/>
    </border>
    <border>
      <left style="medium">
        <color rgb="FF000000"/>
      </left>
      <right/>
      <top style="medium">
        <color rgb="FF000000"/>
      </top>
      <bottom/>
      <diagonal/>
    </border>
    <border>
      <left/>
      <right style="thin">
        <color rgb="FF000000"/>
      </right>
      <top style="medium">
        <color rgb="FF000000"/>
      </top>
      <bottom/>
      <diagonal/>
    </border>
    <border>
      <left/>
      <right/>
      <top style="medium">
        <color rgb="FF000000"/>
      </top>
      <bottom/>
      <diagonal/>
    </border>
    <border>
      <left/>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right style="thin">
        <color rgb="FF000000"/>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right style="thin">
        <color rgb="FF000000"/>
      </right>
      <top/>
      <bottom style="medium">
        <color rgb="FF000000"/>
      </bottom>
      <diagonal/>
    </border>
    <border>
      <left/>
      <right/>
      <top/>
      <bottom style="medium">
        <color rgb="FF000000"/>
      </bottom>
      <diagonal/>
    </border>
    <border>
      <left/>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diagonal/>
    </border>
    <border>
      <left/>
      <right/>
      <top/>
      <bottom/>
      <diagonal/>
    </border>
    <border>
      <left/>
      <right/>
      <top/>
      <bottom/>
      <diagonal/>
    </border>
    <border>
      <left/>
      <right style="medium">
        <color rgb="FF000000"/>
      </right>
      <top/>
      <bottom/>
      <diagonal/>
    </border>
    <border>
      <left style="medium">
        <color rgb="FF000000"/>
      </left>
      <right/>
      <top/>
      <bottom style="thin">
        <color rgb="FF000000"/>
      </bottom>
      <diagonal/>
    </border>
    <border>
      <left/>
      <right/>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diagonal/>
    </border>
    <border>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diagonal/>
    </border>
    <border>
      <left/>
      <right/>
      <top/>
      <bottom/>
      <diagonal/>
    </border>
    <border>
      <left/>
      <right/>
      <top style="thin">
        <color rgb="FF000000"/>
      </top>
      <bottom/>
      <diagonal/>
    </border>
    <border>
      <left style="medium">
        <color rgb="FF000000"/>
      </left>
      <right/>
      <top style="medium">
        <color rgb="FF000000"/>
      </top>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style="medium">
        <color rgb="FF000000"/>
      </right>
      <top/>
      <bottom/>
      <diagonal/>
    </border>
    <border>
      <left style="thin">
        <color rgb="FF000000"/>
      </left>
      <right/>
      <top/>
      <bottom/>
      <diagonal/>
    </border>
    <border>
      <left style="medium">
        <color rgb="FF000000"/>
      </left>
      <right/>
      <top style="thin">
        <color rgb="FF000000"/>
      </top>
      <bottom/>
      <diagonal/>
    </border>
    <border>
      <left/>
      <right style="thin">
        <color rgb="FF000000"/>
      </right>
      <top style="thin">
        <color rgb="FF000000"/>
      </top>
      <bottom/>
      <diagonal/>
    </border>
    <border>
      <left/>
      <right/>
      <top/>
      <bottom/>
      <diagonal/>
    </border>
    <border>
      <left/>
      <right/>
      <top/>
      <bottom/>
      <diagonal/>
    </border>
    <border>
      <left/>
      <right style="medium">
        <color rgb="FF000000"/>
      </right>
      <top/>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style="medium">
        <color rgb="FF000000"/>
      </left>
      <right style="thin">
        <color rgb="FF000000"/>
      </right>
      <top style="thin">
        <color rgb="FF000000"/>
      </top>
      <bottom style="thin">
        <color rgb="FF000000"/>
      </bottom>
      <diagonal/>
    </border>
    <border>
      <left/>
      <right style="medium">
        <color rgb="FF000000"/>
      </right>
      <top/>
      <bottom style="thin">
        <color rgb="FF000000"/>
      </bottom>
      <diagonal/>
    </border>
    <border>
      <left style="thin">
        <color rgb="FF000000"/>
      </left>
      <right/>
      <top style="medium">
        <color rgb="FF000000"/>
      </top>
      <bottom/>
      <diagonal/>
    </border>
    <border>
      <left style="thin">
        <color rgb="FF000000"/>
      </left>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diagonal/>
    </border>
    <border>
      <left/>
      <right/>
      <top/>
      <bottom/>
      <diagonal/>
    </border>
    <border>
      <left/>
      <right/>
      <top/>
      <bottom/>
      <diagonal/>
    </border>
    <border>
      <left/>
      <right style="thin">
        <color rgb="FF000000"/>
      </right>
      <top/>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medium">
        <color rgb="FF000000"/>
      </left>
      <right/>
      <top style="thin">
        <color rgb="FF000000"/>
      </top>
      <bottom/>
      <diagonal/>
    </border>
    <border>
      <left/>
      <right style="medium">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style="medium">
        <color rgb="FF000000"/>
      </left>
      <right style="thin">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double">
        <color rgb="FF000000"/>
      </top>
      <bottom style="thin">
        <color rgb="FF000000"/>
      </bottom>
      <diagonal/>
    </border>
    <border>
      <left/>
      <right/>
      <top style="double">
        <color rgb="FF000000"/>
      </top>
      <bottom style="thin">
        <color rgb="FF000000"/>
      </bottom>
      <diagonal/>
    </border>
    <border>
      <left/>
      <right style="medium">
        <color rgb="FF000000"/>
      </right>
      <top style="double">
        <color rgb="FF000000"/>
      </top>
      <bottom style="thin">
        <color rgb="FF000000"/>
      </bottom>
      <diagonal/>
    </border>
    <border>
      <left style="thin">
        <color rgb="FF000000"/>
      </left>
      <right style="thin">
        <color rgb="FF000000"/>
      </right>
      <top/>
      <bottom/>
      <diagonal/>
    </border>
    <border>
      <left style="thin">
        <color rgb="FF000000"/>
      </left>
      <right/>
      <top style="double">
        <color rgb="FF000000"/>
      </top>
      <bottom style="thin">
        <color rgb="FF000000"/>
      </bottom>
      <diagonal/>
    </border>
    <border>
      <left/>
      <right style="thin">
        <color rgb="FF000000"/>
      </right>
      <top style="double">
        <color rgb="FF000000"/>
      </top>
      <bottom style="thin">
        <color rgb="FF000000"/>
      </bottom>
      <diagonal/>
    </border>
    <border>
      <left/>
      <right/>
      <top/>
      <bottom/>
      <diagonal/>
    </border>
    <border>
      <left style="double">
        <color rgb="FF000000"/>
      </left>
      <right/>
      <top style="double">
        <color rgb="FF000000"/>
      </top>
      <bottom/>
      <diagonal/>
    </border>
    <border>
      <left/>
      <right/>
      <top style="double">
        <color rgb="FF000000"/>
      </top>
      <bottom/>
      <diagonal/>
    </border>
    <border>
      <left style="medium">
        <color rgb="FF000000"/>
      </left>
      <right/>
      <top style="double">
        <color rgb="FF000000"/>
      </top>
      <bottom/>
      <diagonal/>
    </border>
    <border>
      <left/>
      <right/>
      <top style="double">
        <color rgb="FF000000"/>
      </top>
      <bottom/>
      <diagonal/>
    </border>
    <border>
      <left style="medium">
        <color rgb="FF000000"/>
      </left>
      <right/>
      <top style="double">
        <color rgb="FF000000"/>
      </top>
      <bottom/>
      <diagonal/>
    </border>
    <border>
      <left/>
      <right style="double">
        <color rgb="FF000000"/>
      </right>
      <top style="double">
        <color rgb="FF000000"/>
      </top>
      <bottom/>
      <diagonal/>
    </border>
    <border>
      <left style="double">
        <color rgb="FF000000"/>
      </left>
      <right/>
      <top/>
      <bottom/>
      <diagonal/>
    </border>
    <border>
      <left/>
      <right style="double">
        <color rgb="FF000000"/>
      </right>
      <top/>
      <bottom/>
      <diagonal/>
    </border>
    <border>
      <left/>
      <right style="double">
        <color rgb="FF000000"/>
      </right>
      <top/>
      <bottom style="medium">
        <color rgb="FF000000"/>
      </bottom>
      <diagonal/>
    </border>
    <border>
      <left/>
      <right style="double">
        <color rgb="FF000000"/>
      </right>
      <top style="medium">
        <color rgb="FF000000"/>
      </top>
      <bottom/>
      <diagonal/>
    </border>
    <border>
      <left style="double">
        <color rgb="FF000000"/>
      </left>
      <right/>
      <top/>
      <bottom style="double">
        <color rgb="FF000000"/>
      </bottom>
      <diagonal/>
    </border>
    <border>
      <left/>
      <right/>
      <top/>
      <bottom style="double">
        <color rgb="FF000000"/>
      </bottom>
      <diagonal/>
    </border>
    <border>
      <left style="medium">
        <color rgb="FF000000"/>
      </left>
      <right/>
      <top/>
      <bottom style="double">
        <color rgb="FF000000"/>
      </bottom>
      <diagonal/>
    </border>
    <border>
      <left/>
      <right/>
      <top/>
      <bottom style="double">
        <color rgb="FF000000"/>
      </bottom>
      <diagonal/>
    </border>
    <border>
      <left style="medium">
        <color rgb="FF000000"/>
      </left>
      <right/>
      <top/>
      <bottom style="double">
        <color rgb="FF000000"/>
      </bottom>
      <diagonal/>
    </border>
    <border>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right style="double">
        <color rgb="FF000000"/>
      </right>
      <top style="double">
        <color rgb="FF000000"/>
      </top>
      <bottom/>
      <diagonal/>
    </border>
    <border>
      <left style="double">
        <color rgb="FF000000"/>
      </left>
      <right/>
      <top style="medium">
        <color rgb="FF000000"/>
      </top>
      <bottom/>
      <diagonal/>
    </border>
    <border>
      <left/>
      <right style="double">
        <color rgb="FF000000"/>
      </right>
      <top/>
      <bottom/>
      <diagonal/>
    </border>
    <border>
      <left style="double">
        <color rgb="FF000000"/>
      </left>
      <right/>
      <top style="thin">
        <color rgb="FF000000"/>
      </top>
      <bottom style="thin">
        <color rgb="FF000000"/>
      </bottom>
      <diagonal/>
    </border>
    <border>
      <left style="double">
        <color rgb="FF000000"/>
      </left>
      <right/>
      <top/>
      <bottom style="medium">
        <color rgb="FF000000"/>
      </bottom>
      <diagonal/>
    </border>
    <border>
      <left style="double">
        <color rgb="FF000000"/>
      </left>
      <right/>
      <top style="medium">
        <color rgb="FF000000"/>
      </top>
      <bottom style="medium">
        <color rgb="FF000000"/>
      </bottom>
      <diagonal/>
    </border>
    <border>
      <left/>
      <right style="double">
        <color rgb="FF000000"/>
      </right>
      <top style="medium">
        <color rgb="FF000000"/>
      </top>
      <bottom style="medium">
        <color rgb="FF000000"/>
      </bottom>
      <diagonal/>
    </border>
    <border>
      <left style="double">
        <color rgb="FF000000"/>
      </left>
      <right/>
      <top style="medium">
        <color rgb="FF000000"/>
      </top>
      <bottom/>
      <diagonal/>
    </border>
    <border>
      <left/>
      <right/>
      <top style="medium">
        <color rgb="FF000000"/>
      </top>
      <bottom/>
      <diagonal/>
    </border>
    <border>
      <left style="double">
        <color rgb="FF000000"/>
      </left>
      <right/>
      <top/>
      <bottom/>
      <diagonal/>
    </border>
    <border>
      <left style="double">
        <color rgb="FF000000"/>
      </left>
      <right/>
      <top/>
      <bottom/>
      <diagonal/>
    </border>
    <border>
      <left style="double">
        <color rgb="FF000000"/>
      </left>
      <right/>
      <top/>
      <bottom style="medium">
        <color rgb="FF000000"/>
      </bottom>
      <diagonal/>
    </border>
    <border>
      <left style="double">
        <color rgb="FF000000"/>
      </left>
      <right/>
      <top style="medium">
        <color rgb="FF000000"/>
      </top>
      <bottom/>
      <diagonal/>
    </border>
    <border>
      <left style="double">
        <color rgb="FF000000"/>
      </left>
      <right/>
      <top/>
      <bottom style="medium">
        <color rgb="FF000000"/>
      </bottom>
      <diagonal/>
    </border>
    <border>
      <left style="double">
        <color rgb="FF000000"/>
      </left>
      <right/>
      <top style="medium">
        <color rgb="FF000000"/>
      </top>
      <bottom style="thin">
        <color rgb="FF000000"/>
      </bottom>
      <diagonal/>
    </border>
    <border>
      <left style="double">
        <color rgb="FF000000"/>
      </left>
      <right/>
      <top style="thin">
        <color rgb="FF000000"/>
      </top>
      <bottom style="medium">
        <color rgb="FF000000"/>
      </bottom>
      <diagonal/>
    </border>
    <border>
      <left/>
      <right/>
      <top style="medium">
        <color rgb="FF000000"/>
      </top>
      <bottom/>
      <diagonal/>
    </border>
    <border>
      <left style="medium">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style="double">
        <color rgb="FF000000"/>
      </left>
      <right/>
      <top/>
      <bottom style="double">
        <color rgb="FF000000"/>
      </bottom>
      <diagonal/>
    </border>
    <border>
      <left/>
      <right style="double">
        <color rgb="FF000000"/>
      </right>
      <top/>
      <bottom style="double">
        <color rgb="FF000000"/>
      </bottom>
      <diagonal/>
    </border>
    <border>
      <left/>
      <right style="thin">
        <color rgb="FF000000"/>
      </right>
      <top style="double">
        <color rgb="FF000000"/>
      </top>
      <bottom/>
      <diagonal/>
    </border>
    <border>
      <left style="medium">
        <color rgb="FF000000"/>
      </left>
      <right/>
      <top style="double">
        <color rgb="FF000000"/>
      </top>
      <bottom/>
      <diagonal/>
    </border>
    <border>
      <left/>
      <right style="medium">
        <color rgb="FF000000"/>
      </right>
      <top style="double">
        <color rgb="FF000000"/>
      </top>
      <bottom/>
      <diagonal/>
    </border>
    <border>
      <left style="thin">
        <color rgb="FF000000"/>
      </left>
      <right style="double">
        <color rgb="FF000000"/>
      </right>
      <top style="double">
        <color rgb="FF000000"/>
      </top>
      <bottom style="thin">
        <color rgb="FF000000"/>
      </bottom>
      <diagonal/>
    </border>
    <border>
      <left style="thin">
        <color rgb="FF000000"/>
      </left>
      <right style="double">
        <color rgb="FF000000"/>
      </right>
      <top style="thin">
        <color rgb="FF000000"/>
      </top>
      <bottom style="thin">
        <color rgb="FF000000"/>
      </bottom>
      <diagonal/>
    </border>
    <border>
      <left style="thin">
        <color rgb="FF000000"/>
      </left>
      <right style="double">
        <color rgb="FF000000"/>
      </right>
      <top style="thin">
        <color rgb="FF000000"/>
      </top>
      <bottom/>
      <diagonal/>
    </border>
    <border>
      <left/>
      <right style="thin">
        <color rgb="FF000000"/>
      </right>
      <top/>
      <bottom style="double">
        <color rgb="FF000000"/>
      </bottom>
      <diagonal/>
    </border>
    <border>
      <left style="medium">
        <color rgb="FF000000"/>
      </left>
      <right/>
      <top/>
      <bottom style="double">
        <color rgb="FF000000"/>
      </bottom>
      <diagonal/>
    </border>
    <border>
      <left/>
      <right/>
      <top/>
      <bottom style="double">
        <color rgb="FF000000"/>
      </bottom>
      <diagonal/>
    </border>
    <border>
      <left/>
      <right style="medium">
        <color rgb="FF000000"/>
      </right>
      <top/>
      <bottom style="double">
        <color rgb="FF000000"/>
      </bottom>
      <diagonal/>
    </border>
    <border>
      <left style="thin">
        <color rgb="FF000000"/>
      </left>
      <right style="double">
        <color rgb="FF000000"/>
      </right>
      <top/>
      <bottom style="double">
        <color rgb="FF000000"/>
      </bottom>
      <diagonal/>
    </border>
    <border>
      <left style="double">
        <color rgb="FF000000"/>
      </left>
      <right/>
      <top style="double">
        <color rgb="FF000000"/>
      </top>
      <bottom/>
      <diagonal/>
    </border>
    <border>
      <left style="medium">
        <color rgb="FF000000"/>
      </left>
      <right style="double">
        <color rgb="FF000000"/>
      </right>
      <top style="medium">
        <color rgb="FF000000"/>
      </top>
      <bottom style="medium">
        <color rgb="FF000000"/>
      </bottom>
      <diagonal/>
    </border>
    <border>
      <left style="medium">
        <color rgb="FF000000"/>
      </left>
      <right style="double">
        <color rgb="FF000000"/>
      </right>
      <top/>
      <bottom/>
      <diagonal/>
    </border>
    <border>
      <left style="medium">
        <color rgb="FF000000"/>
      </left>
      <right style="double">
        <color rgb="FF000000"/>
      </right>
      <top/>
      <bottom style="medium">
        <color rgb="FF000000"/>
      </bottom>
      <diagonal/>
    </border>
    <border>
      <left style="double">
        <color rgb="FF000000"/>
      </left>
      <right style="medium">
        <color rgb="FF000000"/>
      </right>
      <top style="double">
        <color rgb="FF000000"/>
      </top>
      <bottom/>
      <diagonal/>
    </border>
    <border>
      <left/>
      <right style="double">
        <color rgb="FF000000"/>
      </right>
      <top style="double">
        <color rgb="FF000000"/>
      </top>
      <bottom style="double">
        <color rgb="FF000000"/>
      </bottom>
      <diagonal/>
    </border>
    <border>
      <left style="double">
        <color rgb="FF000000"/>
      </left>
      <right style="double">
        <color rgb="FF000000"/>
      </right>
      <top style="double">
        <color rgb="FF000000"/>
      </top>
      <bottom style="double">
        <color rgb="FF000000"/>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style="medium">
        <color rgb="FF000000"/>
      </left>
      <right style="double">
        <color rgb="FF000000"/>
      </right>
      <top style="double">
        <color rgb="FF000000"/>
      </top>
      <bottom/>
      <diagonal/>
    </border>
    <border>
      <left style="double">
        <color rgb="FF000000"/>
      </left>
      <right/>
      <top style="medium">
        <color rgb="FF000000"/>
      </top>
      <bottom style="double">
        <color rgb="FF000000"/>
      </bottom>
      <diagonal/>
    </border>
    <border>
      <left style="medium">
        <color rgb="FF000000"/>
      </left>
      <right style="medium">
        <color rgb="FF000000"/>
      </right>
      <top style="medium">
        <color rgb="FF000000"/>
      </top>
      <bottom style="double">
        <color rgb="FF000000"/>
      </bottom>
      <diagonal/>
    </border>
    <border>
      <left style="double">
        <color rgb="FF000000"/>
      </left>
      <right style="medium">
        <color rgb="FF000000"/>
      </right>
      <top/>
      <bottom style="double">
        <color rgb="FF000000"/>
      </bottom>
      <diagonal/>
    </border>
    <border>
      <left style="double">
        <color rgb="FF000000"/>
      </left>
      <right/>
      <top style="double">
        <color rgb="FF000000"/>
      </top>
      <bottom style="double">
        <color rgb="FF000000"/>
      </bottom>
      <diagonal/>
    </border>
    <border>
      <left style="medium">
        <color rgb="FF000000"/>
      </left>
      <right style="double">
        <color rgb="FF000000"/>
      </right>
      <top/>
      <bottom style="double">
        <color rgb="FF000000"/>
      </bottom>
      <diagonal/>
    </border>
    <border>
      <left style="medium">
        <color rgb="FF000000"/>
      </left>
      <right style="medium">
        <color rgb="FF000000"/>
      </right>
      <top style="double">
        <color rgb="FF000000"/>
      </top>
      <bottom/>
      <diagonal/>
    </border>
    <border>
      <left/>
      <right style="medium">
        <color rgb="FF000000"/>
      </right>
      <top style="double">
        <color rgb="FF000000"/>
      </top>
      <bottom/>
      <diagonal/>
    </border>
    <border>
      <left/>
      <right style="thin">
        <color rgb="FF000000"/>
      </right>
      <top style="double">
        <color rgb="FF000000"/>
      </top>
      <bottom/>
      <diagonal/>
    </border>
    <border>
      <left style="thin">
        <color rgb="FF000000"/>
      </left>
      <right style="thin">
        <color rgb="FF000000"/>
      </right>
      <top style="double">
        <color rgb="FF000000"/>
      </top>
      <bottom/>
      <diagonal/>
    </border>
    <border>
      <left style="thin">
        <color rgb="FF000000"/>
      </left>
      <right/>
      <top style="double">
        <color rgb="FF000000"/>
      </top>
      <bottom/>
      <diagonal/>
    </border>
    <border>
      <left style="medium">
        <color rgb="FF000000"/>
      </left>
      <right style="double">
        <color rgb="FF000000"/>
      </right>
      <top style="double">
        <color rgb="FF000000"/>
      </top>
      <bottom/>
      <diagonal/>
    </border>
    <border>
      <left style="double">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double">
        <color rgb="FF000000"/>
      </right>
      <top style="thin">
        <color rgb="FF000000"/>
      </top>
      <bottom style="thin">
        <color rgb="FF000000"/>
      </bottom>
      <diagonal/>
    </border>
    <border>
      <left style="medium">
        <color rgb="FF000000"/>
      </left>
      <right style="medium">
        <color rgb="FF000000"/>
      </right>
      <top/>
      <bottom style="double">
        <color rgb="FF000000"/>
      </bottom>
      <diagonal/>
    </border>
    <border>
      <left style="medium">
        <color rgb="FF000000"/>
      </left>
      <right/>
      <top style="thin">
        <color rgb="FF000000"/>
      </top>
      <bottom style="double">
        <color rgb="FF000000"/>
      </bottom>
      <diagonal/>
    </border>
    <border>
      <left/>
      <right/>
      <top style="thin">
        <color rgb="FF000000"/>
      </top>
      <bottom style="double">
        <color rgb="FF000000"/>
      </bottom>
      <diagonal/>
    </border>
    <border>
      <left/>
      <right style="medium">
        <color rgb="FF000000"/>
      </right>
      <top style="thin">
        <color rgb="FF000000"/>
      </top>
      <bottom style="double">
        <color rgb="FF000000"/>
      </bottom>
      <diagonal/>
    </border>
    <border>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style="medium">
        <color rgb="FF000000"/>
      </left>
      <right style="double">
        <color rgb="FF000000"/>
      </right>
      <top/>
      <bottom style="double">
        <color rgb="FF000000"/>
      </bottom>
      <diagonal/>
    </border>
    <border>
      <left/>
      <right style="double">
        <color rgb="FF000000"/>
      </right>
      <top style="double">
        <color rgb="FF000000"/>
      </top>
      <bottom style="double">
        <color rgb="FF000000"/>
      </bottom>
      <diagonal/>
    </border>
    <border>
      <left style="medium">
        <color rgb="FF000000"/>
      </left>
      <right style="medium">
        <color rgb="FF000000"/>
      </right>
      <top style="double">
        <color rgb="FF000000"/>
      </top>
      <bottom/>
      <diagonal/>
    </border>
    <border>
      <left style="medium">
        <color rgb="FF000000"/>
      </left>
      <right style="medium">
        <color rgb="FF000000"/>
      </right>
      <top style="double">
        <color rgb="FF000000"/>
      </top>
      <bottom style="double">
        <color rgb="FF000000"/>
      </bottom>
      <diagonal/>
    </border>
    <border>
      <left style="medium">
        <color rgb="FF000000"/>
      </left>
      <right/>
      <top style="double">
        <color rgb="FF000000"/>
      </top>
      <bottom style="double">
        <color rgb="FF000000"/>
      </bottom>
      <diagonal/>
    </border>
    <border>
      <left style="medium">
        <color rgb="FF000000"/>
      </left>
      <right style="medium">
        <color rgb="FF000000"/>
      </right>
      <top/>
      <bottom style="double">
        <color rgb="FF000000"/>
      </bottom>
      <diagonal/>
    </border>
    <border>
      <left style="medium">
        <color rgb="FF000000"/>
      </left>
      <right style="medium">
        <color rgb="FF000000"/>
      </right>
      <top/>
      <bottom style="thin">
        <color rgb="FF000000"/>
      </bottom>
      <diagonal/>
    </border>
    <border>
      <left style="double">
        <color rgb="FF000000"/>
      </left>
      <right style="double">
        <color rgb="FF000000"/>
      </right>
      <top/>
      <bottom style="double">
        <color rgb="FF000000"/>
      </bottom>
      <diagonal/>
    </border>
    <border>
      <left style="double">
        <color rgb="FF000000"/>
      </left>
      <right style="medium">
        <color rgb="FF000000"/>
      </right>
      <top style="medium">
        <color rgb="FF000000"/>
      </top>
      <bottom style="double">
        <color rgb="FF000000"/>
      </bottom>
      <diagonal/>
    </border>
    <border>
      <left style="double">
        <color rgb="FF000000"/>
      </left>
      <right/>
      <top style="double">
        <color rgb="FF000000"/>
      </top>
      <bottom style="medium">
        <color rgb="FF000000"/>
      </bottom>
      <diagonal/>
    </border>
    <border>
      <left/>
      <right/>
      <top style="double">
        <color rgb="FF000000"/>
      </top>
      <bottom style="medium">
        <color rgb="FF000000"/>
      </bottom>
      <diagonal/>
    </border>
    <border>
      <left/>
      <right style="medium">
        <color rgb="FF000000"/>
      </right>
      <top style="double">
        <color rgb="FF000000"/>
      </top>
      <bottom style="medium">
        <color rgb="FF000000"/>
      </bottom>
      <diagonal/>
    </border>
    <border>
      <left style="medium">
        <color rgb="FF000000"/>
      </left>
      <right/>
      <top style="double">
        <color rgb="FF000000"/>
      </top>
      <bottom style="medium">
        <color rgb="FF000000"/>
      </bottom>
      <diagonal/>
    </border>
    <border>
      <left style="medium">
        <color rgb="FF000000"/>
      </left>
      <right style="medium">
        <color rgb="FF000000"/>
      </right>
      <top style="double">
        <color rgb="FF000000"/>
      </top>
      <bottom style="medium">
        <color rgb="FF000000"/>
      </bottom>
      <diagonal/>
    </border>
    <border>
      <left style="double">
        <color rgb="FF000000"/>
      </left>
      <right style="medium">
        <color rgb="FF000000"/>
      </right>
      <top style="double">
        <color rgb="FF000000"/>
      </top>
      <bottom style="thin">
        <color rgb="FF000000"/>
      </bottom>
      <diagonal/>
    </border>
    <border>
      <left style="medium">
        <color rgb="FF000000"/>
      </left>
      <right style="medium">
        <color rgb="FF000000"/>
      </right>
      <top style="double">
        <color rgb="FF000000"/>
      </top>
      <bottom style="thin">
        <color rgb="FF000000"/>
      </bottom>
      <diagonal/>
    </border>
    <border>
      <left style="medium">
        <color rgb="FF000000"/>
      </left>
      <right style="double">
        <color rgb="FF000000"/>
      </right>
      <top style="double">
        <color rgb="FF000000"/>
      </top>
      <bottom style="thin">
        <color rgb="FF000000"/>
      </bottom>
      <diagonal/>
    </border>
    <border>
      <left style="double">
        <color rgb="FF000000"/>
      </left>
      <right style="medium">
        <color rgb="FF000000"/>
      </right>
      <top style="thin">
        <color rgb="FF000000"/>
      </top>
      <bottom style="thin">
        <color rgb="FF000000"/>
      </bottom>
      <diagonal/>
    </border>
    <border>
      <left style="double">
        <color rgb="FF000000"/>
      </left>
      <right style="medium">
        <color rgb="FF000000"/>
      </right>
      <top style="thin">
        <color rgb="FF000000"/>
      </top>
      <bottom style="double">
        <color rgb="FF000000"/>
      </bottom>
      <diagonal/>
    </border>
    <border>
      <left style="medium">
        <color rgb="FF000000"/>
      </left>
      <right style="medium">
        <color rgb="FF000000"/>
      </right>
      <top style="thin">
        <color rgb="FF000000"/>
      </top>
      <bottom style="double">
        <color rgb="FF000000"/>
      </bottom>
      <diagonal/>
    </border>
    <border>
      <left style="medium">
        <color rgb="FF000000"/>
      </left>
      <right style="double">
        <color rgb="FF000000"/>
      </right>
      <top style="thin">
        <color rgb="FF000000"/>
      </top>
      <bottom style="double">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style="medium">
        <color rgb="FF000000"/>
      </left>
      <right/>
      <top style="double">
        <color rgb="FF000000"/>
      </top>
      <bottom style="double">
        <color rgb="FF000000"/>
      </bottom>
      <diagonal/>
    </border>
    <border>
      <left/>
      <right style="double">
        <color rgb="FF000000"/>
      </right>
      <top/>
      <bottom/>
      <diagonal/>
    </border>
    <border>
      <left/>
      <right style="double">
        <color rgb="FF000000"/>
      </right>
      <top style="thin">
        <color rgb="FF000000"/>
      </top>
      <bottom style="thin">
        <color rgb="FF000000"/>
      </bottom>
      <diagonal/>
    </border>
    <border>
      <left/>
      <right style="double">
        <color rgb="FF000000"/>
      </right>
      <top/>
      <bottom style="double">
        <color rgb="FF000000"/>
      </bottom>
      <diagonal/>
    </border>
    <border>
      <left/>
      <right style="medium">
        <color rgb="FF000000"/>
      </right>
      <top/>
      <bottom style="double">
        <color rgb="FF000000"/>
      </bottom>
      <diagonal/>
    </border>
    <border>
      <left/>
      <right style="medium">
        <color rgb="FF000000"/>
      </right>
      <top style="double">
        <color rgb="FF000000"/>
      </top>
      <bottom/>
      <diagonal/>
    </border>
    <border>
      <left style="double">
        <color rgb="FF000000"/>
      </left>
      <right/>
      <top/>
      <bottom style="double">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rgb="FF000000"/>
      </right>
      <top style="medium">
        <color indexed="64"/>
      </top>
      <bottom/>
      <diagonal/>
    </border>
    <border>
      <left style="thin">
        <color rgb="FF000000"/>
      </left>
      <right/>
      <top style="medium">
        <color indexed="64"/>
      </top>
      <bottom/>
      <diagonal/>
    </border>
    <border>
      <left/>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diagonal/>
    </border>
    <border>
      <left/>
      <right style="medium">
        <color indexed="64"/>
      </right>
      <top style="thin">
        <color rgb="FF000000"/>
      </top>
      <bottom style="thin">
        <color rgb="FF000000"/>
      </bottom>
      <diagonal/>
    </border>
    <border>
      <left style="medium">
        <color indexed="64"/>
      </left>
      <right/>
      <top/>
      <bottom style="medium">
        <color rgb="FF000000"/>
      </bottom>
      <diagonal/>
    </border>
    <border>
      <left/>
      <right style="medium">
        <color indexed="64"/>
      </right>
      <top style="thin">
        <color rgb="FF000000"/>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right style="medium">
        <color indexed="64"/>
      </right>
      <top/>
      <bottom/>
      <diagonal/>
    </border>
    <border>
      <left style="medium">
        <color indexed="64"/>
      </left>
      <right style="thin">
        <color rgb="FF000000"/>
      </right>
      <top style="thin">
        <color rgb="FF000000"/>
      </top>
      <bottom/>
      <diagonal/>
    </border>
    <border>
      <left style="medium">
        <color indexed="64"/>
      </left>
      <right style="thin">
        <color rgb="FF000000"/>
      </right>
      <top/>
      <bottom style="thin">
        <color rgb="FF000000"/>
      </bottom>
      <diagonal/>
    </border>
    <border>
      <left style="medium">
        <color indexed="64"/>
      </left>
      <right style="thin">
        <color rgb="FF000000"/>
      </right>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medium">
        <color rgb="FF000000"/>
      </top>
      <bottom/>
      <diagonal/>
    </border>
    <border>
      <left style="thin">
        <color rgb="FF000000"/>
      </left>
      <right style="medium">
        <color indexed="64"/>
      </right>
      <top/>
      <bottom style="medium">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top style="medium">
        <color indexed="64"/>
      </top>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medium">
        <color indexed="64"/>
      </top>
      <bottom/>
      <diagonal/>
    </border>
    <border>
      <left style="medium">
        <color indexed="64"/>
      </left>
      <right/>
      <top style="medium">
        <color rgb="FF000000"/>
      </top>
      <bottom style="thin">
        <color rgb="FF000000"/>
      </bottom>
      <diagonal/>
    </border>
    <border>
      <left/>
      <right style="medium">
        <color indexed="64"/>
      </right>
      <top style="medium">
        <color rgb="FF000000"/>
      </top>
      <bottom style="thin">
        <color rgb="FF000000"/>
      </bottom>
      <diagonal/>
    </border>
    <border>
      <left/>
      <right style="medium">
        <color indexed="64"/>
      </right>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thin">
        <color rgb="FF000000"/>
      </left>
      <right style="medium">
        <color indexed="64"/>
      </right>
      <top style="thin">
        <color rgb="FF000000"/>
      </top>
      <bottom/>
      <diagonal/>
    </border>
    <border>
      <left style="thin">
        <color rgb="FF000000"/>
      </left>
      <right style="medium">
        <color indexed="64"/>
      </right>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medium">
        <color rgb="FF000000"/>
      </bottom>
      <diagonal/>
    </border>
    <border>
      <left style="medium">
        <color indexed="64"/>
      </left>
      <right/>
      <top style="thin">
        <color rgb="FF000000"/>
      </top>
      <bottom style="medium">
        <color rgb="FF000000"/>
      </bottom>
      <diagonal/>
    </border>
    <border>
      <left style="thin">
        <color rgb="FF000000"/>
      </left>
      <right style="medium">
        <color indexed="64"/>
      </right>
      <top style="medium">
        <color rgb="FF000000"/>
      </top>
      <bottom style="thin">
        <color rgb="FF000000"/>
      </bottom>
      <diagonal/>
    </border>
    <border>
      <left style="thin">
        <color rgb="FF000000"/>
      </left>
      <right/>
      <top style="thin">
        <color rgb="FF000000"/>
      </top>
      <bottom style="thin">
        <color indexed="64"/>
      </bottom>
      <diagonal/>
    </border>
    <border>
      <left/>
      <right style="medium">
        <color indexed="64"/>
      </right>
      <top style="thin">
        <color rgb="FF000000"/>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s>
  <cellStyleXfs count="1">
    <xf numFmtId="0" fontId="0" fillId="0" borderId="0"/>
  </cellStyleXfs>
  <cellXfs count="1833">
    <xf numFmtId="0" fontId="0" fillId="0" borderId="0" xfId="0"/>
    <xf numFmtId="0" fontId="1" fillId="0" borderId="0" xfId="0" applyFont="1" applyAlignment="1">
      <alignment vertical="center" wrapText="1"/>
    </xf>
    <xf numFmtId="0" fontId="4" fillId="0" borderId="0" xfId="0" applyFont="1" applyAlignment="1">
      <alignment vertical="center" wrapText="1"/>
    </xf>
    <xf numFmtId="0" fontId="1" fillId="2" borderId="30"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5"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wrapText="1"/>
    </xf>
    <xf numFmtId="0" fontId="1" fillId="0" borderId="39" xfId="0" applyFont="1" applyBorder="1" applyAlignment="1">
      <alignment horizontal="center" vertical="center" wrapText="1"/>
    </xf>
    <xf numFmtId="0" fontId="1" fillId="0" borderId="0" xfId="0" applyFont="1" applyAlignment="1">
      <alignment horizontal="left" vertical="center" wrapText="1"/>
    </xf>
    <xf numFmtId="0" fontId="1" fillId="0" borderId="40"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45" xfId="0"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1" fillId="0" borderId="46" xfId="0" applyFont="1" applyBorder="1" applyAlignment="1">
      <alignment horizontal="center" vertical="center" wrapText="1"/>
    </xf>
    <xf numFmtId="0" fontId="1" fillId="2" borderId="48" xfId="0" applyFont="1" applyFill="1" applyBorder="1" applyAlignment="1">
      <alignment vertical="center" wrapText="1"/>
    </xf>
    <xf numFmtId="0" fontId="1" fillId="2" borderId="49" xfId="0" applyFont="1" applyFill="1" applyBorder="1" applyAlignment="1">
      <alignment vertical="center" wrapText="1"/>
    </xf>
    <xf numFmtId="0" fontId="1" fillId="2" borderId="49" xfId="0" applyFont="1" applyFill="1" applyBorder="1" applyAlignment="1">
      <alignment horizontal="center" vertical="center" wrapText="1"/>
    </xf>
    <xf numFmtId="0" fontId="1" fillId="2" borderId="50" xfId="0" applyFont="1" applyFill="1" applyBorder="1" applyAlignment="1">
      <alignment vertical="center" wrapText="1"/>
    </xf>
    <xf numFmtId="0" fontId="14" fillId="5" borderId="51" xfId="0" applyFont="1" applyFill="1" applyBorder="1" applyAlignment="1">
      <alignment horizontal="center" vertical="center" wrapText="1"/>
    </xf>
    <xf numFmtId="0" fontId="15" fillId="5" borderId="51" xfId="0" applyFont="1" applyFill="1" applyBorder="1" applyAlignment="1">
      <alignment horizontal="center" vertical="center" wrapText="1"/>
    </xf>
    <xf numFmtId="0" fontId="16" fillId="5" borderId="52" xfId="0" applyFont="1" applyFill="1" applyBorder="1" applyAlignment="1">
      <alignment horizontal="center" vertical="center" wrapText="1"/>
    </xf>
    <xf numFmtId="0" fontId="16" fillId="5" borderId="53"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7" fillId="10" borderId="55" xfId="0" applyFont="1" applyFill="1" applyBorder="1" applyAlignment="1">
      <alignment horizontal="center" vertical="center" wrapText="1"/>
    </xf>
    <xf numFmtId="0" fontId="17" fillId="10" borderId="56" xfId="0" applyFont="1" applyFill="1" applyBorder="1" applyAlignment="1">
      <alignment horizontal="center" vertical="center" wrapText="1"/>
    </xf>
    <xf numFmtId="0" fontId="18" fillId="11" borderId="51" xfId="0" applyFont="1" applyFill="1" applyBorder="1" applyAlignment="1">
      <alignment horizontal="center" vertical="center" wrapText="1"/>
    </xf>
    <xf numFmtId="0" fontId="17" fillId="12" borderId="55"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57" xfId="0" applyFont="1" applyFill="1" applyBorder="1" applyAlignment="1">
      <alignment horizontal="center" vertical="center" wrapText="1"/>
    </xf>
    <xf numFmtId="164" fontId="19" fillId="13" borderId="51" xfId="0" applyNumberFormat="1" applyFont="1" applyFill="1" applyBorder="1" applyAlignment="1">
      <alignment horizontal="center" wrapText="1"/>
    </xf>
    <xf numFmtId="0" fontId="19" fillId="13" borderId="51" xfId="0" applyFont="1" applyFill="1" applyBorder="1" applyAlignment="1">
      <alignment horizontal="center" wrapText="1"/>
    </xf>
    <xf numFmtId="0" fontId="20" fillId="13" borderId="51" xfId="0" applyFont="1" applyFill="1" applyBorder="1" applyAlignment="1">
      <alignment horizontal="center" wrapText="1"/>
    </xf>
    <xf numFmtId="164" fontId="21" fillId="13" borderId="51" xfId="0" applyNumberFormat="1" applyFont="1" applyFill="1" applyBorder="1" applyAlignment="1">
      <alignment horizontal="center" wrapText="1"/>
    </xf>
    <xf numFmtId="0" fontId="18" fillId="13" borderId="51" xfId="0" applyFont="1" applyFill="1" applyBorder="1" applyAlignment="1">
      <alignment horizontal="center" vertical="center" wrapText="1"/>
    </xf>
    <xf numFmtId="164" fontId="18" fillId="13" borderId="51" xfId="0" applyNumberFormat="1" applyFont="1" applyFill="1" applyBorder="1" applyAlignment="1">
      <alignment horizontal="center" vertical="center" wrapText="1"/>
    </xf>
    <xf numFmtId="0" fontId="18" fillId="14" borderId="55" xfId="0" applyFont="1" applyFill="1" applyBorder="1"/>
    <xf numFmtId="0" fontId="18" fillId="0" borderId="0" xfId="0" applyFont="1"/>
    <xf numFmtId="0" fontId="1" fillId="13" borderId="55" xfId="0" applyFont="1" applyFill="1" applyBorder="1" applyAlignment="1">
      <alignment vertical="center" wrapText="1"/>
    </xf>
    <xf numFmtId="0" fontId="4" fillId="13" borderId="55" xfId="0" applyFont="1" applyFill="1" applyBorder="1" applyAlignment="1">
      <alignment vertical="center" wrapText="1"/>
    </xf>
    <xf numFmtId="164" fontId="1" fillId="13" borderId="51" xfId="0" applyNumberFormat="1" applyFont="1" applyFill="1" applyBorder="1" applyAlignment="1">
      <alignment horizontal="center" vertical="center" wrapText="1"/>
    </xf>
    <xf numFmtId="0" fontId="1" fillId="13" borderId="55" xfId="0" applyFont="1" applyFill="1" applyBorder="1" applyAlignment="1">
      <alignment horizontal="center" vertical="center" wrapText="1"/>
    </xf>
    <xf numFmtId="0" fontId="1" fillId="2" borderId="54" xfId="0" applyFont="1" applyFill="1" applyBorder="1" applyAlignment="1">
      <alignment vertical="center" wrapText="1"/>
    </xf>
    <xf numFmtId="0" fontId="1" fillId="2" borderId="55" xfId="0" applyFont="1" applyFill="1" applyBorder="1" applyAlignment="1">
      <alignment vertical="center" wrapText="1"/>
    </xf>
    <xf numFmtId="0" fontId="1" fillId="2" borderId="55" xfId="0" applyFont="1" applyFill="1" applyBorder="1" applyAlignment="1">
      <alignment horizontal="center" vertical="center" wrapText="1"/>
    </xf>
    <xf numFmtId="0" fontId="1" fillId="2" borderId="61" xfId="0" applyFont="1" applyFill="1" applyBorder="1" applyAlignment="1">
      <alignment horizontal="center" vertical="center" wrapText="1"/>
    </xf>
    <xf numFmtId="0" fontId="1" fillId="2" borderId="51" xfId="0" applyFont="1" applyFill="1" applyBorder="1" applyAlignment="1">
      <alignment vertical="center" wrapText="1"/>
    </xf>
    <xf numFmtId="164" fontId="1" fillId="2" borderId="51" xfId="0" applyNumberFormat="1" applyFont="1" applyFill="1" applyBorder="1" applyAlignment="1">
      <alignment horizontal="center" vertical="center" wrapText="1"/>
    </xf>
    <xf numFmtId="0" fontId="1" fillId="2" borderId="61" xfId="0" applyFont="1" applyFill="1" applyBorder="1" applyAlignment="1">
      <alignment vertical="center" wrapText="1"/>
    </xf>
    <xf numFmtId="0" fontId="1" fillId="2" borderId="55" xfId="0" applyFont="1" applyFill="1" applyBorder="1" applyAlignment="1">
      <alignment horizontal="left" vertical="center" wrapText="1"/>
    </xf>
    <xf numFmtId="0" fontId="1" fillId="2" borderId="61" xfId="0" applyFont="1" applyFill="1" applyBorder="1" applyAlignment="1">
      <alignment horizontal="left" vertical="center" wrapText="1"/>
    </xf>
    <xf numFmtId="0" fontId="1" fillId="2" borderId="54" xfId="0" applyFont="1" applyFill="1" applyBorder="1" applyAlignment="1">
      <alignment horizontal="left" vertical="center" wrapText="1"/>
    </xf>
    <xf numFmtId="0" fontId="3" fillId="2" borderId="55" xfId="0" applyFont="1" applyFill="1" applyBorder="1" applyAlignment="1">
      <alignment vertical="center" wrapText="1"/>
    </xf>
    <xf numFmtId="0" fontId="1" fillId="0" borderId="45" xfId="0" applyFont="1" applyBorder="1" applyAlignment="1">
      <alignment vertical="center" wrapText="1"/>
    </xf>
    <xf numFmtId="0" fontId="1" fillId="2" borderId="72" xfId="0" applyFont="1" applyFill="1" applyBorder="1" applyAlignment="1">
      <alignment vertical="center" wrapText="1"/>
    </xf>
    <xf numFmtId="0" fontId="1" fillId="2" borderId="73" xfId="0" applyFont="1" applyFill="1" applyBorder="1" applyAlignment="1">
      <alignment vertical="center" wrapText="1"/>
    </xf>
    <xf numFmtId="0" fontId="1" fillId="0" borderId="0" xfId="0" applyFont="1" applyAlignment="1">
      <alignment vertical="center"/>
    </xf>
    <xf numFmtId="0" fontId="4" fillId="0" borderId="0" xfId="0" applyFont="1" applyAlignment="1">
      <alignment vertical="center"/>
    </xf>
    <xf numFmtId="0" fontId="1" fillId="2" borderId="55" xfId="0" applyFont="1" applyFill="1" applyBorder="1" applyAlignment="1">
      <alignment horizontal="center" vertical="center"/>
    </xf>
    <xf numFmtId="0" fontId="3" fillId="15" borderId="76" xfId="0" applyFont="1" applyFill="1" applyBorder="1" applyAlignment="1">
      <alignment horizontal="center" vertical="center" wrapText="1"/>
    </xf>
    <xf numFmtId="0" fontId="1" fillId="2" borderId="51" xfId="0" applyFont="1" applyFill="1" applyBorder="1" applyAlignment="1">
      <alignment vertical="center"/>
    </xf>
    <xf numFmtId="0" fontId="1" fillId="15" borderId="51" xfId="0" applyFont="1" applyFill="1" applyBorder="1" applyAlignment="1">
      <alignment vertical="center"/>
    </xf>
    <xf numFmtId="0" fontId="3" fillId="15" borderId="51" xfId="0" applyFont="1" applyFill="1" applyBorder="1" applyAlignment="1">
      <alignment horizontal="center" vertical="center" wrapText="1"/>
    </xf>
    <xf numFmtId="0" fontId="19" fillId="0" borderId="0" xfId="0" applyFont="1"/>
    <xf numFmtId="0" fontId="25" fillId="0" borderId="0" xfId="0" applyFont="1"/>
    <xf numFmtId="0" fontId="23" fillId="0" borderId="0" xfId="0" applyFont="1"/>
    <xf numFmtId="0" fontId="4" fillId="2" borderId="0" xfId="0" applyFont="1" applyFill="1" applyAlignment="1">
      <alignment vertical="center"/>
    </xf>
    <xf numFmtId="0" fontId="4" fillId="2" borderId="0" xfId="0" applyFont="1" applyFill="1" applyAlignment="1">
      <alignment horizontal="center" vertical="center"/>
    </xf>
    <xf numFmtId="0" fontId="26" fillId="4" borderId="55" xfId="0" applyFont="1" applyFill="1" applyBorder="1" applyAlignment="1">
      <alignment horizontal="center" vertical="center"/>
    </xf>
    <xf numFmtId="0" fontId="27" fillId="18" borderId="55" xfId="0" applyFont="1" applyFill="1" applyBorder="1" applyAlignment="1">
      <alignment horizontal="center" vertical="center" wrapText="1"/>
    </xf>
    <xf numFmtId="0" fontId="27" fillId="13" borderId="55" xfId="0" applyFont="1" applyFill="1" applyBorder="1" applyAlignment="1">
      <alignment horizontal="center" vertical="center" wrapText="1"/>
    </xf>
    <xf numFmtId="0" fontId="34" fillId="8" borderId="91" xfId="0" applyFont="1" applyFill="1" applyBorder="1" applyAlignment="1">
      <alignment horizontal="center" vertical="center" wrapText="1"/>
    </xf>
    <xf numFmtId="0" fontId="27" fillId="26" borderId="91" xfId="0" applyFont="1" applyFill="1" applyBorder="1" applyAlignment="1">
      <alignment horizontal="center" vertical="center" wrapText="1"/>
    </xf>
    <xf numFmtId="0" fontId="27" fillId="29" borderId="55" xfId="0" applyFont="1" applyFill="1" applyBorder="1" applyAlignment="1">
      <alignment horizontal="center" vertical="center" wrapText="1"/>
    </xf>
    <xf numFmtId="0" fontId="18" fillId="30" borderId="51" xfId="0" applyFont="1" applyFill="1" applyBorder="1" applyAlignment="1">
      <alignment horizontal="center" vertical="center" wrapText="1"/>
    </xf>
    <xf numFmtId="0" fontId="18" fillId="14" borderId="51" xfId="0" applyFont="1" applyFill="1" applyBorder="1" applyAlignment="1">
      <alignment horizontal="center" vertical="center" wrapText="1"/>
    </xf>
    <xf numFmtId="0" fontId="18" fillId="31" borderId="51" xfId="0" applyFont="1" applyFill="1" applyBorder="1" applyAlignment="1">
      <alignment horizontal="center" vertical="center" wrapText="1"/>
    </xf>
    <xf numFmtId="0" fontId="18" fillId="32" borderId="51" xfId="0" applyFont="1" applyFill="1" applyBorder="1" applyAlignment="1">
      <alignment horizontal="center" vertical="center" wrapText="1"/>
    </xf>
    <xf numFmtId="0" fontId="35" fillId="33" borderId="51" xfId="0" applyFont="1" applyFill="1" applyBorder="1" applyAlignment="1">
      <alignment horizontal="center" vertical="center" wrapText="1"/>
    </xf>
    <xf numFmtId="0" fontId="36" fillId="34" borderId="51" xfId="0" applyFont="1" applyFill="1" applyBorder="1" applyAlignment="1">
      <alignment horizontal="center" vertical="center" wrapText="1"/>
    </xf>
    <xf numFmtId="0" fontId="35" fillId="35" borderId="51" xfId="0" applyFont="1" applyFill="1" applyBorder="1" applyAlignment="1">
      <alignment horizontal="center" vertical="center" wrapText="1"/>
    </xf>
    <xf numFmtId="0" fontId="36" fillId="36" borderId="51" xfId="0" applyFont="1" applyFill="1" applyBorder="1" applyAlignment="1">
      <alignment horizontal="center" vertical="center" wrapText="1"/>
    </xf>
    <xf numFmtId="0" fontId="35" fillId="37" borderId="51" xfId="0" applyFont="1" applyFill="1" applyBorder="1" applyAlignment="1">
      <alignment horizontal="center" vertical="center" wrapText="1"/>
    </xf>
    <xf numFmtId="0" fontId="36" fillId="38" borderId="51" xfId="0" applyFont="1" applyFill="1" applyBorder="1" applyAlignment="1">
      <alignment horizontal="center" vertical="center" wrapText="1"/>
    </xf>
    <xf numFmtId="0" fontId="36" fillId="10" borderId="51" xfId="0" applyFont="1" applyFill="1" applyBorder="1" applyAlignment="1">
      <alignment horizontal="center" vertical="center" wrapText="1"/>
    </xf>
    <xf numFmtId="0" fontId="36" fillId="39" borderId="51" xfId="0" applyFont="1" applyFill="1" applyBorder="1" applyAlignment="1">
      <alignment horizontal="center" vertical="center" wrapText="1"/>
    </xf>
    <xf numFmtId="0" fontId="36" fillId="40" borderId="51" xfId="0" applyFont="1" applyFill="1" applyBorder="1" applyAlignment="1">
      <alignment horizontal="center" vertical="center" wrapText="1"/>
    </xf>
    <xf numFmtId="0" fontId="36" fillId="31" borderId="51" xfId="0" applyFont="1" applyFill="1" applyBorder="1" applyAlignment="1">
      <alignment horizontal="center" vertical="center" wrapText="1"/>
    </xf>
    <xf numFmtId="0" fontId="36" fillId="41" borderId="51" xfId="0" applyFont="1" applyFill="1" applyBorder="1" applyAlignment="1">
      <alignment horizontal="center" vertical="center" wrapText="1"/>
    </xf>
    <xf numFmtId="0" fontId="36" fillId="42" borderId="51" xfId="0" applyFont="1" applyFill="1" applyBorder="1" applyAlignment="1">
      <alignment horizontal="center" vertical="center" wrapText="1"/>
    </xf>
    <xf numFmtId="0" fontId="36" fillId="14" borderId="51" xfId="0" applyFont="1" applyFill="1" applyBorder="1" applyAlignment="1">
      <alignment horizontal="center" vertical="center" wrapText="1"/>
    </xf>
    <xf numFmtId="0" fontId="36" fillId="43" borderId="51" xfId="0" applyFont="1" applyFill="1" applyBorder="1" applyAlignment="1">
      <alignment horizontal="center" vertical="center" wrapText="1"/>
    </xf>
    <xf numFmtId="0" fontId="35" fillId="44" borderId="51" xfId="0" applyFont="1" applyFill="1" applyBorder="1" applyAlignment="1">
      <alignment horizontal="center" vertical="center" wrapText="1"/>
    </xf>
    <xf numFmtId="0" fontId="36" fillId="8" borderId="51" xfId="0" applyFont="1" applyFill="1" applyBorder="1" applyAlignment="1">
      <alignment horizontal="center" vertical="center" wrapText="1"/>
    </xf>
    <xf numFmtId="0" fontId="35" fillId="13" borderId="55" xfId="0" applyFont="1" applyFill="1" applyBorder="1" applyAlignment="1">
      <alignment horizontal="center" vertical="center" wrapText="1"/>
    </xf>
    <xf numFmtId="0" fontId="18" fillId="0" borderId="0" xfId="0" applyFont="1" applyAlignment="1">
      <alignment horizontal="center" vertical="center"/>
    </xf>
    <xf numFmtId="164" fontId="18" fillId="0" borderId="0" xfId="0" applyNumberFormat="1" applyFont="1" applyAlignment="1">
      <alignment horizontal="center" vertical="center"/>
    </xf>
    <xf numFmtId="0" fontId="18" fillId="13" borderId="55" xfId="0" applyFont="1" applyFill="1" applyBorder="1" applyAlignment="1">
      <alignment horizontal="center" vertical="center"/>
    </xf>
    <xf numFmtId="166" fontId="18" fillId="0" borderId="0" xfId="0" applyNumberFormat="1" applyFont="1" applyAlignment="1">
      <alignment horizontal="center" vertical="center"/>
    </xf>
    <xf numFmtId="164" fontId="36" fillId="0" borderId="0" xfId="0" applyNumberFormat="1" applyFont="1" applyAlignment="1">
      <alignment horizontal="center" vertical="center"/>
    </xf>
    <xf numFmtId="0" fontId="18" fillId="0" borderId="0" xfId="0" applyFont="1" applyAlignment="1">
      <alignment horizontal="center" vertical="center" wrapText="1"/>
    </xf>
    <xf numFmtId="1" fontId="18" fillId="14" borderId="55" xfId="0" applyNumberFormat="1" applyFont="1" applyFill="1" applyBorder="1" applyAlignment="1">
      <alignment horizontal="center" vertical="center"/>
    </xf>
    <xf numFmtId="2" fontId="18" fillId="14" borderId="55" xfId="0" applyNumberFormat="1" applyFont="1" applyFill="1" applyBorder="1" applyAlignment="1">
      <alignment horizontal="center" vertical="center"/>
    </xf>
    <xf numFmtId="0" fontId="18" fillId="13" borderId="55" xfId="0" applyFont="1" applyFill="1" applyBorder="1"/>
    <xf numFmtId="0" fontId="39" fillId="37" borderId="55" xfId="0" applyFont="1" applyFill="1" applyBorder="1" applyAlignment="1">
      <alignment horizontal="center" vertical="center" wrapText="1"/>
    </xf>
    <xf numFmtId="0" fontId="39" fillId="21" borderId="55" xfId="0" applyFont="1" applyFill="1" applyBorder="1" applyAlignment="1">
      <alignment horizontal="center" vertical="center" wrapText="1"/>
    </xf>
    <xf numFmtId="0" fontId="40" fillId="31" borderId="51" xfId="0" applyFont="1" applyFill="1" applyBorder="1" applyAlignment="1">
      <alignment horizontal="center" vertical="center" wrapText="1"/>
    </xf>
    <xf numFmtId="0" fontId="40" fillId="31" borderId="51" xfId="0" applyFont="1" applyFill="1" applyBorder="1" applyAlignment="1">
      <alignment horizontal="center" wrapText="1"/>
    </xf>
    <xf numFmtId="0" fontId="40" fillId="31" borderId="76" xfId="0" applyFont="1" applyFill="1" applyBorder="1" applyAlignment="1">
      <alignment horizontal="center" vertical="center" wrapText="1"/>
    </xf>
    <xf numFmtId="0" fontId="40" fillId="39" borderId="55" xfId="0" applyFont="1" applyFill="1" applyBorder="1" applyAlignment="1">
      <alignment horizontal="center" vertical="center" wrapText="1"/>
    </xf>
    <xf numFmtId="0" fontId="40" fillId="41" borderId="55" xfId="0" applyFont="1" applyFill="1" applyBorder="1" applyAlignment="1">
      <alignment horizontal="center" vertical="center" wrapText="1"/>
    </xf>
    <xf numFmtId="0" fontId="40" fillId="32" borderId="55" xfId="0" applyFont="1" applyFill="1" applyBorder="1" applyAlignment="1">
      <alignment horizontal="center" vertical="center" wrapText="1"/>
    </xf>
    <xf numFmtId="0" fontId="40" fillId="10" borderId="51" xfId="0" applyFont="1" applyFill="1" applyBorder="1" applyAlignment="1">
      <alignment horizontal="center" vertical="center" wrapText="1"/>
    </xf>
    <xf numFmtId="0" fontId="41" fillId="48" borderId="55" xfId="0" applyFont="1" applyFill="1" applyBorder="1" applyAlignment="1">
      <alignment horizontal="center" vertical="center" wrapText="1"/>
    </xf>
    <xf numFmtId="164" fontId="18" fillId="0" borderId="0" xfId="0" applyNumberFormat="1" applyFont="1" applyAlignment="1">
      <alignment horizontal="center" vertical="center" wrapText="1"/>
    </xf>
    <xf numFmtId="0" fontId="42" fillId="0" borderId="0" xfId="0" applyFont="1" applyAlignment="1">
      <alignment vertical="center" wrapText="1"/>
    </xf>
    <xf numFmtId="0" fontId="44" fillId="0" borderId="0" xfId="0" applyFont="1" applyAlignment="1">
      <alignment vertical="center" wrapText="1"/>
    </xf>
    <xf numFmtId="0" fontId="42" fillId="2" borderId="55" xfId="0" applyFont="1" applyFill="1" applyBorder="1" applyAlignment="1">
      <alignment horizontal="left" vertical="center" wrapText="1"/>
    </xf>
    <xf numFmtId="0" fontId="42" fillId="2" borderId="55" xfId="0" applyFont="1" applyFill="1" applyBorder="1" applyAlignment="1">
      <alignment horizontal="center" vertical="center" wrapText="1"/>
    </xf>
    <xf numFmtId="0" fontId="42" fillId="2" borderId="51" xfId="0" applyFont="1" applyFill="1" applyBorder="1" applyAlignment="1">
      <alignment vertical="center" wrapText="1"/>
    </xf>
    <xf numFmtId="0" fontId="42" fillId="2" borderId="54" xfId="0" applyFont="1" applyFill="1" applyBorder="1" applyAlignment="1">
      <alignment vertical="center" wrapText="1"/>
    </xf>
    <xf numFmtId="0" fontId="43" fillId="2" borderId="54" xfId="0" applyFont="1" applyFill="1" applyBorder="1" applyAlignment="1">
      <alignment horizontal="left" vertical="center" wrapText="1"/>
    </xf>
    <xf numFmtId="0" fontId="42" fillId="0" borderId="0" xfId="0" applyFont="1" applyAlignment="1">
      <alignment horizontal="center" vertical="center" wrapText="1"/>
    </xf>
    <xf numFmtId="0" fontId="42" fillId="0" borderId="51" xfId="0" applyFont="1" applyBorder="1" applyAlignment="1">
      <alignment horizontal="center" vertical="center" wrapText="1"/>
    </xf>
    <xf numFmtId="0" fontId="42" fillId="0" borderId="0" xfId="0" applyFont="1" applyAlignment="1">
      <alignment vertical="center"/>
    </xf>
    <xf numFmtId="0" fontId="42" fillId="2" borderId="51" xfId="0" applyFont="1" applyFill="1" applyBorder="1" applyAlignment="1">
      <alignment horizontal="center" vertical="center" wrapText="1"/>
    </xf>
    <xf numFmtId="0" fontId="42" fillId="0" borderId="51" xfId="0" applyFont="1" applyBorder="1" applyAlignment="1">
      <alignment vertical="center" wrapText="1"/>
    </xf>
    <xf numFmtId="0" fontId="45" fillId="4" borderId="51" xfId="0" applyFont="1" applyFill="1" applyBorder="1" applyAlignment="1">
      <alignment horizontal="center" vertical="center" wrapText="1"/>
    </xf>
    <xf numFmtId="0" fontId="27" fillId="22" borderId="55" xfId="0" applyFont="1" applyFill="1" applyBorder="1" applyAlignment="1">
      <alignment horizontal="center" vertical="center" wrapText="1"/>
    </xf>
    <xf numFmtId="0" fontId="43" fillId="15" borderId="55" xfId="0" applyFont="1" applyFill="1" applyBorder="1" applyAlignment="1">
      <alignment horizontal="center" wrapText="1"/>
    </xf>
    <xf numFmtId="0" fontId="52" fillId="55" borderId="55" xfId="0" applyFont="1" applyFill="1" applyBorder="1"/>
    <xf numFmtId="0" fontId="54" fillId="59" borderId="55" xfId="0" applyFont="1" applyFill="1" applyBorder="1" applyAlignment="1">
      <alignment horizontal="center" vertical="center" wrapText="1"/>
    </xf>
    <xf numFmtId="0" fontId="27" fillId="44" borderId="55" xfId="0" applyFont="1" applyFill="1" applyBorder="1" applyAlignment="1">
      <alignment horizontal="center" vertical="center" wrapText="1"/>
    </xf>
    <xf numFmtId="0" fontId="40" fillId="34" borderId="102" xfId="0" applyFont="1" applyFill="1" applyBorder="1" applyAlignment="1">
      <alignment horizontal="center" vertical="center" wrapText="1"/>
    </xf>
    <xf numFmtId="169" fontId="40" fillId="34" borderId="102" xfId="0" applyNumberFormat="1" applyFont="1" applyFill="1" applyBorder="1" applyAlignment="1">
      <alignment horizontal="center" vertical="center" wrapText="1"/>
    </xf>
    <xf numFmtId="0" fontId="40" fillId="34" borderId="51" xfId="0" applyFont="1" applyFill="1" applyBorder="1" applyAlignment="1">
      <alignment horizontal="center" vertical="center" wrapText="1"/>
    </xf>
    <xf numFmtId="0" fontId="40" fillId="48" borderId="51" xfId="0" applyFont="1" applyFill="1" applyBorder="1" applyAlignment="1">
      <alignment horizontal="center" vertical="center" wrapText="1"/>
    </xf>
    <xf numFmtId="0" fontId="40" fillId="53" borderId="51" xfId="0" applyFont="1" applyFill="1" applyBorder="1" applyAlignment="1">
      <alignment horizontal="center" vertical="center" wrapText="1"/>
    </xf>
    <xf numFmtId="0" fontId="40" fillId="54" borderId="51" xfId="0" applyFont="1" applyFill="1" applyBorder="1" applyAlignment="1">
      <alignment horizontal="center" vertical="center" wrapText="1"/>
    </xf>
    <xf numFmtId="0" fontId="40" fillId="67" borderId="51" xfId="0" applyFont="1" applyFill="1" applyBorder="1" applyAlignment="1">
      <alignment horizontal="center" vertical="center" wrapText="1"/>
    </xf>
    <xf numFmtId="0" fontId="40" fillId="68" borderId="51" xfId="0" applyFont="1" applyFill="1" applyBorder="1" applyAlignment="1">
      <alignment horizontal="center" vertical="center" wrapText="1"/>
    </xf>
    <xf numFmtId="0" fontId="40" fillId="69" borderId="51" xfId="0" applyFont="1" applyFill="1" applyBorder="1" applyAlignment="1">
      <alignment horizontal="center" vertical="center" wrapText="1"/>
    </xf>
    <xf numFmtId="0" fontId="40" fillId="56" borderId="51" xfId="0" applyFont="1" applyFill="1" applyBorder="1" applyAlignment="1">
      <alignment horizontal="center" vertical="center" wrapText="1"/>
    </xf>
    <xf numFmtId="0" fontId="57" fillId="37" borderId="51" xfId="0" applyFont="1" applyFill="1" applyBorder="1" applyAlignment="1">
      <alignment horizontal="center" vertical="center" wrapText="1"/>
    </xf>
    <xf numFmtId="0" fontId="57" fillId="44" borderId="55" xfId="0" applyFont="1" applyFill="1" applyBorder="1" applyAlignment="1">
      <alignment horizontal="center" vertical="center" wrapText="1"/>
    </xf>
    <xf numFmtId="0" fontId="40" fillId="69" borderId="55" xfId="0" applyFont="1" applyFill="1" applyBorder="1" applyAlignment="1">
      <alignment horizontal="center" vertical="center" wrapText="1"/>
    </xf>
    <xf numFmtId="0" fontId="57" fillId="22" borderId="55" xfId="0" applyFont="1" applyFill="1" applyBorder="1" applyAlignment="1">
      <alignment horizontal="center" vertical="center" wrapText="1"/>
    </xf>
    <xf numFmtId="0" fontId="57" fillId="37" borderId="55" xfId="0" applyFont="1" applyFill="1" applyBorder="1" applyAlignment="1">
      <alignment horizontal="center" vertical="center" wrapText="1"/>
    </xf>
    <xf numFmtId="0" fontId="57" fillId="70" borderId="55" xfId="0" applyFont="1" applyFill="1" applyBorder="1" applyAlignment="1">
      <alignment horizontal="center" vertical="center" wrapText="1"/>
    </xf>
    <xf numFmtId="0" fontId="57" fillId="19" borderId="55" xfId="0" applyFont="1" applyFill="1" applyBorder="1" applyAlignment="1">
      <alignment horizontal="center" vertical="center" wrapText="1"/>
    </xf>
    <xf numFmtId="0" fontId="57" fillId="71" borderId="55" xfId="0" applyFont="1" applyFill="1" applyBorder="1" applyAlignment="1">
      <alignment horizontal="center" vertical="center" wrapText="1"/>
    </xf>
    <xf numFmtId="0" fontId="41" fillId="10" borderId="55" xfId="0" applyFont="1" applyFill="1" applyBorder="1" applyAlignment="1">
      <alignment horizontal="center" vertical="center" wrapText="1"/>
    </xf>
    <xf numFmtId="0" fontId="41" fillId="21" borderId="55" xfId="0" applyFont="1" applyFill="1" applyBorder="1" applyAlignment="1">
      <alignment horizontal="center" vertical="center" wrapText="1"/>
    </xf>
    <xf numFmtId="0" fontId="41" fillId="8" borderId="55" xfId="0" applyFont="1" applyFill="1" applyBorder="1" applyAlignment="1">
      <alignment horizontal="center" vertical="center" wrapText="1"/>
    </xf>
    <xf numFmtId="0" fontId="41" fillId="31" borderId="55" xfId="0" applyFont="1" applyFill="1" applyBorder="1" applyAlignment="1">
      <alignment horizontal="center" vertical="center" wrapText="1"/>
    </xf>
    <xf numFmtId="0" fontId="47" fillId="2" borderId="51" xfId="0" applyFont="1" applyFill="1" applyBorder="1" applyAlignment="1">
      <alignment horizontal="center" vertical="center"/>
    </xf>
    <xf numFmtId="170" fontId="47" fillId="2" borderId="51" xfId="0" applyNumberFormat="1" applyFont="1" applyFill="1" applyBorder="1" applyAlignment="1">
      <alignment horizontal="center" vertical="center"/>
    </xf>
    <xf numFmtId="171" fontId="47" fillId="2" borderId="51" xfId="0" applyNumberFormat="1" applyFont="1" applyFill="1" applyBorder="1" applyAlignment="1">
      <alignment horizontal="center" vertical="center"/>
    </xf>
    <xf numFmtId="171" fontId="58" fillId="72" borderId="51" xfId="0" applyNumberFormat="1" applyFont="1" applyFill="1" applyBorder="1" applyAlignment="1">
      <alignment horizontal="center" vertical="center"/>
    </xf>
    <xf numFmtId="171" fontId="58" fillId="73" borderId="51" xfId="0" applyNumberFormat="1" applyFont="1" applyFill="1" applyBorder="1" applyAlignment="1">
      <alignment horizontal="center" vertical="center"/>
    </xf>
    <xf numFmtId="9" fontId="47" fillId="2" borderId="51" xfId="0" applyNumberFormat="1" applyFont="1" applyFill="1" applyBorder="1" applyAlignment="1">
      <alignment horizontal="center" vertical="center"/>
    </xf>
    <xf numFmtId="164" fontId="47" fillId="2" borderId="51" xfId="0" applyNumberFormat="1" applyFont="1" applyFill="1" applyBorder="1" applyAlignment="1">
      <alignment horizontal="center" vertical="center"/>
    </xf>
    <xf numFmtId="0" fontId="47" fillId="2" borderId="55" xfId="0" applyFont="1" applyFill="1" applyBorder="1" applyAlignment="1">
      <alignment horizontal="center" vertical="center"/>
    </xf>
    <xf numFmtId="166" fontId="47" fillId="39" borderId="55" xfId="0" applyNumberFormat="1" applyFont="1" applyFill="1" applyBorder="1" applyAlignment="1">
      <alignment horizontal="center" vertical="center"/>
    </xf>
    <xf numFmtId="0" fontId="47" fillId="39" borderId="55" xfId="0" applyFont="1" applyFill="1" applyBorder="1" applyAlignment="1">
      <alignment horizontal="center" vertical="center"/>
    </xf>
    <xf numFmtId="166" fontId="47" fillId="41" borderId="55" xfId="0" applyNumberFormat="1" applyFont="1" applyFill="1" applyBorder="1" applyAlignment="1">
      <alignment horizontal="center" vertical="center"/>
    </xf>
    <xf numFmtId="0" fontId="47" fillId="41" borderId="55" xfId="0" applyFont="1" applyFill="1" applyBorder="1" applyAlignment="1">
      <alignment horizontal="center" vertical="center"/>
    </xf>
    <xf numFmtId="10" fontId="47" fillId="2" borderId="55" xfId="0" applyNumberFormat="1" applyFont="1" applyFill="1" applyBorder="1" applyAlignment="1">
      <alignment horizontal="center" vertical="center"/>
    </xf>
    <xf numFmtId="169" fontId="18" fillId="0" borderId="0" xfId="0" applyNumberFormat="1" applyFont="1"/>
    <xf numFmtId="0" fontId="18" fillId="39" borderId="55" xfId="0" applyFont="1" applyFill="1" applyBorder="1"/>
    <xf numFmtId="0" fontId="18" fillId="41" borderId="55" xfId="0" applyFont="1" applyFill="1" applyBorder="1"/>
    <xf numFmtId="0" fontId="18" fillId="0" borderId="0" xfId="0" applyFont="1" applyAlignment="1">
      <alignment wrapText="1"/>
    </xf>
    <xf numFmtId="0" fontId="59" fillId="0" borderId="0" xfId="0" applyFont="1" applyAlignment="1">
      <alignment vertical="center" wrapText="1"/>
    </xf>
    <xf numFmtId="0" fontId="59" fillId="0" borderId="0" xfId="0" applyFont="1" applyAlignment="1">
      <alignment vertical="center"/>
    </xf>
    <xf numFmtId="0" fontId="42" fillId="2" borderId="54" xfId="0" applyFont="1" applyFill="1" applyBorder="1" applyAlignment="1">
      <alignment vertical="center"/>
    </xf>
    <xf numFmtId="164" fontId="42" fillId="2" borderId="55" xfId="0" applyNumberFormat="1" applyFont="1" applyFill="1" applyBorder="1" applyAlignment="1">
      <alignment vertical="center"/>
    </xf>
    <xf numFmtId="0" fontId="44" fillId="0" borderId="0" xfId="0" applyFont="1" applyAlignment="1">
      <alignment vertical="center"/>
    </xf>
    <xf numFmtId="0" fontId="43" fillId="2" borderId="91" xfId="0" applyFont="1" applyFill="1" applyBorder="1" applyAlignment="1">
      <alignment horizontal="left" vertical="center" wrapText="1"/>
    </xf>
    <xf numFmtId="0" fontId="43" fillId="2" borderId="32" xfId="0" applyFont="1" applyFill="1" applyBorder="1" applyAlignment="1">
      <alignment horizontal="left" vertical="center" wrapText="1"/>
    </xf>
    <xf numFmtId="167" fontId="43" fillId="2" borderId="32" xfId="0" applyNumberFormat="1" applyFont="1" applyFill="1" applyBorder="1" applyAlignment="1">
      <alignment horizontal="center" vertical="center"/>
    </xf>
    <xf numFmtId="167" fontId="43" fillId="2" borderId="33" xfId="0" applyNumberFormat="1" applyFont="1" applyFill="1" applyBorder="1" applyAlignment="1">
      <alignment horizontal="center" vertical="center"/>
    </xf>
    <xf numFmtId="0" fontId="44" fillId="2" borderId="55" xfId="0" applyFont="1" applyFill="1" applyBorder="1" applyAlignment="1">
      <alignment horizontal="left" vertical="center" wrapText="1"/>
    </xf>
    <xf numFmtId="0" fontId="43" fillId="2" borderId="103" xfId="0" applyFont="1" applyFill="1" applyBorder="1" applyAlignment="1">
      <alignment horizontal="left" vertical="center" wrapText="1"/>
    </xf>
    <xf numFmtId="0" fontId="43" fillId="2" borderId="56" xfId="0" applyFont="1" applyFill="1" applyBorder="1" applyAlignment="1">
      <alignment horizontal="left" vertical="center" wrapText="1"/>
    </xf>
    <xf numFmtId="167" fontId="43" fillId="2" borderId="56" xfId="0" applyNumberFormat="1" applyFont="1" applyFill="1" applyBorder="1" applyAlignment="1">
      <alignment horizontal="center" vertical="center"/>
    </xf>
    <xf numFmtId="167" fontId="43" fillId="2" borderId="55" xfId="0" applyNumberFormat="1" applyFont="1" applyFill="1" applyBorder="1" applyAlignment="1">
      <alignment horizontal="center" vertical="center"/>
    </xf>
    <xf numFmtId="167" fontId="43" fillId="2" borderId="104" xfId="0" applyNumberFormat="1" applyFont="1" applyFill="1" applyBorder="1" applyAlignment="1">
      <alignment horizontal="center" vertical="center"/>
    </xf>
    <xf numFmtId="167" fontId="44" fillId="2" borderId="55" xfId="0" applyNumberFormat="1" applyFont="1" applyFill="1" applyBorder="1" applyAlignment="1">
      <alignment vertical="center"/>
    </xf>
    <xf numFmtId="167" fontId="42" fillId="2" borderId="55" xfId="0" applyNumberFormat="1" applyFont="1" applyFill="1" applyBorder="1" applyAlignment="1">
      <alignment horizontal="center" vertical="center"/>
    </xf>
    <xf numFmtId="0" fontId="61" fillId="2" borderId="55" xfId="0" applyFont="1" applyFill="1" applyBorder="1" applyAlignment="1">
      <alignment horizontal="center" vertical="center"/>
    </xf>
    <xf numFmtId="0" fontId="61" fillId="2" borderId="55" xfId="0" applyFont="1" applyFill="1" applyBorder="1" applyAlignment="1">
      <alignment vertical="center"/>
    </xf>
    <xf numFmtId="167" fontId="62" fillId="2" borderId="55" xfId="0" applyNumberFormat="1" applyFont="1" applyFill="1" applyBorder="1" applyAlignment="1">
      <alignment horizontal="center" vertical="center"/>
    </xf>
    <xf numFmtId="167" fontId="43" fillId="2" borderId="61" xfId="0" applyNumberFormat="1" applyFont="1" applyFill="1" applyBorder="1" applyAlignment="1">
      <alignment horizontal="center" vertical="center"/>
    </xf>
    <xf numFmtId="167" fontId="8" fillId="2" borderId="55" xfId="0" applyNumberFormat="1" applyFont="1" applyFill="1" applyBorder="1" applyAlignment="1">
      <alignment horizontal="center" vertical="center" wrapText="1"/>
    </xf>
    <xf numFmtId="0" fontId="42" fillId="2" borderId="54" xfId="0" applyFont="1" applyFill="1" applyBorder="1" applyAlignment="1">
      <alignment horizontal="left" vertical="center" wrapText="1"/>
    </xf>
    <xf numFmtId="0" fontId="63" fillId="0" borderId="0" xfId="0" applyFont="1"/>
    <xf numFmtId="167" fontId="1" fillId="2" borderId="55" xfId="0" applyNumberFormat="1" applyFont="1" applyFill="1" applyBorder="1" applyAlignment="1">
      <alignment horizontal="center" vertical="center" wrapText="1"/>
    </xf>
    <xf numFmtId="167" fontId="61" fillId="2" borderId="55" xfId="0" applyNumberFormat="1" applyFont="1" applyFill="1" applyBorder="1" applyAlignment="1">
      <alignment horizontal="center" vertical="center" wrapText="1"/>
    </xf>
    <xf numFmtId="167" fontId="42" fillId="2" borderId="55" xfId="0" applyNumberFormat="1" applyFont="1" applyFill="1" applyBorder="1" applyAlignment="1">
      <alignment vertical="center"/>
    </xf>
    <xf numFmtId="167" fontId="64" fillId="2" borderId="55" xfId="0" applyNumberFormat="1" applyFont="1" applyFill="1" applyBorder="1" applyAlignment="1">
      <alignment vertical="center"/>
    </xf>
    <xf numFmtId="0" fontId="62" fillId="2" borderId="54" xfId="0" applyFont="1" applyFill="1" applyBorder="1" applyAlignment="1">
      <alignment horizontal="left" vertical="center" wrapText="1"/>
    </xf>
    <xf numFmtId="0" fontId="62" fillId="2" borderId="55" xfId="0" applyFont="1" applyFill="1" applyBorder="1" applyAlignment="1">
      <alignment horizontal="left" vertical="center" wrapText="1"/>
    </xf>
    <xf numFmtId="0" fontId="43" fillId="2" borderId="55" xfId="0" applyFont="1" applyFill="1" applyBorder="1" applyAlignment="1">
      <alignment horizontal="left" vertical="center" wrapText="1"/>
    </xf>
    <xf numFmtId="0" fontId="42" fillId="2" borderId="105" xfId="0" applyFont="1" applyFill="1" applyBorder="1" applyAlignment="1">
      <alignment horizontal="center" vertical="center"/>
    </xf>
    <xf numFmtId="0" fontId="42" fillId="2" borderId="56" xfId="0" applyFont="1" applyFill="1" applyBorder="1" applyAlignment="1">
      <alignment horizontal="center" vertical="center"/>
    </xf>
    <xf numFmtId="0" fontId="42" fillId="2" borderId="106" xfId="0" applyFont="1" applyFill="1" applyBorder="1" applyAlignment="1">
      <alignment horizontal="center" vertical="center"/>
    </xf>
    <xf numFmtId="0" fontId="42" fillId="2" borderId="55" xfId="0" applyFont="1" applyFill="1" applyBorder="1" applyAlignment="1">
      <alignment horizontal="center" vertical="center"/>
    </xf>
    <xf numFmtId="0" fontId="42" fillId="2" borderId="107" xfId="0" applyFont="1" applyFill="1" applyBorder="1" applyAlignment="1">
      <alignment horizontal="center" vertical="center"/>
    </xf>
    <xf numFmtId="0" fontId="42" fillId="2" borderId="108" xfId="0" applyFont="1" applyFill="1" applyBorder="1" applyAlignment="1">
      <alignment horizontal="center" vertical="center"/>
    </xf>
    <xf numFmtId="0" fontId="42" fillId="2" borderId="31" xfId="0" applyFont="1" applyFill="1" applyBorder="1" applyAlignment="1">
      <alignment horizontal="center" vertical="center"/>
    </xf>
    <xf numFmtId="0" fontId="42" fillId="2" borderId="109" xfId="0" applyFont="1" applyFill="1" applyBorder="1" applyAlignment="1">
      <alignment horizontal="center" vertical="center"/>
    </xf>
    <xf numFmtId="0" fontId="27" fillId="13" borderId="55" xfId="0" applyFont="1" applyFill="1" applyBorder="1" applyAlignment="1">
      <alignment horizontal="center" vertical="center"/>
    </xf>
    <xf numFmtId="0" fontId="40" fillId="42" borderId="51" xfId="0" applyFont="1" applyFill="1" applyBorder="1" applyAlignment="1">
      <alignment horizontal="center" vertical="center" wrapText="1"/>
    </xf>
    <xf numFmtId="0" fontId="40" fillId="14" borderId="51" xfId="0" applyFont="1" applyFill="1" applyBorder="1" applyAlignment="1">
      <alignment horizontal="center" vertical="center" wrapText="1"/>
    </xf>
    <xf numFmtId="0" fontId="40" fillId="32" borderId="51" xfId="0" applyFont="1" applyFill="1" applyBorder="1" applyAlignment="1">
      <alignment horizontal="center" vertical="center" wrapText="1"/>
    </xf>
    <xf numFmtId="0" fontId="40" fillId="43" borderId="51" xfId="0" applyFont="1" applyFill="1" applyBorder="1" applyAlignment="1">
      <alignment horizontal="center" vertical="center" wrapText="1"/>
    </xf>
    <xf numFmtId="0" fontId="65" fillId="74" borderId="51" xfId="0" applyFont="1" applyFill="1" applyBorder="1" applyAlignment="1">
      <alignment horizontal="center" vertical="center" wrapText="1"/>
    </xf>
    <xf numFmtId="0" fontId="57" fillId="28" borderId="51" xfId="0" applyFont="1" applyFill="1" applyBorder="1" applyAlignment="1">
      <alignment horizontal="center" vertical="center" wrapText="1"/>
    </xf>
    <xf numFmtId="0" fontId="40" fillId="14" borderId="55" xfId="0" applyFont="1" applyFill="1" applyBorder="1" applyAlignment="1">
      <alignment horizontal="center" vertical="center" wrapText="1"/>
    </xf>
    <xf numFmtId="0" fontId="40" fillId="42" borderId="55" xfId="0" applyFont="1" applyFill="1" applyBorder="1" applyAlignment="1">
      <alignment horizontal="center" vertical="center" wrapText="1"/>
    </xf>
    <xf numFmtId="0" fontId="57" fillId="28" borderId="55" xfId="0" applyFont="1" applyFill="1" applyBorder="1" applyAlignment="1">
      <alignment horizontal="center" vertical="center" wrapText="1"/>
    </xf>
    <xf numFmtId="0" fontId="40" fillId="40" borderId="51" xfId="0" applyFont="1" applyFill="1" applyBorder="1" applyAlignment="1">
      <alignment horizontal="center" vertical="center" wrapText="1"/>
    </xf>
    <xf numFmtId="0" fontId="57" fillId="75" borderId="51" xfId="0" applyFont="1" applyFill="1" applyBorder="1" applyAlignment="1">
      <alignment horizontal="center" vertical="center" wrapText="1"/>
    </xf>
    <xf numFmtId="0" fontId="40" fillId="13" borderId="55" xfId="0" applyFont="1" applyFill="1" applyBorder="1" applyAlignment="1">
      <alignment horizontal="center" vertical="center" wrapText="1"/>
    </xf>
    <xf numFmtId="0" fontId="47" fillId="0" borderId="0" xfId="0" applyFont="1" applyAlignment="1">
      <alignment horizontal="center" vertical="center"/>
    </xf>
    <xf numFmtId="167" fontId="47" fillId="0" borderId="0" xfId="0" applyNumberFormat="1" applyFont="1" applyAlignment="1">
      <alignment horizontal="center" vertical="center"/>
    </xf>
    <xf numFmtId="0" fontId="47" fillId="0" borderId="0" xfId="0" applyFont="1" applyAlignment="1">
      <alignment horizontal="center" vertical="center" wrapText="1"/>
    </xf>
    <xf numFmtId="0" fontId="47" fillId="39" borderId="51" xfId="0" applyFont="1" applyFill="1" applyBorder="1" applyAlignment="1">
      <alignment horizontal="center" vertical="center"/>
    </xf>
    <xf numFmtId="164" fontId="47" fillId="13" borderId="55" xfId="0" applyNumberFormat="1" applyFont="1" applyFill="1" applyBorder="1" applyAlignment="1">
      <alignment horizontal="center" vertical="center"/>
    </xf>
    <xf numFmtId="0" fontId="47" fillId="13" borderId="55" xfId="0" applyFont="1" applyFill="1" applyBorder="1" applyAlignment="1">
      <alignment horizontal="center" vertical="center"/>
    </xf>
    <xf numFmtId="0" fontId="18" fillId="39" borderId="51" xfId="0" applyFont="1" applyFill="1" applyBorder="1"/>
    <xf numFmtId="0" fontId="1" fillId="0" borderId="0" xfId="0" applyFont="1"/>
    <xf numFmtId="0" fontId="1" fillId="0" borderId="51" xfId="0" applyFont="1" applyBorder="1" applyAlignment="1">
      <alignment horizontal="left" vertical="center" wrapText="1"/>
    </xf>
    <xf numFmtId="0" fontId="1" fillId="0" borderId="51" xfId="0" applyFont="1" applyBorder="1" applyAlignment="1">
      <alignment wrapText="1"/>
    </xf>
    <xf numFmtId="0" fontId="1" fillId="0" borderId="51" xfId="0" applyFont="1" applyBorder="1"/>
    <xf numFmtId="0" fontId="1" fillId="0" borderId="51" xfId="0" applyFont="1" applyBorder="1" applyAlignment="1">
      <alignment vertical="center" wrapText="1"/>
    </xf>
    <xf numFmtId="0" fontId="36" fillId="0" borderId="0" xfId="0" applyFont="1"/>
    <xf numFmtId="0" fontId="36" fillId="0" borderId="51" xfId="0" applyFont="1" applyBorder="1"/>
    <xf numFmtId="0" fontId="42" fillId="0" borderId="51" xfId="0" applyFont="1" applyBorder="1" applyAlignment="1">
      <alignment horizontal="left" vertical="center" wrapText="1"/>
    </xf>
    <xf numFmtId="0" fontId="1" fillId="0" borderId="51" xfId="0" applyFont="1" applyBorder="1" applyAlignment="1">
      <alignment horizontal="center" vertical="center" wrapText="1"/>
    </xf>
    <xf numFmtId="0" fontId="1" fillId="0" borderId="51" xfId="0" applyFont="1" applyBorder="1" applyAlignment="1">
      <alignment vertical="center"/>
    </xf>
    <xf numFmtId="0" fontId="18" fillId="0" borderId="0" xfId="0" applyFont="1" applyAlignment="1">
      <alignment vertical="center"/>
    </xf>
    <xf numFmtId="0" fontId="18" fillId="0" borderId="51" xfId="0" applyFont="1" applyBorder="1" applyAlignment="1">
      <alignment horizontal="center" vertical="center" wrapText="1"/>
    </xf>
    <xf numFmtId="0" fontId="18" fillId="0" borderId="51" xfId="0" applyFont="1" applyBorder="1" applyAlignment="1">
      <alignment horizontal="left" vertical="center" wrapText="1"/>
    </xf>
    <xf numFmtId="0" fontId="18" fillId="0" borderId="51" xfId="0" applyFont="1" applyBorder="1" applyAlignment="1">
      <alignment horizontal="center" vertical="center"/>
    </xf>
    <xf numFmtId="0" fontId="43" fillId="76" borderId="115" xfId="0" applyFont="1" applyFill="1" applyBorder="1" applyAlignment="1">
      <alignment horizontal="center" vertical="center"/>
    </xf>
    <xf numFmtId="0" fontId="42" fillId="2" borderId="115" xfId="0" applyFont="1" applyFill="1" applyBorder="1" applyAlignment="1">
      <alignment horizontal="left" vertical="center"/>
    </xf>
    <xf numFmtId="0" fontId="42" fillId="2" borderId="76" xfId="0" applyFont="1" applyFill="1" applyBorder="1" applyAlignment="1">
      <alignment horizontal="center" vertical="center"/>
    </xf>
    <xf numFmtId="0" fontId="42" fillId="2" borderId="115" xfId="0" applyFont="1" applyFill="1" applyBorder="1" applyAlignment="1">
      <alignment horizontal="center" vertical="center"/>
    </xf>
    <xf numFmtId="0" fontId="42" fillId="2" borderId="32" xfId="0" applyFont="1" applyFill="1" applyBorder="1" applyAlignment="1">
      <alignment horizontal="center" vertical="center"/>
    </xf>
    <xf numFmtId="0" fontId="42" fillId="2" borderId="76" xfId="0" applyFont="1" applyFill="1" applyBorder="1" applyAlignment="1">
      <alignment vertical="center"/>
    </xf>
    <xf numFmtId="0" fontId="42" fillId="2" borderId="115" xfId="0" applyFont="1" applyFill="1" applyBorder="1" applyAlignment="1">
      <alignment vertical="center"/>
    </xf>
    <xf numFmtId="0" fontId="42" fillId="2" borderId="32" xfId="0" applyFont="1" applyFill="1" applyBorder="1" applyAlignment="1">
      <alignment vertical="center"/>
    </xf>
    <xf numFmtId="0" fontId="42" fillId="2" borderId="55" xfId="0" applyFont="1" applyFill="1" applyBorder="1" applyAlignment="1">
      <alignment vertical="center"/>
    </xf>
    <xf numFmtId="0" fontId="42" fillId="2" borderId="61" xfId="0" applyFont="1" applyFill="1" applyBorder="1" applyAlignment="1">
      <alignment vertical="center"/>
    </xf>
    <xf numFmtId="0" fontId="42" fillId="2" borderId="55" xfId="0" applyFont="1" applyFill="1" applyBorder="1" applyAlignment="1">
      <alignment horizontal="left" vertical="center"/>
    </xf>
    <xf numFmtId="0" fontId="43" fillId="2" borderId="55" xfId="0" applyFont="1" applyFill="1" applyBorder="1" applyAlignment="1">
      <alignment vertical="center"/>
    </xf>
    <xf numFmtId="0" fontId="43" fillId="2" borderId="54" xfId="0" applyFont="1" applyFill="1" applyBorder="1" applyAlignment="1">
      <alignment horizontal="left" vertical="center"/>
    </xf>
    <xf numFmtId="0" fontId="45" fillId="77" borderId="51" xfId="0" applyFont="1" applyFill="1" applyBorder="1" applyAlignment="1">
      <alignment horizontal="center" vertical="center"/>
    </xf>
    <xf numFmtId="0" fontId="43" fillId="0" borderId="51" xfId="0" applyFont="1" applyBorder="1" applyAlignment="1">
      <alignment horizontal="center" vertical="center"/>
    </xf>
    <xf numFmtId="0" fontId="42" fillId="0" borderId="51" xfId="0" applyFont="1" applyBorder="1" applyAlignment="1">
      <alignment horizontal="center" vertical="center"/>
    </xf>
    <xf numFmtId="0" fontId="42" fillId="2" borderId="51" xfId="0" applyFont="1" applyFill="1" applyBorder="1" applyAlignment="1">
      <alignment horizontal="center" vertical="center"/>
    </xf>
    <xf numFmtId="3" fontId="42" fillId="2" borderId="55" xfId="0" applyNumberFormat="1" applyFont="1" applyFill="1" applyBorder="1" applyAlignment="1">
      <alignment vertical="center"/>
    </xf>
    <xf numFmtId="3" fontId="42" fillId="2" borderId="76" xfId="0" applyNumberFormat="1" applyFont="1" applyFill="1" applyBorder="1" applyAlignment="1">
      <alignment vertical="center"/>
    </xf>
    <xf numFmtId="3" fontId="42" fillId="2" borderId="115" xfId="0" applyNumberFormat="1" applyFont="1" applyFill="1" applyBorder="1" applyAlignment="1">
      <alignment vertical="center"/>
    </xf>
    <xf numFmtId="0" fontId="43" fillId="2" borderId="55" xfId="0" applyFont="1" applyFill="1" applyBorder="1" applyAlignment="1">
      <alignment horizontal="center" vertical="center"/>
    </xf>
    <xf numFmtId="0" fontId="43" fillId="76" borderId="51" xfId="0" applyFont="1" applyFill="1" applyBorder="1" applyAlignment="1">
      <alignment horizontal="center" vertical="center"/>
    </xf>
    <xf numFmtId="0" fontId="43" fillId="76" borderId="76" xfId="0" applyFont="1" applyFill="1" applyBorder="1" applyAlignment="1">
      <alignment vertical="center"/>
    </xf>
    <xf numFmtId="0" fontId="42" fillId="2" borderId="32" xfId="0" applyFont="1" applyFill="1" applyBorder="1" applyAlignment="1">
      <alignment horizontal="center" vertical="center" wrapText="1"/>
    </xf>
    <xf numFmtId="0" fontId="42" fillId="0" borderId="51" xfId="0" applyFont="1" applyBorder="1" applyAlignment="1">
      <alignment horizontal="center" vertical="top" wrapText="1"/>
    </xf>
    <xf numFmtId="0" fontId="45" fillId="0" borderId="0" xfId="0" applyFont="1" applyAlignment="1">
      <alignment horizontal="center" vertical="center" wrapText="1"/>
    </xf>
    <xf numFmtId="0" fontId="42" fillId="0" borderId="51" xfId="0" applyFont="1" applyBorder="1" applyAlignment="1">
      <alignment horizontal="left" vertical="center"/>
    </xf>
    <xf numFmtId="0" fontId="42" fillId="2" borderId="118" xfId="0" applyFont="1" applyFill="1" applyBorder="1" applyAlignment="1">
      <alignment vertical="center" wrapText="1"/>
    </xf>
    <xf numFmtId="0" fontId="42" fillId="2" borderId="118" xfId="0" applyFont="1" applyFill="1" applyBorder="1" applyAlignment="1">
      <alignment horizontal="center" vertical="center" wrapText="1"/>
    </xf>
    <xf numFmtId="0" fontId="73" fillId="0" borderId="0" xfId="0" applyFont="1" applyAlignment="1">
      <alignment vertical="center" wrapText="1"/>
    </xf>
    <xf numFmtId="164" fontId="42" fillId="2" borderId="51" xfId="0" applyNumberFormat="1" applyFont="1" applyFill="1" applyBorder="1" applyAlignment="1">
      <alignment vertical="center" wrapText="1"/>
    </xf>
    <xf numFmtId="0" fontId="73" fillId="13" borderId="55" xfId="0" applyFont="1" applyFill="1" applyBorder="1" applyAlignment="1">
      <alignment vertical="center" wrapText="1"/>
    </xf>
    <xf numFmtId="0" fontId="59" fillId="13" borderId="55" xfId="0" applyFont="1" applyFill="1" applyBorder="1" applyAlignment="1">
      <alignment vertical="center" wrapText="1"/>
    </xf>
    <xf numFmtId="0" fontId="76" fillId="4" borderId="55" xfId="0" applyFont="1" applyFill="1" applyBorder="1" applyAlignment="1">
      <alignment horizontal="center" vertical="center" wrapText="1"/>
    </xf>
    <xf numFmtId="0" fontId="79" fillId="28" borderId="53" xfId="0" applyFont="1" applyFill="1" applyBorder="1" applyAlignment="1">
      <alignment horizontal="center" vertical="center" wrapText="1"/>
    </xf>
    <xf numFmtId="0" fontId="40" fillId="57" borderId="51" xfId="0" applyFont="1" applyFill="1" applyBorder="1" applyAlignment="1">
      <alignment horizontal="center" vertical="center" wrapText="1"/>
    </xf>
    <xf numFmtId="0" fontId="40" fillId="66" borderId="51" xfId="0" applyFont="1" applyFill="1" applyBorder="1" applyAlignment="1">
      <alignment horizontal="center" vertical="center" wrapText="1"/>
    </xf>
    <xf numFmtId="0" fontId="40" fillId="59" borderId="51" xfId="0" applyFont="1" applyFill="1" applyBorder="1" applyAlignment="1">
      <alignment horizontal="center" vertical="center" wrapText="1"/>
    </xf>
    <xf numFmtId="0" fontId="40" fillId="41" borderId="51" xfId="0" applyFont="1" applyFill="1" applyBorder="1" applyAlignment="1">
      <alignment horizontal="center" vertical="center" wrapText="1"/>
    </xf>
    <xf numFmtId="164" fontId="18" fillId="0" borderId="51" xfId="0" applyNumberFormat="1" applyFont="1" applyBorder="1" applyAlignment="1">
      <alignment horizontal="center" vertical="center" wrapText="1"/>
    </xf>
    <xf numFmtId="172" fontId="18" fillId="0" borderId="51" xfId="0" applyNumberFormat="1" applyFont="1" applyBorder="1" applyAlignment="1">
      <alignment horizontal="center" vertical="center" wrapText="1"/>
    </xf>
    <xf numFmtId="9" fontId="18" fillId="0" borderId="51" xfId="0" applyNumberFormat="1" applyFont="1" applyBorder="1" applyAlignment="1">
      <alignment horizontal="center" vertical="center" wrapText="1"/>
    </xf>
    <xf numFmtId="0" fontId="19" fillId="13" borderId="55" xfId="0" applyFont="1" applyFill="1" applyBorder="1" applyAlignment="1">
      <alignment vertical="center"/>
    </xf>
    <xf numFmtId="0" fontId="23" fillId="13" borderId="55" xfId="0" applyFont="1" applyFill="1" applyBorder="1" applyAlignment="1">
      <alignment horizontal="right" vertical="center"/>
    </xf>
    <xf numFmtId="0" fontId="23" fillId="13" borderId="55" xfId="0" applyFont="1" applyFill="1" applyBorder="1" applyAlignment="1">
      <alignment vertical="center"/>
    </xf>
    <xf numFmtId="0" fontId="19" fillId="0" borderId="0" xfId="0" applyFont="1" applyAlignment="1">
      <alignment vertical="center"/>
    </xf>
    <xf numFmtId="0" fontId="19" fillId="13" borderId="28" xfId="0" applyFont="1" applyFill="1" applyBorder="1" applyAlignment="1">
      <alignment vertical="center"/>
    </xf>
    <xf numFmtId="0" fontId="23" fillId="4" borderId="119" xfId="0" applyFont="1" applyFill="1" applyBorder="1" applyAlignment="1">
      <alignment horizontal="center" vertical="center"/>
    </xf>
    <xf numFmtId="0" fontId="23" fillId="4" borderId="105" xfId="0" applyFont="1" applyFill="1" applyBorder="1" applyAlignment="1">
      <alignment horizontal="center" vertical="center"/>
    </xf>
    <xf numFmtId="0" fontId="19" fillId="13" borderId="120" xfId="0" applyFont="1" applyFill="1" applyBorder="1" applyAlignment="1">
      <alignment vertical="center"/>
    </xf>
    <xf numFmtId="0" fontId="19" fillId="13" borderId="121" xfId="0" applyFont="1" applyFill="1" applyBorder="1" applyAlignment="1">
      <alignment vertical="center"/>
    </xf>
    <xf numFmtId="0" fontId="19" fillId="13" borderId="122" xfId="0" applyFont="1" applyFill="1" applyBorder="1" applyAlignment="1">
      <alignment vertical="center"/>
    </xf>
    <xf numFmtId="0" fontId="24" fillId="13" borderId="120" xfId="0" applyFont="1" applyFill="1" applyBorder="1" applyAlignment="1">
      <alignment vertical="center"/>
    </xf>
    <xf numFmtId="0" fontId="19" fillId="13" borderId="78" xfId="0" applyFont="1" applyFill="1" applyBorder="1" applyAlignment="1">
      <alignment vertical="center"/>
    </xf>
    <xf numFmtId="0" fontId="19" fillId="13" borderId="0" xfId="0" applyFont="1" applyFill="1" applyAlignment="1">
      <alignment vertical="center"/>
    </xf>
    <xf numFmtId="0" fontId="23" fillId="13" borderId="0" xfId="0" applyFont="1" applyFill="1" applyAlignment="1">
      <alignment vertical="center"/>
    </xf>
    <xf numFmtId="0" fontId="19" fillId="13" borderId="27" xfId="0" applyFont="1" applyFill="1" applyBorder="1" applyAlignment="1">
      <alignment vertical="center"/>
    </xf>
    <xf numFmtId="0" fontId="19" fillId="13" borderId="79" xfId="0" applyFont="1" applyFill="1" applyBorder="1" applyAlignment="1">
      <alignment vertical="center"/>
    </xf>
    <xf numFmtId="0" fontId="19" fillId="13" borderId="80" xfId="0" applyFont="1" applyFill="1" applyBorder="1" applyAlignment="1">
      <alignment vertical="center"/>
    </xf>
    <xf numFmtId="0" fontId="23" fillId="13" borderId="79" xfId="0" applyFont="1" applyFill="1" applyBorder="1" applyAlignment="1">
      <alignment vertical="center"/>
    </xf>
    <xf numFmtId="0" fontId="26" fillId="19" borderId="0" xfId="0" applyFont="1" applyFill="1" applyAlignment="1">
      <alignment horizontal="center" vertical="center"/>
    </xf>
    <xf numFmtId="0" fontId="18" fillId="10" borderId="51" xfId="0" applyFont="1" applyFill="1" applyBorder="1" applyAlignment="1">
      <alignment horizontal="center" vertical="center" wrapText="1"/>
    </xf>
    <xf numFmtId="0" fontId="85" fillId="59" borderId="51" xfId="0" applyFont="1" applyFill="1" applyBorder="1" applyAlignment="1">
      <alignment horizontal="center" vertical="center" wrapText="1"/>
    </xf>
    <xf numFmtId="0" fontId="24" fillId="59" borderId="51" xfId="0" applyFont="1" applyFill="1" applyBorder="1" applyAlignment="1">
      <alignment horizontal="center" vertical="center" wrapText="1"/>
    </xf>
    <xf numFmtId="0" fontId="85" fillId="8" borderId="51" xfId="0" applyFont="1" applyFill="1" applyBorder="1" applyAlignment="1">
      <alignment horizontal="center" vertical="center" wrapText="1"/>
    </xf>
    <xf numFmtId="0" fontId="85" fillId="0" borderId="51" xfId="0" applyFont="1" applyBorder="1" applyAlignment="1">
      <alignment horizontal="center" vertical="center" wrapText="1"/>
    </xf>
    <xf numFmtId="0" fontId="85" fillId="0" borderId="0" xfId="0" applyFont="1" applyAlignment="1">
      <alignment horizontal="center" vertical="center" wrapText="1"/>
    </xf>
    <xf numFmtId="0" fontId="85" fillId="0" borderId="0" xfId="0" applyFont="1"/>
    <xf numFmtId="0" fontId="43" fillId="49" borderId="51" xfId="0" applyFont="1" applyFill="1" applyBorder="1" applyAlignment="1">
      <alignment horizontal="center" vertical="center" wrapText="1"/>
    </xf>
    <xf numFmtId="0" fontId="42" fillId="49" borderId="51" xfId="0" applyFont="1" applyFill="1" applyBorder="1" applyAlignment="1">
      <alignment horizontal="center" vertical="center"/>
    </xf>
    <xf numFmtId="0" fontId="18" fillId="0" borderId="51" xfId="0" applyFont="1" applyBorder="1"/>
    <xf numFmtId="0" fontId="18" fillId="2" borderId="32" xfId="0" applyFont="1" applyFill="1" applyBorder="1"/>
    <xf numFmtId="0" fontId="18" fillId="2" borderId="33" xfId="0" applyFont="1" applyFill="1" applyBorder="1"/>
    <xf numFmtId="0" fontId="42" fillId="2" borderId="105" xfId="0" applyFont="1" applyFill="1" applyBorder="1"/>
    <xf numFmtId="0" fontId="42" fillId="2" borderId="56" xfId="0" applyFont="1" applyFill="1" applyBorder="1"/>
    <xf numFmtId="0" fontId="42" fillId="2" borderId="106" xfId="0" applyFont="1" applyFill="1" applyBorder="1"/>
    <xf numFmtId="0" fontId="42" fillId="2" borderId="107" xfId="0" applyFont="1" applyFill="1" applyBorder="1" applyAlignment="1">
      <alignment vertical="center"/>
    </xf>
    <xf numFmtId="0" fontId="42" fillId="2" borderId="118" xfId="0" applyFont="1" applyFill="1" applyBorder="1" applyAlignment="1">
      <alignment vertical="center"/>
    </xf>
    <xf numFmtId="0" fontId="42" fillId="2" borderId="55" xfId="0" applyFont="1" applyFill="1" applyBorder="1"/>
    <xf numFmtId="0" fontId="42" fillId="2" borderId="107" xfId="0" applyFont="1" applyFill="1" applyBorder="1"/>
    <xf numFmtId="0" fontId="42" fillId="2" borderId="55" xfId="0" applyFont="1" applyFill="1" applyBorder="1" applyAlignment="1">
      <alignment horizontal="center"/>
    </xf>
    <xf numFmtId="0" fontId="42" fillId="2" borderId="55" xfId="0" applyFont="1" applyFill="1" applyBorder="1" applyAlignment="1">
      <alignment horizontal="left"/>
    </xf>
    <xf numFmtId="0" fontId="42" fillId="2" borderId="118" xfId="0" applyFont="1" applyFill="1" applyBorder="1"/>
    <xf numFmtId="0" fontId="42" fillId="2" borderId="108" xfId="0" applyFont="1" applyFill="1" applyBorder="1"/>
    <xf numFmtId="0" fontId="42" fillId="2" borderId="31" xfId="0" applyFont="1" applyFill="1" applyBorder="1"/>
    <xf numFmtId="0" fontId="42" fillId="2" borderId="31" xfId="0" applyFont="1" applyFill="1" applyBorder="1" applyAlignment="1">
      <alignment horizontal="center"/>
    </xf>
    <xf numFmtId="0" fontId="42" fillId="2" borderId="109" xfId="0" applyFont="1" applyFill="1" applyBorder="1"/>
    <xf numFmtId="0" fontId="43" fillId="2" borderId="118" xfId="0" applyFont="1" applyFill="1" applyBorder="1" applyAlignment="1">
      <alignment horizontal="center" vertical="center"/>
    </xf>
    <xf numFmtId="0" fontId="43" fillId="2" borderId="107" xfId="0" applyFont="1" applyFill="1" applyBorder="1" applyAlignment="1">
      <alignment horizontal="center" vertical="center"/>
    </xf>
    <xf numFmtId="0" fontId="42" fillId="2" borderId="76" xfId="0" applyFont="1" applyFill="1" applyBorder="1" applyAlignment="1">
      <alignment horizontal="left"/>
    </xf>
    <xf numFmtId="0" fontId="42" fillId="2" borderId="32" xfId="0" applyFont="1" applyFill="1" applyBorder="1" applyAlignment="1">
      <alignment horizontal="left"/>
    </xf>
    <xf numFmtId="0" fontId="42" fillId="2" borderId="32" xfId="0" applyFont="1" applyFill="1" applyBorder="1" applyAlignment="1">
      <alignment horizontal="center"/>
    </xf>
    <xf numFmtId="0" fontId="42" fillId="2" borderId="115" xfId="0" applyFont="1" applyFill="1" applyBorder="1" applyAlignment="1">
      <alignment horizontal="center"/>
    </xf>
    <xf numFmtId="0" fontId="42" fillId="2" borderId="118" xfId="0" applyFont="1" applyFill="1" applyBorder="1" applyAlignment="1">
      <alignment horizontal="center"/>
    </xf>
    <xf numFmtId="0" fontId="42" fillId="2" borderId="107" xfId="0" applyFont="1" applyFill="1" applyBorder="1" applyAlignment="1">
      <alignment horizontal="center"/>
    </xf>
    <xf numFmtId="0" fontId="42" fillId="2" borderId="76" xfId="0" applyFont="1" applyFill="1" applyBorder="1"/>
    <xf numFmtId="0" fontId="42" fillId="2" borderId="32" xfId="0" applyFont="1" applyFill="1" applyBorder="1"/>
    <xf numFmtId="0" fontId="42" fillId="2" borderId="115" xfId="0" applyFont="1" applyFill="1" applyBorder="1"/>
    <xf numFmtId="0" fontId="43" fillId="2" borderId="103" xfId="0" applyFont="1" applyFill="1" applyBorder="1" applyAlignment="1">
      <alignment horizontal="center" vertical="center"/>
    </xf>
    <xf numFmtId="0" fontId="43" fillId="2" borderId="56" xfId="0" applyFont="1" applyFill="1" applyBorder="1" applyAlignment="1">
      <alignment horizontal="center" vertical="center"/>
    </xf>
    <xf numFmtId="0" fontId="43" fillId="2" borderId="104" xfId="0" applyFont="1" applyFill="1" applyBorder="1" applyAlignment="1">
      <alignment horizontal="center" vertical="center"/>
    </xf>
    <xf numFmtId="0" fontId="42" fillId="2" borderId="54" xfId="0" applyFont="1" applyFill="1" applyBorder="1"/>
    <xf numFmtId="0" fontId="18" fillId="2" borderId="55" xfId="0" applyFont="1" applyFill="1" applyBorder="1"/>
    <xf numFmtId="0" fontId="18" fillId="2" borderId="55" xfId="0" applyFont="1" applyFill="1" applyBorder="1" applyAlignment="1">
      <alignment horizontal="left"/>
    </xf>
    <xf numFmtId="0" fontId="18" fillId="2" borderId="61" xfId="0" applyFont="1" applyFill="1" applyBorder="1"/>
    <xf numFmtId="0" fontId="42" fillId="2" borderId="61" xfId="0" applyFont="1" applyFill="1" applyBorder="1"/>
    <xf numFmtId="0" fontId="18" fillId="2" borderId="54" xfId="0" applyFont="1" applyFill="1" applyBorder="1"/>
    <xf numFmtId="0" fontId="42" fillId="2" borderId="61" xfId="0" applyFont="1" applyFill="1" applyBorder="1" applyAlignment="1">
      <alignment horizontal="center"/>
    </xf>
    <xf numFmtId="0" fontId="42" fillId="2" borderId="30" xfId="0" applyFont="1" applyFill="1" applyBorder="1"/>
    <xf numFmtId="0" fontId="42" fillId="2" borderId="31" xfId="0" applyFont="1" applyFill="1" applyBorder="1" applyAlignment="1">
      <alignment vertical="center"/>
    </xf>
    <xf numFmtId="0" fontId="42" fillId="2" borderId="73" xfId="0" applyFont="1" applyFill="1" applyBorder="1"/>
    <xf numFmtId="0" fontId="43" fillId="2" borderId="54" xfId="0" applyFont="1" applyFill="1" applyBorder="1" applyAlignment="1">
      <alignment horizontal="center" vertical="center"/>
    </xf>
    <xf numFmtId="0" fontId="43" fillId="2" borderId="61" xfId="0" applyFont="1" applyFill="1" applyBorder="1" applyAlignment="1">
      <alignment horizontal="center" vertical="center"/>
    </xf>
    <xf numFmtId="0" fontId="43" fillId="2" borderId="31" xfId="0" applyFont="1" applyFill="1" applyBorder="1" applyAlignment="1">
      <alignment horizontal="center" vertical="center"/>
    </xf>
    <xf numFmtId="0" fontId="42" fillId="0" borderId="0" xfId="0" applyFont="1"/>
    <xf numFmtId="3" fontId="42" fillId="0" borderId="51" xfId="0" applyNumberFormat="1" applyFont="1" applyBorder="1"/>
    <xf numFmtId="0" fontId="42" fillId="0" borderId="51" xfId="0" applyFont="1" applyBorder="1"/>
    <xf numFmtId="3" fontId="42" fillId="0" borderId="51" xfId="0" applyNumberFormat="1" applyFont="1" applyBorder="1" applyAlignment="1">
      <alignment horizontal="left"/>
    </xf>
    <xf numFmtId="0" fontId="42" fillId="2" borderId="61" xfId="0" applyFont="1" applyFill="1" applyBorder="1" applyAlignment="1">
      <alignment horizontal="right"/>
    </xf>
    <xf numFmtId="0" fontId="43" fillId="2" borderId="54" xfId="0" applyFont="1" applyFill="1" applyBorder="1"/>
    <xf numFmtId="0" fontId="42" fillId="2" borderId="55" xfId="0" applyFont="1" applyFill="1" applyBorder="1" applyAlignment="1">
      <alignment horizontal="right"/>
    </xf>
    <xf numFmtId="0" fontId="42" fillId="2" borderId="54" xfId="0" applyFont="1" applyFill="1" applyBorder="1" applyAlignment="1">
      <alignment horizontal="center"/>
    </xf>
    <xf numFmtId="0" fontId="43" fillId="49" borderId="72" xfId="0" applyFont="1" applyFill="1" applyBorder="1" applyAlignment="1">
      <alignment horizontal="center" vertical="center"/>
    </xf>
    <xf numFmtId="0" fontId="42" fillId="2" borderId="72" xfId="0" applyFont="1" applyFill="1" applyBorder="1" applyAlignment="1">
      <alignment horizontal="center"/>
    </xf>
    <xf numFmtId="0" fontId="43" fillId="2" borderId="72" xfId="0" applyFont="1" applyFill="1" applyBorder="1" applyAlignment="1">
      <alignment horizontal="center"/>
    </xf>
    <xf numFmtId="168" fontId="42" fillId="2" borderId="51" xfId="0" applyNumberFormat="1" applyFont="1" applyFill="1" applyBorder="1"/>
    <xf numFmtId="0" fontId="3" fillId="16" borderId="51" xfId="0" applyFont="1" applyFill="1" applyBorder="1" applyAlignment="1">
      <alignment horizontal="center"/>
    </xf>
    <xf numFmtId="0" fontId="3" fillId="16" borderId="98" xfId="0" applyFont="1" applyFill="1" applyBorder="1" applyAlignment="1">
      <alignment horizontal="center"/>
    </xf>
    <xf numFmtId="0" fontId="42" fillId="2" borderId="51" xfId="0" applyFont="1" applyFill="1" applyBorder="1" applyAlignment="1">
      <alignment horizontal="right"/>
    </xf>
    <xf numFmtId="0" fontId="42" fillId="2" borderId="98" xfId="0" applyFont="1" applyFill="1" applyBorder="1" applyAlignment="1">
      <alignment horizontal="right"/>
    </xf>
    <xf numFmtId="0" fontId="43" fillId="2" borderId="51" xfId="0" applyFont="1" applyFill="1" applyBorder="1" applyAlignment="1">
      <alignment horizontal="center" vertical="center"/>
    </xf>
    <xf numFmtId="0" fontId="43" fillId="2" borderId="98" xfId="0" applyFont="1" applyFill="1" applyBorder="1" applyAlignment="1">
      <alignment horizontal="center" vertical="center"/>
    </xf>
    <xf numFmtId="0" fontId="43" fillId="49" borderId="72" xfId="0" applyFont="1" applyFill="1" applyBorder="1" applyAlignment="1">
      <alignment horizontal="right"/>
    </xf>
    <xf numFmtId="0" fontId="42" fillId="2" borderId="99" xfId="0" applyFont="1" applyFill="1" applyBorder="1"/>
    <xf numFmtId="0" fontId="42" fillId="2" borderId="100" xfId="0" applyFont="1" applyFill="1" applyBorder="1"/>
    <xf numFmtId="0" fontId="42" fillId="2" borderId="101" xfId="0" applyFont="1" applyFill="1" applyBorder="1"/>
    <xf numFmtId="0" fontId="43" fillId="2" borderId="118" xfId="0" applyFont="1" applyFill="1" applyBorder="1" applyAlignment="1">
      <alignment horizontal="center"/>
    </xf>
    <xf numFmtId="0" fontId="43" fillId="2" borderId="55" xfId="0" applyFont="1" applyFill="1" applyBorder="1" applyAlignment="1">
      <alignment horizontal="center"/>
    </xf>
    <xf numFmtId="0" fontId="43" fillId="2" borderId="55" xfId="0" applyFont="1" applyFill="1" applyBorder="1" applyAlignment="1">
      <alignment horizontal="left" vertical="center"/>
    </xf>
    <xf numFmtId="0" fontId="43" fillId="2" borderId="51" xfId="0" applyFont="1" applyFill="1" applyBorder="1" applyAlignment="1">
      <alignment horizontal="center"/>
    </xf>
    <xf numFmtId="0" fontId="43" fillId="2" borderId="107" xfId="0" applyFont="1" applyFill="1" applyBorder="1" applyAlignment="1">
      <alignment horizontal="center"/>
    </xf>
    <xf numFmtId="0" fontId="42" fillId="2" borderId="51" xfId="0" applyFont="1" applyFill="1" applyBorder="1"/>
    <xf numFmtId="0" fontId="43" fillId="2" borderId="118" xfId="0" applyFont="1" applyFill="1" applyBorder="1" applyAlignment="1">
      <alignment horizontal="left"/>
    </xf>
    <xf numFmtId="0" fontId="18" fillId="2" borderId="118" xfId="0" applyFont="1" applyFill="1" applyBorder="1"/>
    <xf numFmtId="0" fontId="18" fillId="2" borderId="51" xfId="0" applyFont="1" applyFill="1" applyBorder="1"/>
    <xf numFmtId="0" fontId="42" fillId="2" borderId="51" xfId="0" applyFont="1" applyFill="1" applyBorder="1" applyAlignment="1">
      <alignment vertical="center"/>
    </xf>
    <xf numFmtId="0" fontId="18" fillId="2" borderId="107" xfId="0" applyFont="1" applyFill="1" applyBorder="1"/>
    <xf numFmtId="0" fontId="18" fillId="2" borderId="55" xfId="0" applyFont="1" applyFill="1" applyBorder="1" applyAlignment="1">
      <alignment vertical="center"/>
    </xf>
    <xf numFmtId="0" fontId="42" fillId="2" borderId="118" xfId="0" applyFont="1" applyFill="1" applyBorder="1" applyAlignment="1">
      <alignment horizontal="left" vertical="center"/>
    </xf>
    <xf numFmtId="0" fontId="1" fillId="2" borderId="118" xfId="0" applyFont="1" applyFill="1" applyBorder="1" applyAlignment="1">
      <alignment horizontal="left" vertical="center"/>
    </xf>
    <xf numFmtId="0" fontId="18" fillId="2" borderId="31" xfId="0" applyFont="1" applyFill="1" applyBorder="1"/>
    <xf numFmtId="0" fontId="40" fillId="2" borderId="31" xfId="0" applyFont="1" applyFill="1" applyBorder="1"/>
    <xf numFmtId="3" fontId="42" fillId="2" borderId="31" xfId="0" applyNumberFormat="1" applyFont="1" applyFill="1" applyBorder="1" applyAlignment="1">
      <alignment vertical="center"/>
    </xf>
    <xf numFmtId="0" fontId="43" fillId="2" borderId="31" xfId="0" applyFont="1" applyFill="1" applyBorder="1" applyAlignment="1">
      <alignment vertical="center"/>
    </xf>
    <xf numFmtId="0" fontId="43" fillId="2" borderId="118" xfId="0" applyFont="1" applyFill="1" applyBorder="1"/>
    <xf numFmtId="0" fontId="42" fillId="2" borderId="76" xfId="0" applyFont="1" applyFill="1" applyBorder="1" applyAlignment="1">
      <alignment horizontal="center"/>
    </xf>
    <xf numFmtId="0" fontId="18" fillId="2" borderId="108" xfId="0" applyFont="1" applyFill="1" applyBorder="1"/>
    <xf numFmtId="0" fontId="18" fillId="2" borderId="109" xfId="0" applyFont="1" applyFill="1" applyBorder="1"/>
    <xf numFmtId="0" fontId="43" fillId="2" borderId="76" xfId="0" applyFont="1" applyFill="1" applyBorder="1" applyAlignment="1">
      <alignment horizontal="center"/>
    </xf>
    <xf numFmtId="0" fontId="43" fillId="2" borderId="115" xfId="0" applyFont="1" applyFill="1" applyBorder="1" applyAlignment="1">
      <alignment horizontal="center"/>
    </xf>
    <xf numFmtId="0" fontId="43" fillId="2" borderId="55" xfId="0" applyFont="1" applyFill="1" applyBorder="1" applyAlignment="1">
      <alignment horizontal="left"/>
    </xf>
    <xf numFmtId="0" fontId="45" fillId="2" borderId="118" xfId="0" applyFont="1" applyFill="1" applyBorder="1" applyAlignment="1">
      <alignment horizontal="center" vertical="center"/>
    </xf>
    <xf numFmtId="0" fontId="45" fillId="2" borderId="55" xfId="0" applyFont="1" applyFill="1" applyBorder="1" applyAlignment="1">
      <alignment horizontal="center" vertical="center"/>
    </xf>
    <xf numFmtId="0" fontId="45" fillId="2" borderId="107" xfId="0" applyFont="1" applyFill="1" applyBorder="1" applyAlignment="1">
      <alignment horizontal="center" vertical="center"/>
    </xf>
    <xf numFmtId="0" fontId="42" fillId="2" borderId="56" xfId="0" applyFont="1" applyFill="1" applyBorder="1" applyAlignment="1">
      <alignment horizontal="center"/>
    </xf>
    <xf numFmtId="0" fontId="42" fillId="2" borderId="56" xfId="0" applyFont="1" applyFill="1" applyBorder="1" applyAlignment="1">
      <alignment vertical="center"/>
    </xf>
    <xf numFmtId="0" fontId="43" fillId="2" borderId="55" xfId="0" applyFont="1" applyFill="1" applyBorder="1" applyAlignment="1">
      <alignment horizontal="right" vertical="center"/>
    </xf>
    <xf numFmtId="3" fontId="42" fillId="2" borderId="55" xfId="0" applyNumberFormat="1" applyFont="1" applyFill="1" applyBorder="1" applyAlignment="1">
      <alignment horizontal="left" vertical="center"/>
    </xf>
    <xf numFmtId="3" fontId="42" fillId="2" borderId="55" xfId="0" applyNumberFormat="1" applyFont="1" applyFill="1" applyBorder="1" applyAlignment="1">
      <alignment horizontal="center" vertical="center"/>
    </xf>
    <xf numFmtId="0" fontId="42" fillId="2" borderId="51" xfId="0" applyFont="1" applyFill="1" applyBorder="1" applyAlignment="1">
      <alignment horizontal="left" vertical="center"/>
    </xf>
    <xf numFmtId="0" fontId="43" fillId="2" borderId="51" xfId="0" applyFont="1" applyFill="1" applyBorder="1" applyAlignment="1">
      <alignment vertical="center"/>
    </xf>
    <xf numFmtId="3" fontId="42" fillId="2" borderId="51" xfId="0" applyNumberFormat="1" applyFont="1" applyFill="1" applyBorder="1" applyAlignment="1">
      <alignment vertical="center"/>
    </xf>
    <xf numFmtId="0" fontId="42" fillId="2" borderId="118" xfId="0" applyFont="1" applyFill="1" applyBorder="1" applyAlignment="1">
      <alignment horizontal="center" vertical="center"/>
    </xf>
    <xf numFmtId="0" fontId="43" fillId="2" borderId="118" xfId="0" applyFont="1" applyFill="1" applyBorder="1" applyAlignment="1">
      <alignment vertical="center"/>
    </xf>
    <xf numFmtId="0" fontId="43" fillId="2" borderId="107" xfId="0" applyFont="1" applyFill="1" applyBorder="1" applyAlignment="1">
      <alignment vertical="center"/>
    </xf>
    <xf numFmtId="0" fontId="87" fillId="2" borderId="118" xfId="0" applyFont="1" applyFill="1" applyBorder="1" applyAlignment="1">
      <alignment horizontal="center" vertical="center" wrapText="1"/>
    </xf>
    <xf numFmtId="0" fontId="87" fillId="2" borderId="55" xfId="0" applyFont="1" applyFill="1" applyBorder="1" applyAlignment="1">
      <alignment horizontal="center" vertical="center" wrapText="1"/>
    </xf>
    <xf numFmtId="0" fontId="43" fillId="2" borderId="107" xfId="0" applyFont="1" applyFill="1" applyBorder="1" applyAlignment="1">
      <alignment horizontal="right" vertical="center"/>
    </xf>
    <xf numFmtId="0" fontId="87" fillId="2" borderId="107" xfId="0" applyFont="1" applyFill="1" applyBorder="1"/>
    <xf numFmtId="0" fontId="42" fillId="2" borderId="31" xfId="0" applyFont="1" applyFill="1" applyBorder="1" applyAlignment="1">
      <alignment horizontal="left" vertical="center"/>
    </xf>
    <xf numFmtId="0" fontId="1" fillId="2" borderId="55" xfId="0" applyFont="1" applyFill="1" applyBorder="1"/>
    <xf numFmtId="0" fontId="1" fillId="2" borderId="118" xfId="0" applyFont="1" applyFill="1" applyBorder="1"/>
    <xf numFmtId="0" fontId="1" fillId="2" borderId="108" xfId="0" applyFont="1" applyFill="1" applyBorder="1"/>
    <xf numFmtId="0" fontId="1" fillId="2" borderId="31" xfId="0" applyFont="1" applyFill="1" applyBorder="1"/>
    <xf numFmtId="0" fontId="1" fillId="2" borderId="109" xfId="0" applyFont="1" applyFill="1" applyBorder="1"/>
    <xf numFmtId="0" fontId="40" fillId="0" borderId="0" xfId="0" applyFont="1"/>
    <xf numFmtId="0" fontId="18" fillId="2" borderId="136" xfId="0" applyFont="1" applyFill="1" applyBorder="1"/>
    <xf numFmtId="0" fontId="18" fillId="2" borderId="137" xfId="0" applyFont="1" applyFill="1" applyBorder="1"/>
    <xf numFmtId="0" fontId="88" fillId="2" borderId="54" xfId="0" applyFont="1" applyFill="1" applyBorder="1" applyAlignment="1">
      <alignment vertical="center" wrapText="1"/>
    </xf>
    <xf numFmtId="0" fontId="88" fillId="2" borderId="55" xfId="0" applyFont="1" applyFill="1" applyBorder="1" applyAlignment="1">
      <alignment vertical="center" wrapText="1"/>
    </xf>
    <xf numFmtId="0" fontId="89" fillId="2" borderId="54" xfId="0" applyFont="1" applyFill="1" applyBorder="1"/>
    <xf numFmtId="0" fontId="89" fillId="2" borderId="55" xfId="0" applyFont="1" applyFill="1" applyBorder="1"/>
    <xf numFmtId="0" fontId="18" fillId="2" borderId="146" xfId="0" applyFont="1" applyFill="1" applyBorder="1"/>
    <xf numFmtId="0" fontId="18" fillId="2" borderId="147" xfId="0" applyFont="1" applyFill="1" applyBorder="1"/>
    <xf numFmtId="0" fontId="90" fillId="0" borderId="0" xfId="0" applyFont="1" applyAlignment="1">
      <alignment vertical="center"/>
    </xf>
    <xf numFmtId="0" fontId="18" fillId="2" borderId="153" xfId="0" applyFont="1" applyFill="1" applyBorder="1"/>
    <xf numFmtId="0" fontId="18" fillId="2" borderId="155" xfId="0" applyFont="1" applyFill="1" applyBorder="1"/>
    <xf numFmtId="0" fontId="18" fillId="2" borderId="160" xfId="0" applyFont="1" applyFill="1" applyBorder="1"/>
    <xf numFmtId="0" fontId="18" fillId="2" borderId="161" xfId="0" applyFont="1" applyFill="1" applyBorder="1"/>
    <xf numFmtId="0" fontId="18" fillId="2" borderId="52" xfId="0" applyFont="1" applyFill="1" applyBorder="1"/>
    <xf numFmtId="0" fontId="18" fillId="2" borderId="162" xfId="0" applyFont="1" applyFill="1" applyBorder="1"/>
    <xf numFmtId="0" fontId="18" fillId="2" borderId="55" xfId="0" applyFont="1" applyFill="1" applyBorder="1" applyAlignment="1">
      <alignment horizontal="center" vertical="center"/>
    </xf>
    <xf numFmtId="0" fontId="18" fillId="2" borderId="98" xfId="0" applyFont="1" applyFill="1" applyBorder="1"/>
    <xf numFmtId="0" fontId="18" fillId="2" borderId="164" xfId="0" applyFont="1" applyFill="1" applyBorder="1"/>
    <xf numFmtId="0" fontId="18" fillId="2" borderId="49" xfId="0" applyFont="1" applyFill="1" applyBorder="1"/>
    <xf numFmtId="0" fontId="18" fillId="2" borderId="50" xfId="0" applyFont="1" applyFill="1" applyBorder="1"/>
    <xf numFmtId="0" fontId="18" fillId="2" borderId="170" xfId="0" applyFont="1" applyFill="1" applyBorder="1" applyAlignment="1">
      <alignment horizontal="center" vertical="center"/>
    </xf>
    <xf numFmtId="0" fontId="18" fillId="2" borderId="171" xfId="0" applyFont="1" applyFill="1" applyBorder="1" applyAlignment="1">
      <alignment horizontal="center" vertical="center"/>
    </xf>
    <xf numFmtId="0" fontId="18" fillId="2" borderId="172" xfId="0" applyFont="1" applyFill="1" applyBorder="1" applyAlignment="1">
      <alignment horizontal="center" vertical="center"/>
    </xf>
    <xf numFmtId="0" fontId="18" fillId="2" borderId="173" xfId="0" applyFont="1" applyFill="1" applyBorder="1" applyAlignment="1">
      <alignment horizontal="center" vertical="center"/>
    </xf>
    <xf numFmtId="0" fontId="18" fillId="2" borderId="57" xfId="0" applyFont="1" applyFill="1" applyBorder="1"/>
    <xf numFmtId="0" fontId="18" fillId="2" borderId="174" xfId="0" applyFont="1" applyFill="1" applyBorder="1"/>
    <xf numFmtId="0" fontId="18" fillId="2" borderId="91" xfId="0" applyFont="1" applyFill="1" applyBorder="1"/>
    <xf numFmtId="0" fontId="18" fillId="2" borderId="48" xfId="0" applyFont="1" applyFill="1" applyBorder="1"/>
    <xf numFmtId="0" fontId="18" fillId="2" borderId="175" xfId="0" applyFont="1" applyFill="1" applyBorder="1"/>
    <xf numFmtId="0" fontId="18" fillId="2" borderId="162" xfId="0" applyFont="1" applyFill="1" applyBorder="1" applyAlignment="1">
      <alignment horizontal="center" vertical="center"/>
    </xf>
    <xf numFmtId="0" fontId="18" fillId="2" borderId="155" xfId="0" applyFont="1" applyFill="1" applyBorder="1" applyAlignment="1">
      <alignment horizontal="center" vertical="center"/>
    </xf>
    <xf numFmtId="0" fontId="18" fillId="2" borderId="55" xfId="0" applyFont="1" applyFill="1" applyBorder="1" applyAlignment="1">
      <alignment horizontal="center"/>
    </xf>
    <xf numFmtId="0" fontId="18" fillId="2" borderId="51" xfId="0" applyFont="1" applyFill="1" applyBorder="1" applyAlignment="1">
      <alignment horizontal="center" vertical="center"/>
    </xf>
    <xf numFmtId="0" fontId="18" fillId="2" borderId="162" xfId="0" applyFont="1" applyFill="1" applyBorder="1" applyAlignment="1">
      <alignment vertical="center"/>
    </xf>
    <xf numFmtId="0" fontId="18" fillId="2" borderId="176" xfId="0" applyFont="1" applyFill="1" applyBorder="1"/>
    <xf numFmtId="0" fontId="18" fillId="2" borderId="177" xfId="0" applyFont="1" applyFill="1" applyBorder="1"/>
    <xf numFmtId="0" fontId="91" fillId="0" borderId="135" xfId="0" applyFont="1" applyBorder="1"/>
    <xf numFmtId="0" fontId="91" fillId="0" borderId="181" xfId="0" applyFont="1" applyBorder="1" applyAlignment="1">
      <alignment vertical="center"/>
    </xf>
    <xf numFmtId="0" fontId="91" fillId="0" borderId="0" xfId="0" applyFont="1"/>
    <xf numFmtId="0" fontId="91" fillId="0" borderId="182" xfId="0" applyFont="1" applyBorder="1" applyAlignment="1">
      <alignment vertical="center"/>
    </xf>
    <xf numFmtId="0" fontId="91" fillId="0" borderId="145" xfId="0" applyFont="1" applyBorder="1"/>
    <xf numFmtId="0" fontId="91" fillId="2" borderId="189" xfId="0" applyFont="1" applyFill="1" applyBorder="1"/>
    <xf numFmtId="0" fontId="91" fillId="2" borderId="137" xfId="0" applyFont="1" applyFill="1" applyBorder="1"/>
    <xf numFmtId="0" fontId="91" fillId="0" borderId="139" xfId="0" applyFont="1" applyBorder="1"/>
    <xf numFmtId="0" fontId="91" fillId="2" borderId="162" xfId="0" applyFont="1" applyFill="1" applyBorder="1"/>
    <xf numFmtId="0" fontId="92" fillId="2" borderId="55" xfId="0" applyFont="1" applyFill="1" applyBorder="1" applyAlignment="1">
      <alignment horizontal="left"/>
    </xf>
    <xf numFmtId="0" fontId="91" fillId="2" borderId="55" xfId="0" applyFont="1" applyFill="1" applyBorder="1" applyAlignment="1">
      <alignment horizontal="center"/>
    </xf>
    <xf numFmtId="0" fontId="92" fillId="2" borderId="55" xfId="0" applyFont="1" applyFill="1" applyBorder="1" applyAlignment="1">
      <alignment horizontal="left" vertical="center"/>
    </xf>
    <xf numFmtId="0" fontId="92" fillId="0" borderId="0" xfId="0" applyFont="1" applyAlignment="1">
      <alignment horizontal="left" vertical="center"/>
    </xf>
    <xf numFmtId="0" fontId="92" fillId="49" borderId="190" xfId="0" applyFont="1" applyFill="1" applyBorder="1" applyAlignment="1">
      <alignment horizontal="center" vertical="center" wrapText="1"/>
    </xf>
    <xf numFmtId="0" fontId="92" fillId="2" borderId="191" xfId="0" applyFont="1" applyFill="1" applyBorder="1" applyAlignment="1">
      <alignment horizontal="left" vertical="center" wrapText="1"/>
    </xf>
    <xf numFmtId="0" fontId="92" fillId="2" borderId="191" xfId="0" applyFont="1" applyFill="1" applyBorder="1" applyAlignment="1">
      <alignment horizontal="left" vertical="center"/>
    </xf>
    <xf numFmtId="0" fontId="92" fillId="0" borderId="0" xfId="0" applyFont="1"/>
    <xf numFmtId="0" fontId="92" fillId="0" borderId="0" xfId="0" applyFont="1" applyAlignment="1">
      <alignment horizontal="left"/>
    </xf>
    <xf numFmtId="0" fontId="92" fillId="2" borderId="162" xfId="0" applyFont="1" applyFill="1" applyBorder="1"/>
    <xf numFmtId="0" fontId="91" fillId="2" borderId="55" xfId="0" applyFont="1" applyFill="1" applyBorder="1" applyAlignment="1">
      <alignment horizontal="left"/>
    </xf>
    <xf numFmtId="0" fontId="92" fillId="2" borderId="192" xfId="0" applyFont="1" applyFill="1" applyBorder="1" applyAlignment="1">
      <alignment horizontal="left" vertical="center" wrapText="1"/>
    </xf>
    <xf numFmtId="0" fontId="92" fillId="2" borderId="176" xfId="0" applyFont="1" applyFill="1" applyBorder="1"/>
    <xf numFmtId="0" fontId="91" fillId="2" borderId="147" xfId="0" applyFont="1" applyFill="1" applyBorder="1" applyAlignment="1">
      <alignment horizontal="left"/>
    </xf>
    <xf numFmtId="0" fontId="91" fillId="2" borderId="147" xfId="0" applyFont="1" applyFill="1" applyBorder="1" applyAlignment="1">
      <alignment horizontal="center"/>
    </xf>
    <xf numFmtId="0" fontId="92" fillId="2" borderId="147" xfId="0" applyFont="1" applyFill="1" applyBorder="1" applyAlignment="1">
      <alignment horizontal="left"/>
    </xf>
    <xf numFmtId="0" fontId="92" fillId="0" borderId="145" xfId="0" applyFont="1" applyBorder="1" applyAlignment="1">
      <alignment horizontal="left"/>
    </xf>
    <xf numFmtId="0" fontId="92" fillId="0" borderId="149" xfId="0" applyFont="1" applyBorder="1" applyAlignment="1">
      <alignment horizontal="left" vertical="center" wrapText="1"/>
    </xf>
    <xf numFmtId="0" fontId="43" fillId="53" borderId="194" xfId="0" applyFont="1" applyFill="1" applyBorder="1" applyAlignment="1">
      <alignment horizontal="center" vertical="center" wrapText="1"/>
    </xf>
    <xf numFmtId="0" fontId="43" fillId="53" borderId="195" xfId="0" applyFont="1" applyFill="1" applyBorder="1" applyAlignment="1">
      <alignment horizontal="center" vertical="center" wrapText="1"/>
    </xf>
    <xf numFmtId="0" fontId="43" fillId="53" borderId="199" xfId="0" applyFont="1" applyFill="1" applyBorder="1" applyAlignment="1">
      <alignment horizontal="center" vertical="center"/>
    </xf>
    <xf numFmtId="0" fontId="43" fillId="53" borderId="200" xfId="0" applyFont="1" applyFill="1" applyBorder="1" applyAlignment="1">
      <alignment horizontal="center" vertical="center"/>
    </xf>
    <xf numFmtId="0" fontId="43" fillId="53" borderId="194" xfId="0" applyFont="1" applyFill="1" applyBorder="1" applyAlignment="1">
      <alignment horizontal="center" vertical="center"/>
    </xf>
    <xf numFmtId="0" fontId="43" fillId="53" borderId="195" xfId="0" applyFont="1" applyFill="1" applyBorder="1" applyAlignment="1">
      <alignment horizontal="center" vertical="center"/>
    </xf>
    <xf numFmtId="0" fontId="43" fillId="53" borderId="202" xfId="0" applyFont="1" applyFill="1" applyBorder="1" applyAlignment="1">
      <alignment horizontal="center" vertical="center" wrapText="1"/>
    </xf>
    <xf numFmtId="0" fontId="43" fillId="17" borderId="189" xfId="0" applyFont="1" applyFill="1" applyBorder="1" applyAlignment="1">
      <alignment horizontal="center" vertical="center"/>
    </xf>
    <xf numFmtId="0" fontId="42" fillId="17" borderId="204" xfId="0" applyFont="1" applyFill="1" applyBorder="1" applyAlignment="1">
      <alignment horizontal="left" vertical="center" wrapText="1"/>
    </xf>
    <xf numFmtId="0" fontId="42" fillId="17" borderId="204" xfId="0" applyFont="1" applyFill="1" applyBorder="1" applyAlignment="1">
      <alignment horizontal="center" vertical="center"/>
    </xf>
    <xf numFmtId="0" fontId="94" fillId="17" borderId="205" xfId="0" applyFont="1" applyFill="1" applyBorder="1" applyAlignment="1">
      <alignment horizontal="center" vertical="center"/>
    </xf>
    <xf numFmtId="0" fontId="42" fillId="17" borderId="206" xfId="0" applyFont="1" applyFill="1" applyBorder="1" applyAlignment="1">
      <alignment horizontal="center" vertical="center"/>
    </xf>
    <xf numFmtId="0" fontId="42" fillId="17" borderId="207" xfId="0" applyFont="1" applyFill="1" applyBorder="1" applyAlignment="1">
      <alignment horizontal="center" vertical="center"/>
    </xf>
    <xf numFmtId="0" fontId="42" fillId="17" borderId="208" xfId="0" applyFont="1" applyFill="1" applyBorder="1" applyAlignment="1">
      <alignment horizontal="center" vertical="center"/>
    </xf>
    <xf numFmtId="0" fontId="42" fillId="17" borderId="207" xfId="0" applyFont="1" applyFill="1" applyBorder="1"/>
    <xf numFmtId="0" fontId="42" fillId="17" borderId="137" xfId="0" applyFont="1" applyFill="1" applyBorder="1"/>
    <xf numFmtId="0" fontId="42" fillId="17" borderId="209" xfId="0" applyFont="1" applyFill="1" applyBorder="1" applyAlignment="1">
      <alignment horizontal="left" vertical="center" wrapText="1"/>
    </xf>
    <xf numFmtId="0" fontId="43" fillId="17" borderId="210" xfId="0" applyFont="1" applyFill="1" applyBorder="1" applyAlignment="1">
      <alignment horizontal="center" vertical="center"/>
    </xf>
    <xf numFmtId="0" fontId="42" fillId="17" borderId="211" xfId="0" applyFont="1" applyFill="1" applyBorder="1" applyAlignment="1">
      <alignment horizontal="left" vertical="center" wrapText="1"/>
    </xf>
    <xf numFmtId="0" fontId="42" fillId="17" borderId="211" xfId="0" applyFont="1" applyFill="1" applyBorder="1" applyAlignment="1">
      <alignment horizontal="center" vertical="center"/>
    </xf>
    <xf numFmtId="0" fontId="94" fillId="17" borderId="33" xfId="0" applyFont="1" applyFill="1" applyBorder="1" applyAlignment="1">
      <alignment horizontal="center" vertical="center"/>
    </xf>
    <xf numFmtId="0" fontId="42" fillId="17" borderId="115" xfId="0" applyFont="1" applyFill="1" applyBorder="1" applyAlignment="1">
      <alignment horizontal="center" vertical="center"/>
    </xf>
    <xf numFmtId="0" fontId="42" fillId="17" borderId="51" xfId="0" applyFont="1" applyFill="1" applyBorder="1" applyAlignment="1">
      <alignment horizontal="center" vertical="center"/>
    </xf>
    <xf numFmtId="0" fontId="42" fillId="17" borderId="76" xfId="0" applyFont="1" applyFill="1" applyBorder="1" applyAlignment="1">
      <alignment horizontal="center" vertical="center"/>
    </xf>
    <xf numFmtId="0" fontId="42" fillId="17" borderId="212" xfId="0" applyFont="1" applyFill="1" applyBorder="1" applyAlignment="1">
      <alignment horizontal="left" vertical="center" wrapText="1"/>
    </xf>
    <xf numFmtId="0" fontId="42" fillId="17" borderId="211" xfId="0" applyFont="1" applyFill="1" applyBorder="1" applyAlignment="1">
      <alignment vertical="center" wrapText="1"/>
    </xf>
    <xf numFmtId="0" fontId="43" fillId="85" borderId="210" xfId="0" applyFont="1" applyFill="1" applyBorder="1" applyAlignment="1">
      <alignment horizontal="center" vertical="center"/>
    </xf>
    <xf numFmtId="0" fontId="42" fillId="85" borderId="211" xfId="0" applyFont="1" applyFill="1" applyBorder="1" applyAlignment="1">
      <alignment horizontal="left" vertical="center" wrapText="1"/>
    </xf>
    <xf numFmtId="0" fontId="42" fillId="85" borderId="115" xfId="0" applyFont="1" applyFill="1" applyBorder="1" applyAlignment="1">
      <alignment horizontal="center" vertical="center"/>
    </xf>
    <xf numFmtId="0" fontId="42" fillId="85" borderId="51" xfId="0" applyFont="1" applyFill="1" applyBorder="1" applyAlignment="1">
      <alignment horizontal="center" vertical="center"/>
    </xf>
    <xf numFmtId="0" fontId="42" fillId="85" borderId="76" xfId="0" applyFont="1" applyFill="1" applyBorder="1" applyAlignment="1">
      <alignment horizontal="center" vertical="center"/>
    </xf>
    <xf numFmtId="0" fontId="42" fillId="85" borderId="212" xfId="0" applyFont="1" applyFill="1" applyBorder="1" applyAlignment="1">
      <alignment horizontal="left" vertical="center" wrapText="1"/>
    </xf>
    <xf numFmtId="0" fontId="91" fillId="85" borderId="55" xfId="0" applyFont="1" applyFill="1" applyBorder="1"/>
    <xf numFmtId="2" fontId="43" fillId="85" borderId="210" xfId="0" applyNumberFormat="1" applyFont="1" applyFill="1" applyBorder="1" applyAlignment="1">
      <alignment horizontal="center" vertical="center"/>
    </xf>
    <xf numFmtId="0" fontId="43" fillId="85" borderId="176" xfId="0" applyFont="1" applyFill="1" applyBorder="1" applyAlignment="1">
      <alignment horizontal="center" vertical="center"/>
    </xf>
    <xf numFmtId="0" fontId="42" fillId="85" borderId="213" xfId="0" applyFont="1" applyFill="1" applyBorder="1" applyAlignment="1">
      <alignment horizontal="left" vertical="center" wrapText="1"/>
    </xf>
    <xf numFmtId="0" fontId="42" fillId="85" borderId="217" xfId="0" applyFont="1" applyFill="1" applyBorder="1" applyAlignment="1">
      <alignment horizontal="center" vertical="center"/>
    </xf>
    <xf numFmtId="0" fontId="42" fillId="85" borderId="218" xfId="0" applyFont="1" applyFill="1" applyBorder="1" applyAlignment="1">
      <alignment horizontal="center" vertical="center"/>
    </xf>
    <xf numFmtId="0" fontId="42" fillId="85" borderId="219" xfId="0" applyFont="1" applyFill="1" applyBorder="1" applyAlignment="1">
      <alignment horizontal="center" vertical="center"/>
    </xf>
    <xf numFmtId="0" fontId="42" fillId="85" borderId="220" xfId="0" applyFont="1" applyFill="1" applyBorder="1" applyAlignment="1">
      <alignment horizontal="left" vertical="center" wrapText="1"/>
    </xf>
    <xf numFmtId="0" fontId="92" fillId="2" borderId="189" xfId="0" applyFont="1" applyFill="1" applyBorder="1" applyAlignment="1">
      <alignment horizontal="center" vertical="center"/>
    </xf>
    <xf numFmtId="0" fontId="92" fillId="2" borderId="137" xfId="0" applyFont="1" applyFill="1" applyBorder="1" applyAlignment="1">
      <alignment horizontal="center" vertical="center"/>
    </xf>
    <xf numFmtId="0" fontId="92" fillId="2" borderId="195" xfId="0" applyFont="1" applyFill="1" applyBorder="1" applyAlignment="1">
      <alignment horizontal="center" vertical="center"/>
    </xf>
    <xf numFmtId="0" fontId="92" fillId="2" borderId="55" xfId="0" applyFont="1" applyFill="1" applyBorder="1" applyAlignment="1">
      <alignment horizontal="center" vertical="center"/>
    </xf>
    <xf numFmtId="0" fontId="91" fillId="2" borderId="153" xfId="0" applyFont="1" applyFill="1" applyBorder="1"/>
    <xf numFmtId="0" fontId="92" fillId="2" borderId="162" xfId="0" applyFont="1" applyFill="1" applyBorder="1" applyAlignment="1">
      <alignment horizontal="center" vertical="center"/>
    </xf>
    <xf numFmtId="0" fontId="91" fillId="2" borderId="155" xfId="0" applyFont="1" applyFill="1" applyBorder="1"/>
    <xf numFmtId="0" fontId="92" fillId="53" borderId="194" xfId="0" applyFont="1" applyFill="1" applyBorder="1" applyAlignment="1">
      <alignment horizontal="center" vertical="center" wrapText="1"/>
    </xf>
    <xf numFmtId="0" fontId="92" fillId="53" borderId="195" xfId="0" applyFont="1" applyFill="1" applyBorder="1" applyAlignment="1">
      <alignment horizontal="center" vertical="center" wrapText="1"/>
    </xf>
    <xf numFmtId="0" fontId="92" fillId="53" borderId="202" xfId="0" applyFont="1" applyFill="1" applyBorder="1" applyAlignment="1">
      <alignment horizontal="center" vertical="center"/>
    </xf>
    <xf numFmtId="0" fontId="92" fillId="53" borderId="223" xfId="0" applyFont="1" applyFill="1" applyBorder="1" applyAlignment="1">
      <alignment horizontal="center" vertical="center"/>
    </xf>
    <xf numFmtId="0" fontId="92" fillId="53" borderId="224" xfId="0" applyFont="1" applyFill="1" applyBorder="1" applyAlignment="1">
      <alignment horizontal="center" vertical="center"/>
    </xf>
    <xf numFmtId="0" fontId="92" fillId="53" borderId="194" xfId="0" applyFont="1" applyFill="1" applyBorder="1" applyAlignment="1">
      <alignment horizontal="center" vertical="center"/>
    </xf>
    <xf numFmtId="0" fontId="92" fillId="53" borderId="195" xfId="0" applyFont="1" applyFill="1" applyBorder="1" applyAlignment="1">
      <alignment horizontal="center" vertical="center"/>
    </xf>
    <xf numFmtId="0" fontId="92" fillId="53" borderId="202" xfId="0" applyFont="1" applyFill="1" applyBorder="1" applyAlignment="1">
      <alignment horizontal="center" vertical="center" wrapText="1"/>
    </xf>
    <xf numFmtId="0" fontId="92" fillId="17" borderId="189" xfId="0" applyFont="1" applyFill="1" applyBorder="1" applyAlignment="1">
      <alignment horizontal="center" vertical="center"/>
    </xf>
    <xf numFmtId="0" fontId="91" fillId="17" borderId="204" xfId="0" applyFont="1" applyFill="1" applyBorder="1" applyAlignment="1">
      <alignment horizontal="left" vertical="center" wrapText="1"/>
    </xf>
    <xf numFmtId="0" fontId="91" fillId="17" borderId="204" xfId="0" applyFont="1" applyFill="1" applyBorder="1" applyAlignment="1">
      <alignment horizontal="center" vertical="center"/>
    </xf>
    <xf numFmtId="0" fontId="91" fillId="17" borderId="136" xfId="0" applyFont="1" applyFill="1" applyBorder="1" applyAlignment="1">
      <alignment horizontal="center" vertical="center"/>
    </xf>
    <xf numFmtId="0" fontId="95" fillId="17" borderId="204" xfId="0" applyFont="1" applyFill="1" applyBorder="1" applyAlignment="1">
      <alignment horizontal="center" vertical="center"/>
    </xf>
    <xf numFmtId="0" fontId="91" fillId="17" borderId="206" xfId="0" applyFont="1" applyFill="1" applyBorder="1" applyAlignment="1">
      <alignment horizontal="center" vertical="center"/>
    </xf>
    <xf numFmtId="0" fontId="91" fillId="17" borderId="207" xfId="0" applyFont="1" applyFill="1" applyBorder="1" applyAlignment="1">
      <alignment horizontal="center" vertical="center"/>
    </xf>
    <xf numFmtId="0" fontId="91" fillId="17" borderId="207" xfId="0" applyFont="1" applyFill="1" applyBorder="1"/>
    <xf numFmtId="0" fontId="91" fillId="17" borderId="137" xfId="0" applyFont="1" applyFill="1" applyBorder="1"/>
    <xf numFmtId="0" fontId="91" fillId="17" borderId="209" xfId="0" applyFont="1" applyFill="1" applyBorder="1" applyAlignment="1">
      <alignment horizontal="left" vertical="center" wrapText="1"/>
    </xf>
    <xf numFmtId="0" fontId="92" fillId="17" borderId="210" xfId="0" applyFont="1" applyFill="1" applyBorder="1" applyAlignment="1">
      <alignment horizontal="center" vertical="center"/>
    </xf>
    <xf numFmtId="0" fontId="91" fillId="17" borderId="211" xfId="0" applyFont="1" applyFill="1" applyBorder="1" applyAlignment="1">
      <alignment horizontal="left" vertical="center" wrapText="1"/>
    </xf>
    <xf numFmtId="0" fontId="91" fillId="17" borderId="211" xfId="0" applyFont="1" applyFill="1" applyBorder="1" applyAlignment="1">
      <alignment horizontal="center" vertical="center"/>
    </xf>
    <xf numFmtId="0" fontId="91" fillId="17" borderId="91" xfId="0" applyFont="1" applyFill="1" applyBorder="1" applyAlignment="1">
      <alignment horizontal="center" vertical="center"/>
    </xf>
    <xf numFmtId="0" fontId="95" fillId="17" borderId="211" xfId="0" applyFont="1" applyFill="1" applyBorder="1" applyAlignment="1">
      <alignment horizontal="center" vertical="center"/>
    </xf>
    <xf numFmtId="0" fontId="91" fillId="17" borderId="115" xfId="0" applyFont="1" applyFill="1" applyBorder="1" applyAlignment="1">
      <alignment horizontal="center" vertical="center"/>
    </xf>
    <xf numFmtId="0" fontId="91" fillId="17" borderId="51" xfId="0" applyFont="1" applyFill="1" applyBorder="1" applyAlignment="1">
      <alignment horizontal="center" vertical="center"/>
    </xf>
    <xf numFmtId="0" fontId="91" fillId="17" borderId="76" xfId="0" applyFont="1" applyFill="1" applyBorder="1" applyAlignment="1">
      <alignment horizontal="center" vertical="center"/>
    </xf>
    <xf numFmtId="0" fontId="91" fillId="17" borderId="212" xfId="0" applyFont="1" applyFill="1" applyBorder="1" applyAlignment="1">
      <alignment horizontal="left" vertical="center" wrapText="1"/>
    </xf>
    <xf numFmtId="0" fontId="92" fillId="85" borderId="210" xfId="0" applyFont="1" applyFill="1" applyBorder="1" applyAlignment="1">
      <alignment horizontal="center" vertical="center"/>
    </xf>
    <xf numFmtId="0" fontId="91" fillId="85" borderId="211" xfId="0" applyFont="1" applyFill="1" applyBorder="1" applyAlignment="1">
      <alignment horizontal="left" vertical="center" wrapText="1"/>
    </xf>
    <xf numFmtId="0" fontId="91" fillId="85" borderId="211" xfId="0" applyFont="1" applyFill="1" applyBorder="1" applyAlignment="1">
      <alignment horizontal="center" vertical="center"/>
    </xf>
    <xf numFmtId="0" fontId="91" fillId="85" borderId="91" xfId="0" applyFont="1" applyFill="1" applyBorder="1" applyAlignment="1">
      <alignment horizontal="center" vertical="center"/>
    </xf>
    <xf numFmtId="0" fontId="95" fillId="85" borderId="211" xfId="0" applyFont="1" applyFill="1" applyBorder="1" applyAlignment="1">
      <alignment horizontal="center" vertical="center"/>
    </xf>
    <xf numFmtId="0" fontId="91" fillId="85" borderId="115" xfId="0" applyFont="1" applyFill="1" applyBorder="1" applyAlignment="1">
      <alignment horizontal="center" vertical="center"/>
    </xf>
    <xf numFmtId="0" fontId="91" fillId="85" borderId="51" xfId="0" applyFont="1" applyFill="1" applyBorder="1" applyAlignment="1">
      <alignment horizontal="center" vertical="center"/>
    </xf>
    <xf numFmtId="0" fontId="91" fillId="85" borderId="76" xfId="0" applyFont="1" applyFill="1" applyBorder="1" applyAlignment="1">
      <alignment horizontal="center" vertical="center"/>
    </xf>
    <xf numFmtId="0" fontId="91" fillId="85" borderId="212" xfId="0" applyFont="1" applyFill="1" applyBorder="1" applyAlignment="1">
      <alignment horizontal="left" vertical="center" wrapText="1"/>
    </xf>
    <xf numFmtId="0" fontId="96" fillId="17" borderId="211" xfId="0" applyFont="1" applyFill="1" applyBorder="1" applyAlignment="1">
      <alignment horizontal="center" vertical="center"/>
    </xf>
    <xf numFmtId="0" fontId="97" fillId="17" borderId="91" xfId="0" applyFont="1" applyFill="1" applyBorder="1" applyAlignment="1">
      <alignment horizontal="center" vertical="center"/>
    </xf>
    <xf numFmtId="2" fontId="92" fillId="85" borderId="210" xfId="0" applyNumberFormat="1" applyFont="1" applyFill="1" applyBorder="1" applyAlignment="1">
      <alignment horizontal="center" vertical="center"/>
    </xf>
    <xf numFmtId="0" fontId="92" fillId="85" borderId="176" xfId="0" applyFont="1" applyFill="1" applyBorder="1" applyAlignment="1">
      <alignment horizontal="center" vertical="center"/>
    </xf>
    <xf numFmtId="0" fontId="91" fillId="85" borderId="213" xfId="0" applyFont="1" applyFill="1" applyBorder="1" applyAlignment="1">
      <alignment horizontal="left" vertical="center" wrapText="1"/>
    </xf>
    <xf numFmtId="0" fontId="91" fillId="85" borderId="213" xfId="0" applyFont="1" applyFill="1" applyBorder="1" applyAlignment="1">
      <alignment horizontal="center" vertical="center"/>
    </xf>
    <xf numFmtId="0" fontId="91" fillId="85" borderId="146" xfId="0" applyFont="1" applyFill="1" applyBorder="1" applyAlignment="1">
      <alignment horizontal="center" vertical="center"/>
    </xf>
    <xf numFmtId="0" fontId="95" fillId="85" borderId="226" xfId="0" applyFont="1" applyFill="1" applyBorder="1" applyAlignment="1">
      <alignment horizontal="center" vertical="center"/>
    </xf>
    <xf numFmtId="0" fontId="91" fillId="85" borderId="217" xfId="0" applyFont="1" applyFill="1" applyBorder="1" applyAlignment="1">
      <alignment horizontal="center" vertical="center"/>
    </xf>
    <xf numFmtId="0" fontId="91" fillId="85" borderId="218" xfId="0" applyFont="1" applyFill="1" applyBorder="1" applyAlignment="1">
      <alignment horizontal="center" vertical="center"/>
    </xf>
    <xf numFmtId="0" fontId="91" fillId="85" borderId="219" xfId="0" applyFont="1" applyFill="1" applyBorder="1" applyAlignment="1">
      <alignment horizontal="center" vertical="center"/>
    </xf>
    <xf numFmtId="0" fontId="91" fillId="85" borderId="220" xfId="0" applyFont="1" applyFill="1" applyBorder="1" applyAlignment="1">
      <alignment horizontal="left" vertical="center" wrapText="1"/>
    </xf>
    <xf numFmtId="0" fontId="91" fillId="2" borderId="137" xfId="0" applyFont="1" applyFill="1" applyBorder="1" applyAlignment="1">
      <alignment horizontal="left" vertical="center"/>
    </xf>
    <xf numFmtId="0" fontId="91" fillId="2" borderId="137" xfId="0" applyFont="1" applyFill="1" applyBorder="1" applyAlignment="1">
      <alignment horizontal="center" vertical="center"/>
    </xf>
    <xf numFmtId="0" fontId="98" fillId="2" borderId="137" xfId="0" applyFont="1" applyFill="1" applyBorder="1" applyAlignment="1">
      <alignment horizontal="left" vertical="center"/>
    </xf>
    <xf numFmtId="0" fontId="95" fillId="2" borderId="227" xfId="0" applyFont="1" applyFill="1" applyBorder="1" applyAlignment="1">
      <alignment horizontal="center" vertical="center"/>
    </xf>
    <xf numFmtId="0" fontId="92" fillId="2" borderId="109" xfId="0" applyFont="1" applyFill="1" applyBorder="1" applyAlignment="1">
      <alignment horizontal="center" vertical="center"/>
    </xf>
    <xf numFmtId="0" fontId="91" fillId="53" borderId="194" xfId="0" applyFont="1" applyFill="1" applyBorder="1"/>
    <xf numFmtId="0" fontId="91" fillId="53" borderId="195" xfId="0" applyFont="1" applyFill="1" applyBorder="1"/>
    <xf numFmtId="0" fontId="92" fillId="53" borderId="228" xfId="0" applyFont="1" applyFill="1" applyBorder="1" applyAlignment="1">
      <alignment horizontal="center" vertical="center"/>
    </xf>
    <xf numFmtId="0" fontId="92" fillId="53" borderId="200" xfId="0" applyFont="1" applyFill="1" applyBorder="1" applyAlignment="1">
      <alignment horizontal="center" vertical="center"/>
    </xf>
    <xf numFmtId="0" fontId="92" fillId="17" borderId="204" xfId="0" applyFont="1" applyFill="1" applyBorder="1" applyAlignment="1">
      <alignment horizontal="center" vertical="center"/>
    </xf>
    <xf numFmtId="0" fontId="91" fillId="17" borderId="209" xfId="0" applyFont="1" applyFill="1" applyBorder="1" applyAlignment="1">
      <alignment horizontal="left" vertical="center"/>
    </xf>
    <xf numFmtId="0" fontId="92" fillId="85" borderId="211" xfId="0" applyFont="1" applyFill="1" applyBorder="1" applyAlignment="1">
      <alignment horizontal="center" vertical="center"/>
    </xf>
    <xf numFmtId="0" fontId="92" fillId="17" borderId="211" xfId="0" applyFont="1" applyFill="1" applyBorder="1" applyAlignment="1">
      <alignment horizontal="center" vertical="center"/>
    </xf>
    <xf numFmtId="2" fontId="92" fillId="17" borderId="210" xfId="0" applyNumberFormat="1" applyFont="1" applyFill="1" applyBorder="1" applyAlignment="1">
      <alignment horizontal="center" vertical="center"/>
    </xf>
    <xf numFmtId="2" fontId="92" fillId="85" borderId="176" xfId="0" applyNumberFormat="1" applyFont="1" applyFill="1" applyBorder="1" applyAlignment="1">
      <alignment horizontal="center" vertical="center"/>
    </xf>
    <xf numFmtId="0" fontId="92" fillId="85" borderId="213" xfId="0" applyFont="1" applyFill="1" applyBorder="1" applyAlignment="1">
      <alignment horizontal="center" vertical="center"/>
    </xf>
    <xf numFmtId="0" fontId="91" fillId="2" borderId="137" xfId="0" applyFont="1" applyFill="1" applyBorder="1" applyAlignment="1">
      <alignment horizontal="right"/>
    </xf>
    <xf numFmtId="0" fontId="92" fillId="2" borderId="137" xfId="0" applyFont="1" applyFill="1" applyBorder="1" applyAlignment="1">
      <alignment horizontal="left" vertical="center"/>
    </xf>
    <xf numFmtId="0" fontId="92" fillId="53" borderId="233" xfId="0" applyFont="1" applyFill="1" applyBorder="1" applyAlignment="1">
      <alignment horizontal="center" vertical="center" wrapText="1"/>
    </xf>
    <xf numFmtId="0" fontId="92" fillId="53" borderId="200" xfId="0" applyFont="1" applyFill="1" applyBorder="1" applyAlignment="1">
      <alignment horizontal="center" vertical="center" wrapText="1"/>
    </xf>
    <xf numFmtId="0" fontId="92" fillId="17" borderId="234" xfId="0" applyFont="1" applyFill="1" applyBorder="1" applyAlignment="1">
      <alignment horizontal="center" vertical="center"/>
    </xf>
    <xf numFmtId="0" fontId="91" fillId="17" borderId="235" xfId="0" applyFont="1" applyFill="1" applyBorder="1" applyAlignment="1">
      <alignment horizontal="left" vertical="center" wrapText="1"/>
    </xf>
    <xf numFmtId="0" fontId="91" fillId="17" borderId="235" xfId="0" applyFont="1" applyFill="1" applyBorder="1" applyAlignment="1">
      <alignment horizontal="center" vertical="center"/>
    </xf>
    <xf numFmtId="0" fontId="92" fillId="17" borderId="235" xfId="0" applyFont="1" applyFill="1" applyBorder="1" applyAlignment="1">
      <alignment horizontal="center" vertical="center"/>
    </xf>
    <xf numFmtId="0" fontId="91" fillId="17" borderId="235" xfId="0" applyFont="1" applyFill="1" applyBorder="1"/>
    <xf numFmtId="0" fontId="91" fillId="17" borderId="236" xfId="0" applyFont="1" applyFill="1" applyBorder="1" applyAlignment="1">
      <alignment horizontal="left" vertical="center" wrapText="1"/>
    </xf>
    <xf numFmtId="0" fontId="92" fillId="17" borderId="237" xfId="0" applyFont="1" applyFill="1" applyBorder="1" applyAlignment="1">
      <alignment horizontal="center" vertical="center"/>
    </xf>
    <xf numFmtId="0" fontId="91" fillId="17" borderId="211" xfId="0" applyFont="1" applyFill="1" applyBorder="1" applyAlignment="1">
      <alignment horizontal="left" vertical="center"/>
    </xf>
    <xf numFmtId="0" fontId="92" fillId="17" borderId="211" xfId="0" applyFont="1" applyFill="1" applyBorder="1" applyAlignment="1">
      <alignment horizontal="left" vertical="center"/>
    </xf>
    <xf numFmtId="0" fontId="92" fillId="85" borderId="237" xfId="0" applyFont="1" applyFill="1" applyBorder="1" applyAlignment="1">
      <alignment horizontal="center" vertical="center"/>
    </xf>
    <xf numFmtId="0" fontId="91" fillId="85" borderId="211" xfId="0" applyFont="1" applyFill="1" applyBorder="1" applyAlignment="1">
      <alignment horizontal="left" vertical="center"/>
    </xf>
    <xf numFmtId="2" fontId="92" fillId="85" borderId="238" xfId="0" applyNumberFormat="1" applyFont="1" applyFill="1" applyBorder="1" applyAlignment="1">
      <alignment horizontal="center" vertical="center"/>
    </xf>
    <xf numFmtId="0" fontId="91" fillId="85" borderId="239" xfId="0" applyFont="1" applyFill="1" applyBorder="1" applyAlignment="1">
      <alignment horizontal="left" vertical="center" wrapText="1"/>
    </xf>
    <xf numFmtId="0" fontId="91" fillId="85" borderId="239" xfId="0" applyFont="1" applyFill="1" applyBorder="1" applyAlignment="1">
      <alignment horizontal="center" vertical="center"/>
    </xf>
    <xf numFmtId="0" fontId="91" fillId="85" borderId="239" xfId="0" applyFont="1" applyFill="1" applyBorder="1" applyAlignment="1">
      <alignment horizontal="left" vertical="center"/>
    </xf>
    <xf numFmtId="0" fontId="91" fillId="85" borderId="240" xfId="0" applyFont="1" applyFill="1" applyBorder="1" applyAlignment="1">
      <alignment horizontal="left" vertical="center" wrapText="1"/>
    </xf>
    <xf numFmtId="0" fontId="91" fillId="17" borderId="235" xfId="0" applyFont="1" applyFill="1" applyBorder="1" applyAlignment="1">
      <alignment horizontal="left" vertical="center"/>
    </xf>
    <xf numFmtId="0" fontId="91" fillId="85" borderId="211" xfId="0" applyFont="1" applyFill="1" applyBorder="1" applyAlignment="1">
      <alignment horizontal="center"/>
    </xf>
    <xf numFmtId="0" fontId="91" fillId="17" borderId="211" xfId="0" applyFont="1" applyFill="1" applyBorder="1" applyAlignment="1">
      <alignment horizontal="center"/>
    </xf>
    <xf numFmtId="0" fontId="92" fillId="17" borderId="238" xfId="0" applyFont="1" applyFill="1" applyBorder="1" applyAlignment="1">
      <alignment horizontal="center" vertical="center"/>
    </xf>
    <xf numFmtId="0" fontId="91" fillId="17" borderId="239" xfId="0" applyFont="1" applyFill="1" applyBorder="1" applyAlignment="1">
      <alignment horizontal="left" vertical="center" wrapText="1"/>
    </xf>
    <xf numFmtId="0" fontId="91" fillId="17" borderId="239" xfId="0" applyFont="1" applyFill="1" applyBorder="1" applyAlignment="1">
      <alignment horizontal="center" vertical="center"/>
    </xf>
    <xf numFmtId="0" fontId="92" fillId="17" borderId="239" xfId="0" applyFont="1" applyFill="1" applyBorder="1" applyAlignment="1">
      <alignment horizontal="center" vertical="center"/>
    </xf>
    <xf numFmtId="0" fontId="91" fillId="17" borderId="239" xfId="0" applyFont="1" applyFill="1" applyBorder="1" applyAlignment="1">
      <alignment horizontal="left" vertical="center"/>
    </xf>
    <xf numFmtId="0" fontId="91" fillId="17" borderId="240" xfId="0" applyFont="1" applyFill="1" applyBorder="1" applyAlignment="1">
      <alignment horizontal="left" vertical="center" wrapText="1"/>
    </xf>
    <xf numFmtId="0" fontId="91" fillId="17" borderId="137" xfId="0" applyFont="1" applyFill="1" applyBorder="1" applyAlignment="1">
      <alignment horizontal="right" vertical="center"/>
    </xf>
    <xf numFmtId="0" fontId="91" fillId="17" borderId="137" xfId="0" applyFont="1" applyFill="1" applyBorder="1" applyAlignment="1">
      <alignment horizontal="left" vertical="center"/>
    </xf>
    <xf numFmtId="0" fontId="91" fillId="17" borderId="137" xfId="0" applyFont="1" applyFill="1" applyBorder="1" applyAlignment="1">
      <alignment horizontal="center" vertical="center"/>
    </xf>
    <xf numFmtId="0" fontId="92" fillId="17" borderId="195" xfId="0" applyFont="1" applyFill="1" applyBorder="1" applyAlignment="1">
      <alignment horizontal="center" vertical="center"/>
    </xf>
    <xf numFmtId="0" fontId="92" fillId="17" borderId="206" xfId="0" applyFont="1" applyFill="1" applyBorder="1" applyAlignment="1">
      <alignment horizontal="center" vertical="center"/>
    </xf>
    <xf numFmtId="0" fontId="92" fillId="17" borderId="207" xfId="0" applyFont="1" applyFill="1" applyBorder="1" applyAlignment="1">
      <alignment horizontal="center" vertical="center"/>
    </xf>
    <xf numFmtId="0" fontId="92" fillId="17" borderId="137" xfId="0" applyFont="1" applyFill="1" applyBorder="1" applyAlignment="1">
      <alignment horizontal="center" vertical="center"/>
    </xf>
    <xf numFmtId="0" fontId="92" fillId="85" borderId="234" xfId="0" applyFont="1" applyFill="1" applyBorder="1" applyAlignment="1">
      <alignment horizontal="center" vertical="center"/>
    </xf>
    <xf numFmtId="0" fontId="91" fillId="85" borderId="235" xfId="0" applyFont="1" applyFill="1" applyBorder="1" applyAlignment="1">
      <alignment horizontal="left" vertical="center" wrapText="1"/>
    </xf>
    <xf numFmtId="0" fontId="91" fillId="85" borderId="235" xfId="0" applyFont="1" applyFill="1" applyBorder="1" applyAlignment="1">
      <alignment horizontal="center" vertical="center"/>
    </xf>
    <xf numFmtId="0" fontId="92" fillId="85" borderId="235" xfId="0" applyFont="1" applyFill="1" applyBorder="1" applyAlignment="1">
      <alignment horizontal="center" vertical="center"/>
    </xf>
    <xf numFmtId="0" fontId="91" fillId="85" borderId="236" xfId="0" applyFont="1" applyFill="1" applyBorder="1" applyAlignment="1">
      <alignment horizontal="left" vertical="center" wrapText="1"/>
    </xf>
    <xf numFmtId="0" fontId="92" fillId="2" borderId="137" xfId="0" applyFont="1" applyFill="1" applyBorder="1"/>
    <xf numFmtId="0" fontId="92" fillId="2" borderId="137" xfId="0" applyFont="1" applyFill="1" applyBorder="1" applyAlignment="1">
      <alignment horizontal="left" vertical="center" shrinkToFit="1"/>
    </xf>
    <xf numFmtId="0" fontId="92" fillId="2" borderId="137" xfId="0" applyFont="1" applyFill="1" applyBorder="1" applyAlignment="1">
      <alignment horizontal="center" vertical="center" shrinkToFit="1"/>
    </xf>
    <xf numFmtId="0" fontId="92" fillId="2" borderId="241" xfId="0" applyFont="1" applyFill="1" applyBorder="1" applyAlignment="1">
      <alignment horizontal="center" vertical="center"/>
    </xf>
    <xf numFmtId="0" fontId="92" fillId="2" borderId="242" xfId="0" applyFont="1" applyFill="1" applyBorder="1" applyAlignment="1">
      <alignment horizontal="center" vertical="center"/>
    </xf>
    <xf numFmtId="0" fontId="43" fillId="86" borderId="202" xfId="0" applyFont="1" applyFill="1" applyBorder="1" applyAlignment="1">
      <alignment horizontal="center" vertical="center"/>
    </xf>
    <xf numFmtId="0" fontId="42" fillId="16" borderId="162" xfId="0" applyFont="1" applyFill="1" applyBorder="1" applyAlignment="1">
      <alignment horizontal="center" vertical="center"/>
    </xf>
    <xf numFmtId="0" fontId="42" fillId="16" borderId="210" xfId="0" applyFont="1" applyFill="1" applyBorder="1" applyAlignment="1">
      <alignment horizontal="center" vertical="center"/>
    </xf>
    <xf numFmtId="0" fontId="42" fillId="16" borderId="176" xfId="0" applyFont="1" applyFill="1" applyBorder="1" applyAlignment="1">
      <alignment horizontal="center" vertical="center"/>
    </xf>
    <xf numFmtId="0" fontId="43" fillId="16" borderId="202" xfId="0" applyFont="1" applyFill="1" applyBorder="1" applyAlignment="1">
      <alignment horizontal="center" vertical="center"/>
    </xf>
    <xf numFmtId="0" fontId="91" fillId="2" borderId="176" xfId="0" applyFont="1" applyFill="1" applyBorder="1"/>
    <xf numFmtId="0" fontId="91" fillId="2" borderId="147" xfId="0" applyFont="1" applyFill="1" applyBorder="1"/>
    <xf numFmtId="0" fontId="91" fillId="2" borderId="177" xfId="0" applyFont="1" applyFill="1" applyBorder="1"/>
    <xf numFmtId="0" fontId="92" fillId="2" borderId="162" xfId="0" applyFont="1" applyFill="1" applyBorder="1" applyAlignment="1">
      <alignment horizontal="left" vertical="center"/>
    </xf>
    <xf numFmtId="0" fontId="92" fillId="2" borderId="162" xfId="0" applyFont="1" applyFill="1" applyBorder="1" applyAlignment="1">
      <alignment vertical="center"/>
    </xf>
    <xf numFmtId="0" fontId="92" fillId="2" borderId="55" xfId="0" applyFont="1" applyFill="1" applyBorder="1" applyAlignment="1">
      <alignment vertical="center"/>
    </xf>
    <xf numFmtId="0" fontId="91" fillId="0" borderId="34" xfId="0" applyFont="1" applyBorder="1"/>
    <xf numFmtId="0" fontId="91" fillId="0" borderId="40" xfId="0" applyFont="1" applyBorder="1"/>
    <xf numFmtId="0" fontId="91" fillId="2" borderId="55" xfId="0" applyFont="1" applyFill="1" applyBorder="1"/>
    <xf numFmtId="0" fontId="92" fillId="85" borderId="190" xfId="0" applyFont="1" applyFill="1" applyBorder="1" applyAlignment="1">
      <alignment horizontal="center" vertical="center" wrapText="1"/>
    </xf>
    <xf numFmtId="0" fontId="93" fillId="2" borderId="162" xfId="0" applyFont="1" applyFill="1" applyBorder="1" applyAlignment="1">
      <alignment vertical="center"/>
    </xf>
    <xf numFmtId="0" fontId="91" fillId="2" borderId="55" xfId="0" applyFont="1" applyFill="1" applyBorder="1" applyAlignment="1">
      <alignment vertical="center"/>
    </xf>
    <xf numFmtId="0" fontId="93" fillId="2" borderId="162" xfId="0" applyFont="1" applyFill="1" applyBorder="1"/>
    <xf numFmtId="0" fontId="92" fillId="2" borderId="55" xfId="0" applyFont="1" applyFill="1" applyBorder="1"/>
    <xf numFmtId="0" fontId="91" fillId="2" borderId="55" xfId="0" applyFont="1" applyFill="1" applyBorder="1" applyAlignment="1">
      <alignment horizontal="left" vertical="center"/>
    </xf>
    <xf numFmtId="0" fontId="91" fillId="2" borderId="55" xfId="0" applyFont="1" applyFill="1" applyBorder="1" applyAlignment="1">
      <alignment horizontal="center" vertical="center"/>
    </xf>
    <xf numFmtId="0" fontId="99" fillId="2" borderId="55" xfId="0" applyFont="1" applyFill="1" applyBorder="1" applyAlignment="1">
      <alignment horizontal="left" vertical="center"/>
    </xf>
    <xf numFmtId="0" fontId="95" fillId="2" borderId="55" xfId="0" applyFont="1" applyFill="1" applyBorder="1" applyAlignment="1">
      <alignment horizontal="center" vertical="center"/>
    </xf>
    <xf numFmtId="0" fontId="92" fillId="0" borderId="0" xfId="0" applyFont="1" applyAlignment="1">
      <alignment horizontal="center" vertical="center"/>
    </xf>
    <xf numFmtId="0" fontId="91" fillId="0" borderId="0" xfId="0" applyFont="1" applyAlignment="1">
      <alignment horizontal="left" vertical="center"/>
    </xf>
    <xf numFmtId="0" fontId="91" fillId="0" borderId="0" xfId="0" applyFont="1" applyAlignment="1">
      <alignment horizontal="center" vertical="center"/>
    </xf>
    <xf numFmtId="0" fontId="100" fillId="0" borderId="0" xfId="0" applyFont="1" applyAlignment="1">
      <alignment horizontal="left" vertical="center"/>
    </xf>
    <xf numFmtId="0" fontId="95" fillId="0" borderId="0" xfId="0" applyFont="1" applyAlignment="1">
      <alignment horizontal="center" vertical="center"/>
    </xf>
    <xf numFmtId="0" fontId="91" fillId="0" borderId="141" xfId="0" applyFont="1" applyBorder="1"/>
    <xf numFmtId="0" fontId="93" fillId="2" borderId="55" xfId="0" applyFont="1" applyFill="1" applyBorder="1" applyAlignment="1">
      <alignment vertical="center"/>
    </xf>
    <xf numFmtId="0" fontId="93" fillId="2" borderId="55" xfId="0" applyFont="1" applyFill="1" applyBorder="1"/>
    <xf numFmtId="0" fontId="93" fillId="2" borderId="55" xfId="0" applyFont="1" applyFill="1" applyBorder="1" applyAlignment="1">
      <alignment horizontal="center"/>
    </xf>
    <xf numFmtId="0" fontId="101" fillId="2" borderId="147" xfId="0" applyFont="1" applyFill="1" applyBorder="1" applyAlignment="1">
      <alignment horizontal="left" vertical="center"/>
    </xf>
    <xf numFmtId="0" fontId="95" fillId="2" borderId="147" xfId="0" applyFont="1" applyFill="1" applyBorder="1" applyAlignment="1">
      <alignment horizontal="center" vertical="center"/>
    </xf>
    <xf numFmtId="0" fontId="92" fillId="0" borderId="145" xfId="0" applyFont="1" applyBorder="1" applyAlignment="1">
      <alignment horizontal="center" vertical="center"/>
    </xf>
    <xf numFmtId="0" fontId="91" fillId="0" borderId="149" xfId="0" applyFont="1" applyBorder="1" applyAlignment="1">
      <alignment horizontal="left" vertical="center"/>
    </xf>
    <xf numFmtId="0" fontId="102" fillId="17" borderId="204" xfId="0" applyFont="1" applyFill="1" applyBorder="1" applyAlignment="1">
      <alignment horizontal="center" vertical="center"/>
    </xf>
    <xf numFmtId="0" fontId="102" fillId="85" borderId="211" xfId="0" applyFont="1" applyFill="1" applyBorder="1" applyAlignment="1">
      <alignment horizontal="center" vertical="center"/>
    </xf>
    <xf numFmtId="0" fontId="102" fillId="17" borderId="211" xfId="0" applyFont="1" applyFill="1" applyBorder="1" applyAlignment="1">
      <alignment horizontal="center" vertical="center"/>
    </xf>
    <xf numFmtId="0" fontId="102" fillId="85" borderId="213" xfId="0" applyFont="1" applyFill="1" applyBorder="1" applyAlignment="1">
      <alignment horizontal="center" vertical="center"/>
    </xf>
    <xf numFmtId="0" fontId="102" fillId="2" borderId="195" xfId="0" applyFont="1" applyFill="1" applyBorder="1" applyAlignment="1">
      <alignment horizontal="center" vertical="center"/>
    </xf>
    <xf numFmtId="0" fontId="102" fillId="2" borderId="55" xfId="0" applyFont="1" applyFill="1" applyBorder="1" applyAlignment="1">
      <alignment horizontal="center" vertical="center"/>
    </xf>
    <xf numFmtId="0" fontId="92" fillId="2" borderId="55" xfId="0" applyFont="1" applyFill="1" applyBorder="1" applyAlignment="1">
      <alignment horizontal="center" vertical="center" wrapText="1"/>
    </xf>
    <xf numFmtId="0" fontId="18" fillId="0" borderId="141" xfId="0" applyFont="1" applyBorder="1"/>
    <xf numFmtId="0" fontId="103" fillId="17" borderId="235" xfId="0" applyFont="1" applyFill="1" applyBorder="1" applyAlignment="1">
      <alignment horizontal="center" vertical="center"/>
    </xf>
    <xf numFmtId="0" fontId="103" fillId="17" borderId="211" xfId="0" applyFont="1" applyFill="1" applyBorder="1" applyAlignment="1">
      <alignment horizontal="center" vertical="center"/>
    </xf>
    <xf numFmtId="0" fontId="103" fillId="85" borderId="211" xfId="0" applyFont="1" applyFill="1" applyBorder="1" applyAlignment="1">
      <alignment horizontal="center" vertical="center"/>
    </xf>
    <xf numFmtId="0" fontId="18" fillId="85" borderId="55" xfId="0" applyFont="1" applyFill="1" applyBorder="1"/>
    <xf numFmtId="0" fontId="103" fillId="85" borderId="239" xfId="0" applyFont="1" applyFill="1" applyBorder="1" applyAlignment="1">
      <alignment horizontal="center" vertical="center"/>
    </xf>
    <xf numFmtId="0" fontId="103" fillId="2" borderId="195" xfId="0" applyFont="1" applyFill="1" applyBorder="1" applyAlignment="1">
      <alignment horizontal="center" vertical="center"/>
    </xf>
    <xf numFmtId="0" fontId="91" fillId="2" borderId="55" xfId="0" applyFont="1" applyFill="1" applyBorder="1" applyAlignment="1">
      <alignment horizontal="right"/>
    </xf>
    <xf numFmtId="0" fontId="103" fillId="2" borderId="55" xfId="0" applyFont="1" applyFill="1" applyBorder="1" applyAlignment="1">
      <alignment horizontal="center" vertical="center"/>
    </xf>
    <xf numFmtId="0" fontId="103" fillId="0" borderId="0" xfId="0" applyFont="1" applyAlignment="1">
      <alignment horizontal="center" vertical="center"/>
    </xf>
    <xf numFmtId="0" fontId="91" fillId="0" borderId="141" xfId="0" applyFont="1" applyBorder="1" applyAlignment="1">
      <alignment horizontal="left" vertical="center"/>
    </xf>
    <xf numFmtId="0" fontId="91" fillId="17" borderId="55" xfId="0" applyFont="1" applyFill="1" applyBorder="1" applyAlignment="1">
      <alignment horizontal="right" vertical="center"/>
    </xf>
    <xf numFmtId="0" fontId="91" fillId="17" borderId="55" xfId="0" applyFont="1" applyFill="1" applyBorder="1" applyAlignment="1">
      <alignment horizontal="left" vertical="center"/>
    </xf>
    <xf numFmtId="0" fontId="91" fillId="17" borderId="55" xfId="0" applyFont="1" applyFill="1" applyBorder="1" applyAlignment="1">
      <alignment horizontal="center" vertical="center"/>
    </xf>
    <xf numFmtId="0" fontId="104" fillId="17" borderId="55" xfId="0" applyFont="1" applyFill="1" applyBorder="1" applyAlignment="1">
      <alignment horizontal="center" vertical="center"/>
    </xf>
    <xf numFmtId="0" fontId="92" fillId="17" borderId="55" xfId="0" applyFont="1" applyFill="1" applyBorder="1" applyAlignment="1">
      <alignment horizontal="center" vertical="center"/>
    </xf>
    <xf numFmtId="0" fontId="92" fillId="17" borderId="55" xfId="0" applyFont="1" applyFill="1" applyBorder="1" applyAlignment="1">
      <alignment horizontal="left" vertical="center"/>
    </xf>
    <xf numFmtId="0" fontId="91" fillId="0" borderId="0" xfId="0" applyFont="1" applyAlignment="1">
      <alignment horizontal="right" vertical="center"/>
    </xf>
    <xf numFmtId="0" fontId="104" fillId="0" borderId="0" xfId="0" applyFont="1" applyAlignment="1">
      <alignment horizontal="center" vertical="center"/>
    </xf>
    <xf numFmtId="0" fontId="92" fillId="2" borderId="55" xfId="0" applyFont="1" applyFill="1" applyBorder="1" applyAlignment="1">
      <alignment horizontal="left" vertical="center" shrinkToFit="1"/>
    </xf>
    <xf numFmtId="0" fontId="92" fillId="2" borderId="55" xfId="0" applyFont="1" applyFill="1" applyBorder="1" applyAlignment="1">
      <alignment horizontal="center" vertical="center" shrinkToFit="1"/>
    </xf>
    <xf numFmtId="0" fontId="105" fillId="2" borderId="55" xfId="0" applyFont="1" applyFill="1" applyBorder="1" applyAlignment="1">
      <alignment horizontal="center" vertical="center"/>
    </xf>
    <xf numFmtId="0" fontId="92" fillId="2" borderId="107" xfId="0" applyFont="1" applyFill="1" applyBorder="1" applyAlignment="1">
      <alignment horizontal="center" vertical="center"/>
    </xf>
    <xf numFmtId="0" fontId="92" fillId="0" borderId="0" xfId="0" applyFont="1" applyAlignment="1">
      <alignment horizontal="left" vertical="center" shrinkToFit="1"/>
    </xf>
    <xf numFmtId="0" fontId="92" fillId="0" borderId="0" xfId="0" applyFont="1" applyAlignment="1">
      <alignment horizontal="center" vertical="center" shrinkToFit="1"/>
    </xf>
    <xf numFmtId="0" fontId="105" fillId="0" borderId="0" xfId="0" applyFont="1" applyAlignment="1">
      <alignment horizontal="center" vertical="center"/>
    </xf>
    <xf numFmtId="0" fontId="92" fillId="0" borderId="9" xfId="0" applyFont="1" applyBorder="1" applyAlignment="1">
      <alignment horizontal="center" vertical="center"/>
    </xf>
    <xf numFmtId="0" fontId="18" fillId="0" borderId="0" xfId="0" applyFont="1" applyAlignment="1">
      <alignment vertical="center" wrapText="1"/>
    </xf>
    <xf numFmtId="0" fontId="40" fillId="13" borderId="55" xfId="0" applyFont="1" applyFill="1" applyBorder="1" applyAlignment="1">
      <alignment vertical="center" wrapText="1"/>
    </xf>
    <xf numFmtId="0" fontId="40" fillId="13" borderId="55" xfId="0" applyFont="1" applyFill="1" applyBorder="1" applyAlignment="1">
      <alignment horizontal="left" vertical="center"/>
    </xf>
    <xf numFmtId="0" fontId="40" fillId="13" borderId="107" xfId="0" applyFont="1" applyFill="1" applyBorder="1" applyAlignment="1">
      <alignment horizontal="left" vertical="center"/>
    </xf>
    <xf numFmtId="0" fontId="17" fillId="0" borderId="0" xfId="0" applyFont="1"/>
    <xf numFmtId="0" fontId="17" fillId="0" borderId="71" xfId="0" applyFont="1" applyBorder="1"/>
    <xf numFmtId="0" fontId="106" fillId="0" borderId="0" xfId="0" applyFont="1"/>
    <xf numFmtId="0" fontId="17" fillId="0" borderId="9" xfId="0" applyFont="1" applyBorder="1"/>
    <xf numFmtId="0" fontId="17" fillId="0" borderId="71" xfId="0" applyFont="1" applyBorder="1" applyAlignment="1">
      <alignment horizontal="center"/>
    </xf>
    <xf numFmtId="0" fontId="17" fillId="0" borderId="0" xfId="0" applyFont="1" applyAlignment="1">
      <alignment horizontal="center"/>
    </xf>
    <xf numFmtId="0" fontId="17" fillId="0" borderId="40" xfId="0" applyFont="1" applyBorder="1" applyAlignment="1">
      <alignment horizontal="center"/>
    </xf>
    <xf numFmtId="174" fontId="17" fillId="0" borderId="51" xfId="0" applyNumberFormat="1" applyFont="1" applyBorder="1"/>
    <xf numFmtId="0" fontId="17" fillId="0" borderId="51" xfId="0" applyFont="1" applyBorder="1"/>
    <xf numFmtId="0" fontId="17" fillId="0" borderId="40" xfId="0" applyFont="1" applyBorder="1"/>
    <xf numFmtId="0" fontId="107" fillId="0" borderId="40" xfId="0" applyFont="1" applyBorder="1" applyAlignment="1">
      <alignment horizontal="center"/>
    </xf>
    <xf numFmtId="0" fontId="17" fillId="0" borderId="0" xfId="0" applyFont="1" applyAlignment="1">
      <alignment horizontal="left"/>
    </xf>
    <xf numFmtId="168" fontId="17" fillId="0" borderId="0" xfId="0" applyNumberFormat="1" applyFont="1"/>
    <xf numFmtId="0" fontId="17" fillId="0" borderId="85" xfId="0" applyFont="1" applyBorder="1"/>
    <xf numFmtId="0" fontId="17" fillId="0" borderId="68" xfId="0" applyFont="1" applyBorder="1"/>
    <xf numFmtId="0" fontId="43" fillId="76" borderId="77" xfId="0" applyFont="1" applyFill="1" applyBorder="1" applyAlignment="1">
      <alignment horizontal="center" vertical="center"/>
    </xf>
    <xf numFmtId="0" fontId="2" fillId="0" borderId="12" xfId="0" applyFont="1" applyBorder="1"/>
    <xf numFmtId="0" fontId="2" fillId="0" borderId="25" xfId="0" applyFont="1" applyBorder="1"/>
    <xf numFmtId="0" fontId="0" fillId="0" borderId="133" xfId="0" applyBorder="1"/>
    <xf numFmtId="0" fontId="1" fillId="2" borderId="133" xfId="0" applyFont="1" applyFill="1" applyBorder="1" applyAlignment="1">
      <alignment horizontal="center" vertical="center"/>
    </xf>
    <xf numFmtId="0" fontId="1" fillId="2" borderId="133" xfId="0" applyFont="1" applyFill="1" applyBorder="1" applyAlignment="1">
      <alignment vertical="center"/>
    </xf>
    <xf numFmtId="0" fontId="1" fillId="2" borderId="261" xfId="0" applyFont="1" applyFill="1" applyBorder="1" applyAlignment="1">
      <alignment horizontal="center" vertical="center"/>
    </xf>
    <xf numFmtId="0" fontId="1" fillId="2" borderId="274" xfId="0" applyFont="1" applyFill="1" applyBorder="1" applyAlignment="1">
      <alignment vertical="center"/>
    </xf>
    <xf numFmtId="0" fontId="1" fillId="0" borderId="133" xfId="0" applyFont="1" applyBorder="1" applyAlignment="1">
      <alignment vertical="center"/>
    </xf>
    <xf numFmtId="0" fontId="1" fillId="0" borderId="274" xfId="0" applyFont="1" applyBorder="1" applyAlignment="1">
      <alignment vertical="center"/>
    </xf>
    <xf numFmtId="0" fontId="1" fillId="2" borderId="269" xfId="0" applyFont="1" applyFill="1" applyBorder="1" applyAlignment="1">
      <alignment horizontal="center" vertical="center"/>
    </xf>
    <xf numFmtId="0" fontId="1" fillId="2" borderId="133" xfId="0" applyFont="1" applyFill="1" applyBorder="1" applyAlignment="1">
      <alignment horizontal="left" vertical="center"/>
    </xf>
    <xf numFmtId="0" fontId="1" fillId="2" borderId="274" xfId="0" applyFont="1" applyFill="1" applyBorder="1" applyAlignment="1">
      <alignment horizontal="right" vertical="center"/>
    </xf>
    <xf numFmtId="0" fontId="1" fillId="2" borderId="133" xfId="0" applyFont="1" applyFill="1" applyBorder="1" applyAlignment="1">
      <alignment vertical="center" wrapText="1"/>
    </xf>
    <xf numFmtId="0" fontId="1" fillId="2" borderId="274" xfId="0" applyFont="1" applyFill="1" applyBorder="1" applyAlignment="1">
      <alignment vertical="center" wrapText="1"/>
    </xf>
    <xf numFmtId="0" fontId="1" fillId="2" borderId="274" xfId="0" applyFont="1" applyFill="1" applyBorder="1" applyAlignment="1">
      <alignment horizontal="center" vertical="center"/>
    </xf>
    <xf numFmtId="0" fontId="3" fillId="2" borderId="133" xfId="0" applyFont="1" applyFill="1" applyBorder="1" applyAlignment="1">
      <alignment horizontal="center" vertical="center"/>
    </xf>
    <xf numFmtId="0" fontId="1" fillId="2" borderId="125" xfId="0" applyFont="1" applyFill="1" applyBorder="1" applyAlignment="1">
      <alignment horizontal="center" vertical="center"/>
    </xf>
    <xf numFmtId="0" fontId="1" fillId="2" borderId="270" xfId="0" applyFont="1" applyFill="1" applyBorder="1" applyAlignment="1">
      <alignment horizontal="center" vertical="center"/>
    </xf>
    <xf numFmtId="0" fontId="1" fillId="2" borderId="278" xfId="0" applyFont="1" applyFill="1" applyBorder="1" applyAlignment="1">
      <alignment horizontal="center" vertical="center"/>
    </xf>
    <xf numFmtId="0" fontId="1" fillId="2" borderId="278" xfId="0" applyFont="1" applyFill="1" applyBorder="1" applyAlignment="1">
      <alignment horizontal="center" vertical="center" wrapText="1"/>
    </xf>
    <xf numFmtId="0" fontId="42" fillId="2" borderId="133" xfId="0" applyFont="1" applyFill="1" applyBorder="1" applyAlignment="1">
      <alignment horizontal="center" vertical="center" wrapText="1"/>
    </xf>
    <xf numFmtId="0" fontId="42" fillId="2" borderId="261" xfId="0" applyFont="1" applyFill="1" applyBorder="1" applyAlignment="1">
      <alignment horizontal="center" vertical="center" wrapText="1"/>
    </xf>
    <xf numFmtId="0" fontId="43" fillId="2" borderId="261" xfId="0" applyFont="1" applyFill="1" applyBorder="1" applyAlignment="1">
      <alignment horizontal="center" vertical="center" wrapText="1"/>
    </xf>
    <xf numFmtId="0" fontId="42" fillId="2" borderId="261" xfId="0" applyFont="1" applyFill="1" applyBorder="1" applyAlignment="1">
      <alignment horizontal="left" vertical="center" wrapText="1"/>
    </xf>
    <xf numFmtId="0" fontId="42" fillId="2" borderId="133" xfId="0" applyFont="1" applyFill="1" applyBorder="1" applyAlignment="1">
      <alignment horizontal="left" vertical="center" wrapText="1"/>
    </xf>
    <xf numFmtId="0" fontId="42" fillId="2" borderId="133" xfId="0" applyFont="1" applyFill="1" applyBorder="1" applyAlignment="1">
      <alignment vertical="center" wrapText="1"/>
    </xf>
    <xf numFmtId="0" fontId="42" fillId="0" borderId="133" xfId="0" applyFont="1" applyBorder="1" applyAlignment="1">
      <alignment vertical="center" wrapText="1"/>
    </xf>
    <xf numFmtId="0" fontId="42" fillId="2" borderId="274" xfId="0" applyFont="1" applyFill="1" applyBorder="1" applyAlignment="1">
      <alignment vertical="center" wrapText="1"/>
    </xf>
    <xf numFmtId="0" fontId="42" fillId="2" borderId="261" xfId="0" applyFont="1" applyFill="1" applyBorder="1" applyAlignment="1">
      <alignment vertical="center" wrapText="1"/>
    </xf>
    <xf numFmtId="0" fontId="42" fillId="2" borderId="123" xfId="0" applyFont="1" applyFill="1" applyBorder="1" applyAlignment="1">
      <alignment vertical="center" wrapText="1"/>
    </xf>
    <xf numFmtId="0" fontId="1" fillId="0" borderId="133" xfId="0" applyFont="1" applyBorder="1" applyAlignment="1">
      <alignment vertical="center" wrapText="1"/>
    </xf>
    <xf numFmtId="0" fontId="42" fillId="2" borderId="274" xfId="0" applyFont="1" applyFill="1" applyBorder="1" applyAlignment="1">
      <alignment horizontal="center" vertical="center" wrapText="1"/>
    </xf>
    <xf numFmtId="0" fontId="43" fillId="2" borderId="133" xfId="0" applyFont="1" applyFill="1" applyBorder="1" applyAlignment="1">
      <alignment horizontal="center" vertical="center" wrapText="1"/>
    </xf>
    <xf numFmtId="0" fontId="43" fillId="2" borderId="274" xfId="0" applyFont="1" applyFill="1" applyBorder="1" applyAlignment="1">
      <alignment horizontal="center" vertical="center" wrapText="1"/>
    </xf>
    <xf numFmtId="0" fontId="43" fillId="2" borderId="261" xfId="0" applyFont="1" applyFill="1" applyBorder="1" applyAlignment="1">
      <alignment horizontal="left" vertical="center" wrapText="1"/>
    </xf>
    <xf numFmtId="167" fontId="42" fillId="2" borderId="133" xfId="0" applyNumberFormat="1" applyFont="1" applyFill="1" applyBorder="1" applyAlignment="1">
      <alignment horizontal="center" vertical="center" wrapText="1"/>
    </xf>
    <xf numFmtId="0" fontId="42" fillId="2" borderId="125" xfId="0" applyFont="1" applyFill="1" applyBorder="1" applyAlignment="1">
      <alignment horizontal="center" vertical="center" wrapText="1"/>
    </xf>
    <xf numFmtId="0" fontId="42" fillId="0" borderId="261" xfId="0" applyFont="1" applyBorder="1" applyAlignment="1">
      <alignment horizontal="left" vertical="center" wrapText="1"/>
    </xf>
    <xf numFmtId="0" fontId="42" fillId="0" borderId="133" xfId="0" applyFont="1" applyBorder="1" applyAlignment="1">
      <alignment horizontal="center" vertical="center" wrapText="1"/>
    </xf>
    <xf numFmtId="0" fontId="42" fillId="0" borderId="133" xfId="0" applyFont="1" applyBorder="1" applyAlignment="1">
      <alignment horizontal="left" vertical="center" wrapText="1"/>
    </xf>
    <xf numFmtId="0" fontId="18" fillId="0" borderId="133" xfId="0" applyFont="1" applyBorder="1" applyAlignment="1">
      <alignment horizontal="center"/>
    </xf>
    <xf numFmtId="0" fontId="42" fillId="0" borderId="261" xfId="0" applyFont="1" applyBorder="1" applyAlignment="1">
      <alignment horizontal="left" vertical="center"/>
    </xf>
    <xf numFmtId="0" fontId="42" fillId="0" borderId="133" xfId="0" applyFont="1" applyBorder="1" applyAlignment="1">
      <alignment horizontal="left" vertical="center"/>
    </xf>
    <xf numFmtId="0" fontId="42" fillId="0" borderId="76" xfId="0" applyFont="1" applyBorder="1" applyAlignment="1">
      <alignment horizontal="center" vertical="center"/>
    </xf>
    <xf numFmtId="0" fontId="42" fillId="0" borderId="261" xfId="0" applyFont="1" applyBorder="1" applyAlignment="1">
      <alignment vertical="center"/>
    </xf>
    <xf numFmtId="0" fontId="42" fillId="0" borderId="133" xfId="0" applyFont="1" applyBorder="1" applyAlignment="1">
      <alignment vertical="center"/>
    </xf>
    <xf numFmtId="0" fontId="42" fillId="0" borderId="274" xfId="0" applyFont="1" applyBorder="1" applyAlignment="1">
      <alignment vertical="center" wrapText="1"/>
    </xf>
    <xf numFmtId="0" fontId="45" fillId="4" borderId="278" xfId="0" applyFont="1" applyFill="1" applyBorder="1" applyAlignment="1">
      <alignment horizontal="center" vertical="center" wrapText="1"/>
    </xf>
    <xf numFmtId="0" fontId="42" fillId="2" borderId="278" xfId="0" applyFont="1" applyFill="1" applyBorder="1" applyAlignment="1">
      <alignment horizontal="center" vertical="center" wrapText="1"/>
    </xf>
    <xf numFmtId="0" fontId="43" fillId="2" borderId="278" xfId="0" applyFont="1" applyFill="1" applyBorder="1" applyAlignment="1">
      <alignment horizontal="center" vertical="center" wrapText="1"/>
    </xf>
    <xf numFmtId="0" fontId="42" fillId="2" borderId="123" xfId="0" applyFont="1" applyFill="1" applyBorder="1" applyAlignment="1">
      <alignment horizontal="center" vertical="center" wrapText="1"/>
    </xf>
    <xf numFmtId="0" fontId="42" fillId="0" borderId="261" xfId="0" applyFont="1" applyBorder="1" applyAlignment="1">
      <alignment horizontal="left" vertical="top" wrapText="1"/>
    </xf>
    <xf numFmtId="0" fontId="42" fillId="0" borderId="261" xfId="0" applyFont="1" applyBorder="1" applyAlignment="1">
      <alignment horizontal="center" vertical="center" wrapText="1"/>
    </xf>
    <xf numFmtId="0" fontId="42" fillId="0" borderId="77" xfId="0" applyFont="1" applyBorder="1" applyAlignment="1">
      <alignment horizontal="center" vertical="center" wrapText="1"/>
    </xf>
    <xf numFmtId="0" fontId="45" fillId="4" borderId="285" xfId="0" applyFont="1" applyFill="1" applyBorder="1" applyAlignment="1">
      <alignment horizontal="center" vertical="center" wrapText="1"/>
    </xf>
    <xf numFmtId="0" fontId="42" fillId="2" borderId="285" xfId="0" applyFont="1" applyFill="1" applyBorder="1" applyAlignment="1">
      <alignment vertical="center" wrapText="1"/>
    </xf>
    <xf numFmtId="0" fontId="42" fillId="2" borderId="285" xfId="0" applyFont="1" applyFill="1" applyBorder="1" applyAlignment="1">
      <alignment horizontal="center" vertical="center" wrapText="1"/>
    </xf>
    <xf numFmtId="0" fontId="42" fillId="2" borderId="77" xfId="0" applyFont="1" applyFill="1" applyBorder="1" applyAlignment="1">
      <alignment vertical="center"/>
    </xf>
    <xf numFmtId="0" fontId="0" fillId="0" borderId="250" xfId="0" applyBorder="1" applyAlignment="1">
      <alignment horizontal="center" vertical="center"/>
    </xf>
    <xf numFmtId="0" fontId="45" fillId="0" borderId="261" xfId="0" applyFont="1" applyBorder="1" applyAlignment="1">
      <alignment horizontal="center" wrapText="1"/>
    </xf>
    <xf numFmtId="0" fontId="18" fillId="0" borderId="133" xfId="0" applyFont="1" applyBorder="1"/>
    <xf numFmtId="0" fontId="18" fillId="0" borderId="274" xfId="0" applyFont="1" applyBorder="1"/>
    <xf numFmtId="0" fontId="1" fillId="0" borderId="261" xfId="0" applyFont="1" applyBorder="1" applyAlignment="1">
      <alignment horizontal="left" wrapText="1"/>
    </xf>
    <xf numFmtId="0" fontId="1" fillId="0" borderId="133" xfId="0" applyFont="1" applyBorder="1" applyAlignment="1">
      <alignment horizontal="center" wrapText="1"/>
    </xf>
    <xf numFmtId="0" fontId="1" fillId="0" borderId="133" xfId="0" applyFont="1" applyBorder="1" applyAlignment="1">
      <alignment horizontal="left"/>
    </xf>
    <xf numFmtId="0" fontId="1" fillId="0" borderId="133" xfId="0" applyFont="1" applyBorder="1"/>
    <xf numFmtId="0" fontId="1" fillId="0" borderId="133" xfId="0" applyFont="1" applyBorder="1" applyAlignment="1">
      <alignment wrapText="1"/>
    </xf>
    <xf numFmtId="0" fontId="1" fillId="0" borderId="274" xfId="0" applyFont="1" applyBorder="1" applyAlignment="1">
      <alignment horizontal="center" wrapText="1"/>
    </xf>
    <xf numFmtId="0" fontId="1" fillId="0" borderId="261" xfId="0" applyFont="1" applyBorder="1" applyAlignment="1">
      <alignment horizontal="left" vertical="center" wrapText="1"/>
    </xf>
    <xf numFmtId="0" fontId="1" fillId="0" borderId="133" xfId="0" applyFont="1" applyBorder="1" applyAlignment="1">
      <alignment horizontal="center" vertical="center" wrapText="1"/>
    </xf>
    <xf numFmtId="0" fontId="1" fillId="0" borderId="274" xfId="0" applyFont="1" applyBorder="1" applyAlignment="1">
      <alignment wrapText="1"/>
    </xf>
    <xf numFmtId="0" fontId="1" fillId="0" borderId="133" xfId="0" applyFont="1" applyBorder="1" applyAlignment="1">
      <alignment horizontal="left" vertical="center" wrapText="1"/>
    </xf>
    <xf numFmtId="0" fontId="1" fillId="0" borderId="274" xfId="0" applyFont="1" applyBorder="1"/>
    <xf numFmtId="0" fontId="67" fillId="0" borderId="133" xfId="0" applyFont="1" applyBorder="1" applyAlignment="1">
      <alignment horizontal="center" wrapText="1"/>
    </xf>
    <xf numFmtId="0" fontId="67" fillId="0" borderId="133" xfId="0" applyFont="1" applyBorder="1" applyAlignment="1">
      <alignment wrapText="1"/>
    </xf>
    <xf numFmtId="0" fontId="1" fillId="0" borderId="274" xfId="0" applyFont="1" applyBorder="1" applyAlignment="1">
      <alignment vertical="center" wrapText="1"/>
    </xf>
    <xf numFmtId="0" fontId="1" fillId="0" borderId="261" xfId="0" applyFont="1" applyBorder="1" applyAlignment="1">
      <alignment vertical="center" wrapText="1"/>
    </xf>
    <xf numFmtId="0" fontId="1" fillId="0" borderId="133" xfId="0" applyFont="1" applyBorder="1" applyAlignment="1">
      <alignment horizontal="center" vertical="center"/>
    </xf>
    <xf numFmtId="0" fontId="43" fillId="0" borderId="261" xfId="0" applyFont="1" applyBorder="1" applyAlignment="1">
      <alignment horizontal="center" wrapText="1"/>
    </xf>
    <xf numFmtId="0" fontId="1" fillId="0" borderId="133" xfId="0" applyFont="1" applyBorder="1" applyAlignment="1">
      <alignment horizontal="center"/>
    </xf>
    <xf numFmtId="0" fontId="36" fillId="0" borderId="133" xfId="0" applyFont="1" applyBorder="1"/>
    <xf numFmtId="0" fontId="1" fillId="0" borderId="285" xfId="0" applyFont="1" applyBorder="1"/>
    <xf numFmtId="0" fontId="1" fillId="0" borderId="133" xfId="0" applyFont="1" applyBorder="1" applyAlignment="1">
      <alignment horizontal="left" wrapText="1"/>
    </xf>
    <xf numFmtId="0" fontId="1" fillId="0" borderId="274" xfId="0" applyFont="1" applyBorder="1" applyAlignment="1">
      <alignment horizontal="left" vertical="center" wrapText="1"/>
    </xf>
    <xf numFmtId="0" fontId="1" fillId="0" borderId="261" xfId="0" applyFont="1" applyBorder="1" applyAlignment="1">
      <alignment horizontal="left" vertical="top" wrapText="1"/>
    </xf>
    <xf numFmtId="0" fontId="1" fillId="0" borderId="274" xfId="0" applyFont="1" applyBorder="1" applyAlignment="1">
      <alignment horizontal="left" wrapText="1"/>
    </xf>
    <xf numFmtId="0" fontId="68" fillId="0" borderId="261" xfId="0" applyFont="1" applyBorder="1" applyAlignment="1">
      <alignment horizontal="left" vertical="center" wrapText="1"/>
    </xf>
    <xf numFmtId="0" fontId="68" fillId="0" borderId="263" xfId="0" applyFont="1" applyBorder="1" applyAlignment="1">
      <alignment horizontal="left" vertical="center" wrapText="1"/>
    </xf>
    <xf numFmtId="0" fontId="1" fillId="0" borderId="89" xfId="0" applyFont="1" applyBorder="1"/>
    <xf numFmtId="0" fontId="1" fillId="0" borderId="89" xfId="0" applyFont="1" applyBorder="1" applyAlignment="1">
      <alignment horizontal="left" vertical="center" wrapText="1"/>
    </xf>
    <xf numFmtId="0" fontId="1" fillId="0" borderId="289" xfId="0" applyFont="1" applyBorder="1"/>
    <xf numFmtId="0" fontId="36" fillId="0" borderId="261" xfId="0" applyFont="1" applyBorder="1"/>
    <xf numFmtId="0" fontId="1" fillId="0" borderId="261" xfId="0" applyFont="1" applyBorder="1"/>
    <xf numFmtId="0" fontId="1" fillId="0" borderId="133" xfId="0" applyFont="1" applyBorder="1" applyAlignment="1">
      <alignment horizontal="left" vertical="top" wrapText="1"/>
    </xf>
    <xf numFmtId="0" fontId="1" fillId="0" borderId="263" xfId="0" applyFont="1" applyBorder="1" applyAlignment="1">
      <alignment horizontal="left" vertical="center" wrapText="1"/>
    </xf>
    <xf numFmtId="0" fontId="1" fillId="0" borderId="89" xfId="0" applyFont="1" applyBorder="1" applyAlignment="1">
      <alignment horizontal="center"/>
    </xf>
    <xf numFmtId="0" fontId="43" fillId="0" borderId="133" xfId="0" applyFont="1" applyBorder="1" applyAlignment="1">
      <alignment horizontal="center" wrapText="1"/>
    </xf>
    <xf numFmtId="0" fontId="43" fillId="0" borderId="274" xfId="0" applyFont="1" applyBorder="1" applyAlignment="1">
      <alignment horizontal="center" wrapText="1"/>
    </xf>
    <xf numFmtId="0" fontId="69" fillId="0" borderId="261" xfId="0" applyFont="1" applyBorder="1" applyAlignment="1">
      <alignment horizontal="left" vertical="center" wrapText="1"/>
    </xf>
    <xf numFmtId="0" fontId="6" fillId="0" borderId="261" xfId="0" applyFont="1" applyBorder="1" applyAlignment="1">
      <alignment horizontal="center" wrapText="1"/>
    </xf>
    <xf numFmtId="0" fontId="1" fillId="0" borderId="133" xfId="0" applyFont="1" applyBorder="1" applyAlignment="1">
      <alignment horizontal="left" vertical="center"/>
    </xf>
    <xf numFmtId="0" fontId="70" fillId="0" borderId="133" xfId="0" applyFont="1" applyBorder="1"/>
    <xf numFmtId="0" fontId="71" fillId="0" borderId="263" xfId="0" applyFont="1" applyBorder="1" applyAlignment="1">
      <alignment horizontal="left" vertical="center" wrapText="1"/>
    </xf>
    <xf numFmtId="0" fontId="18" fillId="0" borderId="89" xfId="0" applyFont="1" applyBorder="1"/>
    <xf numFmtId="0" fontId="71" fillId="0" borderId="89" xfId="0" applyFont="1" applyBorder="1" applyAlignment="1">
      <alignment horizontal="left" vertical="center" wrapText="1"/>
    </xf>
    <xf numFmtId="0" fontId="18" fillId="0" borderId="289" xfId="0" applyFont="1" applyBorder="1"/>
    <xf numFmtId="0" fontId="18" fillId="0" borderId="261" xfId="0" applyFont="1" applyBorder="1" applyAlignment="1">
      <alignment horizontal="left" vertical="center" wrapText="1"/>
    </xf>
    <xf numFmtId="0" fontId="18" fillId="0" borderId="133" xfId="0" applyFont="1" applyBorder="1" applyAlignment="1">
      <alignment horizontal="center" vertical="center"/>
    </xf>
    <xf numFmtId="0" fontId="18" fillId="0" borderId="274" xfId="0" applyFont="1" applyBorder="1" applyAlignment="1">
      <alignment horizontal="center" vertical="center"/>
    </xf>
    <xf numFmtId="0" fontId="18" fillId="0" borderId="133" xfId="0" applyFont="1" applyBorder="1" applyAlignment="1">
      <alignment horizontal="center" vertical="center" wrapText="1"/>
    </xf>
    <xf numFmtId="0" fontId="18" fillId="0" borderId="133" xfId="0" applyFont="1" applyBorder="1" applyAlignment="1">
      <alignment vertical="center"/>
    </xf>
    <xf numFmtId="0" fontId="18" fillId="0" borderId="133" xfId="0" applyFont="1" applyBorder="1" applyAlignment="1">
      <alignment horizontal="left" vertical="center" wrapText="1"/>
    </xf>
    <xf numFmtId="0" fontId="18" fillId="0" borderId="274" xfId="0" applyFont="1" applyBorder="1" applyAlignment="1">
      <alignment vertical="center" wrapText="1"/>
    </xf>
    <xf numFmtId="0" fontId="18" fillId="0" borderId="261" xfId="0" applyFont="1" applyBorder="1" applyAlignment="1">
      <alignment vertical="center" wrapText="1"/>
    </xf>
    <xf numFmtId="0" fontId="18" fillId="0" borderId="274" xfId="0" applyFont="1" applyBorder="1" applyAlignment="1">
      <alignment horizontal="center" vertical="center" wrapText="1"/>
    </xf>
    <xf numFmtId="0" fontId="18" fillId="0" borderId="274" xfId="0" applyFont="1" applyBorder="1" applyAlignment="1">
      <alignment horizontal="left" vertical="center" wrapText="1"/>
    </xf>
    <xf numFmtId="0" fontId="18" fillId="0" borderId="261" xfId="0" applyFont="1" applyBorder="1" applyAlignment="1">
      <alignment horizontal="left" vertical="top" wrapText="1"/>
    </xf>
    <xf numFmtId="0" fontId="72" fillId="0" borderId="133" xfId="0" applyFont="1" applyBorder="1" applyAlignment="1">
      <alignment horizontal="left" vertical="center" wrapText="1"/>
    </xf>
    <xf numFmtId="0" fontId="72" fillId="0" borderId="261" xfId="0" applyFont="1" applyBorder="1" applyAlignment="1">
      <alignment horizontal="left" vertical="center" wrapText="1"/>
    </xf>
    <xf numFmtId="0" fontId="18" fillId="0" borderId="263" xfId="0" applyFont="1" applyBorder="1" applyAlignment="1">
      <alignment horizontal="left" vertical="center" wrapText="1"/>
    </xf>
    <xf numFmtId="0" fontId="18" fillId="0" borderId="89" xfId="0" applyFont="1" applyBorder="1" applyAlignment="1">
      <alignment horizontal="center" vertical="center" wrapText="1"/>
    </xf>
    <xf numFmtId="0" fontId="18" fillId="0" borderId="289" xfId="0" applyFont="1" applyBorder="1" applyAlignment="1">
      <alignment horizontal="left" vertical="center" wrapText="1"/>
    </xf>
    <xf numFmtId="0" fontId="67" fillId="0" borderId="274" xfId="0" applyFont="1" applyBorder="1" applyAlignment="1">
      <alignment horizontal="center" vertical="center" wrapText="1"/>
    </xf>
    <xf numFmtId="0" fontId="67" fillId="0" borderId="133" xfId="0" applyFont="1" applyBorder="1" applyAlignment="1">
      <alignment horizontal="center" vertical="center" wrapText="1"/>
    </xf>
    <xf numFmtId="0" fontId="1" fillId="0" borderId="274" xfId="0" applyFont="1" applyBorder="1" applyAlignment="1">
      <alignment horizontal="center" vertical="center"/>
    </xf>
    <xf numFmtId="0" fontId="1" fillId="0" borderId="274" xfId="0" applyFont="1" applyBorder="1" applyAlignment="1">
      <alignment horizontal="center" vertical="center" wrapText="1"/>
    </xf>
    <xf numFmtId="0" fontId="67" fillId="0" borderId="133" xfId="0" applyFont="1" applyBorder="1" applyAlignment="1">
      <alignment horizontal="left" vertical="center" wrapText="1"/>
    </xf>
    <xf numFmtId="0" fontId="67" fillId="0" borderId="274" xfId="0" applyFont="1" applyBorder="1" applyAlignment="1">
      <alignment horizontal="left" vertical="center" wrapText="1"/>
    </xf>
    <xf numFmtId="0" fontId="68" fillId="0" borderId="133" xfId="0" applyFont="1" applyBorder="1" applyAlignment="1">
      <alignment horizontal="left" vertical="center" wrapText="1"/>
    </xf>
    <xf numFmtId="0" fontId="1" fillId="0" borderId="89" xfId="0" applyFont="1" applyBorder="1" applyAlignment="1">
      <alignment horizontal="center" vertical="center" wrapText="1"/>
    </xf>
    <xf numFmtId="0" fontId="1" fillId="0" borderId="289" xfId="0" applyFont="1" applyBorder="1" applyAlignment="1">
      <alignment horizontal="left" vertical="center" wrapText="1"/>
    </xf>
    <xf numFmtId="0" fontId="43" fillId="76" borderId="271" xfId="0" applyFont="1" applyFill="1" applyBorder="1" applyAlignment="1">
      <alignment horizontal="center" vertical="center"/>
    </xf>
    <xf numFmtId="0" fontId="1" fillId="0" borderId="271" xfId="0" applyFont="1" applyBorder="1" applyAlignment="1">
      <alignment horizontal="left" vertical="center"/>
    </xf>
    <xf numFmtId="0" fontId="1" fillId="0" borderId="115" xfId="0" applyFont="1" applyBorder="1" applyAlignment="1">
      <alignment horizontal="left" vertical="center"/>
    </xf>
    <xf numFmtId="0" fontId="42" fillId="0" borderId="77" xfId="0" applyFont="1" applyBorder="1" applyAlignment="1">
      <alignment horizontal="center" vertical="center"/>
    </xf>
    <xf numFmtId="0" fontId="42" fillId="0" borderId="262" xfId="0" applyFont="1" applyBorder="1" applyAlignment="1">
      <alignment horizontal="center" vertical="center" wrapText="1"/>
    </xf>
    <xf numFmtId="0" fontId="1" fillId="0" borderId="272" xfId="0" applyFont="1" applyBorder="1" applyAlignment="1">
      <alignment horizontal="left" vertical="center"/>
    </xf>
    <xf numFmtId="0" fontId="1" fillId="0" borderId="124" xfId="0" applyFont="1" applyBorder="1" applyAlignment="1">
      <alignment horizontal="left" vertical="center"/>
    </xf>
    <xf numFmtId="0" fontId="42" fillId="0" borderId="123" xfId="0" applyFont="1" applyBorder="1" applyAlignment="1">
      <alignment horizontal="center" vertical="center"/>
    </xf>
    <xf numFmtId="0" fontId="42" fillId="0" borderId="123" xfId="0" applyFont="1" applyBorder="1" applyAlignment="1">
      <alignment horizontal="center" vertical="center" wrapText="1"/>
    </xf>
    <xf numFmtId="0" fontId="42" fillId="0" borderId="273" xfId="0" applyFont="1" applyBorder="1" applyAlignment="1">
      <alignment horizontal="center" vertical="center" wrapText="1"/>
    </xf>
    <xf numFmtId="0" fontId="42" fillId="2" borderId="271" xfId="0" applyFont="1" applyFill="1" applyBorder="1" applyAlignment="1">
      <alignment horizontal="left" vertical="center"/>
    </xf>
    <xf numFmtId="0" fontId="42" fillId="0" borderId="115" xfId="0" applyFont="1" applyBorder="1" applyAlignment="1">
      <alignment horizontal="center" vertical="center"/>
    </xf>
    <xf numFmtId="0" fontId="42" fillId="2" borderId="77" xfId="0" applyFont="1" applyFill="1" applyBorder="1" applyAlignment="1">
      <alignment horizontal="center" vertical="center"/>
    </xf>
    <xf numFmtId="0" fontId="42" fillId="2" borderId="262" xfId="0" applyFont="1" applyFill="1" applyBorder="1" applyAlignment="1">
      <alignment horizontal="center" vertical="center"/>
    </xf>
    <xf numFmtId="0" fontId="42" fillId="2" borderId="262" xfId="0" applyFont="1" applyFill="1" applyBorder="1" applyAlignment="1">
      <alignment vertical="center"/>
    </xf>
    <xf numFmtId="0" fontId="42" fillId="2" borderId="261" xfId="0" applyFont="1" applyFill="1" applyBorder="1" applyAlignment="1">
      <alignment vertical="center"/>
    </xf>
    <xf numFmtId="0" fontId="42" fillId="2" borderId="133" xfId="0" applyFont="1" applyFill="1" applyBorder="1" applyAlignment="1">
      <alignment vertical="center"/>
    </xf>
    <xf numFmtId="0" fontId="42" fillId="2" borderId="274" xfId="0" applyFont="1" applyFill="1" applyBorder="1" applyAlignment="1">
      <alignment vertical="center"/>
    </xf>
    <xf numFmtId="0" fontId="43" fillId="0" borderId="261" xfId="0" applyFont="1" applyBorder="1" applyAlignment="1">
      <alignment vertical="center"/>
    </xf>
    <xf numFmtId="0" fontId="42" fillId="2" borderId="133" xfId="0" applyFont="1" applyFill="1" applyBorder="1" applyAlignment="1">
      <alignment horizontal="left" vertical="center"/>
    </xf>
    <xf numFmtId="0" fontId="42" fillId="2" borderId="133" xfId="0" applyFont="1" applyFill="1" applyBorder="1" applyAlignment="1">
      <alignment horizontal="center" vertical="center"/>
    </xf>
    <xf numFmtId="0" fontId="42" fillId="2" borderId="274" xfId="0" applyFont="1" applyFill="1" applyBorder="1" applyAlignment="1">
      <alignment horizontal="right" vertical="center"/>
    </xf>
    <xf numFmtId="0" fontId="43" fillId="2" borderId="274" xfId="0" applyFont="1" applyFill="1" applyBorder="1" applyAlignment="1">
      <alignment vertical="center" wrapText="1"/>
    </xf>
    <xf numFmtId="0" fontId="43" fillId="2" borderId="261" xfId="0" applyFont="1" applyFill="1" applyBorder="1" applyAlignment="1">
      <alignment vertical="center"/>
    </xf>
    <xf numFmtId="0" fontId="43" fillId="2" borderId="133" xfId="0" applyFont="1" applyFill="1" applyBorder="1" applyAlignment="1">
      <alignment vertical="center"/>
    </xf>
    <xf numFmtId="0" fontId="42" fillId="2" borderId="274" xfId="0" applyFont="1" applyFill="1" applyBorder="1" applyAlignment="1">
      <alignment horizontal="center" vertical="center"/>
    </xf>
    <xf numFmtId="0" fontId="43" fillId="2" borderId="261" xfId="0" applyFont="1" applyFill="1" applyBorder="1" applyAlignment="1">
      <alignment horizontal="left" vertical="center"/>
    </xf>
    <xf numFmtId="0" fontId="45" fillId="77" borderId="272" xfId="0" applyFont="1" applyFill="1" applyBorder="1" applyAlignment="1">
      <alignment vertical="center"/>
    </xf>
    <xf numFmtId="0" fontId="42" fillId="0" borderId="274" xfId="0" applyFont="1" applyBorder="1" applyAlignment="1">
      <alignment vertical="center"/>
    </xf>
    <xf numFmtId="0" fontId="45" fillId="77" borderId="269" xfId="0" applyFont="1" applyFill="1" applyBorder="1" applyAlignment="1">
      <alignment vertical="center"/>
    </xf>
    <xf numFmtId="0" fontId="43" fillId="76" borderId="271" xfId="0" applyFont="1" applyFill="1" applyBorder="1" applyAlignment="1">
      <alignment vertical="center"/>
    </xf>
    <xf numFmtId="3" fontId="42" fillId="2" borderId="133" xfId="0" applyNumberFormat="1" applyFont="1" applyFill="1" applyBorder="1" applyAlignment="1">
      <alignment vertical="center"/>
    </xf>
    <xf numFmtId="3" fontId="42" fillId="2" borderId="77" xfId="0" applyNumberFormat="1" applyFont="1" applyFill="1" applyBorder="1" applyAlignment="1">
      <alignment vertical="center"/>
    </xf>
    <xf numFmtId="0" fontId="42" fillId="2" borderId="261" xfId="0" applyFont="1" applyFill="1" applyBorder="1" applyAlignment="1">
      <alignment horizontal="center" vertical="center"/>
    </xf>
    <xf numFmtId="0" fontId="43" fillId="2" borderId="133" xfId="0" applyFont="1" applyFill="1" applyBorder="1" applyAlignment="1">
      <alignment horizontal="center" vertical="center"/>
    </xf>
    <xf numFmtId="0" fontId="42" fillId="2" borderId="263" xfId="0" applyFont="1" applyFill="1" applyBorder="1" applyAlignment="1">
      <alignment horizontal="center" vertical="center"/>
    </xf>
    <xf numFmtId="0" fontId="42" fillId="2" borderId="89" xfId="0" applyFont="1" applyFill="1" applyBorder="1" applyAlignment="1">
      <alignment horizontal="center" vertical="center"/>
    </xf>
    <xf numFmtId="0" fontId="42" fillId="2" borderId="289" xfId="0" applyFont="1" applyFill="1" applyBorder="1" applyAlignment="1">
      <alignment horizontal="center" vertical="center"/>
    </xf>
    <xf numFmtId="0" fontId="43" fillId="76" borderId="262" xfId="0" applyFont="1" applyFill="1" applyBorder="1" applyAlignment="1">
      <alignment vertical="center"/>
    </xf>
    <xf numFmtId="0" fontId="42" fillId="0" borderId="77" xfId="0" applyFont="1" applyBorder="1" applyAlignment="1">
      <alignment vertical="center" wrapText="1"/>
    </xf>
    <xf numFmtId="0" fontId="42" fillId="0" borderId="115" xfId="0" applyFont="1" applyBorder="1" applyAlignment="1">
      <alignment vertical="center" wrapText="1"/>
    </xf>
    <xf numFmtId="0" fontId="42" fillId="2" borderId="77" xfId="0" applyFont="1" applyFill="1" applyBorder="1" applyAlignment="1">
      <alignment horizontal="center" vertical="center" wrapText="1"/>
    </xf>
    <xf numFmtId="0" fontId="42" fillId="2" borderId="262" xfId="0" applyFont="1" applyFill="1" applyBorder="1" applyAlignment="1">
      <alignment horizontal="center" vertical="center" wrapText="1"/>
    </xf>
    <xf numFmtId="0" fontId="45" fillId="0" borderId="261" xfId="0" applyFont="1" applyBorder="1" applyAlignment="1">
      <alignment horizontal="center" vertical="center" wrapText="1"/>
    </xf>
    <xf numFmtId="0" fontId="18" fillId="0" borderId="274" xfId="0" applyFont="1" applyBorder="1" applyAlignment="1">
      <alignment vertical="center"/>
    </xf>
    <xf numFmtId="0" fontId="42" fillId="0" borderId="274" xfId="0" applyFont="1" applyBorder="1" applyAlignment="1">
      <alignment horizontal="center" vertical="center" wrapText="1"/>
    </xf>
    <xf numFmtId="0" fontId="42" fillId="0" borderId="133" xfId="0" applyFont="1" applyBorder="1" applyAlignment="1">
      <alignment horizontal="center" vertical="top" wrapText="1"/>
    </xf>
    <xf numFmtId="0" fontId="42" fillId="0" borderId="274" xfId="0" applyFont="1" applyBorder="1" applyAlignment="1">
      <alignment horizontal="left" vertical="center" wrapText="1"/>
    </xf>
    <xf numFmtId="0" fontId="46" fillId="0" borderId="133" xfId="0" applyFont="1" applyBorder="1" applyAlignment="1">
      <alignment horizontal="center" vertical="center"/>
    </xf>
    <xf numFmtId="0" fontId="42" fillId="0" borderId="274" xfId="0" applyFont="1" applyBorder="1" applyAlignment="1">
      <alignment horizontal="center" vertical="center"/>
    </xf>
    <xf numFmtId="0" fontId="42" fillId="0" borderId="133" xfId="0" applyFont="1" applyBorder="1" applyAlignment="1">
      <alignment horizontal="center" vertical="center"/>
    </xf>
    <xf numFmtId="0" fontId="42" fillId="0" borderId="261" xfId="0" applyFont="1" applyBorder="1" applyAlignment="1">
      <alignment vertical="center" wrapText="1"/>
    </xf>
    <xf numFmtId="0" fontId="42" fillId="0" borderId="263" xfId="0" applyFont="1" applyBorder="1" applyAlignment="1">
      <alignment horizontal="left" vertical="center" wrapText="1"/>
    </xf>
    <xf numFmtId="0" fontId="42" fillId="0" borderId="89" xfId="0" applyFont="1" applyBorder="1" applyAlignment="1">
      <alignment horizontal="left" vertical="center" wrapText="1"/>
    </xf>
    <xf numFmtId="0" fontId="42" fillId="0" borderId="289" xfId="0" applyFont="1" applyBorder="1" applyAlignment="1">
      <alignment horizontal="left" vertical="center" wrapText="1"/>
    </xf>
    <xf numFmtId="0" fontId="42" fillId="0" borderId="274" xfId="0" applyFont="1" applyBorder="1" applyAlignment="1">
      <alignment horizontal="left" vertical="center"/>
    </xf>
    <xf numFmtId="0" fontId="73" fillId="0" borderId="133" xfId="0" applyFont="1" applyBorder="1" applyAlignment="1">
      <alignment horizontal="center" wrapText="1"/>
    </xf>
    <xf numFmtId="0" fontId="42" fillId="0" borderId="263" xfId="0" applyFont="1" applyBorder="1" applyAlignment="1">
      <alignment vertical="center" wrapText="1"/>
    </xf>
    <xf numFmtId="0" fontId="42" fillId="0" borderId="89" xfId="0" applyFont="1" applyBorder="1" applyAlignment="1">
      <alignment vertical="center" wrapText="1"/>
    </xf>
    <xf numFmtId="0" fontId="42" fillId="0" borderId="289" xfId="0" applyFont="1" applyBorder="1" applyAlignment="1">
      <alignment vertical="center" wrapText="1"/>
    </xf>
    <xf numFmtId="0" fontId="42" fillId="0" borderId="261" xfId="0" applyFont="1" applyBorder="1" applyAlignment="1">
      <alignment vertical="top" wrapText="1"/>
    </xf>
    <xf numFmtId="0" fontId="42" fillId="0" borderId="89" xfId="0" applyFont="1" applyBorder="1" applyAlignment="1">
      <alignment horizontal="center" vertical="center" wrapText="1"/>
    </xf>
    <xf numFmtId="0" fontId="42" fillId="0" borderId="285" xfId="0" applyFont="1" applyBorder="1" applyAlignment="1">
      <alignment horizontal="left" vertical="center" wrapText="1"/>
    </xf>
    <xf numFmtId="0" fontId="43" fillId="0" borderId="261" xfId="0" applyFont="1" applyBorder="1" applyAlignment="1">
      <alignment horizontal="left" vertical="center" wrapText="1"/>
    </xf>
    <xf numFmtId="0" fontId="43" fillId="0" borderId="133" xfId="0" applyFont="1" applyBorder="1" applyAlignment="1">
      <alignment horizontal="left" vertical="center" wrapText="1"/>
    </xf>
    <xf numFmtId="0" fontId="43" fillId="0" borderId="274" xfId="0" applyFont="1" applyBorder="1" applyAlignment="1">
      <alignment horizontal="left" vertical="center" wrapText="1"/>
    </xf>
    <xf numFmtId="0" fontId="36" fillId="0" borderId="274" xfId="0" applyFont="1" applyBorder="1"/>
    <xf numFmtId="0" fontId="36" fillId="0" borderId="133" xfId="0" applyFont="1" applyBorder="1" applyAlignment="1">
      <alignment horizontal="center"/>
    </xf>
    <xf numFmtId="0" fontId="36" fillId="0" borderId="285" xfId="0" applyFont="1" applyBorder="1"/>
    <xf numFmtId="3" fontId="42" fillId="2" borderId="133" xfId="0" applyNumberFormat="1" applyFont="1" applyFill="1" applyBorder="1" applyAlignment="1">
      <alignment horizontal="left" vertical="center" wrapText="1"/>
    </xf>
    <xf numFmtId="0" fontId="74" fillId="0" borderId="133" xfId="0" applyFont="1" applyBorder="1" applyAlignment="1">
      <alignment horizontal="center" vertical="center" wrapText="1"/>
    </xf>
    <xf numFmtId="0" fontId="43" fillId="0" borderId="261" xfId="0" applyFont="1" applyBorder="1" applyAlignment="1">
      <alignment vertical="center" wrapText="1"/>
    </xf>
    <xf numFmtId="0" fontId="74" fillId="0" borderId="261" xfId="0" applyFont="1" applyBorder="1" applyAlignment="1">
      <alignment horizontal="center" vertical="center" wrapText="1"/>
    </xf>
    <xf numFmtId="0" fontId="74" fillId="0" borderId="274" xfId="0" applyFont="1" applyBorder="1" applyAlignment="1">
      <alignment horizontal="center" vertical="center" wrapText="1"/>
    </xf>
    <xf numFmtId="0" fontId="42" fillId="0" borderId="261" xfId="0" applyFont="1" applyBorder="1"/>
    <xf numFmtId="0" fontId="42" fillId="0" borderId="285" xfId="0" applyFont="1" applyBorder="1" applyAlignment="1">
      <alignment vertical="center" wrapText="1"/>
    </xf>
    <xf numFmtId="0" fontId="42" fillId="0" borderId="282" xfId="0" applyFont="1" applyBorder="1" applyAlignment="1">
      <alignment horizontal="center" vertical="center" wrapText="1"/>
    </xf>
    <xf numFmtId="0" fontId="42" fillId="0" borderId="294" xfId="0" applyFont="1" applyBorder="1" applyAlignment="1">
      <alignment vertical="center" wrapText="1"/>
    </xf>
    <xf numFmtId="0" fontId="42" fillId="0" borderId="295" xfId="0" applyFont="1" applyBorder="1" applyAlignment="1">
      <alignment vertical="center" wrapText="1"/>
    </xf>
    <xf numFmtId="165" fontId="42" fillId="2" borderId="274" xfId="0" applyNumberFormat="1" applyFont="1" applyFill="1" applyBorder="1" applyAlignment="1">
      <alignment vertical="center" wrapText="1"/>
    </xf>
    <xf numFmtId="0" fontId="48" fillId="13" borderId="261" xfId="0" applyFont="1" applyFill="1" applyBorder="1" applyAlignment="1">
      <alignment horizontal="center" vertical="center" wrapText="1"/>
    </xf>
    <xf numFmtId="0" fontId="48" fillId="13" borderId="133" xfId="0" applyFont="1" applyFill="1" applyBorder="1" applyAlignment="1">
      <alignment horizontal="center" vertical="center" wrapText="1"/>
    </xf>
    <xf numFmtId="9" fontId="42" fillId="0" borderId="133" xfId="0" applyNumberFormat="1" applyFont="1" applyBorder="1" applyAlignment="1">
      <alignment vertical="center" wrapText="1"/>
    </xf>
    <xf numFmtId="0" fontId="42" fillId="2" borderId="261" xfId="0" applyFont="1" applyFill="1" applyBorder="1" applyAlignment="1">
      <alignment horizontal="right" vertical="center" wrapText="1"/>
    </xf>
    <xf numFmtId="0" fontId="18" fillId="13" borderId="261" xfId="0" applyFont="1" applyFill="1" applyBorder="1"/>
    <xf numFmtId="0" fontId="19" fillId="13" borderId="133" xfId="0" applyFont="1" applyFill="1" applyBorder="1" applyAlignment="1">
      <alignment vertical="center"/>
    </xf>
    <xf numFmtId="0" fontId="19" fillId="0" borderId="266" xfId="0" applyFont="1" applyBorder="1" applyAlignment="1">
      <alignment vertical="center"/>
    </xf>
    <xf numFmtId="0" fontId="19" fillId="13" borderId="271" xfId="0" applyFont="1" applyFill="1" applyBorder="1" applyAlignment="1">
      <alignment vertical="center"/>
    </xf>
    <xf numFmtId="0" fontId="19" fillId="13" borderId="274" xfId="0" applyFont="1" applyFill="1" applyBorder="1" applyAlignment="1">
      <alignment vertical="center"/>
    </xf>
    <xf numFmtId="0" fontId="24" fillId="13" borderId="261" xfId="0" applyFont="1" applyFill="1" applyBorder="1" applyAlignment="1">
      <alignment vertical="center"/>
    </xf>
    <xf numFmtId="0" fontId="19" fillId="0" borderId="77" xfId="0" applyFont="1" applyBorder="1" applyAlignment="1">
      <alignment vertical="center"/>
    </xf>
    <xf numFmtId="0" fontId="19" fillId="0" borderId="262" xfId="0" applyFont="1" applyBorder="1" applyAlignment="1">
      <alignment vertical="center"/>
    </xf>
    <xf numFmtId="0" fontId="23" fillId="4" borderId="116" xfId="0" applyFont="1" applyFill="1" applyBorder="1" applyAlignment="1">
      <alignment horizontal="center" vertical="center"/>
    </xf>
    <xf numFmtId="0" fontId="23" fillId="4" borderId="292" xfId="0" applyFont="1" applyFill="1" applyBorder="1" applyAlignment="1">
      <alignment horizontal="center" vertical="center"/>
    </xf>
    <xf numFmtId="0" fontId="19" fillId="13" borderId="298" xfId="0" applyFont="1" applyFill="1" applyBorder="1" applyAlignment="1">
      <alignment vertical="center"/>
    </xf>
    <xf numFmtId="0" fontId="19" fillId="0" borderId="274" xfId="0" applyFont="1" applyBorder="1" applyAlignment="1">
      <alignment vertical="center"/>
    </xf>
    <xf numFmtId="0" fontId="19" fillId="0" borderId="133" xfId="0" applyFont="1" applyBorder="1" applyAlignment="1">
      <alignment vertical="center"/>
    </xf>
    <xf numFmtId="0" fontId="1" fillId="2" borderId="26" xfId="0" applyFont="1" applyFill="1" applyBorder="1" applyAlignment="1">
      <alignment horizontal="center" vertical="center" wrapText="1"/>
    </xf>
    <xf numFmtId="0" fontId="2" fillId="0" borderId="27" xfId="0" applyFont="1" applyBorder="1"/>
    <xf numFmtId="0" fontId="2" fillId="0" borderId="29" xfId="0" applyFont="1" applyBorder="1"/>
    <xf numFmtId="0" fontId="1" fillId="2" borderId="11" xfId="0" applyFont="1" applyFill="1" applyBorder="1" applyAlignment="1">
      <alignment horizontal="center" vertical="center" wrapText="1"/>
    </xf>
    <xf numFmtId="0" fontId="2" fillId="0" borderId="12" xfId="0" applyFont="1" applyBorder="1"/>
    <xf numFmtId="0" fontId="2" fillId="0" borderId="25" xfId="0" applyFont="1" applyBorder="1"/>
    <xf numFmtId="0" fontId="1" fillId="2" borderId="28"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2" fillId="0" borderId="13" xfId="0" applyFont="1" applyBorder="1"/>
    <xf numFmtId="0" fontId="1" fillId="2" borderId="21" xfId="0" applyFont="1" applyFill="1" applyBorder="1" applyAlignment="1">
      <alignment horizontal="center" vertical="center" wrapText="1"/>
    </xf>
    <xf numFmtId="0" fontId="2" fillId="0" borderId="22" xfId="0" applyFont="1" applyBorder="1"/>
    <xf numFmtId="0" fontId="2" fillId="0" borderId="23" xfId="0" applyFont="1" applyBorder="1"/>
    <xf numFmtId="0" fontId="1" fillId="2" borderId="26" xfId="0" applyFont="1" applyFill="1" applyBorder="1" applyAlignment="1">
      <alignment horizontal="left" vertical="center" wrapText="1"/>
    </xf>
    <xf numFmtId="0" fontId="6" fillId="4" borderId="24" xfId="0" applyFont="1" applyFill="1" applyBorder="1" applyAlignment="1">
      <alignment horizontal="center" vertical="center" wrapText="1"/>
    </xf>
    <xf numFmtId="0" fontId="7" fillId="5" borderId="36" xfId="0" applyFont="1" applyFill="1" applyBorder="1" applyAlignment="1">
      <alignment horizontal="center" vertical="center" wrapText="1"/>
    </xf>
    <xf numFmtId="0" fontId="2" fillId="0" borderId="37" xfId="0" applyFont="1" applyBorder="1"/>
    <xf numFmtId="0" fontId="2" fillId="0" borderId="38" xfId="0" applyFont="1" applyBorder="1"/>
    <xf numFmtId="0" fontId="1" fillId="0" borderId="24" xfId="0" applyFont="1" applyBorder="1" applyAlignment="1">
      <alignment horizontal="center" vertical="center" wrapText="1"/>
    </xf>
    <xf numFmtId="0" fontId="4" fillId="0" borderId="0" xfId="0" applyFont="1" applyAlignment="1">
      <alignment horizontal="left" vertical="center" wrapText="1"/>
    </xf>
    <xf numFmtId="0" fontId="0" fillId="0" borderId="0" xfId="0"/>
    <xf numFmtId="0" fontId="4" fillId="0" borderId="0" xfId="0" applyFont="1" applyAlignment="1">
      <alignment horizontal="center" vertical="center" wrapText="1"/>
    </xf>
    <xf numFmtId="0" fontId="1" fillId="0" borderId="39" xfId="0" applyFont="1" applyBorder="1" applyAlignment="1">
      <alignment horizontal="center" vertical="center" wrapText="1"/>
    </xf>
    <xf numFmtId="0" fontId="2" fillId="0" borderId="41" xfId="0" applyFont="1" applyBorder="1"/>
    <xf numFmtId="0" fontId="2" fillId="0" borderId="40" xfId="0" applyFont="1" applyBorder="1"/>
    <xf numFmtId="164" fontId="1" fillId="2" borderId="1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2" xfId="0" applyFont="1" applyBorder="1"/>
    <xf numFmtId="0" fontId="2" fillId="0" borderId="8" xfId="0" applyFont="1" applyBorder="1"/>
    <xf numFmtId="0" fontId="2" fillId="0" borderId="9" xfId="0" applyFont="1" applyBorder="1"/>
    <xf numFmtId="0" fontId="2" fillId="0" borderId="14" xfId="0" applyFont="1" applyBorder="1"/>
    <xf numFmtId="0" fontId="2" fillId="0" borderId="15" xfId="0" applyFont="1" applyBorder="1"/>
    <xf numFmtId="0" fontId="3" fillId="2" borderId="3" xfId="0" applyFont="1" applyFill="1" applyBorder="1" applyAlignment="1">
      <alignment horizontal="center" vertical="center" wrapText="1"/>
    </xf>
    <xf numFmtId="0" fontId="2" fillId="0" borderId="4" xfId="0" applyFont="1" applyBorder="1"/>
    <xf numFmtId="0" fontId="2" fillId="0" borderId="10" xfId="0" applyFont="1" applyBorder="1"/>
    <xf numFmtId="0" fontId="2" fillId="0" borderId="16" xfId="0" applyFont="1" applyBorder="1"/>
    <xf numFmtId="0" fontId="2" fillId="0" borderId="17" xfId="0" applyFont="1" applyBorder="1"/>
    <xf numFmtId="0" fontId="2" fillId="0" borderId="6" xfId="0" applyFont="1" applyBorder="1"/>
    <xf numFmtId="0" fontId="2" fillId="0" borderId="7" xfId="0" applyFont="1" applyBorder="1"/>
    <xf numFmtId="0" fontId="2" fillId="0" borderId="19" xfId="0" applyFont="1" applyBorder="1"/>
    <xf numFmtId="0" fontId="2" fillId="0" borderId="20" xfId="0" applyFont="1" applyBorder="1"/>
    <xf numFmtId="0" fontId="1" fillId="4" borderId="24"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0" borderId="42" xfId="0"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8" fillId="5" borderId="36"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43" xfId="0" applyFont="1" applyBorder="1"/>
    <xf numFmtId="0" fontId="2" fillId="0" borderId="44" xfId="0" applyFont="1" applyBorder="1"/>
    <xf numFmtId="0" fontId="1" fillId="0" borderId="11" xfId="0" applyFont="1" applyBorder="1" applyAlignment="1">
      <alignment horizontal="center" vertical="center" wrapText="1"/>
    </xf>
    <xf numFmtId="0" fontId="1" fillId="0" borderId="36" xfId="0" applyFont="1" applyBorder="1" applyAlignment="1">
      <alignment horizontal="center" vertical="center" wrapText="1"/>
    </xf>
    <xf numFmtId="164" fontId="1" fillId="0" borderId="11" xfId="0" applyNumberFormat="1" applyFont="1" applyBorder="1" applyAlignment="1">
      <alignment horizontal="center" vertical="center" wrapText="1"/>
    </xf>
    <xf numFmtId="0" fontId="1" fillId="0" borderId="0" xfId="0" applyFont="1" applyAlignment="1">
      <alignment horizontal="center" vertical="center" wrapText="1"/>
    </xf>
    <xf numFmtId="0" fontId="3" fillId="0" borderId="8" xfId="0" applyFont="1" applyBorder="1" applyAlignment="1">
      <alignment horizontal="left" vertical="center"/>
    </xf>
    <xf numFmtId="0" fontId="1" fillId="0" borderId="8" xfId="0" applyFont="1" applyBorder="1" applyAlignment="1">
      <alignment horizontal="center" vertical="center" wrapText="1"/>
    </xf>
    <xf numFmtId="0" fontId="1" fillId="0" borderId="8" xfId="0" applyFont="1" applyBorder="1" applyAlignment="1">
      <alignment horizontal="left" vertical="center" wrapText="1"/>
    </xf>
    <xf numFmtId="0" fontId="1" fillId="0" borderId="47" xfId="0" applyFont="1" applyBorder="1" applyAlignment="1">
      <alignment horizontal="center" vertical="center" wrapText="1"/>
    </xf>
    <xf numFmtId="164" fontId="1" fillId="0" borderId="47" xfId="0" applyNumberFormat="1" applyFont="1" applyBorder="1" applyAlignment="1">
      <alignment horizontal="center" vertical="center" wrapText="1"/>
    </xf>
    <xf numFmtId="164" fontId="1" fillId="0" borderId="36" xfId="0" applyNumberFormat="1" applyFont="1" applyBorder="1" applyAlignment="1">
      <alignment horizontal="center" vertical="center" wrapText="1"/>
    </xf>
    <xf numFmtId="0" fontId="1" fillId="0" borderId="19" xfId="0" applyFont="1" applyBorder="1" applyAlignment="1">
      <alignment horizontal="center" vertical="center" wrapText="1"/>
    </xf>
    <xf numFmtId="0" fontId="9" fillId="6" borderId="28" xfId="0" applyFont="1" applyFill="1" applyBorder="1" applyAlignment="1">
      <alignment horizontal="center" vertical="center" wrapText="1"/>
    </xf>
    <xf numFmtId="0" fontId="10" fillId="7" borderId="24" xfId="0" applyFont="1" applyFill="1" applyBorder="1" applyAlignment="1">
      <alignment horizontal="center" vertical="center" wrapText="1"/>
    </xf>
    <xf numFmtId="0" fontId="11" fillId="8" borderId="24" xfId="0" applyFont="1" applyFill="1" applyBorder="1" applyAlignment="1">
      <alignment horizontal="center" vertical="center" wrapText="1"/>
    </xf>
    <xf numFmtId="0" fontId="12" fillId="9" borderId="24" xfId="0" applyFont="1" applyFill="1" applyBorder="1" applyAlignment="1">
      <alignment horizontal="center" vertical="center" wrapText="1"/>
    </xf>
    <xf numFmtId="0" fontId="13" fillId="5" borderId="28" xfId="0" applyFont="1" applyFill="1" applyBorder="1" applyAlignment="1">
      <alignment horizontal="center" vertical="center" wrapText="1"/>
    </xf>
    <xf numFmtId="0" fontId="1" fillId="2" borderId="97" xfId="0" applyFont="1" applyFill="1" applyBorder="1" applyAlignment="1">
      <alignment horizontal="center" vertical="center" wrapText="1"/>
    </xf>
    <xf numFmtId="0" fontId="2" fillId="0" borderId="133" xfId="0" applyFont="1" applyBorder="1"/>
    <xf numFmtId="0" fontId="1" fillId="0" borderId="250" xfId="0" applyFont="1" applyBorder="1" applyAlignment="1">
      <alignment horizontal="left" vertical="center" wrapText="1"/>
    </xf>
    <xf numFmtId="0" fontId="1" fillId="2" borderId="39" xfId="0" applyFont="1" applyFill="1" applyBorder="1" applyAlignment="1">
      <alignment horizontal="center" vertical="center" wrapText="1"/>
    </xf>
    <xf numFmtId="0" fontId="2" fillId="0" borderId="125" xfId="0" applyFont="1" applyBorder="1"/>
    <xf numFmtId="0" fontId="6" fillId="4" borderId="58" xfId="0" applyFont="1" applyFill="1" applyBorder="1" applyAlignment="1">
      <alignment horizontal="center" vertical="center" wrapText="1"/>
    </xf>
    <xf numFmtId="0" fontId="2" fillId="0" borderId="59" xfId="0" applyFont="1" applyBorder="1"/>
    <xf numFmtId="0" fontId="2" fillId="0" borderId="60" xfId="0" applyFont="1" applyBorder="1"/>
    <xf numFmtId="0" fontId="1" fillId="13" borderId="26" xfId="0" applyFont="1" applyFill="1" applyBorder="1" applyAlignment="1">
      <alignment horizontal="center" vertical="center" wrapText="1"/>
    </xf>
    <xf numFmtId="0" fontId="1" fillId="13" borderId="26" xfId="0" applyFont="1" applyFill="1" applyBorder="1" applyAlignment="1">
      <alignment horizontal="left" vertical="center" wrapText="1"/>
    </xf>
    <xf numFmtId="0" fontId="1" fillId="13" borderId="28" xfId="0" applyFont="1" applyFill="1" applyBorder="1" applyAlignment="1">
      <alignment vertical="center" wrapText="1"/>
    </xf>
    <xf numFmtId="164" fontId="1" fillId="13" borderId="11" xfId="0" applyNumberFormat="1" applyFont="1" applyFill="1" applyBorder="1" applyAlignment="1">
      <alignment horizontal="center" vertical="center" wrapText="1"/>
    </xf>
    <xf numFmtId="0" fontId="1" fillId="13" borderId="11" xfId="0" applyFont="1" applyFill="1" applyBorder="1" applyAlignment="1">
      <alignment horizontal="center" vertical="center" wrapText="1"/>
    </xf>
    <xf numFmtId="0" fontId="1" fillId="13" borderId="28" xfId="0" applyFont="1" applyFill="1" applyBorder="1" applyAlignment="1">
      <alignment horizontal="center" vertical="center" wrapText="1"/>
    </xf>
    <xf numFmtId="0" fontId="1" fillId="13" borderId="28"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1" fillId="2" borderId="65" xfId="0" applyFont="1" applyFill="1" applyBorder="1" applyAlignment="1">
      <alignment horizontal="center" vertical="center" wrapText="1"/>
    </xf>
    <xf numFmtId="0" fontId="2" fillId="0" borderId="66" xfId="0" applyFont="1" applyBorder="1"/>
    <xf numFmtId="0" fontId="2" fillId="0" borderId="67" xfId="0" applyFont="1" applyBorder="1"/>
    <xf numFmtId="0" fontId="2" fillId="0" borderId="45" xfId="0" applyFont="1" applyBorder="1"/>
    <xf numFmtId="0" fontId="1" fillId="2" borderId="69" xfId="0" applyFont="1" applyFill="1" applyBorder="1" applyAlignment="1">
      <alignment horizontal="center" vertical="center" wrapText="1"/>
    </xf>
    <xf numFmtId="0" fontId="2" fillId="0" borderId="71" xfId="0" applyFont="1" applyBorder="1"/>
    <xf numFmtId="0" fontId="1" fillId="2" borderId="62" xfId="0" applyFont="1" applyFill="1" applyBorder="1" applyAlignment="1">
      <alignment horizontal="center" vertical="center" wrapText="1"/>
    </xf>
    <xf numFmtId="0" fontId="1" fillId="2" borderId="63" xfId="0" applyFont="1" applyFill="1" applyBorder="1" applyAlignment="1">
      <alignment horizontal="center" vertical="center" wrapText="1"/>
    </xf>
    <xf numFmtId="0" fontId="2" fillId="0" borderId="64" xfId="0" applyFont="1" applyBorder="1"/>
    <xf numFmtId="0" fontId="2" fillId="0" borderId="39" xfId="0" applyFont="1" applyBorder="1"/>
    <xf numFmtId="0" fontId="2" fillId="0" borderId="68" xfId="0" applyFont="1" applyBorder="1"/>
    <xf numFmtId="0" fontId="1" fillId="2" borderId="58" xfId="0" applyFont="1" applyFill="1" applyBorder="1" applyAlignment="1">
      <alignment horizontal="center" vertical="center" wrapText="1"/>
    </xf>
    <xf numFmtId="165" fontId="1" fillId="2" borderId="11" xfId="0" applyNumberFormat="1" applyFont="1" applyFill="1" applyBorder="1" applyAlignment="1">
      <alignment horizontal="center" vertical="center" wrapText="1"/>
    </xf>
    <xf numFmtId="0" fontId="1" fillId="2" borderId="11" xfId="0" applyFont="1" applyFill="1" applyBorder="1" applyAlignment="1">
      <alignment horizontal="left" vertical="center" wrapText="1"/>
    </xf>
    <xf numFmtId="0" fontId="3" fillId="2" borderId="26" xfId="0" applyFont="1" applyFill="1" applyBorder="1" applyAlignment="1">
      <alignment horizontal="left" vertical="center" wrapText="1"/>
    </xf>
    <xf numFmtId="0" fontId="22" fillId="4" borderId="58" xfId="0" applyFont="1" applyFill="1" applyBorder="1" applyAlignment="1">
      <alignment horizontal="center" vertical="center" wrapText="1"/>
    </xf>
    <xf numFmtId="0" fontId="1" fillId="2" borderId="28" xfId="0" applyFont="1" applyFill="1" applyBorder="1" applyAlignment="1">
      <alignment vertical="center" wrapText="1"/>
    </xf>
    <xf numFmtId="0" fontId="1" fillId="2" borderId="26" xfId="0" applyFont="1" applyFill="1" applyBorder="1" applyAlignment="1">
      <alignment vertical="center" wrapText="1"/>
    </xf>
    <xf numFmtId="0" fontId="1" fillId="2" borderId="11" xfId="0" applyFont="1" applyFill="1" applyBorder="1" applyAlignment="1">
      <alignment vertical="center" wrapText="1"/>
    </xf>
    <xf numFmtId="0" fontId="2" fillId="0" borderId="70" xfId="0" applyFont="1" applyBorder="1"/>
    <xf numFmtId="0" fontId="1" fillId="2" borderId="76" xfId="0" applyFont="1" applyFill="1" applyBorder="1" applyAlignment="1">
      <alignment horizontal="center" vertical="center"/>
    </xf>
    <xf numFmtId="0" fontId="2" fillId="0" borderId="77" xfId="0" applyFont="1" applyBorder="1"/>
    <xf numFmtId="0" fontId="2" fillId="0" borderId="115" xfId="0" applyFont="1" applyBorder="1"/>
    <xf numFmtId="0" fontId="1" fillId="2" borderId="269" xfId="0" applyFont="1" applyFill="1" applyBorder="1" applyAlignment="1">
      <alignment horizontal="center" vertical="center"/>
    </xf>
    <xf numFmtId="0" fontId="2" fillId="0" borderId="270" xfId="0" applyFont="1" applyBorder="1"/>
    <xf numFmtId="0" fontId="3" fillId="15" borderId="77" xfId="0" applyFont="1" applyFill="1" applyBorder="1" applyAlignment="1">
      <alignment horizontal="center" vertical="center"/>
    </xf>
    <xf numFmtId="0" fontId="3" fillId="15" borderId="76" xfId="0" applyFont="1" applyFill="1" applyBorder="1" applyAlignment="1">
      <alignment horizontal="center" vertical="center" wrapText="1"/>
    </xf>
    <xf numFmtId="0" fontId="2" fillId="0" borderId="262" xfId="0" applyFont="1" applyBorder="1"/>
    <xf numFmtId="0" fontId="3" fillId="16" borderId="271" xfId="0" applyFont="1" applyFill="1" applyBorder="1" applyAlignment="1">
      <alignment horizontal="left" vertical="center"/>
    </xf>
    <xf numFmtId="0" fontId="1" fillId="2" borderId="77" xfId="0" applyFont="1" applyFill="1" applyBorder="1" applyAlignment="1">
      <alignment horizontal="center" vertical="center"/>
    </xf>
    <xf numFmtId="0" fontId="1" fillId="2" borderId="267" xfId="0" applyFont="1" applyFill="1" applyBorder="1" applyAlignment="1">
      <alignment horizontal="left" vertical="center" wrapText="1"/>
    </xf>
    <xf numFmtId="0" fontId="1" fillId="2" borderId="250" xfId="0" applyFont="1" applyFill="1" applyBorder="1" applyAlignment="1">
      <alignment horizontal="left" vertical="center" wrapText="1"/>
    </xf>
    <xf numFmtId="0" fontId="2" fillId="0" borderId="250" xfId="0" applyFont="1" applyBorder="1" applyAlignment="1">
      <alignment horizontal="center" vertical="center"/>
    </xf>
    <xf numFmtId="0" fontId="2" fillId="0" borderId="251" xfId="0" applyFont="1" applyBorder="1" applyAlignment="1">
      <alignment horizontal="center" vertical="center"/>
    </xf>
    <xf numFmtId="0" fontId="2" fillId="0" borderId="251" xfId="0" applyFont="1" applyBorder="1" applyAlignment="1">
      <alignment horizontal="center"/>
    </xf>
    <xf numFmtId="0" fontId="2" fillId="0" borderId="252" xfId="0" applyFont="1" applyBorder="1" applyAlignment="1">
      <alignment horizontal="center"/>
    </xf>
    <xf numFmtId="0" fontId="2" fillId="0" borderId="253" xfId="0" applyFont="1" applyBorder="1" applyAlignment="1">
      <alignment horizontal="center"/>
    </xf>
    <xf numFmtId="0" fontId="2" fillId="0" borderId="268" xfId="0" applyFont="1" applyBorder="1" applyAlignment="1">
      <alignment horizontal="center"/>
    </xf>
    <xf numFmtId="0" fontId="1" fillId="2" borderId="254" xfId="0" applyFont="1" applyFill="1" applyBorder="1" applyAlignment="1">
      <alignment horizontal="center" vertical="center" wrapText="1"/>
    </xf>
    <xf numFmtId="0" fontId="2" fillId="0" borderId="255" xfId="0" applyFont="1" applyBorder="1"/>
    <xf numFmtId="0" fontId="2" fillId="0" borderId="261" xfId="0" applyFont="1" applyBorder="1"/>
    <xf numFmtId="0" fontId="2" fillId="0" borderId="107" xfId="0" applyFont="1" applyBorder="1"/>
    <xf numFmtId="0" fontId="2" fillId="0" borderId="263" xfId="0" applyFont="1" applyBorder="1"/>
    <xf numFmtId="0" fontId="3" fillId="2" borderId="256" xfId="0" applyFont="1" applyFill="1" applyBorder="1" applyAlignment="1">
      <alignment horizontal="center" vertical="center" wrapText="1"/>
    </xf>
    <xf numFmtId="0" fontId="2" fillId="0" borderId="257" xfId="0" applyFont="1" applyBorder="1"/>
    <xf numFmtId="0" fontId="2" fillId="0" borderId="118" xfId="0" applyFont="1" applyBorder="1"/>
    <xf numFmtId="0" fontId="0" fillId="0" borderId="133" xfId="0" applyBorder="1"/>
    <xf numFmtId="0" fontId="2" fillId="0" borderId="75" xfId="0" applyFont="1" applyBorder="1"/>
    <xf numFmtId="0" fontId="2" fillId="0" borderId="89" xfId="0" applyFont="1" applyBorder="1"/>
    <xf numFmtId="0" fontId="2" fillId="0" borderId="100" xfId="0" applyFont="1" applyBorder="1"/>
    <xf numFmtId="0" fontId="2" fillId="0" borderId="264" xfId="0" applyFont="1" applyBorder="1"/>
    <xf numFmtId="0" fontId="1" fillId="2" borderId="265" xfId="0" applyFont="1" applyFill="1" applyBorder="1" applyAlignment="1">
      <alignment horizontal="center" vertical="center" wrapText="1"/>
    </xf>
    <xf numFmtId="0" fontId="1" fillId="2" borderId="169" xfId="0" applyFont="1" applyFill="1" applyBorder="1" applyAlignment="1">
      <alignment horizontal="center" vertical="center" wrapText="1"/>
    </xf>
    <xf numFmtId="0" fontId="1" fillId="2" borderId="266" xfId="0" applyFont="1" applyFill="1" applyBorder="1" applyAlignment="1">
      <alignment horizontal="center" vertical="center" wrapText="1"/>
    </xf>
    <xf numFmtId="0" fontId="6" fillId="4" borderId="269" xfId="0" applyFont="1" applyFill="1" applyBorder="1" applyAlignment="1">
      <alignment horizontal="center" vertical="center"/>
    </xf>
    <xf numFmtId="0" fontId="3" fillId="0" borderId="271" xfId="0" applyFont="1" applyBorder="1" applyAlignment="1">
      <alignment horizontal="center" vertical="center"/>
    </xf>
    <xf numFmtId="0" fontId="3" fillId="0" borderId="77" xfId="0" applyFont="1" applyBorder="1" applyAlignment="1">
      <alignment horizontal="center" vertical="center"/>
    </xf>
    <xf numFmtId="0" fontId="3" fillId="0" borderId="262" xfId="0" applyFont="1" applyBorder="1" applyAlignment="1">
      <alignment horizontal="center" vertical="center"/>
    </xf>
    <xf numFmtId="0" fontId="3" fillId="15" borderId="271" xfId="0" applyFont="1" applyFill="1" applyBorder="1" applyAlignment="1">
      <alignment horizontal="center" vertical="center"/>
    </xf>
    <xf numFmtId="0" fontId="1" fillId="2" borderId="272" xfId="0" applyFont="1" applyFill="1" applyBorder="1" applyAlignment="1">
      <alignment horizontal="center" vertical="center"/>
    </xf>
    <xf numFmtId="0" fontId="2" fillId="0" borderId="123" xfId="0" applyFont="1" applyBorder="1"/>
    <xf numFmtId="0" fontId="2" fillId="0" borderId="273" xfId="0" applyFont="1" applyBorder="1"/>
    <xf numFmtId="0" fontId="1" fillId="2" borderId="261" xfId="0" applyFont="1" applyFill="1" applyBorder="1" applyAlignment="1">
      <alignment horizontal="left" vertical="center"/>
    </xf>
    <xf numFmtId="0" fontId="1" fillId="2" borderId="133" xfId="0" applyFont="1" applyFill="1" applyBorder="1" applyAlignment="1">
      <alignment horizontal="center" vertical="center"/>
    </xf>
    <xf numFmtId="0" fontId="2" fillId="0" borderId="274" xfId="0" applyFont="1" applyBorder="1"/>
    <xf numFmtId="0" fontId="1" fillId="2" borderId="261" xfId="0" applyFont="1" applyFill="1" applyBorder="1" applyAlignment="1">
      <alignment horizontal="center" vertical="center"/>
    </xf>
    <xf numFmtId="164" fontId="1" fillId="2" borderId="76" xfId="0" applyNumberFormat="1" applyFont="1" applyFill="1" applyBorder="1" applyAlignment="1">
      <alignment horizontal="center" vertical="center"/>
    </xf>
    <xf numFmtId="0" fontId="1" fillId="2" borderId="133" xfId="0" applyFont="1" applyFill="1" applyBorder="1" applyAlignment="1">
      <alignment horizontal="center" vertical="center" wrapText="1"/>
    </xf>
    <xf numFmtId="166" fontId="1" fillId="2" borderId="76" xfId="0" applyNumberFormat="1" applyFont="1" applyFill="1" applyBorder="1" applyAlignment="1">
      <alignment horizontal="center" vertical="center"/>
    </xf>
    <xf numFmtId="0" fontId="1" fillId="2" borderId="271" xfId="0" applyFont="1" applyFill="1" applyBorder="1" applyAlignment="1">
      <alignment horizontal="left" vertical="center"/>
    </xf>
    <xf numFmtId="0" fontId="3" fillId="15" borderId="271" xfId="0" applyFont="1" applyFill="1" applyBorder="1" applyAlignment="1">
      <alignment horizontal="center" vertical="center" wrapText="1"/>
    </xf>
    <xf numFmtId="0" fontId="1" fillId="15" borderId="76" xfId="0" applyFont="1" applyFill="1" applyBorder="1" applyAlignment="1">
      <alignment horizontal="center" vertical="center"/>
    </xf>
    <xf numFmtId="166" fontId="1" fillId="15" borderId="76" xfId="0" applyNumberFormat="1" applyFont="1" applyFill="1" applyBorder="1" applyAlignment="1">
      <alignment horizontal="center" vertical="center"/>
    </xf>
    <xf numFmtId="0" fontId="3" fillId="15" borderId="271" xfId="0" applyFont="1" applyFill="1" applyBorder="1" applyAlignment="1">
      <alignment horizontal="left" vertical="center"/>
    </xf>
    <xf numFmtId="0" fontId="3" fillId="15" borderId="76" xfId="0" applyFont="1" applyFill="1" applyBorder="1" applyAlignment="1">
      <alignment horizontal="center" vertical="center"/>
    </xf>
    <xf numFmtId="0" fontId="1" fillId="16" borderId="271" xfId="0" applyFont="1" applyFill="1" applyBorder="1" applyAlignment="1">
      <alignment horizontal="left" vertical="center"/>
    </xf>
    <xf numFmtId="0" fontId="1" fillId="2" borderId="271" xfId="0" applyFont="1" applyFill="1" applyBorder="1" applyAlignment="1">
      <alignment horizontal="center" vertical="center" wrapText="1"/>
    </xf>
    <xf numFmtId="0" fontId="1" fillId="2" borderId="271" xfId="0" applyFont="1" applyFill="1" applyBorder="1" applyAlignment="1">
      <alignment horizontal="center" vertical="center"/>
    </xf>
    <xf numFmtId="0" fontId="1" fillId="2" borderId="133" xfId="0" applyFont="1" applyFill="1" applyBorder="1" applyAlignment="1">
      <alignment horizontal="left" vertical="center"/>
    </xf>
    <xf numFmtId="0" fontId="1" fillId="2" borderId="261" xfId="0" applyFont="1" applyFill="1" applyBorder="1" applyAlignment="1">
      <alignment horizontal="left" vertical="center" wrapText="1"/>
    </xf>
    <xf numFmtId="0" fontId="1" fillId="2" borderId="261" xfId="0" applyFont="1" applyFill="1" applyBorder="1" applyAlignment="1">
      <alignment vertical="center"/>
    </xf>
    <xf numFmtId="0" fontId="1" fillId="3" borderId="76" xfId="0" applyFont="1" applyFill="1" applyBorder="1" applyAlignment="1">
      <alignment horizontal="center" vertical="center"/>
    </xf>
    <xf numFmtId="0" fontId="1" fillId="2" borderId="76" xfId="0" applyFont="1" applyFill="1" applyBorder="1" applyAlignment="1">
      <alignment horizontal="left" vertical="center" wrapText="1"/>
    </xf>
    <xf numFmtId="0" fontId="1" fillId="2" borderId="275" xfId="0" applyFont="1" applyFill="1" applyBorder="1" applyAlignment="1">
      <alignment horizontal="center" vertical="center" wrapText="1"/>
    </xf>
    <xf numFmtId="0" fontId="2" fillId="0" borderId="277" xfId="0" applyFont="1" applyBorder="1"/>
    <xf numFmtId="0" fontId="2" fillId="0" borderId="276" xfId="0" applyFont="1" applyBorder="1"/>
    <xf numFmtId="0" fontId="1" fillId="16" borderId="76" xfId="0" applyFont="1" applyFill="1" applyBorder="1" applyAlignment="1">
      <alignment horizontal="center" vertical="center"/>
    </xf>
    <xf numFmtId="0" fontId="1" fillId="2" borderId="261" xfId="0" applyFont="1" applyFill="1" applyBorder="1" applyAlignment="1">
      <alignment vertical="center" wrapText="1"/>
    </xf>
    <xf numFmtId="0" fontId="1" fillId="2" borderId="76" xfId="0" applyFont="1" applyFill="1" applyBorder="1" applyAlignment="1">
      <alignment horizontal="center" vertical="center" wrapText="1"/>
    </xf>
    <xf numFmtId="0" fontId="23" fillId="13" borderId="0" xfId="0" applyFont="1" applyFill="1"/>
    <xf numFmtId="0" fontId="1" fillId="0" borderId="261" xfId="0" applyFont="1" applyBorder="1" applyAlignment="1">
      <alignment horizontal="left" vertical="center"/>
    </xf>
    <xf numFmtId="0" fontId="24" fillId="13" borderId="76" xfId="0" applyFont="1" applyFill="1" applyBorder="1" applyAlignment="1">
      <alignment horizontal="center"/>
    </xf>
    <xf numFmtId="0" fontId="4" fillId="2" borderId="0" xfId="0" applyFont="1" applyFill="1" applyAlignment="1">
      <alignment horizontal="left" vertical="center"/>
    </xf>
    <xf numFmtId="0" fontId="4" fillId="2" borderId="0" xfId="0" applyFont="1" applyFill="1" applyAlignment="1">
      <alignment horizontal="center" vertical="center"/>
    </xf>
    <xf numFmtId="0" fontId="6" fillId="4" borderId="76" xfId="0" applyFont="1" applyFill="1" applyBorder="1" applyAlignment="1">
      <alignment horizontal="center" vertical="center"/>
    </xf>
    <xf numFmtId="0" fontId="1" fillId="2" borderId="133" xfId="0" applyFont="1" applyFill="1" applyBorder="1" applyAlignment="1">
      <alignment horizontal="right" vertical="center"/>
    </xf>
    <xf numFmtId="0" fontId="6" fillId="4" borderId="275" xfId="0" applyFont="1" applyFill="1" applyBorder="1" applyAlignment="1">
      <alignment horizontal="center" vertical="center"/>
    </xf>
    <xf numFmtId="0" fontId="6" fillId="4" borderId="105" xfId="0" applyFont="1" applyFill="1" applyBorder="1" applyAlignment="1">
      <alignment horizontal="center" vertical="center"/>
    </xf>
    <xf numFmtId="0" fontId="2" fillId="0" borderId="124" xfId="0" applyFont="1" applyBorder="1"/>
    <xf numFmtId="0" fontId="2" fillId="0" borderId="108" xfId="0" applyFont="1" applyBorder="1"/>
    <xf numFmtId="0" fontId="2" fillId="0" borderId="126" xfId="0" applyFont="1" applyBorder="1"/>
    <xf numFmtId="0" fontId="2" fillId="0" borderId="169" xfId="0" applyFont="1" applyBorder="1"/>
    <xf numFmtId="0" fontId="1" fillId="17" borderId="265" xfId="0" applyFont="1" applyFill="1" applyBorder="1" applyAlignment="1">
      <alignment horizontal="center" vertical="center" wrapText="1"/>
    </xf>
    <xf numFmtId="0" fontId="1" fillId="2" borderId="5" xfId="0" applyFont="1" applyFill="1" applyBorder="1" applyAlignment="1">
      <alignment horizontal="center" vertical="center"/>
    </xf>
    <xf numFmtId="0" fontId="2" fillId="0" borderId="86" xfId="0" applyFont="1" applyBorder="1"/>
    <xf numFmtId="1" fontId="1" fillId="2" borderId="5" xfId="0" applyNumberFormat="1" applyFont="1" applyFill="1" applyBorder="1" applyAlignment="1">
      <alignment horizontal="center" vertical="center"/>
    </xf>
    <xf numFmtId="2" fontId="1" fillId="3" borderId="279" xfId="0" applyNumberFormat="1" applyFont="1" applyFill="1" applyBorder="1" applyAlignment="1">
      <alignment horizontal="center" vertical="center"/>
    </xf>
    <xf numFmtId="0" fontId="2" fillId="0" borderId="280" xfId="0" applyFont="1" applyBorder="1"/>
    <xf numFmtId="0" fontId="1" fillId="2" borderId="18" xfId="0" applyFont="1" applyFill="1" applyBorder="1" applyAlignment="1">
      <alignment horizontal="center" vertical="center"/>
    </xf>
    <xf numFmtId="0" fontId="2" fillId="0" borderId="87" xfId="0" applyFont="1" applyBorder="1"/>
    <xf numFmtId="1" fontId="1" fillId="2" borderId="18" xfId="0" applyNumberFormat="1" applyFont="1" applyFill="1" applyBorder="1" applyAlignment="1">
      <alignment horizontal="center" vertical="center"/>
    </xf>
    <xf numFmtId="0" fontId="2" fillId="0" borderId="282" xfId="0" applyFont="1" applyBorder="1"/>
    <xf numFmtId="0" fontId="2" fillId="0" borderId="283" xfId="0" applyFont="1" applyBorder="1"/>
    <xf numFmtId="0" fontId="1" fillId="17" borderId="5" xfId="0" applyFont="1" applyFill="1" applyBorder="1" applyAlignment="1">
      <alignment horizontal="center" vertical="center"/>
    </xf>
    <xf numFmtId="1" fontId="1" fillId="17" borderId="5" xfId="0" applyNumberFormat="1" applyFont="1" applyFill="1" applyBorder="1" applyAlignment="1">
      <alignment horizontal="center" vertical="center"/>
    </xf>
    <xf numFmtId="0" fontId="1" fillId="17" borderId="18" xfId="0" applyFont="1" applyFill="1" applyBorder="1" applyAlignment="1">
      <alignment horizontal="center" vertical="center"/>
    </xf>
    <xf numFmtId="1" fontId="1" fillId="17" borderId="18" xfId="0" applyNumberFormat="1" applyFont="1" applyFill="1" applyBorder="1" applyAlignment="1">
      <alignment horizontal="center" vertical="center"/>
    </xf>
    <xf numFmtId="0" fontId="30" fillId="9" borderId="28" xfId="0" applyFont="1" applyFill="1" applyBorder="1" applyAlignment="1">
      <alignment horizontal="center" vertical="center"/>
    </xf>
    <xf numFmtId="0" fontId="31" fillId="19" borderId="24" xfId="0" applyFont="1" applyFill="1" applyBorder="1" applyAlignment="1">
      <alignment horizontal="center" vertical="center" wrapText="1"/>
    </xf>
    <xf numFmtId="0" fontId="30" fillId="22" borderId="24" xfId="0" applyFont="1" applyFill="1" applyBorder="1" applyAlignment="1">
      <alignment horizontal="center" vertical="center" wrapText="1"/>
    </xf>
    <xf numFmtId="0" fontId="30" fillId="7" borderId="24" xfId="0" applyFont="1" applyFill="1" applyBorder="1" applyAlignment="1">
      <alignment horizontal="center" vertical="center"/>
    </xf>
    <xf numFmtId="0" fontId="32" fillId="23" borderId="77" xfId="0" applyFont="1" applyFill="1" applyBorder="1" applyAlignment="1">
      <alignment horizontal="center" vertical="center" wrapText="1"/>
    </xf>
    <xf numFmtId="0" fontId="27" fillId="27" borderId="24" xfId="0" applyFont="1" applyFill="1" applyBorder="1" applyAlignment="1">
      <alignment horizontal="center" vertical="center" wrapText="1"/>
    </xf>
    <xf numFmtId="0" fontId="27" fillId="21" borderId="28" xfId="0" applyFont="1" applyFill="1" applyBorder="1" applyAlignment="1">
      <alignment horizontal="center" vertical="center" wrapText="1"/>
    </xf>
    <xf numFmtId="0" fontId="27" fillId="29" borderId="24" xfId="0" applyFont="1" applyFill="1" applyBorder="1" applyAlignment="1">
      <alignment horizontal="center" vertical="center" wrapText="1"/>
    </xf>
    <xf numFmtId="0" fontId="26" fillId="4" borderId="24" xfId="0" applyFont="1" applyFill="1" applyBorder="1" applyAlignment="1">
      <alignment horizontal="center" vertical="center"/>
    </xf>
    <xf numFmtId="0" fontId="27" fillId="18" borderId="24" xfId="0" applyFont="1" applyFill="1" applyBorder="1" applyAlignment="1">
      <alignment horizontal="center" vertical="center" wrapText="1"/>
    </xf>
    <xf numFmtId="0" fontId="28" fillId="19" borderId="24" xfId="0" applyFont="1" applyFill="1" applyBorder="1" applyAlignment="1">
      <alignment horizontal="center" vertical="center"/>
    </xf>
    <xf numFmtId="0" fontId="28" fillId="20" borderId="77" xfId="0" applyFont="1" applyFill="1" applyBorder="1" applyAlignment="1">
      <alignment horizontal="center" vertical="center"/>
    </xf>
    <xf numFmtId="0" fontId="29" fillId="21" borderId="77" xfId="0" applyFont="1" applyFill="1" applyBorder="1" applyAlignment="1">
      <alignment horizontal="center" vertical="center"/>
    </xf>
    <xf numFmtId="0" fontId="30" fillId="9" borderId="77" xfId="0" applyFont="1" applyFill="1" applyBorder="1" applyAlignment="1">
      <alignment horizontal="center" vertical="center"/>
    </xf>
    <xf numFmtId="0" fontId="27" fillId="28" borderId="28" xfId="0" applyFont="1" applyFill="1" applyBorder="1" applyAlignment="1">
      <alignment horizontal="center" vertical="center" wrapText="1"/>
    </xf>
    <xf numFmtId="0" fontId="33" fillId="24" borderId="24" xfId="0" applyFont="1" applyFill="1" applyBorder="1" applyAlignment="1">
      <alignment horizontal="center" vertical="center"/>
    </xf>
    <xf numFmtId="0" fontId="27" fillId="9" borderId="24" xfId="0" applyFont="1" applyFill="1" applyBorder="1" applyAlignment="1">
      <alignment horizontal="center" vertical="center"/>
    </xf>
    <xf numFmtId="0" fontId="27" fillId="25" borderId="24" xfId="0" applyFont="1" applyFill="1" applyBorder="1" applyAlignment="1">
      <alignment horizontal="center" vertical="center" wrapText="1"/>
    </xf>
    <xf numFmtId="0" fontId="34" fillId="8" borderId="24" xfId="0" applyFont="1" applyFill="1" applyBorder="1" applyAlignment="1">
      <alignment horizontal="center" vertical="center" wrapText="1"/>
    </xf>
    <xf numFmtId="0" fontId="27" fillId="26" borderId="24" xfId="0" applyFont="1" applyFill="1" applyBorder="1" applyAlignment="1">
      <alignment horizontal="center" vertical="center" wrapText="1"/>
    </xf>
    <xf numFmtId="0" fontId="38" fillId="46" borderId="63" xfId="0" applyFont="1" applyFill="1" applyBorder="1" applyAlignment="1">
      <alignment horizontal="center" vertical="center" wrapText="1"/>
    </xf>
    <xf numFmtId="0" fontId="2" fillId="0" borderId="34" xfId="0" applyFont="1" applyBorder="1"/>
    <xf numFmtId="0" fontId="2" fillId="0" borderId="35" xfId="0" applyFont="1" applyBorder="1"/>
    <xf numFmtId="0" fontId="37" fillId="45" borderId="58" xfId="0" applyFont="1" applyFill="1" applyBorder="1" applyAlignment="1">
      <alignment horizontal="center" vertical="center" wrapText="1"/>
    </xf>
    <xf numFmtId="0" fontId="39" fillId="38" borderId="92" xfId="0" applyFont="1" applyFill="1" applyBorder="1" applyAlignment="1">
      <alignment horizontal="center" vertical="center" wrapText="1"/>
    </xf>
    <xf numFmtId="0" fontId="39" fillId="47" borderId="92" xfId="0" applyFont="1" applyFill="1" applyBorder="1" applyAlignment="1">
      <alignment horizontal="center" vertical="center" wrapText="1"/>
    </xf>
    <xf numFmtId="0" fontId="39" fillId="37" borderId="28" xfId="0" applyFont="1" applyFill="1" applyBorder="1" applyAlignment="1">
      <alignment horizontal="center" vertical="center" wrapText="1"/>
    </xf>
    <xf numFmtId="0" fontId="39" fillId="37" borderId="92" xfId="0" applyFont="1" applyFill="1" applyBorder="1" applyAlignment="1">
      <alignment horizontal="center" vertical="center" wrapText="1"/>
    </xf>
    <xf numFmtId="0" fontId="39" fillId="45" borderId="28" xfId="0" applyFont="1" applyFill="1" applyBorder="1" applyAlignment="1">
      <alignment horizontal="center" vertical="center" wrapText="1"/>
    </xf>
    <xf numFmtId="0" fontId="37" fillId="25" borderId="58" xfId="0" applyFont="1" applyFill="1" applyBorder="1" applyAlignment="1">
      <alignment horizontal="center" vertical="center" wrapText="1"/>
    </xf>
    <xf numFmtId="0" fontId="37" fillId="33" borderId="58" xfId="0" applyFont="1" applyFill="1" applyBorder="1" applyAlignment="1">
      <alignment horizontal="center" vertical="center" wrapText="1"/>
    </xf>
    <xf numFmtId="3" fontId="42" fillId="0" borderId="76" xfId="0" applyNumberFormat="1" applyFont="1" applyBorder="1" applyAlignment="1">
      <alignment horizontal="left" vertical="center" wrapText="1"/>
    </xf>
    <xf numFmtId="167" fontId="43" fillId="2" borderId="76" xfId="0" applyNumberFormat="1" applyFont="1" applyFill="1" applyBorder="1" applyAlignment="1">
      <alignment horizontal="center" vertical="center" wrapText="1"/>
    </xf>
    <xf numFmtId="0" fontId="42" fillId="2" borderId="269" xfId="0" applyFont="1" applyFill="1" applyBorder="1" applyAlignment="1">
      <alignment horizontal="center" vertical="center" wrapText="1"/>
    </xf>
    <xf numFmtId="0" fontId="43" fillId="15" borderId="271" xfId="0" applyFont="1" applyFill="1" applyBorder="1" applyAlignment="1">
      <alignment horizontal="center" vertical="center" wrapText="1"/>
    </xf>
    <xf numFmtId="0" fontId="42" fillId="2" borderId="272" xfId="0" applyFont="1" applyFill="1" applyBorder="1" applyAlignment="1">
      <alignment horizontal="center" vertical="center" wrapText="1"/>
    </xf>
    <xf numFmtId="0" fontId="43" fillId="49" borderId="76" xfId="0" applyFont="1" applyFill="1" applyBorder="1" applyAlignment="1">
      <alignment horizontal="center" vertical="center" wrapText="1"/>
    </xf>
    <xf numFmtId="3" fontId="1" fillId="0" borderId="76" xfId="0" applyNumberFormat="1" applyFont="1" applyBorder="1" applyAlignment="1">
      <alignment horizontal="left" vertical="center" wrapText="1"/>
    </xf>
    <xf numFmtId="3" fontId="1" fillId="0" borderId="76" xfId="0" applyNumberFormat="1" applyFont="1" applyBorder="1" applyAlignment="1">
      <alignment vertical="center" wrapText="1"/>
    </xf>
    <xf numFmtId="167" fontId="42" fillId="2" borderId="76" xfId="0" applyNumberFormat="1" applyFont="1" applyFill="1" applyBorder="1" applyAlignment="1">
      <alignment horizontal="center" vertical="center" wrapText="1"/>
    </xf>
    <xf numFmtId="3" fontId="42" fillId="0" borderId="76" xfId="0" applyNumberFormat="1" applyFont="1" applyBorder="1" applyAlignment="1">
      <alignment vertical="center" wrapText="1"/>
    </xf>
    <xf numFmtId="3" fontId="1" fillId="0" borderId="105" xfId="0" applyNumberFormat="1" applyFont="1" applyBorder="1" applyAlignment="1">
      <alignment vertical="center" wrapText="1"/>
    </xf>
    <xf numFmtId="167" fontId="42" fillId="2" borderId="105" xfId="0" applyNumberFormat="1" applyFont="1" applyFill="1" applyBorder="1" applyAlignment="1">
      <alignment horizontal="center" vertical="center" wrapText="1"/>
    </xf>
    <xf numFmtId="3" fontId="42" fillId="0" borderId="105" xfId="0" applyNumberFormat="1" applyFont="1" applyBorder="1" applyAlignment="1">
      <alignment vertical="center" wrapText="1"/>
    </xf>
    <xf numFmtId="167" fontId="43" fillId="2" borderId="105" xfId="0" applyNumberFormat="1" applyFont="1" applyFill="1" applyBorder="1" applyAlignment="1">
      <alignment horizontal="center" vertical="center" wrapText="1"/>
    </xf>
    <xf numFmtId="0" fontId="42" fillId="2" borderId="133" xfId="0" applyFont="1" applyFill="1" applyBorder="1" applyAlignment="1">
      <alignment horizontal="center" vertical="center" wrapText="1"/>
    </xf>
    <xf numFmtId="0" fontId="42" fillId="2" borderId="105" xfId="0" applyFont="1" applyFill="1" applyBorder="1" applyAlignment="1">
      <alignment horizontal="center" vertical="center" wrapText="1"/>
    </xf>
    <xf numFmtId="0" fontId="43" fillId="2" borderId="118" xfId="0" applyFont="1" applyFill="1" applyBorder="1" applyAlignment="1">
      <alignment horizontal="center" vertical="center" wrapText="1"/>
    </xf>
    <xf numFmtId="0" fontId="42" fillId="2" borderId="76" xfId="0" applyFont="1" applyFill="1" applyBorder="1" applyAlignment="1">
      <alignment horizontal="center" vertical="center" wrapText="1"/>
    </xf>
    <xf numFmtId="0" fontId="42" fillId="2" borderId="108" xfId="0" applyFont="1" applyFill="1" applyBorder="1" applyAlignment="1">
      <alignment horizontal="center" vertical="center" wrapText="1"/>
    </xf>
    <xf numFmtId="167" fontId="42" fillId="2" borderId="108" xfId="0" applyNumberFormat="1" applyFont="1" applyFill="1" applyBorder="1" applyAlignment="1">
      <alignment horizontal="center" vertical="center" wrapText="1"/>
    </xf>
    <xf numFmtId="164" fontId="42" fillId="2" borderId="76" xfId="0" applyNumberFormat="1" applyFont="1" applyFill="1" applyBorder="1" applyAlignment="1">
      <alignment horizontal="center" vertical="center" wrapText="1"/>
    </xf>
    <xf numFmtId="0" fontId="42" fillId="2" borderId="118" xfId="0" applyFont="1" applyFill="1" applyBorder="1" applyAlignment="1">
      <alignment horizontal="center" vertical="center" wrapText="1"/>
    </xf>
    <xf numFmtId="0" fontId="42" fillId="2" borderId="261" xfId="0" applyFont="1" applyFill="1" applyBorder="1" applyAlignment="1">
      <alignment horizontal="center" vertical="center" wrapText="1"/>
    </xf>
    <xf numFmtId="0" fontId="42" fillId="2" borderId="261" xfId="0" applyFont="1" applyFill="1" applyBorder="1" applyAlignment="1">
      <alignment horizontal="left" vertical="center" wrapText="1"/>
    </xf>
    <xf numFmtId="0" fontId="42" fillId="2" borderId="254" xfId="0" applyFont="1" applyFill="1" applyBorder="1" applyAlignment="1">
      <alignment horizontal="center" vertical="center" wrapText="1"/>
    </xf>
    <xf numFmtId="0" fontId="43" fillId="2" borderId="284" xfId="0" applyFont="1" applyFill="1" applyBorder="1" applyAlignment="1">
      <alignment horizontal="center" vertical="center" wrapText="1"/>
    </xf>
    <xf numFmtId="0" fontId="2" fillId="0" borderId="97" xfId="0" applyFont="1" applyBorder="1"/>
    <xf numFmtId="0" fontId="2" fillId="0" borderId="88" xfId="0" applyFont="1" applyBorder="1"/>
    <xf numFmtId="0" fontId="45" fillId="4" borderId="269" xfId="0" applyFont="1" applyFill="1" applyBorder="1" applyAlignment="1">
      <alignment horizontal="center" vertical="center" wrapText="1"/>
    </xf>
    <xf numFmtId="0" fontId="43" fillId="2" borderId="261" xfId="0" applyFont="1" applyFill="1" applyBorder="1" applyAlignment="1">
      <alignment horizontal="center" vertical="center" wrapText="1"/>
    </xf>
    <xf numFmtId="0" fontId="42" fillId="2" borderId="267" xfId="0" applyFont="1" applyFill="1" applyBorder="1" applyAlignment="1">
      <alignment horizontal="left" vertical="center" wrapText="1"/>
    </xf>
    <xf numFmtId="0" fontId="42" fillId="2" borderId="250" xfId="0" applyFont="1" applyFill="1" applyBorder="1" applyAlignment="1">
      <alignment horizontal="left" vertical="center" wrapText="1"/>
    </xf>
    <xf numFmtId="0" fontId="42" fillId="0" borderId="261" xfId="0" applyFont="1" applyBorder="1" applyAlignment="1">
      <alignment horizontal="left" vertical="center"/>
    </xf>
    <xf numFmtId="0" fontId="42" fillId="0" borderId="76" xfId="0" applyFont="1" applyBorder="1" applyAlignment="1">
      <alignment horizontal="center" vertical="center"/>
    </xf>
    <xf numFmtId="0" fontId="42" fillId="0" borderId="261" xfId="0" applyFont="1" applyBorder="1" applyAlignment="1">
      <alignment horizontal="left" vertical="center" wrapText="1"/>
    </xf>
    <xf numFmtId="0" fontId="18" fillId="0" borderId="76" xfId="0" applyFont="1" applyBorder="1" applyAlignment="1">
      <alignment horizontal="center"/>
    </xf>
    <xf numFmtId="0" fontId="43" fillId="2" borderId="269" xfId="0" applyFont="1" applyFill="1" applyBorder="1" applyAlignment="1">
      <alignment horizontal="center" vertical="center" wrapText="1"/>
    </xf>
    <xf numFmtId="0" fontId="42" fillId="2" borderId="271" xfId="0" applyFont="1" applyFill="1" applyBorder="1" applyAlignment="1">
      <alignment horizontal="left" vertical="center" wrapText="1"/>
    </xf>
    <xf numFmtId="0" fontId="45" fillId="4" borderId="76" xfId="0" applyFont="1" applyFill="1" applyBorder="1" applyAlignment="1">
      <alignment horizontal="center" vertical="center" wrapText="1"/>
    </xf>
    <xf numFmtId="0" fontId="43" fillId="2" borderId="271" xfId="0" applyFont="1" applyFill="1" applyBorder="1" applyAlignment="1">
      <alignment horizontal="left" vertical="center" wrapText="1"/>
    </xf>
    <xf numFmtId="0" fontId="45" fillId="4" borderId="105" xfId="0" applyFont="1" applyFill="1" applyBorder="1" applyAlignment="1">
      <alignment horizontal="center" vertical="center" wrapText="1"/>
    </xf>
    <xf numFmtId="0" fontId="42" fillId="2" borderId="271" xfId="0" applyFont="1" applyFill="1" applyBorder="1" applyAlignment="1">
      <alignment horizontal="center" vertical="center" wrapText="1"/>
    </xf>
    <xf numFmtId="0" fontId="45" fillId="4" borderId="272" xfId="0" applyFont="1" applyFill="1" applyBorder="1" applyAlignment="1">
      <alignment horizontal="center" vertical="center" wrapText="1"/>
    </xf>
    <xf numFmtId="0" fontId="2" fillId="0" borderId="269" xfId="0" applyFont="1" applyBorder="1"/>
    <xf numFmtId="9" fontId="42" fillId="0" borderId="76" xfId="0" applyNumberFormat="1" applyFont="1" applyBorder="1" applyAlignment="1">
      <alignment horizontal="center" vertical="center" wrapText="1"/>
    </xf>
    <xf numFmtId="0" fontId="43" fillId="16" borderId="76" xfId="0" applyFont="1" applyFill="1" applyBorder="1" applyAlignment="1">
      <alignment horizontal="center" vertical="center" wrapText="1"/>
    </xf>
    <xf numFmtId="0" fontId="43" fillId="15" borderId="76" xfId="0" applyFont="1" applyFill="1" applyBorder="1" applyAlignment="1">
      <alignment horizontal="center" vertical="center" wrapText="1"/>
    </xf>
    <xf numFmtId="0" fontId="42" fillId="0" borderId="118" xfId="0" applyFont="1" applyBorder="1" applyAlignment="1">
      <alignment horizontal="center" vertical="center" wrapText="1"/>
    </xf>
    <xf numFmtId="0" fontId="46" fillId="2" borderId="76" xfId="0" applyFont="1" applyFill="1" applyBorder="1" applyAlignment="1">
      <alignment horizontal="center" vertical="center" wrapText="1"/>
    </xf>
    <xf numFmtId="0" fontId="47" fillId="2" borderId="76" xfId="0" applyFont="1" applyFill="1" applyBorder="1" applyAlignment="1">
      <alignment horizontal="center" vertical="center"/>
    </xf>
    <xf numFmtId="0" fontId="42" fillId="2" borderId="133" xfId="0" applyFont="1" applyFill="1" applyBorder="1" applyAlignment="1">
      <alignment horizontal="left" vertical="center" wrapText="1"/>
    </xf>
    <xf numFmtId="166" fontId="42" fillId="0" borderId="76" xfId="0" applyNumberFormat="1" applyFont="1" applyBorder="1" applyAlignment="1">
      <alignment horizontal="center" vertical="center" wrapText="1"/>
    </xf>
    <xf numFmtId="168" fontId="42" fillId="2" borderId="76" xfId="0" applyNumberFormat="1" applyFont="1" applyFill="1" applyBorder="1" applyAlignment="1">
      <alignment horizontal="center" vertical="center" wrapText="1"/>
    </xf>
    <xf numFmtId="166" fontId="42" fillId="2" borderId="76" xfId="0" applyNumberFormat="1" applyFont="1" applyFill="1" applyBorder="1" applyAlignment="1">
      <alignment horizontal="center" vertical="center" wrapText="1"/>
    </xf>
    <xf numFmtId="0" fontId="48" fillId="4" borderId="76" xfId="0" applyFont="1" applyFill="1" applyBorder="1" applyAlignment="1">
      <alignment horizontal="center" vertical="center" wrapText="1"/>
    </xf>
    <xf numFmtId="10" fontId="42" fillId="2" borderId="76" xfId="0" applyNumberFormat="1" applyFont="1" applyFill="1" applyBorder="1" applyAlignment="1">
      <alignment horizontal="center" vertical="center" wrapText="1"/>
    </xf>
    <xf numFmtId="166" fontId="43" fillId="3" borderId="76" xfId="0" applyNumberFormat="1" applyFont="1" applyFill="1" applyBorder="1" applyAlignment="1">
      <alignment horizontal="center" vertical="center" wrapText="1"/>
    </xf>
    <xf numFmtId="0" fontId="42" fillId="0" borderId="76" xfId="0" applyFont="1" applyBorder="1" applyAlignment="1">
      <alignment horizontal="center" vertical="center" wrapText="1"/>
    </xf>
    <xf numFmtId="0" fontId="42" fillId="0" borderId="261" xfId="0" applyFont="1" applyBorder="1" applyAlignment="1">
      <alignment horizontal="left" vertical="top" wrapText="1"/>
    </xf>
    <xf numFmtId="0" fontId="42" fillId="0" borderId="133" xfId="0" applyFont="1" applyBorder="1" applyAlignment="1">
      <alignment horizontal="center" wrapText="1"/>
    </xf>
    <xf numFmtId="0" fontId="42" fillId="0" borderId="77" xfId="0" applyFont="1" applyBorder="1" applyAlignment="1">
      <alignment horizontal="center" vertical="center" wrapText="1"/>
    </xf>
    <xf numFmtId="0" fontId="42" fillId="0" borderId="133" xfId="0" applyFont="1" applyBorder="1" applyAlignment="1">
      <alignment horizontal="center" vertical="center" wrapText="1"/>
    </xf>
    <xf numFmtId="0" fontId="42" fillId="0" borderId="125" xfId="0" applyFont="1" applyBorder="1" applyAlignment="1">
      <alignment horizontal="center" vertical="center" wrapText="1"/>
    </xf>
    <xf numFmtId="0" fontId="43" fillId="15" borderId="105" xfId="0" applyFont="1" applyFill="1" applyBorder="1" applyAlignment="1">
      <alignment horizontal="center" vertical="center" wrapText="1"/>
    </xf>
    <xf numFmtId="0" fontId="45" fillId="4" borderId="275" xfId="0" applyFont="1" applyFill="1" applyBorder="1" applyAlignment="1">
      <alignment horizontal="center" vertical="center" wrapText="1"/>
    </xf>
    <xf numFmtId="9" fontId="42" fillId="2" borderId="76" xfId="0" applyNumberFormat="1" applyFont="1" applyFill="1" applyBorder="1" applyAlignment="1">
      <alignment horizontal="center" vertical="center" wrapText="1"/>
    </xf>
    <xf numFmtId="0" fontId="43" fillId="2" borderId="76" xfId="0" applyFont="1" applyFill="1" applyBorder="1" applyAlignment="1">
      <alignment horizontal="center" vertical="center" wrapText="1"/>
    </xf>
    <xf numFmtId="9" fontId="43" fillId="2" borderId="76" xfId="0" applyNumberFormat="1" applyFont="1" applyFill="1" applyBorder="1" applyAlignment="1">
      <alignment horizontal="center" vertical="center" wrapText="1"/>
    </xf>
    <xf numFmtId="167" fontId="42" fillId="3" borderId="76" xfId="0" applyNumberFormat="1" applyFont="1" applyFill="1" applyBorder="1" applyAlignment="1">
      <alignment horizontal="center" vertical="center" wrapText="1"/>
    </xf>
    <xf numFmtId="10" fontId="42" fillId="2" borderId="105" xfId="0" applyNumberFormat="1" applyFont="1" applyFill="1" applyBorder="1" applyAlignment="1">
      <alignment horizontal="center" vertical="center" wrapText="1"/>
    </xf>
    <xf numFmtId="10" fontId="42" fillId="17" borderId="105" xfId="0" applyNumberFormat="1" applyFont="1" applyFill="1" applyBorder="1" applyAlignment="1">
      <alignment horizontal="center" vertical="center" wrapText="1"/>
    </xf>
    <xf numFmtId="0" fontId="42" fillId="17" borderId="76" xfId="0" applyFont="1" applyFill="1" applyBorder="1" applyAlignment="1">
      <alignment horizontal="center" vertical="center" wrapText="1"/>
    </xf>
    <xf numFmtId="0" fontId="42" fillId="3" borderId="76" xfId="0" applyFont="1" applyFill="1" applyBorder="1" applyAlignment="1">
      <alignment horizontal="center" vertical="center" wrapText="1"/>
    </xf>
    <xf numFmtId="10" fontId="42" fillId="0" borderId="105" xfId="0" applyNumberFormat="1" applyFont="1" applyBorder="1" applyAlignment="1">
      <alignment horizontal="center" vertical="center" wrapText="1"/>
    </xf>
    <xf numFmtId="0" fontId="42" fillId="17" borderId="272" xfId="0" applyFont="1" applyFill="1" applyBorder="1" applyAlignment="1">
      <alignment horizontal="center" vertical="center" wrapText="1"/>
    </xf>
    <xf numFmtId="0" fontId="42" fillId="0" borderId="272" xfId="0" applyFont="1" applyBorder="1" applyAlignment="1">
      <alignment horizontal="center" vertical="center" wrapText="1"/>
    </xf>
    <xf numFmtId="0" fontId="53" fillId="15" borderId="11" xfId="0" applyFont="1" applyFill="1" applyBorder="1" applyAlignment="1">
      <alignment horizontal="center" vertical="center" wrapText="1"/>
    </xf>
    <xf numFmtId="0" fontId="53" fillId="15" borderId="28" xfId="0" applyFont="1" applyFill="1" applyBorder="1" applyAlignment="1">
      <alignment horizontal="center" vertical="center" wrapText="1"/>
    </xf>
    <xf numFmtId="0" fontId="54" fillId="8" borderId="26" xfId="0" applyFont="1" applyFill="1" applyBorder="1" applyAlignment="1">
      <alignment horizontal="center" vertical="center" wrapText="1"/>
    </xf>
    <xf numFmtId="0" fontId="54" fillId="59" borderId="26" xfId="0" applyFont="1" applyFill="1" applyBorder="1" applyAlignment="1">
      <alignment horizontal="center" vertical="center" wrapText="1"/>
    </xf>
    <xf numFmtId="0" fontId="39" fillId="7" borderId="11" xfId="0" applyFont="1" applyFill="1" applyBorder="1" applyAlignment="1">
      <alignment horizontal="center" vertical="center" wrapText="1"/>
    </xf>
    <xf numFmtId="0" fontId="53" fillId="57" borderId="28" xfId="0" applyFont="1" applyFill="1" applyBorder="1" applyAlignment="1">
      <alignment horizontal="center" vertical="center" wrapText="1"/>
    </xf>
    <xf numFmtId="0" fontId="39" fillId="25" borderId="11" xfId="0" applyFont="1" applyFill="1" applyBorder="1" applyAlignment="1">
      <alignment horizontal="center" vertical="center" wrapText="1"/>
    </xf>
    <xf numFmtId="0" fontId="53" fillId="58" borderId="28" xfId="0" applyFont="1" applyFill="1" applyBorder="1" applyAlignment="1">
      <alignment horizontal="center" vertical="center" wrapText="1"/>
    </xf>
    <xf numFmtId="0" fontId="39" fillId="26" borderId="28" xfId="0" applyFont="1" applyFill="1" applyBorder="1" applyAlignment="1">
      <alignment horizontal="center" vertical="center" wrapText="1"/>
    </xf>
    <xf numFmtId="0" fontId="55" fillId="21" borderId="28" xfId="0" applyFont="1" applyFill="1" applyBorder="1" applyAlignment="1">
      <alignment horizontal="center" vertical="center" wrapText="1"/>
    </xf>
    <xf numFmtId="0" fontId="56" fillId="38" borderId="28" xfId="0" applyFont="1" applyFill="1" applyBorder="1" applyAlignment="1">
      <alignment horizontal="center" vertical="center" wrapText="1"/>
    </xf>
    <xf numFmtId="0" fontId="56" fillId="60" borderId="28" xfId="0" applyFont="1" applyFill="1" applyBorder="1" applyAlignment="1">
      <alignment horizontal="center" vertical="center" wrapText="1"/>
    </xf>
    <xf numFmtId="0" fontId="49" fillId="50" borderId="83" xfId="0" applyFont="1" applyFill="1" applyBorder="1" applyAlignment="1">
      <alignment horizontal="center" vertical="center" wrapText="1"/>
    </xf>
    <xf numFmtId="0" fontId="28" fillId="5" borderId="62" xfId="0" applyFont="1" applyFill="1" applyBorder="1" applyAlignment="1">
      <alignment horizontal="center" vertical="center" wrapText="1"/>
    </xf>
    <xf numFmtId="0" fontId="2" fillId="0" borderId="81" xfId="0" applyFont="1" applyBorder="1"/>
    <xf numFmtId="0" fontId="27" fillId="51" borderId="24" xfId="0" applyFont="1" applyFill="1" applyBorder="1" applyAlignment="1">
      <alignment horizontal="center" vertical="center" wrapText="1"/>
    </xf>
    <xf numFmtId="0" fontId="30" fillId="19" borderId="24" xfId="0" applyFont="1" applyFill="1" applyBorder="1" applyAlignment="1">
      <alignment horizontal="center" vertical="center" wrapText="1"/>
    </xf>
    <xf numFmtId="0" fontId="27" fillId="22" borderId="24" xfId="0" applyFont="1" applyFill="1" applyBorder="1" applyAlignment="1">
      <alignment horizontal="center" vertical="center" wrapText="1"/>
    </xf>
    <xf numFmtId="0" fontId="50" fillId="25" borderId="26" xfId="0" applyFont="1" applyFill="1" applyBorder="1" applyAlignment="1">
      <alignment horizontal="center" vertical="center" wrapText="1"/>
    </xf>
    <xf numFmtId="0" fontId="51" fillId="48" borderId="11" xfId="0" applyFont="1" applyFill="1" applyBorder="1" applyAlignment="1">
      <alignment horizontal="center" vertical="center" wrapText="1"/>
    </xf>
    <xf numFmtId="0" fontId="51" fillId="53" borderId="11" xfId="0" applyFont="1" applyFill="1" applyBorder="1" applyAlignment="1">
      <alignment horizontal="center" vertical="center" wrapText="1"/>
    </xf>
    <xf numFmtId="0" fontId="51" fillId="54" borderId="11" xfId="0" applyFont="1" applyFill="1" applyBorder="1" applyAlignment="1">
      <alignment horizontal="center" vertical="center" wrapText="1"/>
    </xf>
    <xf numFmtId="0" fontId="40" fillId="3" borderId="11" xfId="0" applyFont="1" applyFill="1" applyBorder="1" applyAlignment="1">
      <alignment horizontal="center" vertical="center" wrapText="1"/>
    </xf>
    <xf numFmtId="0" fontId="39" fillId="5" borderId="62" xfId="0" applyFont="1" applyFill="1" applyBorder="1" applyAlignment="1">
      <alignment horizontal="center" vertical="center" wrapText="1"/>
    </xf>
    <xf numFmtId="0" fontId="53" fillId="10" borderId="11" xfId="0" applyFont="1" applyFill="1" applyBorder="1" applyAlignment="1">
      <alignment horizontal="center" vertical="center" wrapText="1"/>
    </xf>
    <xf numFmtId="0" fontId="53" fillId="56" borderId="11" xfId="0" applyFont="1" applyFill="1" applyBorder="1" applyAlignment="1">
      <alignment horizontal="center" vertical="center" wrapText="1"/>
    </xf>
    <xf numFmtId="0" fontId="27" fillId="35" borderId="63" xfId="0" applyFont="1" applyFill="1" applyBorder="1" applyAlignment="1">
      <alignment horizontal="center" vertical="center" wrapText="1"/>
    </xf>
    <xf numFmtId="0" fontId="56" fillId="45" borderId="28" xfId="0" applyFont="1" applyFill="1" applyBorder="1" applyAlignment="1">
      <alignment horizontal="center" vertical="center" wrapText="1"/>
    </xf>
    <xf numFmtId="0" fontId="27" fillId="64" borderId="28" xfId="0" applyFont="1" applyFill="1" applyBorder="1" applyAlignment="1">
      <alignment horizontal="center" vertical="center" wrapText="1"/>
    </xf>
    <xf numFmtId="0" fontId="27" fillId="65" borderId="28" xfId="0" applyFont="1" applyFill="1" applyBorder="1" applyAlignment="1">
      <alignment horizontal="center" vertical="center" wrapText="1"/>
    </xf>
    <xf numFmtId="0" fontId="27" fillId="66" borderId="28" xfId="0" applyFont="1" applyFill="1" applyBorder="1" applyAlignment="1">
      <alignment horizontal="center" vertical="center" wrapText="1"/>
    </xf>
    <xf numFmtId="0" fontId="27" fillId="50" borderId="28" xfId="0" applyFont="1" applyFill="1" applyBorder="1" applyAlignment="1">
      <alignment horizontal="center" vertical="center" wrapText="1"/>
    </xf>
    <xf numFmtId="0" fontId="27" fillId="37" borderId="28" xfId="0" applyFont="1" applyFill="1" applyBorder="1" applyAlignment="1">
      <alignment horizontal="center" vertical="center" wrapText="1"/>
    </xf>
    <xf numFmtId="0" fontId="27" fillId="44" borderId="28" xfId="0" applyFont="1" applyFill="1" applyBorder="1" applyAlignment="1">
      <alignment horizontal="center" vertical="center" wrapText="1"/>
    </xf>
    <xf numFmtId="0" fontId="43" fillId="15" borderId="24" xfId="0" applyFont="1" applyFill="1" applyBorder="1" applyAlignment="1">
      <alignment horizontal="center" wrapText="1"/>
    </xf>
    <xf numFmtId="0" fontId="27" fillId="52" borderId="63" xfId="0" applyFont="1" applyFill="1" applyBorder="1" applyAlignment="1">
      <alignment horizontal="center" vertical="center" wrapText="1"/>
    </xf>
    <xf numFmtId="0" fontId="27" fillId="61" borderId="28" xfId="0" applyFont="1" applyFill="1" applyBorder="1" applyAlignment="1">
      <alignment horizontal="center" vertical="center" wrapText="1"/>
    </xf>
    <xf numFmtId="0" fontId="27" fillId="47" borderId="28" xfId="0" applyFont="1" applyFill="1" applyBorder="1" applyAlignment="1">
      <alignment horizontal="center" vertical="center" wrapText="1"/>
    </xf>
    <xf numFmtId="0" fontId="27" fillId="62" borderId="28" xfId="0" applyFont="1" applyFill="1" applyBorder="1" applyAlignment="1">
      <alignment horizontal="center" vertical="center" wrapText="1"/>
    </xf>
    <xf numFmtId="0" fontId="27" fillId="46" borderId="28" xfId="0" applyFont="1" applyFill="1" applyBorder="1" applyAlignment="1">
      <alignment horizontal="center" vertical="center" wrapText="1"/>
    </xf>
    <xf numFmtId="0" fontId="27" fillId="63" borderId="28" xfId="0" applyFont="1" applyFill="1" applyBorder="1" applyAlignment="1">
      <alignment horizontal="center" vertical="center" wrapText="1"/>
    </xf>
    <xf numFmtId="0" fontId="42" fillId="2" borderId="251" xfId="0" applyFont="1" applyFill="1" applyBorder="1" applyAlignment="1">
      <alignment horizontal="center" vertical="center"/>
    </xf>
    <xf numFmtId="0" fontId="42" fillId="2" borderId="252" xfId="0" applyFont="1" applyFill="1" applyBorder="1" applyAlignment="1">
      <alignment horizontal="center" vertical="center"/>
    </xf>
    <xf numFmtId="0" fontId="42" fillId="2" borderId="253" xfId="0" applyFont="1" applyFill="1" applyBorder="1" applyAlignment="1">
      <alignment horizontal="center" vertical="center"/>
    </xf>
    <xf numFmtId="0" fontId="42" fillId="2" borderId="26" xfId="0" applyFont="1" applyFill="1" applyBorder="1" applyAlignment="1">
      <alignment horizontal="center" vertical="center"/>
    </xf>
    <xf numFmtId="0" fontId="42" fillId="2" borderId="11" xfId="0" applyFont="1" applyFill="1" applyBorder="1" applyAlignment="1">
      <alignment horizontal="center" vertical="center"/>
    </xf>
    <xf numFmtId="0" fontId="42" fillId="2" borderId="28" xfId="0" applyFont="1" applyFill="1" applyBorder="1" applyAlignment="1">
      <alignment horizontal="left" vertical="center" wrapText="1"/>
    </xf>
    <xf numFmtId="0" fontId="42" fillId="0" borderId="11" xfId="0" applyFont="1" applyBorder="1" applyAlignment="1">
      <alignment horizontal="center" vertical="center"/>
    </xf>
    <xf numFmtId="0" fontId="42" fillId="2" borderId="28" xfId="0" applyFont="1" applyFill="1" applyBorder="1" applyAlignment="1">
      <alignment horizontal="center" vertical="center"/>
    </xf>
    <xf numFmtId="0" fontId="42" fillId="2" borderId="28" xfId="0" applyFont="1" applyFill="1" applyBorder="1" applyAlignment="1">
      <alignment horizontal="left" vertical="center"/>
    </xf>
    <xf numFmtId="164" fontId="42" fillId="2" borderId="28" xfId="0" applyNumberFormat="1" applyFont="1" applyFill="1" applyBorder="1" applyAlignment="1">
      <alignment horizontal="center" vertical="center"/>
    </xf>
    <xf numFmtId="0" fontId="42" fillId="0" borderId="0" xfId="0" applyFont="1" applyAlignment="1">
      <alignment horizontal="left" vertical="center" wrapText="1"/>
    </xf>
    <xf numFmtId="0" fontId="42" fillId="2" borderId="1" xfId="0" applyFont="1" applyFill="1" applyBorder="1" applyAlignment="1">
      <alignment horizontal="center" vertical="center" wrapText="1"/>
    </xf>
    <xf numFmtId="0" fontId="43" fillId="2" borderId="74" xfId="0" applyFont="1" applyFill="1" applyBorder="1" applyAlignment="1">
      <alignment horizontal="center" vertical="center" wrapText="1"/>
    </xf>
    <xf numFmtId="0" fontId="42" fillId="2" borderId="112" xfId="0" applyFont="1" applyFill="1" applyBorder="1" applyAlignment="1">
      <alignment horizontal="center" vertical="center" wrapText="1"/>
    </xf>
    <xf numFmtId="0" fontId="2" fillId="0" borderId="114" xfId="0" applyFont="1" applyBorder="1"/>
    <xf numFmtId="0" fontId="2" fillId="0" borderId="250" xfId="0" applyFont="1" applyBorder="1" applyAlignment="1">
      <alignment horizontal="left"/>
    </xf>
    <xf numFmtId="0" fontId="42" fillId="2" borderId="26" xfId="0" applyFont="1" applyFill="1" applyBorder="1" applyAlignment="1">
      <alignment horizontal="center" vertical="center" wrapText="1"/>
    </xf>
    <xf numFmtId="0" fontId="45" fillId="4" borderId="24" xfId="0" applyFont="1" applyFill="1" applyBorder="1" applyAlignment="1">
      <alignment horizontal="center" vertical="center"/>
    </xf>
    <xf numFmtId="0" fontId="42" fillId="2" borderId="58" xfId="0" applyFont="1" applyFill="1" applyBorder="1" applyAlignment="1">
      <alignment horizontal="center" vertical="center"/>
    </xf>
    <xf numFmtId="0" fontId="42" fillId="2" borderId="62" xfId="0" applyFont="1" applyFill="1" applyBorder="1" applyAlignment="1">
      <alignment horizontal="center" vertical="center"/>
    </xf>
    <xf numFmtId="164" fontId="42" fillId="2" borderId="11" xfId="0" applyNumberFormat="1" applyFont="1" applyFill="1" applyBorder="1" applyAlignment="1">
      <alignment horizontal="center" vertical="center"/>
    </xf>
    <xf numFmtId="0" fontId="43" fillId="15" borderId="24" xfId="0" applyFont="1" applyFill="1" applyBorder="1" applyAlignment="1">
      <alignment horizontal="center" vertical="center"/>
    </xf>
    <xf numFmtId="0" fontId="42" fillId="2" borderId="24" xfId="0" applyFont="1" applyFill="1" applyBorder="1" applyAlignment="1">
      <alignment horizontal="center" vertical="center"/>
    </xf>
    <xf numFmtId="0" fontId="43" fillId="0" borderId="24" xfId="0" applyFont="1" applyBorder="1" applyAlignment="1">
      <alignment horizontal="left" vertical="center" wrapText="1"/>
    </xf>
    <xf numFmtId="167" fontId="43" fillId="2" borderId="11" xfId="0" applyNumberFormat="1" applyFont="1" applyFill="1" applyBorder="1" applyAlignment="1">
      <alignment horizontal="center" vertical="center"/>
    </xf>
    <xf numFmtId="0" fontId="45" fillId="4" borderId="11" xfId="0" applyFont="1" applyFill="1" applyBorder="1" applyAlignment="1">
      <alignment horizontal="center" vertical="center"/>
    </xf>
    <xf numFmtId="0" fontId="45" fillId="4" borderId="63" xfId="0" applyFont="1" applyFill="1" applyBorder="1" applyAlignment="1">
      <alignment horizontal="center" vertical="center"/>
    </xf>
    <xf numFmtId="0" fontId="45" fillId="4" borderId="11" xfId="0" applyFont="1" applyFill="1" applyBorder="1" applyAlignment="1">
      <alignment horizontal="center" vertical="center" wrapText="1"/>
    </xf>
    <xf numFmtId="0" fontId="45" fillId="4" borderId="77" xfId="0" applyFont="1" applyFill="1" applyBorder="1" applyAlignment="1">
      <alignment horizontal="center" vertical="center"/>
    </xf>
    <xf numFmtId="0" fontId="42" fillId="2" borderId="24" xfId="0" applyFont="1" applyFill="1" applyBorder="1" applyAlignment="1">
      <alignment horizontal="left" vertical="center" wrapText="1"/>
    </xf>
    <xf numFmtId="167" fontId="42" fillId="2" borderId="11" xfId="0" applyNumberFormat="1" applyFont="1" applyFill="1" applyBorder="1" applyAlignment="1">
      <alignment horizontal="center" vertical="center"/>
    </xf>
    <xf numFmtId="0" fontId="42" fillId="0" borderId="24" xfId="0" applyFont="1" applyBorder="1" applyAlignment="1">
      <alignment horizontal="left" vertical="center" wrapText="1"/>
    </xf>
    <xf numFmtId="0" fontId="43" fillId="2" borderId="24" xfId="0" applyFont="1" applyFill="1" applyBorder="1" applyAlignment="1">
      <alignment horizontal="left" vertical="center" wrapText="1"/>
    </xf>
    <xf numFmtId="0" fontId="42" fillId="2" borderId="26" xfId="0" applyFont="1" applyFill="1" applyBorder="1" applyAlignment="1">
      <alignment horizontal="left" vertical="center" wrapText="1"/>
    </xf>
    <xf numFmtId="167" fontId="60" fillId="2" borderId="11" xfId="0" applyNumberFormat="1" applyFont="1" applyFill="1" applyBorder="1" applyAlignment="1">
      <alignment horizontal="center" vertical="center"/>
    </xf>
    <xf numFmtId="0" fontId="42" fillId="0" borderId="11" xfId="0" applyFont="1" applyBorder="1" applyAlignment="1">
      <alignment vertical="center"/>
    </xf>
    <xf numFmtId="0" fontId="42" fillId="2" borderId="21" xfId="0" applyFont="1" applyFill="1" applyBorder="1" applyAlignment="1">
      <alignment horizontal="center" vertical="center"/>
    </xf>
    <xf numFmtId="0" fontId="42" fillId="17" borderId="1" xfId="0" applyFont="1" applyFill="1" applyBorder="1" applyAlignment="1">
      <alignment horizontal="center" vertical="center"/>
    </xf>
    <xf numFmtId="0" fontId="42" fillId="17" borderId="18" xfId="0" applyFont="1" applyFill="1" applyBorder="1" applyAlignment="1">
      <alignment horizontal="center" vertical="center" wrapText="1"/>
    </xf>
    <xf numFmtId="0" fontId="42" fillId="2" borderId="1" xfId="0" applyFont="1" applyFill="1" applyBorder="1" applyAlignment="1">
      <alignment horizontal="center" vertical="center"/>
    </xf>
    <xf numFmtId="0" fontId="42" fillId="0" borderId="5" xfId="0" applyFont="1" applyBorder="1" applyAlignment="1">
      <alignment horizontal="center" vertical="center" wrapText="1"/>
    </xf>
    <xf numFmtId="0" fontId="42" fillId="0" borderId="83" xfId="0" applyFont="1" applyBorder="1" applyAlignment="1">
      <alignment horizontal="center" vertical="center" wrapText="1"/>
    </xf>
    <xf numFmtId="0" fontId="42" fillId="2" borderId="62" xfId="0" applyFont="1" applyFill="1" applyBorder="1" applyAlignment="1">
      <alignment horizontal="center" vertical="center" wrapText="1"/>
    </xf>
    <xf numFmtId="0" fontId="42" fillId="2" borderId="11" xfId="0" applyFont="1" applyFill="1" applyBorder="1" applyAlignment="1">
      <alignment horizontal="center" vertical="center" wrapText="1"/>
    </xf>
    <xf numFmtId="167" fontId="42" fillId="17" borderId="18" xfId="0" applyNumberFormat="1" applyFont="1" applyFill="1" applyBorder="1" applyAlignment="1">
      <alignment horizontal="center" vertical="center"/>
    </xf>
    <xf numFmtId="167" fontId="42" fillId="2" borderId="5" xfId="0" applyNumberFormat="1" applyFont="1" applyFill="1" applyBorder="1" applyAlignment="1">
      <alignment horizontal="center" vertical="center"/>
    </xf>
    <xf numFmtId="0" fontId="42" fillId="2" borderId="74" xfId="0" applyFont="1" applyFill="1" applyBorder="1" applyAlignment="1">
      <alignment horizontal="center" vertical="center"/>
    </xf>
    <xf numFmtId="167" fontId="42" fillId="2" borderId="93" xfId="0" applyNumberFormat="1" applyFont="1" applyFill="1" applyBorder="1" applyAlignment="1">
      <alignment horizontal="center" vertical="center"/>
    </xf>
    <xf numFmtId="0" fontId="2" fillId="0" borderId="94" xfId="0" applyFont="1" applyBorder="1"/>
    <xf numFmtId="0" fontId="42" fillId="2" borderId="5" xfId="0" applyFont="1" applyFill="1" applyBorder="1" applyAlignment="1">
      <alignment horizontal="center" vertical="center" wrapText="1"/>
    </xf>
    <xf numFmtId="0" fontId="42" fillId="2" borderId="18" xfId="0" applyFont="1" applyFill="1" applyBorder="1" applyAlignment="1">
      <alignment horizontal="center" vertical="center" wrapText="1"/>
    </xf>
    <xf numFmtId="167" fontId="42" fillId="2" borderId="18" xfId="0" applyNumberFormat="1" applyFont="1" applyFill="1" applyBorder="1" applyAlignment="1">
      <alignment horizontal="center" vertical="center"/>
    </xf>
    <xf numFmtId="0" fontId="42" fillId="17" borderId="74" xfId="0" applyFont="1" applyFill="1" applyBorder="1" applyAlignment="1">
      <alignment horizontal="center" vertical="center"/>
    </xf>
    <xf numFmtId="0" fontId="42" fillId="17" borderId="5" xfId="0" applyFont="1" applyFill="1" applyBorder="1" applyAlignment="1">
      <alignment horizontal="center" vertical="center" wrapText="1"/>
    </xf>
    <xf numFmtId="167" fontId="42" fillId="17" borderId="5" xfId="0" applyNumberFormat="1" applyFont="1" applyFill="1" applyBorder="1" applyAlignment="1">
      <alignment horizontal="center" vertical="center"/>
    </xf>
    <xf numFmtId="167" fontId="42" fillId="3" borderId="11" xfId="0" applyNumberFormat="1" applyFont="1" applyFill="1" applyBorder="1" applyAlignment="1">
      <alignment horizontal="center" vertical="center"/>
    </xf>
    <xf numFmtId="0" fontId="28" fillId="6" borderId="11" xfId="0" applyFont="1" applyFill="1" applyBorder="1" applyAlignment="1">
      <alignment horizontal="center" vertical="center"/>
    </xf>
    <xf numFmtId="0" fontId="28" fillId="18" borderId="11" xfId="0" applyFont="1" applyFill="1" applyBorder="1" applyAlignment="1">
      <alignment horizontal="center" vertical="center"/>
    </xf>
    <xf numFmtId="0" fontId="30" fillId="4" borderId="83" xfId="0" applyFont="1" applyFill="1" applyBorder="1" applyAlignment="1">
      <alignment horizontal="center" vertical="center"/>
    </xf>
    <xf numFmtId="0" fontId="2" fillId="0" borderId="85" xfId="0" applyFont="1" applyBorder="1"/>
    <xf numFmtId="0" fontId="30" fillId="73" borderId="77" xfId="0" applyFont="1" applyFill="1" applyBorder="1" applyAlignment="1">
      <alignment horizontal="center" vertical="center"/>
    </xf>
    <xf numFmtId="0" fontId="27" fillId="29" borderId="63" xfId="0" applyFont="1" applyFill="1" applyBorder="1" applyAlignment="1">
      <alignment horizontal="center" vertical="center" wrapText="1"/>
    </xf>
    <xf numFmtId="0" fontId="27" fillId="72" borderId="110" xfId="0" applyFont="1" applyFill="1" applyBorder="1" applyAlignment="1">
      <alignment horizontal="center" vertical="center"/>
    </xf>
    <xf numFmtId="0" fontId="2" fillId="0" borderId="111" xfId="0" applyFont="1" applyBorder="1"/>
    <xf numFmtId="0" fontId="27" fillId="35" borderId="83" xfId="0" applyFont="1" applyFill="1" applyBorder="1" applyAlignment="1">
      <alignment horizontal="center" vertical="center" wrapText="1"/>
    </xf>
    <xf numFmtId="0" fontId="28" fillId="51" borderId="11" xfId="0" applyFont="1" applyFill="1" applyBorder="1" applyAlignment="1">
      <alignment horizontal="center" vertical="center"/>
    </xf>
    <xf numFmtId="0" fontId="40" fillId="14" borderId="11" xfId="0" applyFont="1" applyFill="1" applyBorder="1" applyAlignment="1">
      <alignment horizontal="center" vertical="center" wrapText="1"/>
    </xf>
    <xf numFmtId="0" fontId="47" fillId="0" borderId="0" xfId="0" applyFont="1" applyAlignment="1">
      <alignment horizontal="center" vertical="center"/>
    </xf>
    <xf numFmtId="0" fontId="47" fillId="0" borderId="0" xfId="0" applyFont="1" applyAlignment="1">
      <alignment horizontal="center"/>
    </xf>
    <xf numFmtId="0" fontId="1" fillId="0" borderId="76" xfId="0" applyFont="1" applyBorder="1" applyAlignment="1">
      <alignment horizontal="center" wrapText="1"/>
    </xf>
    <xf numFmtId="0" fontId="18" fillId="0" borderId="286" xfId="0" applyFont="1" applyBorder="1" applyAlignment="1">
      <alignment horizontal="center" wrapText="1"/>
    </xf>
    <xf numFmtId="0" fontId="66" fillId="0" borderId="256" xfId="0" applyFont="1" applyBorder="1" applyAlignment="1">
      <alignment horizontal="center" vertical="center" wrapText="1"/>
    </xf>
    <xf numFmtId="0" fontId="45" fillId="33" borderId="269" xfId="0" applyFont="1" applyFill="1" applyBorder="1" applyAlignment="1">
      <alignment horizontal="center" wrapText="1"/>
    </xf>
    <xf numFmtId="0" fontId="1" fillId="0" borderId="261" xfId="0" applyFont="1" applyBorder="1" applyAlignment="1">
      <alignment horizontal="left" wrapText="1"/>
    </xf>
    <xf numFmtId="0" fontId="2" fillId="0" borderId="267" xfId="0" applyFont="1" applyBorder="1" applyAlignment="1">
      <alignment horizontal="left" wrapText="1"/>
    </xf>
    <xf numFmtId="0" fontId="0" fillId="0" borderId="251" xfId="0" applyBorder="1" applyAlignment="1">
      <alignment horizontal="center"/>
    </xf>
    <xf numFmtId="0" fontId="0" fillId="0" borderId="253" xfId="0" applyBorder="1" applyAlignment="1">
      <alignment horizontal="center"/>
    </xf>
    <xf numFmtId="0" fontId="0" fillId="0" borderId="252" xfId="0" applyBorder="1" applyAlignment="1">
      <alignment horizontal="center"/>
    </xf>
    <xf numFmtId="0" fontId="0" fillId="0" borderId="268" xfId="0" applyBorder="1" applyAlignment="1">
      <alignment horizontal="center"/>
    </xf>
    <xf numFmtId="0" fontId="1" fillId="0" borderId="261" xfId="0" applyFont="1" applyBorder="1" applyAlignment="1">
      <alignment horizontal="left" vertical="center" wrapText="1"/>
    </xf>
    <xf numFmtId="0" fontId="1" fillId="0" borderId="76" xfId="0" applyFont="1" applyBorder="1" applyAlignment="1">
      <alignment horizontal="center" vertical="center" wrapText="1"/>
    </xf>
    <xf numFmtId="0" fontId="67" fillId="0" borderId="133" xfId="0" applyFont="1" applyBorder="1" applyAlignment="1">
      <alignment horizontal="center" wrapText="1"/>
    </xf>
    <xf numFmtId="0" fontId="1" fillId="0" borderId="118" xfId="0" applyFont="1" applyBorder="1" applyAlignment="1">
      <alignment horizontal="center" vertical="center" wrapText="1"/>
    </xf>
    <xf numFmtId="0" fontId="45" fillId="33" borderId="287" xfId="0" applyFont="1" applyFill="1" applyBorder="1" applyAlignment="1">
      <alignment horizontal="center" wrapText="1"/>
    </xf>
    <xf numFmtId="0" fontId="2" fillId="0" borderId="288" xfId="0" applyFont="1" applyBorder="1"/>
    <xf numFmtId="0" fontId="1" fillId="0" borderId="76" xfId="0" applyFont="1" applyBorder="1" applyAlignment="1">
      <alignment horizontal="center"/>
    </xf>
    <xf numFmtId="0" fontId="1" fillId="0" borderId="133" xfId="0" applyFont="1" applyBorder="1" applyAlignment="1">
      <alignment horizontal="left" wrapText="1"/>
    </xf>
    <xf numFmtId="0" fontId="1" fillId="0" borderId="261" xfId="0" applyFont="1" applyBorder="1" applyAlignment="1">
      <alignment horizontal="left" vertical="top" wrapText="1"/>
    </xf>
    <xf numFmtId="0" fontId="68" fillId="0" borderId="261" xfId="0" applyFont="1" applyBorder="1" applyAlignment="1">
      <alignment horizontal="left" vertical="center" wrapText="1"/>
    </xf>
    <xf numFmtId="0" fontId="42" fillId="0" borderId="133" xfId="0" applyFont="1" applyBorder="1" applyAlignment="1">
      <alignment horizontal="left" vertical="center"/>
    </xf>
    <xf numFmtId="0" fontId="42" fillId="0" borderId="133" xfId="0" applyFont="1" applyBorder="1" applyAlignment="1">
      <alignment horizontal="left" vertical="center" wrapText="1"/>
    </xf>
    <xf numFmtId="0" fontId="1" fillId="0" borderId="133" xfId="0" applyFont="1" applyBorder="1" applyAlignment="1">
      <alignment horizontal="left" vertical="center" wrapText="1"/>
    </xf>
    <xf numFmtId="0" fontId="1" fillId="0" borderId="133" xfId="0" applyFont="1" applyBorder="1" applyAlignment="1">
      <alignment horizontal="center" vertical="center" wrapText="1"/>
    </xf>
    <xf numFmtId="0" fontId="1" fillId="0" borderId="133" xfId="0" applyFont="1" applyBorder="1" applyAlignment="1">
      <alignment horizontal="center" vertical="center"/>
    </xf>
    <xf numFmtId="0" fontId="45" fillId="33" borderId="265" xfId="0" applyFont="1" applyFill="1" applyBorder="1" applyAlignment="1">
      <alignment horizontal="center" wrapText="1"/>
    </xf>
    <xf numFmtId="0" fontId="2" fillId="0" borderId="266" xfId="0" applyFont="1" applyBorder="1"/>
    <xf numFmtId="0" fontId="1" fillId="0" borderId="76" xfId="0" applyFont="1" applyBorder="1" applyAlignment="1">
      <alignment horizontal="center" vertical="center"/>
    </xf>
    <xf numFmtId="0" fontId="18" fillId="0" borderId="76" xfId="0" applyFont="1" applyBorder="1" applyAlignment="1">
      <alignment horizontal="center" vertical="center" wrapText="1"/>
    </xf>
    <xf numFmtId="0" fontId="18" fillId="0" borderId="76" xfId="0" applyFont="1" applyBorder="1" applyAlignment="1">
      <alignment horizontal="center" vertical="center"/>
    </xf>
    <xf numFmtId="0" fontId="72" fillId="0" borderId="76" xfId="0" applyFont="1" applyBorder="1" applyAlignment="1">
      <alignment horizontal="center" vertical="center" wrapText="1"/>
    </xf>
    <xf numFmtId="0" fontId="67" fillId="0" borderId="76" xfId="0" applyFont="1" applyBorder="1" applyAlignment="1">
      <alignment horizontal="center" vertical="center" wrapText="1"/>
    </xf>
    <xf numFmtId="0" fontId="68" fillId="0" borderId="76" xfId="0" applyFont="1" applyBorder="1" applyAlignment="1">
      <alignment horizontal="center" vertical="center" wrapText="1"/>
    </xf>
    <xf numFmtId="0" fontId="45" fillId="33" borderId="265" xfId="0" applyFont="1" applyFill="1" applyBorder="1" applyAlignment="1">
      <alignment horizontal="center" vertical="center" wrapText="1"/>
    </xf>
    <xf numFmtId="0" fontId="18" fillId="0" borderId="261" xfId="0" applyFont="1" applyBorder="1" applyAlignment="1">
      <alignment horizontal="left" vertical="center" wrapText="1"/>
    </xf>
    <xf numFmtId="0" fontId="43" fillId="16" borderId="271" xfId="0" applyFont="1" applyFill="1" applyBorder="1" applyAlignment="1">
      <alignment horizontal="center" vertical="center"/>
    </xf>
    <xf numFmtId="0" fontId="43" fillId="76" borderId="76" xfId="0" applyFont="1" applyFill="1" applyBorder="1" applyAlignment="1">
      <alignment horizontal="center" vertical="center"/>
    </xf>
    <xf numFmtId="0" fontId="43" fillId="76" borderId="77" xfId="0" applyFont="1" applyFill="1" applyBorder="1" applyAlignment="1">
      <alignment horizontal="center" vertical="center"/>
    </xf>
    <xf numFmtId="0" fontId="43" fillId="0" borderId="76" xfId="0" applyFont="1" applyBorder="1" applyAlignment="1">
      <alignment horizontal="center" vertical="center"/>
    </xf>
    <xf numFmtId="0" fontId="43" fillId="0" borderId="105" xfId="0" applyFont="1" applyBorder="1" applyAlignment="1">
      <alignment horizontal="center" vertical="center"/>
    </xf>
    <xf numFmtId="0" fontId="43" fillId="76" borderId="269" xfId="0" applyFont="1" applyFill="1" applyBorder="1" applyAlignment="1">
      <alignment horizontal="center" vertical="center" wrapText="1"/>
    </xf>
    <xf numFmtId="0" fontId="43" fillId="76" borderId="108" xfId="0" applyFont="1" applyFill="1" applyBorder="1" applyAlignment="1">
      <alignment horizontal="center" vertical="center" wrapText="1"/>
    </xf>
    <xf numFmtId="0" fontId="42" fillId="2" borderId="76" xfId="0" applyFont="1" applyFill="1" applyBorder="1" applyAlignment="1">
      <alignment horizontal="center" vertical="center"/>
    </xf>
    <xf numFmtId="0" fontId="43" fillId="2" borderId="261" xfId="0" applyFont="1" applyFill="1" applyBorder="1" applyAlignment="1">
      <alignment horizontal="left" vertical="center" wrapText="1"/>
    </xf>
    <xf numFmtId="0" fontId="45" fillId="77" borderId="76" xfId="0" applyFont="1" applyFill="1" applyBorder="1" applyAlignment="1">
      <alignment horizontal="center" vertical="center"/>
    </xf>
    <xf numFmtId="0" fontId="42" fillId="2" borderId="261" xfId="0" applyFont="1" applyFill="1" applyBorder="1" applyAlignment="1">
      <alignment horizontal="left" vertical="center"/>
    </xf>
    <xf numFmtId="0" fontId="45" fillId="77" borderId="116" xfId="0" applyFont="1" applyFill="1" applyBorder="1" applyAlignment="1">
      <alignment horizontal="center" vertical="center" wrapText="1"/>
    </xf>
    <xf numFmtId="0" fontId="2" fillId="0" borderId="117" xfId="0" applyFont="1" applyBorder="1"/>
    <xf numFmtId="0" fontId="45" fillId="77" borderId="105" xfId="0" applyFont="1" applyFill="1" applyBorder="1" applyAlignment="1">
      <alignment horizontal="center" vertical="center"/>
    </xf>
    <xf numFmtId="0" fontId="43" fillId="17" borderId="271" xfId="0" applyFont="1" applyFill="1" applyBorder="1" applyAlignment="1">
      <alignment horizontal="center" vertical="center"/>
    </xf>
    <xf numFmtId="0" fontId="42" fillId="0" borderId="271" xfId="0" applyFont="1" applyBorder="1" applyAlignment="1">
      <alignment horizontal="left" vertical="center" wrapText="1"/>
    </xf>
    <xf numFmtId="0" fontId="43" fillId="17" borderId="271" xfId="0" applyFont="1" applyFill="1" applyBorder="1" applyAlignment="1">
      <alignment horizontal="center" vertical="center" wrapText="1"/>
    </xf>
    <xf numFmtId="0" fontId="45" fillId="33" borderId="290" xfId="0" applyFont="1" applyFill="1" applyBorder="1" applyAlignment="1">
      <alignment horizontal="center" vertical="center" wrapText="1"/>
    </xf>
    <xf numFmtId="0" fontId="2" fillId="0" borderId="173" xfId="0" applyFont="1" applyBorder="1"/>
    <xf numFmtId="0" fontId="2" fillId="0" borderId="291" xfId="0" applyFont="1" applyBorder="1"/>
    <xf numFmtId="0" fontId="36" fillId="0" borderId="133" xfId="0" applyFont="1" applyBorder="1" applyAlignment="1">
      <alignment horizontal="center" wrapText="1"/>
    </xf>
    <xf numFmtId="0" fontId="36" fillId="0" borderId="292" xfId="0" applyFont="1" applyBorder="1" applyAlignment="1">
      <alignment horizontal="center"/>
    </xf>
    <xf numFmtId="0" fontId="2" fillId="0" borderId="293" xfId="0" applyFont="1" applyBorder="1"/>
    <xf numFmtId="0" fontId="74" fillId="0" borderId="261" xfId="0" applyFont="1" applyBorder="1" applyAlignment="1">
      <alignment horizontal="center" vertical="center" wrapText="1"/>
    </xf>
    <xf numFmtId="0" fontId="42" fillId="2" borderId="281" xfId="0" applyFont="1" applyFill="1" applyBorder="1" applyAlignment="1">
      <alignment horizontal="left" vertical="center" wrapText="1"/>
    </xf>
    <xf numFmtId="0" fontId="36" fillId="0" borderId="76" xfId="0" applyFont="1" applyBorder="1" applyAlignment="1">
      <alignment horizontal="center"/>
    </xf>
    <xf numFmtId="0" fontId="74" fillId="2" borderId="133" xfId="0" applyFont="1" applyFill="1" applyBorder="1" applyAlignment="1">
      <alignment horizontal="center" vertical="center" wrapText="1"/>
    </xf>
    <xf numFmtId="3" fontId="42" fillId="2" borderId="133" xfId="0" applyNumberFormat="1" applyFont="1" applyFill="1" applyBorder="1" applyAlignment="1">
      <alignment horizontal="left" vertical="center" wrapText="1"/>
    </xf>
    <xf numFmtId="0" fontId="74" fillId="0" borderId="133" xfId="0" applyFont="1" applyBorder="1" applyAlignment="1">
      <alignment horizontal="center" vertical="center" wrapText="1"/>
    </xf>
    <xf numFmtId="0" fontId="45" fillId="33" borderId="287" xfId="0" applyFont="1" applyFill="1" applyBorder="1" applyAlignment="1">
      <alignment horizontal="center" vertical="center" wrapText="1"/>
    </xf>
    <xf numFmtId="0" fontId="42" fillId="0" borderId="261" xfId="0" applyFont="1" applyBorder="1" applyAlignment="1">
      <alignment horizontal="center" vertical="top" wrapText="1"/>
    </xf>
    <xf numFmtId="0" fontId="42" fillId="0" borderId="76" xfId="0" applyFont="1" applyBorder="1" applyAlignment="1">
      <alignment horizontal="center" vertical="top" wrapText="1"/>
    </xf>
    <xf numFmtId="0" fontId="42" fillId="0" borderId="133" xfId="0" applyFont="1" applyBorder="1" applyAlignment="1">
      <alignment horizontal="center" vertical="center"/>
    </xf>
    <xf numFmtId="0" fontId="42" fillId="0" borderId="118" xfId="0" applyFont="1" applyBorder="1" applyAlignment="1">
      <alignment horizontal="center" vertical="center"/>
    </xf>
    <xf numFmtId="0" fontId="42" fillId="2" borderId="97" xfId="0" applyFont="1" applyFill="1" applyBorder="1" applyAlignment="1">
      <alignment horizontal="left" vertical="center" wrapText="1"/>
    </xf>
    <xf numFmtId="0" fontId="45" fillId="33" borderId="263" xfId="0" applyFont="1" applyFill="1" applyBorder="1" applyAlignment="1">
      <alignment horizontal="center" vertical="center" wrapText="1"/>
    </xf>
    <xf numFmtId="0" fontId="2" fillId="0" borderId="289" xfId="0" applyFont="1" applyBorder="1"/>
    <xf numFmtId="0" fontId="42" fillId="0" borderId="118" xfId="0" applyFont="1" applyBorder="1" applyAlignment="1">
      <alignment horizontal="center" vertical="top" wrapText="1"/>
    </xf>
    <xf numFmtId="0" fontId="1" fillId="0" borderId="261" xfId="0" applyFont="1" applyBorder="1" applyAlignment="1">
      <alignment horizontal="center" vertical="top" wrapText="1"/>
    </xf>
    <xf numFmtId="0" fontId="42" fillId="0" borderId="118" xfId="0" applyFont="1" applyBorder="1" applyAlignment="1">
      <alignment horizontal="left" vertical="center" wrapText="1"/>
    </xf>
    <xf numFmtId="0" fontId="42" fillId="0" borderId="261" xfId="0" applyFont="1" applyBorder="1" applyAlignment="1">
      <alignment horizontal="left"/>
    </xf>
    <xf numFmtId="0" fontId="48" fillId="4" borderId="271" xfId="0" applyFont="1" applyFill="1" applyBorder="1" applyAlignment="1">
      <alignment horizontal="center" vertical="center" wrapText="1"/>
    </xf>
    <xf numFmtId="172" fontId="42" fillId="2" borderId="76" xfId="0" applyNumberFormat="1" applyFont="1" applyFill="1" applyBorder="1" applyAlignment="1">
      <alignment horizontal="center" vertical="center" wrapText="1"/>
    </xf>
    <xf numFmtId="0" fontId="42" fillId="0" borderId="261" xfId="0" applyFont="1" applyBorder="1" applyAlignment="1">
      <alignment horizontal="center" vertical="center" wrapText="1"/>
    </xf>
    <xf numFmtId="49" fontId="42" fillId="2" borderId="76" xfId="0" applyNumberFormat="1" applyFont="1" applyFill="1" applyBorder="1" applyAlignment="1">
      <alignment horizontal="center" vertical="center" wrapText="1"/>
    </xf>
    <xf numFmtId="0" fontId="42" fillId="0" borderId="281" xfId="0" applyFont="1" applyBorder="1" applyAlignment="1">
      <alignment horizontal="center" vertical="center" wrapText="1"/>
    </xf>
    <xf numFmtId="164" fontId="42" fillId="2" borderId="133" xfId="0" applyNumberFormat="1" applyFont="1" applyFill="1" applyBorder="1" applyAlignment="1">
      <alignment horizontal="center" vertical="center" wrapText="1"/>
    </xf>
    <xf numFmtId="0" fontId="42" fillId="2" borderId="286" xfId="0" applyFont="1" applyFill="1" applyBorder="1" applyAlignment="1">
      <alignment horizontal="center" vertical="center" wrapText="1"/>
    </xf>
    <xf numFmtId="0" fontId="2" fillId="0" borderId="296" xfId="0" applyFont="1" applyBorder="1"/>
    <xf numFmtId="0" fontId="43" fillId="2" borderId="256" xfId="0" applyFont="1" applyFill="1" applyBorder="1" applyAlignment="1">
      <alignment horizontal="center" vertical="center" wrapText="1"/>
    </xf>
    <xf numFmtId="0" fontId="48" fillId="4" borderId="272" xfId="0" applyFont="1" applyFill="1" applyBorder="1" applyAlignment="1">
      <alignment horizontal="center" vertical="center" wrapText="1"/>
    </xf>
    <xf numFmtId="0" fontId="75" fillId="2" borderId="76" xfId="0" applyFont="1" applyFill="1" applyBorder="1" applyAlignment="1">
      <alignment horizontal="center" vertical="center" wrapText="1"/>
    </xf>
    <xf numFmtId="0" fontId="42" fillId="2" borderId="261" xfId="0" applyFont="1" applyFill="1" applyBorder="1" applyAlignment="1">
      <alignment vertical="center" wrapText="1"/>
    </xf>
    <xf numFmtId="0" fontId="64" fillId="2" borderId="133" xfId="0" applyFont="1" applyFill="1" applyBorder="1" applyAlignment="1">
      <alignment horizontal="left" vertical="center" wrapText="1"/>
    </xf>
    <xf numFmtId="0" fontId="80" fillId="37" borderId="112" xfId="0" applyFont="1" applyFill="1" applyBorder="1" applyAlignment="1">
      <alignment horizontal="center" vertical="center"/>
    </xf>
    <xf numFmtId="0" fontId="2" fillId="0" borderId="113" xfId="0" applyFont="1" applyBorder="1"/>
    <xf numFmtId="0" fontId="40" fillId="56" borderId="11" xfId="0" applyFont="1" applyFill="1" applyBorder="1" applyAlignment="1">
      <alignment horizontal="center" vertical="center" wrapText="1"/>
    </xf>
    <xf numFmtId="0" fontId="18" fillId="0" borderId="11" xfId="0" applyFont="1" applyBorder="1" applyAlignment="1">
      <alignment horizontal="center" vertical="center" wrapText="1"/>
    </xf>
    <xf numFmtId="0" fontId="76" fillId="4" borderId="26" xfId="0" applyFont="1" applyFill="1" applyBorder="1" applyAlignment="1">
      <alignment horizontal="center" vertical="center" wrapText="1"/>
    </xf>
    <xf numFmtId="0" fontId="77" fillId="7" borderId="112" xfId="0" applyFont="1" applyFill="1" applyBorder="1" applyAlignment="1">
      <alignment horizontal="center" vertical="center" wrapText="1"/>
    </xf>
    <xf numFmtId="0" fontId="77" fillId="50" borderId="112" xfId="0" applyFont="1" applyFill="1" applyBorder="1" applyAlignment="1">
      <alignment horizontal="center" vertical="center" wrapText="1"/>
    </xf>
    <xf numFmtId="0" fontId="78" fillId="41" borderId="112" xfId="0" applyFont="1" applyFill="1" applyBorder="1" applyAlignment="1">
      <alignment horizontal="center" vertical="center" wrapText="1"/>
    </xf>
    <xf numFmtId="0" fontId="79" fillId="78" borderId="112" xfId="0" applyFont="1" applyFill="1" applyBorder="1" applyAlignment="1">
      <alignment horizontal="center" vertical="center" wrapText="1"/>
    </xf>
    <xf numFmtId="0" fontId="79" fillId="27" borderId="112" xfId="0" applyFont="1" applyFill="1" applyBorder="1" applyAlignment="1">
      <alignment horizontal="center" vertical="center" wrapText="1"/>
    </xf>
    <xf numFmtId="0" fontId="79" fillId="79" borderId="112" xfId="0" applyFont="1" applyFill="1" applyBorder="1" applyAlignment="1">
      <alignment horizontal="center" vertical="center" wrapText="1"/>
    </xf>
    <xf numFmtId="0" fontId="79" fillId="80" borderId="112" xfId="0" applyFont="1" applyFill="1" applyBorder="1" applyAlignment="1">
      <alignment horizontal="center" vertical="center"/>
    </xf>
    <xf numFmtId="0" fontId="79" fillId="28" borderId="112" xfId="0" applyFont="1" applyFill="1" applyBorder="1" applyAlignment="1">
      <alignment horizontal="center" vertical="center" wrapText="1"/>
    </xf>
    <xf numFmtId="0" fontId="79" fillId="7" borderId="112" xfId="0" applyFont="1" applyFill="1" applyBorder="1" applyAlignment="1">
      <alignment horizontal="center" vertical="center"/>
    </xf>
    <xf numFmtId="0" fontId="23" fillId="4" borderId="170" xfId="0" applyFont="1" applyFill="1" applyBorder="1" applyAlignment="1">
      <alignment horizontal="center" vertical="center"/>
    </xf>
    <xf numFmtId="0" fontId="2" fillId="0" borderId="172" xfId="0" applyFont="1" applyBorder="1"/>
    <xf numFmtId="0" fontId="23" fillId="4" borderId="265" xfId="0" applyFont="1" applyFill="1" applyBorder="1" applyAlignment="1">
      <alignment horizontal="center" vertical="center"/>
    </xf>
    <xf numFmtId="0" fontId="2" fillId="0" borderId="90" xfId="0" applyFont="1" applyBorder="1"/>
    <xf numFmtId="0" fontId="18" fillId="13" borderId="267" xfId="0" applyFont="1" applyFill="1" applyBorder="1" applyAlignment="1">
      <alignment horizontal="left" vertical="center" wrapText="1"/>
    </xf>
    <xf numFmtId="0" fontId="19" fillId="13" borderId="250" xfId="0" applyFont="1" applyFill="1" applyBorder="1" applyAlignment="1">
      <alignment horizontal="left" vertical="center"/>
    </xf>
    <xf numFmtId="0" fontId="19" fillId="13" borderId="261" xfId="0" applyFont="1" applyFill="1" applyBorder="1" applyAlignment="1">
      <alignment vertical="center"/>
    </xf>
    <xf numFmtId="0" fontId="81" fillId="13" borderId="261" xfId="0" applyFont="1" applyFill="1" applyBorder="1" applyAlignment="1">
      <alignment vertical="center"/>
    </xf>
    <xf numFmtId="0" fontId="24" fillId="13" borderId="261" xfId="0" applyFont="1" applyFill="1" applyBorder="1" applyAlignment="1">
      <alignment vertical="center" wrapText="1"/>
    </xf>
    <xf numFmtId="0" fontId="19" fillId="13" borderId="76" xfId="0" applyFont="1" applyFill="1" applyBorder="1" applyAlignment="1">
      <alignment vertical="center"/>
    </xf>
    <xf numFmtId="0" fontId="24" fillId="13" borderId="118" xfId="0" applyFont="1" applyFill="1" applyBorder="1" applyAlignment="1">
      <alignment horizontal="center" vertical="center"/>
    </xf>
    <xf numFmtId="0" fontId="24" fillId="13" borderId="261" xfId="0" applyFont="1" applyFill="1" applyBorder="1" applyAlignment="1">
      <alignment horizontal="center" vertical="center"/>
    </xf>
    <xf numFmtId="0" fontId="24" fillId="13" borderId="261" xfId="0" applyFont="1" applyFill="1" applyBorder="1" applyAlignment="1">
      <alignment vertical="center"/>
    </xf>
    <xf numFmtId="0" fontId="19" fillId="13" borderId="133" xfId="0" applyFont="1" applyFill="1" applyBorder="1" applyAlignment="1">
      <alignment vertical="center"/>
    </xf>
    <xf numFmtId="0" fontId="19" fillId="13" borderId="271" xfId="0" applyFont="1" applyFill="1" applyBorder="1" applyAlignment="1">
      <alignment vertical="center"/>
    </xf>
    <xf numFmtId="0" fontId="19" fillId="13" borderId="254" xfId="0" applyFont="1" applyFill="1" applyBorder="1" applyAlignment="1">
      <alignment vertical="center"/>
    </xf>
    <xf numFmtId="0" fontId="81" fillId="13" borderId="256" xfId="0" applyFont="1" applyFill="1" applyBorder="1" applyAlignment="1">
      <alignment horizontal="center" vertical="center"/>
    </xf>
    <xf numFmtId="0" fontId="23" fillId="13" borderId="28" xfId="0" applyFont="1" applyFill="1" applyBorder="1" applyAlignment="1">
      <alignment vertical="center"/>
    </xf>
    <xf numFmtId="0" fontId="19" fillId="13" borderId="265" xfId="0" applyFont="1" applyFill="1" applyBorder="1" applyAlignment="1">
      <alignment vertical="center"/>
    </xf>
    <xf numFmtId="0" fontId="82" fillId="4" borderId="261" xfId="0" applyFont="1" applyFill="1" applyBorder="1" applyAlignment="1">
      <alignment horizontal="center" vertical="center"/>
    </xf>
    <xf numFmtId="0" fontId="81" fillId="15" borderId="271" xfId="0" applyFont="1" applyFill="1" applyBorder="1" applyAlignment="1">
      <alignment horizontal="center" vertical="center"/>
    </xf>
    <xf numFmtId="173" fontId="19" fillId="13" borderId="76" xfId="0" applyNumberFormat="1" applyFont="1" applyFill="1" applyBorder="1" applyAlignment="1">
      <alignment vertical="center"/>
    </xf>
    <xf numFmtId="0" fontId="24" fillId="13" borderId="133" xfId="0" applyFont="1" applyFill="1" applyBorder="1" applyAlignment="1">
      <alignment horizontal="center" vertical="center"/>
    </xf>
    <xf numFmtId="0" fontId="19" fillId="13" borderId="118" xfId="0" applyFont="1" applyFill="1" applyBorder="1" applyAlignment="1">
      <alignment vertical="center"/>
    </xf>
    <xf numFmtId="0" fontId="19" fillId="13" borderId="91" xfId="0" applyFont="1" applyFill="1" applyBorder="1" applyAlignment="1">
      <alignment vertical="center"/>
    </xf>
    <xf numFmtId="0" fontId="2" fillId="0" borderId="33" xfId="0" applyFont="1" applyBorder="1"/>
    <xf numFmtId="0" fontId="19" fillId="13" borderId="287" xfId="0" applyFont="1" applyFill="1" applyBorder="1" applyAlignment="1">
      <alignment vertical="center"/>
    </xf>
    <xf numFmtId="0" fontId="19" fillId="13" borderId="47" xfId="0" applyFont="1" applyFill="1" applyBorder="1" applyAlignment="1">
      <alignment vertical="center"/>
    </xf>
    <xf numFmtId="3" fontId="19" fillId="13" borderId="47" xfId="0" applyNumberFormat="1" applyFont="1" applyFill="1" applyBorder="1" applyAlignment="1">
      <alignment vertical="center"/>
    </xf>
    <xf numFmtId="0" fontId="19" fillId="13" borderId="112" xfId="0" applyFont="1" applyFill="1" applyBorder="1" applyAlignment="1">
      <alignment vertical="center"/>
    </xf>
    <xf numFmtId="0" fontId="19" fillId="0" borderId="76" xfId="0" applyFont="1" applyBorder="1" applyAlignment="1">
      <alignment vertical="center"/>
    </xf>
    <xf numFmtId="0" fontId="81" fillId="15" borderId="290" xfId="0" applyFont="1" applyFill="1" applyBorder="1" applyAlignment="1">
      <alignment horizontal="center" vertical="center"/>
    </xf>
    <xf numFmtId="0" fontId="23" fillId="4" borderId="112" xfId="0" applyFont="1" applyFill="1" applyBorder="1" applyAlignment="1">
      <alignment horizontal="center" vertical="center"/>
    </xf>
    <xf numFmtId="0" fontId="19" fillId="13" borderId="297" xfId="0" applyFont="1" applyFill="1" applyBorder="1" applyAlignment="1">
      <alignment vertical="center"/>
    </xf>
    <xf numFmtId="0" fontId="2" fillId="0" borderId="101" xfId="0" applyFont="1" applyBorder="1"/>
    <xf numFmtId="0" fontId="19" fillId="13" borderId="99" xfId="0" applyFont="1" applyFill="1" applyBorder="1" applyAlignment="1">
      <alignment vertical="center"/>
    </xf>
    <xf numFmtId="0" fontId="19" fillId="13" borderId="76" xfId="0" applyFont="1" applyFill="1" applyBorder="1" applyAlignment="1">
      <alignment horizontal="center" vertical="center"/>
    </xf>
    <xf numFmtId="0" fontId="81" fillId="15" borderId="265" xfId="0" applyFont="1" applyFill="1" applyBorder="1" applyAlignment="1">
      <alignment horizontal="center" vertical="center"/>
    </xf>
    <xf numFmtId="0" fontId="23" fillId="4" borderId="47" xfId="0" applyFont="1" applyFill="1" applyBorder="1" applyAlignment="1">
      <alignment horizontal="center" vertical="center"/>
    </xf>
    <xf numFmtId="0" fontId="81" fillId="30" borderId="261" xfId="0" applyFont="1" applyFill="1" applyBorder="1" applyAlignment="1">
      <alignment horizontal="center" vertical="center"/>
    </xf>
    <xf numFmtId="0" fontId="81" fillId="81" borderId="261" xfId="0" applyFont="1" applyFill="1" applyBorder="1" applyAlignment="1">
      <alignment horizontal="center" vertical="center"/>
    </xf>
    <xf numFmtId="0" fontId="19" fillId="0" borderId="133" xfId="0" applyFont="1" applyBorder="1" applyAlignment="1">
      <alignment vertical="center"/>
    </xf>
    <xf numFmtId="0" fontId="19" fillId="13" borderId="263" xfId="0" applyFont="1" applyFill="1" applyBorder="1" applyAlignment="1">
      <alignment vertical="center"/>
    </xf>
    <xf numFmtId="0" fontId="23" fillId="4" borderId="261" xfId="0" applyFont="1" applyFill="1" applyBorder="1" applyAlignment="1">
      <alignment horizontal="center" vertical="center"/>
    </xf>
    <xf numFmtId="0" fontId="23" fillId="4" borderId="39" xfId="0" applyFont="1" applyFill="1" applyBorder="1" applyAlignment="1">
      <alignment horizontal="center" vertical="center"/>
    </xf>
    <xf numFmtId="0" fontId="81" fillId="13" borderId="76" xfId="0" applyFont="1" applyFill="1" applyBorder="1" applyAlignment="1">
      <alignment horizontal="center" vertical="center"/>
    </xf>
    <xf numFmtId="0" fontId="19" fillId="13" borderId="281" xfId="0" applyFont="1" applyFill="1" applyBorder="1" applyAlignment="1">
      <alignment vertical="center"/>
    </xf>
    <xf numFmtId="0" fontId="26" fillId="19" borderId="1" xfId="0" applyFont="1" applyFill="1" applyBorder="1" applyAlignment="1">
      <alignment horizontal="center" vertical="center"/>
    </xf>
    <xf numFmtId="0" fontId="83" fillId="78" borderId="11" xfId="0" applyFont="1" applyFill="1" applyBorder="1" applyAlignment="1">
      <alignment horizontal="center" vertical="center"/>
    </xf>
    <xf numFmtId="0" fontId="83" fillId="82" borderId="11" xfId="0" applyFont="1" applyFill="1" applyBorder="1" applyAlignment="1">
      <alignment horizontal="center" vertical="center" wrapText="1"/>
    </xf>
    <xf numFmtId="0" fontId="83" fillId="25" borderId="11" xfId="0" applyFont="1" applyFill="1" applyBorder="1" applyAlignment="1">
      <alignment horizontal="center" vertical="center" wrapText="1"/>
    </xf>
    <xf numFmtId="0" fontId="84" fillId="18" borderId="1" xfId="0" applyFont="1" applyFill="1" applyBorder="1" applyAlignment="1">
      <alignment horizontal="center" vertical="center"/>
    </xf>
    <xf numFmtId="0" fontId="31" fillId="25" borderId="1" xfId="0" applyFont="1" applyFill="1" applyBorder="1" applyAlignment="1">
      <alignment horizontal="center" vertical="center" wrapText="1"/>
    </xf>
    <xf numFmtId="0" fontId="31" fillId="37" borderId="4" xfId="0" applyFont="1" applyFill="1" applyBorder="1" applyAlignment="1">
      <alignment horizontal="center" vertical="center" wrapText="1"/>
    </xf>
    <xf numFmtId="0" fontId="31" fillId="51" borderId="4" xfId="0" applyFont="1" applyFill="1" applyBorder="1" applyAlignment="1">
      <alignment horizontal="center" vertical="center" wrapText="1"/>
    </xf>
    <xf numFmtId="0" fontId="18" fillId="0" borderId="11" xfId="0" applyFont="1" applyBorder="1" applyAlignment="1">
      <alignment horizontal="center"/>
    </xf>
    <xf numFmtId="0" fontId="43" fillId="49" borderId="11" xfId="0" applyFont="1" applyFill="1" applyBorder="1" applyAlignment="1">
      <alignment horizontal="center" vertical="center"/>
    </xf>
    <xf numFmtId="0" fontId="42" fillId="0" borderId="11" xfId="0" applyFont="1" applyBorder="1" applyAlignment="1">
      <alignment horizontal="left" vertical="center"/>
    </xf>
    <xf numFmtId="166" fontId="42" fillId="0" borderId="11" xfId="0" applyNumberFormat="1" applyFont="1" applyBorder="1" applyAlignment="1">
      <alignment horizontal="center" vertical="center"/>
    </xf>
    <xf numFmtId="0" fontId="43" fillId="17" borderId="11" xfId="0" applyFont="1" applyFill="1" applyBorder="1" applyAlignment="1">
      <alignment horizontal="left" vertical="center"/>
    </xf>
    <xf numFmtId="0" fontId="43" fillId="49" borderId="11" xfId="0" applyFont="1" applyFill="1" applyBorder="1" applyAlignment="1">
      <alignment horizontal="center" vertical="center" wrapText="1"/>
    </xf>
    <xf numFmtId="0" fontId="43" fillId="49" borderId="11" xfId="0" applyFont="1" applyFill="1" applyBorder="1" applyAlignment="1">
      <alignment horizontal="left" vertical="center"/>
    </xf>
    <xf numFmtId="0" fontId="42" fillId="49" borderId="11" xfId="0" applyFont="1" applyFill="1" applyBorder="1" applyAlignment="1">
      <alignment horizontal="center" vertical="center"/>
    </xf>
    <xf numFmtId="166" fontId="42" fillId="49" borderId="11" xfId="0" applyNumberFormat="1" applyFont="1" applyFill="1" applyBorder="1" applyAlignment="1">
      <alignment horizontal="center" vertical="center"/>
    </xf>
    <xf numFmtId="0" fontId="18" fillId="0" borderId="11" xfId="0" applyFont="1" applyBorder="1" applyAlignment="1">
      <alignment horizontal="center" wrapText="1"/>
    </xf>
    <xf numFmtId="167" fontId="42" fillId="2" borderId="11" xfId="0" applyNumberFormat="1" applyFont="1" applyFill="1" applyBorder="1" applyAlignment="1">
      <alignment horizontal="center"/>
    </xf>
    <xf numFmtId="0" fontId="1" fillId="0" borderId="11" xfId="0" applyFont="1" applyBorder="1" applyAlignment="1">
      <alignment horizontal="left" vertical="center" wrapText="1"/>
    </xf>
    <xf numFmtId="0" fontId="3" fillId="2" borderId="11" xfId="0" applyFont="1" applyFill="1" applyBorder="1" applyAlignment="1">
      <alignment horizontal="left" vertical="center" wrapText="1"/>
    </xf>
    <xf numFmtId="2" fontId="42" fillId="2" borderId="83" xfId="0" applyNumberFormat="1" applyFont="1" applyFill="1" applyBorder="1" applyAlignment="1">
      <alignment horizontal="center" vertical="center"/>
    </xf>
    <xf numFmtId="0" fontId="42" fillId="2" borderId="83" xfId="0" applyFont="1" applyFill="1" applyBorder="1" applyAlignment="1">
      <alignment horizontal="center" vertical="center"/>
    </xf>
    <xf numFmtId="0" fontId="42" fillId="2" borderId="83" xfId="0" applyFont="1" applyFill="1" applyBorder="1" applyAlignment="1">
      <alignment horizontal="center" vertical="center" wrapText="1"/>
    </xf>
    <xf numFmtId="167" fontId="42" fillId="2" borderId="83" xfId="0" applyNumberFormat="1" applyFont="1" applyFill="1" applyBorder="1" applyAlignment="1">
      <alignment horizontal="center" vertical="center"/>
    </xf>
    <xf numFmtId="0" fontId="42" fillId="2" borderId="123" xfId="0" applyFont="1" applyFill="1" applyBorder="1" applyAlignment="1">
      <alignment horizontal="right" vertical="center" wrapText="1"/>
    </xf>
    <xf numFmtId="0" fontId="42" fillId="2" borderId="124" xfId="0" applyFont="1" applyFill="1" applyBorder="1" applyAlignment="1">
      <alignment horizontal="center" vertical="center" wrapText="1"/>
    </xf>
    <xf numFmtId="0" fontId="43" fillId="83" borderId="11" xfId="0" applyFont="1" applyFill="1" applyBorder="1" applyAlignment="1">
      <alignment horizontal="center" vertical="center"/>
    </xf>
    <xf numFmtId="0" fontId="18" fillId="2" borderId="83" xfId="0" applyFont="1" applyFill="1" applyBorder="1" applyAlignment="1">
      <alignment horizontal="center"/>
    </xf>
    <xf numFmtId="0" fontId="43" fillId="2" borderId="69" xfId="0" applyFont="1" applyFill="1" applyBorder="1" applyAlignment="1">
      <alignment horizontal="center" vertical="center"/>
    </xf>
    <xf numFmtId="0" fontId="1" fillId="0" borderId="11" xfId="0" applyFont="1" applyBorder="1" applyAlignment="1">
      <alignment horizontal="right" vertical="center"/>
    </xf>
    <xf numFmtId="0" fontId="18" fillId="2" borderId="24" xfId="0" applyFont="1" applyFill="1" applyBorder="1" applyAlignment="1">
      <alignment vertical="center"/>
    </xf>
    <xf numFmtId="0" fontId="18" fillId="2" borderId="77" xfId="0" applyFont="1" applyFill="1" applyBorder="1" applyAlignment="1">
      <alignment horizontal="center" vertical="center"/>
    </xf>
    <xf numFmtId="0" fontId="45" fillId="72" borderId="11" xfId="0" applyFont="1" applyFill="1" applyBorder="1" applyAlignment="1">
      <alignment horizontal="center" vertical="center"/>
    </xf>
    <xf numFmtId="0" fontId="42" fillId="2" borderId="62" xfId="0" applyFont="1" applyFill="1" applyBorder="1" applyAlignment="1">
      <alignment horizontal="left" vertical="center" wrapText="1"/>
    </xf>
    <xf numFmtId="0" fontId="42" fillId="2" borderId="28" xfId="0" applyFont="1" applyFill="1" applyBorder="1" applyAlignment="1">
      <alignment horizontal="left" wrapText="1"/>
    </xf>
    <xf numFmtId="0" fontId="42" fillId="2" borderId="62" xfId="0" applyFont="1" applyFill="1" applyBorder="1" applyAlignment="1">
      <alignment horizontal="left" wrapText="1"/>
    </xf>
    <xf numFmtId="0" fontId="3" fillId="49" borderId="11" xfId="0" applyFont="1" applyFill="1" applyBorder="1" applyAlignment="1">
      <alignment horizontal="center" vertical="center"/>
    </xf>
    <xf numFmtId="0" fontId="43" fillId="49" borderId="83" xfId="0" applyFont="1" applyFill="1" applyBorder="1" applyAlignment="1">
      <alignment horizontal="center" vertical="center"/>
    </xf>
    <xf numFmtId="0" fontId="3" fillId="49" borderId="11" xfId="0" applyFont="1" applyFill="1" applyBorder="1" applyAlignment="1">
      <alignment horizontal="center" vertical="center" wrapText="1"/>
    </xf>
    <xf numFmtId="3" fontId="42" fillId="0" borderId="11" xfId="0" applyNumberFormat="1" applyFont="1" applyBorder="1" applyAlignment="1">
      <alignment horizontal="left"/>
    </xf>
    <xf numFmtId="9" fontId="42" fillId="0" borderId="11" xfId="0" applyNumberFormat="1" applyFont="1" applyBorder="1" applyAlignment="1">
      <alignment horizontal="center"/>
    </xf>
    <xf numFmtId="0" fontId="42" fillId="2" borderId="28" xfId="0" applyFont="1" applyFill="1" applyBorder="1" applyAlignment="1">
      <alignment horizontal="center"/>
    </xf>
    <xf numFmtId="0" fontId="42" fillId="2" borderId="28" xfId="0" applyFont="1" applyFill="1" applyBorder="1"/>
    <xf numFmtId="0" fontId="43" fillId="16" borderId="11" xfId="0" applyFont="1" applyFill="1" applyBorder="1" applyAlignment="1">
      <alignment horizontal="center"/>
    </xf>
    <xf numFmtId="0" fontId="43" fillId="2" borderId="28" xfId="0" applyFont="1" applyFill="1" applyBorder="1" applyAlignment="1">
      <alignment horizontal="center"/>
    </xf>
    <xf numFmtId="167" fontId="42" fillId="2" borderId="28" xfId="0" applyNumberFormat="1" applyFont="1" applyFill="1" applyBorder="1" applyAlignment="1">
      <alignment horizontal="center"/>
    </xf>
    <xf numFmtId="0" fontId="43" fillId="83" borderId="24" xfId="0" applyFont="1" applyFill="1" applyBorder="1" applyAlignment="1">
      <alignment horizontal="center" vertical="center"/>
    </xf>
    <xf numFmtId="0" fontId="43" fillId="49" borderId="63" xfId="0" applyFont="1" applyFill="1" applyBorder="1" applyAlignment="1">
      <alignment horizontal="center" vertical="center"/>
    </xf>
    <xf numFmtId="0" fontId="43" fillId="2" borderId="24" xfId="0" applyFont="1" applyFill="1" applyBorder="1" applyAlignment="1">
      <alignment horizontal="left" vertical="center"/>
    </xf>
    <xf numFmtId="0" fontId="1" fillId="2" borderId="24" xfId="0" applyFont="1" applyFill="1" applyBorder="1" applyAlignment="1">
      <alignment horizontal="left" vertical="center"/>
    </xf>
    <xf numFmtId="0" fontId="42" fillId="2" borderId="11" xfId="0" applyFont="1" applyFill="1" applyBorder="1" applyAlignment="1">
      <alignment horizontal="center"/>
    </xf>
    <xf numFmtId="0" fontId="18" fillId="2" borderId="1" xfId="0" applyFont="1" applyFill="1" applyBorder="1" applyAlignment="1">
      <alignment horizontal="center"/>
    </xf>
    <xf numFmtId="0" fontId="43" fillId="2" borderId="74" xfId="0" applyFont="1" applyFill="1" applyBorder="1" applyAlignment="1">
      <alignment horizontal="center" vertical="center"/>
    </xf>
    <xf numFmtId="0" fontId="1" fillId="0" borderId="5" xfId="0" applyFont="1" applyBorder="1" applyAlignment="1">
      <alignment horizontal="right" vertical="center"/>
    </xf>
    <xf numFmtId="0" fontId="45" fillId="72" borderId="127" xfId="0" applyFont="1" applyFill="1" applyBorder="1" applyAlignment="1">
      <alignment horizontal="center" vertical="center"/>
    </xf>
    <xf numFmtId="0" fontId="2" fillId="0" borderId="128" xfId="0" applyFont="1" applyBorder="1"/>
    <xf numFmtId="0" fontId="2" fillId="0" borderId="129" xfId="0" applyFont="1" applyBorder="1"/>
    <xf numFmtId="0" fontId="42" fillId="2" borderId="28" xfId="0" applyFont="1" applyFill="1" applyBorder="1" applyAlignment="1">
      <alignment horizontal="left"/>
    </xf>
    <xf numFmtId="3" fontId="42" fillId="2" borderId="11" xfId="0" applyNumberFormat="1" applyFont="1" applyFill="1" applyBorder="1" applyAlignment="1">
      <alignment horizontal="left" vertical="center"/>
    </xf>
    <xf numFmtId="3" fontId="1" fillId="2" borderId="11" xfId="0" applyNumberFormat="1" applyFont="1" applyFill="1" applyBorder="1" applyAlignment="1">
      <alignment vertical="center"/>
    </xf>
    <xf numFmtId="0" fontId="42" fillId="2" borderId="65" xfId="0" applyFont="1" applyFill="1" applyBorder="1" applyAlignment="1">
      <alignment horizontal="center" vertical="center"/>
    </xf>
    <xf numFmtId="3" fontId="1" fillId="2" borderId="11" xfId="0" applyNumberFormat="1" applyFont="1" applyFill="1" applyBorder="1" applyAlignment="1">
      <alignment vertical="top"/>
    </xf>
    <xf numFmtId="0" fontId="43" fillId="2" borderId="83" xfId="0" applyFont="1" applyFill="1" applyBorder="1" applyAlignment="1">
      <alignment horizontal="center" vertical="center"/>
    </xf>
    <xf numFmtId="0" fontId="3" fillId="49" borderId="83" xfId="0" applyFont="1" applyFill="1" applyBorder="1" applyAlignment="1">
      <alignment horizontal="center" vertical="center"/>
    </xf>
    <xf numFmtId="0" fontId="3" fillId="49" borderId="83" xfId="0" applyFont="1" applyFill="1" applyBorder="1" applyAlignment="1">
      <alignment horizontal="center" vertical="center" wrapText="1"/>
    </xf>
    <xf numFmtId="0" fontId="3" fillId="49" borderId="11" xfId="0" applyFont="1" applyFill="1" applyBorder="1" applyAlignment="1">
      <alignment horizontal="center" wrapText="1"/>
    </xf>
    <xf numFmtId="0" fontId="86" fillId="49" borderId="11" xfId="0" applyFont="1" applyFill="1" applyBorder="1" applyAlignment="1">
      <alignment horizontal="center" vertical="center"/>
    </xf>
    <xf numFmtId="0" fontId="43" fillId="0" borderId="11" xfId="0" applyFont="1" applyBorder="1" applyAlignment="1">
      <alignment horizontal="center" vertical="center"/>
    </xf>
    <xf numFmtId="0" fontId="42" fillId="0" borderId="116" xfId="0" applyFont="1" applyBorder="1" applyAlignment="1">
      <alignment horizontal="center" vertical="center"/>
    </xf>
    <xf numFmtId="0" fontId="2" fillId="0" borderId="130" xfId="0" applyFont="1" applyBorder="1"/>
    <xf numFmtId="0" fontId="3" fillId="2" borderId="24" xfId="0" applyFont="1" applyFill="1" applyBorder="1" applyAlignment="1">
      <alignment horizontal="left"/>
    </xf>
    <xf numFmtId="0" fontId="1" fillId="2" borderId="24" xfId="0" applyFont="1" applyFill="1" applyBorder="1" applyAlignment="1">
      <alignment horizontal="left"/>
    </xf>
    <xf numFmtId="0" fontId="3" fillId="49" borderId="63" xfId="0" applyFont="1" applyFill="1" applyBorder="1" applyAlignment="1">
      <alignment horizontal="center" vertical="center"/>
    </xf>
    <xf numFmtId="0" fontId="43" fillId="0" borderId="11" xfId="0" applyFont="1" applyBorder="1" applyAlignment="1">
      <alignment horizontal="center"/>
    </xf>
    <xf numFmtId="0" fontId="43" fillId="2" borderId="11" xfId="0" applyFont="1" applyFill="1" applyBorder="1" applyAlignment="1">
      <alignment horizontal="center"/>
    </xf>
    <xf numFmtId="166" fontId="42" fillId="2" borderId="11" xfId="0" applyNumberFormat="1" applyFont="1" applyFill="1" applyBorder="1" applyAlignment="1">
      <alignment horizontal="center"/>
    </xf>
    <xf numFmtId="168" fontId="42" fillId="2" borderId="11" xfId="0" applyNumberFormat="1" applyFont="1" applyFill="1" applyBorder="1" applyAlignment="1">
      <alignment horizontal="center"/>
    </xf>
    <xf numFmtId="0" fontId="42" fillId="2" borderId="26" xfId="0" applyFont="1" applyFill="1" applyBorder="1" applyAlignment="1">
      <alignment horizontal="right"/>
    </xf>
    <xf numFmtId="10" fontId="42" fillId="2" borderId="11" xfId="0" applyNumberFormat="1" applyFont="1" applyFill="1" applyBorder="1" applyAlignment="1">
      <alignment horizontal="center"/>
    </xf>
    <xf numFmtId="166" fontId="42" fillId="0" borderId="11" xfId="0" applyNumberFormat="1" applyFont="1" applyBorder="1" applyAlignment="1">
      <alignment horizontal="center"/>
    </xf>
    <xf numFmtId="9" fontId="42" fillId="2" borderId="11" xfId="0" applyNumberFormat="1" applyFont="1" applyFill="1" applyBorder="1" applyAlignment="1">
      <alignment horizontal="center"/>
    </xf>
    <xf numFmtId="0" fontId="42" fillId="2" borderId="63" xfId="0" applyFont="1" applyFill="1" applyBorder="1" applyAlignment="1">
      <alignment horizontal="center" vertical="center"/>
    </xf>
    <xf numFmtId="10" fontId="42" fillId="2" borderId="83" xfId="0" applyNumberFormat="1" applyFont="1" applyFill="1" applyBorder="1" applyAlignment="1">
      <alignment horizontal="center" vertical="center"/>
    </xf>
    <xf numFmtId="0" fontId="42" fillId="2" borderId="11" xfId="0" applyFont="1" applyFill="1" applyBorder="1" applyAlignment="1">
      <alignment horizontal="center" wrapText="1"/>
    </xf>
    <xf numFmtId="9" fontId="43" fillId="2" borderId="11" xfId="0" applyNumberFormat="1" applyFont="1" applyFill="1" applyBorder="1" applyAlignment="1">
      <alignment horizontal="center"/>
    </xf>
    <xf numFmtId="0" fontId="43" fillId="49" borderId="11" xfId="0" applyFont="1" applyFill="1" applyBorder="1" applyAlignment="1">
      <alignment horizontal="center"/>
    </xf>
    <xf numFmtId="166" fontId="43" fillId="2" borderId="11" xfId="0" applyNumberFormat="1" applyFont="1" applyFill="1" applyBorder="1" applyAlignment="1">
      <alignment horizontal="center"/>
    </xf>
    <xf numFmtId="0" fontId="43" fillId="49" borderId="116" xfId="0" applyFont="1" applyFill="1" applyBorder="1" applyAlignment="1">
      <alignment horizontal="center" vertical="center"/>
    </xf>
    <xf numFmtId="0" fontId="3" fillId="49" borderId="11" xfId="0" applyFont="1" applyFill="1" applyBorder="1" applyAlignment="1">
      <alignment horizontal="center"/>
    </xf>
    <xf numFmtId="166" fontId="42" fillId="2" borderId="11" xfId="0" applyNumberFormat="1" applyFont="1" applyFill="1" applyBorder="1" applyAlignment="1">
      <alignment horizontal="center" wrapText="1"/>
    </xf>
    <xf numFmtId="0" fontId="42" fillId="2" borderId="11" xfId="0" applyFont="1" applyFill="1" applyBorder="1" applyAlignment="1">
      <alignment horizontal="right"/>
    </xf>
    <xf numFmtId="0" fontId="3" fillId="16" borderId="82" xfId="0" applyFont="1" applyFill="1" applyBorder="1" applyAlignment="1">
      <alignment horizontal="center" vertical="center"/>
    </xf>
    <xf numFmtId="0" fontId="2" fillId="0" borderId="84" xfId="0" applyFont="1" applyBorder="1"/>
    <xf numFmtId="0" fontId="3" fillId="16" borderId="11" xfId="0" applyFont="1" applyFill="1" applyBorder="1" applyAlignment="1">
      <alignment horizontal="center"/>
    </xf>
    <xf numFmtId="0" fontId="43" fillId="2" borderId="11" xfId="0" applyFont="1" applyFill="1" applyBorder="1" applyAlignment="1">
      <alignment horizontal="center" vertical="center"/>
    </xf>
    <xf numFmtId="0" fontId="42" fillId="0" borderId="11" xfId="0" applyFont="1" applyBorder="1" applyAlignment="1">
      <alignment horizontal="center"/>
    </xf>
    <xf numFmtId="0" fontId="42" fillId="2" borderId="116" xfId="0" applyFont="1" applyFill="1" applyBorder="1" applyAlignment="1">
      <alignment horizontal="center" vertical="center"/>
    </xf>
    <xf numFmtId="0" fontId="42" fillId="2" borderId="11" xfId="0" applyFont="1" applyFill="1" applyBorder="1" applyAlignment="1">
      <alignment horizontal="left"/>
    </xf>
    <xf numFmtId="0" fontId="45" fillId="72" borderId="131" xfId="0" applyFont="1" applyFill="1" applyBorder="1" applyAlignment="1">
      <alignment horizontal="center" vertical="center"/>
    </xf>
    <xf numFmtId="0" fontId="2" fillId="0" borderId="132" xfId="0" applyFont="1" applyBorder="1"/>
    <xf numFmtId="0" fontId="43" fillId="84" borderId="11" xfId="0" applyFont="1" applyFill="1" applyBorder="1" applyAlignment="1">
      <alignment horizontal="center" vertical="center"/>
    </xf>
    <xf numFmtId="0" fontId="43" fillId="2" borderId="78" xfId="0" applyFont="1" applyFill="1" applyBorder="1" applyAlignment="1">
      <alignment horizontal="center" vertical="center"/>
    </xf>
    <xf numFmtId="0" fontId="42" fillId="2" borderId="62" xfId="0" applyFont="1" applyFill="1" applyBorder="1" applyAlignment="1">
      <alignment horizontal="center"/>
    </xf>
    <xf numFmtId="0" fontId="18" fillId="2" borderId="62" xfId="0" applyFont="1" applyFill="1" applyBorder="1" applyAlignment="1">
      <alignment horizontal="center"/>
    </xf>
    <xf numFmtId="0" fontId="42" fillId="0" borderId="11" xfId="0" applyFont="1" applyBorder="1" applyAlignment="1">
      <alignment vertical="center" wrapText="1"/>
    </xf>
    <xf numFmtId="0" fontId="43" fillId="17" borderId="11" xfId="0" applyFont="1" applyFill="1" applyBorder="1" applyAlignment="1">
      <alignment horizontal="center" vertical="center" wrapText="1"/>
    </xf>
    <xf numFmtId="0" fontId="42" fillId="0" borderId="11" xfId="0" applyFont="1" applyBorder="1" applyAlignment="1">
      <alignment horizontal="center" vertical="center" wrapText="1"/>
    </xf>
    <xf numFmtId="0" fontId="43" fillId="17" borderId="11" xfId="0" applyFont="1" applyFill="1" applyBorder="1" applyAlignment="1">
      <alignment horizontal="center" vertical="center"/>
    </xf>
    <xf numFmtId="0" fontId="42" fillId="2" borderId="11" xfId="0" applyFont="1" applyFill="1" applyBorder="1" applyAlignment="1">
      <alignment vertical="center" wrapText="1"/>
    </xf>
    <xf numFmtId="0" fontId="43" fillId="2" borderId="11" xfId="0" applyFont="1" applyFill="1" applyBorder="1" applyAlignment="1">
      <alignment horizontal="center" vertical="center" wrapText="1"/>
    </xf>
    <xf numFmtId="0" fontId="43" fillId="2" borderId="11" xfId="0" applyFont="1" applyFill="1" applyBorder="1" applyAlignment="1">
      <alignment horizontal="left" vertical="center" wrapText="1"/>
    </xf>
    <xf numFmtId="0" fontId="43" fillId="2" borderId="62" xfId="0" applyFont="1" applyFill="1" applyBorder="1" applyAlignment="1">
      <alignment horizontal="center"/>
    </xf>
    <xf numFmtId="0" fontId="42" fillId="0" borderId="116" xfId="0" applyFont="1" applyBorder="1" applyAlignment="1">
      <alignment horizontal="center" vertical="center" wrapText="1"/>
    </xf>
    <xf numFmtId="0" fontId="68" fillId="2" borderId="11" xfId="0" applyFont="1" applyFill="1" applyBorder="1" applyAlignment="1">
      <alignment horizontal="left" vertical="center" wrapText="1"/>
    </xf>
    <xf numFmtId="0" fontId="42" fillId="2" borderId="116" xfId="0" applyFont="1" applyFill="1" applyBorder="1" applyAlignment="1">
      <alignment horizontal="center" vertical="center" wrapText="1"/>
    </xf>
    <xf numFmtId="0" fontId="42" fillId="2" borderId="11" xfId="0" applyFont="1" applyFill="1" applyBorder="1" applyAlignment="1">
      <alignment horizontal="left" vertical="center" wrapText="1"/>
    </xf>
    <xf numFmtId="0" fontId="42" fillId="2" borderId="11" xfId="0" applyFont="1" applyFill="1" applyBorder="1" applyAlignment="1">
      <alignment horizontal="left" vertical="center"/>
    </xf>
    <xf numFmtId="168" fontId="43" fillId="2" borderId="11" xfId="0" applyNumberFormat="1" applyFont="1" applyFill="1" applyBorder="1" applyAlignment="1">
      <alignment horizontal="center" vertical="center"/>
    </xf>
    <xf numFmtId="9" fontId="42" fillId="2" borderId="83" xfId="0" applyNumberFormat="1" applyFont="1" applyFill="1" applyBorder="1" applyAlignment="1">
      <alignment horizontal="center" vertical="center"/>
    </xf>
    <xf numFmtId="168" fontId="42" fillId="2" borderId="11" xfId="0" applyNumberFormat="1" applyFont="1" applyFill="1" applyBorder="1" applyAlignment="1">
      <alignment horizontal="center" vertical="center"/>
    </xf>
    <xf numFmtId="0" fontId="1" fillId="2" borderId="11" xfId="0" applyFont="1" applyFill="1" applyBorder="1" applyAlignment="1">
      <alignment horizontal="center"/>
    </xf>
    <xf numFmtId="0" fontId="45" fillId="72" borderId="93" xfId="0" applyFont="1" applyFill="1" applyBorder="1" applyAlignment="1">
      <alignment horizontal="center" vertical="center"/>
    </xf>
    <xf numFmtId="0" fontId="43" fillId="2" borderId="95" xfId="0" applyFont="1" applyFill="1" applyBorder="1" applyAlignment="1">
      <alignment horizontal="center" vertical="center"/>
    </xf>
    <xf numFmtId="0" fontId="2" fillId="0" borderId="96" xfId="0" applyFont="1" applyBorder="1"/>
    <xf numFmtId="0" fontId="18" fillId="0" borderId="116" xfId="0" applyFont="1" applyBorder="1" applyAlignment="1">
      <alignment horizontal="center" vertical="center"/>
    </xf>
    <xf numFmtId="0" fontId="18" fillId="0" borderId="116" xfId="0" applyFont="1" applyBorder="1" applyAlignment="1">
      <alignment horizontal="center" vertical="center" wrapText="1"/>
    </xf>
    <xf numFmtId="0" fontId="40" fillId="0" borderId="11" xfId="0" applyFont="1" applyBorder="1" applyAlignment="1">
      <alignment horizontal="center"/>
    </xf>
    <xf numFmtId="0" fontId="18" fillId="0" borderId="11" xfId="0" applyFont="1" applyBorder="1" applyAlignment="1">
      <alignment horizontal="center" vertical="center"/>
    </xf>
    <xf numFmtId="0" fontId="18" fillId="2" borderId="134" xfId="0" applyFont="1" applyFill="1" applyBorder="1" applyAlignment="1">
      <alignment horizontal="center"/>
    </xf>
    <xf numFmtId="0" fontId="2" fillId="0" borderId="135" xfId="0" applyFont="1" applyBorder="1"/>
    <xf numFmtId="0" fontId="2" fillId="0" borderId="140" xfId="0" applyFont="1" applyBorder="1"/>
    <xf numFmtId="0" fontId="2" fillId="0" borderId="144" xfId="0" applyFont="1" applyBorder="1"/>
    <xf numFmtId="0" fontId="2" fillId="0" borderId="145" xfId="0" applyFont="1" applyBorder="1"/>
    <xf numFmtId="0" fontId="72" fillId="0" borderId="138" xfId="0" applyFont="1" applyBorder="1" applyAlignment="1">
      <alignment horizontal="left" vertical="center"/>
    </xf>
    <xf numFmtId="0" fontId="2" fillId="0" borderId="139" xfId="0" applyFont="1" applyBorder="1"/>
    <xf numFmtId="0" fontId="2" fillId="0" borderId="141" xfId="0" applyFont="1" applyBorder="1"/>
    <xf numFmtId="0" fontId="2" fillId="0" borderId="142" xfId="0" applyFont="1" applyBorder="1"/>
    <xf numFmtId="0" fontId="40" fillId="2" borderId="26" xfId="0" applyFont="1" applyFill="1" applyBorder="1" applyAlignment="1">
      <alignment horizontal="center"/>
    </xf>
    <xf numFmtId="0" fontId="88" fillId="2" borderId="26" xfId="0" applyFont="1" applyFill="1" applyBorder="1" applyAlignment="1">
      <alignment horizontal="center" vertical="center" wrapText="1"/>
    </xf>
    <xf numFmtId="0" fontId="18" fillId="0" borderId="1" xfId="0" applyFont="1" applyBorder="1" applyAlignment="1">
      <alignment horizontal="left" vertical="center"/>
    </xf>
    <xf numFmtId="0" fontId="2" fillId="0" borderId="143" xfId="0" applyFont="1" applyBorder="1"/>
    <xf numFmtId="0" fontId="88" fillId="2" borderId="26" xfId="0" applyFont="1" applyFill="1" applyBorder="1" applyAlignment="1">
      <alignment horizontal="center"/>
    </xf>
    <xf numFmtId="0" fontId="2" fillId="0" borderId="148" xfId="0" applyFont="1" applyBorder="1"/>
    <xf numFmtId="0" fontId="2" fillId="0" borderId="149" xfId="0" applyFont="1" applyBorder="1"/>
    <xf numFmtId="0" fontId="88" fillId="53" borderId="150" xfId="0" applyFont="1" applyFill="1" applyBorder="1" applyAlignment="1">
      <alignment horizontal="center" vertical="center"/>
    </xf>
    <xf numFmtId="0" fontId="2" fillId="0" borderId="151" xfId="0" applyFont="1" applyBorder="1"/>
    <xf numFmtId="0" fontId="2" fillId="0" borderId="152" xfId="0" applyFont="1" applyBorder="1"/>
    <xf numFmtId="0" fontId="40" fillId="2" borderId="150" xfId="0" applyFont="1" applyFill="1" applyBorder="1" applyAlignment="1">
      <alignment horizontal="center" vertical="center"/>
    </xf>
    <xf numFmtId="0" fontId="40" fillId="2" borderId="154" xfId="0" applyFont="1" applyFill="1" applyBorder="1" applyAlignment="1">
      <alignment horizontal="left" vertical="top"/>
    </xf>
    <xf numFmtId="0" fontId="40" fillId="2" borderId="112" xfId="0" applyFont="1" applyFill="1" applyBorder="1" applyAlignment="1">
      <alignment horizontal="left" vertical="top"/>
    </xf>
    <xf numFmtId="0" fontId="40" fillId="2" borderId="156" xfId="0" applyFont="1" applyFill="1" applyBorder="1" applyAlignment="1">
      <alignment horizontal="left" vertical="top"/>
    </xf>
    <xf numFmtId="0" fontId="40" fillId="2" borderId="24" xfId="0" applyFont="1" applyFill="1" applyBorder="1" applyAlignment="1">
      <alignment horizontal="left" vertical="top"/>
    </xf>
    <xf numFmtId="0" fontId="40" fillId="2" borderId="157" xfId="0" applyFont="1" applyFill="1" applyBorder="1" applyAlignment="1">
      <alignment horizontal="left" vertical="top"/>
    </xf>
    <xf numFmtId="0" fontId="18" fillId="2" borderId="28" xfId="0" applyFont="1" applyFill="1" applyBorder="1" applyAlignment="1">
      <alignment horizontal="center"/>
    </xf>
    <xf numFmtId="0" fontId="40" fillId="2" borderId="88" xfId="0" applyFont="1" applyFill="1" applyBorder="1" applyAlignment="1">
      <alignment horizontal="left" vertical="top"/>
    </xf>
    <xf numFmtId="0" fontId="40" fillId="2" borderId="154" xfId="0" applyFont="1" applyFill="1" applyBorder="1" applyAlignment="1">
      <alignment horizontal="left" vertical="top" wrapText="1"/>
    </xf>
    <xf numFmtId="0" fontId="40" fillId="53" borderId="158" xfId="0" applyFont="1" applyFill="1" applyBorder="1" applyAlignment="1">
      <alignment horizontal="center" vertical="center"/>
    </xf>
    <xf numFmtId="0" fontId="2" fillId="0" borderId="159" xfId="0" applyFont="1" applyBorder="1"/>
    <xf numFmtId="0" fontId="18" fillId="2" borderId="163" xfId="0" applyFont="1" applyFill="1" applyBorder="1" applyAlignment="1">
      <alignment horizontal="center"/>
    </xf>
    <xf numFmtId="0" fontId="18" fillId="2" borderId="28" xfId="0" applyFont="1" applyFill="1" applyBorder="1" applyAlignment="1">
      <alignment horizontal="center" wrapText="1"/>
    </xf>
    <xf numFmtId="0" fontId="18" fillId="2" borderId="1" xfId="0" applyFont="1" applyFill="1" applyBorder="1" applyAlignment="1">
      <alignment horizontal="center" vertical="center"/>
    </xf>
    <xf numFmtId="0" fontId="18" fillId="2" borderId="36" xfId="0" applyFont="1" applyFill="1" applyBorder="1" applyAlignment="1">
      <alignment horizontal="center"/>
    </xf>
    <xf numFmtId="0" fontId="18" fillId="2" borderId="165" xfId="0" applyFont="1" applyFill="1" applyBorder="1" applyAlignment="1">
      <alignment horizontal="center" vertical="center"/>
    </xf>
    <xf numFmtId="0" fontId="2" fillId="0" borderId="166" xfId="0" applyFont="1" applyBorder="1"/>
    <xf numFmtId="0" fontId="18" fillId="2" borderId="167" xfId="0" applyFont="1" applyFill="1" applyBorder="1" applyAlignment="1">
      <alignment horizontal="center"/>
    </xf>
    <xf numFmtId="0" fontId="18" fillId="2" borderId="47" xfId="0" applyFont="1" applyFill="1" applyBorder="1" applyAlignment="1">
      <alignment horizontal="center"/>
    </xf>
    <xf numFmtId="3" fontId="18" fillId="2" borderId="47" xfId="0" applyNumberFormat="1" applyFont="1" applyFill="1" applyBorder="1" applyAlignment="1">
      <alignment horizontal="center"/>
    </xf>
    <xf numFmtId="0" fontId="18" fillId="2" borderId="112" xfId="0" applyFont="1" applyFill="1" applyBorder="1" applyAlignment="1">
      <alignment horizontal="center"/>
    </xf>
    <xf numFmtId="0" fontId="18" fillId="2" borderId="24" xfId="0" applyFont="1" applyFill="1" applyBorder="1" applyAlignment="1">
      <alignment horizontal="center"/>
    </xf>
    <xf numFmtId="0" fontId="18" fillId="2" borderId="156" xfId="0" applyFont="1" applyFill="1" applyBorder="1" applyAlignment="1">
      <alignment horizontal="center"/>
    </xf>
    <xf numFmtId="0" fontId="18" fillId="2" borderId="42" xfId="0" applyFont="1" applyFill="1" applyBorder="1" applyAlignment="1">
      <alignment horizontal="center"/>
    </xf>
    <xf numFmtId="0" fontId="18" fillId="2" borderId="168" xfId="0" applyFont="1" applyFill="1" applyBorder="1" applyAlignment="1">
      <alignment horizontal="center"/>
    </xf>
    <xf numFmtId="0" fontId="18" fillId="2" borderId="112" xfId="0" applyFont="1" applyFill="1" applyBorder="1" applyAlignment="1">
      <alignment horizontal="center" vertical="center"/>
    </xf>
    <xf numFmtId="0" fontId="18" fillId="2" borderId="169" xfId="0" applyFont="1" applyFill="1" applyBorder="1" applyAlignment="1">
      <alignment horizontal="center" vertical="center"/>
    </xf>
    <xf numFmtId="0" fontId="18" fillId="2" borderId="154" xfId="0" applyFont="1" applyFill="1" applyBorder="1" applyAlignment="1">
      <alignment horizontal="center"/>
    </xf>
    <xf numFmtId="0" fontId="18" fillId="2" borderId="28" xfId="0" applyFont="1" applyFill="1" applyBorder="1" applyAlignment="1">
      <alignment horizontal="left"/>
    </xf>
    <xf numFmtId="0" fontId="18" fillId="2" borderId="163" xfId="0" applyFont="1" applyFill="1" applyBorder="1" applyAlignment="1">
      <alignment horizontal="left"/>
    </xf>
    <xf numFmtId="0" fontId="18" fillId="2" borderId="157" xfId="0" applyFont="1" applyFill="1" applyBorder="1" applyAlignment="1">
      <alignment horizontal="center"/>
    </xf>
    <xf numFmtId="0" fontId="18" fillId="2" borderId="62" xfId="0" applyFont="1" applyFill="1" applyBorder="1" applyAlignment="1">
      <alignment horizontal="center" vertical="center" wrapText="1"/>
    </xf>
    <xf numFmtId="0" fontId="18" fillId="2" borderId="28" xfId="0" applyFont="1" applyFill="1" applyBorder="1" applyAlignment="1">
      <alignment horizontal="center" vertical="center"/>
    </xf>
    <xf numFmtId="0" fontId="18" fillId="2" borderId="62" xfId="0" applyFont="1" applyFill="1" applyBorder="1" applyAlignment="1">
      <alignment horizontal="center" vertical="center"/>
    </xf>
    <xf numFmtId="0" fontId="18" fillId="2" borderId="11" xfId="0" applyFont="1" applyFill="1" applyBorder="1" applyAlignment="1">
      <alignment horizontal="center"/>
    </xf>
    <xf numFmtId="0" fontId="92" fillId="53" borderId="229" xfId="0" applyFont="1" applyFill="1" applyBorder="1" applyAlignment="1">
      <alignment horizontal="center" vertical="center" wrapText="1"/>
    </xf>
    <xf numFmtId="0" fontId="2" fillId="0" borderId="230" xfId="0" applyFont="1" applyBorder="1"/>
    <xf numFmtId="0" fontId="2" fillId="0" borderId="231" xfId="0" applyFont="1" applyBorder="1"/>
    <xf numFmtId="0" fontId="92" fillId="53" borderId="232" xfId="0" applyFont="1" applyFill="1" applyBorder="1" applyAlignment="1">
      <alignment horizontal="center" vertical="center" wrapText="1"/>
    </xf>
    <xf numFmtId="0" fontId="92" fillId="53" borderId="222" xfId="0" applyFont="1" applyFill="1" applyBorder="1" applyAlignment="1">
      <alignment horizontal="center" vertical="center"/>
    </xf>
    <xf numFmtId="0" fontId="2" fillId="0" borderId="225" xfId="0" applyFont="1" applyBorder="1"/>
    <xf numFmtId="0" fontId="92" fillId="53" borderId="198" xfId="0" applyFont="1" applyFill="1" applyBorder="1" applyAlignment="1">
      <alignment horizontal="center" vertical="center" wrapText="1"/>
    </xf>
    <xf numFmtId="0" fontId="2" fillId="0" borderId="203" xfId="0" applyFont="1" applyBorder="1"/>
    <xf numFmtId="0" fontId="92" fillId="53" borderId="232" xfId="0" applyFont="1" applyFill="1" applyBorder="1" applyAlignment="1">
      <alignment horizontal="center" vertical="center"/>
    </xf>
    <xf numFmtId="0" fontId="90" fillId="16" borderId="24" xfId="0" applyFont="1" applyFill="1" applyBorder="1" applyAlignment="1">
      <alignment horizontal="center" vertical="center"/>
    </xf>
    <xf numFmtId="0" fontId="2" fillId="0" borderId="245" xfId="0" applyFont="1" applyBorder="1"/>
    <xf numFmtId="0" fontId="91" fillId="0" borderId="134" xfId="0" applyFont="1" applyBorder="1" applyAlignment="1">
      <alignment horizontal="center"/>
    </xf>
    <xf numFmtId="0" fontId="2" fillId="0" borderId="178" xfId="0" applyFont="1" applyBorder="1"/>
    <xf numFmtId="0" fontId="2" fillId="0" borderId="184" xfId="0" applyFont="1" applyBorder="1"/>
    <xf numFmtId="0" fontId="92" fillId="2" borderId="179" xfId="0" applyFont="1" applyFill="1" applyBorder="1" applyAlignment="1">
      <alignment horizontal="center" vertical="center"/>
    </xf>
    <xf numFmtId="0" fontId="2" fillId="0" borderId="180" xfId="0" applyFont="1" applyBorder="1"/>
    <xf numFmtId="0" fontId="92" fillId="2" borderId="26" xfId="0" applyFont="1" applyFill="1" applyBorder="1" applyAlignment="1">
      <alignment horizontal="center" vertical="center"/>
    </xf>
    <xf numFmtId="0" fontId="91" fillId="0" borderId="183" xfId="0" applyFont="1" applyBorder="1" applyAlignment="1">
      <alignment horizontal="left" vertical="center"/>
    </xf>
    <xf numFmtId="0" fontId="2" fillId="0" borderId="188" xfId="0" applyFont="1" applyBorder="1"/>
    <xf numFmtId="0" fontId="92" fillId="2" borderId="185" xfId="0" applyFont="1" applyFill="1" applyBorder="1" applyAlignment="1">
      <alignment horizontal="center" vertical="center"/>
    </xf>
    <xf numFmtId="0" fontId="2" fillId="0" borderId="186" xfId="0" applyFont="1" applyBorder="1"/>
    <xf numFmtId="0" fontId="2" fillId="0" borderId="187" xfId="0" applyFont="1" applyBorder="1"/>
    <xf numFmtId="0" fontId="93" fillId="2" borderId="163" xfId="0" applyFont="1" applyFill="1" applyBorder="1" applyAlignment="1">
      <alignment horizontal="center" vertical="center"/>
    </xf>
    <xf numFmtId="0" fontId="43" fillId="53" borderId="150" xfId="0" applyFont="1" applyFill="1" applyBorder="1" applyAlignment="1">
      <alignment horizontal="center" vertical="center" wrapText="1"/>
    </xf>
    <xf numFmtId="0" fontId="43" fillId="53" borderId="196" xfId="0" applyFont="1" applyFill="1" applyBorder="1" applyAlignment="1">
      <alignment horizontal="center" vertical="center" wrapText="1"/>
    </xf>
    <xf numFmtId="0" fontId="2" fillId="0" borderId="197" xfId="0" applyFont="1" applyBorder="1"/>
    <xf numFmtId="0" fontId="43" fillId="53" borderId="198" xfId="0" applyFont="1" applyFill="1" applyBorder="1" applyAlignment="1">
      <alignment horizontal="center" vertical="center" wrapText="1"/>
    </xf>
    <xf numFmtId="0" fontId="93" fillId="2" borderId="163" xfId="0" applyFont="1" applyFill="1" applyBorder="1" applyAlignment="1">
      <alignment horizontal="center"/>
    </xf>
    <xf numFmtId="0" fontId="43" fillId="53" borderId="193" xfId="0" applyFont="1" applyFill="1" applyBorder="1" applyAlignment="1">
      <alignment horizontal="center" vertical="center"/>
    </xf>
    <xf numFmtId="0" fontId="2" fillId="0" borderId="201" xfId="0" applyFont="1" applyBorder="1"/>
    <xf numFmtId="0" fontId="92" fillId="53" borderId="196" xfId="0" applyFont="1" applyFill="1" applyBorder="1" applyAlignment="1">
      <alignment horizontal="center" vertical="center" wrapText="1"/>
    </xf>
    <xf numFmtId="0" fontId="92" fillId="53" borderId="150" xfId="0" applyFont="1" applyFill="1" applyBorder="1" applyAlignment="1">
      <alignment horizontal="center" vertical="center" wrapText="1"/>
    </xf>
    <xf numFmtId="0" fontId="92" fillId="53" borderId="179" xfId="0" applyFont="1" applyFill="1" applyBorder="1" applyAlignment="1">
      <alignment horizontal="center" vertical="center" wrapText="1"/>
    </xf>
    <xf numFmtId="0" fontId="2" fillId="0" borderId="221" xfId="0" applyFont="1" applyBorder="1"/>
    <xf numFmtId="0" fontId="90" fillId="16" borderId="185" xfId="0" applyFont="1" applyFill="1" applyBorder="1" applyAlignment="1">
      <alignment horizontal="center" vertical="center"/>
    </xf>
    <xf numFmtId="0" fontId="2" fillId="0" borderId="246" xfId="0" applyFont="1" applyBorder="1"/>
    <xf numFmtId="0" fontId="43" fillId="16" borderId="243" xfId="0" applyFont="1" applyFill="1" applyBorder="1" applyAlignment="1">
      <alignment horizontal="center" vertical="center"/>
    </xf>
    <xf numFmtId="0" fontId="94" fillId="85" borderId="24" xfId="0" applyFont="1" applyFill="1" applyBorder="1" applyAlignment="1">
      <alignment horizontal="center" vertical="center"/>
    </xf>
    <xf numFmtId="0" fontId="42" fillId="85" borderId="24" xfId="0" applyFont="1" applyFill="1" applyBorder="1" applyAlignment="1">
      <alignment horizontal="center" vertical="center"/>
    </xf>
    <xf numFmtId="0" fontId="42" fillId="85" borderId="214" xfId="0" applyFont="1" applyFill="1" applyBorder="1" applyAlignment="1">
      <alignment horizontal="center" vertical="center"/>
    </xf>
    <xf numFmtId="0" fontId="2" fillId="0" borderId="215" xfId="0" applyFont="1" applyBorder="1"/>
    <xf numFmtId="0" fontId="2" fillId="0" borderId="216" xfId="0" applyFont="1" applyBorder="1"/>
    <xf numFmtId="0" fontId="92" fillId="2" borderId="28" xfId="0" applyFont="1" applyFill="1" applyBorder="1" applyAlignment="1">
      <alignment horizontal="center"/>
    </xf>
    <xf numFmtId="0" fontId="2" fillId="0" borderId="244" xfId="0" applyFont="1" applyBorder="1"/>
    <xf numFmtId="0" fontId="92" fillId="2" borderId="28" xfId="0" applyFont="1" applyFill="1" applyBorder="1" applyAlignment="1">
      <alignment horizontal="center" vertical="top"/>
    </xf>
    <xf numFmtId="0" fontId="43" fillId="86" borderId="243" xfId="0" applyFont="1" applyFill="1" applyBorder="1" applyAlignment="1">
      <alignment horizontal="center" vertical="center"/>
    </xf>
    <xf numFmtId="0" fontId="92" fillId="2" borderId="28" xfId="0" applyFont="1" applyFill="1" applyBorder="1" applyAlignment="1">
      <alignment horizontal="center" vertical="center" wrapText="1"/>
    </xf>
    <xf numFmtId="0" fontId="90" fillId="16" borderId="26" xfId="0" applyFont="1" applyFill="1" applyBorder="1" applyAlignment="1">
      <alignment horizontal="center" vertical="center"/>
    </xf>
    <xf numFmtId="0" fontId="92" fillId="2" borderId="163" xfId="0" applyFont="1" applyFill="1" applyBorder="1" applyAlignment="1">
      <alignment horizontal="center" vertical="center"/>
    </xf>
    <xf numFmtId="0" fontId="92" fillId="2" borderId="28" xfId="0" applyFont="1" applyFill="1" applyBorder="1" applyAlignment="1">
      <alignment horizontal="center" vertical="center"/>
    </xf>
    <xf numFmtId="0" fontId="91" fillId="0" borderId="34" xfId="0" applyFont="1" applyBorder="1" applyAlignment="1">
      <alignment horizontal="center"/>
    </xf>
    <xf numFmtId="0" fontId="2" fillId="0" borderId="247" xfId="0" applyFont="1" applyBorder="1"/>
    <xf numFmtId="0" fontId="92" fillId="2" borderId="249" xfId="0" applyFont="1" applyFill="1" applyBorder="1" applyAlignment="1">
      <alignment horizontal="center" vertical="center"/>
    </xf>
    <xf numFmtId="0" fontId="2" fillId="0" borderId="248" xfId="0" applyFont="1" applyBorder="1"/>
    <xf numFmtId="0" fontId="93" fillId="2" borderId="163" xfId="0" applyFont="1" applyFill="1" applyBorder="1" applyAlignment="1">
      <alignment horizontal="left" vertical="center"/>
    </xf>
    <xf numFmtId="0" fontId="93" fillId="2" borderId="163" xfId="0" applyFont="1" applyFill="1" applyBorder="1" applyAlignment="1">
      <alignment horizontal="left"/>
    </xf>
    <xf numFmtId="0" fontId="92" fillId="17" borderId="28" xfId="0" applyFont="1" applyFill="1" applyBorder="1" applyAlignment="1">
      <alignment horizontal="center" vertical="center"/>
    </xf>
    <xf numFmtId="0" fontId="40" fillId="2" borderId="83" xfId="0" applyFont="1" applyFill="1" applyBorder="1" applyAlignment="1">
      <alignment horizontal="center" vertical="center"/>
    </xf>
    <xf numFmtId="0" fontId="40" fillId="13" borderId="83" xfId="0" applyFont="1" applyFill="1" applyBorder="1" applyAlignment="1">
      <alignment horizontal="center" vertical="center" wrapText="1"/>
    </xf>
    <xf numFmtId="0" fontId="18" fillId="0" borderId="11" xfId="0" applyFont="1" applyBorder="1" applyAlignment="1">
      <alignment horizontal="left" vertical="center"/>
    </xf>
    <xf numFmtId="0" fontId="18" fillId="0" borderId="11" xfId="0" applyFont="1" applyBorder="1" applyAlignment="1">
      <alignment horizontal="left" vertical="center" wrapText="1"/>
    </xf>
    <xf numFmtId="0" fontId="40" fillId="13" borderId="28" xfId="0" applyFont="1" applyFill="1" applyBorder="1" applyAlignment="1">
      <alignment horizontal="center" vertical="center"/>
    </xf>
    <xf numFmtId="0" fontId="106" fillId="0" borderId="11" xfId="0" applyFont="1" applyBorder="1" applyAlignment="1">
      <alignment horizontal="center"/>
    </xf>
    <xf numFmtId="0" fontId="17" fillId="0" borderId="40" xfId="0" applyFont="1" applyBorder="1" applyAlignment="1">
      <alignment horizontal="center"/>
    </xf>
    <xf numFmtId="0" fontId="17" fillId="0" borderId="34" xfId="0" applyFont="1" applyBorder="1" applyAlignment="1">
      <alignment horizontal="center"/>
    </xf>
    <xf numFmtId="0" fontId="17" fillId="0" borderId="0" xfId="0" applyFont="1" applyAlignment="1">
      <alignment horizontal="center"/>
    </xf>
    <xf numFmtId="0" fontId="17" fillId="0" borderId="11" xfId="0" applyFont="1" applyBorder="1" applyAlignment="1">
      <alignment horizontal="center"/>
    </xf>
    <xf numFmtId="0" fontId="114" fillId="87" borderId="258" xfId="0" applyFont="1" applyFill="1" applyBorder="1" applyAlignment="1">
      <alignment horizontal="right" vertical="center"/>
    </xf>
    <xf numFmtId="0" fontId="113" fillId="88" borderId="259" xfId="0" applyFont="1" applyFill="1" applyBorder="1"/>
    <xf numFmtId="0" fontId="113" fillId="88" borderId="260" xfId="0" applyFont="1" applyFill="1" applyBorder="1"/>
    <xf numFmtId="0" fontId="114" fillId="87" borderId="76" xfId="0" applyFont="1" applyFill="1" applyBorder="1" applyAlignment="1">
      <alignment horizontal="right" vertical="center"/>
    </xf>
    <xf numFmtId="0" fontId="113" fillId="88" borderId="77" xfId="0" applyFont="1" applyFill="1" applyBorder="1"/>
    <xf numFmtId="0" fontId="113" fillId="88" borderId="262" xfId="0" applyFont="1" applyFill="1" applyBorder="1"/>
    <xf numFmtId="0" fontId="114" fillId="87" borderId="18" xfId="0" applyFont="1" applyFill="1" applyBorder="1" applyAlignment="1">
      <alignment horizontal="right" vertical="center"/>
    </xf>
    <xf numFmtId="0" fontId="113" fillId="88" borderId="100" xfId="0" applyFont="1" applyFill="1" applyBorder="1"/>
    <xf numFmtId="0" fontId="113" fillId="88" borderId="264" xfId="0" applyFont="1" applyFill="1" applyBorder="1"/>
    <xf numFmtId="0" fontId="114" fillId="87" borderId="5" xfId="0" applyFont="1" applyFill="1" applyBorder="1" applyAlignment="1">
      <alignment horizontal="right" vertical="center" wrapText="1"/>
    </xf>
    <xf numFmtId="0" fontId="113" fillId="88" borderId="6" xfId="0" applyFont="1" applyFill="1" applyBorder="1"/>
    <xf numFmtId="0" fontId="113" fillId="88" borderId="7" xfId="0" applyFont="1" applyFill="1" applyBorder="1"/>
    <xf numFmtId="0" fontId="114" fillId="87" borderId="11" xfId="0" applyFont="1" applyFill="1" applyBorder="1" applyAlignment="1">
      <alignment horizontal="right" vertical="center" wrapText="1"/>
    </xf>
    <xf numFmtId="0" fontId="113" fillId="88" borderId="12" xfId="0" applyFont="1" applyFill="1" applyBorder="1"/>
    <xf numFmtId="0" fontId="113" fillId="88" borderId="13" xfId="0" applyFont="1" applyFill="1" applyBorder="1"/>
    <xf numFmtId="0" fontId="114" fillId="87" borderId="18" xfId="0" applyFont="1" applyFill="1" applyBorder="1" applyAlignment="1">
      <alignment horizontal="right" vertical="center" wrapText="1"/>
    </xf>
    <xf numFmtId="0" fontId="113" fillId="88" borderId="19" xfId="0" applyFont="1" applyFill="1" applyBorder="1"/>
    <xf numFmtId="0" fontId="113" fillId="88" borderId="20" xfId="0" applyFont="1" applyFill="1" applyBorder="1"/>
    <xf numFmtId="0" fontId="115" fillId="87" borderId="5" xfId="0" applyFont="1" applyFill="1" applyBorder="1" applyAlignment="1">
      <alignment horizontal="right" vertical="center" wrapText="1"/>
    </xf>
    <xf numFmtId="0" fontId="115" fillId="87" borderId="11" xfId="0" applyFont="1" applyFill="1" applyBorder="1" applyAlignment="1">
      <alignment horizontal="right" vertical="center" wrapText="1"/>
    </xf>
    <xf numFmtId="0" fontId="115" fillId="87" borderId="18" xfId="0" applyFont="1" applyFill="1" applyBorder="1" applyAlignment="1">
      <alignment horizontal="right" vertical="center" wrapText="1"/>
    </xf>
    <xf numFmtId="0" fontId="116" fillId="87" borderId="258" xfId="0" applyFont="1" applyFill="1" applyBorder="1" applyAlignment="1">
      <alignment horizontal="right" vertical="center" wrapText="1"/>
    </xf>
    <xf numFmtId="0" fontId="116" fillId="87" borderId="260" xfId="0" applyFont="1" applyFill="1" applyBorder="1" applyAlignment="1">
      <alignment horizontal="right" vertical="center" wrapText="1"/>
    </xf>
    <xf numFmtId="0" fontId="116" fillId="87" borderId="76" xfId="0" applyFont="1" applyFill="1" applyBorder="1" applyAlignment="1">
      <alignment horizontal="right" vertical="center" wrapText="1"/>
    </xf>
    <xf numFmtId="0" fontId="116" fillId="87" borderId="262" xfId="0" applyFont="1" applyFill="1" applyBorder="1" applyAlignment="1">
      <alignment horizontal="right" vertical="center" wrapText="1"/>
    </xf>
    <xf numFmtId="0" fontId="116" fillId="87" borderId="299" xfId="0" applyFont="1" applyFill="1" applyBorder="1" applyAlignment="1">
      <alignment horizontal="right" vertical="center" wrapText="1"/>
    </xf>
    <xf numFmtId="0" fontId="116" fillId="87" borderId="300" xfId="0" applyFont="1" applyFill="1" applyBorder="1" applyAlignment="1">
      <alignment horizontal="right" vertical="center" wrapText="1"/>
    </xf>
    <xf numFmtId="0" fontId="115" fillId="87" borderId="258" xfId="0" applyFont="1" applyFill="1" applyBorder="1" applyAlignment="1">
      <alignment horizontal="right" vertical="center" wrapText="1"/>
    </xf>
    <xf numFmtId="0" fontId="115" fillId="87" borderId="76" xfId="0" applyFont="1" applyFill="1" applyBorder="1" applyAlignment="1">
      <alignment horizontal="right" vertical="center" wrapText="1"/>
    </xf>
    <xf numFmtId="0" fontId="1" fillId="2" borderId="74" xfId="0" applyFont="1" applyFill="1" applyBorder="1" applyAlignment="1">
      <alignment horizontal="center" vertical="center" wrapText="1"/>
    </xf>
    <xf numFmtId="0" fontId="1" fillId="2" borderId="114" xfId="0" applyFont="1" applyFill="1" applyBorder="1" applyAlignment="1">
      <alignment horizontal="center" vertical="center" wrapText="1"/>
    </xf>
    <xf numFmtId="0" fontId="1" fillId="2" borderId="250" xfId="0" applyFont="1" applyFill="1" applyBorder="1" applyAlignment="1">
      <alignment vertical="center" wrapText="1"/>
    </xf>
    <xf numFmtId="0" fontId="2" fillId="0" borderId="250" xfId="0" applyFont="1" applyBorder="1"/>
    <xf numFmtId="0" fontId="1" fillId="2" borderId="250" xfId="0" applyFont="1" applyFill="1" applyBorder="1" applyAlignment="1">
      <alignment horizontal="center" vertical="center" wrapText="1"/>
    </xf>
    <xf numFmtId="0" fontId="42" fillId="2" borderId="272" xfId="0" applyFont="1" applyFill="1" applyBorder="1" applyAlignment="1">
      <alignment vertical="center" wrapText="1"/>
    </xf>
    <xf numFmtId="0" fontId="42" fillId="2" borderId="273" xfId="0" applyFont="1" applyFill="1" applyBorder="1" applyAlignment="1">
      <alignment vertical="center" wrapText="1"/>
    </xf>
    <xf numFmtId="0" fontId="70" fillId="13" borderId="301" xfId="0" applyFont="1" applyFill="1" applyBorder="1" applyAlignment="1">
      <alignment horizontal="center" vertical="center" wrapText="1"/>
    </xf>
    <xf numFmtId="0" fontId="70" fillId="13" borderId="302" xfId="0" applyFont="1" applyFill="1" applyBorder="1" applyAlignment="1">
      <alignment horizontal="center" vertical="center" wrapText="1"/>
    </xf>
    <xf numFmtId="0" fontId="70" fillId="13" borderId="303" xfId="0" applyFont="1" applyFill="1" applyBorder="1" applyAlignment="1">
      <alignment horizontal="center" vertical="center" wrapText="1"/>
    </xf>
    <xf numFmtId="0" fontId="42" fillId="0" borderId="257" xfId="0" applyFont="1" applyBorder="1" applyAlignment="1">
      <alignment horizontal="center" vertical="center" wrapText="1"/>
    </xf>
    <xf numFmtId="0" fontId="2" fillId="0" borderId="254" xfId="0" applyFont="1" applyBorder="1" applyAlignment="1">
      <alignment horizontal="center"/>
    </xf>
    <xf numFmtId="0" fontId="2" fillId="0" borderId="257" xfId="0" applyFont="1" applyBorder="1" applyAlignment="1">
      <alignment horizontal="center"/>
    </xf>
    <xf numFmtId="0" fontId="42" fillId="0" borderId="304" xfId="0" applyFont="1" applyBorder="1" applyAlignment="1">
      <alignment horizontal="center" vertical="center" wrapText="1"/>
    </xf>
  </cellXfs>
  <cellStyles count="1">
    <cellStyle name="Normal" xfId="0" builtinId="0"/>
  </cellStyles>
  <dxfs count="6">
    <dxf>
      <fill>
        <patternFill patternType="solid">
          <fgColor rgb="FFD9D2E9"/>
          <bgColor rgb="FFD9D2E9"/>
        </patternFill>
      </fill>
    </dxf>
    <dxf>
      <fill>
        <patternFill patternType="solid">
          <fgColor rgb="FF8DB3E2"/>
          <bgColor rgb="FF8DB3E2"/>
        </patternFill>
      </fill>
    </dxf>
    <dxf>
      <fill>
        <patternFill patternType="solid">
          <fgColor rgb="FFB7E1CD"/>
          <bgColor rgb="FFB7E1CD"/>
        </patternFill>
      </fill>
    </dxf>
    <dxf>
      <fill>
        <patternFill patternType="solid">
          <fgColor rgb="FFB4A7D6"/>
          <bgColor rgb="FFB4A7D6"/>
        </patternFill>
      </fill>
    </dxf>
    <dxf>
      <fill>
        <patternFill patternType="solid">
          <fgColor rgb="FFB7E1CD"/>
          <bgColor rgb="FFB7E1CD"/>
        </patternFill>
      </fill>
    </dxf>
    <dxf>
      <fill>
        <patternFill patternType="solid">
          <fgColor rgb="FFCFE2F3"/>
          <bgColor rgb="FFCFE2F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comments5.xml.rels><?xml version="1.0" encoding="UTF-8" standalone="yes"?>
<Relationships xmlns="http://schemas.openxmlformats.org/package/2006/relationships"><Relationship Id="rId1" Type="http://customschemas.google.com/relationships/workbookmetadata" Target="commentsmeta4"/></Relationships>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customschemas.google.com/relationships/workbookmetadata" Target="metadata"/><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295275</xdr:colOff>
      <xdr:row>0</xdr:row>
      <xdr:rowOff>38100</xdr:rowOff>
    </xdr:from>
    <xdr:ext cx="1162050" cy="6953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295275</xdr:colOff>
      <xdr:row>0</xdr:row>
      <xdr:rowOff>38100</xdr:rowOff>
    </xdr:from>
    <xdr:ext cx="1162050" cy="695325"/>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333375</xdr:colOff>
      <xdr:row>0</xdr:row>
      <xdr:rowOff>38100</xdr:rowOff>
    </xdr:from>
    <xdr:ext cx="1209675" cy="838200"/>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266700</xdr:colOff>
      <xdr:row>0</xdr:row>
      <xdr:rowOff>38100</xdr:rowOff>
    </xdr:from>
    <xdr:ext cx="1133475"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304800</xdr:colOff>
      <xdr:row>0</xdr:row>
      <xdr:rowOff>38100</xdr:rowOff>
    </xdr:from>
    <xdr:ext cx="1485900" cy="800100"/>
    <xdr:pic>
      <xdr:nvPicPr>
        <xdr:cNvPr id="2" name="image1.jp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228600</xdr:colOff>
      <xdr:row>0</xdr:row>
      <xdr:rowOff>142875</xdr:rowOff>
    </xdr:from>
    <xdr:ext cx="1152525" cy="504825"/>
    <xdr:pic>
      <xdr:nvPicPr>
        <xdr:cNvPr id="2" name="image1.jp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142875</xdr:colOff>
      <xdr:row>591</xdr:row>
      <xdr:rowOff>171450</xdr:rowOff>
    </xdr:from>
    <xdr:ext cx="266700" cy="228600"/>
    <xdr:pic>
      <xdr:nvPicPr>
        <xdr:cNvPr id="3" name="image2.png" descr="Atrás con relleno sólido">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352425</xdr:colOff>
      <xdr:row>0</xdr:row>
      <xdr:rowOff>38100</xdr:rowOff>
    </xdr:from>
    <xdr:ext cx="1238250" cy="828675"/>
    <xdr:pic>
      <xdr:nvPicPr>
        <xdr:cNvPr id="2" name="image1.jp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228600</xdr:colOff>
      <xdr:row>0</xdr:row>
      <xdr:rowOff>28575</xdr:rowOff>
    </xdr:from>
    <xdr:ext cx="1266825" cy="838200"/>
    <xdr:pic>
      <xdr:nvPicPr>
        <xdr:cNvPr id="2" name="image1.jp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104775</xdr:colOff>
      <xdr:row>0</xdr:row>
      <xdr:rowOff>28575</xdr:rowOff>
    </xdr:from>
    <xdr:ext cx="1476375" cy="723900"/>
    <xdr:pic>
      <xdr:nvPicPr>
        <xdr:cNvPr id="2" name="image1.jp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38100</xdr:colOff>
      <xdr:row>0</xdr:row>
      <xdr:rowOff>66675</xdr:rowOff>
    </xdr:from>
    <xdr:ext cx="1600200" cy="714375"/>
    <xdr:pic>
      <xdr:nvPicPr>
        <xdr:cNvPr id="2" name="image1.jpg">
          <a:extLst>
            <a:ext uri="{FF2B5EF4-FFF2-40B4-BE49-F238E27FC236}">
              <a16:creationId xmlns:a16="http://schemas.microsoft.com/office/drawing/2014/main" id="{00000000-0008-0000-1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28575</xdr:colOff>
      <xdr:row>0</xdr:row>
      <xdr:rowOff>38100</xdr:rowOff>
    </xdr:from>
    <xdr:ext cx="1666875" cy="685800"/>
    <xdr:pic>
      <xdr:nvPicPr>
        <xdr:cNvPr id="2" name="image1.jpg">
          <a:extLst>
            <a:ext uri="{FF2B5EF4-FFF2-40B4-BE49-F238E27FC236}">
              <a16:creationId xmlns:a16="http://schemas.microsoft.com/office/drawing/2014/main" id="{00000000-0008-0000-1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38100</xdr:colOff>
      <xdr:row>0</xdr:row>
      <xdr:rowOff>66675</xdr:rowOff>
    </xdr:from>
    <xdr:ext cx="1628775" cy="685800"/>
    <xdr:pic>
      <xdr:nvPicPr>
        <xdr:cNvPr id="2" name="image1.jpg">
          <a:extLst>
            <a:ext uri="{FF2B5EF4-FFF2-40B4-BE49-F238E27FC236}">
              <a16:creationId xmlns:a16="http://schemas.microsoft.com/office/drawing/2014/main" id="{00000000-0008-0000-1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114300</xdr:colOff>
      <xdr:row>0</xdr:row>
      <xdr:rowOff>0</xdr:rowOff>
    </xdr:from>
    <xdr:ext cx="1990725" cy="1266825"/>
    <xdr:pic>
      <xdr:nvPicPr>
        <xdr:cNvPr id="2" name="image3.png">
          <a:extLst>
            <a:ext uri="{FF2B5EF4-FFF2-40B4-BE49-F238E27FC236}">
              <a16:creationId xmlns:a16="http://schemas.microsoft.com/office/drawing/2014/main" id="{00000000-0008-0000-1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0</xdr:col>
      <xdr:colOff>342900</xdr:colOff>
      <xdr:row>0</xdr:row>
      <xdr:rowOff>76200</xdr:rowOff>
    </xdr:from>
    <xdr:ext cx="2724150" cy="819150"/>
    <xdr:pic>
      <xdr:nvPicPr>
        <xdr:cNvPr id="2" name="image3.png">
          <a:extLst>
            <a:ext uri="{FF2B5EF4-FFF2-40B4-BE49-F238E27FC236}">
              <a16:creationId xmlns:a16="http://schemas.microsoft.com/office/drawing/2014/main" id="{00000000-0008-0000-1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0</xdr:col>
      <xdr:colOff>342900</xdr:colOff>
      <xdr:row>0</xdr:row>
      <xdr:rowOff>76200</xdr:rowOff>
    </xdr:from>
    <xdr:ext cx="2724150" cy="819150"/>
    <xdr:pic>
      <xdr:nvPicPr>
        <xdr:cNvPr id="2" name="image3.png">
          <a:extLst>
            <a:ext uri="{FF2B5EF4-FFF2-40B4-BE49-F238E27FC236}">
              <a16:creationId xmlns:a16="http://schemas.microsoft.com/office/drawing/2014/main" id="{00000000-0008-0000-1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oneCellAnchor>
    <xdr:from>
      <xdr:col>0</xdr:col>
      <xdr:colOff>762000</xdr:colOff>
      <xdr:row>0</xdr:row>
      <xdr:rowOff>190500</xdr:rowOff>
    </xdr:from>
    <xdr:ext cx="2705100" cy="828675"/>
    <xdr:pic>
      <xdr:nvPicPr>
        <xdr:cNvPr id="2" name="image3.png">
          <a:extLst>
            <a:ext uri="{FF2B5EF4-FFF2-40B4-BE49-F238E27FC236}">
              <a16:creationId xmlns:a16="http://schemas.microsoft.com/office/drawing/2014/main" id="{00000000-0008-0000-1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0</xdr:col>
      <xdr:colOff>762000</xdr:colOff>
      <xdr:row>0</xdr:row>
      <xdr:rowOff>76200</xdr:rowOff>
    </xdr:from>
    <xdr:ext cx="2724150" cy="857250"/>
    <xdr:pic>
      <xdr:nvPicPr>
        <xdr:cNvPr id="2" name="image3.png">
          <a:extLst>
            <a:ext uri="{FF2B5EF4-FFF2-40B4-BE49-F238E27FC236}">
              <a16:creationId xmlns:a16="http://schemas.microsoft.com/office/drawing/2014/main" id="{00000000-0008-0000-1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dr:oneCellAnchor>
    <xdr:from>
      <xdr:col>0</xdr:col>
      <xdr:colOff>666750</xdr:colOff>
      <xdr:row>0</xdr:row>
      <xdr:rowOff>76200</xdr:rowOff>
    </xdr:from>
    <xdr:ext cx="2705100" cy="895350"/>
    <xdr:pic>
      <xdr:nvPicPr>
        <xdr:cNvPr id="2" name="image3.png">
          <a:extLst>
            <a:ext uri="{FF2B5EF4-FFF2-40B4-BE49-F238E27FC236}">
              <a16:creationId xmlns:a16="http://schemas.microsoft.com/office/drawing/2014/main" id="{00000000-0008-0000-1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dr:oneCellAnchor>
    <xdr:from>
      <xdr:col>0</xdr:col>
      <xdr:colOff>762000</xdr:colOff>
      <xdr:row>0</xdr:row>
      <xdr:rowOff>76200</xdr:rowOff>
    </xdr:from>
    <xdr:ext cx="2733675" cy="914400"/>
    <xdr:pic>
      <xdr:nvPicPr>
        <xdr:cNvPr id="2" name="image3.png">
          <a:extLst>
            <a:ext uri="{FF2B5EF4-FFF2-40B4-BE49-F238E27FC236}">
              <a16:creationId xmlns:a16="http://schemas.microsoft.com/office/drawing/2014/main" id="{00000000-0008-0000-1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dr:oneCellAnchor>
    <xdr:from>
      <xdr:col>0</xdr:col>
      <xdr:colOff>666750</xdr:colOff>
      <xdr:row>0</xdr:row>
      <xdr:rowOff>76200</xdr:rowOff>
    </xdr:from>
    <xdr:ext cx="2695575" cy="971550"/>
    <xdr:pic>
      <xdr:nvPicPr>
        <xdr:cNvPr id="2" name="image3.png">
          <a:extLst>
            <a:ext uri="{FF2B5EF4-FFF2-40B4-BE49-F238E27FC236}">
              <a16:creationId xmlns:a16="http://schemas.microsoft.com/office/drawing/2014/main" id="{00000000-0008-0000-1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dr:oneCellAnchor>
    <xdr:from>
      <xdr:col>31</xdr:col>
      <xdr:colOff>-19050</xdr:colOff>
      <xdr:row>0</xdr:row>
      <xdr:rowOff>-19050</xdr:rowOff>
    </xdr:from>
    <xdr:ext cx="76200" cy="76200"/>
    <xdr:sp macro="" textlink="">
      <xdr:nvSpPr>
        <xdr:cNvPr id="3" name="Shape 3">
          <a:extLst>
            <a:ext uri="{FF2B5EF4-FFF2-40B4-BE49-F238E27FC236}">
              <a16:creationId xmlns:a16="http://schemas.microsoft.com/office/drawing/2014/main" id="{00000000-0008-0000-1E00-000003000000}"/>
            </a:ext>
          </a:extLst>
        </xdr:cNvPr>
        <xdr:cNvSpPr/>
      </xdr:nvSpPr>
      <xdr:spPr>
        <a:xfrm>
          <a:off x="5312663" y="3746663"/>
          <a:ext cx="66675" cy="66675"/>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31</xdr:col>
      <xdr:colOff>-19050</xdr:colOff>
      <xdr:row>0</xdr:row>
      <xdr:rowOff>-19050</xdr:rowOff>
    </xdr:from>
    <xdr:ext cx="76200" cy="76200"/>
    <xdr:sp macro="" textlink="">
      <xdr:nvSpPr>
        <xdr:cNvPr id="2" name="Shape 3">
          <a:extLst>
            <a:ext uri="{FF2B5EF4-FFF2-40B4-BE49-F238E27FC236}">
              <a16:creationId xmlns:a16="http://schemas.microsoft.com/office/drawing/2014/main" id="{00000000-0008-0000-1E00-000002000000}"/>
            </a:ext>
          </a:extLst>
        </xdr:cNvPr>
        <xdr:cNvSpPr/>
      </xdr:nvSpPr>
      <xdr:spPr>
        <a:xfrm>
          <a:off x="5312663" y="3746663"/>
          <a:ext cx="66675" cy="66675"/>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6</xdr:col>
      <xdr:colOff>295275</xdr:colOff>
      <xdr:row>0</xdr:row>
      <xdr:rowOff>-19050</xdr:rowOff>
    </xdr:from>
    <xdr:ext cx="66675" cy="66675"/>
    <xdr:sp macro="" textlink="">
      <xdr:nvSpPr>
        <xdr:cNvPr id="4" name="Shape 4">
          <a:extLst>
            <a:ext uri="{FF2B5EF4-FFF2-40B4-BE49-F238E27FC236}">
              <a16:creationId xmlns:a16="http://schemas.microsoft.com/office/drawing/2014/main" id="{00000000-0008-0000-1E00-000004000000}"/>
            </a:ext>
          </a:extLst>
        </xdr:cNvPr>
        <xdr:cNvSpPr/>
      </xdr:nvSpPr>
      <xdr:spPr>
        <a:xfrm rot="10800000">
          <a:off x="5317425" y="3751425"/>
          <a:ext cx="57150" cy="57150"/>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295275</xdr:colOff>
      <xdr:row>0</xdr:row>
      <xdr:rowOff>-19050</xdr:rowOff>
    </xdr:from>
    <xdr:ext cx="66675" cy="66675"/>
    <xdr:sp macro="" textlink="">
      <xdr:nvSpPr>
        <xdr:cNvPr id="5" name="Shape 4">
          <a:extLst>
            <a:ext uri="{FF2B5EF4-FFF2-40B4-BE49-F238E27FC236}">
              <a16:creationId xmlns:a16="http://schemas.microsoft.com/office/drawing/2014/main" id="{00000000-0008-0000-1E00-000005000000}"/>
            </a:ext>
          </a:extLst>
        </xdr:cNvPr>
        <xdr:cNvSpPr/>
      </xdr:nvSpPr>
      <xdr:spPr>
        <a:xfrm rot="10800000">
          <a:off x="5317425" y="3751425"/>
          <a:ext cx="57150" cy="57150"/>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10</xdr:col>
      <xdr:colOff>66675</xdr:colOff>
      <xdr:row>0</xdr:row>
      <xdr:rowOff>-19050</xdr:rowOff>
    </xdr:from>
    <xdr:ext cx="161925" cy="85725"/>
    <xdr:sp macro="" textlink="">
      <xdr:nvSpPr>
        <xdr:cNvPr id="6" name="Shape 5">
          <a:extLst>
            <a:ext uri="{FF2B5EF4-FFF2-40B4-BE49-F238E27FC236}">
              <a16:creationId xmlns:a16="http://schemas.microsoft.com/office/drawing/2014/main" id="{00000000-0008-0000-1E00-000006000000}"/>
            </a:ext>
          </a:extLst>
        </xdr:cNvPr>
        <xdr:cNvSpPr/>
      </xdr:nvSpPr>
      <xdr:spPr>
        <a:xfrm>
          <a:off x="5269800" y="3741900"/>
          <a:ext cx="152400" cy="76200"/>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14</xdr:col>
      <xdr:colOff>495300</xdr:colOff>
      <xdr:row>0</xdr:row>
      <xdr:rowOff>-19050</xdr:rowOff>
    </xdr:from>
    <xdr:ext cx="66675" cy="66675"/>
    <xdr:sp macro="" textlink="">
      <xdr:nvSpPr>
        <xdr:cNvPr id="7" name="Shape 4">
          <a:extLst>
            <a:ext uri="{FF2B5EF4-FFF2-40B4-BE49-F238E27FC236}">
              <a16:creationId xmlns:a16="http://schemas.microsoft.com/office/drawing/2014/main" id="{00000000-0008-0000-1E00-000007000000}"/>
            </a:ext>
          </a:extLst>
        </xdr:cNvPr>
        <xdr:cNvSpPr/>
      </xdr:nvSpPr>
      <xdr:spPr>
        <a:xfrm rot="10800000">
          <a:off x="5317425" y="3751425"/>
          <a:ext cx="57150" cy="57150"/>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1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C0C0"/>
  </sheetPr>
  <dimension ref="A1:AD997"/>
  <sheetViews>
    <sheetView showGridLines="0" tabSelected="1" view="pageBreakPreview" zoomScale="60" zoomScaleNormal="100" workbookViewId="0">
      <selection activeCell="R54" sqref="R54"/>
    </sheetView>
  </sheetViews>
  <sheetFormatPr baseColWidth="10" defaultColWidth="12.5703125" defaultRowHeight="15" customHeight="1" x14ac:dyDescent="0.2"/>
  <cols>
    <col min="1" max="1" width="15.42578125" customWidth="1"/>
    <col min="2" max="2" width="8.42578125" customWidth="1"/>
    <col min="3" max="3" width="8.140625" customWidth="1"/>
    <col min="4" max="4" width="6" customWidth="1"/>
    <col min="5" max="5" width="16.42578125" customWidth="1"/>
    <col min="6" max="6" width="5.42578125" customWidth="1"/>
    <col min="7" max="7" width="6.42578125" customWidth="1"/>
    <col min="8" max="9" width="5.42578125" customWidth="1"/>
    <col min="10" max="10" width="4.42578125" customWidth="1"/>
    <col min="11" max="11" width="7.42578125" customWidth="1"/>
    <col min="12" max="12" width="10.42578125" customWidth="1"/>
    <col min="13" max="13" width="7.85546875" customWidth="1"/>
    <col min="14" max="14" width="6.42578125" customWidth="1"/>
    <col min="15" max="15" width="8.140625" customWidth="1"/>
    <col min="16" max="30" width="10" customWidth="1"/>
  </cols>
  <sheetData>
    <row r="1" spans="1:30" ht="21.75" customHeight="1" x14ac:dyDescent="0.2">
      <c r="A1" s="1000"/>
      <c r="B1" s="1001"/>
      <c r="C1" s="1006" t="s">
        <v>0</v>
      </c>
      <c r="D1" s="1007"/>
      <c r="E1" s="1007"/>
      <c r="F1" s="1007"/>
      <c r="G1" s="1007"/>
      <c r="H1" s="1007"/>
      <c r="I1" s="1007"/>
      <c r="J1" s="1007"/>
      <c r="K1" s="1007"/>
      <c r="L1" s="1007"/>
      <c r="M1" s="1799" t="s">
        <v>2246</v>
      </c>
      <c r="N1" s="1800"/>
      <c r="O1" s="1801"/>
      <c r="P1" s="1"/>
      <c r="Q1" s="1"/>
      <c r="R1" s="1"/>
      <c r="S1" s="1"/>
      <c r="T1" s="1"/>
      <c r="U1" s="1"/>
      <c r="V1" s="1"/>
      <c r="W1" s="1"/>
      <c r="X1" s="2"/>
      <c r="Y1" s="2"/>
      <c r="Z1" s="2"/>
      <c r="AA1" s="2"/>
      <c r="AB1" s="1"/>
      <c r="AC1" s="1"/>
      <c r="AD1" s="1"/>
    </row>
    <row r="2" spans="1:30" ht="21.75" customHeight="1" x14ac:dyDescent="0.2">
      <c r="A2" s="1002"/>
      <c r="B2" s="1003"/>
      <c r="C2" s="1008"/>
      <c r="D2" s="994"/>
      <c r="E2" s="994"/>
      <c r="F2" s="994"/>
      <c r="G2" s="994"/>
      <c r="H2" s="994"/>
      <c r="I2" s="994"/>
      <c r="J2" s="994"/>
      <c r="K2" s="994"/>
      <c r="L2" s="994"/>
      <c r="M2" s="1802" t="s">
        <v>2245</v>
      </c>
      <c r="N2" s="1803"/>
      <c r="O2" s="1804"/>
      <c r="P2" s="1"/>
      <c r="Q2" s="1"/>
      <c r="R2" s="1"/>
      <c r="S2" s="1"/>
      <c r="T2" s="1"/>
      <c r="U2" s="1"/>
      <c r="V2" s="1"/>
      <c r="W2" s="1"/>
      <c r="X2" s="2"/>
      <c r="Y2" s="2"/>
      <c r="Z2" s="2"/>
      <c r="AA2" s="2"/>
      <c r="AB2" s="1"/>
      <c r="AC2" s="1"/>
      <c r="AD2" s="1"/>
    </row>
    <row r="3" spans="1:30" ht="21.75" customHeight="1" x14ac:dyDescent="0.2">
      <c r="A3" s="1004"/>
      <c r="B3" s="1005"/>
      <c r="C3" s="1009"/>
      <c r="D3" s="1010"/>
      <c r="E3" s="1010"/>
      <c r="F3" s="1010"/>
      <c r="G3" s="1010"/>
      <c r="H3" s="1010"/>
      <c r="I3" s="1010"/>
      <c r="J3" s="1010"/>
      <c r="K3" s="1010"/>
      <c r="L3" s="1010"/>
      <c r="M3" s="1805" t="s">
        <v>2247</v>
      </c>
      <c r="N3" s="1806"/>
      <c r="O3" s="1807"/>
      <c r="P3" s="1"/>
      <c r="Q3" s="1"/>
      <c r="R3" s="1"/>
      <c r="S3" s="1"/>
      <c r="T3" s="1"/>
      <c r="U3" s="1"/>
      <c r="V3" s="1"/>
      <c r="W3" s="1"/>
      <c r="X3" s="2"/>
      <c r="Y3" s="2"/>
      <c r="Z3" s="2"/>
      <c r="AA3" s="2"/>
      <c r="AB3" s="1"/>
      <c r="AC3" s="1"/>
      <c r="AD3" s="1"/>
    </row>
    <row r="4" spans="1:30" ht="4.5" customHeight="1" x14ac:dyDescent="0.2">
      <c r="A4" s="984"/>
      <c r="B4" s="985"/>
      <c r="C4" s="985"/>
      <c r="D4" s="985"/>
      <c r="E4" s="985"/>
      <c r="F4" s="985"/>
      <c r="G4" s="985"/>
      <c r="H4" s="985"/>
      <c r="I4" s="985"/>
      <c r="J4" s="985"/>
      <c r="K4" s="985"/>
      <c r="L4" s="985"/>
      <c r="M4" s="985"/>
      <c r="N4" s="985"/>
      <c r="O4" s="986"/>
      <c r="P4" s="1"/>
      <c r="Q4" s="1"/>
      <c r="R4" s="1"/>
      <c r="S4" s="1"/>
      <c r="T4" s="1"/>
      <c r="U4" s="1"/>
      <c r="V4" s="1"/>
      <c r="W4" s="1"/>
      <c r="X4" s="2"/>
      <c r="Y4" s="2"/>
      <c r="Z4" s="2"/>
      <c r="AA4" s="2"/>
      <c r="AB4" s="1"/>
      <c r="AC4" s="1"/>
      <c r="AD4" s="1"/>
    </row>
    <row r="5" spans="1:30" ht="21" customHeight="1" x14ac:dyDescent="0.2">
      <c r="A5" s="1015"/>
      <c r="B5" s="979"/>
      <c r="C5" s="979"/>
      <c r="D5" s="979"/>
      <c r="E5" s="979"/>
      <c r="F5" s="979"/>
      <c r="G5" s="979"/>
      <c r="H5" s="980"/>
      <c r="I5" s="978" t="s">
        <v>1</v>
      </c>
      <c r="J5" s="980"/>
      <c r="K5" s="999"/>
      <c r="L5" s="979"/>
      <c r="M5" s="979"/>
      <c r="N5" s="979"/>
      <c r="O5" s="983"/>
      <c r="P5" s="1"/>
      <c r="Q5" s="1"/>
      <c r="R5" s="1"/>
      <c r="S5" s="1"/>
      <c r="T5" s="1"/>
      <c r="U5" s="1"/>
      <c r="V5" s="1"/>
      <c r="W5" s="1"/>
      <c r="X5" s="2"/>
      <c r="Y5" s="2"/>
      <c r="Z5" s="2"/>
      <c r="AA5" s="2"/>
      <c r="AB5" s="1"/>
      <c r="AC5" s="1"/>
      <c r="AD5" s="1"/>
    </row>
    <row r="6" spans="1:30" ht="4.5" customHeight="1" x14ac:dyDescent="0.2">
      <c r="A6" s="1016"/>
      <c r="B6" s="979"/>
      <c r="C6" s="979"/>
      <c r="D6" s="979"/>
      <c r="E6" s="979"/>
      <c r="F6" s="979"/>
      <c r="G6" s="979"/>
      <c r="H6" s="979"/>
      <c r="I6" s="979"/>
      <c r="J6" s="979"/>
      <c r="K6" s="979"/>
      <c r="L6" s="979"/>
      <c r="M6" s="979"/>
      <c r="N6" s="979"/>
      <c r="O6" s="983"/>
      <c r="P6" s="1"/>
      <c r="Q6" s="1"/>
      <c r="R6" s="1"/>
      <c r="S6" s="1"/>
      <c r="T6" s="1"/>
      <c r="U6" s="1"/>
      <c r="V6" s="1"/>
      <c r="W6" s="1"/>
      <c r="X6" s="2"/>
      <c r="Y6" s="2"/>
      <c r="Z6" s="2"/>
      <c r="AA6" s="2"/>
      <c r="AB6" s="1"/>
      <c r="AC6" s="1"/>
      <c r="AD6" s="1"/>
    </row>
    <row r="7" spans="1:30" ht="27" customHeight="1" x14ac:dyDescent="0.2">
      <c r="A7" s="987" t="s">
        <v>2</v>
      </c>
      <c r="B7" s="976"/>
      <c r="C7" s="978"/>
      <c r="D7" s="979"/>
      <c r="E7" s="979"/>
      <c r="F7" s="979"/>
      <c r="G7" s="979"/>
      <c r="H7" s="979"/>
      <c r="I7" s="979"/>
      <c r="J7" s="979"/>
      <c r="K7" s="979"/>
      <c r="L7" s="979"/>
      <c r="M7" s="979"/>
      <c r="N7" s="979"/>
      <c r="O7" s="983"/>
      <c r="P7" s="1"/>
      <c r="Q7" s="1"/>
      <c r="R7" s="1"/>
      <c r="S7" s="1"/>
      <c r="T7" s="1"/>
      <c r="U7" s="1"/>
      <c r="V7" s="1"/>
      <c r="W7" s="1"/>
      <c r="X7" s="2"/>
      <c r="Y7" s="2"/>
      <c r="Z7" s="2"/>
      <c r="AA7" s="2"/>
      <c r="AB7" s="1"/>
      <c r="AC7" s="1"/>
      <c r="AD7" s="1"/>
    </row>
    <row r="8" spans="1:30" ht="4.5" customHeight="1" x14ac:dyDescent="0.2">
      <c r="A8" s="984"/>
      <c r="B8" s="985"/>
      <c r="C8" s="985"/>
      <c r="D8" s="985"/>
      <c r="E8" s="985"/>
      <c r="F8" s="985"/>
      <c r="G8" s="985"/>
      <c r="H8" s="985"/>
      <c r="I8" s="985"/>
      <c r="J8" s="985"/>
      <c r="K8" s="985"/>
      <c r="L8" s="985"/>
      <c r="M8" s="985"/>
      <c r="N8" s="985"/>
      <c r="O8" s="986"/>
      <c r="P8" s="1"/>
      <c r="Q8" s="1"/>
      <c r="R8" s="1"/>
      <c r="S8" s="1"/>
      <c r="T8" s="1"/>
      <c r="U8" s="1"/>
      <c r="V8" s="1"/>
      <c r="W8" s="1"/>
      <c r="X8" s="2"/>
      <c r="Y8" s="2"/>
      <c r="Z8" s="2"/>
      <c r="AA8" s="2"/>
      <c r="AB8" s="1"/>
      <c r="AC8" s="1"/>
      <c r="AD8" s="1"/>
    </row>
    <row r="9" spans="1:30" ht="21" customHeight="1" x14ac:dyDescent="0.2">
      <c r="A9" s="987" t="s">
        <v>3</v>
      </c>
      <c r="B9" s="976"/>
      <c r="C9" s="978"/>
      <c r="D9" s="979"/>
      <c r="E9" s="979"/>
      <c r="F9" s="979"/>
      <c r="G9" s="979"/>
      <c r="H9" s="980"/>
      <c r="I9" s="981" t="s">
        <v>4</v>
      </c>
      <c r="J9" s="976"/>
      <c r="K9" s="978"/>
      <c r="L9" s="979"/>
      <c r="M9" s="979"/>
      <c r="N9" s="979"/>
      <c r="O9" s="983"/>
      <c r="P9" s="1"/>
      <c r="Q9" s="1"/>
      <c r="R9" s="1"/>
      <c r="S9" s="1"/>
      <c r="T9" s="1"/>
      <c r="U9" s="1"/>
      <c r="V9" s="1"/>
      <c r="W9" s="1"/>
      <c r="X9" s="2"/>
      <c r="Y9" s="2"/>
      <c r="Z9" s="2"/>
      <c r="AA9" s="2"/>
      <c r="AB9" s="1"/>
      <c r="AC9" s="1"/>
      <c r="AD9" s="1"/>
    </row>
    <row r="10" spans="1:30" ht="4.5" customHeight="1" x14ac:dyDescent="0.2">
      <c r="A10" s="984"/>
      <c r="B10" s="985"/>
      <c r="C10" s="985"/>
      <c r="D10" s="985"/>
      <c r="E10" s="985"/>
      <c r="F10" s="985"/>
      <c r="G10" s="985"/>
      <c r="H10" s="985"/>
      <c r="I10" s="985"/>
      <c r="J10" s="985"/>
      <c r="K10" s="985"/>
      <c r="L10" s="985"/>
      <c r="M10" s="985"/>
      <c r="N10" s="985"/>
      <c r="O10" s="986"/>
      <c r="P10" s="1"/>
      <c r="Q10" s="1"/>
      <c r="R10" s="1"/>
      <c r="S10" s="1"/>
      <c r="T10" s="1"/>
      <c r="U10" s="1"/>
      <c r="V10" s="1"/>
      <c r="W10" s="1"/>
      <c r="X10" s="2"/>
      <c r="Y10" s="2"/>
      <c r="Z10" s="2"/>
      <c r="AA10" s="2"/>
      <c r="AB10" s="1"/>
      <c r="AC10" s="1"/>
      <c r="AD10" s="1"/>
    </row>
    <row r="11" spans="1:30" ht="21" customHeight="1" x14ac:dyDescent="0.2">
      <c r="A11" s="987" t="s">
        <v>5</v>
      </c>
      <c r="B11" s="976"/>
      <c r="C11" s="978"/>
      <c r="D11" s="979"/>
      <c r="E11" s="979"/>
      <c r="F11" s="979"/>
      <c r="G11" s="979"/>
      <c r="H11" s="980"/>
      <c r="I11" s="981" t="s">
        <v>6</v>
      </c>
      <c r="J11" s="976"/>
      <c r="K11" s="982"/>
      <c r="L11" s="979"/>
      <c r="M11" s="979"/>
      <c r="N11" s="979"/>
      <c r="O11" s="983"/>
      <c r="P11" s="1"/>
      <c r="Q11" s="1"/>
      <c r="R11" s="1"/>
      <c r="S11" s="1"/>
      <c r="T11" s="1"/>
      <c r="U11" s="1"/>
      <c r="V11" s="1"/>
      <c r="W11" s="1"/>
      <c r="X11" s="2"/>
      <c r="Y11" s="2"/>
      <c r="Z11" s="2"/>
      <c r="AA11" s="2"/>
      <c r="AB11" s="1"/>
      <c r="AC11" s="1"/>
      <c r="AD11" s="1"/>
    </row>
    <row r="12" spans="1:30" ht="4.5" customHeight="1" x14ac:dyDescent="0.2">
      <c r="A12" s="975"/>
      <c r="B12" s="976"/>
      <c r="C12" s="976"/>
      <c r="D12" s="976"/>
      <c r="E12" s="976"/>
      <c r="F12" s="976"/>
      <c r="G12" s="976"/>
      <c r="H12" s="976"/>
      <c r="I12" s="976"/>
      <c r="J12" s="976"/>
      <c r="K12" s="976"/>
      <c r="L12" s="976"/>
      <c r="M12" s="976"/>
      <c r="N12" s="976"/>
      <c r="O12" s="977"/>
      <c r="P12" s="1"/>
      <c r="Q12" s="1"/>
      <c r="R12" s="1"/>
      <c r="S12" s="1"/>
      <c r="T12" s="1"/>
      <c r="U12" s="1"/>
      <c r="V12" s="1"/>
      <c r="W12" s="1"/>
      <c r="X12" s="2"/>
      <c r="Y12" s="2"/>
      <c r="Z12" s="2"/>
      <c r="AA12" s="2"/>
      <c r="AB12" s="1"/>
      <c r="AC12" s="1"/>
      <c r="AD12" s="1"/>
    </row>
    <row r="13" spans="1:30" ht="21" customHeight="1" x14ac:dyDescent="0.2">
      <c r="A13" s="987" t="s">
        <v>7</v>
      </c>
      <c r="B13" s="976"/>
      <c r="C13" s="978"/>
      <c r="D13" s="979"/>
      <c r="E13" s="979"/>
      <c r="F13" s="979"/>
      <c r="G13" s="979"/>
      <c r="H13" s="980"/>
      <c r="I13" s="981" t="s">
        <v>4</v>
      </c>
      <c r="J13" s="976"/>
      <c r="K13" s="978"/>
      <c r="L13" s="979"/>
      <c r="M13" s="979"/>
      <c r="N13" s="979"/>
      <c r="O13" s="983"/>
      <c r="P13" s="1"/>
      <c r="Q13" s="1"/>
      <c r="R13" s="1"/>
      <c r="S13" s="1"/>
      <c r="T13" s="1"/>
      <c r="U13" s="1"/>
      <c r="V13" s="1"/>
      <c r="W13" s="1"/>
      <c r="X13" s="2"/>
      <c r="Y13" s="2"/>
      <c r="Z13" s="2"/>
      <c r="AA13" s="2"/>
      <c r="AB13" s="1"/>
      <c r="AC13" s="1"/>
      <c r="AD13" s="1"/>
    </row>
    <row r="14" spans="1:30" ht="4.5" customHeight="1" x14ac:dyDescent="0.2">
      <c r="A14" s="975"/>
      <c r="B14" s="976"/>
      <c r="C14" s="976"/>
      <c r="D14" s="976"/>
      <c r="E14" s="976"/>
      <c r="F14" s="976"/>
      <c r="G14" s="976"/>
      <c r="H14" s="976"/>
      <c r="I14" s="976"/>
      <c r="J14" s="976"/>
      <c r="K14" s="976"/>
      <c r="L14" s="976"/>
      <c r="M14" s="976"/>
      <c r="N14" s="976"/>
      <c r="O14" s="977"/>
      <c r="P14" s="1"/>
      <c r="Q14" s="1"/>
      <c r="R14" s="1"/>
      <c r="S14" s="1"/>
      <c r="T14" s="1"/>
      <c r="U14" s="1"/>
      <c r="V14" s="1"/>
      <c r="W14" s="1"/>
      <c r="X14" s="2"/>
      <c r="Y14" s="2"/>
      <c r="Z14" s="2"/>
      <c r="AA14" s="2"/>
      <c r="AB14" s="1"/>
      <c r="AC14" s="1"/>
      <c r="AD14" s="1"/>
    </row>
    <row r="15" spans="1:30" ht="19.5" customHeight="1" x14ac:dyDescent="0.2">
      <c r="A15" s="987" t="s">
        <v>5</v>
      </c>
      <c r="B15" s="976"/>
      <c r="C15" s="978"/>
      <c r="D15" s="979"/>
      <c r="E15" s="979"/>
      <c r="F15" s="979"/>
      <c r="G15" s="979"/>
      <c r="H15" s="980"/>
      <c r="I15" s="981" t="s">
        <v>6</v>
      </c>
      <c r="J15" s="976"/>
      <c r="K15" s="982"/>
      <c r="L15" s="979"/>
      <c r="M15" s="979"/>
      <c r="N15" s="979"/>
      <c r="O15" s="983"/>
      <c r="P15" s="1"/>
      <c r="Q15" s="1"/>
      <c r="R15" s="1"/>
      <c r="S15" s="1"/>
      <c r="T15" s="1"/>
      <c r="U15" s="1"/>
      <c r="V15" s="1"/>
      <c r="W15" s="1"/>
      <c r="X15" s="2"/>
      <c r="Y15" s="2"/>
      <c r="Z15" s="2"/>
      <c r="AA15" s="2"/>
      <c r="AB15" s="1"/>
      <c r="AC15" s="1"/>
      <c r="AD15" s="1"/>
    </row>
    <row r="16" spans="1:30" ht="20.25" customHeight="1" x14ac:dyDescent="0.2">
      <c r="A16" s="984"/>
      <c r="B16" s="985"/>
      <c r="C16" s="985"/>
      <c r="D16" s="985"/>
      <c r="E16" s="985"/>
      <c r="F16" s="985"/>
      <c r="G16" s="985"/>
      <c r="H16" s="985"/>
      <c r="I16" s="985"/>
      <c r="J16" s="985"/>
      <c r="K16" s="985"/>
      <c r="L16" s="985"/>
      <c r="M16" s="985"/>
      <c r="N16" s="985"/>
      <c r="O16" s="986"/>
      <c r="P16" s="1"/>
      <c r="Q16" s="1"/>
      <c r="R16" s="1"/>
      <c r="S16" s="1"/>
      <c r="T16" s="1"/>
      <c r="U16" s="1"/>
      <c r="V16" s="1"/>
      <c r="W16" s="1"/>
      <c r="X16" s="2"/>
      <c r="Y16" s="2"/>
      <c r="Z16" s="2"/>
      <c r="AA16" s="2"/>
      <c r="AB16" s="1"/>
      <c r="AC16" s="1"/>
      <c r="AD16" s="1"/>
    </row>
    <row r="17" spans="1:30" ht="16.5" customHeight="1" x14ac:dyDescent="0.2">
      <c r="A17" s="987" t="s">
        <v>8</v>
      </c>
      <c r="B17" s="976"/>
      <c r="C17" s="978"/>
      <c r="D17" s="979"/>
      <c r="E17" s="979"/>
      <c r="F17" s="979"/>
      <c r="G17" s="979"/>
      <c r="H17" s="980"/>
      <c r="I17" s="981" t="s">
        <v>4</v>
      </c>
      <c r="J17" s="976"/>
      <c r="K17" s="978"/>
      <c r="L17" s="979"/>
      <c r="M17" s="979"/>
      <c r="N17" s="979"/>
      <c r="O17" s="983"/>
      <c r="P17" s="1"/>
      <c r="Q17" s="1"/>
      <c r="R17" s="1"/>
      <c r="S17" s="1"/>
      <c r="T17" s="1"/>
      <c r="U17" s="1"/>
      <c r="V17" s="1"/>
      <c r="W17" s="1"/>
      <c r="X17" s="2"/>
      <c r="Y17" s="2"/>
      <c r="Z17" s="2"/>
      <c r="AA17" s="2"/>
      <c r="AB17" s="1"/>
      <c r="AC17" s="1"/>
      <c r="AD17" s="1"/>
    </row>
    <row r="18" spans="1:30" ht="6" customHeight="1" x14ac:dyDescent="0.2">
      <c r="A18" s="3"/>
      <c r="B18" s="4"/>
      <c r="C18" s="5"/>
      <c r="D18" s="5"/>
      <c r="E18" s="5"/>
      <c r="F18" s="5"/>
      <c r="G18" s="5"/>
      <c r="H18" s="5"/>
      <c r="I18" s="4"/>
      <c r="J18" s="4"/>
      <c r="K18" s="5"/>
      <c r="L18" s="5"/>
      <c r="M18" s="5"/>
      <c r="N18" s="5"/>
      <c r="O18" s="6"/>
      <c r="P18" s="1"/>
      <c r="Q18" s="1"/>
      <c r="R18" s="1"/>
      <c r="S18" s="1"/>
      <c r="T18" s="1"/>
      <c r="U18" s="1"/>
      <c r="V18" s="1"/>
      <c r="W18" s="1"/>
      <c r="X18" s="2"/>
      <c r="Y18" s="2"/>
      <c r="Z18" s="2"/>
      <c r="AA18" s="2"/>
      <c r="AB18" s="1"/>
      <c r="AC18" s="1"/>
      <c r="AD18" s="1"/>
    </row>
    <row r="19" spans="1:30" ht="16.5" customHeight="1" x14ac:dyDescent="0.2">
      <c r="A19" s="987" t="s">
        <v>5</v>
      </c>
      <c r="B19" s="976"/>
      <c r="C19" s="978"/>
      <c r="D19" s="979"/>
      <c r="E19" s="979"/>
      <c r="F19" s="979"/>
      <c r="G19" s="979"/>
      <c r="H19" s="980"/>
      <c r="I19" s="981" t="s">
        <v>6</v>
      </c>
      <c r="J19" s="976"/>
      <c r="K19" s="982"/>
      <c r="L19" s="979"/>
      <c r="M19" s="979"/>
      <c r="N19" s="979"/>
      <c r="O19" s="983"/>
      <c r="P19" s="1"/>
      <c r="Q19" s="1"/>
      <c r="R19" s="1"/>
      <c r="S19" s="1"/>
      <c r="T19" s="1"/>
      <c r="U19" s="1"/>
      <c r="V19" s="1"/>
      <c r="W19" s="1"/>
      <c r="X19" s="2"/>
      <c r="Y19" s="2"/>
      <c r="Z19" s="2"/>
      <c r="AA19" s="2"/>
      <c r="AB19" s="1"/>
      <c r="AC19" s="1"/>
      <c r="AD19" s="1"/>
    </row>
    <row r="20" spans="1:30" ht="4.5" customHeight="1" x14ac:dyDescent="0.2">
      <c r="A20" s="3"/>
      <c r="B20" s="4"/>
      <c r="C20" s="5"/>
      <c r="D20" s="5"/>
      <c r="E20" s="5"/>
      <c r="F20" s="5"/>
      <c r="G20" s="5"/>
      <c r="H20" s="5"/>
      <c r="I20" s="4"/>
      <c r="J20" s="4"/>
      <c r="K20" s="5"/>
      <c r="L20" s="5"/>
      <c r="M20" s="5"/>
      <c r="N20" s="5"/>
      <c r="O20" s="6"/>
      <c r="P20" s="1"/>
      <c r="Q20" s="1"/>
      <c r="R20" s="1"/>
      <c r="S20" s="1"/>
      <c r="T20" s="1"/>
      <c r="U20" s="1"/>
      <c r="V20" s="1"/>
      <c r="W20" s="1"/>
      <c r="X20" s="2"/>
      <c r="Y20" s="2"/>
      <c r="Z20" s="2"/>
      <c r="AA20" s="2"/>
      <c r="AB20" s="1"/>
      <c r="AC20" s="1"/>
      <c r="AD20" s="1"/>
    </row>
    <row r="21" spans="1:30" ht="16.5" customHeight="1" x14ac:dyDescent="0.2">
      <c r="A21" s="988" t="s">
        <v>9</v>
      </c>
      <c r="B21" s="979"/>
      <c r="C21" s="979"/>
      <c r="D21" s="979"/>
      <c r="E21" s="979"/>
      <c r="F21" s="979"/>
      <c r="G21" s="979"/>
      <c r="H21" s="979"/>
      <c r="I21" s="979"/>
      <c r="J21" s="979"/>
      <c r="K21" s="979"/>
      <c r="L21" s="979"/>
      <c r="M21" s="979"/>
      <c r="N21" s="979"/>
      <c r="O21" s="983"/>
      <c r="P21" s="1"/>
      <c r="Q21" s="1"/>
      <c r="R21" s="1"/>
      <c r="S21" s="1"/>
      <c r="T21" s="1"/>
      <c r="U21" s="1"/>
      <c r="V21" s="1"/>
      <c r="W21" s="1"/>
      <c r="X21" s="2"/>
      <c r="Y21" s="2"/>
      <c r="Z21" s="2"/>
      <c r="AA21" s="2"/>
      <c r="AB21" s="1"/>
      <c r="AC21" s="1"/>
      <c r="AD21" s="1"/>
    </row>
    <row r="22" spans="1:30" ht="16.5" customHeight="1" x14ac:dyDescent="0.2">
      <c r="A22" s="7"/>
      <c r="B22" s="8"/>
      <c r="C22" s="9"/>
      <c r="D22" s="9"/>
      <c r="E22" s="9"/>
      <c r="F22" s="9"/>
      <c r="G22" s="9"/>
      <c r="H22" s="9"/>
      <c r="I22" s="8"/>
      <c r="J22" s="8"/>
      <c r="K22" s="9"/>
      <c r="L22" s="9"/>
      <c r="M22" s="9"/>
      <c r="N22" s="9"/>
      <c r="O22" s="10"/>
      <c r="P22" s="1"/>
      <c r="Q22" s="1"/>
      <c r="R22" s="1"/>
      <c r="S22" s="1"/>
      <c r="T22" s="1"/>
      <c r="U22" s="1"/>
      <c r="V22" s="1"/>
      <c r="W22" s="1"/>
      <c r="X22" s="11" t="s">
        <v>10</v>
      </c>
      <c r="Y22" s="2"/>
      <c r="Z22" s="2"/>
      <c r="AA22" s="2"/>
      <c r="AB22" s="1"/>
      <c r="AC22" s="1"/>
      <c r="AD22" s="1"/>
    </row>
    <row r="23" spans="1:30" ht="41.25" customHeight="1" x14ac:dyDescent="0.2">
      <c r="A23" s="989" t="s">
        <v>11</v>
      </c>
      <c r="B23" s="990"/>
      <c r="C23" s="991"/>
      <c r="D23" s="989" t="s">
        <v>12</v>
      </c>
      <c r="E23" s="991"/>
      <c r="F23" s="989" t="s">
        <v>13</v>
      </c>
      <c r="G23" s="990"/>
      <c r="H23" s="991"/>
      <c r="I23" s="989" t="s">
        <v>14</v>
      </c>
      <c r="J23" s="990"/>
      <c r="K23" s="991"/>
      <c r="L23" s="989" t="s">
        <v>15</v>
      </c>
      <c r="M23" s="991"/>
      <c r="N23" s="989" t="s">
        <v>16</v>
      </c>
      <c r="O23" s="991"/>
      <c r="P23" s="1"/>
      <c r="Q23" s="1"/>
      <c r="R23" s="1"/>
      <c r="S23" s="1"/>
      <c r="T23" s="1"/>
      <c r="U23" s="1"/>
      <c r="V23" s="1"/>
      <c r="W23" s="1"/>
      <c r="X23" s="993" t="s">
        <v>17</v>
      </c>
      <c r="Y23" s="994"/>
      <c r="Z23" s="994"/>
      <c r="AA23" s="2"/>
      <c r="AB23" s="1"/>
      <c r="AC23" s="1"/>
      <c r="AD23" s="1"/>
    </row>
    <row r="24" spans="1:30" ht="16.5" customHeight="1" x14ac:dyDescent="0.2">
      <c r="A24" s="996"/>
      <c r="B24" s="998"/>
      <c r="C24" s="997"/>
      <c r="D24" s="996"/>
      <c r="E24" s="997"/>
      <c r="F24" s="996"/>
      <c r="G24" s="998"/>
      <c r="H24" s="997"/>
      <c r="I24" s="996"/>
      <c r="J24" s="998"/>
      <c r="K24" s="997"/>
      <c r="L24" s="996"/>
      <c r="M24" s="997"/>
      <c r="N24" s="996"/>
      <c r="O24" s="997"/>
      <c r="P24" s="1"/>
      <c r="Q24" s="1"/>
      <c r="R24" s="1"/>
      <c r="S24" s="1"/>
      <c r="T24" s="1"/>
      <c r="U24" s="1"/>
      <c r="V24" s="1"/>
      <c r="W24" s="1"/>
      <c r="X24" s="995" t="s">
        <v>18</v>
      </c>
      <c r="Y24" s="994"/>
      <c r="Z24" s="2"/>
      <c r="AA24" s="2"/>
      <c r="AB24" s="1"/>
      <c r="AC24" s="1"/>
      <c r="AD24" s="1"/>
    </row>
    <row r="25" spans="1:30" ht="16.5" customHeight="1" x14ac:dyDescent="0.2">
      <c r="A25" s="992"/>
      <c r="B25" s="979"/>
      <c r="C25" s="983"/>
      <c r="D25" s="992"/>
      <c r="E25" s="983"/>
      <c r="F25" s="992"/>
      <c r="G25" s="979"/>
      <c r="H25" s="983"/>
      <c r="I25" s="992"/>
      <c r="J25" s="979"/>
      <c r="K25" s="983"/>
      <c r="L25" s="992"/>
      <c r="M25" s="983"/>
      <c r="N25" s="992"/>
      <c r="O25" s="983"/>
      <c r="P25" s="1"/>
      <c r="Q25" s="1"/>
      <c r="R25" s="1"/>
      <c r="S25" s="1"/>
      <c r="T25" s="1"/>
      <c r="U25" s="1"/>
      <c r="V25" s="1"/>
      <c r="W25" s="1"/>
      <c r="X25" s="993" t="s">
        <v>19</v>
      </c>
      <c r="Y25" s="994"/>
      <c r="Z25" s="994"/>
      <c r="AA25" s="994"/>
      <c r="AB25" s="994"/>
      <c r="AC25" s="994"/>
      <c r="AD25" s="994"/>
    </row>
    <row r="26" spans="1:30" ht="16.5" customHeight="1" x14ac:dyDescent="0.2">
      <c r="A26" s="992"/>
      <c r="B26" s="979"/>
      <c r="C26" s="983"/>
      <c r="D26" s="992"/>
      <c r="E26" s="983"/>
      <c r="F26" s="992"/>
      <c r="G26" s="979"/>
      <c r="H26" s="983"/>
      <c r="I26" s="992"/>
      <c r="J26" s="979"/>
      <c r="K26" s="983"/>
      <c r="L26" s="992"/>
      <c r="M26" s="983"/>
      <c r="N26" s="992"/>
      <c r="O26" s="983"/>
      <c r="P26" s="1"/>
      <c r="Q26" s="1"/>
      <c r="R26" s="1"/>
      <c r="S26" s="1"/>
      <c r="T26" s="1"/>
      <c r="U26" s="1"/>
      <c r="V26" s="1"/>
      <c r="W26" s="1"/>
      <c r="X26" s="994"/>
      <c r="Y26" s="994"/>
      <c r="Z26" s="994"/>
      <c r="AA26" s="994"/>
      <c r="AB26" s="994"/>
      <c r="AC26" s="994"/>
      <c r="AD26" s="994"/>
    </row>
    <row r="27" spans="1:30" ht="16.5" customHeight="1" x14ac:dyDescent="0.2">
      <c r="A27" s="992"/>
      <c r="B27" s="979"/>
      <c r="C27" s="983"/>
      <c r="D27" s="992"/>
      <c r="E27" s="983"/>
      <c r="F27" s="992"/>
      <c r="G27" s="979"/>
      <c r="H27" s="983"/>
      <c r="I27" s="992"/>
      <c r="J27" s="979"/>
      <c r="K27" s="983"/>
      <c r="L27" s="992"/>
      <c r="M27" s="983"/>
      <c r="N27" s="992"/>
      <c r="O27" s="983"/>
      <c r="P27" s="1"/>
      <c r="Q27" s="1"/>
      <c r="R27" s="1"/>
      <c r="S27" s="1"/>
      <c r="T27" s="1"/>
      <c r="U27" s="1"/>
      <c r="V27" s="1"/>
      <c r="W27" s="1"/>
      <c r="X27" s="993" t="s">
        <v>20</v>
      </c>
      <c r="Y27" s="994"/>
      <c r="Z27" s="994"/>
      <c r="AA27" s="994"/>
      <c r="AB27" s="994"/>
      <c r="AC27" s="994"/>
      <c r="AD27" s="994"/>
    </row>
    <row r="28" spans="1:30" ht="16.5" customHeight="1" x14ac:dyDescent="0.2">
      <c r="A28" s="992"/>
      <c r="B28" s="979"/>
      <c r="C28" s="983"/>
      <c r="D28" s="992"/>
      <c r="E28" s="983"/>
      <c r="F28" s="992"/>
      <c r="G28" s="979"/>
      <c r="H28" s="983"/>
      <c r="I28" s="992"/>
      <c r="J28" s="979"/>
      <c r="K28" s="983"/>
      <c r="L28" s="992"/>
      <c r="M28" s="983"/>
      <c r="N28" s="992"/>
      <c r="O28" s="983"/>
      <c r="P28" s="1"/>
      <c r="Q28" s="1"/>
      <c r="R28" s="1"/>
      <c r="S28" s="1"/>
      <c r="T28" s="1"/>
      <c r="U28" s="1"/>
      <c r="V28" s="1"/>
      <c r="W28" s="1"/>
      <c r="X28" s="993" t="s">
        <v>21</v>
      </c>
      <c r="Y28" s="994"/>
      <c r="Z28" s="994"/>
      <c r="AA28" s="994"/>
      <c r="AB28" s="994"/>
      <c r="AC28" s="994"/>
      <c r="AD28" s="994"/>
    </row>
    <row r="29" spans="1:30" ht="16.5" customHeight="1" x14ac:dyDescent="0.2">
      <c r="A29" s="992"/>
      <c r="B29" s="979"/>
      <c r="C29" s="983"/>
      <c r="D29" s="992"/>
      <c r="E29" s="983"/>
      <c r="F29" s="992"/>
      <c r="G29" s="979"/>
      <c r="H29" s="983"/>
      <c r="I29" s="992"/>
      <c r="J29" s="979"/>
      <c r="K29" s="983"/>
      <c r="L29" s="992"/>
      <c r="M29" s="983"/>
      <c r="N29" s="992"/>
      <c r="O29" s="983"/>
      <c r="P29" s="1"/>
      <c r="Q29" s="1"/>
      <c r="R29" s="1"/>
      <c r="S29" s="1"/>
      <c r="T29" s="1"/>
      <c r="U29" s="1"/>
      <c r="V29" s="1"/>
      <c r="W29" s="1"/>
      <c r="X29" s="2"/>
      <c r="Y29" s="2"/>
      <c r="Z29" s="2"/>
      <c r="AA29" s="2"/>
      <c r="AB29" s="1"/>
      <c r="AC29" s="1"/>
      <c r="AD29" s="1"/>
    </row>
    <row r="30" spans="1:30" ht="16.5" customHeight="1" x14ac:dyDescent="0.2">
      <c r="A30" s="992"/>
      <c r="B30" s="979"/>
      <c r="C30" s="983"/>
      <c r="D30" s="992"/>
      <c r="E30" s="983"/>
      <c r="F30" s="992"/>
      <c r="G30" s="979"/>
      <c r="H30" s="983"/>
      <c r="I30" s="992"/>
      <c r="J30" s="979"/>
      <c r="K30" s="983"/>
      <c r="L30" s="992"/>
      <c r="M30" s="983"/>
      <c r="N30" s="992"/>
      <c r="O30" s="983"/>
      <c r="P30" s="1"/>
      <c r="Q30" s="1"/>
      <c r="R30" s="1"/>
      <c r="S30" s="1"/>
      <c r="T30" s="1"/>
      <c r="U30" s="1"/>
      <c r="V30" s="1"/>
      <c r="W30" s="1"/>
      <c r="X30" s="2"/>
      <c r="Y30" s="2"/>
      <c r="Z30" s="2"/>
      <c r="AA30" s="2"/>
      <c r="AB30" s="1"/>
      <c r="AC30" s="1"/>
      <c r="AD30" s="1"/>
    </row>
    <row r="31" spans="1:30" ht="16.5" customHeight="1" x14ac:dyDescent="0.2">
      <c r="A31" s="992"/>
      <c r="B31" s="979"/>
      <c r="C31" s="983"/>
      <c r="D31" s="992"/>
      <c r="E31" s="983"/>
      <c r="F31" s="992"/>
      <c r="G31" s="979"/>
      <c r="H31" s="983"/>
      <c r="I31" s="992"/>
      <c r="J31" s="979"/>
      <c r="K31" s="983"/>
      <c r="L31" s="992"/>
      <c r="M31" s="983"/>
      <c r="N31" s="992"/>
      <c r="O31" s="983"/>
      <c r="P31" s="1"/>
      <c r="Q31" s="1"/>
      <c r="R31" s="1"/>
      <c r="S31" s="1"/>
      <c r="T31" s="1"/>
      <c r="U31" s="1"/>
      <c r="V31" s="1"/>
      <c r="W31" s="1"/>
      <c r="X31" s="2"/>
      <c r="Y31" s="2"/>
      <c r="Z31" s="2"/>
      <c r="AA31" s="2"/>
      <c r="AB31" s="1"/>
      <c r="AC31" s="1"/>
      <c r="AD31" s="1"/>
    </row>
    <row r="32" spans="1:30" ht="16.5" customHeight="1" x14ac:dyDescent="0.2">
      <c r="A32" s="992"/>
      <c r="B32" s="979"/>
      <c r="C32" s="983"/>
      <c r="D32" s="992"/>
      <c r="E32" s="983"/>
      <c r="F32" s="992"/>
      <c r="G32" s="979"/>
      <c r="H32" s="983"/>
      <c r="I32" s="992"/>
      <c r="J32" s="979"/>
      <c r="K32" s="983"/>
      <c r="L32" s="992"/>
      <c r="M32" s="983"/>
      <c r="N32" s="992"/>
      <c r="O32" s="983"/>
      <c r="P32" s="1"/>
      <c r="Q32" s="1"/>
      <c r="R32" s="1"/>
      <c r="S32" s="1"/>
      <c r="T32" s="1"/>
      <c r="U32" s="1"/>
      <c r="V32" s="1"/>
      <c r="W32" s="1"/>
      <c r="X32" s="12" t="s">
        <v>22</v>
      </c>
      <c r="Y32" s="2"/>
      <c r="Z32" s="2"/>
      <c r="AA32" s="2"/>
      <c r="AB32" s="1"/>
      <c r="AC32" s="1"/>
      <c r="AD32" s="1"/>
    </row>
    <row r="33" spans="1:30" ht="16.5" customHeight="1" x14ac:dyDescent="0.2">
      <c r="A33" s="1017"/>
      <c r="B33" s="1013"/>
      <c r="C33" s="1014"/>
      <c r="D33" s="1017"/>
      <c r="E33" s="1014"/>
      <c r="F33" s="1017"/>
      <c r="G33" s="1013"/>
      <c r="H33" s="1014"/>
      <c r="I33" s="1017"/>
      <c r="J33" s="1013"/>
      <c r="K33" s="1014"/>
      <c r="L33" s="1017"/>
      <c r="M33" s="1014"/>
      <c r="N33" s="1017"/>
      <c r="O33" s="1014"/>
      <c r="P33" s="1"/>
      <c r="Q33" s="1"/>
      <c r="R33" s="1"/>
      <c r="S33" s="1"/>
      <c r="T33" s="1"/>
      <c r="U33" s="1"/>
      <c r="V33" s="1"/>
      <c r="W33" s="1"/>
      <c r="X33" s="993" t="s">
        <v>23</v>
      </c>
      <c r="Y33" s="994"/>
      <c r="Z33" s="994"/>
      <c r="AA33" s="12"/>
      <c r="AB33" s="14"/>
      <c r="AC33" s="14"/>
      <c r="AD33" s="14"/>
    </row>
    <row r="34" spans="1:30" ht="5.25" customHeight="1" x14ac:dyDescent="0.2">
      <c r="A34" s="13"/>
      <c r="B34" s="15"/>
      <c r="C34" s="15"/>
      <c r="D34" s="15"/>
      <c r="E34" s="15"/>
      <c r="F34" s="15"/>
      <c r="G34" s="15"/>
      <c r="H34" s="15"/>
      <c r="I34" s="15"/>
      <c r="J34" s="15"/>
      <c r="K34" s="15"/>
      <c r="L34" s="15"/>
      <c r="M34" s="15"/>
      <c r="N34" s="15"/>
      <c r="O34" s="16"/>
      <c r="P34" s="1"/>
      <c r="Q34" s="1"/>
      <c r="R34" s="1"/>
      <c r="S34" s="1"/>
      <c r="T34" s="1"/>
      <c r="U34" s="1"/>
      <c r="V34" s="1"/>
      <c r="W34" s="1"/>
      <c r="X34" s="993" t="s">
        <v>24</v>
      </c>
      <c r="Y34" s="994"/>
      <c r="Z34" s="994"/>
      <c r="AA34" s="994"/>
      <c r="AB34" s="14"/>
      <c r="AC34" s="14"/>
      <c r="AD34" s="14"/>
    </row>
    <row r="35" spans="1:30" ht="16.5" customHeight="1" x14ac:dyDescent="0.2">
      <c r="A35" s="988" t="s">
        <v>25</v>
      </c>
      <c r="B35" s="979"/>
      <c r="C35" s="979"/>
      <c r="D35" s="979"/>
      <c r="E35" s="979"/>
      <c r="F35" s="979"/>
      <c r="G35" s="979"/>
      <c r="H35" s="979"/>
      <c r="I35" s="979"/>
      <c r="J35" s="979"/>
      <c r="K35" s="979"/>
      <c r="L35" s="979"/>
      <c r="M35" s="979"/>
      <c r="N35" s="979"/>
      <c r="O35" s="983"/>
      <c r="P35" s="1"/>
      <c r="Q35" s="1"/>
      <c r="R35" s="1"/>
      <c r="S35" s="1"/>
      <c r="T35" s="1"/>
      <c r="U35" s="1"/>
      <c r="V35" s="1"/>
      <c r="W35" s="1"/>
      <c r="X35" s="993"/>
      <c r="Y35" s="994"/>
      <c r="Z35" s="994"/>
      <c r="AA35" s="994"/>
      <c r="AB35" s="14"/>
      <c r="AC35" s="14"/>
      <c r="AD35" s="14"/>
    </row>
    <row r="36" spans="1:30" ht="16.5" customHeight="1" x14ac:dyDescent="0.2">
      <c r="A36" s="7"/>
      <c r="B36" s="8"/>
      <c r="C36" s="9"/>
      <c r="D36" s="9"/>
      <c r="E36" s="9"/>
      <c r="F36" s="9"/>
      <c r="G36" s="9"/>
      <c r="H36" s="9"/>
      <c r="I36" s="8"/>
      <c r="J36" s="8"/>
      <c r="K36" s="9"/>
      <c r="L36" s="9"/>
      <c r="M36" s="9"/>
      <c r="N36" s="9"/>
      <c r="O36" s="10"/>
      <c r="P36" s="1"/>
      <c r="Q36" s="1"/>
      <c r="R36" s="1"/>
      <c r="S36" s="1"/>
      <c r="T36" s="1"/>
      <c r="U36" s="1"/>
      <c r="V36" s="1"/>
      <c r="W36" s="1"/>
      <c r="X36" s="2"/>
      <c r="Y36" s="2"/>
      <c r="Z36" s="2"/>
      <c r="AA36" s="2"/>
      <c r="AB36" s="1"/>
      <c r="AC36" s="1"/>
      <c r="AD36" s="1"/>
    </row>
    <row r="37" spans="1:30" ht="22.5" customHeight="1" x14ac:dyDescent="0.2">
      <c r="A37" s="1020" t="s">
        <v>26</v>
      </c>
      <c r="B37" s="991"/>
      <c r="C37" s="1020" t="s">
        <v>27</v>
      </c>
      <c r="D37" s="991"/>
      <c r="E37" s="1020" t="s">
        <v>28</v>
      </c>
      <c r="F37" s="990"/>
      <c r="G37" s="991"/>
      <c r="H37" s="1020" t="s">
        <v>29</v>
      </c>
      <c r="I37" s="990"/>
      <c r="J37" s="991"/>
      <c r="K37" s="1020" t="s">
        <v>30</v>
      </c>
      <c r="L37" s="991"/>
      <c r="M37" s="1020" t="s">
        <v>31</v>
      </c>
      <c r="N37" s="990"/>
      <c r="O37" s="991"/>
      <c r="P37" s="1"/>
      <c r="Q37" s="1"/>
      <c r="R37" s="1"/>
      <c r="S37" s="1"/>
      <c r="T37" s="1"/>
      <c r="U37" s="1"/>
      <c r="V37" s="1"/>
      <c r="W37" s="1"/>
      <c r="X37" s="2"/>
      <c r="Y37" s="2"/>
      <c r="Z37" s="2"/>
      <c r="AA37" s="2"/>
      <c r="AB37" s="1"/>
      <c r="AC37" s="1"/>
      <c r="AD37" s="1"/>
    </row>
    <row r="38" spans="1:30" ht="16.5" customHeight="1" x14ac:dyDescent="0.2">
      <c r="A38" s="1021"/>
      <c r="B38" s="1022"/>
      <c r="C38" s="1021"/>
      <c r="D38" s="1022"/>
      <c r="E38" s="1021"/>
      <c r="F38" s="1007"/>
      <c r="G38" s="1022"/>
      <c r="H38" s="1021"/>
      <c r="I38" s="1007"/>
      <c r="J38" s="1022"/>
      <c r="K38" s="1021"/>
      <c r="L38" s="1022"/>
      <c r="M38" s="1021"/>
      <c r="N38" s="1007"/>
      <c r="O38" s="1022"/>
      <c r="P38" s="1"/>
      <c r="Q38" s="1"/>
      <c r="R38" s="1"/>
      <c r="S38" s="1"/>
      <c r="T38" s="1"/>
      <c r="U38" s="1"/>
      <c r="V38" s="1"/>
      <c r="W38" s="1"/>
      <c r="X38" s="2"/>
      <c r="Y38" s="2"/>
      <c r="Z38" s="2"/>
      <c r="AA38" s="2"/>
      <c r="AB38" s="1"/>
      <c r="AC38" s="1"/>
      <c r="AD38" s="1"/>
    </row>
    <row r="39" spans="1:30" ht="16.5" customHeight="1" x14ac:dyDescent="0.2">
      <c r="A39" s="1004"/>
      <c r="B39" s="1023"/>
      <c r="C39" s="1004"/>
      <c r="D39" s="1023"/>
      <c r="E39" s="1004"/>
      <c r="F39" s="1010"/>
      <c r="G39" s="1023"/>
      <c r="H39" s="1004"/>
      <c r="I39" s="1010"/>
      <c r="J39" s="1023"/>
      <c r="K39" s="1004"/>
      <c r="L39" s="1023"/>
      <c r="M39" s="1004"/>
      <c r="N39" s="1010"/>
      <c r="O39" s="1023"/>
      <c r="P39" s="1"/>
      <c r="Q39" s="1"/>
      <c r="R39" s="1"/>
      <c r="S39" s="1"/>
      <c r="T39" s="1"/>
      <c r="U39" s="1"/>
      <c r="V39" s="1"/>
      <c r="W39" s="1"/>
      <c r="X39" s="2"/>
      <c r="Y39" s="2"/>
      <c r="Z39" s="2"/>
      <c r="AA39" s="2"/>
      <c r="AB39" s="1"/>
      <c r="AC39" s="1"/>
      <c r="AD39" s="1"/>
    </row>
    <row r="40" spans="1:30" ht="6" customHeight="1" x14ac:dyDescent="0.2">
      <c r="A40" s="13"/>
      <c r="B40" s="15"/>
      <c r="C40" s="15"/>
      <c r="D40" s="15"/>
      <c r="E40" s="15"/>
      <c r="F40" s="15"/>
      <c r="G40" s="15"/>
      <c r="H40" s="15"/>
      <c r="I40" s="15"/>
      <c r="J40" s="15"/>
      <c r="K40" s="15"/>
      <c r="L40" s="15"/>
      <c r="M40" s="15"/>
      <c r="N40" s="15"/>
      <c r="O40" s="16"/>
      <c r="P40" s="1"/>
      <c r="Q40" s="1"/>
      <c r="R40" s="1"/>
      <c r="S40" s="1"/>
      <c r="T40" s="1"/>
      <c r="U40" s="1"/>
      <c r="V40" s="1"/>
      <c r="W40" s="1"/>
      <c r="X40" s="2"/>
      <c r="Y40" s="2"/>
      <c r="Z40" s="2"/>
      <c r="AA40" s="2"/>
      <c r="AB40" s="1"/>
      <c r="AC40" s="1"/>
      <c r="AD40" s="1"/>
    </row>
    <row r="41" spans="1:30" ht="16.5" customHeight="1" x14ac:dyDescent="0.2">
      <c r="A41" s="988" t="s">
        <v>32</v>
      </c>
      <c r="B41" s="979"/>
      <c r="C41" s="979"/>
      <c r="D41" s="979"/>
      <c r="E41" s="979"/>
      <c r="F41" s="979"/>
      <c r="G41" s="979"/>
      <c r="H41" s="979"/>
      <c r="I41" s="979"/>
      <c r="J41" s="979"/>
      <c r="K41" s="979"/>
      <c r="L41" s="979"/>
      <c r="M41" s="979"/>
      <c r="N41" s="979"/>
      <c r="O41" s="983"/>
      <c r="P41" s="1"/>
      <c r="Q41" s="1"/>
      <c r="R41" s="1"/>
      <c r="S41" s="1"/>
      <c r="T41" s="1"/>
      <c r="U41" s="1"/>
      <c r="V41" s="1"/>
      <c r="W41" s="1"/>
      <c r="X41" s="2"/>
      <c r="Y41" s="2"/>
      <c r="Z41" s="2"/>
      <c r="AA41" s="2"/>
      <c r="AB41" s="1"/>
      <c r="AC41" s="1"/>
      <c r="AD41" s="1"/>
    </row>
    <row r="42" spans="1:30" ht="6" customHeight="1" x14ac:dyDescent="0.2">
      <c r="A42" s="7"/>
      <c r="B42" s="8"/>
      <c r="C42" s="9"/>
      <c r="D42" s="9"/>
      <c r="E42" s="9"/>
      <c r="F42" s="9"/>
      <c r="G42" s="9"/>
      <c r="H42" s="9"/>
      <c r="I42" s="8"/>
      <c r="J42" s="8"/>
      <c r="K42" s="9"/>
      <c r="L42" s="9"/>
      <c r="M42" s="9"/>
      <c r="N42" s="9"/>
      <c r="O42" s="10"/>
      <c r="P42" s="1"/>
      <c r="Q42" s="1"/>
      <c r="R42" s="1"/>
      <c r="S42" s="1"/>
      <c r="T42" s="1"/>
      <c r="U42" s="1"/>
      <c r="V42" s="1"/>
      <c r="W42" s="1"/>
      <c r="X42" s="2"/>
      <c r="Y42" s="2"/>
      <c r="Z42" s="2"/>
      <c r="AA42" s="2"/>
      <c r="AB42" s="1"/>
      <c r="AC42" s="1"/>
      <c r="AD42" s="1"/>
    </row>
    <row r="43" spans="1:30" ht="25.5" customHeight="1" x14ac:dyDescent="0.2">
      <c r="A43" s="1028" t="s">
        <v>33</v>
      </c>
      <c r="B43" s="994"/>
      <c r="C43" s="994"/>
      <c r="E43" s="1024"/>
      <c r="F43" s="979"/>
      <c r="G43" s="979"/>
      <c r="H43" s="979"/>
      <c r="I43" s="979"/>
      <c r="J43" s="979"/>
      <c r="K43" s="979"/>
      <c r="L43" s="979"/>
      <c r="M43" s="979"/>
      <c r="N43" s="980"/>
      <c r="O43" s="17"/>
      <c r="P43" s="1"/>
      <c r="Q43" s="1"/>
      <c r="R43" s="1"/>
      <c r="S43" s="1"/>
      <c r="T43" s="1"/>
      <c r="U43" s="1"/>
      <c r="V43" s="1"/>
      <c r="W43" s="1"/>
      <c r="X43" s="2"/>
      <c r="Y43" s="2"/>
      <c r="Z43" s="2"/>
      <c r="AA43" s="2"/>
      <c r="AB43" s="1"/>
      <c r="AC43" s="1"/>
      <c r="AD43" s="1"/>
    </row>
    <row r="44" spans="1:30" ht="16.5" customHeight="1" x14ac:dyDescent="0.2">
      <c r="A44" s="7"/>
      <c r="B44" s="8"/>
      <c r="C44" s="8"/>
      <c r="D44" s="8"/>
      <c r="E44" s="8"/>
      <c r="F44" s="8"/>
      <c r="G44" s="8"/>
      <c r="H44" s="8"/>
      <c r="I44" s="8"/>
      <c r="J44" s="8"/>
      <c r="K44" s="8"/>
      <c r="L44" s="8"/>
      <c r="M44" s="8"/>
      <c r="N44" s="8"/>
      <c r="O44" s="17"/>
      <c r="P44" s="1"/>
      <c r="Q44" s="1"/>
      <c r="R44" s="1"/>
      <c r="S44" s="1"/>
      <c r="T44" s="1"/>
      <c r="U44" s="1"/>
      <c r="V44" s="1"/>
      <c r="W44" s="1"/>
      <c r="X44" s="2"/>
      <c r="Y44" s="2"/>
      <c r="Z44" s="2"/>
      <c r="AA44" s="2"/>
      <c r="AB44" s="1"/>
      <c r="AC44" s="1"/>
      <c r="AD44" s="1"/>
    </row>
    <row r="45" spans="1:30" ht="40.5" customHeight="1" x14ac:dyDescent="0.2">
      <c r="A45" s="1019" t="s">
        <v>34</v>
      </c>
      <c r="B45" s="994"/>
      <c r="C45" s="994"/>
      <c r="D45" s="994"/>
      <c r="E45" s="1025"/>
      <c r="F45" s="990"/>
      <c r="G45" s="990"/>
      <c r="H45" s="990"/>
      <c r="I45" s="990"/>
      <c r="J45" s="990"/>
      <c r="K45" s="990"/>
      <c r="L45" s="990"/>
      <c r="M45" s="990"/>
      <c r="N45" s="991"/>
      <c r="O45" s="17"/>
      <c r="P45" s="1"/>
      <c r="Q45" s="1"/>
      <c r="R45" s="1"/>
      <c r="S45" s="1"/>
      <c r="T45" s="1"/>
      <c r="U45" s="1"/>
      <c r="V45" s="1"/>
      <c r="W45" s="1"/>
      <c r="X45" s="2"/>
      <c r="Y45" s="2"/>
      <c r="Z45" s="2"/>
      <c r="AA45" s="2"/>
      <c r="AB45" s="1"/>
      <c r="AC45" s="1"/>
      <c r="AD45" s="1"/>
    </row>
    <row r="46" spans="1:30" ht="7.5" customHeight="1" x14ac:dyDescent="0.2">
      <c r="A46" s="18"/>
      <c r="B46" s="18"/>
      <c r="C46" s="18"/>
      <c r="D46" s="18"/>
      <c r="E46" s="18"/>
      <c r="F46" s="8"/>
      <c r="G46" s="8"/>
      <c r="H46" s="8"/>
      <c r="I46" s="8"/>
      <c r="J46" s="8"/>
      <c r="K46" s="8"/>
      <c r="L46" s="8"/>
      <c r="M46" s="8"/>
      <c r="N46" s="8"/>
      <c r="O46" s="17"/>
      <c r="P46" s="1"/>
      <c r="Q46" s="1"/>
      <c r="R46" s="1"/>
      <c r="S46" s="1"/>
      <c r="T46" s="1"/>
      <c r="U46" s="1"/>
      <c r="V46" s="1"/>
      <c r="W46" s="1"/>
      <c r="X46" s="2"/>
      <c r="Y46" s="2"/>
      <c r="Z46" s="2"/>
      <c r="AA46" s="2"/>
      <c r="AB46" s="1"/>
      <c r="AC46" s="1"/>
      <c r="AD46" s="1"/>
    </row>
    <row r="47" spans="1:30" ht="6" customHeight="1" x14ac:dyDescent="0.2">
      <c r="A47" s="18"/>
      <c r="B47" s="18"/>
      <c r="C47" s="18"/>
      <c r="D47" s="18"/>
      <c r="E47" s="18"/>
      <c r="F47" s="8"/>
      <c r="G47" s="8"/>
      <c r="H47" s="8"/>
      <c r="I47" s="8"/>
      <c r="J47" s="8"/>
      <c r="K47" s="8"/>
      <c r="L47" s="8"/>
      <c r="M47" s="8"/>
      <c r="N47" s="8"/>
      <c r="O47" s="17"/>
      <c r="P47" s="1"/>
      <c r="Q47" s="1"/>
      <c r="R47" s="1"/>
      <c r="S47" s="1"/>
      <c r="T47" s="1"/>
      <c r="U47" s="1"/>
      <c r="V47" s="1"/>
      <c r="W47" s="1"/>
      <c r="X47" s="2"/>
      <c r="Y47" s="2"/>
      <c r="Z47" s="2"/>
      <c r="AA47" s="2"/>
      <c r="AB47" s="1"/>
      <c r="AC47" s="1"/>
      <c r="AD47" s="1"/>
    </row>
    <row r="48" spans="1:30" ht="18" customHeight="1" x14ac:dyDescent="0.2">
      <c r="A48" s="1019" t="s">
        <v>35</v>
      </c>
      <c r="B48" s="994"/>
      <c r="C48" s="994"/>
      <c r="D48" s="14"/>
      <c r="E48" s="1026"/>
      <c r="F48" s="979"/>
      <c r="G48" s="979"/>
      <c r="H48" s="979"/>
      <c r="I48" s="979"/>
      <c r="J48" s="979"/>
      <c r="K48" s="979"/>
      <c r="L48" s="979"/>
      <c r="M48" s="979"/>
      <c r="N48" s="980"/>
      <c r="O48" s="17"/>
      <c r="P48" s="1"/>
      <c r="Q48" s="1"/>
      <c r="R48" s="1"/>
      <c r="S48" s="1"/>
      <c r="T48" s="1"/>
      <c r="U48" s="1"/>
      <c r="V48" s="1"/>
      <c r="W48" s="1"/>
      <c r="X48" s="2"/>
      <c r="Y48" s="2"/>
      <c r="Z48" s="2"/>
      <c r="AA48" s="2"/>
      <c r="AB48" s="1"/>
      <c r="AC48" s="1"/>
      <c r="AD48" s="1"/>
    </row>
    <row r="49" spans="1:30" ht="15" customHeight="1" x14ac:dyDescent="0.2">
      <c r="A49" s="14"/>
      <c r="B49" s="14"/>
      <c r="C49" s="14"/>
      <c r="D49" s="14"/>
      <c r="E49" s="14"/>
      <c r="F49" s="8"/>
      <c r="G49" s="8"/>
      <c r="H49" s="8"/>
      <c r="I49" s="8"/>
      <c r="J49" s="8"/>
      <c r="K49" s="8"/>
      <c r="L49" s="8"/>
      <c r="M49" s="8"/>
      <c r="N49" s="8"/>
      <c r="O49" s="17"/>
      <c r="P49" s="1"/>
      <c r="Q49" s="1"/>
      <c r="R49" s="1"/>
      <c r="S49" s="1"/>
      <c r="T49" s="1"/>
      <c r="U49" s="1"/>
      <c r="V49" s="1"/>
      <c r="W49" s="1"/>
      <c r="X49" s="2"/>
      <c r="Y49" s="2"/>
      <c r="Z49" s="2"/>
      <c r="AA49" s="2"/>
      <c r="AB49" s="1"/>
      <c r="AC49" s="1"/>
      <c r="AD49" s="1"/>
    </row>
    <row r="50" spans="1:30" ht="31.5" customHeight="1" x14ac:dyDescent="0.2">
      <c r="A50" s="1018" t="s">
        <v>36</v>
      </c>
      <c r="B50" s="994"/>
      <c r="C50" s="994"/>
      <c r="E50" s="20"/>
      <c r="F50" s="8"/>
      <c r="G50" s="1027" t="s">
        <v>26</v>
      </c>
      <c r="H50" s="994"/>
      <c r="I50" s="994"/>
      <c r="J50" s="994"/>
      <c r="K50" s="994"/>
      <c r="L50" s="994"/>
      <c r="M50" s="1025"/>
      <c r="N50" s="991"/>
      <c r="O50" s="17"/>
      <c r="P50" s="1"/>
      <c r="Q50" s="1"/>
      <c r="R50" s="1"/>
      <c r="S50" s="1"/>
      <c r="T50" s="1"/>
      <c r="U50" s="1"/>
      <c r="V50" s="1"/>
      <c r="W50" s="1"/>
      <c r="X50" s="2"/>
      <c r="Y50" s="2"/>
      <c r="Z50" s="2"/>
      <c r="AA50" s="2"/>
      <c r="AB50" s="1"/>
      <c r="AC50" s="1"/>
      <c r="AD50" s="1"/>
    </row>
    <row r="51" spans="1:30" ht="18" customHeight="1" x14ac:dyDescent="0.2">
      <c r="A51" s="1"/>
      <c r="B51" s="1"/>
      <c r="C51" s="1"/>
      <c r="D51" s="1"/>
      <c r="E51" s="1"/>
      <c r="F51" s="1"/>
      <c r="G51" s="1"/>
      <c r="H51" s="1"/>
      <c r="I51" s="1"/>
      <c r="J51" s="1"/>
      <c r="K51" s="1"/>
      <c r="L51" s="1"/>
      <c r="M51" s="1"/>
      <c r="N51" s="1"/>
      <c r="O51" s="17"/>
      <c r="P51" s="1"/>
      <c r="Q51" s="1"/>
      <c r="R51" s="1"/>
      <c r="S51" s="1"/>
      <c r="T51" s="1"/>
      <c r="U51" s="1"/>
      <c r="V51" s="1"/>
      <c r="W51" s="1"/>
      <c r="X51" s="2"/>
      <c r="Y51" s="2"/>
      <c r="Z51" s="2"/>
      <c r="AA51" s="2"/>
      <c r="AB51" s="1"/>
      <c r="AC51" s="1"/>
      <c r="AD51" s="1"/>
    </row>
    <row r="52" spans="1:30" ht="18" customHeight="1" x14ac:dyDescent="0.2">
      <c r="A52" s="1019" t="s">
        <v>37</v>
      </c>
      <c r="B52" s="994"/>
      <c r="C52" s="994"/>
      <c r="D52" s="994"/>
      <c r="E52" s="994"/>
      <c r="F52" s="994"/>
      <c r="G52" s="1025"/>
      <c r="H52" s="990"/>
      <c r="I52" s="990"/>
      <c r="J52" s="990"/>
      <c r="K52" s="990"/>
      <c r="L52" s="990"/>
      <c r="M52" s="991"/>
      <c r="O52" s="17"/>
      <c r="P52" s="1"/>
      <c r="Q52" s="1"/>
      <c r="R52" s="1"/>
      <c r="S52" s="1"/>
      <c r="T52" s="1"/>
      <c r="U52" s="1"/>
      <c r="V52" s="1"/>
      <c r="W52" s="1"/>
      <c r="X52" s="2"/>
      <c r="Y52" s="2"/>
      <c r="Z52" s="2"/>
      <c r="AA52" s="2"/>
      <c r="AB52" s="1"/>
      <c r="AC52" s="1"/>
      <c r="AD52" s="1"/>
    </row>
    <row r="53" spans="1:30" ht="18" customHeight="1" x14ac:dyDescent="0.2">
      <c r="A53" s="8"/>
      <c r="B53" s="8"/>
      <c r="C53" s="8"/>
      <c r="D53" s="8"/>
      <c r="E53" s="8"/>
      <c r="F53" s="8"/>
      <c r="G53" s="8"/>
      <c r="H53" s="8"/>
      <c r="I53" s="8"/>
      <c r="J53" s="8"/>
      <c r="K53" s="8"/>
      <c r="L53" s="8"/>
      <c r="M53" s="8"/>
      <c r="N53" s="8"/>
      <c r="O53" s="17"/>
      <c r="P53" s="1"/>
      <c r="Q53" s="1"/>
      <c r="R53" s="1"/>
      <c r="S53" s="1"/>
      <c r="T53" s="1"/>
      <c r="U53" s="1"/>
      <c r="V53" s="1"/>
      <c r="W53" s="1"/>
      <c r="X53" s="2"/>
      <c r="Y53" s="2"/>
      <c r="Z53" s="2"/>
      <c r="AA53" s="2"/>
      <c r="AB53" s="1"/>
      <c r="AC53" s="1"/>
      <c r="AD53" s="1"/>
    </row>
    <row r="54" spans="1:30" ht="18" customHeight="1" x14ac:dyDescent="0.2">
      <c r="A54" s="19" t="s">
        <v>38</v>
      </c>
      <c r="B54" s="1025"/>
      <c r="C54" s="990"/>
      <c r="D54" s="990"/>
      <c r="E54" s="990"/>
      <c r="F54" s="990"/>
      <c r="G54" s="990"/>
      <c r="H54" s="990"/>
      <c r="I54" s="990"/>
      <c r="J54" s="990"/>
      <c r="K54" s="990"/>
      <c r="L54" s="990"/>
      <c r="M54" s="991"/>
      <c r="N54" s="8"/>
      <c r="O54" s="17"/>
      <c r="P54" s="1"/>
      <c r="Q54" s="1"/>
      <c r="R54" s="1"/>
      <c r="S54" s="1"/>
      <c r="T54" s="1"/>
      <c r="U54" s="1"/>
      <c r="V54" s="1"/>
      <c r="W54" s="1"/>
      <c r="X54" s="2"/>
      <c r="Y54" s="2"/>
      <c r="Z54" s="2"/>
      <c r="AA54" s="2"/>
      <c r="AB54" s="1"/>
      <c r="AC54" s="1"/>
      <c r="AD54" s="1"/>
    </row>
    <row r="55" spans="1:30" ht="18" customHeight="1" x14ac:dyDescent="0.2">
      <c r="A55" s="7"/>
      <c r="B55" s="8"/>
      <c r="C55" s="8"/>
      <c r="D55" s="8"/>
      <c r="E55" s="8"/>
      <c r="F55" s="8"/>
      <c r="G55" s="8"/>
      <c r="H55" s="8"/>
      <c r="I55" s="8"/>
      <c r="J55" s="8"/>
      <c r="K55" s="8"/>
      <c r="L55" s="8"/>
      <c r="M55" s="8"/>
      <c r="N55" s="8"/>
      <c r="O55" s="17"/>
      <c r="P55" s="1"/>
      <c r="Q55" s="1"/>
      <c r="R55" s="1"/>
      <c r="S55" s="1"/>
      <c r="T55" s="1"/>
      <c r="U55" s="1"/>
      <c r="V55" s="1"/>
      <c r="W55" s="1"/>
      <c r="X55" s="2"/>
      <c r="Y55" s="2"/>
      <c r="Z55" s="2"/>
      <c r="AA55" s="2"/>
      <c r="AB55" s="1"/>
      <c r="AC55" s="1"/>
      <c r="AD55" s="1"/>
    </row>
    <row r="56" spans="1:30" ht="18" customHeight="1" x14ac:dyDescent="0.2">
      <c r="A56" s="988" t="s">
        <v>39</v>
      </c>
      <c r="B56" s="979"/>
      <c r="C56" s="979"/>
      <c r="D56" s="979"/>
      <c r="E56" s="979"/>
      <c r="F56" s="979"/>
      <c r="G56" s="979"/>
      <c r="H56" s="979"/>
      <c r="I56" s="979"/>
      <c r="J56" s="979"/>
      <c r="K56" s="979"/>
      <c r="L56" s="979"/>
      <c r="M56" s="979"/>
      <c r="N56" s="979"/>
      <c r="O56" s="983"/>
      <c r="P56" s="1"/>
      <c r="Q56" s="1"/>
      <c r="R56" s="1"/>
      <c r="S56" s="1"/>
      <c r="T56" s="1"/>
      <c r="U56" s="1"/>
      <c r="V56" s="1"/>
      <c r="W56" s="1"/>
      <c r="X56" s="2"/>
      <c r="Y56" s="2"/>
      <c r="Z56" s="2"/>
      <c r="AA56" s="2"/>
      <c r="AB56" s="1"/>
      <c r="AC56" s="1"/>
      <c r="AD56" s="1"/>
    </row>
    <row r="57" spans="1:30" ht="6" customHeight="1" x14ac:dyDescent="0.2">
      <c r="A57" s="7"/>
      <c r="B57" s="8"/>
      <c r="C57" s="8"/>
      <c r="D57" s="8"/>
      <c r="E57" s="8"/>
      <c r="F57" s="8"/>
      <c r="G57" s="8"/>
      <c r="H57" s="8"/>
      <c r="I57" s="8"/>
      <c r="J57" s="8"/>
      <c r="K57" s="8"/>
      <c r="L57" s="8"/>
      <c r="M57" s="8"/>
      <c r="N57" s="8"/>
      <c r="O57" s="17"/>
      <c r="P57" s="1"/>
      <c r="Q57" s="1"/>
      <c r="R57" s="1"/>
      <c r="S57" s="1"/>
      <c r="T57" s="1"/>
      <c r="U57" s="1"/>
      <c r="V57" s="1"/>
      <c r="W57" s="1"/>
      <c r="X57" s="2"/>
      <c r="Y57" s="2"/>
      <c r="Z57" s="2"/>
      <c r="AA57" s="2"/>
      <c r="AB57" s="1"/>
      <c r="AC57" s="1"/>
      <c r="AD57" s="1"/>
    </row>
    <row r="58" spans="1:30" ht="18" customHeight="1" x14ac:dyDescent="0.2">
      <c r="A58" s="1029" t="s">
        <v>40</v>
      </c>
      <c r="B58" s="994"/>
      <c r="C58" s="994"/>
      <c r="D58" s="994"/>
      <c r="E58" s="994"/>
      <c r="F58" s="8"/>
      <c r="G58" s="1026"/>
      <c r="H58" s="979"/>
      <c r="I58" s="979"/>
      <c r="J58" s="979"/>
      <c r="K58" s="979"/>
      <c r="L58" s="979"/>
      <c r="M58" s="979"/>
      <c r="N58" s="980"/>
      <c r="O58" s="17"/>
      <c r="P58" s="1"/>
      <c r="Q58" s="1"/>
      <c r="R58" s="1"/>
      <c r="S58" s="1"/>
      <c r="T58" s="1"/>
      <c r="U58" s="1"/>
      <c r="V58" s="1"/>
      <c r="W58" s="1"/>
      <c r="X58" s="2"/>
      <c r="Y58" s="2"/>
      <c r="Z58" s="2"/>
      <c r="AA58" s="2"/>
      <c r="AB58" s="1"/>
      <c r="AC58" s="1"/>
      <c r="AD58" s="1"/>
    </row>
    <row r="59" spans="1:30" ht="6" customHeight="1" x14ac:dyDescent="0.2">
      <c r="A59" s="7"/>
      <c r="B59" s="8"/>
      <c r="C59" s="8"/>
      <c r="D59" s="8"/>
      <c r="E59" s="8"/>
      <c r="F59" s="8"/>
      <c r="G59" s="8"/>
      <c r="H59" s="8"/>
      <c r="I59" s="8"/>
      <c r="J59" s="8"/>
      <c r="K59" s="8"/>
      <c r="L59" s="8"/>
      <c r="M59" s="8"/>
      <c r="N59" s="8"/>
      <c r="O59" s="17"/>
      <c r="P59" s="1"/>
      <c r="Q59" s="1"/>
      <c r="R59" s="1"/>
      <c r="S59" s="1"/>
      <c r="T59" s="1"/>
      <c r="U59" s="1"/>
      <c r="V59" s="1"/>
      <c r="W59" s="1"/>
      <c r="X59" s="2"/>
      <c r="Y59" s="2"/>
      <c r="Z59" s="2"/>
      <c r="AA59" s="2"/>
      <c r="AB59" s="1"/>
      <c r="AC59" s="1"/>
      <c r="AD59" s="1"/>
    </row>
    <row r="60" spans="1:30" ht="18" customHeight="1" x14ac:dyDescent="0.2">
      <c r="A60" s="1030" t="s">
        <v>41</v>
      </c>
      <c r="B60" s="994"/>
      <c r="C60" s="994"/>
      <c r="D60" s="994"/>
      <c r="E60" s="994"/>
      <c r="F60" s="8"/>
      <c r="G60" s="1025"/>
      <c r="H60" s="990"/>
      <c r="I60" s="991"/>
      <c r="J60" s="8"/>
      <c r="K60" s="8"/>
      <c r="L60" s="8"/>
      <c r="M60" s="8"/>
      <c r="N60" s="8"/>
      <c r="O60" s="17"/>
      <c r="P60" s="1"/>
      <c r="Q60" s="1"/>
      <c r="R60" s="1"/>
      <c r="S60" s="1"/>
      <c r="T60" s="1"/>
      <c r="U60" s="1"/>
      <c r="V60" s="1"/>
      <c r="W60" s="1"/>
      <c r="X60" s="2"/>
      <c r="Y60" s="2"/>
      <c r="Z60" s="2"/>
      <c r="AA60" s="2"/>
      <c r="AB60" s="1"/>
      <c r="AC60" s="1"/>
      <c r="AD60" s="1"/>
    </row>
    <row r="61" spans="1:30" ht="18" customHeight="1" x14ac:dyDescent="0.2">
      <c r="A61" s="1030" t="s">
        <v>42</v>
      </c>
      <c r="B61" s="994"/>
      <c r="C61" s="994"/>
      <c r="D61" s="994"/>
      <c r="E61" s="994"/>
      <c r="F61" s="8"/>
      <c r="G61" s="8"/>
      <c r="H61" s="8"/>
      <c r="I61" s="8"/>
      <c r="J61" s="8"/>
      <c r="K61" s="8"/>
      <c r="L61" s="8"/>
      <c r="M61" s="8"/>
      <c r="N61" s="8"/>
      <c r="O61" s="17"/>
      <c r="P61" s="1"/>
      <c r="Q61" s="1"/>
      <c r="R61" s="1"/>
      <c r="S61" s="1"/>
      <c r="T61" s="1"/>
      <c r="U61" s="1"/>
      <c r="V61" s="1"/>
      <c r="W61" s="1"/>
      <c r="X61" s="2"/>
      <c r="Y61" s="2"/>
      <c r="Z61" s="2"/>
      <c r="AA61" s="2"/>
      <c r="AB61" s="1"/>
      <c r="AC61" s="1"/>
      <c r="AD61" s="1"/>
    </row>
    <row r="62" spans="1:30" ht="6" customHeight="1" x14ac:dyDescent="0.2">
      <c r="A62" s="7"/>
      <c r="B62" s="8"/>
      <c r="C62" s="8"/>
      <c r="D62" s="8"/>
      <c r="E62" s="8"/>
      <c r="F62" s="8"/>
      <c r="G62" s="8"/>
      <c r="H62" s="8"/>
      <c r="I62" s="8"/>
      <c r="J62" s="8"/>
      <c r="K62" s="8"/>
      <c r="L62" s="8"/>
      <c r="M62" s="8"/>
      <c r="N62" s="8"/>
      <c r="O62" s="17"/>
      <c r="P62" s="1"/>
      <c r="Q62" s="1"/>
      <c r="R62" s="1"/>
      <c r="S62" s="1"/>
      <c r="T62" s="1"/>
      <c r="U62" s="1"/>
      <c r="V62" s="1"/>
      <c r="W62" s="1"/>
      <c r="X62" s="2"/>
      <c r="Y62" s="2"/>
      <c r="Z62" s="2"/>
      <c r="AA62" s="2"/>
      <c r="AB62" s="1"/>
      <c r="AC62" s="1"/>
      <c r="AD62" s="1"/>
    </row>
    <row r="63" spans="1:30" ht="18" customHeight="1" x14ac:dyDescent="0.2">
      <c r="A63" s="1020" t="s">
        <v>43</v>
      </c>
      <c r="B63" s="990"/>
      <c r="C63" s="991"/>
      <c r="D63" s="1020" t="s">
        <v>12</v>
      </c>
      <c r="E63" s="991"/>
      <c r="F63" s="1020" t="s">
        <v>44</v>
      </c>
      <c r="G63" s="990"/>
      <c r="H63" s="990"/>
      <c r="I63" s="990"/>
      <c r="J63" s="991"/>
      <c r="K63" s="1020" t="s">
        <v>13</v>
      </c>
      <c r="L63" s="991"/>
      <c r="M63" s="1020" t="s">
        <v>14</v>
      </c>
      <c r="N63" s="990"/>
      <c r="O63" s="991"/>
      <c r="P63" s="1"/>
      <c r="Q63" s="1"/>
      <c r="R63" s="1"/>
      <c r="S63" s="1"/>
      <c r="T63" s="1"/>
      <c r="U63" s="1"/>
      <c r="V63" s="1"/>
      <c r="W63" s="1"/>
      <c r="X63" s="2"/>
      <c r="Y63" s="2"/>
      <c r="Z63" s="2"/>
      <c r="AA63" s="2"/>
      <c r="AB63" s="1"/>
      <c r="AC63" s="1"/>
      <c r="AD63" s="1"/>
    </row>
    <row r="64" spans="1:30" ht="18" customHeight="1" x14ac:dyDescent="0.2">
      <c r="A64" s="1031"/>
      <c r="B64" s="1011"/>
      <c r="C64" s="1012"/>
      <c r="D64" s="1031"/>
      <c r="E64" s="1012"/>
      <c r="F64" s="1032"/>
      <c r="G64" s="1011"/>
      <c r="H64" s="1011"/>
      <c r="I64" s="1011"/>
      <c r="J64" s="1012"/>
      <c r="K64" s="1031"/>
      <c r="L64" s="1012"/>
      <c r="M64" s="1031"/>
      <c r="N64" s="1011"/>
      <c r="O64" s="1012"/>
      <c r="P64" s="1"/>
      <c r="Q64" s="1"/>
      <c r="R64" s="1"/>
      <c r="S64" s="1"/>
      <c r="T64" s="1"/>
      <c r="U64" s="1"/>
      <c r="V64" s="1"/>
      <c r="W64" s="1"/>
      <c r="X64" s="2"/>
      <c r="Y64" s="2"/>
      <c r="Z64" s="2"/>
      <c r="AA64" s="2"/>
      <c r="AB64" s="1"/>
      <c r="AC64" s="1"/>
      <c r="AD64" s="1"/>
    </row>
    <row r="65" spans="1:30" ht="18" customHeight="1" x14ac:dyDescent="0.2">
      <c r="A65" s="992"/>
      <c r="B65" s="979"/>
      <c r="C65" s="983"/>
      <c r="D65" s="992"/>
      <c r="E65" s="983"/>
      <c r="F65" s="1032"/>
      <c r="G65" s="1011"/>
      <c r="H65" s="1011"/>
      <c r="I65" s="1011"/>
      <c r="J65" s="1012"/>
      <c r="K65" s="992"/>
      <c r="L65" s="983"/>
      <c r="M65" s="992"/>
      <c r="N65" s="979"/>
      <c r="O65" s="983"/>
      <c r="P65" s="1"/>
      <c r="Q65" s="1"/>
      <c r="R65" s="1"/>
      <c r="S65" s="1"/>
      <c r="T65" s="1"/>
      <c r="U65" s="1"/>
      <c r="V65" s="1"/>
      <c r="W65" s="1"/>
      <c r="X65" s="2"/>
      <c r="Y65" s="2"/>
      <c r="Z65" s="2"/>
      <c r="AA65" s="2"/>
      <c r="AB65" s="1"/>
      <c r="AC65" s="1"/>
      <c r="AD65" s="1"/>
    </row>
    <row r="66" spans="1:30" ht="18" customHeight="1" x14ac:dyDescent="0.2">
      <c r="A66" s="992"/>
      <c r="B66" s="979"/>
      <c r="C66" s="983"/>
      <c r="D66" s="992"/>
      <c r="E66" s="983"/>
      <c r="F66" s="1031"/>
      <c r="G66" s="1011"/>
      <c r="H66" s="1011"/>
      <c r="I66" s="1011"/>
      <c r="J66" s="1012"/>
      <c r="K66" s="992"/>
      <c r="L66" s="983"/>
      <c r="M66" s="992"/>
      <c r="N66" s="979"/>
      <c r="O66" s="983"/>
      <c r="P66" s="1"/>
      <c r="Q66" s="1"/>
      <c r="R66" s="1"/>
      <c r="S66" s="1"/>
      <c r="T66" s="1"/>
      <c r="U66" s="1"/>
      <c r="V66" s="1"/>
      <c r="W66" s="1"/>
      <c r="X66" s="2"/>
      <c r="Y66" s="2"/>
      <c r="Z66" s="2"/>
      <c r="AA66" s="2"/>
      <c r="AB66" s="1"/>
      <c r="AC66" s="1"/>
      <c r="AD66" s="1"/>
    </row>
    <row r="67" spans="1:30" ht="18" customHeight="1" x14ac:dyDescent="0.2">
      <c r="A67" s="992"/>
      <c r="B67" s="979"/>
      <c r="C67" s="983"/>
      <c r="D67" s="992"/>
      <c r="E67" s="983"/>
      <c r="F67" s="1031"/>
      <c r="G67" s="1011"/>
      <c r="H67" s="1011"/>
      <c r="I67" s="1011"/>
      <c r="J67" s="1012"/>
      <c r="K67" s="992"/>
      <c r="L67" s="983"/>
      <c r="M67" s="992"/>
      <c r="N67" s="979"/>
      <c r="O67" s="983"/>
      <c r="P67" s="1"/>
      <c r="Q67" s="1"/>
      <c r="R67" s="1"/>
      <c r="S67" s="1"/>
      <c r="T67" s="1"/>
      <c r="U67" s="1"/>
      <c r="V67" s="1"/>
      <c r="W67" s="1"/>
      <c r="X67" s="2"/>
      <c r="Y67" s="2"/>
      <c r="Z67" s="2"/>
      <c r="AA67" s="2"/>
      <c r="AB67" s="1"/>
      <c r="AC67" s="1"/>
      <c r="AD67" s="1"/>
    </row>
    <row r="68" spans="1:30" ht="18" customHeight="1" x14ac:dyDescent="0.2">
      <c r="A68" s="992"/>
      <c r="B68" s="979"/>
      <c r="C68" s="983"/>
      <c r="D68" s="992"/>
      <c r="E68" s="983"/>
      <c r="F68" s="1032"/>
      <c r="G68" s="1011"/>
      <c r="H68" s="1011"/>
      <c r="I68" s="1011"/>
      <c r="J68" s="1012"/>
      <c r="K68" s="992"/>
      <c r="L68" s="983"/>
      <c r="M68" s="992"/>
      <c r="N68" s="979"/>
      <c r="O68" s="983"/>
      <c r="P68" s="1"/>
      <c r="Q68" s="1"/>
      <c r="R68" s="1"/>
      <c r="S68" s="1"/>
      <c r="T68" s="1"/>
      <c r="U68" s="1"/>
      <c r="V68" s="1"/>
      <c r="W68" s="1"/>
      <c r="X68" s="2"/>
      <c r="Y68" s="2"/>
      <c r="Z68" s="2"/>
      <c r="AA68" s="2"/>
      <c r="AB68" s="1"/>
      <c r="AC68" s="1"/>
      <c r="AD68" s="1"/>
    </row>
    <row r="69" spans="1:30" ht="18" customHeight="1" x14ac:dyDescent="0.2">
      <c r="A69" s="992"/>
      <c r="B69" s="979"/>
      <c r="C69" s="983"/>
      <c r="D69" s="992"/>
      <c r="E69" s="983"/>
      <c r="F69" s="1031"/>
      <c r="G69" s="1011"/>
      <c r="H69" s="1011"/>
      <c r="I69" s="1011"/>
      <c r="J69" s="1012"/>
      <c r="K69" s="992"/>
      <c r="L69" s="983"/>
      <c r="M69" s="992"/>
      <c r="N69" s="979"/>
      <c r="O69" s="983"/>
      <c r="P69" s="1"/>
      <c r="Q69" s="1"/>
      <c r="R69" s="1"/>
      <c r="S69" s="1"/>
      <c r="T69" s="1"/>
      <c r="U69" s="1"/>
      <c r="V69" s="1"/>
      <c r="W69" s="1"/>
      <c r="X69" s="2"/>
      <c r="Y69" s="2"/>
      <c r="Z69" s="2"/>
      <c r="AA69" s="2"/>
      <c r="AB69" s="1"/>
      <c r="AC69" s="1"/>
      <c r="AD69" s="1"/>
    </row>
    <row r="70" spans="1:30" ht="18" customHeight="1" x14ac:dyDescent="0.2">
      <c r="A70" s="992"/>
      <c r="B70" s="979"/>
      <c r="C70" s="983"/>
      <c r="D70" s="992"/>
      <c r="E70" s="983"/>
      <c r="F70" s="1031"/>
      <c r="G70" s="1011"/>
      <c r="H70" s="1011"/>
      <c r="I70" s="1011"/>
      <c r="J70" s="1012"/>
      <c r="K70" s="992"/>
      <c r="L70" s="983"/>
      <c r="M70" s="992"/>
      <c r="N70" s="979"/>
      <c r="O70" s="983"/>
      <c r="P70" s="1"/>
      <c r="Q70" s="1"/>
      <c r="R70" s="1"/>
      <c r="S70" s="1"/>
      <c r="T70" s="1"/>
      <c r="U70" s="1"/>
      <c r="V70" s="1"/>
      <c r="W70" s="1"/>
      <c r="X70" s="2"/>
      <c r="Y70" s="2"/>
      <c r="Z70" s="2"/>
      <c r="AA70" s="2"/>
      <c r="AB70" s="1"/>
      <c r="AC70" s="1"/>
      <c r="AD70" s="1"/>
    </row>
    <row r="71" spans="1:30" ht="18" customHeight="1" x14ac:dyDescent="0.2">
      <c r="A71" s="992"/>
      <c r="B71" s="979"/>
      <c r="C71" s="983"/>
      <c r="D71" s="992"/>
      <c r="E71" s="983"/>
      <c r="F71" s="1031"/>
      <c r="G71" s="1011"/>
      <c r="H71" s="1011"/>
      <c r="I71" s="1011"/>
      <c r="J71" s="1012"/>
      <c r="K71" s="992"/>
      <c r="L71" s="983"/>
      <c r="M71" s="992"/>
      <c r="N71" s="979"/>
      <c r="O71" s="983"/>
      <c r="P71" s="1"/>
      <c r="Q71" s="1"/>
      <c r="R71" s="1"/>
      <c r="S71" s="1"/>
      <c r="T71" s="1"/>
      <c r="U71" s="1"/>
      <c r="V71" s="1"/>
      <c r="W71" s="1"/>
      <c r="X71" s="2"/>
      <c r="Y71" s="2"/>
      <c r="Z71" s="2"/>
      <c r="AA71" s="2"/>
      <c r="AB71" s="1"/>
      <c r="AC71" s="1"/>
      <c r="AD71" s="1"/>
    </row>
    <row r="72" spans="1:30" ht="18" customHeight="1" x14ac:dyDescent="0.2">
      <c r="A72" s="992"/>
      <c r="B72" s="979"/>
      <c r="C72" s="983"/>
      <c r="D72" s="992"/>
      <c r="E72" s="983"/>
      <c r="F72" s="1031"/>
      <c r="G72" s="1011"/>
      <c r="H72" s="1011"/>
      <c r="I72" s="1011"/>
      <c r="J72" s="1012"/>
      <c r="K72" s="992"/>
      <c r="L72" s="983"/>
      <c r="M72" s="992"/>
      <c r="N72" s="979"/>
      <c r="O72" s="983"/>
      <c r="P72" s="1"/>
      <c r="Q72" s="1"/>
      <c r="R72" s="1"/>
      <c r="S72" s="1"/>
      <c r="T72" s="1"/>
      <c r="U72" s="1"/>
      <c r="V72" s="1"/>
      <c r="W72" s="1"/>
      <c r="X72" s="2"/>
      <c r="Y72" s="2"/>
      <c r="Z72" s="2"/>
      <c r="AA72" s="2"/>
      <c r="AB72" s="1"/>
      <c r="AC72" s="1"/>
      <c r="AD72" s="1"/>
    </row>
    <row r="73" spans="1:30" ht="18" customHeight="1" x14ac:dyDescent="0.2">
      <c r="A73" s="992"/>
      <c r="B73" s="979"/>
      <c r="C73" s="983"/>
      <c r="D73" s="992"/>
      <c r="E73" s="983"/>
      <c r="F73" s="1021"/>
      <c r="G73" s="1007"/>
      <c r="H73" s="1007"/>
      <c r="I73" s="1007"/>
      <c r="J73" s="1022"/>
      <c r="K73" s="992"/>
      <c r="L73" s="983"/>
      <c r="M73" s="992"/>
      <c r="N73" s="979"/>
      <c r="O73" s="983"/>
      <c r="P73" s="1"/>
      <c r="Q73" s="1"/>
      <c r="R73" s="1"/>
      <c r="S73" s="1"/>
      <c r="T73" s="1"/>
      <c r="U73" s="1"/>
      <c r="V73" s="1"/>
      <c r="W73" s="1"/>
      <c r="X73" s="2"/>
      <c r="Y73" s="2"/>
      <c r="Z73" s="2"/>
      <c r="AA73" s="2"/>
      <c r="AB73" s="1"/>
      <c r="AC73" s="1"/>
      <c r="AD73" s="1"/>
    </row>
    <row r="74" spans="1:30" ht="18" customHeight="1" thickBot="1" x14ac:dyDescent="0.25">
      <c r="A74" s="1017"/>
      <c r="B74" s="1013"/>
      <c r="C74" s="1014"/>
      <c r="D74" s="1017"/>
      <c r="E74" s="1013"/>
      <c r="F74" s="1033"/>
      <c r="G74" s="990"/>
      <c r="H74" s="990"/>
      <c r="I74" s="990"/>
      <c r="J74" s="991"/>
      <c r="K74" s="1034"/>
      <c r="L74" s="1014"/>
      <c r="M74" s="1017"/>
      <c r="N74" s="1013"/>
      <c r="O74" s="1014"/>
      <c r="P74" s="1"/>
      <c r="Q74" s="1"/>
      <c r="R74" s="1"/>
      <c r="S74" s="1"/>
      <c r="T74" s="1"/>
      <c r="U74" s="1"/>
      <c r="V74" s="1"/>
      <c r="W74" s="1"/>
      <c r="X74" s="2"/>
      <c r="Y74" s="2"/>
      <c r="Z74" s="2"/>
      <c r="AA74" s="2"/>
      <c r="AB74" s="1"/>
      <c r="AC74" s="1"/>
      <c r="AD74" s="1"/>
    </row>
    <row r="75" spans="1:30" ht="31.5" customHeight="1" x14ac:dyDescent="0.2">
      <c r="A75" s="1073" t="s">
        <v>119</v>
      </c>
      <c r="B75" s="976"/>
      <c r="C75" s="976"/>
      <c r="D75" s="976"/>
      <c r="E75" s="1819"/>
      <c r="F75" s="1108"/>
      <c r="G75" s="1108"/>
      <c r="H75" s="1108"/>
      <c r="I75" s="1108"/>
      <c r="J75" s="1108"/>
      <c r="K75" s="1108"/>
      <c r="L75" s="1108"/>
      <c r="M75" s="1108"/>
      <c r="N75" s="1108"/>
      <c r="O75" s="1820"/>
      <c r="P75" s="1"/>
      <c r="Q75" s="1"/>
      <c r="R75" s="1"/>
      <c r="S75" s="1"/>
      <c r="T75" s="1"/>
      <c r="U75" s="1"/>
      <c r="V75" s="1"/>
      <c r="W75" s="1"/>
      <c r="X75" s="2"/>
      <c r="Y75" s="2"/>
      <c r="Z75" s="2"/>
      <c r="AA75" s="2"/>
      <c r="AB75" s="1"/>
      <c r="AC75" s="1"/>
      <c r="AD75" s="1"/>
    </row>
    <row r="76" spans="1:30" ht="4.5" customHeight="1" thickBot="1" x14ac:dyDescent="0.25">
      <c r="A76" s="21"/>
      <c r="B76" s="22"/>
      <c r="C76" s="22"/>
      <c r="D76" s="22"/>
      <c r="E76" s="22"/>
      <c r="F76" s="22"/>
      <c r="G76" s="22"/>
      <c r="H76" s="22"/>
      <c r="I76" s="22"/>
      <c r="J76" s="23"/>
      <c r="K76" s="22"/>
      <c r="L76" s="22"/>
      <c r="M76" s="22"/>
      <c r="N76" s="22"/>
      <c r="O76" s="24"/>
      <c r="P76" s="1"/>
      <c r="Q76" s="1"/>
      <c r="R76" s="1"/>
      <c r="S76" s="1"/>
      <c r="T76" s="1"/>
      <c r="U76" s="1"/>
      <c r="V76" s="1"/>
      <c r="W76" s="1"/>
      <c r="X76" s="2"/>
      <c r="Y76" s="2"/>
      <c r="Z76" s="2"/>
      <c r="AA76" s="2"/>
      <c r="AB76" s="1"/>
      <c r="AC76" s="1"/>
      <c r="AD76" s="1"/>
    </row>
    <row r="77" spans="1:30" ht="12.75" customHeight="1" x14ac:dyDescent="0.2">
      <c r="A77" s="1"/>
      <c r="B77" s="1"/>
      <c r="C77" s="1"/>
      <c r="D77" s="1"/>
      <c r="E77" s="1"/>
      <c r="F77" s="1"/>
      <c r="G77" s="1"/>
      <c r="H77" s="1"/>
      <c r="I77" s="1"/>
      <c r="J77" s="1"/>
      <c r="K77" s="1"/>
      <c r="L77" s="1"/>
      <c r="M77" s="1"/>
      <c r="N77" s="1"/>
      <c r="O77" s="1"/>
      <c r="P77" s="1"/>
      <c r="Q77" s="1"/>
      <c r="R77" s="1"/>
      <c r="S77" s="1"/>
      <c r="T77" s="1"/>
      <c r="U77" s="1"/>
      <c r="V77" s="1"/>
      <c r="W77" s="1"/>
      <c r="X77" s="2"/>
      <c r="Y77" s="2"/>
      <c r="Z77" s="2"/>
      <c r="AA77" s="2"/>
      <c r="AB77" s="1"/>
      <c r="AC77" s="1"/>
      <c r="AD77" s="1"/>
    </row>
    <row r="78" spans="1:30" ht="12.75" customHeight="1" x14ac:dyDescent="0.2">
      <c r="A78" s="1"/>
      <c r="B78" s="1"/>
      <c r="C78" s="1"/>
      <c r="D78" s="1"/>
      <c r="E78" s="1"/>
      <c r="F78" s="1"/>
      <c r="G78" s="1"/>
      <c r="H78" s="1"/>
      <c r="I78" s="1"/>
      <c r="J78" s="1"/>
      <c r="K78" s="1"/>
      <c r="L78" s="1"/>
      <c r="M78" s="1"/>
      <c r="N78" s="1"/>
      <c r="O78" s="1"/>
      <c r="P78" s="1"/>
      <c r="Q78" s="1"/>
      <c r="R78" s="1"/>
      <c r="S78" s="1"/>
      <c r="T78" s="1"/>
      <c r="U78" s="1"/>
      <c r="V78" s="1"/>
      <c r="W78" s="1"/>
      <c r="X78" s="2"/>
      <c r="Y78" s="2"/>
      <c r="Z78" s="2"/>
      <c r="AA78" s="2"/>
      <c r="AB78" s="1"/>
      <c r="AC78" s="1"/>
      <c r="AD78" s="1"/>
    </row>
    <row r="79" spans="1:30" ht="12.75" customHeight="1" x14ac:dyDescent="0.2">
      <c r="A79" s="1"/>
      <c r="B79" s="1"/>
      <c r="C79" s="1"/>
      <c r="D79" s="1"/>
      <c r="E79" s="1"/>
      <c r="F79" s="1"/>
      <c r="G79" s="1"/>
      <c r="H79" s="1"/>
      <c r="I79" s="1"/>
      <c r="J79" s="1"/>
      <c r="K79" s="1"/>
      <c r="L79" s="1"/>
      <c r="M79" s="1"/>
      <c r="N79" s="1"/>
      <c r="O79" s="1"/>
      <c r="P79" s="1"/>
      <c r="Q79" s="1"/>
      <c r="R79" s="1"/>
      <c r="S79" s="1"/>
      <c r="T79" s="1"/>
      <c r="U79" s="1"/>
      <c r="V79" s="1"/>
      <c r="W79" s="1"/>
      <c r="X79" s="2"/>
      <c r="Y79" s="2"/>
      <c r="Z79" s="2"/>
      <c r="AA79" s="2"/>
      <c r="AB79" s="1"/>
      <c r="AC79" s="1"/>
      <c r="AD79" s="1"/>
    </row>
    <row r="80" spans="1:30" ht="12.75" customHeight="1" x14ac:dyDescent="0.2">
      <c r="A80" s="1"/>
      <c r="B80" s="1"/>
      <c r="C80" s="1"/>
      <c r="D80" s="1"/>
      <c r="E80" s="1"/>
      <c r="F80" s="1"/>
      <c r="G80" s="1"/>
      <c r="H80" s="1"/>
      <c r="I80" s="1"/>
      <c r="J80" s="1"/>
      <c r="K80" s="1"/>
      <c r="L80" s="1"/>
      <c r="M80" s="1"/>
      <c r="N80" s="1"/>
      <c r="O80" s="1"/>
      <c r="P80" s="1"/>
      <c r="Q80" s="1"/>
      <c r="R80" s="1"/>
      <c r="S80" s="1"/>
      <c r="T80" s="1"/>
      <c r="U80" s="1"/>
      <c r="V80" s="1"/>
      <c r="W80" s="1"/>
      <c r="X80" s="2"/>
      <c r="Y80" s="2"/>
      <c r="Z80" s="2"/>
      <c r="AA80" s="2"/>
      <c r="AB80" s="1"/>
      <c r="AC80" s="1"/>
      <c r="AD80" s="1"/>
    </row>
    <row r="81" spans="1:30" ht="12.75" customHeight="1" x14ac:dyDescent="0.2">
      <c r="A81" s="1"/>
      <c r="B81" s="1"/>
      <c r="C81" s="1"/>
      <c r="D81" s="1"/>
      <c r="E81" s="1"/>
      <c r="F81" s="1"/>
      <c r="G81" s="1"/>
      <c r="H81" s="1"/>
      <c r="I81" s="1"/>
      <c r="J81" s="1"/>
      <c r="K81" s="1"/>
      <c r="L81" s="1"/>
      <c r="M81" s="1"/>
      <c r="N81" s="1"/>
      <c r="O81" s="1"/>
      <c r="P81" s="1"/>
      <c r="Q81" s="1"/>
      <c r="R81" s="1"/>
      <c r="S81" s="1"/>
      <c r="T81" s="1"/>
      <c r="U81" s="1"/>
      <c r="V81" s="1"/>
      <c r="W81" s="1"/>
      <c r="X81" s="2"/>
      <c r="Y81" s="2"/>
      <c r="Z81" s="2"/>
      <c r="AA81" s="2"/>
      <c r="AB81" s="1"/>
      <c r="AC81" s="1"/>
      <c r="AD81" s="1"/>
    </row>
    <row r="82" spans="1:30" ht="12.75" customHeight="1" x14ac:dyDescent="0.2">
      <c r="A82" s="1"/>
      <c r="B82" s="1"/>
      <c r="C82" s="1"/>
      <c r="D82" s="1"/>
      <c r="E82" s="1"/>
      <c r="F82" s="1"/>
      <c r="G82" s="1"/>
      <c r="H82" s="1"/>
      <c r="I82" s="1"/>
      <c r="J82" s="1"/>
      <c r="K82" s="1"/>
      <c r="L82" s="1"/>
      <c r="M82" s="1"/>
      <c r="N82" s="1"/>
      <c r="O82" s="1"/>
      <c r="P82" s="1"/>
      <c r="Q82" s="1"/>
      <c r="R82" s="1"/>
      <c r="S82" s="1"/>
      <c r="T82" s="1"/>
      <c r="U82" s="1"/>
      <c r="V82" s="1"/>
      <c r="W82" s="1"/>
      <c r="X82" s="2"/>
      <c r="Y82" s="2"/>
      <c r="Z82" s="2"/>
      <c r="AA82" s="2"/>
      <c r="AB82" s="1"/>
      <c r="AC82" s="1"/>
      <c r="AD82" s="1"/>
    </row>
    <row r="83" spans="1:30" ht="12.75" customHeight="1" x14ac:dyDescent="0.2">
      <c r="A83" s="1"/>
      <c r="B83" s="1"/>
      <c r="C83" s="1"/>
      <c r="D83" s="1"/>
      <c r="E83" s="1"/>
      <c r="F83" s="1"/>
      <c r="G83" s="1"/>
      <c r="H83" s="1"/>
      <c r="I83" s="1"/>
      <c r="J83" s="1"/>
      <c r="K83" s="1"/>
      <c r="L83" s="1"/>
      <c r="M83" s="1"/>
      <c r="N83" s="1"/>
      <c r="O83" s="1"/>
      <c r="P83" s="1"/>
      <c r="Q83" s="1"/>
      <c r="R83" s="1"/>
      <c r="S83" s="1"/>
      <c r="T83" s="1"/>
      <c r="U83" s="1"/>
      <c r="V83" s="1"/>
      <c r="W83" s="1"/>
      <c r="X83" s="2"/>
      <c r="Y83" s="2"/>
      <c r="Z83" s="2"/>
      <c r="AA83" s="2"/>
      <c r="AB83" s="1"/>
      <c r="AC83" s="1"/>
      <c r="AD83" s="1"/>
    </row>
    <row r="84" spans="1:30" ht="12.75" customHeight="1" x14ac:dyDescent="0.2">
      <c r="A84" s="1"/>
      <c r="B84" s="1"/>
      <c r="C84" s="1"/>
      <c r="D84" s="1"/>
      <c r="E84" s="1"/>
      <c r="F84" s="1"/>
      <c r="G84" s="1"/>
      <c r="H84" s="1"/>
      <c r="I84" s="1"/>
      <c r="J84" s="1"/>
      <c r="K84" s="1"/>
      <c r="L84" s="1"/>
      <c r="M84" s="1"/>
      <c r="N84" s="1"/>
      <c r="O84" s="1"/>
      <c r="P84" s="1"/>
      <c r="Q84" s="1"/>
      <c r="R84" s="1"/>
      <c r="S84" s="1"/>
      <c r="T84" s="1"/>
      <c r="U84" s="1"/>
      <c r="V84" s="1"/>
      <c r="W84" s="1"/>
      <c r="X84" s="2"/>
      <c r="Y84" s="2"/>
      <c r="Z84" s="2"/>
      <c r="AA84" s="2"/>
      <c r="AB84" s="1"/>
      <c r="AC84" s="1"/>
      <c r="AD84" s="1"/>
    </row>
    <row r="85" spans="1:30" ht="12.75" customHeight="1" x14ac:dyDescent="0.2">
      <c r="A85" s="1"/>
      <c r="B85" s="1"/>
      <c r="C85" s="1"/>
      <c r="D85" s="1"/>
      <c r="E85" s="1"/>
      <c r="F85" s="1"/>
      <c r="G85" s="1"/>
      <c r="H85" s="1"/>
      <c r="I85" s="1"/>
      <c r="J85" s="1"/>
      <c r="K85" s="1"/>
      <c r="L85" s="1"/>
      <c r="M85" s="1"/>
      <c r="N85" s="1"/>
      <c r="O85" s="1"/>
      <c r="P85" s="1"/>
      <c r="Q85" s="1"/>
      <c r="R85" s="1"/>
      <c r="S85" s="1"/>
      <c r="T85" s="1"/>
      <c r="U85" s="1"/>
      <c r="V85" s="1"/>
      <c r="W85" s="1"/>
      <c r="X85" s="2"/>
      <c r="Y85" s="2"/>
      <c r="Z85" s="2"/>
      <c r="AA85" s="2"/>
      <c r="AB85" s="1"/>
      <c r="AC85" s="1"/>
      <c r="AD85" s="1"/>
    </row>
    <row r="86" spans="1:30" ht="12.75" customHeight="1" x14ac:dyDescent="0.2">
      <c r="A86" s="1"/>
      <c r="B86" s="1"/>
      <c r="C86" s="1"/>
      <c r="D86" s="1"/>
      <c r="E86" s="1"/>
      <c r="F86" s="1"/>
      <c r="G86" s="1"/>
      <c r="H86" s="1"/>
      <c r="I86" s="1"/>
      <c r="J86" s="1"/>
      <c r="K86" s="1"/>
      <c r="L86" s="1"/>
      <c r="M86" s="1"/>
      <c r="N86" s="1"/>
      <c r="O86" s="1"/>
      <c r="P86" s="1"/>
      <c r="Q86" s="1"/>
      <c r="R86" s="1"/>
      <c r="S86" s="1"/>
      <c r="T86" s="1"/>
      <c r="U86" s="1"/>
      <c r="V86" s="1"/>
      <c r="W86" s="1"/>
      <c r="X86" s="2"/>
      <c r="Y86" s="2"/>
      <c r="Z86" s="2"/>
      <c r="AA86" s="2"/>
      <c r="AB86" s="1"/>
      <c r="AC86" s="1"/>
      <c r="AD86" s="1"/>
    </row>
    <row r="87" spans="1:30" ht="12.75" customHeight="1" x14ac:dyDescent="0.2">
      <c r="A87" s="1"/>
      <c r="B87" s="1"/>
      <c r="C87" s="1"/>
      <c r="D87" s="1"/>
      <c r="E87" s="1"/>
      <c r="F87" s="1"/>
      <c r="G87" s="1"/>
      <c r="H87" s="1"/>
      <c r="I87" s="1"/>
      <c r="J87" s="1"/>
      <c r="K87" s="1"/>
      <c r="L87" s="1"/>
      <c r="M87" s="1"/>
      <c r="N87" s="1"/>
      <c r="O87" s="1"/>
      <c r="P87" s="1"/>
      <c r="Q87" s="1"/>
      <c r="R87" s="1"/>
      <c r="S87" s="1"/>
      <c r="T87" s="1"/>
      <c r="U87" s="1"/>
      <c r="V87" s="1"/>
      <c r="W87" s="1"/>
      <c r="X87" s="2"/>
      <c r="Y87" s="2"/>
      <c r="Z87" s="2"/>
      <c r="AA87" s="2"/>
      <c r="AB87" s="1"/>
      <c r="AC87" s="1"/>
      <c r="AD87" s="1"/>
    </row>
    <row r="88" spans="1:30" ht="12.75" customHeight="1" x14ac:dyDescent="0.2">
      <c r="A88" s="1"/>
      <c r="B88" s="1"/>
      <c r="C88" s="1"/>
      <c r="D88" s="1"/>
      <c r="E88" s="1"/>
      <c r="F88" s="1"/>
      <c r="G88" s="1"/>
      <c r="H88" s="1"/>
      <c r="I88" s="1"/>
      <c r="J88" s="1"/>
      <c r="K88" s="1"/>
      <c r="L88" s="1"/>
      <c r="M88" s="1"/>
      <c r="N88" s="1"/>
      <c r="O88" s="1"/>
      <c r="P88" s="1"/>
      <c r="Q88" s="1"/>
      <c r="R88" s="1"/>
      <c r="S88" s="1"/>
      <c r="T88" s="1"/>
      <c r="U88" s="1"/>
      <c r="V88" s="1"/>
      <c r="W88" s="1"/>
      <c r="X88" s="2"/>
      <c r="Y88" s="2"/>
      <c r="Z88" s="2"/>
      <c r="AA88" s="2"/>
      <c r="AB88" s="1"/>
      <c r="AC88" s="1"/>
      <c r="AD88" s="1"/>
    </row>
    <row r="89" spans="1:30" ht="12.75" customHeight="1" x14ac:dyDescent="0.2">
      <c r="A89" s="1"/>
      <c r="B89" s="1"/>
      <c r="C89" s="1"/>
      <c r="D89" s="1"/>
      <c r="E89" s="1"/>
      <c r="F89" s="1"/>
      <c r="G89" s="1"/>
      <c r="H89" s="1"/>
      <c r="I89" s="1"/>
      <c r="J89" s="1"/>
      <c r="K89" s="1"/>
      <c r="L89" s="1"/>
      <c r="M89" s="1"/>
      <c r="N89" s="1"/>
      <c r="O89" s="1"/>
      <c r="P89" s="1"/>
      <c r="Q89" s="1"/>
      <c r="R89" s="1"/>
      <c r="S89" s="1"/>
      <c r="T89" s="1"/>
      <c r="U89" s="1"/>
      <c r="V89" s="1"/>
      <c r="W89" s="1"/>
      <c r="X89" s="2"/>
      <c r="Y89" s="2"/>
      <c r="Z89" s="2"/>
      <c r="AA89" s="2"/>
      <c r="AB89" s="1"/>
      <c r="AC89" s="1"/>
      <c r="AD89" s="1"/>
    </row>
    <row r="90" spans="1:30" ht="12.75" customHeight="1" x14ac:dyDescent="0.2">
      <c r="A90" s="1"/>
      <c r="B90" s="1"/>
      <c r="C90" s="1"/>
      <c r="D90" s="1"/>
      <c r="E90" s="1"/>
      <c r="F90" s="1"/>
      <c r="G90" s="1"/>
      <c r="H90" s="1"/>
      <c r="I90" s="1"/>
      <c r="J90" s="1"/>
      <c r="K90" s="1"/>
      <c r="L90" s="1"/>
      <c r="M90" s="1"/>
      <c r="N90" s="1"/>
      <c r="O90" s="1"/>
      <c r="P90" s="1"/>
      <c r="Q90" s="1"/>
      <c r="R90" s="1"/>
      <c r="S90" s="1"/>
      <c r="T90" s="1"/>
      <c r="U90" s="1"/>
      <c r="V90" s="1"/>
      <c r="W90" s="1"/>
      <c r="X90" s="2"/>
      <c r="Y90" s="2"/>
      <c r="Z90" s="2"/>
      <c r="AA90" s="2"/>
      <c r="AB90" s="1"/>
      <c r="AC90" s="1"/>
      <c r="AD90" s="1"/>
    </row>
    <row r="91" spans="1:30" ht="12.75" customHeight="1" x14ac:dyDescent="0.2">
      <c r="A91" s="1"/>
      <c r="B91" s="1"/>
      <c r="C91" s="1"/>
      <c r="D91" s="1"/>
      <c r="E91" s="1"/>
      <c r="F91" s="1"/>
      <c r="G91" s="1"/>
      <c r="H91" s="1"/>
      <c r="I91" s="1"/>
      <c r="J91" s="1"/>
      <c r="K91" s="1"/>
      <c r="L91" s="1"/>
      <c r="M91" s="1"/>
      <c r="N91" s="1"/>
      <c r="O91" s="1"/>
      <c r="P91" s="1"/>
      <c r="Q91" s="1"/>
      <c r="R91" s="1"/>
      <c r="S91" s="1"/>
      <c r="T91" s="1"/>
      <c r="U91" s="1"/>
      <c r="V91" s="1"/>
      <c r="W91" s="1"/>
      <c r="X91" s="2"/>
      <c r="Y91" s="2"/>
      <c r="Z91" s="2"/>
      <c r="AA91" s="2"/>
      <c r="AB91" s="1"/>
      <c r="AC91" s="1"/>
      <c r="AD91" s="1"/>
    </row>
    <row r="92" spans="1:30" ht="12.75" customHeight="1" x14ac:dyDescent="0.2">
      <c r="A92" s="1"/>
      <c r="B92" s="1"/>
      <c r="C92" s="1"/>
      <c r="D92" s="1"/>
      <c r="E92" s="1"/>
      <c r="F92" s="1"/>
      <c r="G92" s="1"/>
      <c r="H92" s="1"/>
      <c r="I92" s="1"/>
      <c r="J92" s="1"/>
      <c r="K92" s="1"/>
      <c r="L92" s="1"/>
      <c r="M92" s="1"/>
      <c r="N92" s="1"/>
      <c r="O92" s="1"/>
      <c r="P92" s="1"/>
      <c r="Q92" s="1"/>
      <c r="R92" s="1"/>
      <c r="S92" s="1"/>
      <c r="T92" s="1"/>
      <c r="U92" s="1"/>
      <c r="V92" s="1"/>
      <c r="W92" s="1"/>
      <c r="X92" s="2"/>
      <c r="Y92" s="2"/>
      <c r="Z92" s="2"/>
      <c r="AA92" s="2"/>
      <c r="AB92" s="1"/>
      <c r="AC92" s="1"/>
      <c r="AD92" s="1"/>
    </row>
    <row r="93" spans="1:30" ht="12.75" customHeight="1" x14ac:dyDescent="0.2">
      <c r="A93" s="1"/>
      <c r="B93" s="1"/>
      <c r="C93" s="1"/>
      <c r="D93" s="1"/>
      <c r="E93" s="1"/>
      <c r="F93" s="1"/>
      <c r="G93" s="1"/>
      <c r="H93" s="1"/>
      <c r="I93" s="1"/>
      <c r="J93" s="1"/>
      <c r="K93" s="1"/>
      <c r="L93" s="1"/>
      <c r="M93" s="1"/>
      <c r="N93" s="1"/>
      <c r="O93" s="1"/>
      <c r="P93" s="1"/>
      <c r="Q93" s="1"/>
      <c r="R93" s="1"/>
      <c r="S93" s="1"/>
      <c r="T93" s="1"/>
      <c r="U93" s="1"/>
      <c r="V93" s="1"/>
      <c r="W93" s="1"/>
      <c r="X93" s="2"/>
      <c r="Y93" s="2"/>
      <c r="Z93" s="2"/>
      <c r="AA93" s="2"/>
      <c r="AB93" s="1"/>
      <c r="AC93" s="1"/>
      <c r="AD93" s="1"/>
    </row>
    <row r="94" spans="1:30" ht="12.75" customHeight="1" x14ac:dyDescent="0.2">
      <c r="A94" s="1"/>
      <c r="B94" s="1"/>
      <c r="C94" s="1"/>
      <c r="D94" s="1"/>
      <c r="E94" s="1"/>
      <c r="F94" s="1"/>
      <c r="G94" s="1"/>
      <c r="H94" s="1"/>
      <c r="I94" s="1"/>
      <c r="J94" s="1"/>
      <c r="K94" s="1"/>
      <c r="L94" s="1"/>
      <c r="M94" s="1"/>
      <c r="N94" s="1"/>
      <c r="O94" s="1"/>
      <c r="P94" s="1"/>
      <c r="Q94" s="1"/>
      <c r="R94" s="1"/>
      <c r="S94" s="1"/>
      <c r="T94" s="1"/>
      <c r="U94" s="1"/>
      <c r="V94" s="1"/>
      <c r="W94" s="1"/>
      <c r="X94" s="2"/>
      <c r="Y94" s="2"/>
      <c r="Z94" s="2"/>
      <c r="AA94" s="2"/>
      <c r="AB94" s="1"/>
      <c r="AC94" s="1"/>
      <c r="AD94" s="1"/>
    </row>
    <row r="95" spans="1:30" ht="12.75" customHeight="1" x14ac:dyDescent="0.2">
      <c r="A95" s="1"/>
      <c r="B95" s="1"/>
      <c r="C95" s="1"/>
      <c r="D95" s="1"/>
      <c r="E95" s="1"/>
      <c r="F95" s="1"/>
      <c r="G95" s="1"/>
      <c r="H95" s="1"/>
      <c r="I95" s="1"/>
      <c r="J95" s="1"/>
      <c r="K95" s="1"/>
      <c r="L95" s="1"/>
      <c r="M95" s="1"/>
      <c r="N95" s="1"/>
      <c r="O95" s="1"/>
      <c r="P95" s="1"/>
      <c r="Q95" s="1"/>
      <c r="R95" s="1"/>
      <c r="S95" s="1"/>
      <c r="T95" s="1"/>
      <c r="U95" s="1"/>
      <c r="V95" s="1"/>
      <c r="W95" s="1"/>
      <c r="X95" s="2"/>
      <c r="Y95" s="2"/>
      <c r="Z95" s="2"/>
      <c r="AA95" s="2"/>
      <c r="AB95" s="1"/>
      <c r="AC95" s="1"/>
      <c r="AD95" s="1"/>
    </row>
    <row r="96" spans="1:30" ht="12.75" customHeight="1" x14ac:dyDescent="0.2">
      <c r="A96" s="1"/>
      <c r="B96" s="1"/>
      <c r="C96" s="1"/>
      <c r="D96" s="1"/>
      <c r="E96" s="1"/>
      <c r="F96" s="1"/>
      <c r="G96" s="1"/>
      <c r="H96" s="1"/>
      <c r="I96" s="1"/>
      <c r="J96" s="1"/>
      <c r="K96" s="1"/>
      <c r="L96" s="1"/>
      <c r="M96" s="1"/>
      <c r="N96" s="1"/>
      <c r="O96" s="1"/>
      <c r="P96" s="1"/>
      <c r="Q96" s="1"/>
      <c r="R96" s="1"/>
      <c r="S96" s="1"/>
      <c r="T96" s="1"/>
      <c r="U96" s="1"/>
      <c r="V96" s="1"/>
      <c r="W96" s="1"/>
      <c r="X96" s="2"/>
      <c r="Y96" s="2"/>
      <c r="Z96" s="2"/>
      <c r="AA96" s="2"/>
      <c r="AB96" s="1"/>
      <c r="AC96" s="1"/>
      <c r="AD96" s="1"/>
    </row>
    <row r="97" spans="1:30" ht="12.75" customHeight="1" x14ac:dyDescent="0.2">
      <c r="A97" s="1"/>
      <c r="B97" s="1"/>
      <c r="C97" s="1"/>
      <c r="D97" s="1"/>
      <c r="E97" s="1"/>
      <c r="F97" s="1"/>
      <c r="G97" s="1"/>
      <c r="H97" s="1"/>
      <c r="I97" s="1"/>
      <c r="J97" s="1"/>
      <c r="K97" s="1"/>
      <c r="L97" s="1"/>
      <c r="M97" s="1"/>
      <c r="N97" s="1"/>
      <c r="O97" s="1"/>
      <c r="P97" s="1"/>
      <c r="Q97" s="1"/>
      <c r="R97" s="1"/>
      <c r="S97" s="1"/>
      <c r="T97" s="1"/>
      <c r="U97" s="1"/>
      <c r="V97" s="1"/>
      <c r="W97" s="1"/>
      <c r="X97" s="2"/>
      <c r="Y97" s="2"/>
      <c r="Z97" s="2"/>
      <c r="AA97" s="2"/>
      <c r="AB97" s="1"/>
      <c r="AC97" s="1"/>
      <c r="AD97" s="1"/>
    </row>
    <row r="98" spans="1:30" ht="12.75" customHeight="1" x14ac:dyDescent="0.2">
      <c r="A98" s="1"/>
      <c r="B98" s="1"/>
      <c r="C98" s="1"/>
      <c r="D98" s="1"/>
      <c r="E98" s="1"/>
      <c r="F98" s="1"/>
      <c r="G98" s="1"/>
      <c r="H98" s="1"/>
      <c r="I98" s="1"/>
      <c r="J98" s="1"/>
      <c r="K98" s="1"/>
      <c r="L98" s="1"/>
      <c r="M98" s="1"/>
      <c r="N98" s="1"/>
      <c r="O98" s="1"/>
      <c r="P98" s="1"/>
      <c r="Q98" s="1"/>
      <c r="R98" s="1"/>
      <c r="S98" s="1"/>
      <c r="T98" s="1"/>
      <c r="U98" s="1"/>
      <c r="V98" s="1"/>
      <c r="W98" s="1"/>
      <c r="X98" s="2"/>
      <c r="Y98" s="2"/>
      <c r="Z98" s="2"/>
      <c r="AA98" s="2"/>
      <c r="AB98" s="1"/>
      <c r="AC98" s="1"/>
      <c r="AD98" s="1"/>
    </row>
    <row r="99" spans="1:30" ht="12.75" customHeight="1" x14ac:dyDescent="0.2">
      <c r="A99" s="1"/>
      <c r="B99" s="1"/>
      <c r="C99" s="1"/>
      <c r="D99" s="1"/>
      <c r="E99" s="1"/>
      <c r="F99" s="1"/>
      <c r="G99" s="1"/>
      <c r="H99" s="1"/>
      <c r="I99" s="1"/>
      <c r="J99" s="1"/>
      <c r="K99" s="1"/>
      <c r="L99" s="1"/>
      <c r="M99" s="1"/>
      <c r="N99" s="1"/>
      <c r="O99" s="1"/>
      <c r="P99" s="1"/>
      <c r="Q99" s="1"/>
      <c r="R99" s="1"/>
      <c r="S99" s="1"/>
      <c r="T99" s="1"/>
      <c r="U99" s="1"/>
      <c r="V99" s="1"/>
      <c r="W99" s="1"/>
      <c r="X99" s="2"/>
      <c r="Y99" s="2"/>
      <c r="Z99" s="2"/>
      <c r="AA99" s="2"/>
      <c r="AB99" s="1"/>
      <c r="AC99" s="1"/>
      <c r="AD99" s="1"/>
    </row>
    <row r="100" spans="1:30" ht="12.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2"/>
      <c r="Y100" s="2"/>
      <c r="Z100" s="2"/>
      <c r="AA100" s="2"/>
      <c r="AB100" s="1"/>
      <c r="AC100" s="1"/>
      <c r="AD100" s="1"/>
    </row>
    <row r="101" spans="1:30" ht="12.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2"/>
      <c r="Y101" s="2"/>
      <c r="Z101" s="2"/>
      <c r="AA101" s="2"/>
      <c r="AB101" s="1"/>
      <c r="AC101" s="1"/>
      <c r="AD101" s="1"/>
    </row>
    <row r="102" spans="1:30" ht="12.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2"/>
      <c r="Y102" s="2"/>
      <c r="Z102" s="2"/>
      <c r="AA102" s="2"/>
      <c r="AB102" s="1"/>
      <c r="AC102" s="1"/>
      <c r="AD102" s="1"/>
    </row>
    <row r="103" spans="1:30" ht="12.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2"/>
      <c r="Y103" s="2"/>
      <c r="Z103" s="2"/>
      <c r="AA103" s="2"/>
      <c r="AB103" s="1"/>
      <c r="AC103" s="1"/>
      <c r="AD103" s="1"/>
    </row>
    <row r="104" spans="1:30" ht="12.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2"/>
      <c r="Y104" s="2"/>
      <c r="Z104" s="2"/>
      <c r="AA104" s="2"/>
      <c r="AB104" s="1"/>
      <c r="AC104" s="1"/>
      <c r="AD104" s="1"/>
    </row>
    <row r="105" spans="1:30" ht="12.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2"/>
      <c r="Y105" s="2"/>
      <c r="Z105" s="2"/>
      <c r="AA105" s="2"/>
      <c r="AB105" s="1"/>
      <c r="AC105" s="1"/>
      <c r="AD105" s="1"/>
    </row>
    <row r="106" spans="1:30" ht="12.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2"/>
      <c r="Y106" s="2"/>
      <c r="Z106" s="2"/>
      <c r="AA106" s="2"/>
      <c r="AB106" s="1"/>
      <c r="AC106" s="1"/>
      <c r="AD106" s="1"/>
    </row>
    <row r="107" spans="1:30" ht="12.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2"/>
      <c r="Y107" s="2"/>
      <c r="Z107" s="2"/>
      <c r="AA107" s="2"/>
      <c r="AB107" s="1"/>
      <c r="AC107" s="1"/>
      <c r="AD107" s="1"/>
    </row>
    <row r="108" spans="1:30" ht="12.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2"/>
      <c r="Y108" s="2"/>
      <c r="Z108" s="2"/>
      <c r="AA108" s="2"/>
      <c r="AB108" s="1"/>
      <c r="AC108" s="1"/>
      <c r="AD108" s="1"/>
    </row>
    <row r="109" spans="1:30" ht="12.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2"/>
      <c r="Y109" s="2"/>
      <c r="Z109" s="2"/>
      <c r="AA109" s="2"/>
      <c r="AB109" s="1"/>
      <c r="AC109" s="1"/>
      <c r="AD109" s="1"/>
    </row>
    <row r="110" spans="1:30" ht="12.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2"/>
      <c r="Y110" s="2"/>
      <c r="Z110" s="2"/>
      <c r="AA110" s="2"/>
      <c r="AB110" s="1"/>
      <c r="AC110" s="1"/>
      <c r="AD110" s="1"/>
    </row>
    <row r="111" spans="1:30" ht="12.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2"/>
      <c r="Y111" s="2"/>
      <c r="Z111" s="2"/>
      <c r="AA111" s="2"/>
      <c r="AB111" s="1"/>
      <c r="AC111" s="1"/>
      <c r="AD111" s="1"/>
    </row>
    <row r="112" spans="1:30" ht="12.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2"/>
      <c r="Y112" s="2"/>
      <c r="Z112" s="2"/>
      <c r="AA112" s="2"/>
      <c r="AB112" s="1"/>
      <c r="AC112" s="1"/>
      <c r="AD112" s="1"/>
    </row>
    <row r="113" spans="1:30" ht="12.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2"/>
      <c r="Y113" s="2"/>
      <c r="Z113" s="2"/>
      <c r="AA113" s="2"/>
      <c r="AB113" s="1"/>
      <c r="AC113" s="1"/>
      <c r="AD113" s="1"/>
    </row>
    <row r="114" spans="1:30" ht="12.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2"/>
      <c r="Y114" s="2"/>
      <c r="Z114" s="2"/>
      <c r="AA114" s="2"/>
      <c r="AB114" s="1"/>
      <c r="AC114" s="1"/>
      <c r="AD114" s="1"/>
    </row>
    <row r="115" spans="1:30" ht="12.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2"/>
      <c r="Y115" s="2"/>
      <c r="Z115" s="2"/>
      <c r="AA115" s="2"/>
      <c r="AB115" s="1"/>
      <c r="AC115" s="1"/>
      <c r="AD115" s="1"/>
    </row>
    <row r="116" spans="1:30" ht="12.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2"/>
      <c r="Y116" s="2"/>
      <c r="Z116" s="2"/>
      <c r="AA116" s="2"/>
      <c r="AB116" s="1"/>
      <c r="AC116" s="1"/>
      <c r="AD116" s="1"/>
    </row>
    <row r="117" spans="1:30" ht="12.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2"/>
      <c r="Y117" s="2"/>
      <c r="Z117" s="2"/>
      <c r="AA117" s="2"/>
      <c r="AB117" s="1"/>
      <c r="AC117" s="1"/>
      <c r="AD117" s="1"/>
    </row>
    <row r="118" spans="1:30" ht="12.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2"/>
      <c r="Y118" s="2"/>
      <c r="Z118" s="2"/>
      <c r="AA118" s="2"/>
      <c r="AB118" s="1"/>
      <c r="AC118" s="1"/>
      <c r="AD118" s="1"/>
    </row>
    <row r="119" spans="1:30" ht="12.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2"/>
      <c r="Y119" s="2"/>
      <c r="Z119" s="2"/>
      <c r="AA119" s="2"/>
      <c r="AB119" s="1"/>
      <c r="AC119" s="1"/>
      <c r="AD119" s="1"/>
    </row>
    <row r="120" spans="1:30" ht="12.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2"/>
      <c r="Y120" s="2"/>
      <c r="Z120" s="2"/>
      <c r="AA120" s="2"/>
      <c r="AB120" s="1"/>
      <c r="AC120" s="1"/>
      <c r="AD120" s="1"/>
    </row>
    <row r="121" spans="1:30" ht="12.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2"/>
      <c r="Y121" s="2"/>
      <c r="Z121" s="2"/>
      <c r="AA121" s="2"/>
      <c r="AB121" s="1"/>
      <c r="AC121" s="1"/>
      <c r="AD121" s="1"/>
    </row>
    <row r="122" spans="1:30" ht="12.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2"/>
      <c r="Y122" s="2"/>
      <c r="Z122" s="2"/>
      <c r="AA122" s="2"/>
      <c r="AB122" s="1"/>
      <c r="AC122" s="1"/>
      <c r="AD122" s="1"/>
    </row>
    <row r="123" spans="1:30" ht="12.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2"/>
      <c r="Y123" s="2"/>
      <c r="Z123" s="2"/>
      <c r="AA123" s="2"/>
      <c r="AB123" s="1"/>
      <c r="AC123" s="1"/>
      <c r="AD123" s="1"/>
    </row>
    <row r="124" spans="1:30" ht="12.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2"/>
      <c r="Y124" s="2"/>
      <c r="Z124" s="2"/>
      <c r="AA124" s="2"/>
      <c r="AB124" s="1"/>
      <c r="AC124" s="1"/>
      <c r="AD124" s="1"/>
    </row>
    <row r="125" spans="1:30" ht="12.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2"/>
      <c r="Y125" s="2"/>
      <c r="Z125" s="2"/>
      <c r="AA125" s="2"/>
      <c r="AB125" s="1"/>
      <c r="AC125" s="1"/>
      <c r="AD125" s="1"/>
    </row>
    <row r="126" spans="1:30" ht="12.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2"/>
      <c r="Y126" s="2"/>
      <c r="Z126" s="2"/>
      <c r="AA126" s="2"/>
      <c r="AB126" s="1"/>
      <c r="AC126" s="1"/>
      <c r="AD126" s="1"/>
    </row>
    <row r="127" spans="1:30" ht="12.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2"/>
      <c r="Y127" s="2"/>
      <c r="Z127" s="2"/>
      <c r="AA127" s="2"/>
      <c r="AB127" s="1"/>
      <c r="AC127" s="1"/>
      <c r="AD127" s="1"/>
    </row>
    <row r="128" spans="1:30" ht="12.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2"/>
      <c r="Y128" s="2"/>
      <c r="Z128" s="2"/>
      <c r="AA128" s="2"/>
      <c r="AB128" s="1"/>
      <c r="AC128" s="1"/>
      <c r="AD128" s="1"/>
    </row>
    <row r="129" spans="1:30" ht="12.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2"/>
      <c r="Y129" s="2"/>
      <c r="Z129" s="2"/>
      <c r="AA129" s="2"/>
      <c r="AB129" s="1"/>
      <c r="AC129" s="1"/>
      <c r="AD129" s="1"/>
    </row>
    <row r="130" spans="1:30" ht="12.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2"/>
      <c r="Y130" s="2"/>
      <c r="Z130" s="2"/>
      <c r="AA130" s="2"/>
      <c r="AB130" s="1"/>
      <c r="AC130" s="1"/>
      <c r="AD130" s="1"/>
    </row>
    <row r="131" spans="1:30" ht="12.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2"/>
      <c r="Y131" s="2"/>
      <c r="Z131" s="2"/>
      <c r="AA131" s="2"/>
      <c r="AB131" s="1"/>
      <c r="AC131" s="1"/>
      <c r="AD131" s="1"/>
    </row>
    <row r="132" spans="1:30" ht="12.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2"/>
      <c r="Y132" s="2"/>
      <c r="Z132" s="2"/>
      <c r="AA132" s="2"/>
      <c r="AB132" s="1"/>
      <c r="AC132" s="1"/>
      <c r="AD132" s="1"/>
    </row>
    <row r="133" spans="1:30" ht="12.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2"/>
      <c r="Y133" s="2"/>
      <c r="Z133" s="2"/>
      <c r="AA133" s="2"/>
      <c r="AB133" s="1"/>
      <c r="AC133" s="1"/>
      <c r="AD133" s="1"/>
    </row>
    <row r="134" spans="1:30" ht="12.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2"/>
      <c r="Y134" s="2"/>
      <c r="Z134" s="2"/>
      <c r="AA134" s="2"/>
      <c r="AB134" s="1"/>
      <c r="AC134" s="1"/>
      <c r="AD134" s="1"/>
    </row>
    <row r="135" spans="1:30" ht="12.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2"/>
      <c r="Y135" s="2"/>
      <c r="Z135" s="2"/>
      <c r="AA135" s="2"/>
      <c r="AB135" s="1"/>
      <c r="AC135" s="1"/>
      <c r="AD135" s="1"/>
    </row>
    <row r="136" spans="1:30" ht="12.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2"/>
      <c r="Y136" s="2"/>
      <c r="Z136" s="2"/>
      <c r="AA136" s="2"/>
      <c r="AB136" s="1"/>
      <c r="AC136" s="1"/>
      <c r="AD136" s="1"/>
    </row>
    <row r="137" spans="1:30" ht="12.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2"/>
      <c r="Y137" s="2"/>
      <c r="Z137" s="2"/>
      <c r="AA137" s="2"/>
      <c r="AB137" s="1"/>
      <c r="AC137" s="1"/>
      <c r="AD137" s="1"/>
    </row>
    <row r="138" spans="1:30" ht="12.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2"/>
      <c r="Y138" s="2"/>
      <c r="Z138" s="2"/>
      <c r="AA138" s="2"/>
      <c r="AB138" s="1"/>
      <c r="AC138" s="1"/>
      <c r="AD138" s="1"/>
    </row>
    <row r="139" spans="1:30" ht="12.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2"/>
      <c r="Y139" s="2"/>
      <c r="Z139" s="2"/>
      <c r="AA139" s="2"/>
      <c r="AB139" s="1"/>
      <c r="AC139" s="1"/>
      <c r="AD139" s="1"/>
    </row>
    <row r="140" spans="1:30" ht="12.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2"/>
      <c r="Y140" s="2"/>
      <c r="Z140" s="2"/>
      <c r="AA140" s="2"/>
      <c r="AB140" s="1"/>
      <c r="AC140" s="1"/>
      <c r="AD140" s="1"/>
    </row>
    <row r="141" spans="1:30" ht="12.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2"/>
      <c r="Y141" s="2"/>
      <c r="Z141" s="2"/>
      <c r="AA141" s="2"/>
      <c r="AB141" s="1"/>
      <c r="AC141" s="1"/>
      <c r="AD141" s="1"/>
    </row>
    <row r="142" spans="1:30" ht="12.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2"/>
      <c r="Y142" s="2"/>
      <c r="Z142" s="2"/>
      <c r="AA142" s="2"/>
      <c r="AB142" s="1"/>
      <c r="AC142" s="1"/>
      <c r="AD142" s="1"/>
    </row>
    <row r="143" spans="1:30" ht="12.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2"/>
      <c r="Y143" s="2"/>
      <c r="Z143" s="2"/>
      <c r="AA143" s="2"/>
      <c r="AB143" s="1"/>
      <c r="AC143" s="1"/>
      <c r="AD143" s="1"/>
    </row>
    <row r="144" spans="1:30" ht="12.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2"/>
      <c r="Y144" s="2"/>
      <c r="Z144" s="2"/>
      <c r="AA144" s="2"/>
      <c r="AB144" s="1"/>
      <c r="AC144" s="1"/>
      <c r="AD144" s="1"/>
    </row>
    <row r="145" spans="1:30" ht="12.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2"/>
      <c r="Y145" s="2"/>
      <c r="Z145" s="2"/>
      <c r="AA145" s="2"/>
      <c r="AB145" s="1"/>
      <c r="AC145" s="1"/>
      <c r="AD145" s="1"/>
    </row>
    <row r="146" spans="1:30" ht="12.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2"/>
      <c r="Y146" s="2"/>
      <c r="Z146" s="2"/>
      <c r="AA146" s="2"/>
      <c r="AB146" s="1"/>
      <c r="AC146" s="1"/>
      <c r="AD146" s="1"/>
    </row>
    <row r="147" spans="1:30" ht="12.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2"/>
      <c r="Y147" s="2"/>
      <c r="Z147" s="2"/>
      <c r="AA147" s="2"/>
      <c r="AB147" s="1"/>
      <c r="AC147" s="1"/>
      <c r="AD147" s="1"/>
    </row>
    <row r="148" spans="1:30" ht="12.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2"/>
      <c r="Y148" s="2"/>
      <c r="Z148" s="2"/>
      <c r="AA148" s="2"/>
      <c r="AB148" s="1"/>
      <c r="AC148" s="1"/>
      <c r="AD148" s="1"/>
    </row>
    <row r="149" spans="1:30" ht="12.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2"/>
      <c r="Y149" s="2"/>
      <c r="Z149" s="2"/>
      <c r="AA149" s="2"/>
      <c r="AB149" s="1"/>
      <c r="AC149" s="1"/>
      <c r="AD149" s="1"/>
    </row>
    <row r="150" spans="1:30" ht="12.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2"/>
      <c r="Y150" s="2"/>
      <c r="Z150" s="2"/>
      <c r="AA150" s="2"/>
      <c r="AB150" s="1"/>
      <c r="AC150" s="1"/>
      <c r="AD150" s="1"/>
    </row>
    <row r="151" spans="1:30" ht="12.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2"/>
      <c r="Y151" s="2"/>
      <c r="Z151" s="2"/>
      <c r="AA151" s="2"/>
      <c r="AB151" s="1"/>
      <c r="AC151" s="1"/>
      <c r="AD151" s="1"/>
    </row>
    <row r="152" spans="1:30" ht="12.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2"/>
      <c r="Y152" s="2"/>
      <c r="Z152" s="2"/>
      <c r="AA152" s="2"/>
      <c r="AB152" s="1"/>
      <c r="AC152" s="1"/>
      <c r="AD152" s="1"/>
    </row>
    <row r="153" spans="1:30" ht="12.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2"/>
      <c r="Y153" s="2"/>
      <c r="Z153" s="2"/>
      <c r="AA153" s="2"/>
      <c r="AB153" s="1"/>
      <c r="AC153" s="1"/>
      <c r="AD153" s="1"/>
    </row>
    <row r="154" spans="1:30" ht="12.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2"/>
      <c r="Y154" s="2"/>
      <c r="Z154" s="2"/>
      <c r="AA154" s="2"/>
      <c r="AB154" s="1"/>
      <c r="AC154" s="1"/>
      <c r="AD154" s="1"/>
    </row>
    <row r="155" spans="1:30" ht="12.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2"/>
      <c r="Y155" s="2"/>
      <c r="Z155" s="2"/>
      <c r="AA155" s="2"/>
      <c r="AB155" s="1"/>
      <c r="AC155" s="1"/>
      <c r="AD155" s="1"/>
    </row>
    <row r="156" spans="1:30" ht="12.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2"/>
      <c r="Y156" s="2"/>
      <c r="Z156" s="2"/>
      <c r="AA156" s="2"/>
      <c r="AB156" s="1"/>
      <c r="AC156" s="1"/>
      <c r="AD156" s="1"/>
    </row>
    <row r="157" spans="1:30" ht="12.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2"/>
      <c r="Y157" s="2"/>
      <c r="Z157" s="2"/>
      <c r="AA157" s="2"/>
      <c r="AB157" s="1"/>
      <c r="AC157" s="1"/>
      <c r="AD157" s="1"/>
    </row>
    <row r="158" spans="1:30" ht="12.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2"/>
      <c r="Y158" s="2"/>
      <c r="Z158" s="2"/>
      <c r="AA158" s="2"/>
      <c r="AB158" s="1"/>
      <c r="AC158" s="1"/>
      <c r="AD158" s="1"/>
    </row>
    <row r="159" spans="1:30" ht="12.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2"/>
      <c r="Y159" s="2"/>
      <c r="Z159" s="2"/>
      <c r="AA159" s="2"/>
      <c r="AB159" s="1"/>
      <c r="AC159" s="1"/>
      <c r="AD159" s="1"/>
    </row>
    <row r="160" spans="1:30" ht="12.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2"/>
      <c r="Y160" s="2"/>
      <c r="Z160" s="2"/>
      <c r="AA160" s="2"/>
      <c r="AB160" s="1"/>
      <c r="AC160" s="1"/>
      <c r="AD160" s="1"/>
    </row>
    <row r="161" spans="1:30" ht="12.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2"/>
      <c r="Y161" s="2"/>
      <c r="Z161" s="2"/>
      <c r="AA161" s="2"/>
      <c r="AB161" s="1"/>
      <c r="AC161" s="1"/>
      <c r="AD161" s="1"/>
    </row>
    <row r="162" spans="1:30" ht="12.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2"/>
      <c r="Y162" s="2"/>
      <c r="Z162" s="2"/>
      <c r="AA162" s="2"/>
      <c r="AB162" s="1"/>
      <c r="AC162" s="1"/>
      <c r="AD162" s="1"/>
    </row>
    <row r="163" spans="1:30" ht="12.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2"/>
      <c r="Y163" s="2"/>
      <c r="Z163" s="2"/>
      <c r="AA163" s="2"/>
      <c r="AB163" s="1"/>
      <c r="AC163" s="1"/>
      <c r="AD163" s="1"/>
    </row>
    <row r="164" spans="1:30" ht="12.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2"/>
      <c r="Y164" s="2"/>
      <c r="Z164" s="2"/>
      <c r="AA164" s="2"/>
      <c r="AB164" s="1"/>
      <c r="AC164" s="1"/>
      <c r="AD164" s="1"/>
    </row>
    <row r="165" spans="1:30" ht="12.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2"/>
      <c r="Y165" s="2"/>
      <c r="Z165" s="2"/>
      <c r="AA165" s="2"/>
      <c r="AB165" s="1"/>
      <c r="AC165" s="1"/>
      <c r="AD165" s="1"/>
    </row>
    <row r="166" spans="1:30" ht="12.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2"/>
      <c r="Y166" s="2"/>
      <c r="Z166" s="2"/>
      <c r="AA166" s="2"/>
      <c r="AB166" s="1"/>
      <c r="AC166" s="1"/>
      <c r="AD166" s="1"/>
    </row>
    <row r="167" spans="1:30" ht="12.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2"/>
      <c r="Y167" s="2"/>
      <c r="Z167" s="2"/>
      <c r="AA167" s="2"/>
      <c r="AB167" s="1"/>
      <c r="AC167" s="1"/>
      <c r="AD167" s="1"/>
    </row>
    <row r="168" spans="1:30" ht="12.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2"/>
      <c r="Y168" s="2"/>
      <c r="Z168" s="2"/>
      <c r="AA168" s="2"/>
      <c r="AB168" s="1"/>
      <c r="AC168" s="1"/>
      <c r="AD168" s="1"/>
    </row>
    <row r="169" spans="1:30" ht="12.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2"/>
      <c r="Y169" s="2"/>
      <c r="Z169" s="2"/>
      <c r="AA169" s="2"/>
      <c r="AB169" s="1"/>
      <c r="AC169" s="1"/>
      <c r="AD169" s="1"/>
    </row>
    <row r="170" spans="1:30" ht="12.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2"/>
      <c r="Y170" s="2"/>
      <c r="Z170" s="2"/>
      <c r="AA170" s="2"/>
      <c r="AB170" s="1"/>
      <c r="AC170" s="1"/>
      <c r="AD170" s="1"/>
    </row>
    <row r="171" spans="1:30" ht="12.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2"/>
      <c r="Y171" s="2"/>
      <c r="Z171" s="2"/>
      <c r="AA171" s="2"/>
      <c r="AB171" s="1"/>
      <c r="AC171" s="1"/>
      <c r="AD171" s="1"/>
    </row>
    <row r="172" spans="1:30" ht="12.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2"/>
      <c r="Y172" s="2"/>
      <c r="Z172" s="2"/>
      <c r="AA172" s="2"/>
      <c r="AB172" s="1"/>
      <c r="AC172" s="1"/>
      <c r="AD172" s="1"/>
    </row>
    <row r="173" spans="1:30" ht="12.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2"/>
      <c r="Y173" s="2"/>
      <c r="Z173" s="2"/>
      <c r="AA173" s="2"/>
      <c r="AB173" s="1"/>
      <c r="AC173" s="1"/>
      <c r="AD173" s="1"/>
    </row>
    <row r="174" spans="1:30" ht="12.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2"/>
      <c r="Y174" s="2"/>
      <c r="Z174" s="2"/>
      <c r="AA174" s="2"/>
      <c r="AB174" s="1"/>
      <c r="AC174" s="1"/>
      <c r="AD174" s="1"/>
    </row>
    <row r="175" spans="1:30" ht="12.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2"/>
      <c r="Y175" s="2"/>
      <c r="Z175" s="2"/>
      <c r="AA175" s="2"/>
      <c r="AB175" s="1"/>
      <c r="AC175" s="1"/>
      <c r="AD175" s="1"/>
    </row>
    <row r="176" spans="1:30" ht="12.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2"/>
      <c r="Y176" s="2"/>
      <c r="Z176" s="2"/>
      <c r="AA176" s="2"/>
      <c r="AB176" s="1"/>
      <c r="AC176" s="1"/>
      <c r="AD176" s="1"/>
    </row>
    <row r="177" spans="1:30" ht="12.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2"/>
      <c r="Y177" s="2"/>
      <c r="Z177" s="2"/>
      <c r="AA177" s="2"/>
      <c r="AB177" s="1"/>
      <c r="AC177" s="1"/>
      <c r="AD177" s="1"/>
    </row>
    <row r="178" spans="1:30" ht="12.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2"/>
      <c r="Y178" s="2"/>
      <c r="Z178" s="2"/>
      <c r="AA178" s="2"/>
      <c r="AB178" s="1"/>
      <c r="AC178" s="1"/>
      <c r="AD178" s="1"/>
    </row>
    <row r="179" spans="1:30" ht="12.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2"/>
      <c r="Y179" s="2"/>
      <c r="Z179" s="2"/>
      <c r="AA179" s="2"/>
      <c r="AB179" s="1"/>
      <c r="AC179" s="1"/>
      <c r="AD179" s="1"/>
    </row>
    <row r="180" spans="1:30" ht="12.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2"/>
      <c r="Y180" s="2"/>
      <c r="Z180" s="2"/>
      <c r="AA180" s="2"/>
      <c r="AB180" s="1"/>
      <c r="AC180" s="1"/>
      <c r="AD180" s="1"/>
    </row>
    <row r="181" spans="1:30" ht="12.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2"/>
      <c r="Y181" s="2"/>
      <c r="Z181" s="2"/>
      <c r="AA181" s="2"/>
      <c r="AB181" s="1"/>
      <c r="AC181" s="1"/>
      <c r="AD181" s="1"/>
    </row>
    <row r="182" spans="1:30" ht="12.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2"/>
      <c r="Y182" s="2"/>
      <c r="Z182" s="2"/>
      <c r="AA182" s="2"/>
      <c r="AB182" s="1"/>
      <c r="AC182" s="1"/>
      <c r="AD182" s="1"/>
    </row>
    <row r="183" spans="1:30" ht="12.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2"/>
      <c r="Y183" s="2"/>
      <c r="Z183" s="2"/>
      <c r="AA183" s="2"/>
      <c r="AB183" s="1"/>
      <c r="AC183" s="1"/>
      <c r="AD183" s="1"/>
    </row>
    <row r="184" spans="1:30" ht="12.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2"/>
      <c r="Y184" s="2"/>
      <c r="Z184" s="2"/>
      <c r="AA184" s="2"/>
      <c r="AB184" s="1"/>
      <c r="AC184" s="1"/>
      <c r="AD184" s="1"/>
    </row>
    <row r="185" spans="1:30" ht="12.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2"/>
      <c r="Y185" s="2"/>
      <c r="Z185" s="2"/>
      <c r="AA185" s="2"/>
      <c r="AB185" s="1"/>
      <c r="AC185" s="1"/>
      <c r="AD185" s="1"/>
    </row>
    <row r="186" spans="1:30" ht="12.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2"/>
      <c r="Y186" s="2"/>
      <c r="Z186" s="2"/>
      <c r="AA186" s="2"/>
      <c r="AB186" s="1"/>
      <c r="AC186" s="1"/>
      <c r="AD186" s="1"/>
    </row>
    <row r="187" spans="1:30" ht="12.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2"/>
      <c r="Y187" s="2"/>
      <c r="Z187" s="2"/>
      <c r="AA187" s="2"/>
      <c r="AB187" s="1"/>
      <c r="AC187" s="1"/>
      <c r="AD187" s="1"/>
    </row>
    <row r="188" spans="1:30" ht="12.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2"/>
      <c r="Y188" s="2"/>
      <c r="Z188" s="2"/>
      <c r="AA188" s="2"/>
      <c r="AB188" s="1"/>
      <c r="AC188" s="1"/>
      <c r="AD188" s="1"/>
    </row>
    <row r="189" spans="1:30" ht="12.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2"/>
      <c r="Y189" s="2"/>
      <c r="Z189" s="2"/>
      <c r="AA189" s="2"/>
      <c r="AB189" s="1"/>
      <c r="AC189" s="1"/>
      <c r="AD189" s="1"/>
    </row>
    <row r="190" spans="1:30" ht="12.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2"/>
      <c r="Y190" s="2"/>
      <c r="Z190" s="2"/>
      <c r="AA190" s="2"/>
      <c r="AB190" s="1"/>
      <c r="AC190" s="1"/>
      <c r="AD190" s="1"/>
    </row>
    <row r="191" spans="1:30" ht="12.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2"/>
      <c r="Y191" s="2"/>
      <c r="Z191" s="2"/>
      <c r="AA191" s="2"/>
      <c r="AB191" s="1"/>
      <c r="AC191" s="1"/>
      <c r="AD191" s="1"/>
    </row>
    <row r="192" spans="1:30" ht="12.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2"/>
      <c r="Y192" s="2"/>
      <c r="Z192" s="2"/>
      <c r="AA192" s="2"/>
      <c r="AB192" s="1"/>
      <c r="AC192" s="1"/>
      <c r="AD192" s="1"/>
    </row>
    <row r="193" spans="1:30" ht="12.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2"/>
      <c r="Y193" s="2"/>
      <c r="Z193" s="2"/>
      <c r="AA193" s="2"/>
      <c r="AB193" s="1"/>
      <c r="AC193" s="1"/>
      <c r="AD193" s="1"/>
    </row>
    <row r="194" spans="1:30" ht="12.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2"/>
      <c r="Y194" s="2"/>
      <c r="Z194" s="2"/>
      <c r="AA194" s="2"/>
      <c r="AB194" s="1"/>
      <c r="AC194" s="1"/>
      <c r="AD194" s="1"/>
    </row>
    <row r="195" spans="1:30" ht="12.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2"/>
      <c r="Y195" s="2"/>
      <c r="Z195" s="2"/>
      <c r="AA195" s="2"/>
      <c r="AB195" s="1"/>
      <c r="AC195" s="1"/>
      <c r="AD195" s="1"/>
    </row>
    <row r="196" spans="1:30" ht="12.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2"/>
      <c r="Y196" s="2"/>
      <c r="Z196" s="2"/>
      <c r="AA196" s="2"/>
      <c r="AB196" s="1"/>
      <c r="AC196" s="1"/>
      <c r="AD196" s="1"/>
    </row>
    <row r="197" spans="1:30" ht="12.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2"/>
      <c r="Y197" s="2"/>
      <c r="Z197" s="2"/>
      <c r="AA197" s="2"/>
      <c r="AB197" s="1"/>
      <c r="AC197" s="1"/>
      <c r="AD197" s="1"/>
    </row>
    <row r="198" spans="1:30" ht="12.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2"/>
      <c r="Y198" s="2"/>
      <c r="Z198" s="2"/>
      <c r="AA198" s="2"/>
      <c r="AB198" s="1"/>
      <c r="AC198" s="1"/>
      <c r="AD198" s="1"/>
    </row>
    <row r="199" spans="1:30" ht="12.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2"/>
      <c r="Y199" s="2"/>
      <c r="Z199" s="2"/>
      <c r="AA199" s="2"/>
      <c r="AB199" s="1"/>
      <c r="AC199" s="1"/>
      <c r="AD199" s="1"/>
    </row>
    <row r="200" spans="1:30" ht="12.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2"/>
      <c r="Y200" s="2"/>
      <c r="Z200" s="2"/>
      <c r="AA200" s="2"/>
      <c r="AB200" s="1"/>
      <c r="AC200" s="1"/>
      <c r="AD200" s="1"/>
    </row>
    <row r="201" spans="1:30" ht="12.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2"/>
      <c r="Y201" s="2"/>
      <c r="Z201" s="2"/>
      <c r="AA201" s="2"/>
      <c r="AB201" s="1"/>
      <c r="AC201" s="1"/>
      <c r="AD201" s="1"/>
    </row>
    <row r="202" spans="1:30" ht="12.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2"/>
      <c r="Y202" s="2"/>
      <c r="Z202" s="2"/>
      <c r="AA202" s="2"/>
      <c r="AB202" s="1"/>
      <c r="AC202" s="1"/>
      <c r="AD202" s="1"/>
    </row>
    <row r="203" spans="1:30" ht="12.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2"/>
      <c r="Y203" s="2"/>
      <c r="Z203" s="2"/>
      <c r="AA203" s="2"/>
      <c r="AB203" s="1"/>
      <c r="AC203" s="1"/>
      <c r="AD203" s="1"/>
    </row>
    <row r="204" spans="1:30" ht="12.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2"/>
      <c r="Y204" s="2"/>
      <c r="Z204" s="2"/>
      <c r="AA204" s="2"/>
      <c r="AB204" s="1"/>
      <c r="AC204" s="1"/>
      <c r="AD204" s="1"/>
    </row>
    <row r="205" spans="1:30" ht="12.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2"/>
      <c r="Y205" s="2"/>
      <c r="Z205" s="2"/>
      <c r="AA205" s="2"/>
      <c r="AB205" s="1"/>
      <c r="AC205" s="1"/>
      <c r="AD205" s="1"/>
    </row>
    <row r="206" spans="1:30" ht="12.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2"/>
      <c r="Y206" s="2"/>
      <c r="Z206" s="2"/>
      <c r="AA206" s="2"/>
      <c r="AB206" s="1"/>
      <c r="AC206" s="1"/>
      <c r="AD206" s="1"/>
    </row>
    <row r="207" spans="1:30" ht="12.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2"/>
      <c r="Y207" s="2"/>
      <c r="Z207" s="2"/>
      <c r="AA207" s="2"/>
      <c r="AB207" s="1"/>
      <c r="AC207" s="1"/>
      <c r="AD207" s="1"/>
    </row>
    <row r="208" spans="1:30" ht="12.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2"/>
      <c r="Y208" s="2"/>
      <c r="Z208" s="2"/>
      <c r="AA208" s="2"/>
      <c r="AB208" s="1"/>
      <c r="AC208" s="1"/>
      <c r="AD208" s="1"/>
    </row>
    <row r="209" spans="1:30" ht="12.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2"/>
      <c r="Y209" s="2"/>
      <c r="Z209" s="2"/>
      <c r="AA209" s="2"/>
      <c r="AB209" s="1"/>
      <c r="AC209" s="1"/>
      <c r="AD209" s="1"/>
    </row>
    <row r="210" spans="1:30" ht="12.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2"/>
      <c r="Y210" s="2"/>
      <c r="Z210" s="2"/>
      <c r="AA210" s="2"/>
      <c r="AB210" s="1"/>
      <c r="AC210" s="1"/>
      <c r="AD210" s="1"/>
    </row>
    <row r="211" spans="1:30" ht="12.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2"/>
      <c r="Y211" s="2"/>
      <c r="Z211" s="2"/>
      <c r="AA211" s="2"/>
      <c r="AB211" s="1"/>
      <c r="AC211" s="1"/>
      <c r="AD211" s="1"/>
    </row>
    <row r="212" spans="1:30" ht="12.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2"/>
      <c r="Y212" s="2"/>
      <c r="Z212" s="2"/>
      <c r="AA212" s="2"/>
      <c r="AB212" s="1"/>
      <c r="AC212" s="1"/>
      <c r="AD212" s="1"/>
    </row>
    <row r="213" spans="1:30" ht="12.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2"/>
      <c r="Y213" s="2"/>
      <c r="Z213" s="2"/>
      <c r="AA213" s="2"/>
      <c r="AB213" s="1"/>
      <c r="AC213" s="1"/>
      <c r="AD213" s="1"/>
    </row>
    <row r="214" spans="1:30" ht="12.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2"/>
      <c r="Y214" s="2"/>
      <c r="Z214" s="2"/>
      <c r="AA214" s="2"/>
      <c r="AB214" s="1"/>
      <c r="AC214" s="1"/>
      <c r="AD214" s="1"/>
    </row>
    <row r="215" spans="1:30" ht="12.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2"/>
      <c r="Y215" s="2"/>
      <c r="Z215" s="2"/>
      <c r="AA215" s="2"/>
      <c r="AB215" s="1"/>
      <c r="AC215" s="1"/>
      <c r="AD215" s="1"/>
    </row>
    <row r="216" spans="1:30" ht="12.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2"/>
      <c r="Y216" s="2"/>
      <c r="Z216" s="2"/>
      <c r="AA216" s="2"/>
      <c r="AB216" s="1"/>
      <c r="AC216" s="1"/>
      <c r="AD216" s="1"/>
    </row>
    <row r="217" spans="1:30" ht="12.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2"/>
      <c r="Y217" s="2"/>
      <c r="Z217" s="2"/>
      <c r="AA217" s="2"/>
      <c r="AB217" s="1"/>
      <c r="AC217" s="1"/>
      <c r="AD217" s="1"/>
    </row>
    <row r="218" spans="1:30" ht="12.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2"/>
      <c r="Y218" s="2"/>
      <c r="Z218" s="2"/>
      <c r="AA218" s="2"/>
      <c r="AB218" s="1"/>
      <c r="AC218" s="1"/>
      <c r="AD218" s="1"/>
    </row>
    <row r="219" spans="1:30" ht="12.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2"/>
      <c r="Y219" s="2"/>
      <c r="Z219" s="2"/>
      <c r="AA219" s="2"/>
      <c r="AB219" s="1"/>
      <c r="AC219" s="1"/>
      <c r="AD219" s="1"/>
    </row>
    <row r="220" spans="1:30" ht="12.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2"/>
      <c r="Y220" s="2"/>
      <c r="Z220" s="2"/>
      <c r="AA220" s="2"/>
      <c r="AB220" s="1"/>
      <c r="AC220" s="1"/>
      <c r="AD220" s="1"/>
    </row>
    <row r="221" spans="1:30" ht="12.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2"/>
      <c r="Y221" s="2"/>
      <c r="Z221" s="2"/>
      <c r="AA221" s="2"/>
      <c r="AB221" s="1"/>
      <c r="AC221" s="1"/>
      <c r="AD221" s="1"/>
    </row>
    <row r="222" spans="1:30" ht="12.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2"/>
      <c r="Y222" s="2"/>
      <c r="Z222" s="2"/>
      <c r="AA222" s="2"/>
      <c r="AB222" s="1"/>
      <c r="AC222" s="1"/>
      <c r="AD222" s="1"/>
    </row>
    <row r="223" spans="1:30" ht="12.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2"/>
      <c r="Y223" s="2"/>
      <c r="Z223" s="2"/>
      <c r="AA223" s="2"/>
      <c r="AB223" s="1"/>
      <c r="AC223" s="1"/>
      <c r="AD223" s="1"/>
    </row>
    <row r="224" spans="1:30" ht="12.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2"/>
      <c r="Y224" s="2"/>
      <c r="Z224" s="2"/>
      <c r="AA224" s="2"/>
      <c r="AB224" s="1"/>
      <c r="AC224" s="1"/>
      <c r="AD224" s="1"/>
    </row>
    <row r="225" spans="1:30" ht="12.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2"/>
      <c r="Y225" s="2"/>
      <c r="Z225" s="2"/>
      <c r="AA225" s="2"/>
      <c r="AB225" s="1"/>
      <c r="AC225" s="1"/>
      <c r="AD225" s="1"/>
    </row>
    <row r="226" spans="1:30" ht="12.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2"/>
      <c r="Y226" s="2"/>
      <c r="Z226" s="2"/>
      <c r="AA226" s="2"/>
      <c r="AB226" s="1"/>
      <c r="AC226" s="1"/>
      <c r="AD226" s="1"/>
    </row>
    <row r="227" spans="1:30" ht="12.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2"/>
      <c r="Y227" s="2"/>
      <c r="Z227" s="2"/>
      <c r="AA227" s="2"/>
      <c r="AB227" s="1"/>
      <c r="AC227" s="1"/>
      <c r="AD227" s="1"/>
    </row>
    <row r="228" spans="1:30" ht="12.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2"/>
      <c r="Y228" s="2"/>
      <c r="Z228" s="2"/>
      <c r="AA228" s="2"/>
      <c r="AB228" s="1"/>
      <c r="AC228" s="1"/>
      <c r="AD228" s="1"/>
    </row>
    <row r="229" spans="1:30" ht="12.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2"/>
      <c r="Y229" s="2"/>
      <c r="Z229" s="2"/>
      <c r="AA229" s="2"/>
      <c r="AB229" s="1"/>
      <c r="AC229" s="1"/>
      <c r="AD229" s="1"/>
    </row>
    <row r="230" spans="1:30" ht="12.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2"/>
      <c r="Y230" s="2"/>
      <c r="Z230" s="2"/>
      <c r="AA230" s="2"/>
      <c r="AB230" s="1"/>
      <c r="AC230" s="1"/>
      <c r="AD230" s="1"/>
    </row>
    <row r="231" spans="1:30" ht="12.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2"/>
      <c r="Y231" s="2"/>
      <c r="Z231" s="2"/>
      <c r="AA231" s="2"/>
      <c r="AB231" s="1"/>
      <c r="AC231" s="1"/>
      <c r="AD231" s="1"/>
    </row>
    <row r="232" spans="1:30" ht="12.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2"/>
      <c r="Y232" s="2"/>
      <c r="Z232" s="2"/>
      <c r="AA232" s="2"/>
      <c r="AB232" s="1"/>
      <c r="AC232" s="1"/>
      <c r="AD232" s="1"/>
    </row>
    <row r="233" spans="1:30" ht="12.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2"/>
      <c r="Y233" s="2"/>
      <c r="Z233" s="2"/>
      <c r="AA233" s="2"/>
      <c r="AB233" s="1"/>
      <c r="AC233" s="1"/>
      <c r="AD233" s="1"/>
    </row>
    <row r="234" spans="1:30" ht="12.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2"/>
      <c r="Y234" s="2"/>
      <c r="Z234" s="2"/>
      <c r="AA234" s="2"/>
      <c r="AB234" s="1"/>
      <c r="AC234" s="1"/>
      <c r="AD234" s="1"/>
    </row>
    <row r="235" spans="1:30" ht="12.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2"/>
      <c r="Y235" s="2"/>
      <c r="Z235" s="2"/>
      <c r="AA235" s="2"/>
      <c r="AB235" s="1"/>
      <c r="AC235" s="1"/>
      <c r="AD235" s="1"/>
    </row>
    <row r="236" spans="1:30" ht="12.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2"/>
      <c r="Y236" s="2"/>
      <c r="Z236" s="2"/>
      <c r="AA236" s="2"/>
      <c r="AB236" s="1"/>
      <c r="AC236" s="1"/>
      <c r="AD236" s="1"/>
    </row>
    <row r="237" spans="1:30" ht="12.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2"/>
      <c r="Y237" s="2"/>
      <c r="Z237" s="2"/>
      <c r="AA237" s="2"/>
      <c r="AB237" s="1"/>
      <c r="AC237" s="1"/>
      <c r="AD237" s="1"/>
    </row>
    <row r="238" spans="1:30" ht="12.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2"/>
      <c r="Y238" s="2"/>
      <c r="Z238" s="2"/>
      <c r="AA238" s="2"/>
      <c r="AB238" s="1"/>
      <c r="AC238" s="1"/>
      <c r="AD238" s="1"/>
    </row>
    <row r="239" spans="1:30" ht="12.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2"/>
      <c r="Y239" s="2"/>
      <c r="Z239" s="2"/>
      <c r="AA239" s="2"/>
      <c r="AB239" s="1"/>
      <c r="AC239" s="1"/>
      <c r="AD239" s="1"/>
    </row>
    <row r="240" spans="1:30" ht="12.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2"/>
      <c r="Y240" s="2"/>
      <c r="Z240" s="2"/>
      <c r="AA240" s="2"/>
      <c r="AB240" s="1"/>
      <c r="AC240" s="1"/>
      <c r="AD240" s="1"/>
    </row>
    <row r="241" spans="1:30" ht="12.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2"/>
      <c r="Y241" s="2"/>
      <c r="Z241" s="2"/>
      <c r="AA241" s="2"/>
      <c r="AB241" s="1"/>
      <c r="AC241" s="1"/>
      <c r="AD241" s="1"/>
    </row>
    <row r="242" spans="1:30" ht="12.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2"/>
      <c r="Y242" s="2"/>
      <c r="Z242" s="2"/>
      <c r="AA242" s="2"/>
      <c r="AB242" s="1"/>
      <c r="AC242" s="1"/>
      <c r="AD242" s="1"/>
    </row>
    <row r="243" spans="1:30" ht="12.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2"/>
      <c r="Y243" s="2"/>
      <c r="Z243" s="2"/>
      <c r="AA243" s="2"/>
      <c r="AB243" s="1"/>
      <c r="AC243" s="1"/>
      <c r="AD243" s="1"/>
    </row>
    <row r="244" spans="1:30" ht="12.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2"/>
      <c r="Y244" s="2"/>
      <c r="Z244" s="2"/>
      <c r="AA244" s="2"/>
      <c r="AB244" s="1"/>
      <c r="AC244" s="1"/>
      <c r="AD244" s="1"/>
    </row>
    <row r="245" spans="1:30" ht="12.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2"/>
      <c r="Y245" s="2"/>
      <c r="Z245" s="2"/>
      <c r="AA245" s="2"/>
      <c r="AB245" s="1"/>
      <c r="AC245" s="1"/>
      <c r="AD245" s="1"/>
    </row>
    <row r="246" spans="1:30" ht="12.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2"/>
      <c r="Y246" s="2"/>
      <c r="Z246" s="2"/>
      <c r="AA246" s="2"/>
      <c r="AB246" s="1"/>
      <c r="AC246" s="1"/>
      <c r="AD246" s="1"/>
    </row>
    <row r="247" spans="1:30" ht="12.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2"/>
      <c r="Y247" s="2"/>
      <c r="Z247" s="2"/>
      <c r="AA247" s="2"/>
      <c r="AB247" s="1"/>
      <c r="AC247" s="1"/>
      <c r="AD247" s="1"/>
    </row>
    <row r="248" spans="1:30" ht="12.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2"/>
      <c r="Y248" s="2"/>
      <c r="Z248" s="2"/>
      <c r="AA248" s="2"/>
      <c r="AB248" s="1"/>
      <c r="AC248" s="1"/>
      <c r="AD248" s="1"/>
    </row>
    <row r="249" spans="1:30" ht="12.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2"/>
      <c r="Y249" s="2"/>
      <c r="Z249" s="2"/>
      <c r="AA249" s="2"/>
      <c r="AB249" s="1"/>
      <c r="AC249" s="1"/>
      <c r="AD249" s="1"/>
    </row>
    <row r="250" spans="1:30" ht="12.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2"/>
      <c r="Y250" s="2"/>
      <c r="Z250" s="2"/>
      <c r="AA250" s="2"/>
      <c r="AB250" s="1"/>
      <c r="AC250" s="1"/>
      <c r="AD250" s="1"/>
    </row>
    <row r="251" spans="1:30" ht="12.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2"/>
      <c r="Y251" s="2"/>
      <c r="Z251" s="2"/>
      <c r="AA251" s="2"/>
      <c r="AB251" s="1"/>
      <c r="AC251" s="1"/>
      <c r="AD251" s="1"/>
    </row>
    <row r="252" spans="1:30" ht="12.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2"/>
      <c r="Y252" s="2"/>
      <c r="Z252" s="2"/>
      <c r="AA252" s="2"/>
      <c r="AB252" s="1"/>
      <c r="AC252" s="1"/>
      <c r="AD252" s="1"/>
    </row>
    <row r="253" spans="1:30" ht="12.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2"/>
      <c r="Y253" s="2"/>
      <c r="Z253" s="2"/>
      <c r="AA253" s="2"/>
      <c r="AB253" s="1"/>
      <c r="AC253" s="1"/>
      <c r="AD253" s="1"/>
    </row>
    <row r="254" spans="1:30" ht="12.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2"/>
      <c r="Y254" s="2"/>
      <c r="Z254" s="2"/>
      <c r="AA254" s="2"/>
      <c r="AB254" s="1"/>
      <c r="AC254" s="1"/>
      <c r="AD254" s="1"/>
    </row>
    <row r="255" spans="1:30" ht="12.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2"/>
      <c r="Y255" s="2"/>
      <c r="Z255" s="2"/>
      <c r="AA255" s="2"/>
      <c r="AB255" s="1"/>
      <c r="AC255" s="1"/>
      <c r="AD255" s="1"/>
    </row>
    <row r="256" spans="1:30" ht="12.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2"/>
      <c r="Y256" s="2"/>
      <c r="Z256" s="2"/>
      <c r="AA256" s="2"/>
      <c r="AB256" s="1"/>
      <c r="AC256" s="1"/>
      <c r="AD256" s="1"/>
    </row>
    <row r="257" spans="1:30" ht="12.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2"/>
      <c r="Y257" s="2"/>
      <c r="Z257" s="2"/>
      <c r="AA257" s="2"/>
      <c r="AB257" s="1"/>
      <c r="AC257" s="1"/>
      <c r="AD257" s="1"/>
    </row>
    <row r="258" spans="1:30" ht="12.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2"/>
      <c r="Y258" s="2"/>
      <c r="Z258" s="2"/>
      <c r="AA258" s="2"/>
      <c r="AB258" s="1"/>
      <c r="AC258" s="1"/>
      <c r="AD258" s="1"/>
    </row>
    <row r="259" spans="1:30" ht="12.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2"/>
      <c r="Y259" s="2"/>
      <c r="Z259" s="2"/>
      <c r="AA259" s="2"/>
      <c r="AB259" s="1"/>
      <c r="AC259" s="1"/>
      <c r="AD259" s="1"/>
    </row>
    <row r="260" spans="1:30" ht="12.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2"/>
      <c r="Y260" s="2"/>
      <c r="Z260" s="2"/>
      <c r="AA260" s="2"/>
      <c r="AB260" s="1"/>
      <c r="AC260" s="1"/>
      <c r="AD260" s="1"/>
    </row>
    <row r="261" spans="1:30" ht="12.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2"/>
      <c r="Y261" s="2"/>
      <c r="Z261" s="2"/>
      <c r="AA261" s="2"/>
      <c r="AB261" s="1"/>
      <c r="AC261" s="1"/>
      <c r="AD261" s="1"/>
    </row>
    <row r="262" spans="1:30" ht="12.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2"/>
      <c r="Y262" s="2"/>
      <c r="Z262" s="2"/>
      <c r="AA262" s="2"/>
      <c r="AB262" s="1"/>
      <c r="AC262" s="1"/>
      <c r="AD262" s="1"/>
    </row>
    <row r="263" spans="1:30" ht="12.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2"/>
      <c r="Y263" s="2"/>
      <c r="Z263" s="2"/>
      <c r="AA263" s="2"/>
      <c r="AB263" s="1"/>
      <c r="AC263" s="1"/>
      <c r="AD263" s="1"/>
    </row>
    <row r="264" spans="1:30" ht="12.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2"/>
      <c r="Y264" s="2"/>
      <c r="Z264" s="2"/>
      <c r="AA264" s="2"/>
      <c r="AB264" s="1"/>
      <c r="AC264" s="1"/>
      <c r="AD264" s="1"/>
    </row>
    <row r="265" spans="1:30" ht="12.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2"/>
      <c r="Y265" s="2"/>
      <c r="Z265" s="2"/>
      <c r="AA265" s="2"/>
      <c r="AB265" s="1"/>
      <c r="AC265" s="1"/>
      <c r="AD265" s="1"/>
    </row>
    <row r="266" spans="1:30" ht="12.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2"/>
      <c r="Y266" s="2"/>
      <c r="Z266" s="2"/>
      <c r="AA266" s="2"/>
      <c r="AB266" s="1"/>
      <c r="AC266" s="1"/>
      <c r="AD266" s="1"/>
    </row>
    <row r="267" spans="1:30" ht="12.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2"/>
      <c r="Y267" s="2"/>
      <c r="Z267" s="2"/>
      <c r="AA267" s="2"/>
      <c r="AB267" s="1"/>
      <c r="AC267" s="1"/>
      <c r="AD267" s="1"/>
    </row>
    <row r="268" spans="1:30" ht="12.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2"/>
      <c r="Y268" s="2"/>
      <c r="Z268" s="2"/>
      <c r="AA268" s="2"/>
      <c r="AB268" s="1"/>
      <c r="AC268" s="1"/>
      <c r="AD268" s="1"/>
    </row>
    <row r="269" spans="1:30" ht="12.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2"/>
      <c r="Y269" s="2"/>
      <c r="Z269" s="2"/>
      <c r="AA269" s="2"/>
      <c r="AB269" s="1"/>
      <c r="AC269" s="1"/>
      <c r="AD269" s="1"/>
    </row>
    <row r="270" spans="1:30" ht="12.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2"/>
      <c r="Y270" s="2"/>
      <c r="Z270" s="2"/>
      <c r="AA270" s="2"/>
      <c r="AB270" s="1"/>
      <c r="AC270" s="1"/>
      <c r="AD270" s="1"/>
    </row>
    <row r="271" spans="1:30" ht="12.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2"/>
      <c r="Y271" s="2"/>
      <c r="Z271" s="2"/>
      <c r="AA271" s="2"/>
      <c r="AB271" s="1"/>
      <c r="AC271" s="1"/>
      <c r="AD271" s="1"/>
    </row>
    <row r="272" spans="1:30" ht="12.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2"/>
      <c r="Y272" s="2"/>
      <c r="Z272" s="2"/>
      <c r="AA272" s="2"/>
      <c r="AB272" s="1"/>
      <c r="AC272" s="1"/>
      <c r="AD272" s="1"/>
    </row>
    <row r="273" spans="1:30" ht="12.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2"/>
      <c r="Y273" s="2"/>
      <c r="Z273" s="2"/>
      <c r="AA273" s="2"/>
      <c r="AB273" s="1"/>
      <c r="AC273" s="1"/>
      <c r="AD273" s="1"/>
    </row>
    <row r="274" spans="1:30" ht="12.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2"/>
      <c r="Y274" s="2"/>
      <c r="Z274" s="2"/>
      <c r="AA274" s="2"/>
      <c r="AB274" s="1"/>
      <c r="AC274" s="1"/>
      <c r="AD274" s="1"/>
    </row>
    <row r="275" spans="1:30" ht="12.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2"/>
      <c r="Y275" s="2"/>
      <c r="Z275" s="2"/>
      <c r="AA275" s="2"/>
      <c r="AB275" s="1"/>
      <c r="AC275" s="1"/>
      <c r="AD275" s="1"/>
    </row>
    <row r="276" spans="1:30" ht="12.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2"/>
      <c r="Y276" s="2"/>
      <c r="Z276" s="2"/>
      <c r="AA276" s="2"/>
      <c r="AB276" s="1"/>
      <c r="AC276" s="1"/>
      <c r="AD276" s="1"/>
    </row>
    <row r="277" spans="1:30" ht="12.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2"/>
      <c r="Y277" s="2"/>
      <c r="Z277" s="2"/>
      <c r="AA277" s="2"/>
      <c r="AB277" s="1"/>
      <c r="AC277" s="1"/>
      <c r="AD277" s="1"/>
    </row>
    <row r="278" spans="1:30" ht="12.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2"/>
      <c r="Y278" s="2"/>
      <c r="Z278" s="2"/>
      <c r="AA278" s="2"/>
      <c r="AB278" s="1"/>
      <c r="AC278" s="1"/>
      <c r="AD278" s="1"/>
    </row>
    <row r="279" spans="1:30" ht="12.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2"/>
      <c r="Y279" s="2"/>
      <c r="Z279" s="2"/>
      <c r="AA279" s="2"/>
      <c r="AB279" s="1"/>
      <c r="AC279" s="1"/>
      <c r="AD279" s="1"/>
    </row>
    <row r="280" spans="1:30" ht="12.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2"/>
      <c r="Y280" s="2"/>
      <c r="Z280" s="2"/>
      <c r="AA280" s="2"/>
      <c r="AB280" s="1"/>
      <c r="AC280" s="1"/>
      <c r="AD280" s="1"/>
    </row>
    <row r="281" spans="1:30" ht="12.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2"/>
      <c r="Y281" s="2"/>
      <c r="Z281" s="2"/>
      <c r="AA281" s="2"/>
      <c r="AB281" s="1"/>
      <c r="AC281" s="1"/>
      <c r="AD281" s="1"/>
    </row>
    <row r="282" spans="1:30" ht="12.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2"/>
      <c r="Y282" s="2"/>
      <c r="Z282" s="2"/>
      <c r="AA282" s="2"/>
      <c r="AB282" s="1"/>
      <c r="AC282" s="1"/>
      <c r="AD282" s="1"/>
    </row>
    <row r="283" spans="1:30" ht="12.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2"/>
      <c r="Y283" s="2"/>
      <c r="Z283" s="2"/>
      <c r="AA283" s="2"/>
      <c r="AB283" s="1"/>
      <c r="AC283" s="1"/>
      <c r="AD283" s="1"/>
    </row>
    <row r="284" spans="1:30" ht="12.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2"/>
      <c r="Y284" s="2"/>
      <c r="Z284" s="2"/>
      <c r="AA284" s="2"/>
      <c r="AB284" s="1"/>
      <c r="AC284" s="1"/>
      <c r="AD284" s="1"/>
    </row>
    <row r="285" spans="1:30" ht="12.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2"/>
      <c r="Y285" s="2"/>
      <c r="Z285" s="2"/>
      <c r="AA285" s="2"/>
      <c r="AB285" s="1"/>
      <c r="AC285" s="1"/>
      <c r="AD285" s="1"/>
    </row>
    <row r="286" spans="1:30" ht="12.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2"/>
      <c r="Y286" s="2"/>
      <c r="Z286" s="2"/>
      <c r="AA286" s="2"/>
      <c r="AB286" s="1"/>
      <c r="AC286" s="1"/>
      <c r="AD286" s="1"/>
    </row>
    <row r="287" spans="1:30" ht="12.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2"/>
      <c r="Y287" s="2"/>
      <c r="Z287" s="2"/>
      <c r="AA287" s="2"/>
      <c r="AB287" s="1"/>
      <c r="AC287" s="1"/>
      <c r="AD287" s="1"/>
    </row>
    <row r="288" spans="1:30" ht="12.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2"/>
      <c r="Y288" s="2"/>
      <c r="Z288" s="2"/>
      <c r="AA288" s="2"/>
      <c r="AB288" s="1"/>
      <c r="AC288" s="1"/>
      <c r="AD288" s="1"/>
    </row>
    <row r="289" spans="1:30" ht="12.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2"/>
      <c r="Y289" s="2"/>
      <c r="Z289" s="2"/>
      <c r="AA289" s="2"/>
      <c r="AB289" s="1"/>
      <c r="AC289" s="1"/>
      <c r="AD289" s="1"/>
    </row>
    <row r="290" spans="1:30" ht="12.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2"/>
      <c r="Y290" s="2"/>
      <c r="Z290" s="2"/>
      <c r="AA290" s="2"/>
      <c r="AB290" s="1"/>
      <c r="AC290" s="1"/>
      <c r="AD290" s="1"/>
    </row>
    <row r="291" spans="1:30" ht="12.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2"/>
      <c r="Y291" s="2"/>
      <c r="Z291" s="2"/>
      <c r="AA291" s="2"/>
      <c r="AB291" s="1"/>
      <c r="AC291" s="1"/>
      <c r="AD291" s="1"/>
    </row>
    <row r="292" spans="1:30" ht="12.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2"/>
      <c r="Y292" s="2"/>
      <c r="Z292" s="2"/>
      <c r="AA292" s="2"/>
      <c r="AB292" s="1"/>
      <c r="AC292" s="1"/>
      <c r="AD292" s="1"/>
    </row>
    <row r="293" spans="1:30" ht="12.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2"/>
      <c r="Y293" s="2"/>
      <c r="Z293" s="2"/>
      <c r="AA293" s="2"/>
      <c r="AB293" s="1"/>
      <c r="AC293" s="1"/>
      <c r="AD293" s="1"/>
    </row>
    <row r="294" spans="1:30" ht="12.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2"/>
      <c r="Y294" s="2"/>
      <c r="Z294" s="2"/>
      <c r="AA294" s="2"/>
      <c r="AB294" s="1"/>
      <c r="AC294" s="1"/>
      <c r="AD294" s="1"/>
    </row>
    <row r="295" spans="1:30" ht="12.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2"/>
      <c r="Y295" s="2"/>
      <c r="Z295" s="2"/>
      <c r="AA295" s="2"/>
      <c r="AB295" s="1"/>
      <c r="AC295" s="1"/>
      <c r="AD295" s="1"/>
    </row>
    <row r="296" spans="1:30" ht="12.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2"/>
      <c r="Y296" s="2"/>
      <c r="Z296" s="2"/>
      <c r="AA296" s="2"/>
      <c r="AB296" s="1"/>
      <c r="AC296" s="1"/>
      <c r="AD296" s="1"/>
    </row>
    <row r="297" spans="1:30" ht="12.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2"/>
      <c r="Y297" s="2"/>
      <c r="Z297" s="2"/>
      <c r="AA297" s="2"/>
      <c r="AB297" s="1"/>
      <c r="AC297" s="1"/>
      <c r="AD297" s="1"/>
    </row>
    <row r="298" spans="1:30" ht="12.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2"/>
      <c r="Y298" s="2"/>
      <c r="Z298" s="2"/>
      <c r="AA298" s="2"/>
      <c r="AB298" s="1"/>
      <c r="AC298" s="1"/>
      <c r="AD298" s="1"/>
    </row>
    <row r="299" spans="1:30" ht="12.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2"/>
      <c r="Y299" s="2"/>
      <c r="Z299" s="2"/>
      <c r="AA299" s="2"/>
      <c r="AB299" s="1"/>
      <c r="AC299" s="1"/>
      <c r="AD299" s="1"/>
    </row>
    <row r="300" spans="1:30" ht="12.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2"/>
      <c r="Y300" s="2"/>
      <c r="Z300" s="2"/>
      <c r="AA300" s="2"/>
      <c r="AB300" s="1"/>
      <c r="AC300" s="1"/>
      <c r="AD300" s="1"/>
    </row>
    <row r="301" spans="1:30" ht="12.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2"/>
      <c r="Y301" s="2"/>
      <c r="Z301" s="2"/>
      <c r="AA301" s="2"/>
      <c r="AB301" s="1"/>
      <c r="AC301" s="1"/>
      <c r="AD301" s="1"/>
    </row>
    <row r="302" spans="1:30" ht="12.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2"/>
      <c r="Y302" s="2"/>
      <c r="Z302" s="2"/>
      <c r="AA302" s="2"/>
      <c r="AB302" s="1"/>
      <c r="AC302" s="1"/>
      <c r="AD302" s="1"/>
    </row>
    <row r="303" spans="1:30" ht="12.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2"/>
      <c r="Y303" s="2"/>
      <c r="Z303" s="2"/>
      <c r="AA303" s="2"/>
      <c r="AB303" s="1"/>
      <c r="AC303" s="1"/>
      <c r="AD303" s="1"/>
    </row>
    <row r="304" spans="1:30" ht="12.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2"/>
      <c r="Y304" s="2"/>
      <c r="Z304" s="2"/>
      <c r="AA304" s="2"/>
      <c r="AB304" s="1"/>
      <c r="AC304" s="1"/>
      <c r="AD304" s="1"/>
    </row>
    <row r="305" spans="1:30" ht="12.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2"/>
      <c r="Y305" s="2"/>
      <c r="Z305" s="2"/>
      <c r="AA305" s="2"/>
      <c r="AB305" s="1"/>
      <c r="AC305" s="1"/>
      <c r="AD305" s="1"/>
    </row>
    <row r="306" spans="1:30" ht="12.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2"/>
      <c r="Y306" s="2"/>
      <c r="Z306" s="2"/>
      <c r="AA306" s="2"/>
      <c r="AB306" s="1"/>
      <c r="AC306" s="1"/>
      <c r="AD306" s="1"/>
    </row>
    <row r="307" spans="1:30" ht="12.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2"/>
      <c r="Y307" s="2"/>
      <c r="Z307" s="2"/>
      <c r="AA307" s="2"/>
      <c r="AB307" s="1"/>
      <c r="AC307" s="1"/>
      <c r="AD307" s="1"/>
    </row>
    <row r="308" spans="1:30" ht="12.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2"/>
      <c r="Y308" s="2"/>
      <c r="Z308" s="2"/>
      <c r="AA308" s="2"/>
      <c r="AB308" s="1"/>
      <c r="AC308" s="1"/>
      <c r="AD308" s="1"/>
    </row>
    <row r="309" spans="1:30" ht="12.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2"/>
      <c r="Y309" s="2"/>
      <c r="Z309" s="2"/>
      <c r="AA309" s="2"/>
      <c r="AB309" s="1"/>
      <c r="AC309" s="1"/>
      <c r="AD309" s="1"/>
    </row>
    <row r="310" spans="1:30" ht="12.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2"/>
      <c r="Y310" s="2"/>
      <c r="Z310" s="2"/>
      <c r="AA310" s="2"/>
      <c r="AB310" s="1"/>
      <c r="AC310" s="1"/>
      <c r="AD310" s="1"/>
    </row>
    <row r="311" spans="1:30" ht="12.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2"/>
      <c r="Y311" s="2"/>
      <c r="Z311" s="2"/>
      <c r="AA311" s="2"/>
      <c r="AB311" s="1"/>
      <c r="AC311" s="1"/>
      <c r="AD311" s="1"/>
    </row>
    <row r="312" spans="1:30" ht="12.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2"/>
      <c r="Y312" s="2"/>
      <c r="Z312" s="2"/>
      <c r="AA312" s="2"/>
      <c r="AB312" s="1"/>
      <c r="AC312" s="1"/>
      <c r="AD312" s="1"/>
    </row>
    <row r="313" spans="1:30" ht="12.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2"/>
      <c r="Y313" s="2"/>
      <c r="Z313" s="2"/>
      <c r="AA313" s="2"/>
      <c r="AB313" s="1"/>
      <c r="AC313" s="1"/>
      <c r="AD313" s="1"/>
    </row>
    <row r="314" spans="1:30" ht="12.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2"/>
      <c r="Y314" s="2"/>
      <c r="Z314" s="2"/>
      <c r="AA314" s="2"/>
      <c r="AB314" s="1"/>
      <c r="AC314" s="1"/>
      <c r="AD314" s="1"/>
    </row>
    <row r="315" spans="1:30" ht="12.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2"/>
      <c r="Y315" s="2"/>
      <c r="Z315" s="2"/>
      <c r="AA315" s="2"/>
      <c r="AB315" s="1"/>
      <c r="AC315" s="1"/>
      <c r="AD315" s="1"/>
    </row>
    <row r="316" spans="1:30" ht="12.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2"/>
      <c r="Y316" s="2"/>
      <c r="Z316" s="2"/>
      <c r="AA316" s="2"/>
      <c r="AB316" s="1"/>
      <c r="AC316" s="1"/>
      <c r="AD316" s="1"/>
    </row>
    <row r="317" spans="1:30" ht="12.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2"/>
      <c r="Y317" s="2"/>
      <c r="Z317" s="2"/>
      <c r="AA317" s="2"/>
      <c r="AB317" s="1"/>
      <c r="AC317" s="1"/>
      <c r="AD317" s="1"/>
    </row>
    <row r="318" spans="1:30" ht="12.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2"/>
      <c r="Y318" s="2"/>
      <c r="Z318" s="2"/>
      <c r="AA318" s="2"/>
      <c r="AB318" s="1"/>
      <c r="AC318" s="1"/>
      <c r="AD318" s="1"/>
    </row>
    <row r="319" spans="1:30" ht="12.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2"/>
      <c r="Y319" s="2"/>
      <c r="Z319" s="2"/>
      <c r="AA319" s="2"/>
      <c r="AB319" s="1"/>
      <c r="AC319" s="1"/>
      <c r="AD319" s="1"/>
    </row>
    <row r="320" spans="1:30" ht="12.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2"/>
      <c r="Y320" s="2"/>
      <c r="Z320" s="2"/>
      <c r="AA320" s="2"/>
      <c r="AB320" s="1"/>
      <c r="AC320" s="1"/>
      <c r="AD320" s="1"/>
    </row>
    <row r="321" spans="1:30" ht="12.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2"/>
      <c r="Y321" s="2"/>
      <c r="Z321" s="2"/>
      <c r="AA321" s="2"/>
      <c r="AB321" s="1"/>
      <c r="AC321" s="1"/>
      <c r="AD321" s="1"/>
    </row>
    <row r="322" spans="1:30" ht="12.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2"/>
      <c r="Y322" s="2"/>
      <c r="Z322" s="2"/>
      <c r="AA322" s="2"/>
      <c r="AB322" s="1"/>
      <c r="AC322" s="1"/>
      <c r="AD322" s="1"/>
    </row>
    <row r="323" spans="1:30" ht="12.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2"/>
      <c r="Y323" s="2"/>
      <c r="Z323" s="2"/>
      <c r="AA323" s="2"/>
      <c r="AB323" s="1"/>
      <c r="AC323" s="1"/>
      <c r="AD323" s="1"/>
    </row>
    <row r="324" spans="1:30" ht="12.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2"/>
      <c r="Y324" s="2"/>
      <c r="Z324" s="2"/>
      <c r="AA324" s="2"/>
      <c r="AB324" s="1"/>
      <c r="AC324" s="1"/>
      <c r="AD324" s="1"/>
    </row>
    <row r="325" spans="1:30" ht="12.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2"/>
      <c r="Y325" s="2"/>
      <c r="Z325" s="2"/>
      <c r="AA325" s="2"/>
      <c r="AB325" s="1"/>
      <c r="AC325" s="1"/>
      <c r="AD325" s="1"/>
    </row>
    <row r="326" spans="1:30" ht="12.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2"/>
      <c r="Y326" s="2"/>
      <c r="Z326" s="2"/>
      <c r="AA326" s="2"/>
      <c r="AB326" s="1"/>
      <c r="AC326" s="1"/>
      <c r="AD326" s="1"/>
    </row>
    <row r="327" spans="1:30" ht="12.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2"/>
      <c r="Y327" s="2"/>
      <c r="Z327" s="2"/>
      <c r="AA327" s="2"/>
      <c r="AB327" s="1"/>
      <c r="AC327" s="1"/>
      <c r="AD327" s="1"/>
    </row>
    <row r="328" spans="1:30" ht="12.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2"/>
      <c r="Y328" s="2"/>
      <c r="Z328" s="2"/>
      <c r="AA328" s="2"/>
      <c r="AB328" s="1"/>
      <c r="AC328" s="1"/>
      <c r="AD328" s="1"/>
    </row>
    <row r="329" spans="1:30" ht="12.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2"/>
      <c r="Y329" s="2"/>
      <c r="Z329" s="2"/>
      <c r="AA329" s="2"/>
      <c r="AB329" s="1"/>
      <c r="AC329" s="1"/>
      <c r="AD329" s="1"/>
    </row>
    <row r="330" spans="1:30" ht="12.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2"/>
      <c r="Y330" s="2"/>
      <c r="Z330" s="2"/>
      <c r="AA330" s="2"/>
      <c r="AB330" s="1"/>
      <c r="AC330" s="1"/>
      <c r="AD330" s="1"/>
    </row>
    <row r="331" spans="1:30" ht="12.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2"/>
      <c r="Y331" s="2"/>
      <c r="Z331" s="2"/>
      <c r="AA331" s="2"/>
      <c r="AB331" s="1"/>
      <c r="AC331" s="1"/>
      <c r="AD331" s="1"/>
    </row>
    <row r="332" spans="1:30" ht="12.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2"/>
      <c r="Y332" s="2"/>
      <c r="Z332" s="2"/>
      <c r="AA332" s="2"/>
      <c r="AB332" s="1"/>
      <c r="AC332" s="1"/>
      <c r="AD332" s="1"/>
    </row>
    <row r="333" spans="1:30" ht="12.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2"/>
      <c r="Y333" s="2"/>
      <c r="Z333" s="2"/>
      <c r="AA333" s="2"/>
      <c r="AB333" s="1"/>
      <c r="AC333" s="1"/>
      <c r="AD333" s="1"/>
    </row>
    <row r="334" spans="1:30" ht="12.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2"/>
      <c r="Y334" s="2"/>
      <c r="Z334" s="2"/>
      <c r="AA334" s="2"/>
      <c r="AB334" s="1"/>
      <c r="AC334" s="1"/>
      <c r="AD334" s="1"/>
    </row>
    <row r="335" spans="1:30" ht="12.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2"/>
      <c r="Y335" s="2"/>
      <c r="Z335" s="2"/>
      <c r="AA335" s="2"/>
      <c r="AB335" s="1"/>
      <c r="AC335" s="1"/>
      <c r="AD335" s="1"/>
    </row>
    <row r="336" spans="1:30" ht="12.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2"/>
      <c r="Y336" s="2"/>
      <c r="Z336" s="2"/>
      <c r="AA336" s="2"/>
      <c r="AB336" s="1"/>
      <c r="AC336" s="1"/>
      <c r="AD336" s="1"/>
    </row>
    <row r="337" spans="1:30" ht="12.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2"/>
      <c r="Y337" s="2"/>
      <c r="Z337" s="2"/>
      <c r="AA337" s="2"/>
      <c r="AB337" s="1"/>
      <c r="AC337" s="1"/>
      <c r="AD337" s="1"/>
    </row>
    <row r="338" spans="1:30" ht="12.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2"/>
      <c r="Y338" s="2"/>
      <c r="Z338" s="2"/>
      <c r="AA338" s="2"/>
      <c r="AB338" s="1"/>
      <c r="AC338" s="1"/>
      <c r="AD338" s="1"/>
    </row>
    <row r="339" spans="1:30" ht="12.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2"/>
      <c r="Y339" s="2"/>
      <c r="Z339" s="2"/>
      <c r="AA339" s="2"/>
      <c r="AB339" s="1"/>
      <c r="AC339" s="1"/>
      <c r="AD339" s="1"/>
    </row>
    <row r="340" spans="1:30" ht="12.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2"/>
      <c r="Y340" s="2"/>
      <c r="Z340" s="2"/>
      <c r="AA340" s="2"/>
      <c r="AB340" s="1"/>
      <c r="AC340" s="1"/>
      <c r="AD340" s="1"/>
    </row>
    <row r="341" spans="1:30" ht="12.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2"/>
      <c r="Y341" s="2"/>
      <c r="Z341" s="2"/>
      <c r="AA341" s="2"/>
      <c r="AB341" s="1"/>
      <c r="AC341" s="1"/>
      <c r="AD341" s="1"/>
    </row>
    <row r="342" spans="1:30" ht="12.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2"/>
      <c r="Y342" s="2"/>
      <c r="Z342" s="2"/>
      <c r="AA342" s="2"/>
      <c r="AB342" s="1"/>
      <c r="AC342" s="1"/>
      <c r="AD342" s="1"/>
    </row>
    <row r="343" spans="1:30" ht="12.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2"/>
      <c r="Y343" s="2"/>
      <c r="Z343" s="2"/>
      <c r="AA343" s="2"/>
      <c r="AB343" s="1"/>
      <c r="AC343" s="1"/>
      <c r="AD343" s="1"/>
    </row>
    <row r="344" spans="1:30" ht="12.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2"/>
      <c r="Y344" s="2"/>
      <c r="Z344" s="2"/>
      <c r="AA344" s="2"/>
      <c r="AB344" s="1"/>
      <c r="AC344" s="1"/>
      <c r="AD344" s="1"/>
    </row>
    <row r="345" spans="1:30" ht="12.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2"/>
      <c r="Y345" s="2"/>
      <c r="Z345" s="2"/>
      <c r="AA345" s="2"/>
      <c r="AB345" s="1"/>
      <c r="AC345" s="1"/>
      <c r="AD345" s="1"/>
    </row>
    <row r="346" spans="1:30" ht="12.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2"/>
      <c r="Y346" s="2"/>
      <c r="Z346" s="2"/>
      <c r="AA346" s="2"/>
      <c r="AB346" s="1"/>
      <c r="AC346" s="1"/>
      <c r="AD346" s="1"/>
    </row>
    <row r="347" spans="1:30" ht="12.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2"/>
      <c r="Y347" s="2"/>
      <c r="Z347" s="2"/>
      <c r="AA347" s="2"/>
      <c r="AB347" s="1"/>
      <c r="AC347" s="1"/>
      <c r="AD347" s="1"/>
    </row>
    <row r="348" spans="1:30" ht="12.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2"/>
      <c r="Y348" s="2"/>
      <c r="Z348" s="2"/>
      <c r="AA348" s="2"/>
      <c r="AB348" s="1"/>
      <c r="AC348" s="1"/>
      <c r="AD348" s="1"/>
    </row>
    <row r="349" spans="1:30" ht="12.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2"/>
      <c r="Y349" s="2"/>
      <c r="Z349" s="2"/>
      <c r="AA349" s="2"/>
      <c r="AB349" s="1"/>
      <c r="AC349" s="1"/>
      <c r="AD349" s="1"/>
    </row>
    <row r="350" spans="1:30" ht="12.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2"/>
      <c r="Y350" s="2"/>
      <c r="Z350" s="2"/>
      <c r="AA350" s="2"/>
      <c r="AB350" s="1"/>
      <c r="AC350" s="1"/>
      <c r="AD350" s="1"/>
    </row>
    <row r="351" spans="1:30" ht="12.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2"/>
      <c r="Y351" s="2"/>
      <c r="Z351" s="2"/>
      <c r="AA351" s="2"/>
      <c r="AB351" s="1"/>
      <c r="AC351" s="1"/>
      <c r="AD351" s="1"/>
    </row>
    <row r="352" spans="1:30" ht="12.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2"/>
      <c r="Y352" s="2"/>
      <c r="Z352" s="2"/>
      <c r="AA352" s="2"/>
      <c r="AB352" s="1"/>
      <c r="AC352" s="1"/>
      <c r="AD352" s="1"/>
    </row>
    <row r="353" spans="1:30" ht="12.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2"/>
      <c r="Y353" s="2"/>
      <c r="Z353" s="2"/>
      <c r="AA353" s="2"/>
      <c r="AB353" s="1"/>
      <c r="AC353" s="1"/>
      <c r="AD353" s="1"/>
    </row>
    <row r="354" spans="1:30" ht="12.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2"/>
      <c r="Y354" s="2"/>
      <c r="Z354" s="2"/>
      <c r="AA354" s="2"/>
      <c r="AB354" s="1"/>
      <c r="AC354" s="1"/>
      <c r="AD354" s="1"/>
    </row>
    <row r="355" spans="1:30" ht="12.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2"/>
      <c r="Y355" s="2"/>
      <c r="Z355" s="2"/>
      <c r="AA355" s="2"/>
      <c r="AB355" s="1"/>
      <c r="AC355" s="1"/>
      <c r="AD355" s="1"/>
    </row>
    <row r="356" spans="1:30" ht="12.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2"/>
      <c r="Y356" s="2"/>
      <c r="Z356" s="2"/>
      <c r="AA356" s="2"/>
      <c r="AB356" s="1"/>
      <c r="AC356" s="1"/>
      <c r="AD356" s="1"/>
    </row>
    <row r="357" spans="1:30" ht="12.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2"/>
      <c r="Y357" s="2"/>
      <c r="Z357" s="2"/>
      <c r="AA357" s="2"/>
      <c r="AB357" s="1"/>
      <c r="AC357" s="1"/>
      <c r="AD357" s="1"/>
    </row>
    <row r="358" spans="1:30" ht="12.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2"/>
      <c r="Y358" s="2"/>
      <c r="Z358" s="2"/>
      <c r="AA358" s="2"/>
      <c r="AB358" s="1"/>
      <c r="AC358" s="1"/>
      <c r="AD358" s="1"/>
    </row>
    <row r="359" spans="1:30" ht="12.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2"/>
      <c r="Y359" s="2"/>
      <c r="Z359" s="2"/>
      <c r="AA359" s="2"/>
      <c r="AB359" s="1"/>
      <c r="AC359" s="1"/>
      <c r="AD359" s="1"/>
    </row>
    <row r="360" spans="1:30" ht="12.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2"/>
      <c r="Y360" s="2"/>
      <c r="Z360" s="2"/>
      <c r="AA360" s="2"/>
      <c r="AB360" s="1"/>
      <c r="AC360" s="1"/>
      <c r="AD360" s="1"/>
    </row>
    <row r="361" spans="1:30" ht="12.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2"/>
      <c r="Y361" s="2"/>
      <c r="Z361" s="2"/>
      <c r="AA361" s="2"/>
      <c r="AB361" s="1"/>
      <c r="AC361" s="1"/>
      <c r="AD361" s="1"/>
    </row>
    <row r="362" spans="1:30" ht="12.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2"/>
      <c r="Y362" s="2"/>
      <c r="Z362" s="2"/>
      <c r="AA362" s="2"/>
      <c r="AB362" s="1"/>
      <c r="AC362" s="1"/>
      <c r="AD362" s="1"/>
    </row>
    <row r="363" spans="1:30" ht="12.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2"/>
      <c r="Y363" s="2"/>
      <c r="Z363" s="2"/>
      <c r="AA363" s="2"/>
      <c r="AB363" s="1"/>
      <c r="AC363" s="1"/>
      <c r="AD363" s="1"/>
    </row>
    <row r="364" spans="1:30" ht="12.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2"/>
      <c r="Y364" s="2"/>
      <c r="Z364" s="2"/>
      <c r="AA364" s="2"/>
      <c r="AB364" s="1"/>
      <c r="AC364" s="1"/>
      <c r="AD364" s="1"/>
    </row>
    <row r="365" spans="1:30" ht="12.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2"/>
      <c r="Y365" s="2"/>
      <c r="Z365" s="2"/>
      <c r="AA365" s="2"/>
      <c r="AB365" s="1"/>
      <c r="AC365" s="1"/>
      <c r="AD365" s="1"/>
    </row>
    <row r="366" spans="1:30" ht="12.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2"/>
      <c r="Y366" s="2"/>
      <c r="Z366" s="2"/>
      <c r="AA366" s="2"/>
      <c r="AB366" s="1"/>
      <c r="AC366" s="1"/>
      <c r="AD366" s="1"/>
    </row>
    <row r="367" spans="1:30" ht="12.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2"/>
      <c r="Y367" s="2"/>
      <c r="Z367" s="2"/>
      <c r="AA367" s="2"/>
      <c r="AB367" s="1"/>
      <c r="AC367" s="1"/>
      <c r="AD367" s="1"/>
    </row>
    <row r="368" spans="1:30" ht="12.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2"/>
      <c r="Y368" s="2"/>
      <c r="Z368" s="2"/>
      <c r="AA368" s="2"/>
      <c r="AB368" s="1"/>
      <c r="AC368" s="1"/>
      <c r="AD368" s="1"/>
    </row>
    <row r="369" spans="1:30" ht="12.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2"/>
      <c r="Y369" s="2"/>
      <c r="Z369" s="2"/>
      <c r="AA369" s="2"/>
      <c r="AB369" s="1"/>
      <c r="AC369" s="1"/>
      <c r="AD369" s="1"/>
    </row>
    <row r="370" spans="1:30" ht="12.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2"/>
      <c r="Y370" s="2"/>
      <c r="Z370" s="2"/>
      <c r="AA370" s="2"/>
      <c r="AB370" s="1"/>
      <c r="AC370" s="1"/>
      <c r="AD370" s="1"/>
    </row>
    <row r="371" spans="1:30" ht="12.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2"/>
      <c r="Y371" s="2"/>
      <c r="Z371" s="2"/>
      <c r="AA371" s="2"/>
      <c r="AB371" s="1"/>
      <c r="AC371" s="1"/>
      <c r="AD371" s="1"/>
    </row>
    <row r="372" spans="1:30" ht="12.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2"/>
      <c r="Y372" s="2"/>
      <c r="Z372" s="2"/>
      <c r="AA372" s="2"/>
      <c r="AB372" s="1"/>
      <c r="AC372" s="1"/>
      <c r="AD372" s="1"/>
    </row>
    <row r="373" spans="1:30" ht="12.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2"/>
      <c r="Y373" s="2"/>
      <c r="Z373" s="2"/>
      <c r="AA373" s="2"/>
      <c r="AB373" s="1"/>
      <c r="AC373" s="1"/>
      <c r="AD373" s="1"/>
    </row>
    <row r="374" spans="1:30" ht="12.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2"/>
      <c r="Y374" s="2"/>
      <c r="Z374" s="2"/>
      <c r="AA374" s="2"/>
      <c r="AB374" s="1"/>
      <c r="AC374" s="1"/>
      <c r="AD374" s="1"/>
    </row>
    <row r="375" spans="1:30" ht="12.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2"/>
      <c r="Y375" s="2"/>
      <c r="Z375" s="2"/>
      <c r="AA375" s="2"/>
      <c r="AB375" s="1"/>
      <c r="AC375" s="1"/>
      <c r="AD375" s="1"/>
    </row>
    <row r="376" spans="1:30" ht="12.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2"/>
      <c r="Y376" s="2"/>
      <c r="Z376" s="2"/>
      <c r="AA376" s="2"/>
      <c r="AB376" s="1"/>
      <c r="AC376" s="1"/>
      <c r="AD376" s="1"/>
    </row>
    <row r="377" spans="1:30" ht="12.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2"/>
      <c r="Y377" s="2"/>
      <c r="Z377" s="2"/>
      <c r="AA377" s="2"/>
      <c r="AB377" s="1"/>
      <c r="AC377" s="1"/>
      <c r="AD377" s="1"/>
    </row>
    <row r="378" spans="1:30" ht="12.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2"/>
      <c r="Y378" s="2"/>
      <c r="Z378" s="2"/>
      <c r="AA378" s="2"/>
      <c r="AB378" s="1"/>
      <c r="AC378" s="1"/>
      <c r="AD378" s="1"/>
    </row>
    <row r="379" spans="1:30" ht="12.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2"/>
      <c r="Y379" s="2"/>
      <c r="Z379" s="2"/>
      <c r="AA379" s="2"/>
      <c r="AB379" s="1"/>
      <c r="AC379" s="1"/>
      <c r="AD379" s="1"/>
    </row>
    <row r="380" spans="1:30" ht="12.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2"/>
      <c r="Y380" s="2"/>
      <c r="Z380" s="2"/>
      <c r="AA380" s="2"/>
      <c r="AB380" s="1"/>
      <c r="AC380" s="1"/>
      <c r="AD380" s="1"/>
    </row>
    <row r="381" spans="1:30" ht="12.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2"/>
      <c r="Y381" s="2"/>
      <c r="Z381" s="2"/>
      <c r="AA381" s="2"/>
      <c r="AB381" s="1"/>
      <c r="AC381" s="1"/>
      <c r="AD381" s="1"/>
    </row>
    <row r="382" spans="1:30" ht="12.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2"/>
      <c r="Y382" s="2"/>
      <c r="Z382" s="2"/>
      <c r="AA382" s="2"/>
      <c r="AB382" s="1"/>
      <c r="AC382" s="1"/>
      <c r="AD382" s="1"/>
    </row>
    <row r="383" spans="1:30" ht="12.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2"/>
      <c r="Y383" s="2"/>
      <c r="Z383" s="2"/>
      <c r="AA383" s="2"/>
      <c r="AB383" s="1"/>
      <c r="AC383" s="1"/>
      <c r="AD383" s="1"/>
    </row>
    <row r="384" spans="1:30" ht="12.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2"/>
      <c r="Y384" s="2"/>
      <c r="Z384" s="2"/>
      <c r="AA384" s="2"/>
      <c r="AB384" s="1"/>
      <c r="AC384" s="1"/>
      <c r="AD384" s="1"/>
    </row>
    <row r="385" spans="1:30" ht="12.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2"/>
      <c r="Y385" s="2"/>
      <c r="Z385" s="2"/>
      <c r="AA385" s="2"/>
      <c r="AB385" s="1"/>
      <c r="AC385" s="1"/>
      <c r="AD385" s="1"/>
    </row>
    <row r="386" spans="1:30" ht="12.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2"/>
      <c r="Y386" s="2"/>
      <c r="Z386" s="2"/>
      <c r="AA386" s="2"/>
      <c r="AB386" s="1"/>
      <c r="AC386" s="1"/>
      <c r="AD386" s="1"/>
    </row>
    <row r="387" spans="1:30" ht="12.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2"/>
      <c r="Y387" s="2"/>
      <c r="Z387" s="2"/>
      <c r="AA387" s="2"/>
      <c r="AB387" s="1"/>
      <c r="AC387" s="1"/>
      <c r="AD387" s="1"/>
    </row>
    <row r="388" spans="1:30" ht="12.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2"/>
      <c r="Y388" s="2"/>
      <c r="Z388" s="2"/>
      <c r="AA388" s="2"/>
      <c r="AB388" s="1"/>
      <c r="AC388" s="1"/>
      <c r="AD388" s="1"/>
    </row>
    <row r="389" spans="1:30" ht="12.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2"/>
      <c r="Y389" s="2"/>
      <c r="Z389" s="2"/>
      <c r="AA389" s="2"/>
      <c r="AB389" s="1"/>
      <c r="AC389" s="1"/>
      <c r="AD389" s="1"/>
    </row>
    <row r="390" spans="1:30" ht="12.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2"/>
      <c r="Y390" s="2"/>
      <c r="Z390" s="2"/>
      <c r="AA390" s="2"/>
      <c r="AB390" s="1"/>
      <c r="AC390" s="1"/>
      <c r="AD390" s="1"/>
    </row>
    <row r="391" spans="1:30" ht="12.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2"/>
      <c r="Y391" s="2"/>
      <c r="Z391" s="2"/>
      <c r="AA391" s="2"/>
      <c r="AB391" s="1"/>
      <c r="AC391" s="1"/>
      <c r="AD391" s="1"/>
    </row>
    <row r="392" spans="1:30" ht="12.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2"/>
      <c r="Y392" s="2"/>
      <c r="Z392" s="2"/>
      <c r="AA392" s="2"/>
      <c r="AB392" s="1"/>
      <c r="AC392" s="1"/>
      <c r="AD392" s="1"/>
    </row>
    <row r="393" spans="1:30" ht="12.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2"/>
      <c r="Y393" s="2"/>
      <c r="Z393" s="2"/>
      <c r="AA393" s="2"/>
      <c r="AB393" s="1"/>
      <c r="AC393" s="1"/>
      <c r="AD393" s="1"/>
    </row>
    <row r="394" spans="1:30" ht="12.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2"/>
      <c r="Y394" s="2"/>
      <c r="Z394" s="2"/>
      <c r="AA394" s="2"/>
      <c r="AB394" s="1"/>
      <c r="AC394" s="1"/>
      <c r="AD394" s="1"/>
    </row>
    <row r="395" spans="1:30" ht="12.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2"/>
      <c r="Y395" s="2"/>
      <c r="Z395" s="2"/>
      <c r="AA395" s="2"/>
      <c r="AB395" s="1"/>
      <c r="AC395" s="1"/>
      <c r="AD395" s="1"/>
    </row>
    <row r="396" spans="1:30" ht="12.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2"/>
      <c r="Y396" s="2"/>
      <c r="Z396" s="2"/>
      <c r="AA396" s="2"/>
      <c r="AB396" s="1"/>
      <c r="AC396" s="1"/>
      <c r="AD396" s="1"/>
    </row>
    <row r="397" spans="1:30" ht="12.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2"/>
      <c r="Y397" s="2"/>
      <c r="Z397" s="2"/>
      <c r="AA397" s="2"/>
      <c r="AB397" s="1"/>
      <c r="AC397" s="1"/>
      <c r="AD397" s="1"/>
    </row>
    <row r="398" spans="1:30" ht="12.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2"/>
      <c r="Y398" s="2"/>
      <c r="Z398" s="2"/>
      <c r="AA398" s="2"/>
      <c r="AB398" s="1"/>
      <c r="AC398" s="1"/>
      <c r="AD398" s="1"/>
    </row>
    <row r="399" spans="1:30" ht="12.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2"/>
      <c r="Y399" s="2"/>
      <c r="Z399" s="2"/>
      <c r="AA399" s="2"/>
      <c r="AB399" s="1"/>
      <c r="AC399" s="1"/>
      <c r="AD399" s="1"/>
    </row>
    <row r="400" spans="1:30" ht="12.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2"/>
      <c r="Y400" s="2"/>
      <c r="Z400" s="2"/>
      <c r="AA400" s="2"/>
      <c r="AB400" s="1"/>
      <c r="AC400" s="1"/>
      <c r="AD400" s="1"/>
    </row>
    <row r="401" spans="1:30" ht="12.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2"/>
      <c r="Y401" s="2"/>
      <c r="Z401" s="2"/>
      <c r="AA401" s="2"/>
      <c r="AB401" s="1"/>
      <c r="AC401" s="1"/>
      <c r="AD401" s="1"/>
    </row>
    <row r="402" spans="1:30" ht="12.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2"/>
      <c r="Y402" s="2"/>
      <c r="Z402" s="2"/>
      <c r="AA402" s="2"/>
      <c r="AB402" s="1"/>
      <c r="AC402" s="1"/>
      <c r="AD402" s="1"/>
    </row>
    <row r="403" spans="1:30" ht="12.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2"/>
      <c r="Y403" s="2"/>
      <c r="Z403" s="2"/>
      <c r="AA403" s="2"/>
      <c r="AB403" s="1"/>
      <c r="AC403" s="1"/>
      <c r="AD403" s="1"/>
    </row>
    <row r="404" spans="1:30" ht="12.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2"/>
      <c r="Y404" s="2"/>
      <c r="Z404" s="2"/>
      <c r="AA404" s="2"/>
      <c r="AB404" s="1"/>
      <c r="AC404" s="1"/>
      <c r="AD404" s="1"/>
    </row>
    <row r="405" spans="1:30" ht="12.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2"/>
      <c r="Y405" s="2"/>
      <c r="Z405" s="2"/>
      <c r="AA405" s="2"/>
      <c r="AB405" s="1"/>
      <c r="AC405" s="1"/>
      <c r="AD405" s="1"/>
    </row>
    <row r="406" spans="1:30" ht="12.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2"/>
      <c r="Y406" s="2"/>
      <c r="Z406" s="2"/>
      <c r="AA406" s="2"/>
      <c r="AB406" s="1"/>
      <c r="AC406" s="1"/>
      <c r="AD406" s="1"/>
    </row>
    <row r="407" spans="1:30" ht="12.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2"/>
      <c r="Y407" s="2"/>
      <c r="Z407" s="2"/>
      <c r="AA407" s="2"/>
      <c r="AB407" s="1"/>
      <c r="AC407" s="1"/>
      <c r="AD407" s="1"/>
    </row>
    <row r="408" spans="1:30" ht="12.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2"/>
      <c r="Y408" s="2"/>
      <c r="Z408" s="2"/>
      <c r="AA408" s="2"/>
      <c r="AB408" s="1"/>
      <c r="AC408" s="1"/>
      <c r="AD408" s="1"/>
    </row>
    <row r="409" spans="1:30" ht="12.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2"/>
      <c r="Y409" s="2"/>
      <c r="Z409" s="2"/>
      <c r="AA409" s="2"/>
      <c r="AB409" s="1"/>
      <c r="AC409" s="1"/>
      <c r="AD409" s="1"/>
    </row>
    <row r="410" spans="1:30" ht="12.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2"/>
      <c r="Y410" s="2"/>
      <c r="Z410" s="2"/>
      <c r="AA410" s="2"/>
      <c r="AB410" s="1"/>
      <c r="AC410" s="1"/>
      <c r="AD410" s="1"/>
    </row>
    <row r="411" spans="1:30" ht="12.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2"/>
      <c r="Y411" s="2"/>
      <c r="Z411" s="2"/>
      <c r="AA411" s="2"/>
      <c r="AB411" s="1"/>
      <c r="AC411" s="1"/>
      <c r="AD411" s="1"/>
    </row>
    <row r="412" spans="1:30" ht="12.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2"/>
      <c r="Y412" s="2"/>
      <c r="Z412" s="2"/>
      <c r="AA412" s="2"/>
      <c r="AB412" s="1"/>
      <c r="AC412" s="1"/>
      <c r="AD412" s="1"/>
    </row>
    <row r="413" spans="1:30" ht="12.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2"/>
      <c r="Y413" s="2"/>
      <c r="Z413" s="2"/>
      <c r="AA413" s="2"/>
      <c r="AB413" s="1"/>
      <c r="AC413" s="1"/>
      <c r="AD413" s="1"/>
    </row>
    <row r="414" spans="1:30" ht="12.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2"/>
      <c r="Y414" s="2"/>
      <c r="Z414" s="2"/>
      <c r="AA414" s="2"/>
      <c r="AB414" s="1"/>
      <c r="AC414" s="1"/>
      <c r="AD414" s="1"/>
    </row>
    <row r="415" spans="1:30" ht="12.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2"/>
      <c r="Y415" s="2"/>
      <c r="Z415" s="2"/>
      <c r="AA415" s="2"/>
      <c r="AB415" s="1"/>
      <c r="AC415" s="1"/>
      <c r="AD415" s="1"/>
    </row>
    <row r="416" spans="1:30" ht="12.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2"/>
      <c r="Y416" s="2"/>
      <c r="Z416" s="2"/>
      <c r="AA416" s="2"/>
      <c r="AB416" s="1"/>
      <c r="AC416" s="1"/>
      <c r="AD416" s="1"/>
    </row>
    <row r="417" spans="1:30" ht="12.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2"/>
      <c r="Y417" s="2"/>
      <c r="Z417" s="2"/>
      <c r="AA417" s="2"/>
      <c r="AB417" s="1"/>
      <c r="AC417" s="1"/>
      <c r="AD417" s="1"/>
    </row>
    <row r="418" spans="1:30" ht="12.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2"/>
      <c r="Y418" s="2"/>
      <c r="Z418" s="2"/>
      <c r="AA418" s="2"/>
      <c r="AB418" s="1"/>
      <c r="AC418" s="1"/>
      <c r="AD418" s="1"/>
    </row>
    <row r="419" spans="1:30" ht="12.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2"/>
      <c r="Y419" s="2"/>
      <c r="Z419" s="2"/>
      <c r="AA419" s="2"/>
      <c r="AB419" s="1"/>
      <c r="AC419" s="1"/>
      <c r="AD419" s="1"/>
    </row>
    <row r="420" spans="1:30" ht="12.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2"/>
      <c r="Y420" s="2"/>
      <c r="Z420" s="2"/>
      <c r="AA420" s="2"/>
      <c r="AB420" s="1"/>
      <c r="AC420" s="1"/>
      <c r="AD420" s="1"/>
    </row>
    <row r="421" spans="1:30" ht="12.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2"/>
      <c r="Y421" s="2"/>
      <c r="Z421" s="2"/>
      <c r="AA421" s="2"/>
      <c r="AB421" s="1"/>
      <c r="AC421" s="1"/>
      <c r="AD421" s="1"/>
    </row>
    <row r="422" spans="1:30" ht="12.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2"/>
      <c r="Y422" s="2"/>
      <c r="Z422" s="2"/>
      <c r="AA422" s="2"/>
      <c r="AB422" s="1"/>
      <c r="AC422" s="1"/>
      <c r="AD422" s="1"/>
    </row>
    <row r="423" spans="1:30" ht="12.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2"/>
      <c r="Y423" s="2"/>
      <c r="Z423" s="2"/>
      <c r="AA423" s="2"/>
      <c r="AB423" s="1"/>
      <c r="AC423" s="1"/>
      <c r="AD423" s="1"/>
    </row>
    <row r="424" spans="1:30" ht="12.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2"/>
      <c r="Y424" s="2"/>
      <c r="Z424" s="2"/>
      <c r="AA424" s="2"/>
      <c r="AB424" s="1"/>
      <c r="AC424" s="1"/>
      <c r="AD424" s="1"/>
    </row>
    <row r="425" spans="1:30" ht="12.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2"/>
      <c r="Y425" s="2"/>
      <c r="Z425" s="2"/>
      <c r="AA425" s="2"/>
      <c r="AB425" s="1"/>
      <c r="AC425" s="1"/>
      <c r="AD425" s="1"/>
    </row>
    <row r="426" spans="1:30" ht="12.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2"/>
      <c r="Y426" s="2"/>
      <c r="Z426" s="2"/>
      <c r="AA426" s="2"/>
      <c r="AB426" s="1"/>
      <c r="AC426" s="1"/>
      <c r="AD426" s="1"/>
    </row>
    <row r="427" spans="1:30" ht="12.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2"/>
      <c r="Y427" s="2"/>
      <c r="Z427" s="2"/>
      <c r="AA427" s="2"/>
      <c r="AB427" s="1"/>
      <c r="AC427" s="1"/>
      <c r="AD427" s="1"/>
    </row>
    <row r="428" spans="1:30" ht="12.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2"/>
      <c r="Y428" s="2"/>
      <c r="Z428" s="2"/>
      <c r="AA428" s="2"/>
      <c r="AB428" s="1"/>
      <c r="AC428" s="1"/>
      <c r="AD428" s="1"/>
    </row>
    <row r="429" spans="1:30" ht="12.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2"/>
      <c r="Y429" s="2"/>
      <c r="Z429" s="2"/>
      <c r="AA429" s="2"/>
      <c r="AB429" s="1"/>
      <c r="AC429" s="1"/>
      <c r="AD429" s="1"/>
    </row>
    <row r="430" spans="1:30" ht="12.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2"/>
      <c r="Y430" s="2"/>
      <c r="Z430" s="2"/>
      <c r="AA430" s="2"/>
      <c r="AB430" s="1"/>
      <c r="AC430" s="1"/>
      <c r="AD430" s="1"/>
    </row>
    <row r="431" spans="1:30" ht="12.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2"/>
      <c r="Y431" s="2"/>
      <c r="Z431" s="2"/>
      <c r="AA431" s="2"/>
      <c r="AB431" s="1"/>
      <c r="AC431" s="1"/>
      <c r="AD431" s="1"/>
    </row>
    <row r="432" spans="1:30" ht="12.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2"/>
      <c r="Y432" s="2"/>
      <c r="Z432" s="2"/>
      <c r="AA432" s="2"/>
      <c r="AB432" s="1"/>
      <c r="AC432" s="1"/>
      <c r="AD432" s="1"/>
    </row>
    <row r="433" spans="1:30" ht="12.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2"/>
      <c r="Y433" s="2"/>
      <c r="Z433" s="2"/>
      <c r="AA433" s="2"/>
      <c r="AB433" s="1"/>
      <c r="AC433" s="1"/>
      <c r="AD433" s="1"/>
    </row>
    <row r="434" spans="1:30" ht="12.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2"/>
      <c r="Y434" s="2"/>
      <c r="Z434" s="2"/>
      <c r="AA434" s="2"/>
      <c r="AB434" s="1"/>
      <c r="AC434" s="1"/>
      <c r="AD434" s="1"/>
    </row>
    <row r="435" spans="1:30" ht="12.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2"/>
      <c r="Y435" s="2"/>
      <c r="Z435" s="2"/>
      <c r="AA435" s="2"/>
      <c r="AB435" s="1"/>
      <c r="AC435" s="1"/>
      <c r="AD435" s="1"/>
    </row>
    <row r="436" spans="1:30" ht="12.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2"/>
      <c r="Y436" s="2"/>
      <c r="Z436" s="2"/>
      <c r="AA436" s="2"/>
      <c r="AB436" s="1"/>
      <c r="AC436" s="1"/>
      <c r="AD436" s="1"/>
    </row>
    <row r="437" spans="1:30" ht="12.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2"/>
      <c r="Y437" s="2"/>
      <c r="Z437" s="2"/>
      <c r="AA437" s="2"/>
      <c r="AB437" s="1"/>
      <c r="AC437" s="1"/>
      <c r="AD437" s="1"/>
    </row>
    <row r="438" spans="1:30" ht="12.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2"/>
      <c r="Y438" s="2"/>
      <c r="Z438" s="2"/>
      <c r="AA438" s="2"/>
      <c r="AB438" s="1"/>
      <c r="AC438" s="1"/>
      <c r="AD438" s="1"/>
    </row>
    <row r="439" spans="1:30" ht="12.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2"/>
      <c r="Y439" s="2"/>
      <c r="Z439" s="2"/>
      <c r="AA439" s="2"/>
      <c r="AB439" s="1"/>
      <c r="AC439" s="1"/>
      <c r="AD439" s="1"/>
    </row>
    <row r="440" spans="1:30" ht="12.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2"/>
      <c r="Y440" s="2"/>
      <c r="Z440" s="2"/>
      <c r="AA440" s="2"/>
      <c r="AB440" s="1"/>
      <c r="AC440" s="1"/>
      <c r="AD440" s="1"/>
    </row>
    <row r="441" spans="1:30" ht="12.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2"/>
      <c r="Y441" s="2"/>
      <c r="Z441" s="2"/>
      <c r="AA441" s="2"/>
      <c r="AB441" s="1"/>
      <c r="AC441" s="1"/>
      <c r="AD441" s="1"/>
    </row>
    <row r="442" spans="1:30" ht="12.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2"/>
      <c r="Y442" s="2"/>
      <c r="Z442" s="2"/>
      <c r="AA442" s="2"/>
      <c r="AB442" s="1"/>
      <c r="AC442" s="1"/>
      <c r="AD442" s="1"/>
    </row>
    <row r="443" spans="1:30" ht="12.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2"/>
      <c r="Y443" s="2"/>
      <c r="Z443" s="2"/>
      <c r="AA443" s="2"/>
      <c r="AB443" s="1"/>
      <c r="AC443" s="1"/>
      <c r="AD443" s="1"/>
    </row>
    <row r="444" spans="1:30" ht="12.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2"/>
      <c r="Y444" s="2"/>
      <c r="Z444" s="2"/>
      <c r="AA444" s="2"/>
      <c r="AB444" s="1"/>
      <c r="AC444" s="1"/>
      <c r="AD444" s="1"/>
    </row>
    <row r="445" spans="1:30" ht="12.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2"/>
      <c r="Y445" s="2"/>
      <c r="Z445" s="2"/>
      <c r="AA445" s="2"/>
      <c r="AB445" s="1"/>
      <c r="AC445" s="1"/>
      <c r="AD445" s="1"/>
    </row>
    <row r="446" spans="1:30" ht="12.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2"/>
      <c r="Y446" s="2"/>
      <c r="Z446" s="2"/>
      <c r="AA446" s="2"/>
      <c r="AB446" s="1"/>
      <c r="AC446" s="1"/>
      <c r="AD446" s="1"/>
    </row>
    <row r="447" spans="1:30" ht="12.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2"/>
      <c r="Y447" s="2"/>
      <c r="Z447" s="2"/>
      <c r="AA447" s="2"/>
      <c r="AB447" s="1"/>
      <c r="AC447" s="1"/>
      <c r="AD447" s="1"/>
    </row>
    <row r="448" spans="1:30" ht="12.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2"/>
      <c r="Y448" s="2"/>
      <c r="Z448" s="2"/>
      <c r="AA448" s="2"/>
      <c r="AB448" s="1"/>
      <c r="AC448" s="1"/>
      <c r="AD448" s="1"/>
    </row>
    <row r="449" spans="1:30" ht="12.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2"/>
      <c r="Y449" s="2"/>
      <c r="Z449" s="2"/>
      <c r="AA449" s="2"/>
      <c r="AB449" s="1"/>
      <c r="AC449" s="1"/>
      <c r="AD449" s="1"/>
    </row>
    <row r="450" spans="1:30" ht="12.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2"/>
      <c r="Y450" s="2"/>
      <c r="Z450" s="2"/>
      <c r="AA450" s="2"/>
      <c r="AB450" s="1"/>
      <c r="AC450" s="1"/>
      <c r="AD450" s="1"/>
    </row>
    <row r="451" spans="1:30" ht="12.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2"/>
      <c r="Y451" s="2"/>
      <c r="Z451" s="2"/>
      <c r="AA451" s="2"/>
      <c r="AB451" s="1"/>
      <c r="AC451" s="1"/>
      <c r="AD451" s="1"/>
    </row>
    <row r="452" spans="1:30" ht="12.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2"/>
      <c r="Y452" s="2"/>
      <c r="Z452" s="2"/>
      <c r="AA452" s="2"/>
      <c r="AB452" s="1"/>
      <c r="AC452" s="1"/>
      <c r="AD452" s="1"/>
    </row>
    <row r="453" spans="1:30" ht="12.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2"/>
      <c r="Y453" s="2"/>
      <c r="Z453" s="2"/>
      <c r="AA453" s="2"/>
      <c r="AB453" s="1"/>
      <c r="AC453" s="1"/>
      <c r="AD453" s="1"/>
    </row>
    <row r="454" spans="1:30" ht="12.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2"/>
      <c r="Y454" s="2"/>
      <c r="Z454" s="2"/>
      <c r="AA454" s="2"/>
      <c r="AB454" s="1"/>
      <c r="AC454" s="1"/>
      <c r="AD454" s="1"/>
    </row>
    <row r="455" spans="1:30" ht="12.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2"/>
      <c r="Y455" s="2"/>
      <c r="Z455" s="2"/>
      <c r="AA455" s="2"/>
      <c r="AB455" s="1"/>
      <c r="AC455" s="1"/>
      <c r="AD455" s="1"/>
    </row>
    <row r="456" spans="1:30" ht="12.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2"/>
      <c r="Y456" s="2"/>
      <c r="Z456" s="2"/>
      <c r="AA456" s="2"/>
      <c r="AB456" s="1"/>
      <c r="AC456" s="1"/>
      <c r="AD456" s="1"/>
    </row>
    <row r="457" spans="1:30" ht="12.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2"/>
      <c r="Y457" s="2"/>
      <c r="Z457" s="2"/>
      <c r="AA457" s="2"/>
      <c r="AB457" s="1"/>
      <c r="AC457" s="1"/>
      <c r="AD457" s="1"/>
    </row>
    <row r="458" spans="1:30" ht="12.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2"/>
      <c r="Y458" s="2"/>
      <c r="Z458" s="2"/>
      <c r="AA458" s="2"/>
      <c r="AB458" s="1"/>
      <c r="AC458" s="1"/>
      <c r="AD458" s="1"/>
    </row>
    <row r="459" spans="1:30" ht="12.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2"/>
      <c r="Y459" s="2"/>
      <c r="Z459" s="2"/>
      <c r="AA459" s="2"/>
      <c r="AB459" s="1"/>
      <c r="AC459" s="1"/>
      <c r="AD459" s="1"/>
    </row>
    <row r="460" spans="1:30" ht="12.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2"/>
      <c r="Y460" s="2"/>
      <c r="Z460" s="2"/>
      <c r="AA460" s="2"/>
      <c r="AB460" s="1"/>
      <c r="AC460" s="1"/>
      <c r="AD460" s="1"/>
    </row>
    <row r="461" spans="1:30" ht="12.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2"/>
      <c r="Y461" s="2"/>
      <c r="Z461" s="2"/>
      <c r="AA461" s="2"/>
      <c r="AB461" s="1"/>
      <c r="AC461" s="1"/>
      <c r="AD461" s="1"/>
    </row>
    <row r="462" spans="1:30" ht="12.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2"/>
      <c r="Y462" s="2"/>
      <c r="Z462" s="2"/>
      <c r="AA462" s="2"/>
      <c r="AB462" s="1"/>
      <c r="AC462" s="1"/>
      <c r="AD462" s="1"/>
    </row>
    <row r="463" spans="1:30" ht="12.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2"/>
      <c r="Y463" s="2"/>
      <c r="Z463" s="2"/>
      <c r="AA463" s="2"/>
      <c r="AB463" s="1"/>
      <c r="AC463" s="1"/>
      <c r="AD463" s="1"/>
    </row>
    <row r="464" spans="1:30" ht="12.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2"/>
      <c r="Y464" s="2"/>
      <c r="Z464" s="2"/>
      <c r="AA464" s="2"/>
      <c r="AB464" s="1"/>
      <c r="AC464" s="1"/>
      <c r="AD464" s="1"/>
    </row>
    <row r="465" spans="1:30" ht="12.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2"/>
      <c r="Y465" s="2"/>
      <c r="Z465" s="2"/>
      <c r="AA465" s="2"/>
      <c r="AB465" s="1"/>
      <c r="AC465" s="1"/>
      <c r="AD465" s="1"/>
    </row>
    <row r="466" spans="1:30" ht="12.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2"/>
      <c r="Y466" s="2"/>
      <c r="Z466" s="2"/>
      <c r="AA466" s="2"/>
      <c r="AB466" s="1"/>
      <c r="AC466" s="1"/>
      <c r="AD466" s="1"/>
    </row>
    <row r="467" spans="1:30" ht="12.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2"/>
      <c r="Y467" s="2"/>
      <c r="Z467" s="2"/>
      <c r="AA467" s="2"/>
      <c r="AB467" s="1"/>
      <c r="AC467" s="1"/>
      <c r="AD467" s="1"/>
    </row>
    <row r="468" spans="1:30" ht="12.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2"/>
      <c r="Y468" s="2"/>
      <c r="Z468" s="2"/>
      <c r="AA468" s="2"/>
      <c r="AB468" s="1"/>
      <c r="AC468" s="1"/>
      <c r="AD468" s="1"/>
    </row>
    <row r="469" spans="1:30" ht="12.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2"/>
      <c r="Y469" s="2"/>
      <c r="Z469" s="2"/>
      <c r="AA469" s="2"/>
      <c r="AB469" s="1"/>
      <c r="AC469" s="1"/>
      <c r="AD469" s="1"/>
    </row>
    <row r="470" spans="1:30" ht="12.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2"/>
      <c r="Y470" s="2"/>
      <c r="Z470" s="2"/>
      <c r="AA470" s="2"/>
      <c r="AB470" s="1"/>
      <c r="AC470" s="1"/>
      <c r="AD470" s="1"/>
    </row>
    <row r="471" spans="1:30" ht="12.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2"/>
      <c r="Y471" s="2"/>
      <c r="Z471" s="2"/>
      <c r="AA471" s="2"/>
      <c r="AB471" s="1"/>
      <c r="AC471" s="1"/>
      <c r="AD471" s="1"/>
    </row>
    <row r="472" spans="1:30" ht="12.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2"/>
      <c r="Y472" s="2"/>
      <c r="Z472" s="2"/>
      <c r="AA472" s="2"/>
      <c r="AB472" s="1"/>
      <c r="AC472" s="1"/>
      <c r="AD472" s="1"/>
    </row>
    <row r="473" spans="1:30" ht="12.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2"/>
      <c r="Y473" s="2"/>
      <c r="Z473" s="2"/>
      <c r="AA473" s="2"/>
      <c r="AB473" s="1"/>
      <c r="AC473" s="1"/>
      <c r="AD473" s="1"/>
    </row>
    <row r="474" spans="1:30" ht="12.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2"/>
      <c r="Y474" s="2"/>
      <c r="Z474" s="2"/>
      <c r="AA474" s="2"/>
      <c r="AB474" s="1"/>
      <c r="AC474" s="1"/>
      <c r="AD474" s="1"/>
    </row>
    <row r="475" spans="1:30" ht="12.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2"/>
      <c r="Y475" s="2"/>
      <c r="Z475" s="2"/>
      <c r="AA475" s="2"/>
      <c r="AB475" s="1"/>
      <c r="AC475" s="1"/>
      <c r="AD475" s="1"/>
    </row>
    <row r="476" spans="1:30" ht="12.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2"/>
      <c r="Y476" s="2"/>
      <c r="Z476" s="2"/>
      <c r="AA476" s="2"/>
      <c r="AB476" s="1"/>
      <c r="AC476" s="1"/>
      <c r="AD476" s="1"/>
    </row>
    <row r="477" spans="1:30" ht="12.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2"/>
      <c r="Y477" s="2"/>
      <c r="Z477" s="2"/>
      <c r="AA477" s="2"/>
      <c r="AB477" s="1"/>
      <c r="AC477" s="1"/>
      <c r="AD477" s="1"/>
    </row>
    <row r="478" spans="1:30" ht="12.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2"/>
      <c r="Y478" s="2"/>
      <c r="Z478" s="2"/>
      <c r="AA478" s="2"/>
      <c r="AB478" s="1"/>
      <c r="AC478" s="1"/>
      <c r="AD478" s="1"/>
    </row>
    <row r="479" spans="1:30" ht="12.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2"/>
      <c r="Y479" s="2"/>
      <c r="Z479" s="2"/>
      <c r="AA479" s="2"/>
      <c r="AB479" s="1"/>
      <c r="AC479" s="1"/>
      <c r="AD479" s="1"/>
    </row>
    <row r="480" spans="1:30" ht="12.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2"/>
      <c r="Y480" s="2"/>
      <c r="Z480" s="2"/>
      <c r="AA480" s="2"/>
      <c r="AB480" s="1"/>
      <c r="AC480" s="1"/>
      <c r="AD480" s="1"/>
    </row>
    <row r="481" spans="1:30" ht="12.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2"/>
      <c r="Y481" s="2"/>
      <c r="Z481" s="2"/>
      <c r="AA481" s="2"/>
      <c r="AB481" s="1"/>
      <c r="AC481" s="1"/>
      <c r="AD481" s="1"/>
    </row>
    <row r="482" spans="1:30" ht="12.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2"/>
      <c r="Y482" s="2"/>
      <c r="Z482" s="2"/>
      <c r="AA482" s="2"/>
      <c r="AB482" s="1"/>
      <c r="AC482" s="1"/>
      <c r="AD482" s="1"/>
    </row>
    <row r="483" spans="1:30" ht="12.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2"/>
      <c r="Y483" s="2"/>
      <c r="Z483" s="2"/>
      <c r="AA483" s="2"/>
      <c r="AB483" s="1"/>
      <c r="AC483" s="1"/>
      <c r="AD483" s="1"/>
    </row>
    <row r="484" spans="1:30" ht="12.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2"/>
      <c r="Y484" s="2"/>
      <c r="Z484" s="2"/>
      <c r="AA484" s="2"/>
      <c r="AB484" s="1"/>
      <c r="AC484" s="1"/>
      <c r="AD484" s="1"/>
    </row>
    <row r="485" spans="1:30" ht="12.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2"/>
      <c r="Y485" s="2"/>
      <c r="Z485" s="2"/>
      <c r="AA485" s="2"/>
      <c r="AB485" s="1"/>
      <c r="AC485" s="1"/>
      <c r="AD485" s="1"/>
    </row>
    <row r="486" spans="1:30" ht="12.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2"/>
      <c r="Y486" s="2"/>
      <c r="Z486" s="2"/>
      <c r="AA486" s="2"/>
      <c r="AB486" s="1"/>
      <c r="AC486" s="1"/>
      <c r="AD486" s="1"/>
    </row>
    <row r="487" spans="1:30" ht="12.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2"/>
      <c r="Y487" s="2"/>
      <c r="Z487" s="2"/>
      <c r="AA487" s="2"/>
      <c r="AB487" s="1"/>
      <c r="AC487" s="1"/>
      <c r="AD487" s="1"/>
    </row>
    <row r="488" spans="1:30" ht="12.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2"/>
      <c r="Y488" s="2"/>
      <c r="Z488" s="2"/>
      <c r="AA488" s="2"/>
      <c r="AB488" s="1"/>
      <c r="AC488" s="1"/>
      <c r="AD488" s="1"/>
    </row>
    <row r="489" spans="1:30" ht="12.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2"/>
      <c r="Y489" s="2"/>
      <c r="Z489" s="2"/>
      <c r="AA489" s="2"/>
      <c r="AB489" s="1"/>
      <c r="AC489" s="1"/>
      <c r="AD489" s="1"/>
    </row>
    <row r="490" spans="1:30" ht="12.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2"/>
      <c r="Y490" s="2"/>
      <c r="Z490" s="2"/>
      <c r="AA490" s="2"/>
      <c r="AB490" s="1"/>
      <c r="AC490" s="1"/>
      <c r="AD490" s="1"/>
    </row>
    <row r="491" spans="1:30" ht="12.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2"/>
      <c r="Y491" s="2"/>
      <c r="Z491" s="2"/>
      <c r="AA491" s="2"/>
      <c r="AB491" s="1"/>
      <c r="AC491" s="1"/>
      <c r="AD491" s="1"/>
    </row>
    <row r="492" spans="1:30" ht="12.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2"/>
      <c r="Y492" s="2"/>
      <c r="Z492" s="2"/>
      <c r="AA492" s="2"/>
      <c r="AB492" s="1"/>
      <c r="AC492" s="1"/>
      <c r="AD492" s="1"/>
    </row>
    <row r="493" spans="1:30" ht="12.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2"/>
      <c r="Y493" s="2"/>
      <c r="Z493" s="2"/>
      <c r="AA493" s="2"/>
      <c r="AB493" s="1"/>
      <c r="AC493" s="1"/>
      <c r="AD493" s="1"/>
    </row>
    <row r="494" spans="1:30" ht="12.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2"/>
      <c r="Y494" s="2"/>
      <c r="Z494" s="2"/>
      <c r="AA494" s="2"/>
      <c r="AB494" s="1"/>
      <c r="AC494" s="1"/>
      <c r="AD494" s="1"/>
    </row>
    <row r="495" spans="1:30" ht="12.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2"/>
      <c r="Y495" s="2"/>
      <c r="Z495" s="2"/>
      <c r="AA495" s="2"/>
      <c r="AB495" s="1"/>
      <c r="AC495" s="1"/>
      <c r="AD495" s="1"/>
    </row>
    <row r="496" spans="1:30" ht="12.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2"/>
      <c r="Y496" s="2"/>
      <c r="Z496" s="2"/>
      <c r="AA496" s="2"/>
      <c r="AB496" s="1"/>
      <c r="AC496" s="1"/>
      <c r="AD496" s="1"/>
    </row>
    <row r="497" spans="1:30" ht="12.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2"/>
      <c r="Y497" s="2"/>
      <c r="Z497" s="2"/>
      <c r="AA497" s="2"/>
      <c r="AB497" s="1"/>
      <c r="AC497" s="1"/>
      <c r="AD497" s="1"/>
    </row>
    <row r="498" spans="1:30" ht="12.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2"/>
      <c r="Y498" s="2"/>
      <c r="Z498" s="2"/>
      <c r="AA498" s="2"/>
      <c r="AB498" s="1"/>
      <c r="AC498" s="1"/>
      <c r="AD498" s="1"/>
    </row>
    <row r="499" spans="1:30" ht="12.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2"/>
      <c r="Y499" s="2"/>
      <c r="Z499" s="2"/>
      <c r="AA499" s="2"/>
      <c r="AB499" s="1"/>
      <c r="AC499" s="1"/>
      <c r="AD499" s="1"/>
    </row>
    <row r="500" spans="1:30" ht="12.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2"/>
      <c r="Y500" s="2"/>
      <c r="Z500" s="2"/>
      <c r="AA500" s="2"/>
      <c r="AB500" s="1"/>
      <c r="AC500" s="1"/>
      <c r="AD500" s="1"/>
    </row>
    <row r="501" spans="1:30" ht="12.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2"/>
      <c r="Y501" s="2"/>
      <c r="Z501" s="2"/>
      <c r="AA501" s="2"/>
      <c r="AB501" s="1"/>
      <c r="AC501" s="1"/>
      <c r="AD501" s="1"/>
    </row>
    <row r="502" spans="1:30" ht="12.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2"/>
      <c r="Y502" s="2"/>
      <c r="Z502" s="2"/>
      <c r="AA502" s="2"/>
      <c r="AB502" s="1"/>
      <c r="AC502" s="1"/>
      <c r="AD502" s="1"/>
    </row>
    <row r="503" spans="1:30" ht="12.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2"/>
      <c r="Y503" s="2"/>
      <c r="Z503" s="2"/>
      <c r="AA503" s="2"/>
      <c r="AB503" s="1"/>
      <c r="AC503" s="1"/>
      <c r="AD503" s="1"/>
    </row>
    <row r="504" spans="1:30" ht="12.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2"/>
      <c r="Y504" s="2"/>
      <c r="Z504" s="2"/>
      <c r="AA504" s="2"/>
      <c r="AB504" s="1"/>
      <c r="AC504" s="1"/>
      <c r="AD504" s="1"/>
    </row>
    <row r="505" spans="1:30" ht="12.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2"/>
      <c r="Y505" s="2"/>
      <c r="Z505" s="2"/>
      <c r="AA505" s="2"/>
      <c r="AB505" s="1"/>
      <c r="AC505" s="1"/>
      <c r="AD505" s="1"/>
    </row>
    <row r="506" spans="1:30" ht="12.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2"/>
      <c r="Y506" s="2"/>
      <c r="Z506" s="2"/>
      <c r="AA506" s="2"/>
      <c r="AB506" s="1"/>
      <c r="AC506" s="1"/>
      <c r="AD506" s="1"/>
    </row>
    <row r="507" spans="1:30" ht="12.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2"/>
      <c r="Y507" s="2"/>
      <c r="Z507" s="2"/>
      <c r="AA507" s="2"/>
      <c r="AB507" s="1"/>
      <c r="AC507" s="1"/>
      <c r="AD507" s="1"/>
    </row>
    <row r="508" spans="1:30" ht="12.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2"/>
      <c r="Y508" s="2"/>
      <c r="Z508" s="2"/>
      <c r="AA508" s="2"/>
      <c r="AB508" s="1"/>
      <c r="AC508" s="1"/>
      <c r="AD508" s="1"/>
    </row>
    <row r="509" spans="1:30" ht="12.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2"/>
      <c r="Y509" s="2"/>
      <c r="Z509" s="2"/>
      <c r="AA509" s="2"/>
      <c r="AB509" s="1"/>
      <c r="AC509" s="1"/>
      <c r="AD509" s="1"/>
    </row>
    <row r="510" spans="1:30" ht="12.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2"/>
      <c r="Y510" s="2"/>
      <c r="Z510" s="2"/>
      <c r="AA510" s="2"/>
      <c r="AB510" s="1"/>
      <c r="AC510" s="1"/>
      <c r="AD510" s="1"/>
    </row>
    <row r="511" spans="1:30" ht="12.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2"/>
      <c r="Y511" s="2"/>
      <c r="Z511" s="2"/>
      <c r="AA511" s="2"/>
      <c r="AB511" s="1"/>
      <c r="AC511" s="1"/>
      <c r="AD511" s="1"/>
    </row>
    <row r="512" spans="1:30" ht="12.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2"/>
      <c r="Y512" s="2"/>
      <c r="Z512" s="2"/>
      <c r="AA512" s="2"/>
      <c r="AB512" s="1"/>
      <c r="AC512" s="1"/>
      <c r="AD512" s="1"/>
    </row>
    <row r="513" spans="1:30" ht="12.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2"/>
      <c r="Y513" s="2"/>
      <c r="Z513" s="2"/>
      <c r="AA513" s="2"/>
      <c r="AB513" s="1"/>
      <c r="AC513" s="1"/>
      <c r="AD513" s="1"/>
    </row>
    <row r="514" spans="1:30" ht="12.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2"/>
      <c r="Y514" s="2"/>
      <c r="Z514" s="2"/>
      <c r="AA514" s="2"/>
      <c r="AB514" s="1"/>
      <c r="AC514" s="1"/>
      <c r="AD514" s="1"/>
    </row>
    <row r="515" spans="1:30" ht="12.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2"/>
      <c r="Y515" s="2"/>
      <c r="Z515" s="2"/>
      <c r="AA515" s="2"/>
      <c r="AB515" s="1"/>
      <c r="AC515" s="1"/>
      <c r="AD515" s="1"/>
    </row>
    <row r="516" spans="1:30" ht="12.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2"/>
      <c r="Y516" s="2"/>
      <c r="Z516" s="2"/>
      <c r="AA516" s="2"/>
      <c r="AB516" s="1"/>
      <c r="AC516" s="1"/>
      <c r="AD516" s="1"/>
    </row>
    <row r="517" spans="1:30" ht="12.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2"/>
      <c r="Y517" s="2"/>
      <c r="Z517" s="2"/>
      <c r="AA517" s="2"/>
      <c r="AB517" s="1"/>
      <c r="AC517" s="1"/>
      <c r="AD517" s="1"/>
    </row>
    <row r="518" spans="1:30" ht="12.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2"/>
      <c r="Y518" s="2"/>
      <c r="Z518" s="2"/>
      <c r="AA518" s="2"/>
      <c r="AB518" s="1"/>
      <c r="AC518" s="1"/>
      <c r="AD518" s="1"/>
    </row>
    <row r="519" spans="1:30" ht="12.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2"/>
      <c r="Y519" s="2"/>
      <c r="Z519" s="2"/>
      <c r="AA519" s="2"/>
      <c r="AB519" s="1"/>
      <c r="AC519" s="1"/>
      <c r="AD519" s="1"/>
    </row>
    <row r="520" spans="1:30" ht="12.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2"/>
      <c r="Y520" s="2"/>
      <c r="Z520" s="2"/>
      <c r="AA520" s="2"/>
      <c r="AB520" s="1"/>
      <c r="AC520" s="1"/>
      <c r="AD520" s="1"/>
    </row>
    <row r="521" spans="1:30" ht="12.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2"/>
      <c r="Y521" s="2"/>
      <c r="Z521" s="2"/>
      <c r="AA521" s="2"/>
      <c r="AB521" s="1"/>
      <c r="AC521" s="1"/>
      <c r="AD521" s="1"/>
    </row>
    <row r="522" spans="1:30" ht="12.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2"/>
      <c r="Y522" s="2"/>
      <c r="Z522" s="2"/>
      <c r="AA522" s="2"/>
      <c r="AB522" s="1"/>
      <c r="AC522" s="1"/>
      <c r="AD522" s="1"/>
    </row>
    <row r="523" spans="1:30" ht="12.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2"/>
      <c r="Y523" s="2"/>
      <c r="Z523" s="2"/>
      <c r="AA523" s="2"/>
      <c r="AB523" s="1"/>
      <c r="AC523" s="1"/>
      <c r="AD523" s="1"/>
    </row>
    <row r="524" spans="1:30" ht="12.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2"/>
      <c r="Y524" s="2"/>
      <c r="Z524" s="2"/>
      <c r="AA524" s="2"/>
      <c r="AB524" s="1"/>
      <c r="AC524" s="1"/>
      <c r="AD524" s="1"/>
    </row>
    <row r="525" spans="1:30" ht="12.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2"/>
      <c r="Y525" s="2"/>
      <c r="Z525" s="2"/>
      <c r="AA525" s="2"/>
      <c r="AB525" s="1"/>
      <c r="AC525" s="1"/>
      <c r="AD525" s="1"/>
    </row>
    <row r="526" spans="1:30" ht="12.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2"/>
      <c r="Y526" s="2"/>
      <c r="Z526" s="2"/>
      <c r="AA526" s="2"/>
      <c r="AB526" s="1"/>
      <c r="AC526" s="1"/>
      <c r="AD526" s="1"/>
    </row>
    <row r="527" spans="1:30" ht="12.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2"/>
      <c r="Y527" s="2"/>
      <c r="Z527" s="2"/>
      <c r="AA527" s="2"/>
      <c r="AB527" s="1"/>
      <c r="AC527" s="1"/>
      <c r="AD527" s="1"/>
    </row>
    <row r="528" spans="1:30" ht="12.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2"/>
      <c r="Y528" s="2"/>
      <c r="Z528" s="2"/>
      <c r="AA528" s="2"/>
      <c r="AB528" s="1"/>
      <c r="AC528" s="1"/>
      <c r="AD528" s="1"/>
    </row>
    <row r="529" spans="1:30" ht="12.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2"/>
      <c r="Y529" s="2"/>
      <c r="Z529" s="2"/>
      <c r="AA529" s="2"/>
      <c r="AB529" s="1"/>
      <c r="AC529" s="1"/>
      <c r="AD529" s="1"/>
    </row>
    <row r="530" spans="1:30" ht="12.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2"/>
      <c r="Y530" s="2"/>
      <c r="Z530" s="2"/>
      <c r="AA530" s="2"/>
      <c r="AB530" s="1"/>
      <c r="AC530" s="1"/>
      <c r="AD530" s="1"/>
    </row>
    <row r="531" spans="1:30" ht="12.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2"/>
      <c r="Y531" s="2"/>
      <c r="Z531" s="2"/>
      <c r="AA531" s="2"/>
      <c r="AB531" s="1"/>
      <c r="AC531" s="1"/>
      <c r="AD531" s="1"/>
    </row>
    <row r="532" spans="1:30" ht="12.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2"/>
      <c r="Y532" s="2"/>
      <c r="Z532" s="2"/>
      <c r="AA532" s="2"/>
      <c r="AB532" s="1"/>
      <c r="AC532" s="1"/>
      <c r="AD532" s="1"/>
    </row>
    <row r="533" spans="1:30" ht="12.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2"/>
      <c r="Y533" s="2"/>
      <c r="Z533" s="2"/>
      <c r="AA533" s="2"/>
      <c r="AB533" s="1"/>
      <c r="AC533" s="1"/>
      <c r="AD533" s="1"/>
    </row>
    <row r="534" spans="1:30" ht="12.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2"/>
      <c r="Y534" s="2"/>
      <c r="Z534" s="2"/>
      <c r="AA534" s="2"/>
      <c r="AB534" s="1"/>
      <c r="AC534" s="1"/>
      <c r="AD534" s="1"/>
    </row>
    <row r="535" spans="1:30" ht="12.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2"/>
      <c r="Y535" s="2"/>
      <c r="Z535" s="2"/>
      <c r="AA535" s="2"/>
      <c r="AB535" s="1"/>
      <c r="AC535" s="1"/>
      <c r="AD535" s="1"/>
    </row>
    <row r="536" spans="1:30" ht="12.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2"/>
      <c r="Y536" s="2"/>
      <c r="Z536" s="2"/>
      <c r="AA536" s="2"/>
      <c r="AB536" s="1"/>
      <c r="AC536" s="1"/>
      <c r="AD536" s="1"/>
    </row>
    <row r="537" spans="1:30" ht="12.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2"/>
      <c r="Y537" s="2"/>
      <c r="Z537" s="2"/>
      <c r="AA537" s="2"/>
      <c r="AB537" s="1"/>
      <c r="AC537" s="1"/>
      <c r="AD537" s="1"/>
    </row>
    <row r="538" spans="1:30" ht="12.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2"/>
      <c r="Y538" s="2"/>
      <c r="Z538" s="2"/>
      <c r="AA538" s="2"/>
      <c r="AB538" s="1"/>
      <c r="AC538" s="1"/>
      <c r="AD538" s="1"/>
    </row>
    <row r="539" spans="1:30" ht="12.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2"/>
      <c r="Y539" s="2"/>
      <c r="Z539" s="2"/>
      <c r="AA539" s="2"/>
      <c r="AB539" s="1"/>
      <c r="AC539" s="1"/>
      <c r="AD539" s="1"/>
    </row>
    <row r="540" spans="1:30" ht="12.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2"/>
      <c r="Y540" s="2"/>
      <c r="Z540" s="2"/>
      <c r="AA540" s="2"/>
      <c r="AB540" s="1"/>
      <c r="AC540" s="1"/>
      <c r="AD540" s="1"/>
    </row>
    <row r="541" spans="1:30" ht="12.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2"/>
      <c r="Y541" s="2"/>
      <c r="Z541" s="2"/>
      <c r="AA541" s="2"/>
      <c r="AB541" s="1"/>
      <c r="AC541" s="1"/>
      <c r="AD541" s="1"/>
    </row>
    <row r="542" spans="1:30" ht="12.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2"/>
      <c r="Y542" s="2"/>
      <c r="Z542" s="2"/>
      <c r="AA542" s="2"/>
      <c r="AB542" s="1"/>
      <c r="AC542" s="1"/>
      <c r="AD542" s="1"/>
    </row>
    <row r="543" spans="1:30" ht="12.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2"/>
      <c r="Y543" s="2"/>
      <c r="Z543" s="2"/>
      <c r="AA543" s="2"/>
      <c r="AB543" s="1"/>
      <c r="AC543" s="1"/>
      <c r="AD543" s="1"/>
    </row>
    <row r="544" spans="1:30" ht="12.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2"/>
      <c r="Y544" s="2"/>
      <c r="Z544" s="2"/>
      <c r="AA544" s="2"/>
      <c r="AB544" s="1"/>
      <c r="AC544" s="1"/>
      <c r="AD544" s="1"/>
    </row>
    <row r="545" spans="1:30" ht="12.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2"/>
      <c r="Y545" s="2"/>
      <c r="Z545" s="2"/>
      <c r="AA545" s="2"/>
      <c r="AB545" s="1"/>
      <c r="AC545" s="1"/>
      <c r="AD545" s="1"/>
    </row>
    <row r="546" spans="1:30" ht="12.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2"/>
      <c r="Y546" s="2"/>
      <c r="Z546" s="2"/>
      <c r="AA546" s="2"/>
      <c r="AB546" s="1"/>
      <c r="AC546" s="1"/>
      <c r="AD546" s="1"/>
    </row>
    <row r="547" spans="1:30" ht="12.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2"/>
      <c r="Y547" s="2"/>
      <c r="Z547" s="2"/>
      <c r="AA547" s="2"/>
      <c r="AB547" s="1"/>
      <c r="AC547" s="1"/>
      <c r="AD547" s="1"/>
    </row>
    <row r="548" spans="1:30" ht="12.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2"/>
      <c r="Y548" s="2"/>
      <c r="Z548" s="2"/>
      <c r="AA548" s="2"/>
      <c r="AB548" s="1"/>
      <c r="AC548" s="1"/>
      <c r="AD548" s="1"/>
    </row>
    <row r="549" spans="1:30" ht="12.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2"/>
      <c r="Y549" s="2"/>
      <c r="Z549" s="2"/>
      <c r="AA549" s="2"/>
      <c r="AB549" s="1"/>
      <c r="AC549" s="1"/>
      <c r="AD549" s="1"/>
    </row>
    <row r="550" spans="1:30" ht="12.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2"/>
      <c r="Y550" s="2"/>
      <c r="Z550" s="2"/>
      <c r="AA550" s="2"/>
      <c r="AB550" s="1"/>
      <c r="AC550" s="1"/>
      <c r="AD550" s="1"/>
    </row>
    <row r="551" spans="1:30" ht="12.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2"/>
      <c r="Y551" s="2"/>
      <c r="Z551" s="2"/>
      <c r="AA551" s="2"/>
      <c r="AB551" s="1"/>
      <c r="AC551" s="1"/>
      <c r="AD551" s="1"/>
    </row>
    <row r="552" spans="1:30" ht="12.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2"/>
      <c r="Y552" s="2"/>
      <c r="Z552" s="2"/>
      <c r="AA552" s="2"/>
      <c r="AB552" s="1"/>
      <c r="AC552" s="1"/>
      <c r="AD552" s="1"/>
    </row>
    <row r="553" spans="1:30" ht="12.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2"/>
      <c r="Y553" s="2"/>
      <c r="Z553" s="2"/>
      <c r="AA553" s="2"/>
      <c r="AB553" s="1"/>
      <c r="AC553" s="1"/>
      <c r="AD553" s="1"/>
    </row>
    <row r="554" spans="1:30" ht="12.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2"/>
      <c r="Y554" s="2"/>
      <c r="Z554" s="2"/>
      <c r="AA554" s="2"/>
      <c r="AB554" s="1"/>
      <c r="AC554" s="1"/>
      <c r="AD554" s="1"/>
    </row>
    <row r="555" spans="1:30" ht="12.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2"/>
      <c r="Y555" s="2"/>
      <c r="Z555" s="2"/>
      <c r="AA555" s="2"/>
      <c r="AB555" s="1"/>
      <c r="AC555" s="1"/>
      <c r="AD555" s="1"/>
    </row>
    <row r="556" spans="1:30" ht="12.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2"/>
      <c r="Y556" s="2"/>
      <c r="Z556" s="2"/>
      <c r="AA556" s="2"/>
      <c r="AB556" s="1"/>
      <c r="AC556" s="1"/>
      <c r="AD556" s="1"/>
    </row>
    <row r="557" spans="1:30" ht="12.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2"/>
      <c r="Y557" s="2"/>
      <c r="Z557" s="2"/>
      <c r="AA557" s="2"/>
      <c r="AB557" s="1"/>
      <c r="AC557" s="1"/>
      <c r="AD557" s="1"/>
    </row>
    <row r="558" spans="1:30" ht="12.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2"/>
      <c r="Y558" s="2"/>
      <c r="Z558" s="2"/>
      <c r="AA558" s="2"/>
      <c r="AB558" s="1"/>
      <c r="AC558" s="1"/>
      <c r="AD558" s="1"/>
    </row>
    <row r="559" spans="1:30" ht="12.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2"/>
      <c r="Y559" s="2"/>
      <c r="Z559" s="2"/>
      <c r="AA559" s="2"/>
      <c r="AB559" s="1"/>
      <c r="AC559" s="1"/>
      <c r="AD559" s="1"/>
    </row>
    <row r="560" spans="1:30" ht="12.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2"/>
      <c r="Y560" s="2"/>
      <c r="Z560" s="2"/>
      <c r="AA560" s="2"/>
      <c r="AB560" s="1"/>
      <c r="AC560" s="1"/>
      <c r="AD560" s="1"/>
    </row>
    <row r="561" spans="1:30" ht="12.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2"/>
      <c r="Y561" s="2"/>
      <c r="Z561" s="2"/>
      <c r="AA561" s="2"/>
      <c r="AB561" s="1"/>
      <c r="AC561" s="1"/>
      <c r="AD561" s="1"/>
    </row>
    <row r="562" spans="1:30" ht="12.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2"/>
      <c r="Y562" s="2"/>
      <c r="Z562" s="2"/>
      <c r="AA562" s="2"/>
      <c r="AB562" s="1"/>
      <c r="AC562" s="1"/>
      <c r="AD562" s="1"/>
    </row>
    <row r="563" spans="1:30" ht="12.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2"/>
      <c r="Y563" s="2"/>
      <c r="Z563" s="2"/>
      <c r="AA563" s="2"/>
      <c r="AB563" s="1"/>
      <c r="AC563" s="1"/>
      <c r="AD563" s="1"/>
    </row>
    <row r="564" spans="1:30" ht="12.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2"/>
      <c r="Y564" s="2"/>
      <c r="Z564" s="2"/>
      <c r="AA564" s="2"/>
      <c r="AB564" s="1"/>
      <c r="AC564" s="1"/>
      <c r="AD564" s="1"/>
    </row>
    <row r="565" spans="1:30" ht="12.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2"/>
      <c r="Y565" s="2"/>
      <c r="Z565" s="2"/>
      <c r="AA565" s="2"/>
      <c r="AB565" s="1"/>
      <c r="AC565" s="1"/>
      <c r="AD565" s="1"/>
    </row>
    <row r="566" spans="1:30" ht="12.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2"/>
      <c r="Y566" s="2"/>
      <c r="Z566" s="2"/>
      <c r="AA566" s="2"/>
      <c r="AB566" s="1"/>
      <c r="AC566" s="1"/>
      <c r="AD566" s="1"/>
    </row>
    <row r="567" spans="1:30" ht="12.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2"/>
      <c r="Y567" s="2"/>
      <c r="Z567" s="2"/>
      <c r="AA567" s="2"/>
      <c r="AB567" s="1"/>
      <c r="AC567" s="1"/>
      <c r="AD567" s="1"/>
    </row>
    <row r="568" spans="1:30" ht="12.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2"/>
      <c r="Y568" s="2"/>
      <c r="Z568" s="2"/>
      <c r="AA568" s="2"/>
      <c r="AB568" s="1"/>
      <c r="AC568" s="1"/>
      <c r="AD568" s="1"/>
    </row>
    <row r="569" spans="1:30" ht="12.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2"/>
      <c r="Y569" s="2"/>
      <c r="Z569" s="2"/>
      <c r="AA569" s="2"/>
      <c r="AB569" s="1"/>
      <c r="AC569" s="1"/>
      <c r="AD569" s="1"/>
    </row>
    <row r="570" spans="1:30" ht="12.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2"/>
      <c r="Y570" s="2"/>
      <c r="Z570" s="2"/>
      <c r="AA570" s="2"/>
      <c r="AB570" s="1"/>
      <c r="AC570" s="1"/>
      <c r="AD570" s="1"/>
    </row>
    <row r="571" spans="1:30" ht="12.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2"/>
      <c r="Y571" s="2"/>
      <c r="Z571" s="2"/>
      <c r="AA571" s="2"/>
      <c r="AB571" s="1"/>
      <c r="AC571" s="1"/>
      <c r="AD571" s="1"/>
    </row>
    <row r="572" spans="1:30" ht="12.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2"/>
      <c r="Y572" s="2"/>
      <c r="Z572" s="2"/>
      <c r="AA572" s="2"/>
      <c r="AB572" s="1"/>
      <c r="AC572" s="1"/>
      <c r="AD572" s="1"/>
    </row>
    <row r="573" spans="1:30" ht="12.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2"/>
      <c r="Y573" s="2"/>
      <c r="Z573" s="2"/>
      <c r="AA573" s="2"/>
      <c r="AB573" s="1"/>
      <c r="AC573" s="1"/>
      <c r="AD573" s="1"/>
    </row>
    <row r="574" spans="1:30" ht="12.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2"/>
      <c r="Y574" s="2"/>
      <c r="Z574" s="2"/>
      <c r="AA574" s="2"/>
      <c r="AB574" s="1"/>
      <c r="AC574" s="1"/>
      <c r="AD574" s="1"/>
    </row>
    <row r="575" spans="1:30" ht="12.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2"/>
      <c r="Y575" s="2"/>
      <c r="Z575" s="2"/>
      <c r="AA575" s="2"/>
      <c r="AB575" s="1"/>
      <c r="AC575" s="1"/>
      <c r="AD575" s="1"/>
    </row>
    <row r="576" spans="1:30" ht="12.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2"/>
      <c r="Y576" s="2"/>
      <c r="Z576" s="2"/>
      <c r="AA576" s="2"/>
      <c r="AB576" s="1"/>
      <c r="AC576" s="1"/>
      <c r="AD576" s="1"/>
    </row>
    <row r="577" spans="1:30" ht="12.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2"/>
      <c r="Y577" s="2"/>
      <c r="Z577" s="2"/>
      <c r="AA577" s="2"/>
      <c r="AB577" s="1"/>
      <c r="AC577" s="1"/>
      <c r="AD577" s="1"/>
    </row>
    <row r="578" spans="1:30" ht="12.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2"/>
      <c r="Y578" s="2"/>
      <c r="Z578" s="2"/>
      <c r="AA578" s="2"/>
      <c r="AB578" s="1"/>
      <c r="AC578" s="1"/>
      <c r="AD578" s="1"/>
    </row>
    <row r="579" spans="1:30" ht="12.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2"/>
      <c r="Y579" s="2"/>
      <c r="Z579" s="2"/>
      <c r="AA579" s="2"/>
      <c r="AB579" s="1"/>
      <c r="AC579" s="1"/>
      <c r="AD579" s="1"/>
    </row>
    <row r="580" spans="1:30" ht="12.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2"/>
      <c r="Y580" s="2"/>
      <c r="Z580" s="2"/>
      <c r="AA580" s="2"/>
      <c r="AB580" s="1"/>
      <c r="AC580" s="1"/>
      <c r="AD580" s="1"/>
    </row>
    <row r="581" spans="1:30" ht="12.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2"/>
      <c r="Y581" s="2"/>
      <c r="Z581" s="2"/>
      <c r="AA581" s="2"/>
      <c r="AB581" s="1"/>
      <c r="AC581" s="1"/>
      <c r="AD581" s="1"/>
    </row>
    <row r="582" spans="1:30" ht="12.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2"/>
      <c r="Y582" s="2"/>
      <c r="Z582" s="2"/>
      <c r="AA582" s="2"/>
      <c r="AB582" s="1"/>
      <c r="AC582" s="1"/>
      <c r="AD582" s="1"/>
    </row>
    <row r="583" spans="1:30" ht="12.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2"/>
      <c r="Y583" s="2"/>
      <c r="Z583" s="2"/>
      <c r="AA583" s="2"/>
      <c r="AB583" s="1"/>
      <c r="AC583" s="1"/>
      <c r="AD583" s="1"/>
    </row>
    <row r="584" spans="1:30" ht="12.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2"/>
      <c r="Y584" s="2"/>
      <c r="Z584" s="2"/>
      <c r="AA584" s="2"/>
      <c r="AB584" s="1"/>
      <c r="AC584" s="1"/>
      <c r="AD584" s="1"/>
    </row>
    <row r="585" spans="1:30" ht="12.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2"/>
      <c r="Y585" s="2"/>
      <c r="Z585" s="2"/>
      <c r="AA585" s="2"/>
      <c r="AB585" s="1"/>
      <c r="AC585" s="1"/>
      <c r="AD585" s="1"/>
    </row>
    <row r="586" spans="1:30" ht="12.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2"/>
      <c r="Y586" s="2"/>
      <c r="Z586" s="2"/>
      <c r="AA586" s="2"/>
      <c r="AB586" s="1"/>
      <c r="AC586" s="1"/>
      <c r="AD586" s="1"/>
    </row>
    <row r="587" spans="1:30" ht="12.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2"/>
      <c r="Y587" s="2"/>
      <c r="Z587" s="2"/>
      <c r="AA587" s="2"/>
      <c r="AB587" s="1"/>
      <c r="AC587" s="1"/>
      <c r="AD587" s="1"/>
    </row>
    <row r="588" spans="1:30" ht="12.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2"/>
      <c r="Y588" s="2"/>
      <c r="Z588" s="2"/>
      <c r="AA588" s="2"/>
      <c r="AB588" s="1"/>
      <c r="AC588" s="1"/>
      <c r="AD588" s="1"/>
    </row>
    <row r="589" spans="1:30" ht="12.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2"/>
      <c r="Y589" s="2"/>
      <c r="Z589" s="2"/>
      <c r="AA589" s="2"/>
      <c r="AB589" s="1"/>
      <c r="AC589" s="1"/>
      <c r="AD589" s="1"/>
    </row>
    <row r="590" spans="1:30" ht="12.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2"/>
      <c r="Y590" s="2"/>
      <c r="Z590" s="2"/>
      <c r="AA590" s="2"/>
      <c r="AB590" s="1"/>
      <c r="AC590" s="1"/>
      <c r="AD590" s="1"/>
    </row>
    <row r="591" spans="1:30" ht="12.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2"/>
      <c r="Y591" s="2"/>
      <c r="Z591" s="2"/>
      <c r="AA591" s="2"/>
      <c r="AB591" s="1"/>
      <c r="AC591" s="1"/>
      <c r="AD591" s="1"/>
    </row>
    <row r="592" spans="1:30" ht="12.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2"/>
      <c r="Y592" s="2"/>
      <c r="Z592" s="2"/>
      <c r="AA592" s="2"/>
      <c r="AB592" s="1"/>
      <c r="AC592" s="1"/>
      <c r="AD592" s="1"/>
    </row>
    <row r="593" spans="1:30" ht="12.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2"/>
      <c r="Y593" s="2"/>
      <c r="Z593" s="2"/>
      <c r="AA593" s="2"/>
      <c r="AB593" s="1"/>
      <c r="AC593" s="1"/>
      <c r="AD593" s="1"/>
    </row>
    <row r="594" spans="1:30" ht="12.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2"/>
      <c r="Y594" s="2"/>
      <c r="Z594" s="2"/>
      <c r="AA594" s="2"/>
      <c r="AB594" s="1"/>
      <c r="AC594" s="1"/>
      <c r="AD594" s="1"/>
    </row>
    <row r="595" spans="1:30" ht="12.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2"/>
      <c r="Y595" s="2"/>
      <c r="Z595" s="2"/>
      <c r="AA595" s="2"/>
      <c r="AB595" s="1"/>
      <c r="AC595" s="1"/>
      <c r="AD595" s="1"/>
    </row>
    <row r="596" spans="1:30" ht="12.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2"/>
      <c r="Y596" s="2"/>
      <c r="Z596" s="2"/>
      <c r="AA596" s="2"/>
      <c r="AB596" s="1"/>
      <c r="AC596" s="1"/>
      <c r="AD596" s="1"/>
    </row>
    <row r="597" spans="1:30" ht="12.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2"/>
      <c r="Y597" s="2"/>
      <c r="Z597" s="2"/>
      <c r="AA597" s="2"/>
      <c r="AB597" s="1"/>
      <c r="AC597" s="1"/>
      <c r="AD597" s="1"/>
    </row>
    <row r="598" spans="1:30" ht="12.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2"/>
      <c r="Y598" s="2"/>
      <c r="Z598" s="2"/>
      <c r="AA598" s="2"/>
      <c r="AB598" s="1"/>
      <c r="AC598" s="1"/>
      <c r="AD598" s="1"/>
    </row>
    <row r="599" spans="1:30" ht="12.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2"/>
      <c r="Y599" s="2"/>
      <c r="Z599" s="2"/>
      <c r="AA599" s="2"/>
      <c r="AB599" s="1"/>
      <c r="AC599" s="1"/>
      <c r="AD599" s="1"/>
    </row>
    <row r="600" spans="1:30" ht="12.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2"/>
      <c r="Y600" s="2"/>
      <c r="Z600" s="2"/>
      <c r="AA600" s="2"/>
      <c r="AB600" s="1"/>
      <c r="AC600" s="1"/>
      <c r="AD600" s="1"/>
    </row>
    <row r="601" spans="1:30" ht="12.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2"/>
      <c r="Y601" s="2"/>
      <c r="Z601" s="2"/>
      <c r="AA601" s="2"/>
      <c r="AB601" s="1"/>
      <c r="AC601" s="1"/>
      <c r="AD601" s="1"/>
    </row>
    <row r="602" spans="1:30" ht="12.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2"/>
      <c r="Y602" s="2"/>
      <c r="Z602" s="2"/>
      <c r="AA602" s="2"/>
      <c r="AB602" s="1"/>
      <c r="AC602" s="1"/>
      <c r="AD602" s="1"/>
    </row>
    <row r="603" spans="1:30" ht="12.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2"/>
      <c r="Y603" s="2"/>
      <c r="Z603" s="2"/>
      <c r="AA603" s="2"/>
      <c r="AB603" s="1"/>
      <c r="AC603" s="1"/>
      <c r="AD603" s="1"/>
    </row>
    <row r="604" spans="1:30" ht="12.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2"/>
      <c r="Y604" s="2"/>
      <c r="Z604" s="2"/>
      <c r="AA604" s="2"/>
      <c r="AB604" s="1"/>
      <c r="AC604" s="1"/>
      <c r="AD604" s="1"/>
    </row>
    <row r="605" spans="1:30" ht="12.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2"/>
      <c r="Y605" s="2"/>
      <c r="Z605" s="2"/>
      <c r="AA605" s="2"/>
      <c r="AB605" s="1"/>
      <c r="AC605" s="1"/>
      <c r="AD605" s="1"/>
    </row>
    <row r="606" spans="1:30" ht="12.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2"/>
      <c r="Y606" s="2"/>
      <c r="Z606" s="2"/>
      <c r="AA606" s="2"/>
      <c r="AB606" s="1"/>
      <c r="AC606" s="1"/>
      <c r="AD606" s="1"/>
    </row>
    <row r="607" spans="1:30" ht="12.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2"/>
      <c r="Y607" s="2"/>
      <c r="Z607" s="2"/>
      <c r="AA607" s="2"/>
      <c r="AB607" s="1"/>
      <c r="AC607" s="1"/>
      <c r="AD607" s="1"/>
    </row>
    <row r="608" spans="1:30" ht="12.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2"/>
      <c r="Y608" s="2"/>
      <c r="Z608" s="2"/>
      <c r="AA608" s="2"/>
      <c r="AB608" s="1"/>
      <c r="AC608" s="1"/>
      <c r="AD608" s="1"/>
    </row>
    <row r="609" spans="1:30" ht="12.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2"/>
      <c r="Y609" s="2"/>
      <c r="Z609" s="2"/>
      <c r="AA609" s="2"/>
      <c r="AB609" s="1"/>
      <c r="AC609" s="1"/>
      <c r="AD609" s="1"/>
    </row>
    <row r="610" spans="1:30" ht="12.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2"/>
      <c r="Y610" s="2"/>
      <c r="Z610" s="2"/>
      <c r="AA610" s="2"/>
      <c r="AB610" s="1"/>
      <c r="AC610" s="1"/>
      <c r="AD610" s="1"/>
    </row>
    <row r="611" spans="1:30" ht="12.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2"/>
      <c r="Y611" s="2"/>
      <c r="Z611" s="2"/>
      <c r="AA611" s="2"/>
      <c r="AB611" s="1"/>
      <c r="AC611" s="1"/>
      <c r="AD611" s="1"/>
    </row>
    <row r="612" spans="1:30" ht="12.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2"/>
      <c r="Y612" s="2"/>
      <c r="Z612" s="2"/>
      <c r="AA612" s="2"/>
      <c r="AB612" s="1"/>
      <c r="AC612" s="1"/>
      <c r="AD612" s="1"/>
    </row>
    <row r="613" spans="1:30" ht="12.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2"/>
      <c r="Y613" s="2"/>
      <c r="Z613" s="2"/>
      <c r="AA613" s="2"/>
      <c r="AB613" s="1"/>
      <c r="AC613" s="1"/>
      <c r="AD613" s="1"/>
    </row>
    <row r="614" spans="1:30" ht="12.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2"/>
      <c r="Y614" s="2"/>
      <c r="Z614" s="2"/>
      <c r="AA614" s="2"/>
      <c r="AB614" s="1"/>
      <c r="AC614" s="1"/>
      <c r="AD614" s="1"/>
    </row>
    <row r="615" spans="1:30" ht="12.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2"/>
      <c r="Y615" s="2"/>
      <c r="Z615" s="2"/>
      <c r="AA615" s="2"/>
      <c r="AB615" s="1"/>
      <c r="AC615" s="1"/>
      <c r="AD615" s="1"/>
    </row>
    <row r="616" spans="1:30" ht="12.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2"/>
      <c r="Y616" s="2"/>
      <c r="Z616" s="2"/>
      <c r="AA616" s="2"/>
      <c r="AB616" s="1"/>
      <c r="AC616" s="1"/>
      <c r="AD616" s="1"/>
    </row>
    <row r="617" spans="1:30" ht="12.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2"/>
      <c r="Y617" s="2"/>
      <c r="Z617" s="2"/>
      <c r="AA617" s="2"/>
      <c r="AB617" s="1"/>
      <c r="AC617" s="1"/>
      <c r="AD617" s="1"/>
    </row>
    <row r="618" spans="1:30" ht="12.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2"/>
      <c r="Y618" s="2"/>
      <c r="Z618" s="2"/>
      <c r="AA618" s="2"/>
      <c r="AB618" s="1"/>
      <c r="AC618" s="1"/>
      <c r="AD618" s="1"/>
    </row>
    <row r="619" spans="1:30" ht="12.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2"/>
      <c r="Y619" s="2"/>
      <c r="Z619" s="2"/>
      <c r="AA619" s="2"/>
      <c r="AB619" s="1"/>
      <c r="AC619" s="1"/>
      <c r="AD619" s="1"/>
    </row>
    <row r="620" spans="1:30" ht="12.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2"/>
      <c r="Y620" s="2"/>
      <c r="Z620" s="2"/>
      <c r="AA620" s="2"/>
      <c r="AB620" s="1"/>
      <c r="AC620" s="1"/>
      <c r="AD620" s="1"/>
    </row>
    <row r="621" spans="1:30" ht="12.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2"/>
      <c r="Y621" s="2"/>
      <c r="Z621" s="2"/>
      <c r="AA621" s="2"/>
      <c r="AB621" s="1"/>
      <c r="AC621" s="1"/>
      <c r="AD621" s="1"/>
    </row>
    <row r="622" spans="1:30" ht="12.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2"/>
      <c r="Y622" s="2"/>
      <c r="Z622" s="2"/>
      <c r="AA622" s="2"/>
      <c r="AB622" s="1"/>
      <c r="AC622" s="1"/>
      <c r="AD622" s="1"/>
    </row>
    <row r="623" spans="1:30" ht="12.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2"/>
      <c r="Y623" s="2"/>
      <c r="Z623" s="2"/>
      <c r="AA623" s="2"/>
      <c r="AB623" s="1"/>
      <c r="AC623" s="1"/>
      <c r="AD623" s="1"/>
    </row>
    <row r="624" spans="1:30" ht="12.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2"/>
      <c r="Y624" s="2"/>
      <c r="Z624" s="2"/>
      <c r="AA624" s="2"/>
      <c r="AB624" s="1"/>
      <c r="AC624" s="1"/>
      <c r="AD624" s="1"/>
    </row>
    <row r="625" spans="1:30" ht="12.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2"/>
      <c r="Y625" s="2"/>
      <c r="Z625" s="2"/>
      <c r="AA625" s="2"/>
      <c r="AB625" s="1"/>
      <c r="AC625" s="1"/>
      <c r="AD625" s="1"/>
    </row>
    <row r="626" spans="1:30" ht="12.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2"/>
      <c r="Y626" s="2"/>
      <c r="Z626" s="2"/>
      <c r="AA626" s="2"/>
      <c r="AB626" s="1"/>
      <c r="AC626" s="1"/>
      <c r="AD626" s="1"/>
    </row>
    <row r="627" spans="1:30" ht="12.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2"/>
      <c r="Y627" s="2"/>
      <c r="Z627" s="2"/>
      <c r="AA627" s="2"/>
      <c r="AB627" s="1"/>
      <c r="AC627" s="1"/>
      <c r="AD627" s="1"/>
    </row>
    <row r="628" spans="1:30" ht="12.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2"/>
      <c r="Y628" s="2"/>
      <c r="Z628" s="2"/>
      <c r="AA628" s="2"/>
      <c r="AB628" s="1"/>
      <c r="AC628" s="1"/>
      <c r="AD628" s="1"/>
    </row>
    <row r="629" spans="1:30" ht="12.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2"/>
      <c r="Y629" s="2"/>
      <c r="Z629" s="2"/>
      <c r="AA629" s="2"/>
      <c r="AB629" s="1"/>
      <c r="AC629" s="1"/>
      <c r="AD629" s="1"/>
    </row>
    <row r="630" spans="1:30" ht="12.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2"/>
      <c r="Y630" s="2"/>
      <c r="Z630" s="2"/>
      <c r="AA630" s="2"/>
      <c r="AB630" s="1"/>
      <c r="AC630" s="1"/>
      <c r="AD630" s="1"/>
    </row>
    <row r="631" spans="1:30" ht="12.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2"/>
      <c r="Y631" s="2"/>
      <c r="Z631" s="2"/>
      <c r="AA631" s="2"/>
      <c r="AB631" s="1"/>
      <c r="AC631" s="1"/>
      <c r="AD631" s="1"/>
    </row>
    <row r="632" spans="1:30" ht="12.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2"/>
      <c r="Y632" s="2"/>
      <c r="Z632" s="2"/>
      <c r="AA632" s="2"/>
      <c r="AB632" s="1"/>
      <c r="AC632" s="1"/>
      <c r="AD632" s="1"/>
    </row>
    <row r="633" spans="1:30" ht="12.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2"/>
      <c r="Y633" s="2"/>
      <c r="Z633" s="2"/>
      <c r="AA633" s="2"/>
      <c r="AB633" s="1"/>
      <c r="AC633" s="1"/>
      <c r="AD633" s="1"/>
    </row>
    <row r="634" spans="1:30" ht="12.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2"/>
      <c r="Y634" s="2"/>
      <c r="Z634" s="2"/>
      <c r="AA634" s="2"/>
      <c r="AB634" s="1"/>
      <c r="AC634" s="1"/>
      <c r="AD634" s="1"/>
    </row>
    <row r="635" spans="1:30" ht="12.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2"/>
      <c r="Y635" s="2"/>
      <c r="Z635" s="2"/>
      <c r="AA635" s="2"/>
      <c r="AB635" s="1"/>
      <c r="AC635" s="1"/>
      <c r="AD635" s="1"/>
    </row>
    <row r="636" spans="1:30" ht="12.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2"/>
      <c r="Y636" s="2"/>
      <c r="Z636" s="2"/>
      <c r="AA636" s="2"/>
      <c r="AB636" s="1"/>
      <c r="AC636" s="1"/>
      <c r="AD636" s="1"/>
    </row>
    <row r="637" spans="1:30" ht="12.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2"/>
      <c r="Y637" s="2"/>
      <c r="Z637" s="2"/>
      <c r="AA637" s="2"/>
      <c r="AB637" s="1"/>
      <c r="AC637" s="1"/>
      <c r="AD637" s="1"/>
    </row>
    <row r="638" spans="1:30" ht="12.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2"/>
      <c r="Y638" s="2"/>
      <c r="Z638" s="2"/>
      <c r="AA638" s="2"/>
      <c r="AB638" s="1"/>
      <c r="AC638" s="1"/>
      <c r="AD638" s="1"/>
    </row>
    <row r="639" spans="1:30" ht="12.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2"/>
      <c r="Y639" s="2"/>
      <c r="Z639" s="2"/>
      <c r="AA639" s="2"/>
      <c r="AB639" s="1"/>
      <c r="AC639" s="1"/>
      <c r="AD639" s="1"/>
    </row>
    <row r="640" spans="1:30" ht="12.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2"/>
      <c r="Y640" s="2"/>
      <c r="Z640" s="2"/>
      <c r="AA640" s="2"/>
      <c r="AB640" s="1"/>
      <c r="AC640" s="1"/>
      <c r="AD640" s="1"/>
    </row>
    <row r="641" spans="1:30" ht="12.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2"/>
      <c r="Y641" s="2"/>
      <c r="Z641" s="2"/>
      <c r="AA641" s="2"/>
      <c r="AB641" s="1"/>
      <c r="AC641" s="1"/>
      <c r="AD641" s="1"/>
    </row>
    <row r="642" spans="1:30" ht="12.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2"/>
      <c r="Y642" s="2"/>
      <c r="Z642" s="2"/>
      <c r="AA642" s="2"/>
      <c r="AB642" s="1"/>
      <c r="AC642" s="1"/>
      <c r="AD642" s="1"/>
    </row>
    <row r="643" spans="1:30" ht="12.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2"/>
      <c r="Y643" s="2"/>
      <c r="Z643" s="2"/>
      <c r="AA643" s="2"/>
      <c r="AB643" s="1"/>
      <c r="AC643" s="1"/>
      <c r="AD643" s="1"/>
    </row>
    <row r="644" spans="1:30" ht="12.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2"/>
      <c r="Y644" s="2"/>
      <c r="Z644" s="2"/>
      <c r="AA644" s="2"/>
      <c r="AB644" s="1"/>
      <c r="AC644" s="1"/>
      <c r="AD644" s="1"/>
    </row>
    <row r="645" spans="1:30" ht="12.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2"/>
      <c r="Y645" s="2"/>
      <c r="Z645" s="2"/>
      <c r="AA645" s="2"/>
      <c r="AB645" s="1"/>
      <c r="AC645" s="1"/>
      <c r="AD645" s="1"/>
    </row>
    <row r="646" spans="1:30" ht="12.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2"/>
      <c r="Y646" s="2"/>
      <c r="Z646" s="2"/>
      <c r="AA646" s="2"/>
      <c r="AB646" s="1"/>
      <c r="AC646" s="1"/>
      <c r="AD646" s="1"/>
    </row>
    <row r="647" spans="1:30" ht="12.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2"/>
      <c r="Y647" s="2"/>
      <c r="Z647" s="2"/>
      <c r="AA647" s="2"/>
      <c r="AB647" s="1"/>
      <c r="AC647" s="1"/>
      <c r="AD647" s="1"/>
    </row>
    <row r="648" spans="1:30" ht="12.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2"/>
      <c r="Y648" s="2"/>
      <c r="Z648" s="2"/>
      <c r="AA648" s="2"/>
      <c r="AB648" s="1"/>
      <c r="AC648" s="1"/>
      <c r="AD648" s="1"/>
    </row>
    <row r="649" spans="1:30" ht="12.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2"/>
      <c r="Y649" s="2"/>
      <c r="Z649" s="2"/>
      <c r="AA649" s="2"/>
      <c r="AB649" s="1"/>
      <c r="AC649" s="1"/>
      <c r="AD649" s="1"/>
    </row>
    <row r="650" spans="1:30" ht="12.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2"/>
      <c r="Y650" s="2"/>
      <c r="Z650" s="2"/>
      <c r="AA650" s="2"/>
      <c r="AB650" s="1"/>
      <c r="AC650" s="1"/>
      <c r="AD650" s="1"/>
    </row>
    <row r="651" spans="1:30" ht="12.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2"/>
      <c r="Y651" s="2"/>
      <c r="Z651" s="2"/>
      <c r="AA651" s="2"/>
      <c r="AB651" s="1"/>
      <c r="AC651" s="1"/>
      <c r="AD651" s="1"/>
    </row>
    <row r="652" spans="1:30" ht="12.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2"/>
      <c r="Y652" s="2"/>
      <c r="Z652" s="2"/>
      <c r="AA652" s="2"/>
      <c r="AB652" s="1"/>
      <c r="AC652" s="1"/>
      <c r="AD652" s="1"/>
    </row>
    <row r="653" spans="1:30" ht="12.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2"/>
      <c r="Y653" s="2"/>
      <c r="Z653" s="2"/>
      <c r="AA653" s="2"/>
      <c r="AB653" s="1"/>
      <c r="AC653" s="1"/>
      <c r="AD653" s="1"/>
    </row>
    <row r="654" spans="1:30" ht="12.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2"/>
      <c r="Y654" s="2"/>
      <c r="Z654" s="2"/>
      <c r="AA654" s="2"/>
      <c r="AB654" s="1"/>
      <c r="AC654" s="1"/>
      <c r="AD654" s="1"/>
    </row>
    <row r="655" spans="1:30" ht="12.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2"/>
      <c r="Y655" s="2"/>
      <c r="Z655" s="2"/>
      <c r="AA655" s="2"/>
      <c r="AB655" s="1"/>
      <c r="AC655" s="1"/>
      <c r="AD655" s="1"/>
    </row>
    <row r="656" spans="1:30" ht="12.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2"/>
      <c r="Y656" s="2"/>
      <c r="Z656" s="2"/>
      <c r="AA656" s="2"/>
      <c r="AB656" s="1"/>
      <c r="AC656" s="1"/>
      <c r="AD656" s="1"/>
    </row>
    <row r="657" spans="1:30" ht="12.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2"/>
      <c r="Y657" s="2"/>
      <c r="Z657" s="2"/>
      <c r="AA657" s="2"/>
      <c r="AB657" s="1"/>
      <c r="AC657" s="1"/>
      <c r="AD657" s="1"/>
    </row>
    <row r="658" spans="1:30" ht="12.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2"/>
      <c r="Y658" s="2"/>
      <c r="Z658" s="2"/>
      <c r="AA658" s="2"/>
      <c r="AB658" s="1"/>
      <c r="AC658" s="1"/>
      <c r="AD658" s="1"/>
    </row>
    <row r="659" spans="1:30" ht="12.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2"/>
      <c r="Y659" s="2"/>
      <c r="Z659" s="2"/>
      <c r="AA659" s="2"/>
      <c r="AB659" s="1"/>
      <c r="AC659" s="1"/>
      <c r="AD659" s="1"/>
    </row>
    <row r="660" spans="1:30" ht="12.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2"/>
      <c r="Y660" s="2"/>
      <c r="Z660" s="2"/>
      <c r="AA660" s="2"/>
      <c r="AB660" s="1"/>
      <c r="AC660" s="1"/>
      <c r="AD660" s="1"/>
    </row>
    <row r="661" spans="1:30" ht="12.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2"/>
      <c r="Y661" s="2"/>
      <c r="Z661" s="2"/>
      <c r="AA661" s="2"/>
      <c r="AB661" s="1"/>
      <c r="AC661" s="1"/>
      <c r="AD661" s="1"/>
    </row>
    <row r="662" spans="1:30" ht="12.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2"/>
      <c r="Y662" s="2"/>
      <c r="Z662" s="2"/>
      <c r="AA662" s="2"/>
      <c r="AB662" s="1"/>
      <c r="AC662" s="1"/>
      <c r="AD662" s="1"/>
    </row>
    <row r="663" spans="1:30" ht="12.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2"/>
      <c r="Y663" s="2"/>
      <c r="Z663" s="2"/>
      <c r="AA663" s="2"/>
      <c r="AB663" s="1"/>
      <c r="AC663" s="1"/>
      <c r="AD663" s="1"/>
    </row>
    <row r="664" spans="1:30" ht="12.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2"/>
      <c r="Y664" s="2"/>
      <c r="Z664" s="2"/>
      <c r="AA664" s="2"/>
      <c r="AB664" s="1"/>
      <c r="AC664" s="1"/>
      <c r="AD664" s="1"/>
    </row>
    <row r="665" spans="1:30" ht="12.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2"/>
      <c r="Y665" s="2"/>
      <c r="Z665" s="2"/>
      <c r="AA665" s="2"/>
      <c r="AB665" s="1"/>
      <c r="AC665" s="1"/>
      <c r="AD665" s="1"/>
    </row>
    <row r="666" spans="1:30" ht="12.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2"/>
      <c r="Y666" s="2"/>
      <c r="Z666" s="2"/>
      <c r="AA666" s="2"/>
      <c r="AB666" s="1"/>
      <c r="AC666" s="1"/>
      <c r="AD666" s="1"/>
    </row>
    <row r="667" spans="1:30" ht="12.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2"/>
      <c r="Y667" s="2"/>
      <c r="Z667" s="2"/>
      <c r="AA667" s="2"/>
      <c r="AB667" s="1"/>
      <c r="AC667" s="1"/>
      <c r="AD667" s="1"/>
    </row>
    <row r="668" spans="1:30" ht="12.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2"/>
      <c r="Y668" s="2"/>
      <c r="Z668" s="2"/>
      <c r="AA668" s="2"/>
      <c r="AB668" s="1"/>
      <c r="AC668" s="1"/>
      <c r="AD668" s="1"/>
    </row>
    <row r="669" spans="1:30" ht="12.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2"/>
      <c r="Y669" s="2"/>
      <c r="Z669" s="2"/>
      <c r="AA669" s="2"/>
      <c r="AB669" s="1"/>
      <c r="AC669" s="1"/>
      <c r="AD669" s="1"/>
    </row>
    <row r="670" spans="1:30" ht="12.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2"/>
      <c r="Y670" s="2"/>
      <c r="Z670" s="2"/>
      <c r="AA670" s="2"/>
      <c r="AB670" s="1"/>
      <c r="AC670" s="1"/>
      <c r="AD670" s="1"/>
    </row>
    <row r="671" spans="1:30" ht="12.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2"/>
      <c r="Y671" s="2"/>
      <c r="Z671" s="2"/>
      <c r="AA671" s="2"/>
      <c r="AB671" s="1"/>
      <c r="AC671" s="1"/>
      <c r="AD671" s="1"/>
    </row>
    <row r="672" spans="1:30" ht="12.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2"/>
      <c r="Y672" s="2"/>
      <c r="Z672" s="2"/>
      <c r="AA672" s="2"/>
      <c r="AB672" s="1"/>
      <c r="AC672" s="1"/>
      <c r="AD672" s="1"/>
    </row>
    <row r="673" spans="1:30" ht="12.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2"/>
      <c r="Y673" s="2"/>
      <c r="Z673" s="2"/>
      <c r="AA673" s="2"/>
      <c r="AB673" s="1"/>
      <c r="AC673" s="1"/>
      <c r="AD673" s="1"/>
    </row>
    <row r="674" spans="1:30" ht="12.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2"/>
      <c r="Y674" s="2"/>
      <c r="Z674" s="2"/>
      <c r="AA674" s="2"/>
      <c r="AB674" s="1"/>
      <c r="AC674" s="1"/>
      <c r="AD674" s="1"/>
    </row>
    <row r="675" spans="1:30" ht="12.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2"/>
      <c r="Y675" s="2"/>
      <c r="Z675" s="2"/>
      <c r="AA675" s="2"/>
      <c r="AB675" s="1"/>
      <c r="AC675" s="1"/>
      <c r="AD675" s="1"/>
    </row>
    <row r="676" spans="1:30" ht="12.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2"/>
      <c r="Y676" s="2"/>
      <c r="Z676" s="2"/>
      <c r="AA676" s="2"/>
      <c r="AB676" s="1"/>
      <c r="AC676" s="1"/>
      <c r="AD676" s="1"/>
    </row>
    <row r="677" spans="1:30" ht="12.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2"/>
      <c r="Y677" s="2"/>
      <c r="Z677" s="2"/>
      <c r="AA677" s="2"/>
      <c r="AB677" s="1"/>
      <c r="AC677" s="1"/>
      <c r="AD677" s="1"/>
    </row>
    <row r="678" spans="1:30" ht="12.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2"/>
      <c r="Y678" s="2"/>
      <c r="Z678" s="2"/>
      <c r="AA678" s="2"/>
      <c r="AB678" s="1"/>
      <c r="AC678" s="1"/>
      <c r="AD678" s="1"/>
    </row>
    <row r="679" spans="1:30" ht="12.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2"/>
      <c r="Y679" s="2"/>
      <c r="Z679" s="2"/>
      <c r="AA679" s="2"/>
      <c r="AB679" s="1"/>
      <c r="AC679" s="1"/>
      <c r="AD679" s="1"/>
    </row>
    <row r="680" spans="1:30" ht="12.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2"/>
      <c r="Y680" s="2"/>
      <c r="Z680" s="2"/>
      <c r="AA680" s="2"/>
      <c r="AB680" s="1"/>
      <c r="AC680" s="1"/>
      <c r="AD680" s="1"/>
    </row>
    <row r="681" spans="1:30" ht="12.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2"/>
      <c r="Y681" s="2"/>
      <c r="Z681" s="2"/>
      <c r="AA681" s="2"/>
      <c r="AB681" s="1"/>
      <c r="AC681" s="1"/>
      <c r="AD681" s="1"/>
    </row>
    <row r="682" spans="1:30" ht="12.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2"/>
      <c r="Y682" s="2"/>
      <c r="Z682" s="2"/>
      <c r="AA682" s="2"/>
      <c r="AB682" s="1"/>
      <c r="AC682" s="1"/>
      <c r="AD682" s="1"/>
    </row>
    <row r="683" spans="1:30" ht="12.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2"/>
      <c r="Y683" s="2"/>
      <c r="Z683" s="2"/>
      <c r="AA683" s="2"/>
      <c r="AB683" s="1"/>
      <c r="AC683" s="1"/>
      <c r="AD683" s="1"/>
    </row>
    <row r="684" spans="1:30" ht="12.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2"/>
      <c r="Y684" s="2"/>
      <c r="Z684" s="2"/>
      <c r="AA684" s="2"/>
      <c r="AB684" s="1"/>
      <c r="AC684" s="1"/>
      <c r="AD684" s="1"/>
    </row>
    <row r="685" spans="1:30" ht="12.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2"/>
      <c r="Y685" s="2"/>
      <c r="Z685" s="2"/>
      <c r="AA685" s="2"/>
      <c r="AB685" s="1"/>
      <c r="AC685" s="1"/>
      <c r="AD685" s="1"/>
    </row>
    <row r="686" spans="1:30" ht="12.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2"/>
      <c r="Y686" s="2"/>
      <c r="Z686" s="2"/>
      <c r="AA686" s="2"/>
      <c r="AB686" s="1"/>
      <c r="AC686" s="1"/>
      <c r="AD686" s="1"/>
    </row>
    <row r="687" spans="1:30" ht="12.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2"/>
      <c r="Y687" s="2"/>
      <c r="Z687" s="2"/>
      <c r="AA687" s="2"/>
      <c r="AB687" s="1"/>
      <c r="AC687" s="1"/>
      <c r="AD687" s="1"/>
    </row>
    <row r="688" spans="1:30" ht="12.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2"/>
      <c r="Y688" s="2"/>
      <c r="Z688" s="2"/>
      <c r="AA688" s="2"/>
      <c r="AB688" s="1"/>
      <c r="AC688" s="1"/>
      <c r="AD688" s="1"/>
    </row>
    <row r="689" spans="1:30" ht="12.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2"/>
      <c r="Y689" s="2"/>
      <c r="Z689" s="2"/>
      <c r="AA689" s="2"/>
      <c r="AB689" s="1"/>
      <c r="AC689" s="1"/>
      <c r="AD689" s="1"/>
    </row>
    <row r="690" spans="1:30" ht="12.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2"/>
      <c r="Y690" s="2"/>
      <c r="Z690" s="2"/>
      <c r="AA690" s="2"/>
      <c r="AB690" s="1"/>
      <c r="AC690" s="1"/>
      <c r="AD690" s="1"/>
    </row>
    <row r="691" spans="1:30" ht="12.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2"/>
      <c r="Y691" s="2"/>
      <c r="Z691" s="2"/>
      <c r="AA691" s="2"/>
      <c r="AB691" s="1"/>
      <c r="AC691" s="1"/>
      <c r="AD691" s="1"/>
    </row>
    <row r="692" spans="1:30" ht="12.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2"/>
      <c r="Y692" s="2"/>
      <c r="Z692" s="2"/>
      <c r="AA692" s="2"/>
      <c r="AB692" s="1"/>
      <c r="AC692" s="1"/>
      <c r="AD692" s="1"/>
    </row>
    <row r="693" spans="1:30" ht="12.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2"/>
      <c r="Y693" s="2"/>
      <c r="Z693" s="2"/>
      <c r="AA693" s="2"/>
      <c r="AB693" s="1"/>
      <c r="AC693" s="1"/>
      <c r="AD693" s="1"/>
    </row>
    <row r="694" spans="1:30" ht="12.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2"/>
      <c r="Y694" s="2"/>
      <c r="Z694" s="2"/>
      <c r="AA694" s="2"/>
      <c r="AB694" s="1"/>
      <c r="AC694" s="1"/>
      <c r="AD694" s="1"/>
    </row>
    <row r="695" spans="1:30" ht="12.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2"/>
      <c r="Y695" s="2"/>
      <c r="Z695" s="2"/>
      <c r="AA695" s="2"/>
      <c r="AB695" s="1"/>
      <c r="AC695" s="1"/>
      <c r="AD695" s="1"/>
    </row>
    <row r="696" spans="1:30" ht="12.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2"/>
      <c r="Y696" s="2"/>
      <c r="Z696" s="2"/>
      <c r="AA696" s="2"/>
      <c r="AB696" s="1"/>
      <c r="AC696" s="1"/>
      <c r="AD696" s="1"/>
    </row>
    <row r="697" spans="1:30" ht="12.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2"/>
      <c r="Y697" s="2"/>
      <c r="Z697" s="2"/>
      <c r="AA697" s="2"/>
      <c r="AB697" s="1"/>
      <c r="AC697" s="1"/>
      <c r="AD697" s="1"/>
    </row>
    <row r="698" spans="1:30" ht="12.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2"/>
      <c r="Y698" s="2"/>
      <c r="Z698" s="2"/>
      <c r="AA698" s="2"/>
      <c r="AB698" s="1"/>
      <c r="AC698" s="1"/>
      <c r="AD698" s="1"/>
    </row>
    <row r="699" spans="1:30" ht="12.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2"/>
      <c r="Y699" s="2"/>
      <c r="Z699" s="2"/>
      <c r="AA699" s="2"/>
      <c r="AB699" s="1"/>
      <c r="AC699" s="1"/>
      <c r="AD699" s="1"/>
    </row>
    <row r="700" spans="1:30" ht="12.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2"/>
      <c r="Y700" s="2"/>
      <c r="Z700" s="2"/>
      <c r="AA700" s="2"/>
      <c r="AB700" s="1"/>
      <c r="AC700" s="1"/>
      <c r="AD700" s="1"/>
    </row>
    <row r="701" spans="1:30" ht="12.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2"/>
      <c r="Y701" s="2"/>
      <c r="Z701" s="2"/>
      <c r="AA701" s="2"/>
      <c r="AB701" s="1"/>
      <c r="AC701" s="1"/>
      <c r="AD701" s="1"/>
    </row>
    <row r="702" spans="1:30" ht="12.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2"/>
      <c r="Y702" s="2"/>
      <c r="Z702" s="2"/>
      <c r="AA702" s="2"/>
      <c r="AB702" s="1"/>
      <c r="AC702" s="1"/>
      <c r="AD702" s="1"/>
    </row>
    <row r="703" spans="1:30" ht="12.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2"/>
      <c r="Y703" s="2"/>
      <c r="Z703" s="2"/>
      <c r="AA703" s="2"/>
      <c r="AB703" s="1"/>
      <c r="AC703" s="1"/>
      <c r="AD703" s="1"/>
    </row>
    <row r="704" spans="1:30" ht="12.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2"/>
      <c r="Y704" s="2"/>
      <c r="Z704" s="2"/>
      <c r="AA704" s="2"/>
      <c r="AB704" s="1"/>
      <c r="AC704" s="1"/>
      <c r="AD704" s="1"/>
    </row>
    <row r="705" spans="1:30" ht="12.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2"/>
      <c r="Y705" s="2"/>
      <c r="Z705" s="2"/>
      <c r="AA705" s="2"/>
      <c r="AB705" s="1"/>
      <c r="AC705" s="1"/>
      <c r="AD705" s="1"/>
    </row>
    <row r="706" spans="1:30" ht="12.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2"/>
      <c r="Y706" s="2"/>
      <c r="Z706" s="2"/>
      <c r="AA706" s="2"/>
      <c r="AB706" s="1"/>
      <c r="AC706" s="1"/>
      <c r="AD706" s="1"/>
    </row>
    <row r="707" spans="1:30" ht="12.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2"/>
      <c r="Y707" s="2"/>
      <c r="Z707" s="2"/>
      <c r="AA707" s="2"/>
      <c r="AB707" s="1"/>
      <c r="AC707" s="1"/>
      <c r="AD707" s="1"/>
    </row>
    <row r="708" spans="1:30" ht="12.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2"/>
      <c r="Y708" s="2"/>
      <c r="Z708" s="2"/>
      <c r="AA708" s="2"/>
      <c r="AB708" s="1"/>
      <c r="AC708" s="1"/>
      <c r="AD708" s="1"/>
    </row>
    <row r="709" spans="1:30" ht="12.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2"/>
      <c r="Y709" s="2"/>
      <c r="Z709" s="2"/>
      <c r="AA709" s="2"/>
      <c r="AB709" s="1"/>
      <c r="AC709" s="1"/>
      <c r="AD709" s="1"/>
    </row>
    <row r="710" spans="1:30" ht="12.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2"/>
      <c r="Y710" s="2"/>
      <c r="Z710" s="2"/>
      <c r="AA710" s="2"/>
      <c r="AB710" s="1"/>
      <c r="AC710" s="1"/>
      <c r="AD710" s="1"/>
    </row>
    <row r="711" spans="1:30" ht="12.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2"/>
      <c r="Y711" s="2"/>
      <c r="Z711" s="2"/>
      <c r="AA711" s="2"/>
      <c r="AB711" s="1"/>
      <c r="AC711" s="1"/>
      <c r="AD711" s="1"/>
    </row>
    <row r="712" spans="1:30" ht="12.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2"/>
      <c r="Y712" s="2"/>
      <c r="Z712" s="2"/>
      <c r="AA712" s="2"/>
      <c r="AB712" s="1"/>
      <c r="AC712" s="1"/>
      <c r="AD712" s="1"/>
    </row>
    <row r="713" spans="1:30" ht="12.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2"/>
      <c r="Y713" s="2"/>
      <c r="Z713" s="2"/>
      <c r="AA713" s="2"/>
      <c r="AB713" s="1"/>
      <c r="AC713" s="1"/>
      <c r="AD713" s="1"/>
    </row>
    <row r="714" spans="1:30" ht="12.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2"/>
      <c r="Y714" s="2"/>
      <c r="Z714" s="2"/>
      <c r="AA714" s="2"/>
      <c r="AB714" s="1"/>
      <c r="AC714" s="1"/>
      <c r="AD714" s="1"/>
    </row>
    <row r="715" spans="1:30" ht="12.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2"/>
      <c r="Y715" s="2"/>
      <c r="Z715" s="2"/>
      <c r="AA715" s="2"/>
      <c r="AB715" s="1"/>
      <c r="AC715" s="1"/>
      <c r="AD715" s="1"/>
    </row>
    <row r="716" spans="1:30" ht="12.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2"/>
      <c r="Y716" s="2"/>
      <c r="Z716" s="2"/>
      <c r="AA716" s="2"/>
      <c r="AB716" s="1"/>
      <c r="AC716" s="1"/>
      <c r="AD716" s="1"/>
    </row>
    <row r="717" spans="1:30" ht="12.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2"/>
      <c r="Y717" s="2"/>
      <c r="Z717" s="2"/>
      <c r="AA717" s="2"/>
      <c r="AB717" s="1"/>
      <c r="AC717" s="1"/>
      <c r="AD717" s="1"/>
    </row>
    <row r="718" spans="1:30" ht="12.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2"/>
      <c r="Y718" s="2"/>
      <c r="Z718" s="2"/>
      <c r="AA718" s="2"/>
      <c r="AB718" s="1"/>
      <c r="AC718" s="1"/>
      <c r="AD718" s="1"/>
    </row>
    <row r="719" spans="1:30" ht="12.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2"/>
      <c r="Y719" s="2"/>
      <c r="Z719" s="2"/>
      <c r="AA719" s="2"/>
      <c r="AB719" s="1"/>
      <c r="AC719" s="1"/>
      <c r="AD719" s="1"/>
    </row>
    <row r="720" spans="1:30" ht="12.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2"/>
      <c r="Y720" s="2"/>
      <c r="Z720" s="2"/>
      <c r="AA720" s="2"/>
      <c r="AB720" s="1"/>
      <c r="AC720" s="1"/>
      <c r="AD720" s="1"/>
    </row>
    <row r="721" spans="1:30" ht="12.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2"/>
      <c r="Y721" s="2"/>
      <c r="Z721" s="2"/>
      <c r="AA721" s="2"/>
      <c r="AB721" s="1"/>
      <c r="AC721" s="1"/>
      <c r="AD721" s="1"/>
    </row>
    <row r="722" spans="1:30" ht="12.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2"/>
      <c r="Y722" s="2"/>
      <c r="Z722" s="2"/>
      <c r="AA722" s="2"/>
      <c r="AB722" s="1"/>
      <c r="AC722" s="1"/>
      <c r="AD722" s="1"/>
    </row>
    <row r="723" spans="1:30" ht="12.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2"/>
      <c r="Y723" s="2"/>
      <c r="Z723" s="2"/>
      <c r="AA723" s="2"/>
      <c r="AB723" s="1"/>
      <c r="AC723" s="1"/>
      <c r="AD723" s="1"/>
    </row>
    <row r="724" spans="1:30" ht="12.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2"/>
      <c r="Y724" s="2"/>
      <c r="Z724" s="2"/>
      <c r="AA724" s="2"/>
      <c r="AB724" s="1"/>
      <c r="AC724" s="1"/>
      <c r="AD724" s="1"/>
    </row>
    <row r="725" spans="1:30" ht="12.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2"/>
      <c r="Y725" s="2"/>
      <c r="Z725" s="2"/>
      <c r="AA725" s="2"/>
      <c r="AB725" s="1"/>
      <c r="AC725" s="1"/>
      <c r="AD725" s="1"/>
    </row>
    <row r="726" spans="1:30" ht="12.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2"/>
      <c r="Y726" s="2"/>
      <c r="Z726" s="2"/>
      <c r="AA726" s="2"/>
      <c r="AB726" s="1"/>
      <c r="AC726" s="1"/>
      <c r="AD726" s="1"/>
    </row>
    <row r="727" spans="1:30" ht="12.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2"/>
      <c r="Y727" s="2"/>
      <c r="Z727" s="2"/>
      <c r="AA727" s="2"/>
      <c r="AB727" s="1"/>
      <c r="AC727" s="1"/>
      <c r="AD727" s="1"/>
    </row>
    <row r="728" spans="1:30" ht="12.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2"/>
      <c r="Y728" s="2"/>
      <c r="Z728" s="2"/>
      <c r="AA728" s="2"/>
      <c r="AB728" s="1"/>
      <c r="AC728" s="1"/>
      <c r="AD728" s="1"/>
    </row>
    <row r="729" spans="1:30" ht="12.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2"/>
      <c r="Y729" s="2"/>
      <c r="Z729" s="2"/>
      <c r="AA729" s="2"/>
      <c r="AB729" s="1"/>
      <c r="AC729" s="1"/>
      <c r="AD729" s="1"/>
    </row>
    <row r="730" spans="1:30" ht="12.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2"/>
      <c r="Y730" s="2"/>
      <c r="Z730" s="2"/>
      <c r="AA730" s="2"/>
      <c r="AB730" s="1"/>
      <c r="AC730" s="1"/>
      <c r="AD730" s="1"/>
    </row>
    <row r="731" spans="1:30" ht="12.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2"/>
      <c r="Y731" s="2"/>
      <c r="Z731" s="2"/>
      <c r="AA731" s="2"/>
      <c r="AB731" s="1"/>
      <c r="AC731" s="1"/>
      <c r="AD731" s="1"/>
    </row>
    <row r="732" spans="1:30" ht="12.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2"/>
      <c r="Y732" s="2"/>
      <c r="Z732" s="2"/>
      <c r="AA732" s="2"/>
      <c r="AB732" s="1"/>
      <c r="AC732" s="1"/>
      <c r="AD732" s="1"/>
    </row>
    <row r="733" spans="1:30" ht="12.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2"/>
      <c r="Y733" s="2"/>
      <c r="Z733" s="2"/>
      <c r="AA733" s="2"/>
      <c r="AB733" s="1"/>
      <c r="AC733" s="1"/>
      <c r="AD733" s="1"/>
    </row>
    <row r="734" spans="1:30" ht="12.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2"/>
      <c r="Y734" s="2"/>
      <c r="Z734" s="2"/>
      <c r="AA734" s="2"/>
      <c r="AB734" s="1"/>
      <c r="AC734" s="1"/>
      <c r="AD734" s="1"/>
    </row>
    <row r="735" spans="1:30" ht="12.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2"/>
      <c r="Y735" s="2"/>
      <c r="Z735" s="2"/>
      <c r="AA735" s="2"/>
      <c r="AB735" s="1"/>
      <c r="AC735" s="1"/>
      <c r="AD735" s="1"/>
    </row>
    <row r="736" spans="1:30" ht="12.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2"/>
      <c r="Y736" s="2"/>
      <c r="Z736" s="2"/>
      <c r="AA736" s="2"/>
      <c r="AB736" s="1"/>
      <c r="AC736" s="1"/>
      <c r="AD736" s="1"/>
    </row>
    <row r="737" spans="1:30" ht="12.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2"/>
      <c r="Y737" s="2"/>
      <c r="Z737" s="2"/>
      <c r="AA737" s="2"/>
      <c r="AB737" s="1"/>
      <c r="AC737" s="1"/>
      <c r="AD737" s="1"/>
    </row>
    <row r="738" spans="1:30" ht="12.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2"/>
      <c r="Y738" s="2"/>
      <c r="Z738" s="2"/>
      <c r="AA738" s="2"/>
      <c r="AB738" s="1"/>
      <c r="AC738" s="1"/>
      <c r="AD738" s="1"/>
    </row>
    <row r="739" spans="1:30" ht="12.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2"/>
      <c r="Y739" s="2"/>
      <c r="Z739" s="2"/>
      <c r="AA739" s="2"/>
      <c r="AB739" s="1"/>
      <c r="AC739" s="1"/>
      <c r="AD739" s="1"/>
    </row>
    <row r="740" spans="1:30" ht="12.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2"/>
      <c r="Y740" s="2"/>
      <c r="Z740" s="2"/>
      <c r="AA740" s="2"/>
      <c r="AB740" s="1"/>
      <c r="AC740" s="1"/>
      <c r="AD740" s="1"/>
    </row>
    <row r="741" spans="1:30" ht="12.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2"/>
      <c r="Y741" s="2"/>
      <c r="Z741" s="2"/>
      <c r="AA741" s="2"/>
      <c r="AB741" s="1"/>
      <c r="AC741" s="1"/>
      <c r="AD741" s="1"/>
    </row>
    <row r="742" spans="1:30" ht="12.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2"/>
      <c r="Y742" s="2"/>
      <c r="Z742" s="2"/>
      <c r="AA742" s="2"/>
      <c r="AB742" s="1"/>
      <c r="AC742" s="1"/>
      <c r="AD742" s="1"/>
    </row>
    <row r="743" spans="1:30" ht="12.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2"/>
      <c r="Y743" s="2"/>
      <c r="Z743" s="2"/>
      <c r="AA743" s="2"/>
      <c r="AB743" s="1"/>
      <c r="AC743" s="1"/>
      <c r="AD743" s="1"/>
    </row>
    <row r="744" spans="1:30" ht="12.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2"/>
      <c r="Y744" s="2"/>
      <c r="Z744" s="2"/>
      <c r="AA744" s="2"/>
      <c r="AB744" s="1"/>
      <c r="AC744" s="1"/>
      <c r="AD744" s="1"/>
    </row>
    <row r="745" spans="1:30" ht="12.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2"/>
      <c r="Y745" s="2"/>
      <c r="Z745" s="2"/>
      <c r="AA745" s="2"/>
      <c r="AB745" s="1"/>
      <c r="AC745" s="1"/>
      <c r="AD745" s="1"/>
    </row>
    <row r="746" spans="1:30" ht="12.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2"/>
      <c r="Y746" s="2"/>
      <c r="Z746" s="2"/>
      <c r="AA746" s="2"/>
      <c r="AB746" s="1"/>
      <c r="AC746" s="1"/>
      <c r="AD746" s="1"/>
    </row>
    <row r="747" spans="1:30" ht="12.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2"/>
      <c r="Y747" s="2"/>
      <c r="Z747" s="2"/>
      <c r="AA747" s="2"/>
      <c r="AB747" s="1"/>
      <c r="AC747" s="1"/>
      <c r="AD747" s="1"/>
    </row>
    <row r="748" spans="1:30" ht="12.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2"/>
      <c r="Y748" s="2"/>
      <c r="Z748" s="2"/>
      <c r="AA748" s="2"/>
      <c r="AB748" s="1"/>
      <c r="AC748" s="1"/>
      <c r="AD748" s="1"/>
    </row>
    <row r="749" spans="1:30" ht="12.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2"/>
      <c r="Y749" s="2"/>
      <c r="Z749" s="2"/>
      <c r="AA749" s="2"/>
      <c r="AB749" s="1"/>
      <c r="AC749" s="1"/>
      <c r="AD749" s="1"/>
    </row>
    <row r="750" spans="1:30" ht="12.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2"/>
      <c r="Y750" s="2"/>
      <c r="Z750" s="2"/>
      <c r="AA750" s="2"/>
      <c r="AB750" s="1"/>
      <c r="AC750" s="1"/>
      <c r="AD750" s="1"/>
    </row>
    <row r="751" spans="1:30" ht="12.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2"/>
      <c r="Y751" s="2"/>
      <c r="Z751" s="2"/>
      <c r="AA751" s="2"/>
      <c r="AB751" s="1"/>
      <c r="AC751" s="1"/>
      <c r="AD751" s="1"/>
    </row>
    <row r="752" spans="1:30" ht="12.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2"/>
      <c r="Y752" s="2"/>
      <c r="Z752" s="2"/>
      <c r="AA752" s="2"/>
      <c r="AB752" s="1"/>
      <c r="AC752" s="1"/>
      <c r="AD752" s="1"/>
    </row>
    <row r="753" spans="1:30" ht="12.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2"/>
      <c r="Y753" s="2"/>
      <c r="Z753" s="2"/>
      <c r="AA753" s="2"/>
      <c r="AB753" s="1"/>
      <c r="AC753" s="1"/>
      <c r="AD753" s="1"/>
    </row>
    <row r="754" spans="1:30" ht="12.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2"/>
      <c r="Y754" s="2"/>
      <c r="Z754" s="2"/>
      <c r="AA754" s="2"/>
      <c r="AB754" s="1"/>
      <c r="AC754" s="1"/>
      <c r="AD754" s="1"/>
    </row>
    <row r="755" spans="1:30" ht="12.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2"/>
      <c r="Y755" s="2"/>
      <c r="Z755" s="2"/>
      <c r="AA755" s="2"/>
      <c r="AB755" s="1"/>
      <c r="AC755" s="1"/>
      <c r="AD755" s="1"/>
    </row>
    <row r="756" spans="1:30" ht="12.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2"/>
      <c r="Y756" s="2"/>
      <c r="Z756" s="2"/>
      <c r="AA756" s="2"/>
      <c r="AB756" s="1"/>
      <c r="AC756" s="1"/>
      <c r="AD756" s="1"/>
    </row>
    <row r="757" spans="1:30" ht="12.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2"/>
      <c r="Y757" s="2"/>
      <c r="Z757" s="2"/>
      <c r="AA757" s="2"/>
      <c r="AB757" s="1"/>
      <c r="AC757" s="1"/>
      <c r="AD757" s="1"/>
    </row>
    <row r="758" spans="1:30" ht="12.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2"/>
      <c r="Y758" s="2"/>
      <c r="Z758" s="2"/>
      <c r="AA758" s="2"/>
      <c r="AB758" s="1"/>
      <c r="AC758" s="1"/>
      <c r="AD758" s="1"/>
    </row>
    <row r="759" spans="1:30" ht="12.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2"/>
      <c r="Y759" s="2"/>
      <c r="Z759" s="2"/>
      <c r="AA759" s="2"/>
      <c r="AB759" s="1"/>
      <c r="AC759" s="1"/>
      <c r="AD759" s="1"/>
    </row>
    <row r="760" spans="1:30" ht="12.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2"/>
      <c r="Y760" s="2"/>
      <c r="Z760" s="2"/>
      <c r="AA760" s="2"/>
      <c r="AB760" s="1"/>
      <c r="AC760" s="1"/>
      <c r="AD760" s="1"/>
    </row>
    <row r="761" spans="1:30" ht="12.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2"/>
      <c r="Y761" s="2"/>
      <c r="Z761" s="2"/>
      <c r="AA761" s="2"/>
      <c r="AB761" s="1"/>
      <c r="AC761" s="1"/>
      <c r="AD761" s="1"/>
    </row>
    <row r="762" spans="1:30" ht="12.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2"/>
      <c r="Y762" s="2"/>
      <c r="Z762" s="2"/>
      <c r="AA762" s="2"/>
      <c r="AB762" s="1"/>
      <c r="AC762" s="1"/>
      <c r="AD762" s="1"/>
    </row>
    <row r="763" spans="1:30" ht="12.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2"/>
      <c r="Y763" s="2"/>
      <c r="Z763" s="2"/>
      <c r="AA763" s="2"/>
      <c r="AB763" s="1"/>
      <c r="AC763" s="1"/>
      <c r="AD763" s="1"/>
    </row>
    <row r="764" spans="1:30" ht="12.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2"/>
      <c r="Y764" s="2"/>
      <c r="Z764" s="2"/>
      <c r="AA764" s="2"/>
      <c r="AB764" s="1"/>
      <c r="AC764" s="1"/>
      <c r="AD764" s="1"/>
    </row>
    <row r="765" spans="1:30" ht="12.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2"/>
      <c r="Y765" s="2"/>
      <c r="Z765" s="2"/>
      <c r="AA765" s="2"/>
      <c r="AB765" s="1"/>
      <c r="AC765" s="1"/>
      <c r="AD765" s="1"/>
    </row>
    <row r="766" spans="1:30" ht="12.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2"/>
      <c r="Y766" s="2"/>
      <c r="Z766" s="2"/>
      <c r="AA766" s="2"/>
      <c r="AB766" s="1"/>
      <c r="AC766" s="1"/>
      <c r="AD766" s="1"/>
    </row>
    <row r="767" spans="1:30" ht="12.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2"/>
      <c r="Y767" s="2"/>
      <c r="Z767" s="2"/>
      <c r="AA767" s="2"/>
      <c r="AB767" s="1"/>
      <c r="AC767" s="1"/>
      <c r="AD767" s="1"/>
    </row>
    <row r="768" spans="1:30" ht="12.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2"/>
      <c r="Y768" s="2"/>
      <c r="Z768" s="2"/>
      <c r="AA768" s="2"/>
      <c r="AB768" s="1"/>
      <c r="AC768" s="1"/>
      <c r="AD768" s="1"/>
    </row>
    <row r="769" spans="1:30" ht="12.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2"/>
      <c r="Y769" s="2"/>
      <c r="Z769" s="2"/>
      <c r="AA769" s="2"/>
      <c r="AB769" s="1"/>
      <c r="AC769" s="1"/>
      <c r="AD769" s="1"/>
    </row>
    <row r="770" spans="1:30" ht="12.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2"/>
      <c r="Y770" s="2"/>
      <c r="Z770" s="2"/>
      <c r="AA770" s="2"/>
      <c r="AB770" s="1"/>
      <c r="AC770" s="1"/>
      <c r="AD770" s="1"/>
    </row>
    <row r="771" spans="1:30" ht="12.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2"/>
      <c r="Y771" s="2"/>
      <c r="Z771" s="2"/>
      <c r="AA771" s="2"/>
      <c r="AB771" s="1"/>
      <c r="AC771" s="1"/>
      <c r="AD771" s="1"/>
    </row>
    <row r="772" spans="1:30" ht="12.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2"/>
      <c r="Y772" s="2"/>
      <c r="Z772" s="2"/>
      <c r="AA772" s="2"/>
      <c r="AB772" s="1"/>
      <c r="AC772" s="1"/>
      <c r="AD772" s="1"/>
    </row>
    <row r="773" spans="1:30" ht="12.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2"/>
      <c r="Y773" s="2"/>
      <c r="Z773" s="2"/>
      <c r="AA773" s="2"/>
      <c r="AB773" s="1"/>
      <c r="AC773" s="1"/>
      <c r="AD773" s="1"/>
    </row>
    <row r="774" spans="1:30" ht="12.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2"/>
      <c r="Y774" s="2"/>
      <c r="Z774" s="2"/>
      <c r="AA774" s="2"/>
      <c r="AB774" s="1"/>
      <c r="AC774" s="1"/>
      <c r="AD774" s="1"/>
    </row>
    <row r="775" spans="1:30" ht="12.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2"/>
      <c r="Y775" s="2"/>
      <c r="Z775" s="2"/>
      <c r="AA775" s="2"/>
      <c r="AB775" s="1"/>
      <c r="AC775" s="1"/>
      <c r="AD775" s="1"/>
    </row>
    <row r="776" spans="1:30" ht="12.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2"/>
      <c r="Y776" s="2"/>
      <c r="Z776" s="2"/>
      <c r="AA776" s="2"/>
      <c r="AB776" s="1"/>
      <c r="AC776" s="1"/>
      <c r="AD776" s="1"/>
    </row>
    <row r="777" spans="1:30" ht="12.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2"/>
      <c r="Y777" s="2"/>
      <c r="Z777" s="2"/>
      <c r="AA777" s="2"/>
      <c r="AB777" s="1"/>
      <c r="AC777" s="1"/>
      <c r="AD777" s="1"/>
    </row>
    <row r="778" spans="1:30" ht="12.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2"/>
      <c r="Y778" s="2"/>
      <c r="Z778" s="2"/>
      <c r="AA778" s="2"/>
      <c r="AB778" s="1"/>
      <c r="AC778" s="1"/>
      <c r="AD778" s="1"/>
    </row>
    <row r="779" spans="1:30" ht="12.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2"/>
      <c r="Y779" s="2"/>
      <c r="Z779" s="2"/>
      <c r="AA779" s="2"/>
      <c r="AB779" s="1"/>
      <c r="AC779" s="1"/>
      <c r="AD779" s="1"/>
    </row>
    <row r="780" spans="1:30" ht="12.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2"/>
      <c r="Y780" s="2"/>
      <c r="Z780" s="2"/>
      <c r="AA780" s="2"/>
      <c r="AB780" s="1"/>
      <c r="AC780" s="1"/>
      <c r="AD780" s="1"/>
    </row>
    <row r="781" spans="1:30" ht="12.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2"/>
      <c r="Y781" s="2"/>
      <c r="Z781" s="2"/>
      <c r="AA781" s="2"/>
      <c r="AB781" s="1"/>
      <c r="AC781" s="1"/>
      <c r="AD781" s="1"/>
    </row>
    <row r="782" spans="1:30" ht="12.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2"/>
      <c r="Y782" s="2"/>
      <c r="Z782" s="2"/>
      <c r="AA782" s="2"/>
      <c r="AB782" s="1"/>
      <c r="AC782" s="1"/>
      <c r="AD782" s="1"/>
    </row>
    <row r="783" spans="1:30" ht="12.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2"/>
      <c r="Y783" s="2"/>
      <c r="Z783" s="2"/>
      <c r="AA783" s="2"/>
      <c r="AB783" s="1"/>
      <c r="AC783" s="1"/>
      <c r="AD783" s="1"/>
    </row>
    <row r="784" spans="1:30" ht="12.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2"/>
      <c r="Y784" s="2"/>
      <c r="Z784" s="2"/>
      <c r="AA784" s="2"/>
      <c r="AB784" s="1"/>
      <c r="AC784" s="1"/>
      <c r="AD784" s="1"/>
    </row>
    <row r="785" spans="1:30" ht="12.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2"/>
      <c r="Y785" s="2"/>
      <c r="Z785" s="2"/>
      <c r="AA785" s="2"/>
      <c r="AB785" s="1"/>
      <c r="AC785" s="1"/>
      <c r="AD785" s="1"/>
    </row>
    <row r="786" spans="1:30" ht="12.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2"/>
      <c r="Y786" s="2"/>
      <c r="Z786" s="2"/>
      <c r="AA786" s="2"/>
      <c r="AB786" s="1"/>
      <c r="AC786" s="1"/>
      <c r="AD786" s="1"/>
    </row>
    <row r="787" spans="1:30" ht="12.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2"/>
      <c r="Y787" s="2"/>
      <c r="Z787" s="2"/>
      <c r="AA787" s="2"/>
      <c r="AB787" s="1"/>
      <c r="AC787" s="1"/>
      <c r="AD787" s="1"/>
    </row>
    <row r="788" spans="1:30" ht="12.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2"/>
      <c r="Y788" s="2"/>
      <c r="Z788" s="2"/>
      <c r="AA788" s="2"/>
      <c r="AB788" s="1"/>
      <c r="AC788" s="1"/>
      <c r="AD788" s="1"/>
    </row>
    <row r="789" spans="1:30" ht="12.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2"/>
      <c r="Y789" s="2"/>
      <c r="Z789" s="2"/>
      <c r="AA789" s="2"/>
      <c r="AB789" s="1"/>
      <c r="AC789" s="1"/>
      <c r="AD789" s="1"/>
    </row>
    <row r="790" spans="1:30" ht="12.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2"/>
      <c r="Y790" s="2"/>
      <c r="Z790" s="2"/>
      <c r="AA790" s="2"/>
      <c r="AB790" s="1"/>
      <c r="AC790" s="1"/>
      <c r="AD790" s="1"/>
    </row>
    <row r="791" spans="1:30" ht="12.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2"/>
      <c r="Y791" s="2"/>
      <c r="Z791" s="2"/>
      <c r="AA791" s="2"/>
      <c r="AB791" s="1"/>
      <c r="AC791" s="1"/>
      <c r="AD791" s="1"/>
    </row>
    <row r="792" spans="1:30" ht="12.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2"/>
      <c r="Y792" s="2"/>
      <c r="Z792" s="2"/>
      <c r="AA792" s="2"/>
      <c r="AB792" s="1"/>
      <c r="AC792" s="1"/>
      <c r="AD792" s="1"/>
    </row>
    <row r="793" spans="1:30" ht="12.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2"/>
      <c r="Y793" s="2"/>
      <c r="Z793" s="2"/>
      <c r="AA793" s="2"/>
      <c r="AB793" s="1"/>
      <c r="AC793" s="1"/>
      <c r="AD793" s="1"/>
    </row>
    <row r="794" spans="1:30" ht="12.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2"/>
      <c r="Y794" s="2"/>
      <c r="Z794" s="2"/>
      <c r="AA794" s="2"/>
      <c r="AB794" s="1"/>
      <c r="AC794" s="1"/>
      <c r="AD794" s="1"/>
    </row>
    <row r="795" spans="1:30" ht="12.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2"/>
      <c r="Y795" s="2"/>
      <c r="Z795" s="2"/>
      <c r="AA795" s="2"/>
      <c r="AB795" s="1"/>
      <c r="AC795" s="1"/>
      <c r="AD795" s="1"/>
    </row>
    <row r="796" spans="1:30" ht="12.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2"/>
      <c r="Y796" s="2"/>
      <c r="Z796" s="2"/>
      <c r="AA796" s="2"/>
      <c r="AB796" s="1"/>
      <c r="AC796" s="1"/>
      <c r="AD796" s="1"/>
    </row>
    <row r="797" spans="1:30" ht="12.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2"/>
      <c r="Y797" s="2"/>
      <c r="Z797" s="2"/>
      <c r="AA797" s="2"/>
      <c r="AB797" s="1"/>
      <c r="AC797" s="1"/>
      <c r="AD797" s="1"/>
    </row>
    <row r="798" spans="1:30" ht="12.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2"/>
      <c r="Y798" s="2"/>
      <c r="Z798" s="2"/>
      <c r="AA798" s="2"/>
      <c r="AB798" s="1"/>
      <c r="AC798" s="1"/>
      <c r="AD798" s="1"/>
    </row>
    <row r="799" spans="1:30" ht="12.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2"/>
      <c r="Y799" s="2"/>
      <c r="Z799" s="2"/>
      <c r="AA799" s="2"/>
      <c r="AB799" s="1"/>
      <c r="AC799" s="1"/>
      <c r="AD799" s="1"/>
    </row>
    <row r="800" spans="1:30" ht="12.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2"/>
      <c r="Y800" s="2"/>
      <c r="Z800" s="2"/>
      <c r="AA800" s="2"/>
      <c r="AB800" s="1"/>
      <c r="AC800" s="1"/>
      <c r="AD800" s="1"/>
    </row>
    <row r="801" spans="1:30" ht="12.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2"/>
      <c r="Y801" s="2"/>
      <c r="Z801" s="2"/>
      <c r="AA801" s="2"/>
      <c r="AB801" s="1"/>
      <c r="AC801" s="1"/>
      <c r="AD801" s="1"/>
    </row>
    <row r="802" spans="1:30" ht="12.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2"/>
      <c r="Y802" s="2"/>
      <c r="Z802" s="2"/>
      <c r="AA802" s="2"/>
      <c r="AB802" s="1"/>
      <c r="AC802" s="1"/>
      <c r="AD802" s="1"/>
    </row>
    <row r="803" spans="1:30" ht="12.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2"/>
      <c r="Y803" s="2"/>
      <c r="Z803" s="2"/>
      <c r="AA803" s="2"/>
      <c r="AB803" s="1"/>
      <c r="AC803" s="1"/>
      <c r="AD803" s="1"/>
    </row>
    <row r="804" spans="1:30" ht="12.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2"/>
      <c r="Y804" s="2"/>
      <c r="Z804" s="2"/>
      <c r="AA804" s="2"/>
      <c r="AB804" s="1"/>
      <c r="AC804" s="1"/>
      <c r="AD804" s="1"/>
    </row>
    <row r="805" spans="1:30" ht="12.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2"/>
      <c r="Y805" s="2"/>
      <c r="Z805" s="2"/>
      <c r="AA805" s="2"/>
      <c r="AB805" s="1"/>
      <c r="AC805" s="1"/>
      <c r="AD805" s="1"/>
    </row>
    <row r="806" spans="1:30" ht="12.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2"/>
      <c r="Y806" s="2"/>
      <c r="Z806" s="2"/>
      <c r="AA806" s="2"/>
      <c r="AB806" s="1"/>
      <c r="AC806" s="1"/>
      <c r="AD806" s="1"/>
    </row>
    <row r="807" spans="1:30" ht="12.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2"/>
      <c r="Y807" s="2"/>
      <c r="Z807" s="2"/>
      <c r="AA807" s="2"/>
      <c r="AB807" s="1"/>
      <c r="AC807" s="1"/>
      <c r="AD807" s="1"/>
    </row>
    <row r="808" spans="1:30" ht="12.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2"/>
      <c r="Y808" s="2"/>
      <c r="Z808" s="2"/>
      <c r="AA808" s="2"/>
      <c r="AB808" s="1"/>
      <c r="AC808" s="1"/>
      <c r="AD808" s="1"/>
    </row>
    <row r="809" spans="1:30" ht="12.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2"/>
      <c r="Y809" s="2"/>
      <c r="Z809" s="2"/>
      <c r="AA809" s="2"/>
      <c r="AB809" s="1"/>
      <c r="AC809" s="1"/>
      <c r="AD809" s="1"/>
    </row>
    <row r="810" spans="1:30" ht="12.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2"/>
      <c r="Y810" s="2"/>
      <c r="Z810" s="2"/>
      <c r="AA810" s="2"/>
      <c r="AB810" s="1"/>
      <c r="AC810" s="1"/>
      <c r="AD810" s="1"/>
    </row>
    <row r="811" spans="1:30" ht="12.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2"/>
      <c r="Y811" s="2"/>
      <c r="Z811" s="2"/>
      <c r="AA811" s="2"/>
      <c r="AB811" s="1"/>
      <c r="AC811" s="1"/>
      <c r="AD811" s="1"/>
    </row>
    <row r="812" spans="1:30" ht="12.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2"/>
      <c r="Y812" s="2"/>
      <c r="Z812" s="2"/>
      <c r="AA812" s="2"/>
      <c r="AB812" s="1"/>
      <c r="AC812" s="1"/>
      <c r="AD812" s="1"/>
    </row>
    <row r="813" spans="1:30" ht="12.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2"/>
      <c r="Y813" s="2"/>
      <c r="Z813" s="2"/>
      <c r="AA813" s="2"/>
      <c r="AB813" s="1"/>
      <c r="AC813" s="1"/>
      <c r="AD813" s="1"/>
    </row>
    <row r="814" spans="1:30" ht="12.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2"/>
      <c r="Y814" s="2"/>
      <c r="Z814" s="2"/>
      <c r="AA814" s="2"/>
      <c r="AB814" s="1"/>
      <c r="AC814" s="1"/>
      <c r="AD814" s="1"/>
    </row>
    <row r="815" spans="1:30" ht="12.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2"/>
      <c r="Y815" s="2"/>
      <c r="Z815" s="2"/>
      <c r="AA815" s="2"/>
      <c r="AB815" s="1"/>
      <c r="AC815" s="1"/>
      <c r="AD815" s="1"/>
    </row>
    <row r="816" spans="1:30" ht="12.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2"/>
      <c r="Y816" s="2"/>
      <c r="Z816" s="2"/>
      <c r="AA816" s="2"/>
      <c r="AB816" s="1"/>
      <c r="AC816" s="1"/>
      <c r="AD816" s="1"/>
    </row>
    <row r="817" spans="1:30" ht="12.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2"/>
      <c r="Y817" s="2"/>
      <c r="Z817" s="2"/>
      <c r="AA817" s="2"/>
      <c r="AB817" s="1"/>
      <c r="AC817" s="1"/>
      <c r="AD817" s="1"/>
    </row>
    <row r="818" spans="1:30" ht="12.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2"/>
      <c r="Y818" s="2"/>
      <c r="Z818" s="2"/>
      <c r="AA818" s="2"/>
      <c r="AB818" s="1"/>
      <c r="AC818" s="1"/>
      <c r="AD818" s="1"/>
    </row>
    <row r="819" spans="1:30" ht="12.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2"/>
      <c r="Y819" s="2"/>
      <c r="Z819" s="2"/>
      <c r="AA819" s="2"/>
      <c r="AB819" s="1"/>
      <c r="AC819" s="1"/>
      <c r="AD819" s="1"/>
    </row>
    <row r="820" spans="1:30" ht="12.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2"/>
      <c r="Y820" s="2"/>
      <c r="Z820" s="2"/>
      <c r="AA820" s="2"/>
      <c r="AB820" s="1"/>
      <c r="AC820" s="1"/>
      <c r="AD820" s="1"/>
    </row>
    <row r="821" spans="1:30" ht="12.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2"/>
      <c r="Y821" s="2"/>
      <c r="Z821" s="2"/>
      <c r="AA821" s="2"/>
      <c r="AB821" s="1"/>
      <c r="AC821" s="1"/>
      <c r="AD821" s="1"/>
    </row>
    <row r="822" spans="1:30" ht="12.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2"/>
      <c r="Y822" s="2"/>
      <c r="Z822" s="2"/>
      <c r="AA822" s="2"/>
      <c r="AB822" s="1"/>
      <c r="AC822" s="1"/>
      <c r="AD822" s="1"/>
    </row>
    <row r="823" spans="1:30" ht="12.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2"/>
      <c r="Y823" s="2"/>
      <c r="Z823" s="2"/>
      <c r="AA823" s="2"/>
      <c r="AB823" s="1"/>
      <c r="AC823" s="1"/>
      <c r="AD823" s="1"/>
    </row>
    <row r="824" spans="1:30" ht="12.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2"/>
      <c r="Y824" s="2"/>
      <c r="Z824" s="2"/>
      <c r="AA824" s="2"/>
      <c r="AB824" s="1"/>
      <c r="AC824" s="1"/>
      <c r="AD824" s="1"/>
    </row>
    <row r="825" spans="1:30" ht="12.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2"/>
      <c r="Y825" s="2"/>
      <c r="Z825" s="2"/>
      <c r="AA825" s="2"/>
      <c r="AB825" s="1"/>
      <c r="AC825" s="1"/>
      <c r="AD825" s="1"/>
    </row>
    <row r="826" spans="1:30" ht="12.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2"/>
      <c r="Y826" s="2"/>
      <c r="Z826" s="2"/>
      <c r="AA826" s="2"/>
      <c r="AB826" s="1"/>
      <c r="AC826" s="1"/>
      <c r="AD826" s="1"/>
    </row>
    <row r="827" spans="1:30" ht="12.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2"/>
      <c r="Y827" s="2"/>
      <c r="Z827" s="2"/>
      <c r="AA827" s="2"/>
      <c r="AB827" s="1"/>
      <c r="AC827" s="1"/>
      <c r="AD827" s="1"/>
    </row>
    <row r="828" spans="1:30" ht="12.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2"/>
      <c r="Y828" s="2"/>
      <c r="Z828" s="2"/>
      <c r="AA828" s="2"/>
      <c r="AB828" s="1"/>
      <c r="AC828" s="1"/>
      <c r="AD828" s="1"/>
    </row>
    <row r="829" spans="1:30" ht="12.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2"/>
      <c r="Y829" s="2"/>
      <c r="Z829" s="2"/>
      <c r="AA829" s="2"/>
      <c r="AB829" s="1"/>
      <c r="AC829" s="1"/>
      <c r="AD829" s="1"/>
    </row>
    <row r="830" spans="1:30" ht="12.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2"/>
      <c r="Y830" s="2"/>
      <c r="Z830" s="2"/>
      <c r="AA830" s="2"/>
      <c r="AB830" s="1"/>
      <c r="AC830" s="1"/>
      <c r="AD830" s="1"/>
    </row>
    <row r="831" spans="1:30" ht="12.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2"/>
      <c r="Y831" s="2"/>
      <c r="Z831" s="2"/>
      <c r="AA831" s="2"/>
      <c r="AB831" s="1"/>
      <c r="AC831" s="1"/>
      <c r="AD831" s="1"/>
    </row>
    <row r="832" spans="1:30" ht="12.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2"/>
      <c r="Y832" s="2"/>
      <c r="Z832" s="2"/>
      <c r="AA832" s="2"/>
      <c r="AB832" s="1"/>
      <c r="AC832" s="1"/>
      <c r="AD832" s="1"/>
    </row>
    <row r="833" spans="1:30" ht="12.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2"/>
      <c r="Y833" s="2"/>
      <c r="Z833" s="2"/>
      <c r="AA833" s="2"/>
      <c r="AB833" s="1"/>
      <c r="AC833" s="1"/>
      <c r="AD833" s="1"/>
    </row>
    <row r="834" spans="1:30" ht="12.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2"/>
      <c r="Y834" s="2"/>
      <c r="Z834" s="2"/>
      <c r="AA834" s="2"/>
      <c r="AB834" s="1"/>
      <c r="AC834" s="1"/>
      <c r="AD834" s="1"/>
    </row>
    <row r="835" spans="1:30" ht="12.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2"/>
      <c r="Y835" s="2"/>
      <c r="Z835" s="2"/>
      <c r="AA835" s="2"/>
      <c r="AB835" s="1"/>
      <c r="AC835" s="1"/>
      <c r="AD835" s="1"/>
    </row>
    <row r="836" spans="1:30" ht="12.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2"/>
      <c r="Y836" s="2"/>
      <c r="Z836" s="2"/>
      <c r="AA836" s="2"/>
      <c r="AB836" s="1"/>
      <c r="AC836" s="1"/>
      <c r="AD836" s="1"/>
    </row>
    <row r="837" spans="1:30" ht="12.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2"/>
      <c r="Y837" s="2"/>
      <c r="Z837" s="2"/>
      <c r="AA837" s="2"/>
      <c r="AB837" s="1"/>
      <c r="AC837" s="1"/>
      <c r="AD837" s="1"/>
    </row>
    <row r="838" spans="1:30" ht="12.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2"/>
      <c r="Y838" s="2"/>
      <c r="Z838" s="2"/>
      <c r="AA838" s="2"/>
      <c r="AB838" s="1"/>
      <c r="AC838" s="1"/>
      <c r="AD838" s="1"/>
    </row>
    <row r="839" spans="1:30" ht="12.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2"/>
      <c r="Y839" s="2"/>
      <c r="Z839" s="2"/>
      <c r="AA839" s="2"/>
      <c r="AB839" s="1"/>
      <c r="AC839" s="1"/>
      <c r="AD839" s="1"/>
    </row>
    <row r="840" spans="1:30" ht="12.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2"/>
      <c r="Y840" s="2"/>
      <c r="Z840" s="2"/>
      <c r="AA840" s="2"/>
      <c r="AB840" s="1"/>
      <c r="AC840" s="1"/>
      <c r="AD840" s="1"/>
    </row>
    <row r="841" spans="1:30" ht="12.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2"/>
      <c r="Y841" s="2"/>
      <c r="Z841" s="2"/>
      <c r="AA841" s="2"/>
      <c r="AB841" s="1"/>
      <c r="AC841" s="1"/>
      <c r="AD841" s="1"/>
    </row>
    <row r="842" spans="1:30" ht="12.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2"/>
      <c r="Y842" s="2"/>
      <c r="Z842" s="2"/>
      <c r="AA842" s="2"/>
      <c r="AB842" s="1"/>
      <c r="AC842" s="1"/>
      <c r="AD842" s="1"/>
    </row>
    <row r="843" spans="1:30" ht="12.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2"/>
      <c r="Y843" s="2"/>
      <c r="Z843" s="2"/>
      <c r="AA843" s="2"/>
      <c r="AB843" s="1"/>
      <c r="AC843" s="1"/>
      <c r="AD843" s="1"/>
    </row>
    <row r="844" spans="1:30" ht="12.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2"/>
      <c r="Y844" s="2"/>
      <c r="Z844" s="2"/>
      <c r="AA844" s="2"/>
      <c r="AB844" s="1"/>
      <c r="AC844" s="1"/>
      <c r="AD844" s="1"/>
    </row>
    <row r="845" spans="1:30" ht="12.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2"/>
      <c r="Y845" s="2"/>
      <c r="Z845" s="2"/>
      <c r="AA845" s="2"/>
      <c r="AB845" s="1"/>
      <c r="AC845" s="1"/>
      <c r="AD845" s="1"/>
    </row>
    <row r="846" spans="1:30" ht="12.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2"/>
      <c r="Y846" s="2"/>
      <c r="Z846" s="2"/>
      <c r="AA846" s="2"/>
      <c r="AB846" s="1"/>
      <c r="AC846" s="1"/>
      <c r="AD846" s="1"/>
    </row>
    <row r="847" spans="1:30" ht="12.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2"/>
      <c r="Y847" s="2"/>
      <c r="Z847" s="2"/>
      <c r="AA847" s="2"/>
      <c r="AB847" s="1"/>
      <c r="AC847" s="1"/>
      <c r="AD847" s="1"/>
    </row>
    <row r="848" spans="1:30" ht="12.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2"/>
      <c r="Y848" s="2"/>
      <c r="Z848" s="2"/>
      <c r="AA848" s="2"/>
      <c r="AB848" s="1"/>
      <c r="AC848" s="1"/>
      <c r="AD848" s="1"/>
    </row>
    <row r="849" spans="1:30" ht="12.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2"/>
      <c r="Y849" s="2"/>
      <c r="Z849" s="2"/>
      <c r="AA849" s="2"/>
      <c r="AB849" s="1"/>
      <c r="AC849" s="1"/>
      <c r="AD849" s="1"/>
    </row>
    <row r="850" spans="1:30" ht="12.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2"/>
      <c r="Y850" s="2"/>
      <c r="Z850" s="2"/>
      <c r="AA850" s="2"/>
      <c r="AB850" s="1"/>
      <c r="AC850" s="1"/>
      <c r="AD850" s="1"/>
    </row>
    <row r="851" spans="1:30" ht="12.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2"/>
      <c r="Y851" s="2"/>
      <c r="Z851" s="2"/>
      <c r="AA851" s="2"/>
      <c r="AB851" s="1"/>
      <c r="AC851" s="1"/>
      <c r="AD851" s="1"/>
    </row>
    <row r="852" spans="1:30" ht="12.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2"/>
      <c r="Y852" s="2"/>
      <c r="Z852" s="2"/>
      <c r="AA852" s="2"/>
      <c r="AB852" s="1"/>
      <c r="AC852" s="1"/>
      <c r="AD852" s="1"/>
    </row>
    <row r="853" spans="1:30" ht="12.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2"/>
      <c r="Y853" s="2"/>
      <c r="Z853" s="2"/>
      <c r="AA853" s="2"/>
      <c r="AB853" s="1"/>
      <c r="AC853" s="1"/>
      <c r="AD853" s="1"/>
    </row>
    <row r="854" spans="1:30" ht="12.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2"/>
      <c r="Y854" s="2"/>
      <c r="Z854" s="2"/>
      <c r="AA854" s="2"/>
      <c r="AB854" s="1"/>
      <c r="AC854" s="1"/>
      <c r="AD854" s="1"/>
    </row>
    <row r="855" spans="1:30" ht="12.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2"/>
      <c r="Y855" s="2"/>
      <c r="Z855" s="2"/>
      <c r="AA855" s="2"/>
      <c r="AB855" s="1"/>
      <c r="AC855" s="1"/>
      <c r="AD855" s="1"/>
    </row>
    <row r="856" spans="1:30" ht="12.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2"/>
      <c r="Y856" s="2"/>
      <c r="Z856" s="2"/>
      <c r="AA856" s="2"/>
      <c r="AB856" s="1"/>
      <c r="AC856" s="1"/>
      <c r="AD856" s="1"/>
    </row>
    <row r="857" spans="1:30" ht="12.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2"/>
      <c r="Y857" s="2"/>
      <c r="Z857" s="2"/>
      <c r="AA857" s="2"/>
      <c r="AB857" s="1"/>
      <c r="AC857" s="1"/>
      <c r="AD857" s="1"/>
    </row>
    <row r="858" spans="1:30" ht="12.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2"/>
      <c r="Y858" s="2"/>
      <c r="Z858" s="2"/>
      <c r="AA858" s="2"/>
      <c r="AB858" s="1"/>
      <c r="AC858" s="1"/>
      <c r="AD858" s="1"/>
    </row>
    <row r="859" spans="1:30" ht="12.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2"/>
      <c r="Y859" s="2"/>
      <c r="Z859" s="2"/>
      <c r="AA859" s="2"/>
      <c r="AB859" s="1"/>
      <c r="AC859" s="1"/>
      <c r="AD859" s="1"/>
    </row>
    <row r="860" spans="1:30" ht="12.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2"/>
      <c r="Y860" s="2"/>
      <c r="Z860" s="2"/>
      <c r="AA860" s="2"/>
      <c r="AB860" s="1"/>
      <c r="AC860" s="1"/>
      <c r="AD860" s="1"/>
    </row>
    <row r="861" spans="1:30" ht="12.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2"/>
      <c r="Y861" s="2"/>
      <c r="Z861" s="2"/>
      <c r="AA861" s="2"/>
      <c r="AB861" s="1"/>
      <c r="AC861" s="1"/>
      <c r="AD861" s="1"/>
    </row>
    <row r="862" spans="1:30" ht="12.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2"/>
      <c r="Y862" s="2"/>
      <c r="Z862" s="2"/>
      <c r="AA862" s="2"/>
      <c r="AB862" s="1"/>
      <c r="AC862" s="1"/>
      <c r="AD862" s="1"/>
    </row>
    <row r="863" spans="1:30" ht="12.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2"/>
      <c r="Y863" s="2"/>
      <c r="Z863" s="2"/>
      <c r="AA863" s="2"/>
      <c r="AB863" s="1"/>
      <c r="AC863" s="1"/>
      <c r="AD863" s="1"/>
    </row>
    <row r="864" spans="1:30" ht="12.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2"/>
      <c r="Y864" s="2"/>
      <c r="Z864" s="2"/>
      <c r="AA864" s="2"/>
      <c r="AB864" s="1"/>
      <c r="AC864" s="1"/>
      <c r="AD864" s="1"/>
    </row>
    <row r="865" spans="1:30" ht="12.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2"/>
      <c r="Y865" s="2"/>
      <c r="Z865" s="2"/>
      <c r="AA865" s="2"/>
      <c r="AB865" s="1"/>
      <c r="AC865" s="1"/>
      <c r="AD865" s="1"/>
    </row>
    <row r="866" spans="1:30" ht="12.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2"/>
      <c r="Y866" s="2"/>
      <c r="Z866" s="2"/>
      <c r="AA866" s="2"/>
      <c r="AB866" s="1"/>
      <c r="AC866" s="1"/>
      <c r="AD866" s="1"/>
    </row>
    <row r="867" spans="1:30" ht="12.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2"/>
      <c r="Y867" s="2"/>
      <c r="Z867" s="2"/>
      <c r="AA867" s="2"/>
      <c r="AB867" s="1"/>
      <c r="AC867" s="1"/>
      <c r="AD867" s="1"/>
    </row>
    <row r="868" spans="1:30" ht="12.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2"/>
      <c r="Y868" s="2"/>
      <c r="Z868" s="2"/>
      <c r="AA868" s="2"/>
      <c r="AB868" s="1"/>
      <c r="AC868" s="1"/>
      <c r="AD868" s="1"/>
    </row>
    <row r="869" spans="1:30" ht="12.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2"/>
      <c r="Y869" s="2"/>
      <c r="Z869" s="2"/>
      <c r="AA869" s="2"/>
      <c r="AB869" s="1"/>
      <c r="AC869" s="1"/>
      <c r="AD869" s="1"/>
    </row>
    <row r="870" spans="1:30" ht="12.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2"/>
      <c r="Y870" s="2"/>
      <c r="Z870" s="2"/>
      <c r="AA870" s="2"/>
      <c r="AB870" s="1"/>
      <c r="AC870" s="1"/>
      <c r="AD870" s="1"/>
    </row>
    <row r="871" spans="1:30" ht="12.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2"/>
      <c r="Y871" s="2"/>
      <c r="Z871" s="2"/>
      <c r="AA871" s="2"/>
      <c r="AB871" s="1"/>
      <c r="AC871" s="1"/>
      <c r="AD871" s="1"/>
    </row>
    <row r="872" spans="1:30" ht="12.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2"/>
      <c r="Y872" s="2"/>
      <c r="Z872" s="2"/>
      <c r="AA872" s="2"/>
      <c r="AB872" s="1"/>
      <c r="AC872" s="1"/>
      <c r="AD872" s="1"/>
    </row>
    <row r="873" spans="1:30" ht="12.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2"/>
      <c r="Y873" s="2"/>
      <c r="Z873" s="2"/>
      <c r="AA873" s="2"/>
      <c r="AB873" s="1"/>
      <c r="AC873" s="1"/>
      <c r="AD873" s="1"/>
    </row>
    <row r="874" spans="1:30" ht="12.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2"/>
      <c r="Y874" s="2"/>
      <c r="Z874" s="2"/>
      <c r="AA874" s="2"/>
      <c r="AB874" s="1"/>
      <c r="AC874" s="1"/>
      <c r="AD874" s="1"/>
    </row>
    <row r="875" spans="1:30" ht="12.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2"/>
      <c r="Y875" s="2"/>
      <c r="Z875" s="2"/>
      <c r="AA875" s="2"/>
      <c r="AB875" s="1"/>
      <c r="AC875" s="1"/>
      <c r="AD875" s="1"/>
    </row>
    <row r="876" spans="1:30" ht="12.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2"/>
      <c r="Y876" s="2"/>
      <c r="Z876" s="2"/>
      <c r="AA876" s="2"/>
      <c r="AB876" s="1"/>
      <c r="AC876" s="1"/>
      <c r="AD876" s="1"/>
    </row>
    <row r="877" spans="1:30" ht="12.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2"/>
      <c r="Y877" s="2"/>
      <c r="Z877" s="2"/>
      <c r="AA877" s="2"/>
      <c r="AB877" s="1"/>
      <c r="AC877" s="1"/>
      <c r="AD877" s="1"/>
    </row>
    <row r="878" spans="1:30" ht="12.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2"/>
      <c r="Y878" s="2"/>
      <c r="Z878" s="2"/>
      <c r="AA878" s="2"/>
      <c r="AB878" s="1"/>
      <c r="AC878" s="1"/>
      <c r="AD878" s="1"/>
    </row>
    <row r="879" spans="1:30" ht="12.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2"/>
      <c r="Y879" s="2"/>
      <c r="Z879" s="2"/>
      <c r="AA879" s="2"/>
      <c r="AB879" s="1"/>
      <c r="AC879" s="1"/>
      <c r="AD879" s="1"/>
    </row>
    <row r="880" spans="1:30" ht="12.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2"/>
      <c r="Y880" s="2"/>
      <c r="Z880" s="2"/>
      <c r="AA880" s="2"/>
      <c r="AB880" s="1"/>
      <c r="AC880" s="1"/>
      <c r="AD880" s="1"/>
    </row>
    <row r="881" spans="1:30" ht="12.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2"/>
      <c r="Y881" s="2"/>
      <c r="Z881" s="2"/>
      <c r="AA881" s="2"/>
      <c r="AB881" s="1"/>
      <c r="AC881" s="1"/>
      <c r="AD881" s="1"/>
    </row>
    <row r="882" spans="1:30" ht="12.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2"/>
      <c r="Y882" s="2"/>
      <c r="Z882" s="2"/>
      <c r="AA882" s="2"/>
      <c r="AB882" s="1"/>
      <c r="AC882" s="1"/>
      <c r="AD882" s="1"/>
    </row>
    <row r="883" spans="1:30" ht="12.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2"/>
      <c r="Y883" s="2"/>
      <c r="Z883" s="2"/>
      <c r="AA883" s="2"/>
      <c r="AB883" s="1"/>
      <c r="AC883" s="1"/>
      <c r="AD883" s="1"/>
    </row>
    <row r="884" spans="1:30" ht="12.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2"/>
      <c r="Y884" s="2"/>
      <c r="Z884" s="2"/>
      <c r="AA884" s="2"/>
      <c r="AB884" s="1"/>
      <c r="AC884" s="1"/>
      <c r="AD884" s="1"/>
    </row>
    <row r="885" spans="1:30" ht="12.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2"/>
      <c r="Y885" s="2"/>
      <c r="Z885" s="2"/>
      <c r="AA885" s="2"/>
      <c r="AB885" s="1"/>
      <c r="AC885" s="1"/>
      <c r="AD885" s="1"/>
    </row>
    <row r="886" spans="1:30" ht="12.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2"/>
      <c r="Y886" s="2"/>
      <c r="Z886" s="2"/>
      <c r="AA886" s="2"/>
      <c r="AB886" s="1"/>
      <c r="AC886" s="1"/>
      <c r="AD886" s="1"/>
    </row>
    <row r="887" spans="1:30" ht="12.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2"/>
      <c r="Y887" s="2"/>
      <c r="Z887" s="2"/>
      <c r="AA887" s="2"/>
      <c r="AB887" s="1"/>
      <c r="AC887" s="1"/>
      <c r="AD887" s="1"/>
    </row>
    <row r="888" spans="1:30" ht="12.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2"/>
      <c r="Y888" s="2"/>
      <c r="Z888" s="2"/>
      <c r="AA888" s="2"/>
      <c r="AB888" s="1"/>
      <c r="AC888" s="1"/>
      <c r="AD888" s="1"/>
    </row>
    <row r="889" spans="1:30" ht="12.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2"/>
      <c r="Y889" s="2"/>
      <c r="Z889" s="2"/>
      <c r="AA889" s="2"/>
      <c r="AB889" s="1"/>
      <c r="AC889" s="1"/>
      <c r="AD889" s="1"/>
    </row>
    <row r="890" spans="1:30" ht="12.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2"/>
      <c r="Y890" s="2"/>
      <c r="Z890" s="2"/>
      <c r="AA890" s="2"/>
      <c r="AB890" s="1"/>
      <c r="AC890" s="1"/>
      <c r="AD890" s="1"/>
    </row>
    <row r="891" spans="1:30" ht="12.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2"/>
      <c r="Y891" s="2"/>
      <c r="Z891" s="2"/>
      <c r="AA891" s="2"/>
      <c r="AB891" s="1"/>
      <c r="AC891" s="1"/>
      <c r="AD891" s="1"/>
    </row>
    <row r="892" spans="1:30" ht="12.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2"/>
      <c r="Y892" s="2"/>
      <c r="Z892" s="2"/>
      <c r="AA892" s="2"/>
      <c r="AB892" s="1"/>
      <c r="AC892" s="1"/>
      <c r="AD892" s="1"/>
    </row>
    <row r="893" spans="1:30" ht="12.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2"/>
      <c r="Y893" s="2"/>
      <c r="Z893" s="2"/>
      <c r="AA893" s="2"/>
      <c r="AB893" s="1"/>
      <c r="AC893" s="1"/>
      <c r="AD893" s="1"/>
    </row>
    <row r="894" spans="1:30" ht="12.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2"/>
      <c r="Y894" s="2"/>
      <c r="Z894" s="2"/>
      <c r="AA894" s="2"/>
      <c r="AB894" s="1"/>
      <c r="AC894" s="1"/>
      <c r="AD894" s="1"/>
    </row>
    <row r="895" spans="1:30" ht="12.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2"/>
      <c r="Y895" s="2"/>
      <c r="Z895" s="2"/>
      <c r="AA895" s="2"/>
      <c r="AB895" s="1"/>
      <c r="AC895" s="1"/>
      <c r="AD895" s="1"/>
    </row>
    <row r="896" spans="1:30" ht="12.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2"/>
      <c r="Y896" s="2"/>
      <c r="Z896" s="2"/>
      <c r="AA896" s="2"/>
      <c r="AB896" s="1"/>
      <c r="AC896" s="1"/>
      <c r="AD896" s="1"/>
    </row>
    <row r="897" spans="1:30" ht="12.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2"/>
      <c r="Y897" s="2"/>
      <c r="Z897" s="2"/>
      <c r="AA897" s="2"/>
      <c r="AB897" s="1"/>
      <c r="AC897" s="1"/>
      <c r="AD897" s="1"/>
    </row>
    <row r="898" spans="1:30" ht="12.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2"/>
      <c r="Y898" s="2"/>
      <c r="Z898" s="2"/>
      <c r="AA898" s="2"/>
      <c r="AB898" s="1"/>
      <c r="AC898" s="1"/>
      <c r="AD898" s="1"/>
    </row>
    <row r="899" spans="1:30" ht="12.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2"/>
      <c r="Y899" s="2"/>
      <c r="Z899" s="2"/>
      <c r="AA899" s="2"/>
      <c r="AB899" s="1"/>
      <c r="AC899" s="1"/>
      <c r="AD899" s="1"/>
    </row>
    <row r="900" spans="1:30" ht="12.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2"/>
      <c r="Y900" s="2"/>
      <c r="Z900" s="2"/>
      <c r="AA900" s="2"/>
      <c r="AB900" s="1"/>
      <c r="AC900" s="1"/>
      <c r="AD900" s="1"/>
    </row>
    <row r="901" spans="1:30" ht="12.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2"/>
      <c r="Y901" s="2"/>
      <c r="Z901" s="2"/>
      <c r="AA901" s="2"/>
      <c r="AB901" s="1"/>
      <c r="AC901" s="1"/>
      <c r="AD901" s="1"/>
    </row>
    <row r="902" spans="1:30" ht="12.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2"/>
      <c r="Y902" s="2"/>
      <c r="Z902" s="2"/>
      <c r="AA902" s="2"/>
      <c r="AB902" s="1"/>
      <c r="AC902" s="1"/>
      <c r="AD902" s="1"/>
    </row>
    <row r="903" spans="1:30" ht="12.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2"/>
      <c r="Y903" s="2"/>
      <c r="Z903" s="2"/>
      <c r="AA903" s="2"/>
      <c r="AB903" s="1"/>
      <c r="AC903" s="1"/>
      <c r="AD903" s="1"/>
    </row>
    <row r="904" spans="1:30" ht="12.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2"/>
      <c r="Y904" s="2"/>
      <c r="Z904" s="2"/>
      <c r="AA904" s="2"/>
      <c r="AB904" s="1"/>
      <c r="AC904" s="1"/>
      <c r="AD904" s="1"/>
    </row>
    <row r="905" spans="1:30" ht="12.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2"/>
      <c r="Y905" s="2"/>
      <c r="Z905" s="2"/>
      <c r="AA905" s="2"/>
      <c r="AB905" s="1"/>
      <c r="AC905" s="1"/>
      <c r="AD905" s="1"/>
    </row>
    <row r="906" spans="1:30" ht="12.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2"/>
      <c r="Y906" s="2"/>
      <c r="Z906" s="2"/>
      <c r="AA906" s="2"/>
      <c r="AB906" s="1"/>
      <c r="AC906" s="1"/>
      <c r="AD906" s="1"/>
    </row>
    <row r="907" spans="1:30" ht="12.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2"/>
      <c r="Y907" s="2"/>
      <c r="Z907" s="2"/>
      <c r="AA907" s="2"/>
      <c r="AB907" s="1"/>
      <c r="AC907" s="1"/>
      <c r="AD907" s="1"/>
    </row>
    <row r="908" spans="1:30" ht="12.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2"/>
      <c r="Y908" s="2"/>
      <c r="Z908" s="2"/>
      <c r="AA908" s="2"/>
      <c r="AB908" s="1"/>
      <c r="AC908" s="1"/>
      <c r="AD908" s="1"/>
    </row>
    <row r="909" spans="1:30" ht="12.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2"/>
      <c r="Y909" s="2"/>
      <c r="Z909" s="2"/>
      <c r="AA909" s="2"/>
      <c r="AB909" s="1"/>
      <c r="AC909" s="1"/>
      <c r="AD909" s="1"/>
    </row>
    <row r="910" spans="1:30" ht="12.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2"/>
      <c r="Y910" s="2"/>
      <c r="Z910" s="2"/>
      <c r="AA910" s="2"/>
      <c r="AB910" s="1"/>
      <c r="AC910" s="1"/>
      <c r="AD910" s="1"/>
    </row>
    <row r="911" spans="1:30" ht="12.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2"/>
      <c r="Y911" s="2"/>
      <c r="Z911" s="2"/>
      <c r="AA911" s="2"/>
      <c r="AB911" s="1"/>
      <c r="AC911" s="1"/>
      <c r="AD911" s="1"/>
    </row>
    <row r="912" spans="1:30" ht="12.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2"/>
      <c r="Y912" s="2"/>
      <c r="Z912" s="2"/>
      <c r="AA912" s="2"/>
      <c r="AB912" s="1"/>
      <c r="AC912" s="1"/>
      <c r="AD912" s="1"/>
    </row>
    <row r="913" spans="1:30" ht="12.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2"/>
      <c r="Y913" s="2"/>
      <c r="Z913" s="2"/>
      <c r="AA913" s="2"/>
      <c r="AB913" s="1"/>
      <c r="AC913" s="1"/>
      <c r="AD913" s="1"/>
    </row>
    <row r="914" spans="1:30" ht="12.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2"/>
      <c r="Y914" s="2"/>
      <c r="Z914" s="2"/>
      <c r="AA914" s="2"/>
      <c r="AB914" s="1"/>
      <c r="AC914" s="1"/>
      <c r="AD914" s="1"/>
    </row>
    <row r="915" spans="1:30" ht="12.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2"/>
      <c r="Y915" s="2"/>
      <c r="Z915" s="2"/>
      <c r="AA915" s="2"/>
      <c r="AB915" s="1"/>
      <c r="AC915" s="1"/>
      <c r="AD915" s="1"/>
    </row>
    <row r="916" spans="1:30" ht="12.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2"/>
      <c r="Y916" s="2"/>
      <c r="Z916" s="2"/>
      <c r="AA916" s="2"/>
      <c r="AB916" s="1"/>
      <c r="AC916" s="1"/>
      <c r="AD916" s="1"/>
    </row>
    <row r="917" spans="1:30" ht="12.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2"/>
      <c r="Y917" s="2"/>
      <c r="Z917" s="2"/>
      <c r="AA917" s="2"/>
      <c r="AB917" s="1"/>
      <c r="AC917" s="1"/>
      <c r="AD917" s="1"/>
    </row>
    <row r="918" spans="1:30" ht="12.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2"/>
      <c r="Y918" s="2"/>
      <c r="Z918" s="2"/>
      <c r="AA918" s="2"/>
      <c r="AB918" s="1"/>
      <c r="AC918" s="1"/>
      <c r="AD918" s="1"/>
    </row>
    <row r="919" spans="1:30" ht="12.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2"/>
      <c r="Y919" s="2"/>
      <c r="Z919" s="2"/>
      <c r="AA919" s="2"/>
      <c r="AB919" s="1"/>
      <c r="AC919" s="1"/>
      <c r="AD919" s="1"/>
    </row>
    <row r="920" spans="1:30" ht="12.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2"/>
      <c r="Y920" s="2"/>
      <c r="Z920" s="2"/>
      <c r="AA920" s="2"/>
      <c r="AB920" s="1"/>
      <c r="AC920" s="1"/>
      <c r="AD920" s="1"/>
    </row>
    <row r="921" spans="1:30" ht="12.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2"/>
      <c r="Y921" s="2"/>
      <c r="Z921" s="2"/>
      <c r="AA921" s="2"/>
      <c r="AB921" s="1"/>
      <c r="AC921" s="1"/>
      <c r="AD921" s="1"/>
    </row>
    <row r="922" spans="1:30" ht="12.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2"/>
      <c r="Y922" s="2"/>
      <c r="Z922" s="2"/>
      <c r="AA922" s="2"/>
      <c r="AB922" s="1"/>
      <c r="AC922" s="1"/>
      <c r="AD922" s="1"/>
    </row>
    <row r="923" spans="1:30" ht="12.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2"/>
      <c r="Y923" s="2"/>
      <c r="Z923" s="2"/>
      <c r="AA923" s="2"/>
      <c r="AB923" s="1"/>
      <c r="AC923" s="1"/>
      <c r="AD923" s="1"/>
    </row>
    <row r="924" spans="1:30" ht="12.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2"/>
      <c r="Y924" s="2"/>
      <c r="Z924" s="2"/>
      <c r="AA924" s="2"/>
      <c r="AB924" s="1"/>
      <c r="AC924" s="1"/>
      <c r="AD924" s="1"/>
    </row>
    <row r="925" spans="1:30" ht="12.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2"/>
      <c r="Y925" s="2"/>
      <c r="Z925" s="2"/>
      <c r="AA925" s="2"/>
      <c r="AB925" s="1"/>
      <c r="AC925" s="1"/>
      <c r="AD925" s="1"/>
    </row>
    <row r="926" spans="1:30" ht="12.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2"/>
      <c r="Y926" s="2"/>
      <c r="Z926" s="2"/>
      <c r="AA926" s="2"/>
      <c r="AB926" s="1"/>
      <c r="AC926" s="1"/>
      <c r="AD926" s="1"/>
    </row>
    <row r="927" spans="1:30" ht="12.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2"/>
      <c r="Y927" s="2"/>
      <c r="Z927" s="2"/>
      <c r="AA927" s="2"/>
      <c r="AB927" s="1"/>
      <c r="AC927" s="1"/>
      <c r="AD927" s="1"/>
    </row>
    <row r="928" spans="1:30" ht="12.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2"/>
      <c r="Y928" s="2"/>
      <c r="Z928" s="2"/>
      <c r="AA928" s="2"/>
      <c r="AB928" s="1"/>
      <c r="AC928" s="1"/>
      <c r="AD928" s="1"/>
    </row>
    <row r="929" spans="1:30" ht="12.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2"/>
      <c r="Y929" s="2"/>
      <c r="Z929" s="2"/>
      <c r="AA929" s="2"/>
      <c r="AB929" s="1"/>
      <c r="AC929" s="1"/>
      <c r="AD929" s="1"/>
    </row>
    <row r="930" spans="1:30" ht="12.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2"/>
      <c r="Y930" s="2"/>
      <c r="Z930" s="2"/>
      <c r="AA930" s="2"/>
      <c r="AB930" s="1"/>
      <c r="AC930" s="1"/>
      <c r="AD930" s="1"/>
    </row>
    <row r="931" spans="1:30" ht="12.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2"/>
      <c r="Y931" s="2"/>
      <c r="Z931" s="2"/>
      <c r="AA931" s="2"/>
      <c r="AB931" s="1"/>
      <c r="AC931" s="1"/>
      <c r="AD931" s="1"/>
    </row>
    <row r="932" spans="1:30" ht="12.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2"/>
      <c r="Y932" s="2"/>
      <c r="Z932" s="2"/>
      <c r="AA932" s="2"/>
      <c r="AB932" s="1"/>
      <c r="AC932" s="1"/>
      <c r="AD932" s="1"/>
    </row>
    <row r="933" spans="1:30" ht="12.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2"/>
      <c r="Y933" s="2"/>
      <c r="Z933" s="2"/>
      <c r="AA933" s="2"/>
      <c r="AB933" s="1"/>
      <c r="AC933" s="1"/>
      <c r="AD933" s="1"/>
    </row>
    <row r="934" spans="1:30" ht="12.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2"/>
      <c r="Y934" s="2"/>
      <c r="Z934" s="2"/>
      <c r="AA934" s="2"/>
      <c r="AB934" s="1"/>
      <c r="AC934" s="1"/>
      <c r="AD934" s="1"/>
    </row>
    <row r="935" spans="1:30" ht="12.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2"/>
      <c r="Y935" s="2"/>
      <c r="Z935" s="2"/>
      <c r="AA935" s="2"/>
      <c r="AB935" s="1"/>
      <c r="AC935" s="1"/>
      <c r="AD935" s="1"/>
    </row>
    <row r="936" spans="1:30" ht="12.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2"/>
      <c r="Y936" s="2"/>
      <c r="Z936" s="2"/>
      <c r="AA936" s="2"/>
      <c r="AB936" s="1"/>
      <c r="AC936" s="1"/>
      <c r="AD936" s="1"/>
    </row>
    <row r="937" spans="1:30" ht="12.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2"/>
      <c r="Y937" s="2"/>
      <c r="Z937" s="2"/>
      <c r="AA937" s="2"/>
      <c r="AB937" s="1"/>
      <c r="AC937" s="1"/>
      <c r="AD937" s="1"/>
    </row>
    <row r="938" spans="1:30" ht="12.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2"/>
      <c r="Y938" s="2"/>
      <c r="Z938" s="2"/>
      <c r="AA938" s="2"/>
      <c r="AB938" s="1"/>
      <c r="AC938" s="1"/>
      <c r="AD938" s="1"/>
    </row>
    <row r="939" spans="1:30" ht="12.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2"/>
      <c r="Y939" s="2"/>
      <c r="Z939" s="2"/>
      <c r="AA939" s="2"/>
      <c r="AB939" s="1"/>
      <c r="AC939" s="1"/>
      <c r="AD939" s="1"/>
    </row>
    <row r="940" spans="1:30" ht="12.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2"/>
      <c r="Y940" s="2"/>
      <c r="Z940" s="2"/>
      <c r="AA940" s="2"/>
      <c r="AB940" s="1"/>
      <c r="AC940" s="1"/>
      <c r="AD940" s="1"/>
    </row>
    <row r="941" spans="1:30" ht="12.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2"/>
      <c r="Y941" s="2"/>
      <c r="Z941" s="2"/>
      <c r="AA941" s="2"/>
      <c r="AB941" s="1"/>
      <c r="AC941" s="1"/>
      <c r="AD941" s="1"/>
    </row>
    <row r="942" spans="1:30" ht="12.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2"/>
      <c r="Y942" s="2"/>
      <c r="Z942" s="2"/>
      <c r="AA942" s="2"/>
      <c r="AB942" s="1"/>
      <c r="AC942" s="1"/>
      <c r="AD942" s="1"/>
    </row>
    <row r="943" spans="1:30" ht="12.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2"/>
      <c r="Y943" s="2"/>
      <c r="Z943" s="2"/>
      <c r="AA943" s="2"/>
      <c r="AB943" s="1"/>
      <c r="AC943" s="1"/>
      <c r="AD943" s="1"/>
    </row>
    <row r="944" spans="1:30" ht="12.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2"/>
      <c r="Y944" s="2"/>
      <c r="Z944" s="2"/>
      <c r="AA944" s="2"/>
      <c r="AB944" s="1"/>
      <c r="AC944" s="1"/>
      <c r="AD944" s="1"/>
    </row>
    <row r="945" spans="1:30" ht="12.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2"/>
      <c r="Y945" s="2"/>
      <c r="Z945" s="2"/>
      <c r="AA945" s="2"/>
      <c r="AB945" s="1"/>
      <c r="AC945" s="1"/>
      <c r="AD945" s="1"/>
    </row>
    <row r="946" spans="1:30" ht="12.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2"/>
      <c r="Y946" s="2"/>
      <c r="Z946" s="2"/>
      <c r="AA946" s="2"/>
      <c r="AB946" s="1"/>
      <c r="AC946" s="1"/>
      <c r="AD946" s="1"/>
    </row>
    <row r="947" spans="1:30" ht="12.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2"/>
      <c r="Y947" s="2"/>
      <c r="Z947" s="2"/>
      <c r="AA947" s="2"/>
      <c r="AB947" s="1"/>
      <c r="AC947" s="1"/>
      <c r="AD947" s="1"/>
    </row>
    <row r="948" spans="1:30" ht="12.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2"/>
      <c r="Y948" s="2"/>
      <c r="Z948" s="2"/>
      <c r="AA948" s="2"/>
      <c r="AB948" s="1"/>
      <c r="AC948" s="1"/>
      <c r="AD948" s="1"/>
    </row>
    <row r="949" spans="1:30" ht="12.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2"/>
      <c r="Y949" s="2"/>
      <c r="Z949" s="2"/>
      <c r="AA949" s="2"/>
      <c r="AB949" s="1"/>
      <c r="AC949" s="1"/>
      <c r="AD949" s="1"/>
    </row>
    <row r="950" spans="1:30" ht="12.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2"/>
      <c r="Y950" s="2"/>
      <c r="Z950" s="2"/>
      <c r="AA950" s="2"/>
      <c r="AB950" s="1"/>
      <c r="AC950" s="1"/>
      <c r="AD950" s="1"/>
    </row>
    <row r="951" spans="1:30" ht="12.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2"/>
      <c r="Y951" s="2"/>
      <c r="Z951" s="2"/>
      <c r="AA951" s="2"/>
      <c r="AB951" s="1"/>
      <c r="AC951" s="1"/>
      <c r="AD951" s="1"/>
    </row>
    <row r="952" spans="1:30" ht="12.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2"/>
      <c r="Y952" s="2"/>
      <c r="Z952" s="2"/>
      <c r="AA952" s="2"/>
      <c r="AB952" s="1"/>
      <c r="AC952" s="1"/>
      <c r="AD952" s="1"/>
    </row>
    <row r="953" spans="1:30" ht="12.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2"/>
      <c r="Y953" s="2"/>
      <c r="Z953" s="2"/>
      <c r="AA953" s="2"/>
      <c r="AB953" s="1"/>
      <c r="AC953" s="1"/>
      <c r="AD953" s="1"/>
    </row>
    <row r="954" spans="1:30" ht="12.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2"/>
      <c r="Y954" s="2"/>
      <c r="Z954" s="2"/>
      <c r="AA954" s="2"/>
      <c r="AB954" s="1"/>
      <c r="AC954" s="1"/>
      <c r="AD954" s="1"/>
    </row>
    <row r="955" spans="1:30" ht="12.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2"/>
      <c r="Y955" s="2"/>
      <c r="Z955" s="2"/>
      <c r="AA955" s="2"/>
      <c r="AB955" s="1"/>
      <c r="AC955" s="1"/>
      <c r="AD955" s="1"/>
    </row>
    <row r="956" spans="1:30" ht="12.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2"/>
      <c r="Y956" s="2"/>
      <c r="Z956" s="2"/>
      <c r="AA956" s="2"/>
      <c r="AB956" s="1"/>
      <c r="AC956" s="1"/>
      <c r="AD956" s="1"/>
    </row>
    <row r="957" spans="1:30" ht="12.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2"/>
      <c r="Y957" s="2"/>
      <c r="Z957" s="2"/>
      <c r="AA957" s="2"/>
      <c r="AB957" s="1"/>
      <c r="AC957" s="1"/>
      <c r="AD957" s="1"/>
    </row>
    <row r="958" spans="1:30" ht="12.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2"/>
      <c r="Y958" s="2"/>
      <c r="Z958" s="2"/>
      <c r="AA958" s="2"/>
      <c r="AB958" s="1"/>
      <c r="AC958" s="1"/>
      <c r="AD958" s="1"/>
    </row>
    <row r="959" spans="1:30" ht="12.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2"/>
      <c r="Y959" s="2"/>
      <c r="Z959" s="2"/>
      <c r="AA959" s="2"/>
      <c r="AB959" s="1"/>
      <c r="AC959" s="1"/>
      <c r="AD959" s="1"/>
    </row>
    <row r="960" spans="1:30" ht="12.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2"/>
      <c r="Y960" s="2"/>
      <c r="Z960" s="2"/>
      <c r="AA960" s="2"/>
      <c r="AB960" s="1"/>
      <c r="AC960" s="1"/>
      <c r="AD960" s="1"/>
    </row>
    <row r="961" spans="1:30" ht="12.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2"/>
      <c r="Y961" s="2"/>
      <c r="Z961" s="2"/>
      <c r="AA961" s="2"/>
      <c r="AB961" s="1"/>
      <c r="AC961" s="1"/>
      <c r="AD961" s="1"/>
    </row>
    <row r="962" spans="1:30" ht="12.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2"/>
      <c r="Y962" s="2"/>
      <c r="Z962" s="2"/>
      <c r="AA962" s="2"/>
      <c r="AB962" s="1"/>
      <c r="AC962" s="1"/>
      <c r="AD962" s="1"/>
    </row>
    <row r="963" spans="1:30" ht="12.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2"/>
      <c r="Y963" s="2"/>
      <c r="Z963" s="2"/>
      <c r="AA963" s="2"/>
      <c r="AB963" s="1"/>
      <c r="AC963" s="1"/>
      <c r="AD963" s="1"/>
    </row>
    <row r="964" spans="1:30" ht="12.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2"/>
      <c r="Y964" s="2"/>
      <c r="Z964" s="2"/>
      <c r="AA964" s="2"/>
      <c r="AB964" s="1"/>
      <c r="AC964" s="1"/>
      <c r="AD964" s="1"/>
    </row>
    <row r="965" spans="1:30" ht="12.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2"/>
      <c r="Y965" s="2"/>
      <c r="Z965" s="2"/>
      <c r="AA965" s="2"/>
      <c r="AB965" s="1"/>
      <c r="AC965" s="1"/>
      <c r="AD965" s="1"/>
    </row>
    <row r="966" spans="1:30" ht="12.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2"/>
      <c r="Y966" s="2"/>
      <c r="Z966" s="2"/>
      <c r="AA966" s="2"/>
      <c r="AB966" s="1"/>
      <c r="AC966" s="1"/>
      <c r="AD966" s="1"/>
    </row>
    <row r="967" spans="1:30" ht="12.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2"/>
      <c r="Y967" s="2"/>
      <c r="Z967" s="2"/>
      <c r="AA967" s="2"/>
      <c r="AB967" s="1"/>
      <c r="AC967" s="1"/>
      <c r="AD967" s="1"/>
    </row>
    <row r="968" spans="1:30" ht="12.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2"/>
      <c r="Y968" s="2"/>
      <c r="Z968" s="2"/>
      <c r="AA968" s="2"/>
      <c r="AB968" s="1"/>
      <c r="AC968" s="1"/>
      <c r="AD968" s="1"/>
    </row>
    <row r="969" spans="1:30" ht="12.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2"/>
      <c r="Y969" s="2"/>
      <c r="Z969" s="2"/>
      <c r="AA969" s="2"/>
      <c r="AB969" s="1"/>
      <c r="AC969" s="1"/>
      <c r="AD969" s="1"/>
    </row>
    <row r="970" spans="1:30" ht="12.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2"/>
      <c r="Y970" s="2"/>
      <c r="Z970" s="2"/>
      <c r="AA970" s="2"/>
      <c r="AB970" s="1"/>
      <c r="AC970" s="1"/>
      <c r="AD970" s="1"/>
    </row>
    <row r="971" spans="1:30" ht="12.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2"/>
      <c r="Y971" s="2"/>
      <c r="Z971" s="2"/>
      <c r="AA971" s="2"/>
      <c r="AB971" s="1"/>
      <c r="AC971" s="1"/>
      <c r="AD971" s="1"/>
    </row>
    <row r="972" spans="1:30" ht="12.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2"/>
      <c r="Y972" s="2"/>
      <c r="Z972" s="2"/>
      <c r="AA972" s="2"/>
      <c r="AB972" s="1"/>
      <c r="AC972" s="1"/>
      <c r="AD972" s="1"/>
    </row>
    <row r="973" spans="1:30" ht="12.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2"/>
      <c r="Y973" s="2"/>
      <c r="Z973" s="2"/>
      <c r="AA973" s="2"/>
      <c r="AB973" s="1"/>
      <c r="AC973" s="1"/>
      <c r="AD973" s="1"/>
    </row>
    <row r="974" spans="1:30" ht="12.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2"/>
      <c r="Y974" s="2"/>
      <c r="Z974" s="2"/>
      <c r="AA974" s="2"/>
      <c r="AB974" s="1"/>
      <c r="AC974" s="1"/>
      <c r="AD974" s="1"/>
    </row>
    <row r="975" spans="1:30" ht="12.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2"/>
      <c r="Y975" s="2"/>
      <c r="Z975" s="2"/>
      <c r="AA975" s="2"/>
      <c r="AB975" s="1"/>
      <c r="AC975" s="1"/>
      <c r="AD975" s="1"/>
    </row>
    <row r="976" spans="1:30" ht="12.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2"/>
      <c r="Y976" s="2"/>
      <c r="Z976" s="2"/>
      <c r="AA976" s="2"/>
      <c r="AB976" s="1"/>
      <c r="AC976" s="1"/>
      <c r="AD976" s="1"/>
    </row>
    <row r="977" spans="1:30" ht="12.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2"/>
      <c r="Y977" s="2"/>
      <c r="Z977" s="2"/>
      <c r="AA977" s="2"/>
      <c r="AB977" s="1"/>
      <c r="AC977" s="1"/>
      <c r="AD977" s="1"/>
    </row>
    <row r="978" spans="1:30" ht="12.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2"/>
      <c r="Y978" s="2"/>
      <c r="Z978" s="2"/>
      <c r="AA978" s="2"/>
      <c r="AB978" s="1"/>
      <c r="AC978" s="1"/>
      <c r="AD978" s="1"/>
    </row>
    <row r="979" spans="1:30" ht="12.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2"/>
      <c r="Y979" s="2"/>
      <c r="Z979" s="2"/>
      <c r="AA979" s="2"/>
      <c r="AB979" s="1"/>
      <c r="AC979" s="1"/>
      <c r="AD979" s="1"/>
    </row>
    <row r="980" spans="1:30" ht="12.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2"/>
      <c r="Y980" s="2"/>
      <c r="Z980" s="2"/>
      <c r="AA980" s="2"/>
      <c r="AB980" s="1"/>
      <c r="AC980" s="1"/>
      <c r="AD980" s="1"/>
    </row>
    <row r="981" spans="1:30" ht="12.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2"/>
      <c r="Y981" s="2"/>
      <c r="Z981" s="2"/>
      <c r="AA981" s="2"/>
      <c r="AB981" s="1"/>
      <c r="AC981" s="1"/>
      <c r="AD981" s="1"/>
    </row>
    <row r="982" spans="1:30" ht="12.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2"/>
      <c r="Y982" s="2"/>
      <c r="Z982" s="2"/>
      <c r="AA982" s="2"/>
      <c r="AB982" s="1"/>
      <c r="AC982" s="1"/>
      <c r="AD982" s="1"/>
    </row>
    <row r="983" spans="1:30" ht="12.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2"/>
      <c r="Y983" s="2"/>
      <c r="Z983" s="2"/>
      <c r="AA983" s="2"/>
      <c r="AB983" s="1"/>
      <c r="AC983" s="1"/>
      <c r="AD983" s="1"/>
    </row>
    <row r="984" spans="1:30" ht="12.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2"/>
      <c r="Y984" s="2"/>
      <c r="Z984" s="2"/>
      <c r="AA984" s="2"/>
      <c r="AB984" s="1"/>
      <c r="AC984" s="1"/>
      <c r="AD984" s="1"/>
    </row>
    <row r="985" spans="1:30" ht="12.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2"/>
      <c r="Y985" s="2"/>
      <c r="Z985" s="2"/>
      <c r="AA985" s="2"/>
      <c r="AB985" s="1"/>
      <c r="AC985" s="1"/>
      <c r="AD985" s="1"/>
    </row>
    <row r="986" spans="1:30" ht="12.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2"/>
      <c r="Y986" s="2"/>
      <c r="Z986" s="2"/>
      <c r="AA986" s="2"/>
      <c r="AB986" s="1"/>
      <c r="AC986" s="1"/>
      <c r="AD986" s="1"/>
    </row>
    <row r="987" spans="1:30" ht="12.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2"/>
      <c r="Y987" s="2"/>
      <c r="Z987" s="2"/>
      <c r="AA987" s="2"/>
      <c r="AB987" s="1"/>
      <c r="AC987" s="1"/>
      <c r="AD987" s="1"/>
    </row>
    <row r="988" spans="1:30" ht="12.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2"/>
      <c r="Y988" s="2"/>
      <c r="Z988" s="2"/>
      <c r="AA988" s="2"/>
      <c r="AB988" s="1"/>
      <c r="AC988" s="1"/>
      <c r="AD988" s="1"/>
    </row>
    <row r="989" spans="1:30" ht="12.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2"/>
      <c r="Y989" s="2"/>
      <c r="Z989" s="2"/>
      <c r="AA989" s="2"/>
      <c r="AB989" s="1"/>
      <c r="AC989" s="1"/>
      <c r="AD989" s="1"/>
    </row>
    <row r="990" spans="1:30" ht="12.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2"/>
      <c r="Y990" s="2"/>
      <c r="Z990" s="2"/>
      <c r="AA990" s="2"/>
      <c r="AB990" s="1"/>
      <c r="AC990" s="1"/>
      <c r="AD990" s="1"/>
    </row>
    <row r="991" spans="1:30" ht="12.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2"/>
      <c r="Y991" s="2"/>
      <c r="Z991" s="2"/>
      <c r="AA991" s="2"/>
      <c r="AB991" s="1"/>
      <c r="AC991" s="1"/>
      <c r="AD991" s="1"/>
    </row>
    <row r="992" spans="1:30" ht="12.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2"/>
      <c r="Y992" s="2"/>
      <c r="Z992" s="2"/>
      <c r="AA992" s="2"/>
      <c r="AB992" s="1"/>
      <c r="AC992" s="1"/>
      <c r="AD992" s="1"/>
    </row>
    <row r="993" spans="1:30" ht="12.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2"/>
      <c r="Y993" s="2"/>
      <c r="Z993" s="2"/>
      <c r="AA993" s="2"/>
      <c r="AB993" s="1"/>
      <c r="AC993" s="1"/>
      <c r="AD993" s="1"/>
    </row>
    <row r="994" spans="1:30" ht="12.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2"/>
      <c r="Y994" s="2"/>
      <c r="Z994" s="2"/>
      <c r="AA994" s="2"/>
      <c r="AB994" s="1"/>
      <c r="AC994" s="1"/>
      <c r="AD994" s="1"/>
    </row>
    <row r="995" spans="1:30" ht="12.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2"/>
      <c r="Y995" s="2"/>
      <c r="Z995" s="2"/>
      <c r="AA995" s="2"/>
      <c r="AB995" s="1"/>
      <c r="AC995" s="1"/>
      <c r="AD995" s="1"/>
    </row>
    <row r="996" spans="1:30" ht="12.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2"/>
      <c r="Y996" s="2"/>
      <c r="Z996" s="2"/>
      <c r="AA996" s="2"/>
      <c r="AB996" s="1"/>
      <c r="AC996" s="1"/>
      <c r="AD996" s="1"/>
    </row>
    <row r="997" spans="1:30" ht="12.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2"/>
      <c r="Y997" s="2"/>
      <c r="Z997" s="2"/>
      <c r="AA997" s="2"/>
      <c r="AB997" s="1"/>
      <c r="AC997" s="1"/>
      <c r="AD997" s="1"/>
    </row>
  </sheetData>
  <mergeCells count="210">
    <mergeCell ref="A75:D75"/>
    <mergeCell ref="E75:O75"/>
    <mergeCell ref="F74:J74"/>
    <mergeCell ref="K74:L74"/>
    <mergeCell ref="M74:O74"/>
    <mergeCell ref="A71:C71"/>
    <mergeCell ref="D71:E71"/>
    <mergeCell ref="F71:J71"/>
    <mergeCell ref="K71:L71"/>
    <mergeCell ref="M71:O71"/>
    <mergeCell ref="K72:L72"/>
    <mergeCell ref="M72:O72"/>
    <mergeCell ref="A70:C70"/>
    <mergeCell ref="D70:E70"/>
    <mergeCell ref="F70:J70"/>
    <mergeCell ref="K70:L70"/>
    <mergeCell ref="M70:O70"/>
    <mergeCell ref="F72:J72"/>
    <mergeCell ref="F73:J73"/>
    <mergeCell ref="K73:L73"/>
    <mergeCell ref="M73:O73"/>
    <mergeCell ref="D66:E66"/>
    <mergeCell ref="M66:O66"/>
    <mergeCell ref="F68:J68"/>
    <mergeCell ref="F69:J69"/>
    <mergeCell ref="K69:L69"/>
    <mergeCell ref="M69:O69"/>
    <mergeCell ref="F66:J66"/>
    <mergeCell ref="K66:L66"/>
    <mergeCell ref="F67:J67"/>
    <mergeCell ref="K67:L67"/>
    <mergeCell ref="M67:O67"/>
    <mergeCell ref="K68:L68"/>
    <mergeCell ref="M68:O68"/>
    <mergeCell ref="F63:J63"/>
    <mergeCell ref="A64:C64"/>
    <mergeCell ref="D64:E64"/>
    <mergeCell ref="F64:J64"/>
    <mergeCell ref="K64:L64"/>
    <mergeCell ref="M64:O64"/>
    <mergeCell ref="A65:C65"/>
    <mergeCell ref="D65:E65"/>
    <mergeCell ref="F65:J65"/>
    <mergeCell ref="K65:L65"/>
    <mergeCell ref="M65:O65"/>
    <mergeCell ref="B54:M54"/>
    <mergeCell ref="K63:L63"/>
    <mergeCell ref="M63:O63"/>
    <mergeCell ref="A72:C72"/>
    <mergeCell ref="D72:E72"/>
    <mergeCell ref="A73:C73"/>
    <mergeCell ref="D73:E73"/>
    <mergeCell ref="A74:C74"/>
    <mergeCell ref="D74:E74"/>
    <mergeCell ref="A66:C66"/>
    <mergeCell ref="A67:C67"/>
    <mergeCell ref="D67:E67"/>
    <mergeCell ref="A68:C68"/>
    <mergeCell ref="D68:E68"/>
    <mergeCell ref="A69:C69"/>
    <mergeCell ref="D69:E69"/>
    <mergeCell ref="A56:O56"/>
    <mergeCell ref="A58:E58"/>
    <mergeCell ref="G58:N58"/>
    <mergeCell ref="A60:E60"/>
    <mergeCell ref="G60:I60"/>
    <mergeCell ref="A61:E61"/>
    <mergeCell ref="A63:C63"/>
    <mergeCell ref="D63:E63"/>
    <mergeCell ref="A50:C50"/>
    <mergeCell ref="A52:F52"/>
    <mergeCell ref="A37:B37"/>
    <mergeCell ref="C38:D39"/>
    <mergeCell ref="E38:G39"/>
    <mergeCell ref="H38:J39"/>
    <mergeCell ref="K38:L39"/>
    <mergeCell ref="M38:O39"/>
    <mergeCell ref="A41:O41"/>
    <mergeCell ref="E43:N43"/>
    <mergeCell ref="E45:N45"/>
    <mergeCell ref="E48:N48"/>
    <mergeCell ref="G50:L50"/>
    <mergeCell ref="M50:N50"/>
    <mergeCell ref="G52:M52"/>
    <mergeCell ref="C37:D37"/>
    <mergeCell ref="E37:G37"/>
    <mergeCell ref="H37:J37"/>
    <mergeCell ref="K37:L37"/>
    <mergeCell ref="M37:O37"/>
    <mergeCell ref="A38:B39"/>
    <mergeCell ref="A43:C43"/>
    <mergeCell ref="A45:D45"/>
    <mergeCell ref="A48:C48"/>
    <mergeCell ref="X33:Z33"/>
    <mergeCell ref="X34:AA34"/>
    <mergeCell ref="X35:AA35"/>
    <mergeCell ref="A31:C31"/>
    <mergeCell ref="D31:E31"/>
    <mergeCell ref="F31:H31"/>
    <mergeCell ref="I31:K31"/>
    <mergeCell ref="L31:M31"/>
    <mergeCell ref="N31:O31"/>
    <mergeCell ref="N32:O32"/>
    <mergeCell ref="A32:C32"/>
    <mergeCell ref="A35:O35"/>
    <mergeCell ref="C9:H9"/>
    <mergeCell ref="I9:J9"/>
    <mergeCell ref="K9:O9"/>
    <mergeCell ref="A10:O10"/>
    <mergeCell ref="A12:O12"/>
    <mergeCell ref="D32:E32"/>
    <mergeCell ref="F32:H32"/>
    <mergeCell ref="A33:C33"/>
    <mergeCell ref="D33:E33"/>
    <mergeCell ref="F33:H33"/>
    <mergeCell ref="I33:K33"/>
    <mergeCell ref="L33:M33"/>
    <mergeCell ref="N33:O33"/>
    <mergeCell ref="I32:K32"/>
    <mergeCell ref="L32:M32"/>
    <mergeCell ref="D29:E29"/>
    <mergeCell ref="F29:H29"/>
    <mergeCell ref="I29:K29"/>
    <mergeCell ref="L29:M29"/>
    <mergeCell ref="N29:O29"/>
    <mergeCell ref="A29:C29"/>
    <mergeCell ref="A30:C30"/>
    <mergeCell ref="D30:E30"/>
    <mergeCell ref="F30:H30"/>
    <mergeCell ref="I5:J5"/>
    <mergeCell ref="K5:O5"/>
    <mergeCell ref="A1:B3"/>
    <mergeCell ref="A7:B7"/>
    <mergeCell ref="A9:B9"/>
    <mergeCell ref="A11:B11"/>
    <mergeCell ref="A13:B13"/>
    <mergeCell ref="A15:B15"/>
    <mergeCell ref="A17:B17"/>
    <mergeCell ref="C1:L3"/>
    <mergeCell ref="M1:O1"/>
    <mergeCell ref="M2:O2"/>
    <mergeCell ref="M3:O3"/>
    <mergeCell ref="A4:O4"/>
    <mergeCell ref="A5:H5"/>
    <mergeCell ref="A6:O6"/>
    <mergeCell ref="I11:J11"/>
    <mergeCell ref="K11:O11"/>
    <mergeCell ref="K13:O13"/>
    <mergeCell ref="C11:H11"/>
    <mergeCell ref="C13:H13"/>
    <mergeCell ref="I13:J13"/>
    <mergeCell ref="C7:O7"/>
    <mergeCell ref="A8:O8"/>
    <mergeCell ref="I30:K30"/>
    <mergeCell ref="L30:M30"/>
    <mergeCell ref="N30:O30"/>
    <mergeCell ref="I28:K28"/>
    <mergeCell ref="L28:M28"/>
    <mergeCell ref="X28:AD28"/>
    <mergeCell ref="A27:C27"/>
    <mergeCell ref="D27:E27"/>
    <mergeCell ref="F27:H27"/>
    <mergeCell ref="I27:K27"/>
    <mergeCell ref="L27:M27"/>
    <mergeCell ref="N27:O27"/>
    <mergeCell ref="A28:C28"/>
    <mergeCell ref="N28:O28"/>
    <mergeCell ref="D28:E28"/>
    <mergeCell ref="F28:H28"/>
    <mergeCell ref="X23:Z23"/>
    <mergeCell ref="X24:Y24"/>
    <mergeCell ref="X25:AD26"/>
    <mergeCell ref="A26:C26"/>
    <mergeCell ref="D26:E26"/>
    <mergeCell ref="X27:AD27"/>
    <mergeCell ref="F23:H23"/>
    <mergeCell ref="I23:K23"/>
    <mergeCell ref="D24:E24"/>
    <mergeCell ref="F24:H24"/>
    <mergeCell ref="I24:K24"/>
    <mergeCell ref="L24:M24"/>
    <mergeCell ref="N24:O24"/>
    <mergeCell ref="A24:C24"/>
    <mergeCell ref="A25:C25"/>
    <mergeCell ref="D25:E25"/>
    <mergeCell ref="F25:H25"/>
    <mergeCell ref="I25:K25"/>
    <mergeCell ref="L25:M25"/>
    <mergeCell ref="N25:O25"/>
    <mergeCell ref="A21:O21"/>
    <mergeCell ref="A23:C23"/>
    <mergeCell ref="D23:E23"/>
    <mergeCell ref="F26:H26"/>
    <mergeCell ref="I26:K26"/>
    <mergeCell ref="L26:M26"/>
    <mergeCell ref="N26:O26"/>
    <mergeCell ref="L23:M23"/>
    <mergeCell ref="N23:O23"/>
    <mergeCell ref="A14:O14"/>
    <mergeCell ref="C15:H15"/>
    <mergeCell ref="I15:J15"/>
    <mergeCell ref="K15:O15"/>
    <mergeCell ref="A16:O16"/>
    <mergeCell ref="I17:J17"/>
    <mergeCell ref="K17:O17"/>
    <mergeCell ref="C17:H17"/>
    <mergeCell ref="C19:H19"/>
    <mergeCell ref="I19:J19"/>
    <mergeCell ref="K19:O19"/>
    <mergeCell ref="A19:B19"/>
  </mergeCells>
  <dataValidations count="3">
    <dataValidation type="custom" allowBlank="1" showDropDown="1" sqref="K5 E48 G58 F64:F74" xr:uid="{00000000-0002-0000-0000-000000000000}">
      <formula1>OR(NOT(ISERROR(DATEVALUE(E5))), AND(ISNUMBER(E5), LEFT(CELL("format", E5))="D"))</formula1>
    </dataValidation>
    <dataValidation type="list" allowBlank="1" showErrorMessage="1" sqref="E45" xr:uid="{00000000-0002-0000-0000-000001000000}">
      <formula1>$X$32:$AA$34</formula1>
    </dataValidation>
    <dataValidation type="list" allowBlank="1" showErrorMessage="1" sqref="E43" xr:uid="{00000000-0002-0000-0000-000002000000}">
      <formula1>$X$22:$AD$28</formula1>
    </dataValidation>
  </dataValidations>
  <pageMargins left="0.70866141732283472" right="0.70866141732283472" top="0.74803149606299213" bottom="0.74803149606299213" header="0" footer="0"/>
  <pageSetup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333CC"/>
    <outlinePr summaryBelow="0" summaryRight="0"/>
  </sheetPr>
  <dimension ref="A1:EN1001"/>
  <sheetViews>
    <sheetView workbookViewId="0"/>
  </sheetViews>
  <sheetFormatPr baseColWidth="10" defaultColWidth="12.5703125" defaultRowHeight="15" customHeight="1" x14ac:dyDescent="0.2"/>
  <cols>
    <col min="1" max="2" width="12.42578125" customWidth="1"/>
    <col min="3" max="3" width="20.42578125" customWidth="1"/>
    <col min="4" max="4" width="12.42578125" customWidth="1"/>
    <col min="5" max="5" width="15.42578125" customWidth="1"/>
    <col min="6" max="6" width="16.42578125" customWidth="1"/>
    <col min="7" max="7" width="16.5703125" customWidth="1"/>
    <col min="8" max="10" width="12.42578125" customWidth="1"/>
    <col min="11" max="11" width="16.42578125" customWidth="1"/>
    <col min="12" max="14" width="12.42578125" customWidth="1"/>
    <col min="15" max="15" width="20.85546875" customWidth="1"/>
    <col min="16" max="74" width="12.42578125" customWidth="1"/>
    <col min="75" max="75" width="16.42578125" customWidth="1"/>
    <col min="76" max="144" width="12.42578125" customWidth="1"/>
  </cols>
  <sheetData>
    <row r="1" spans="1:144" ht="52.5" customHeight="1" x14ac:dyDescent="0.2">
      <c r="A1" s="1035" t="s">
        <v>45</v>
      </c>
      <c r="B1" s="976"/>
      <c r="C1" s="976"/>
      <c r="D1" s="976"/>
      <c r="E1" s="976"/>
      <c r="F1" s="976"/>
      <c r="G1" s="976"/>
      <c r="H1" s="976"/>
      <c r="I1" s="976"/>
      <c r="J1" s="976"/>
      <c r="K1" s="976"/>
      <c r="L1" s="976"/>
      <c r="M1" s="976"/>
      <c r="N1" s="976"/>
      <c r="O1" s="1036" t="s">
        <v>9</v>
      </c>
      <c r="P1" s="979"/>
      <c r="Q1" s="979"/>
      <c r="R1" s="979"/>
      <c r="S1" s="979"/>
      <c r="T1" s="979"/>
      <c r="U1" s="979"/>
      <c r="V1" s="979"/>
      <c r="W1" s="979"/>
      <c r="X1" s="979"/>
      <c r="Y1" s="979"/>
      <c r="Z1" s="979"/>
      <c r="AA1" s="979"/>
      <c r="AB1" s="979"/>
      <c r="AC1" s="979"/>
      <c r="AD1" s="979"/>
      <c r="AE1" s="979"/>
      <c r="AF1" s="979"/>
      <c r="AG1" s="979"/>
      <c r="AH1" s="979"/>
      <c r="AI1" s="979"/>
      <c r="AJ1" s="979"/>
      <c r="AK1" s="979"/>
      <c r="AL1" s="979"/>
      <c r="AM1" s="979"/>
      <c r="AN1" s="979"/>
      <c r="AO1" s="979"/>
      <c r="AP1" s="979"/>
      <c r="AQ1" s="979"/>
      <c r="AR1" s="979"/>
      <c r="AS1" s="979"/>
      <c r="AT1" s="979"/>
      <c r="AU1" s="979"/>
      <c r="AV1" s="979"/>
      <c r="AW1" s="979"/>
      <c r="AX1" s="979"/>
      <c r="AY1" s="979"/>
      <c r="AZ1" s="979"/>
      <c r="BA1" s="979"/>
      <c r="BB1" s="979"/>
      <c r="BC1" s="979"/>
      <c r="BD1" s="979"/>
      <c r="BE1" s="979"/>
      <c r="BF1" s="979"/>
      <c r="BG1" s="979"/>
      <c r="BH1" s="979"/>
      <c r="BI1" s="979"/>
      <c r="BJ1" s="979"/>
      <c r="BK1" s="979"/>
      <c r="BL1" s="979"/>
      <c r="BM1" s="979"/>
      <c r="BN1" s="979"/>
      <c r="BO1" s="979"/>
      <c r="BP1" s="979"/>
      <c r="BQ1" s="979"/>
      <c r="BR1" s="979"/>
      <c r="BS1" s="979"/>
      <c r="BT1" s="979"/>
      <c r="BU1" s="979"/>
      <c r="BV1" s="983"/>
      <c r="BW1" s="1037" t="s">
        <v>25</v>
      </c>
      <c r="BX1" s="979"/>
      <c r="BY1" s="979"/>
      <c r="BZ1" s="979"/>
      <c r="CA1" s="979"/>
      <c r="CB1" s="979"/>
      <c r="CC1" s="1038" t="s">
        <v>32</v>
      </c>
      <c r="CD1" s="979"/>
      <c r="CE1" s="979"/>
      <c r="CF1" s="979"/>
      <c r="CG1" s="979"/>
      <c r="CH1" s="979"/>
      <c r="CI1" s="979"/>
      <c r="CJ1" s="979"/>
      <c r="CK1" s="979"/>
      <c r="CL1" s="1039" t="s">
        <v>46</v>
      </c>
      <c r="CM1" s="976"/>
      <c r="CN1" s="976"/>
      <c r="CO1" s="976"/>
      <c r="CP1" s="976"/>
      <c r="CQ1" s="976"/>
      <c r="CR1" s="976"/>
      <c r="CS1" s="976"/>
      <c r="CT1" s="976"/>
      <c r="CU1" s="976"/>
      <c r="CV1" s="976"/>
      <c r="CW1" s="976"/>
      <c r="CX1" s="976"/>
      <c r="CY1" s="976"/>
      <c r="CZ1" s="976"/>
      <c r="DA1" s="976"/>
      <c r="DB1" s="976"/>
      <c r="DC1" s="976"/>
      <c r="DD1" s="976"/>
      <c r="DE1" s="976"/>
      <c r="DF1" s="976"/>
      <c r="DG1" s="976"/>
      <c r="DH1" s="976"/>
      <c r="DI1" s="976"/>
      <c r="DJ1" s="976"/>
      <c r="DK1" s="976"/>
      <c r="DL1" s="976"/>
      <c r="DM1" s="976"/>
      <c r="DN1" s="976"/>
      <c r="DO1" s="976"/>
      <c r="DP1" s="976"/>
      <c r="DQ1" s="976"/>
      <c r="DR1" s="976"/>
      <c r="DS1" s="976"/>
      <c r="DT1" s="976"/>
      <c r="DU1" s="976"/>
      <c r="DV1" s="976"/>
      <c r="DW1" s="976"/>
      <c r="DX1" s="976"/>
      <c r="DY1" s="976"/>
      <c r="DZ1" s="976"/>
      <c r="EA1" s="976"/>
      <c r="EB1" s="976"/>
      <c r="EC1" s="976"/>
      <c r="ED1" s="976"/>
      <c r="EE1" s="976"/>
      <c r="EF1" s="976"/>
      <c r="EG1" s="976"/>
      <c r="EH1" s="976"/>
      <c r="EI1" s="976"/>
      <c r="EJ1" s="976"/>
      <c r="EK1" s="976"/>
      <c r="EL1" s="976"/>
      <c r="EM1" s="976"/>
      <c r="EN1" s="976"/>
    </row>
    <row r="2" spans="1:144" ht="105" x14ac:dyDescent="0.2">
      <c r="A2" s="25" t="s">
        <v>1</v>
      </c>
      <c r="B2" s="25" t="s">
        <v>47</v>
      </c>
      <c r="C2" s="26" t="s">
        <v>3</v>
      </c>
      <c r="D2" s="26" t="s">
        <v>4</v>
      </c>
      <c r="E2" s="26" t="s">
        <v>5</v>
      </c>
      <c r="F2" s="26" t="s">
        <v>6</v>
      </c>
      <c r="G2" s="26" t="s">
        <v>7</v>
      </c>
      <c r="H2" s="26" t="s">
        <v>4</v>
      </c>
      <c r="I2" s="26" t="s">
        <v>5</v>
      </c>
      <c r="J2" s="26" t="s">
        <v>48</v>
      </c>
      <c r="K2" s="26" t="s">
        <v>49</v>
      </c>
      <c r="L2" s="26" t="s">
        <v>4</v>
      </c>
      <c r="M2" s="26" t="s">
        <v>5</v>
      </c>
      <c r="N2" s="26" t="s">
        <v>6</v>
      </c>
      <c r="O2" s="27" t="s">
        <v>43</v>
      </c>
      <c r="P2" s="28" t="s">
        <v>12</v>
      </c>
      <c r="Q2" s="28" t="s">
        <v>13</v>
      </c>
      <c r="R2" s="28" t="s">
        <v>14</v>
      </c>
      <c r="S2" s="28" t="s">
        <v>15</v>
      </c>
      <c r="T2" s="28" t="s">
        <v>16</v>
      </c>
      <c r="U2" s="28" t="s">
        <v>11</v>
      </c>
      <c r="V2" s="28" t="s">
        <v>12</v>
      </c>
      <c r="W2" s="28" t="s">
        <v>13</v>
      </c>
      <c r="X2" s="28" t="s">
        <v>14</v>
      </c>
      <c r="Y2" s="28" t="s">
        <v>15</v>
      </c>
      <c r="Z2" s="28" t="s">
        <v>16</v>
      </c>
      <c r="AA2" s="28" t="s">
        <v>11</v>
      </c>
      <c r="AB2" s="28" t="s">
        <v>12</v>
      </c>
      <c r="AC2" s="28" t="s">
        <v>13</v>
      </c>
      <c r="AD2" s="28" t="s">
        <v>14</v>
      </c>
      <c r="AE2" s="28" t="s">
        <v>15</v>
      </c>
      <c r="AF2" s="28" t="s">
        <v>16</v>
      </c>
      <c r="AG2" s="28" t="s">
        <v>11</v>
      </c>
      <c r="AH2" s="28" t="s">
        <v>12</v>
      </c>
      <c r="AI2" s="28" t="s">
        <v>13</v>
      </c>
      <c r="AJ2" s="28" t="s">
        <v>14</v>
      </c>
      <c r="AK2" s="28" t="s">
        <v>15</v>
      </c>
      <c r="AL2" s="28" t="s">
        <v>16</v>
      </c>
      <c r="AM2" s="28" t="s">
        <v>11</v>
      </c>
      <c r="AN2" s="28" t="s">
        <v>12</v>
      </c>
      <c r="AO2" s="28" t="s">
        <v>13</v>
      </c>
      <c r="AP2" s="28" t="s">
        <v>14</v>
      </c>
      <c r="AQ2" s="28" t="s">
        <v>15</v>
      </c>
      <c r="AR2" s="28" t="s">
        <v>16</v>
      </c>
      <c r="AS2" s="28" t="s">
        <v>11</v>
      </c>
      <c r="AT2" s="28" t="s">
        <v>12</v>
      </c>
      <c r="AU2" s="28" t="s">
        <v>13</v>
      </c>
      <c r="AV2" s="28" t="s">
        <v>14</v>
      </c>
      <c r="AW2" s="28" t="s">
        <v>15</v>
      </c>
      <c r="AX2" s="28" t="s">
        <v>16</v>
      </c>
      <c r="AY2" s="28" t="s">
        <v>11</v>
      </c>
      <c r="AZ2" s="28" t="s">
        <v>12</v>
      </c>
      <c r="BA2" s="28" t="s">
        <v>13</v>
      </c>
      <c r="BB2" s="28" t="s">
        <v>14</v>
      </c>
      <c r="BC2" s="28" t="s">
        <v>15</v>
      </c>
      <c r="BD2" s="28" t="s">
        <v>16</v>
      </c>
      <c r="BE2" s="28" t="s">
        <v>11</v>
      </c>
      <c r="BF2" s="28" t="s">
        <v>12</v>
      </c>
      <c r="BG2" s="28" t="s">
        <v>13</v>
      </c>
      <c r="BH2" s="28" t="s">
        <v>14</v>
      </c>
      <c r="BI2" s="28" t="s">
        <v>15</v>
      </c>
      <c r="BJ2" s="28" t="s">
        <v>16</v>
      </c>
      <c r="BK2" s="28" t="s">
        <v>11</v>
      </c>
      <c r="BL2" s="28" t="s">
        <v>12</v>
      </c>
      <c r="BM2" s="28" t="s">
        <v>13</v>
      </c>
      <c r="BN2" s="28" t="s">
        <v>14</v>
      </c>
      <c r="BO2" s="28" t="s">
        <v>15</v>
      </c>
      <c r="BP2" s="28" t="s">
        <v>16</v>
      </c>
      <c r="BQ2" s="28" t="s">
        <v>11</v>
      </c>
      <c r="BR2" s="28" t="s">
        <v>12</v>
      </c>
      <c r="BS2" s="28" t="s">
        <v>13</v>
      </c>
      <c r="BT2" s="28" t="s">
        <v>14</v>
      </c>
      <c r="BU2" s="28" t="s">
        <v>15</v>
      </c>
      <c r="BV2" s="28" t="s">
        <v>16</v>
      </c>
      <c r="BW2" s="29" t="s">
        <v>26</v>
      </c>
      <c r="BX2" s="29" t="s">
        <v>27</v>
      </c>
      <c r="BY2" s="29" t="s">
        <v>28</v>
      </c>
      <c r="BZ2" s="29" t="s">
        <v>29</v>
      </c>
      <c r="CA2" s="29" t="s">
        <v>30</v>
      </c>
      <c r="CB2" s="29" t="s">
        <v>31</v>
      </c>
      <c r="CC2" s="30" t="s">
        <v>33</v>
      </c>
      <c r="CD2" s="31" t="s">
        <v>34</v>
      </c>
      <c r="CE2" s="31" t="s">
        <v>50</v>
      </c>
      <c r="CF2" s="32" t="s">
        <v>36</v>
      </c>
      <c r="CG2" s="32" t="s">
        <v>26</v>
      </c>
      <c r="CH2" s="32" t="s">
        <v>37</v>
      </c>
      <c r="CI2" s="32" t="s">
        <v>38</v>
      </c>
      <c r="CJ2" s="33" t="s">
        <v>40</v>
      </c>
      <c r="CK2" s="33" t="s">
        <v>41</v>
      </c>
      <c r="CL2" s="34" t="s">
        <v>43</v>
      </c>
      <c r="CM2" s="34" t="s">
        <v>12</v>
      </c>
      <c r="CN2" s="34" t="s">
        <v>44</v>
      </c>
      <c r="CO2" s="34" t="s">
        <v>13</v>
      </c>
      <c r="CP2" s="34" t="s">
        <v>14</v>
      </c>
      <c r="CQ2" s="34" t="s">
        <v>43</v>
      </c>
      <c r="CR2" s="34" t="s">
        <v>12</v>
      </c>
      <c r="CS2" s="34" t="s">
        <v>44</v>
      </c>
      <c r="CT2" s="35" t="s">
        <v>13</v>
      </c>
      <c r="CU2" s="34" t="s">
        <v>14</v>
      </c>
      <c r="CV2" s="34" t="s">
        <v>43</v>
      </c>
      <c r="CW2" s="34" t="s">
        <v>12</v>
      </c>
      <c r="CX2" s="34" t="s">
        <v>44</v>
      </c>
      <c r="CY2" s="34" t="s">
        <v>13</v>
      </c>
      <c r="CZ2" s="34" t="s">
        <v>14</v>
      </c>
      <c r="DA2" s="34" t="s">
        <v>43</v>
      </c>
      <c r="DB2" s="34" t="s">
        <v>12</v>
      </c>
      <c r="DC2" s="34" t="s">
        <v>44</v>
      </c>
      <c r="DD2" s="34" t="s">
        <v>13</v>
      </c>
      <c r="DE2" s="35" t="s">
        <v>14</v>
      </c>
      <c r="DF2" s="34" t="s">
        <v>43</v>
      </c>
      <c r="DG2" s="34" t="s">
        <v>12</v>
      </c>
      <c r="DH2" s="34" t="s">
        <v>44</v>
      </c>
      <c r="DI2" s="34" t="s">
        <v>13</v>
      </c>
      <c r="DJ2" s="35" t="s">
        <v>14</v>
      </c>
      <c r="DK2" s="34" t="s">
        <v>43</v>
      </c>
      <c r="DL2" s="34" t="s">
        <v>12</v>
      </c>
      <c r="DM2" s="34" t="s">
        <v>44</v>
      </c>
      <c r="DN2" s="34" t="s">
        <v>13</v>
      </c>
      <c r="DO2" s="35" t="s">
        <v>14</v>
      </c>
      <c r="DP2" s="34" t="s">
        <v>43</v>
      </c>
      <c r="DQ2" s="34" t="s">
        <v>12</v>
      </c>
      <c r="DR2" s="34" t="s">
        <v>44</v>
      </c>
      <c r="DS2" s="34" t="s">
        <v>13</v>
      </c>
      <c r="DT2" s="35" t="s">
        <v>14</v>
      </c>
      <c r="DU2" s="34" t="s">
        <v>43</v>
      </c>
      <c r="DV2" s="34" t="s">
        <v>12</v>
      </c>
      <c r="DW2" s="34" t="s">
        <v>44</v>
      </c>
      <c r="DX2" s="34" t="s">
        <v>13</v>
      </c>
      <c r="DY2" s="35" t="s">
        <v>14</v>
      </c>
      <c r="DZ2" s="34" t="s">
        <v>43</v>
      </c>
      <c r="EA2" s="34" t="s">
        <v>12</v>
      </c>
      <c r="EB2" s="34" t="s">
        <v>44</v>
      </c>
      <c r="EC2" s="34" t="s">
        <v>13</v>
      </c>
      <c r="ED2" s="35" t="s">
        <v>14</v>
      </c>
      <c r="EE2" s="34" t="s">
        <v>43</v>
      </c>
      <c r="EF2" s="34" t="s">
        <v>12</v>
      </c>
      <c r="EG2" s="34" t="s">
        <v>44</v>
      </c>
      <c r="EH2" s="34" t="s">
        <v>13</v>
      </c>
      <c r="EI2" s="35" t="s">
        <v>14</v>
      </c>
      <c r="EJ2" s="34" t="s">
        <v>43</v>
      </c>
      <c r="EK2" s="34" t="s">
        <v>12</v>
      </c>
      <c r="EL2" s="34" t="s">
        <v>44</v>
      </c>
      <c r="EM2" s="34" t="s">
        <v>13</v>
      </c>
      <c r="EN2" s="35" t="s">
        <v>14</v>
      </c>
    </row>
    <row r="3" spans="1:144" ht="66" customHeight="1" x14ac:dyDescent="0.2">
      <c r="A3" s="36" t="str">
        <f>IF(TRIM(GENERALIDADES!K5)="","No Reportado",GENERALIDADES!K5)</f>
        <v>No Reportado</v>
      </c>
      <c r="B3" s="37" t="str">
        <f>IF(TRIM(GENERALIDADES!C7)="","No Reportado",GENERALIDADES!C7)</f>
        <v>No Reportado</v>
      </c>
      <c r="C3" s="37" t="str">
        <f>IF(TRIM(GENERALIDADES!C9)="","No Reportado",GENERALIDADES!C9)</f>
        <v>No Reportado</v>
      </c>
      <c r="D3" s="37" t="str">
        <f>IF(TRIM(GENERALIDADES!K9)="","No Reportado",GENERALIDADES!K9)</f>
        <v>No Reportado</v>
      </c>
      <c r="E3" s="37" t="str">
        <f>IF(TRIM(GENERALIDADES!C11)="","No Reportado",GENERALIDADES!C11)</f>
        <v>No Reportado</v>
      </c>
      <c r="F3" s="38" t="str">
        <f>IF(TRIM(GENERALIDADES!K11)="","No Reportado",GENERALIDADES!K11)</f>
        <v>No Reportado</v>
      </c>
      <c r="G3" s="37" t="str">
        <f>IF(TRIM(GENERALIDADES!C13)="","No Reportado",GENERALIDADES!C13)</f>
        <v>No Reportado</v>
      </c>
      <c r="H3" s="37" t="str">
        <f>IF(TRIM(GENERALIDADES!K13)="","No Reportado",GENERALIDADES!K13)</f>
        <v>No Reportado</v>
      </c>
      <c r="I3" s="37" t="str">
        <f>IF(TRIM(GENERALIDADES!C15)="","No Reportado",GENERALIDADES!C15)</f>
        <v>No Reportado</v>
      </c>
      <c r="J3" s="38" t="str">
        <f>IF(TRIM(GENERALIDADES!K15)="","No Reportado",GENERALIDADES!K15)</f>
        <v>No Reportado</v>
      </c>
      <c r="K3" s="37" t="str">
        <f>IF(TRIM(GENERALIDADES!C17)="","No Reportado",GENERALIDADES!C17)</f>
        <v>No Reportado</v>
      </c>
      <c r="L3" s="37" t="str">
        <f>IF(TRIM(GENERALIDADES!K17)="","No Reportado",GENERALIDADES!K17)</f>
        <v>No Reportado</v>
      </c>
      <c r="M3" s="37" t="str">
        <f>IF(TRIM(GENERALIDADES!C19)="","No Reportado",GENERALIDADES!C19)</f>
        <v>No Reportado</v>
      </c>
      <c r="N3" s="38" t="str">
        <f>IF(TRIM(GENERALIDADES!K19)="","No Reportado",GENERALIDADES!K19)</f>
        <v>No Reportado</v>
      </c>
      <c r="O3" s="37" t="str">
        <f>IF(TRIM(GENERALIDADES!A24)="","No Reportado",GENERALIDADES!A24)</f>
        <v>No Reportado</v>
      </c>
      <c r="P3" s="37" t="str">
        <f>IF(TRIM(GENERALIDADES!D24)="","No Reportado",GENERALIDADES!D24)</f>
        <v>No Reportado</v>
      </c>
      <c r="Q3" s="37" t="str">
        <f>IF(TRIM(GENERALIDADES!F24)="","No Reportado",GENERALIDADES!F24)</f>
        <v>No Reportado</v>
      </c>
      <c r="R3" s="38" t="str">
        <f>IF(TRIM(GENERALIDADES!I24)="","No Reportado",GENERALIDADES!I24)</f>
        <v>No Reportado</v>
      </c>
      <c r="S3" s="37" t="str">
        <f>IF(TRIM(GENERALIDADES!L24)="","No Reportado",GENERALIDADES!L24)</f>
        <v>No Reportado</v>
      </c>
      <c r="T3" s="37" t="str">
        <f>IF(TRIM(GENERALIDADES!N24)="","No Reportado",GENERALIDADES!N24)</f>
        <v>No Reportado</v>
      </c>
      <c r="U3" s="37" t="str">
        <f>IF(TRIM(GENERALIDADES!A25)="","No Reportado",GENERALIDADES!A25)</f>
        <v>No Reportado</v>
      </c>
      <c r="V3" s="37" t="str">
        <f>IF(TRIM(GENERALIDADES!D25)="","No Reportado",GENERALIDADES!D25)</f>
        <v>No Reportado</v>
      </c>
      <c r="W3" s="37" t="str">
        <f>IF(TRIM(GENERALIDADES!F25)="","No Reportado",GENERALIDADES!F25)</f>
        <v>No Reportado</v>
      </c>
      <c r="X3" s="38" t="str">
        <f>IF(TRIM(GENERALIDADES!I25)="","No Reportado",GENERALIDADES!I25)</f>
        <v>No Reportado</v>
      </c>
      <c r="Y3" s="37" t="str">
        <f>IF(TRIM(GENERALIDADES!L25)="","No Reportado",GENERALIDADES!L25)</f>
        <v>No Reportado</v>
      </c>
      <c r="Z3" s="37" t="str">
        <f>IF(TRIM(GENERALIDADES!N25)="","No Reportado",GENERALIDADES!N25)</f>
        <v>No Reportado</v>
      </c>
      <c r="AA3" s="37" t="str">
        <f>IF(TRIM(GENERALIDADES!A26)="","No Reportado",GENERALIDADES!A26)</f>
        <v>No Reportado</v>
      </c>
      <c r="AB3" s="37" t="str">
        <f>IF(TRIM(GENERALIDADES!D26)="","No Reportado",GENERALIDADES!D26)</f>
        <v>No Reportado</v>
      </c>
      <c r="AC3" s="37" t="str">
        <f>IF(TRIM(GENERALIDADES!F26)="","No Reportado",GENERALIDADES!F26)</f>
        <v>No Reportado</v>
      </c>
      <c r="AD3" s="37" t="str">
        <f>IF(TRIM(GENERALIDADES!I26)="","No Reportado",GENERALIDADES!I26)</f>
        <v>No Reportado</v>
      </c>
      <c r="AE3" s="37" t="str">
        <f>IF(TRIM(GENERALIDADES!L26)="","No Reportado",GENERALIDADES!L26)</f>
        <v>No Reportado</v>
      </c>
      <c r="AF3" s="37" t="str">
        <f>IF(TRIM(GENERALIDADES!N26)="","No Reportado",GENERALIDADES!N26)</f>
        <v>No Reportado</v>
      </c>
      <c r="AG3" s="37" t="str">
        <f>IF(TRIM(GENERALIDADES!A27)="","No Reportado",GENERALIDADES!A27)</f>
        <v>No Reportado</v>
      </c>
      <c r="AH3" s="37" t="str">
        <f>IF(TRIM(GENERALIDADES!D27)="","No Reportado",GENERALIDADES!D27)</f>
        <v>No Reportado</v>
      </c>
      <c r="AI3" s="37" t="str">
        <f>IF(TRIM(GENERALIDADES!F27)="","No Reportado",GENERALIDADES!F27)</f>
        <v>No Reportado</v>
      </c>
      <c r="AJ3" s="38" t="str">
        <f>IF(TRIM(GENERALIDADES!I27)="","No Reportado",GENERALIDADES!I27)</f>
        <v>No Reportado</v>
      </c>
      <c r="AK3" s="37" t="str">
        <f>IF(TRIM(GENERALIDADES!L27)="","No Reportado",GENERALIDADES!L27)</f>
        <v>No Reportado</v>
      </c>
      <c r="AL3" s="37" t="str">
        <f>IF(TRIM(GENERALIDADES!N26)="","No Reportado",GENERALIDADES!N26)</f>
        <v>No Reportado</v>
      </c>
      <c r="AM3" s="37" t="str">
        <f>IF(TRIM(GENERALIDADES!A28)="","No Reportado",GENERALIDADES!A28)</f>
        <v>No Reportado</v>
      </c>
      <c r="AN3" s="37" t="str">
        <f>IF(TRIM(GENERALIDADES!D28)="","No Reportado",GENERALIDADES!D28)</f>
        <v>No Reportado</v>
      </c>
      <c r="AO3" s="37" t="str">
        <f>IF(TRIM(GENERALIDADES!F28)="","No Reportado",GENERALIDADES!F28)</f>
        <v>No Reportado</v>
      </c>
      <c r="AP3" s="37" t="str">
        <f>IF(TRIM(GENERALIDADES!I28)="","No Reportado",GENERALIDADES!I28)</f>
        <v>No Reportado</v>
      </c>
      <c r="AQ3" s="37" t="str">
        <f>IF(TRIM(GENERALIDADES!L28)="","No Reportado",GENERALIDADES!L28)</f>
        <v>No Reportado</v>
      </c>
      <c r="AR3" s="37" t="str">
        <f>IF(TRIM(GENERALIDADES!N28)="","No Reportado",GENERALIDADES!N28)</f>
        <v>No Reportado</v>
      </c>
      <c r="AS3" s="37" t="str">
        <f>IF(TRIM(GENERALIDADES!A29)="","No Reportado",GENERALIDADES!A29)</f>
        <v>No Reportado</v>
      </c>
      <c r="AT3" s="37" t="str">
        <f>IF(TRIM(GENERALIDADES!D29)="","No Reportado",GENERALIDADES!D29)</f>
        <v>No Reportado</v>
      </c>
      <c r="AU3" s="37" t="str">
        <f>IF(TRIM(GENERALIDADES!F29)="","No Reportado",GENERALIDADES!F29)</f>
        <v>No Reportado</v>
      </c>
      <c r="AV3" s="37" t="str">
        <f>IF(TRIM(GENERALIDADES!I29)="","No Reportado",GENERALIDADES!I29)</f>
        <v>No Reportado</v>
      </c>
      <c r="AW3" s="37" t="str">
        <f>IF(TRIM(GENERALIDADES!L29)="","No Reportado",GENERALIDADES!L29)</f>
        <v>No Reportado</v>
      </c>
      <c r="AX3" s="37" t="str">
        <f>IF(TRIM(GENERALIDADES!N29)="","No Reportado",GENERALIDADES!N29)</f>
        <v>No Reportado</v>
      </c>
      <c r="AY3" s="37" t="str">
        <f>IF(TRIM(GENERALIDADES!A30)="","No Reportado",GENERALIDADES!A30)</f>
        <v>No Reportado</v>
      </c>
      <c r="AZ3" s="37" t="str">
        <f>IF(TRIM(GENERALIDADES!D30)="","No Reportado",GENERALIDADES!D30)</f>
        <v>No Reportado</v>
      </c>
      <c r="BA3" s="37" t="str">
        <f>IF(TRIM(GENERALIDADES!F30)="","No Reportado",GENERALIDADES!F30)</f>
        <v>No Reportado</v>
      </c>
      <c r="BB3" s="37" t="str">
        <f>IF(TRIM(GENERALIDADES!I30)="","No Reportado",GENERALIDADES!I30)</f>
        <v>No Reportado</v>
      </c>
      <c r="BC3" s="37" t="str">
        <f>IF(TRIM(GENERALIDADES!L30)="","No Reportado",GENERALIDADES!L30)</f>
        <v>No Reportado</v>
      </c>
      <c r="BD3" s="37" t="str">
        <f>IF(TRIM(GENERALIDADES!N30)="","No Reportado",GENERALIDADES!N30)</f>
        <v>No Reportado</v>
      </c>
      <c r="BE3" s="37" t="str">
        <f>IF(TRIM(GENERALIDADES!A31)="","No Reportado",GENERALIDADES!A31)</f>
        <v>No Reportado</v>
      </c>
      <c r="BF3" s="37" t="str">
        <f>IF(TRIM(GENERALIDADES!D31)="","No Reportado",GENERALIDADES!D31)</f>
        <v>No Reportado</v>
      </c>
      <c r="BG3" s="37" t="str">
        <f>IF(TRIM(GENERALIDADES!F31)="","No Reportado",GENERALIDADES!F31)</f>
        <v>No Reportado</v>
      </c>
      <c r="BH3" s="37" t="str">
        <f>IF(TRIM(GENERALIDADES!I31)="","No Reportado",GENERALIDADES!I31)</f>
        <v>No Reportado</v>
      </c>
      <c r="BI3" s="37" t="str">
        <f>IF(TRIM(GENERALIDADES!L31)="","No Reportado",GENERALIDADES!L31)</f>
        <v>No Reportado</v>
      </c>
      <c r="BJ3" s="37" t="str">
        <f>IF(TRIM(GENERALIDADES!N31)="","No Reportado",GENERALIDADES!N31)</f>
        <v>No Reportado</v>
      </c>
      <c r="BK3" s="37" t="str">
        <f>IF(TRIM(GENERALIDADES!A32)="","No Reportado",GENERALIDADES!A32)</f>
        <v>No Reportado</v>
      </c>
      <c r="BL3" s="37" t="str">
        <f>IF(TRIM(GENERALIDADES!D32)="","No Reportado",GENERALIDADES!D32)</f>
        <v>No Reportado</v>
      </c>
      <c r="BM3" s="37" t="str">
        <f>IF(TRIM(GENERALIDADES!F32)="","No Reportado",GENERALIDADES!F32)</f>
        <v>No Reportado</v>
      </c>
      <c r="BN3" s="37" t="str">
        <f>IF(TRIM(GENERALIDADES!I32)="","No Reportado",GENERALIDADES!I32)</f>
        <v>No Reportado</v>
      </c>
      <c r="BO3" s="37" t="str">
        <f>IF(TRIM(GENERALIDADES!L32)="","No Reportado",GENERALIDADES!L32)</f>
        <v>No Reportado</v>
      </c>
      <c r="BP3" s="37" t="str">
        <f>IF(TRIM(GENERALIDADES!N32)="","No Reportado",GENERALIDADES!N32)</f>
        <v>No Reportado</v>
      </c>
      <c r="BQ3" s="37" t="str">
        <f>IF(TRIM(GENERALIDADES!A38)="","No Reportado",GENERALIDADES!A38)</f>
        <v>No Reportado</v>
      </c>
      <c r="BR3" s="37" t="str">
        <f>IF(TRIM(GENERALIDADES!C38)="","No Reportado",GENERALIDADES!C38)</f>
        <v>No Reportado</v>
      </c>
      <c r="BS3" s="37" t="str">
        <f>IF(TRIM(GENERALIDADES!E38)="","No Reportado",GENERALIDADES!E38)</f>
        <v>No Reportado</v>
      </c>
      <c r="BT3" s="37" t="str">
        <f>IF(TRIM(GENERALIDADES!H38)="","No Reportado",GENERALIDADES!H38)</f>
        <v>No Reportado</v>
      </c>
      <c r="BU3" s="37" t="str">
        <f>IF(TRIM(GENERALIDADES!K38)="","No Reportado",GENERALIDADES!K38)</f>
        <v>No Reportado</v>
      </c>
      <c r="BV3" s="37" t="str">
        <f>IF(TRIM(GENERALIDADES!M38)="","No Reportado",GENERALIDADES!M38)</f>
        <v>No Reportado</v>
      </c>
      <c r="BW3" s="37" t="str">
        <f>IF(TRIM(GENERALIDADES!E43)="","No Reportado",GENERALIDADES!E43)</f>
        <v>No Reportado</v>
      </c>
      <c r="BX3" s="37" t="str">
        <f>IF(TRIM(GENERALIDADES!E45)="","No Reportado",GENERALIDADES!E45)</f>
        <v>No Reportado</v>
      </c>
      <c r="BY3" s="36" t="str">
        <f>IF(TRIM(GENERALIDADES!E48)="","No Reportado",GENERALIDADES!E48)</f>
        <v>No Reportado</v>
      </c>
      <c r="BZ3" s="37" t="str">
        <f>IF(TRIM(GENERALIDADES!E50)="","No Reportado",GENERALIDADES!E50)</f>
        <v>No Reportado</v>
      </c>
      <c r="CA3" s="37" t="str">
        <f>IF(TRIM(GENERALIDADES!M50)="","No Reportado",GENERALIDADES!M50)</f>
        <v>No Reportado</v>
      </c>
      <c r="CB3" s="37" t="str">
        <f>IF(TRIM(GENERALIDADES!G52)="","No Reportado",GENERALIDADES!G52)</f>
        <v>No Reportado</v>
      </c>
      <c r="CC3" s="37" t="str">
        <f>IF(TRIM(GENERALIDADES!B54)="","No Reportado",GENERALIDADES!B54)</f>
        <v>No Reportado</v>
      </c>
      <c r="CD3" s="36" t="str">
        <f>IF(TRIM(GENERALIDADES!G58)="","No Reportado",GENERALIDADES!G58)</f>
        <v>No Reportado</v>
      </c>
      <c r="CE3" s="36" t="str">
        <f>IF(TRIM(GENERALIDADES!G60)="","No Reportado",GENERALIDADES!G60)</f>
        <v>No Reportado</v>
      </c>
      <c r="CF3" s="37" t="str">
        <f>IF(TRIM(GENERALIDADES!A64)="","No Reportado",GENERALIDADES!A64)</f>
        <v>No Reportado</v>
      </c>
      <c r="CG3" s="37" t="str">
        <f>IF(TRIM(GENERALIDADES!D64)="","No Reportado",GENERALIDADES!D64)</f>
        <v>No Reportado</v>
      </c>
      <c r="CH3" s="36" t="str">
        <f>IF(TRIM(GENERALIDADES!F64)="","No Reportado",GENERALIDADES!F64)</f>
        <v>No Reportado</v>
      </c>
      <c r="CI3" s="37" t="str">
        <f>IF(TRIM(GENERALIDADES!K64)="","No Reportado",GENERALIDADES!K64)</f>
        <v>No Reportado</v>
      </c>
      <c r="CJ3" s="39" t="str">
        <f>IF(TRIM(GENERALIDADES!M64)="","No Reportado",GENERALIDADES!M64)</f>
        <v>No Reportado</v>
      </c>
      <c r="CK3" s="37" t="str">
        <f>IF(TRIM(GENERALIDADES!A65)="","No Reportado",GENERALIDADES!A65)</f>
        <v>No Reportado</v>
      </c>
      <c r="CL3" s="37" t="str">
        <f>IF(TRIM(GENERALIDADES!D65)="","No Reportado",GENERALIDADES!D65)</f>
        <v>No Reportado</v>
      </c>
      <c r="CM3" s="36" t="str">
        <f>IF(TRIM(GENERALIDADES!F65)="","No Reportado",GENERALIDADES!F65)</f>
        <v>No Reportado</v>
      </c>
      <c r="CN3" s="36" t="str">
        <f>IF(TRIM(GENERALIDADES!K65)="","No Reportado",GENERALIDADES!K65)</f>
        <v>No Reportado</v>
      </c>
      <c r="CO3" s="38" t="str">
        <f>IF(TRIM(GENERALIDADES!M65)="","No Reportado",GENERALIDADES!M65)</f>
        <v>No Reportado</v>
      </c>
      <c r="CP3" s="37" t="str">
        <f>IF(TRIM(GENERALIDADES!A66)="","No Reportado",GENERALIDADES!A66)</f>
        <v>No Reportado</v>
      </c>
      <c r="CQ3" s="37" t="str">
        <f>IF(TRIM(GENERALIDADES!D66)="","No Reportado",GENERALIDADES!D66)</f>
        <v>No Reportado</v>
      </c>
      <c r="CR3" s="37" t="str">
        <f>IF(TRIM(GENERALIDADES!F66)="","No Reportado",GENERALIDADES!F66)</f>
        <v>No Reportado</v>
      </c>
      <c r="CS3" s="36" t="str">
        <f>IF(TRIM(GENERALIDADES!K66)="","No Reportado",GENERALIDADES!K66)</f>
        <v>No Reportado</v>
      </c>
      <c r="CT3" s="37" t="str">
        <f>IF(TRIM(GENERALIDADES!M66)="","No Reportado",GENERALIDADES!M466)</f>
        <v>No Reportado</v>
      </c>
      <c r="CU3" s="37" t="str">
        <f>IF(TRIM(GENERALIDADES!A67)="","No Reportado",GENERALIDADES!A67)</f>
        <v>No Reportado</v>
      </c>
      <c r="CV3" s="37" t="str">
        <f>IF(TRIM(GENERALIDADES!D67)="","No Reportado",GENERALIDADES!D67)</f>
        <v>No Reportado</v>
      </c>
      <c r="CW3" s="37" t="str">
        <f>IF(TRIM(GENERALIDADES!F67)="","No Reportado",GENERALIDADES!F67)</f>
        <v>No Reportado</v>
      </c>
      <c r="CX3" s="37" t="str">
        <f>IF(TRIM(GENERALIDADES!K67)="","No Reportado",GENERALIDADES!K67)</f>
        <v>No Reportado</v>
      </c>
      <c r="CY3" s="38" t="str">
        <f>IF(TRIM(GENERALIDADES!M67)="","No Reportado",GENERALIDADES!M67)</f>
        <v>No Reportado</v>
      </c>
      <c r="CZ3" s="37" t="str">
        <f>IF(TRIM(GENERALIDADES!A68)="","No Reportado",GENERALIDADES!A68)</f>
        <v>No Reportado</v>
      </c>
      <c r="DA3" s="37" t="str">
        <f>IF(TRIM(GENERALIDADES!D68)="","No Reportado",GENERALIDADES!D68)</f>
        <v>No Reportado</v>
      </c>
      <c r="DB3" s="36" t="str">
        <f>IF(TRIM(GENERALIDADES!F68)="","No Reportado",GENERALIDADES!F68)</f>
        <v>No Reportado</v>
      </c>
      <c r="DC3" s="37" t="str">
        <f>IF(TRIM(GENERALIDADES!K68)="","No Reportado",GENERALIDADES!K68)</f>
        <v>No Reportado</v>
      </c>
      <c r="DD3" s="37" t="str">
        <f>IF(TRIM(GENERALIDADES!M68)="","No Reportado",GENERALIDADES!M68)</f>
        <v>No Reportado</v>
      </c>
      <c r="DE3" s="37" t="str">
        <f>IF(TRIM(GENERALIDADES!A69)="","No Reportado",GENERALIDADES!A69)</f>
        <v>No Reportado</v>
      </c>
      <c r="DF3" s="37" t="str">
        <f>IF(TRIM(GENERALIDADES!D69)="","No Reportado",GENERALIDADES!D69)</f>
        <v>No Reportado</v>
      </c>
      <c r="DG3" s="37" t="str">
        <f>IF(TRIM(GENERALIDADES!F69)="","No Reportado",GENERALIDADES!F69)</f>
        <v>No Reportado</v>
      </c>
      <c r="DH3" s="36" t="str">
        <f>IF(TRIM(GENERALIDADES!K69)="","No Reportado",GENERALIDADES!K69)</f>
        <v>No Reportado</v>
      </c>
      <c r="DI3" s="37" t="str">
        <f>IF(TRIM(GENERALIDADES!M69)="","No Reportado",GENERALIDADES!M69)</f>
        <v>No Reportado</v>
      </c>
      <c r="DJ3" s="37" t="str">
        <f>IF(TRIM(GENERALIDADES!A70)="","No Reportado",GENERALIDADES!A70)</f>
        <v>No Reportado</v>
      </c>
      <c r="DK3" s="37" t="str">
        <f>IF(TRIM(GENERALIDADES!D70)="","No Reportado",GENERALIDADES!D70)</f>
        <v>No Reportado</v>
      </c>
      <c r="DL3" s="37" t="str">
        <f>IF(TRIM(GENERALIDADES!F70)="","No Reportado",GENERALIDADES!F70)</f>
        <v>No Reportado</v>
      </c>
      <c r="DM3" s="37" t="str">
        <f>IF(TRIM(GENERALIDADES!K70)="","No Reportado",GENERALIDADES!K70)</f>
        <v>No Reportado</v>
      </c>
      <c r="DN3" s="37" t="str">
        <f>IF(TRIM(GENERALIDADES!M70)="","No Reportado",GENERALIDADES!M70)</f>
        <v>No Reportado</v>
      </c>
      <c r="DO3" s="37" t="str">
        <f>IF(TRIM(GENERALIDADES!A71)="","No Reportado",GENERALIDADES!A71)</f>
        <v>No Reportado</v>
      </c>
      <c r="DP3" s="37" t="str">
        <f>IF(TRIM(GENERALIDADES!D71)="","No Reportado",GENERALIDADES!D71)</f>
        <v>No Reportado</v>
      </c>
      <c r="DQ3" s="37" t="str">
        <f>IF(TRIM(GENERALIDADES!F71)="","No Reportado",GENERALIDADES!F71)</f>
        <v>No Reportado</v>
      </c>
      <c r="DR3" s="37" t="str">
        <f>IF(TRIM(GENERALIDADES!K71)="","No Reportado",GENERALIDADES!K71)</f>
        <v>No Reportado</v>
      </c>
      <c r="DS3" s="37" t="str">
        <f>IF(TRIM(GENERALIDADES!M71)="","No Reportado",GENERALIDADES!M71)</f>
        <v>No Reportado</v>
      </c>
      <c r="DT3" s="37" t="str">
        <f>IF(TRIM(GENERALIDADES!A72)="","No Reportado",GENERALIDADES!A72)</f>
        <v>No Reportado</v>
      </c>
      <c r="DU3" s="37" t="str">
        <f>IF(TRIM(GENERALIDADES!D72)="","No Reportado",GENERALIDADES!D72)</f>
        <v>No Reportado</v>
      </c>
      <c r="DV3" s="37" t="str">
        <f>IF(TRIM(GENERALIDADES!F72)="","No Reportado",GENERALIDADES!F72)</f>
        <v>No Reportado</v>
      </c>
      <c r="DW3" s="37" t="str">
        <f>IF(TRIM(GENERALIDADES!K72)="","No Reportado",GENERALIDADES!K72)</f>
        <v>No Reportado</v>
      </c>
      <c r="DX3" s="37" t="str">
        <f>IF(TRIM(GENERALIDADES!M72)="","No Reportado",GENERALIDADES!M72)</f>
        <v>No Reportado</v>
      </c>
      <c r="DY3" s="37" t="str">
        <f>IF(TRIM(GENERALIDADES!A73)="","No Reportado",GENERALIDADES!A73)</f>
        <v>No Reportado</v>
      </c>
      <c r="DZ3" s="37" t="str">
        <f>IF(TRIM(GENERALIDADES!D73)="","No Reportado",GENERALIDADES!D73)</f>
        <v>No Reportado</v>
      </c>
      <c r="EA3" s="37" t="str">
        <f>IF(TRIM(GENERALIDADES!F73)="","No Reportado",GENERALIDADES!F73)</f>
        <v>No Reportado</v>
      </c>
      <c r="EB3" s="37" t="str">
        <f>IF(TRIM(GENERALIDADES!K73)="","No Reportado",GENERALIDADES!K73)</f>
        <v>No Reportado</v>
      </c>
      <c r="EC3" s="37" t="str">
        <f>IF(TRIM(GENERALIDADES!M73)="","No Reportado",GENERALIDADES!M73)</f>
        <v>No Reportado</v>
      </c>
      <c r="ED3" s="37" t="str">
        <f>IF(TRIM(GENERALIDADES!A74)="","No Reportado",GENERALIDADES!A74)</f>
        <v>No Reportado</v>
      </c>
      <c r="EE3" s="37" t="str">
        <f>IF(TRIM(GENERALIDADES!D74)="","No Reportado",GENERALIDADES!D74)</f>
        <v>No Reportado</v>
      </c>
      <c r="EF3" s="36" t="str">
        <f>IF(TRIM(GENERALIDADES!F74)="","No Reportado",GENERALIDADES!F74)</f>
        <v>No Reportado</v>
      </c>
      <c r="EG3" s="37" t="str">
        <f>IF(TRIM(GENERALIDADES!K74)="","No Reportado",GENERALIDADES!K74)</f>
        <v>No Reportado</v>
      </c>
      <c r="EH3" s="37" t="str">
        <f>IF(TRIM(GENERALIDADES!M74)="","No Reportado",GENERALIDADES!M74)</f>
        <v>No Reportado</v>
      </c>
      <c r="EI3" s="40" t="str">
        <f>IF(TRIM(GENERALIDADES!M73)="","No Reportado",GENERALIDADES!M73)</f>
        <v>No Reportado</v>
      </c>
      <c r="EJ3" s="40" t="str">
        <f>IF(TRIM(GENERALIDADES!A74)="","No Reportado",GENERALIDADES!A74)</f>
        <v>No Reportado</v>
      </c>
      <c r="EK3" s="40" t="str">
        <f>IF(TRIM(GENERALIDADES!D74)="","No Reportado",GENERALIDADES!D74)</f>
        <v>No Reportado</v>
      </c>
      <c r="EL3" s="41" t="str">
        <f>IF(TRIM(GENERALIDADES!F74)="","No Reportado",GENERALIDADES!F74)</f>
        <v>No Reportado</v>
      </c>
      <c r="EM3" s="40" t="str">
        <f>IF(TRIM(GENERALIDADES!K74)="","No Reportado",GENERALIDADES!K74)</f>
        <v>No Reportado</v>
      </c>
      <c r="EN3" s="40" t="str">
        <f>IF(TRIM(GENERALIDADES!M74)="","No Reportado",GENERALIDADES!M74)</f>
        <v>No Reportado</v>
      </c>
    </row>
    <row r="4" spans="1:144" ht="12.75" x14ac:dyDescent="0.2">
      <c r="BW4" s="42"/>
      <c r="BX4" s="42"/>
      <c r="BY4" s="42"/>
      <c r="BZ4" s="42"/>
      <c r="CA4" s="42"/>
      <c r="CB4" s="42"/>
    </row>
    <row r="5" spans="1:144" ht="12.75" x14ac:dyDescent="0.2">
      <c r="BW5" s="42"/>
      <c r="BX5" s="42"/>
      <c r="BY5" s="42"/>
      <c r="BZ5" s="42"/>
      <c r="CA5" s="42"/>
      <c r="CB5" s="42"/>
    </row>
    <row r="6" spans="1:144" ht="12.75" x14ac:dyDescent="0.2">
      <c r="BW6" s="42"/>
      <c r="BX6" s="42"/>
      <c r="BY6" s="42"/>
      <c r="BZ6" s="42"/>
      <c r="CA6" s="42"/>
      <c r="CB6" s="42"/>
    </row>
    <row r="7" spans="1:144" ht="12.75" x14ac:dyDescent="0.2">
      <c r="BW7" s="42"/>
      <c r="BX7" s="42"/>
      <c r="BY7" s="42"/>
      <c r="BZ7" s="42"/>
      <c r="CA7" s="42"/>
      <c r="CB7" s="42"/>
    </row>
    <row r="8" spans="1:144" ht="12.75" x14ac:dyDescent="0.2">
      <c r="BW8" s="42"/>
      <c r="BX8" s="42"/>
      <c r="BY8" s="42"/>
      <c r="BZ8" s="42"/>
      <c r="CA8" s="42"/>
      <c r="CB8" s="42"/>
    </row>
    <row r="9" spans="1:144" ht="12.75" x14ac:dyDescent="0.2">
      <c r="BW9" s="42"/>
      <c r="BX9" s="42"/>
      <c r="BY9" s="42"/>
      <c r="BZ9" s="42"/>
      <c r="CA9" s="42"/>
      <c r="CB9" s="42"/>
    </row>
    <row r="10" spans="1:144" ht="12.75" x14ac:dyDescent="0.2">
      <c r="BW10" s="42"/>
      <c r="BX10" s="42"/>
      <c r="BY10" s="42"/>
      <c r="BZ10" s="42"/>
      <c r="CA10" s="42"/>
      <c r="CB10" s="42"/>
    </row>
    <row r="11" spans="1:144" ht="12.75" x14ac:dyDescent="0.2">
      <c r="E11" s="43"/>
      <c r="BW11" s="42"/>
      <c r="BX11" s="42"/>
      <c r="BY11" s="42"/>
      <c r="BZ11" s="42"/>
      <c r="CA11" s="42"/>
      <c r="CB11" s="42"/>
    </row>
    <row r="12" spans="1:144" ht="12.75" x14ac:dyDescent="0.2">
      <c r="BW12" s="42"/>
      <c r="BX12" s="42"/>
      <c r="BY12" s="42"/>
      <c r="BZ12" s="42"/>
      <c r="CA12" s="42"/>
      <c r="CB12" s="42"/>
    </row>
    <row r="13" spans="1:144" ht="12.75" x14ac:dyDescent="0.2">
      <c r="BW13" s="42"/>
      <c r="BX13" s="42"/>
      <c r="BY13" s="42"/>
      <c r="BZ13" s="42"/>
      <c r="CA13" s="42"/>
      <c r="CB13" s="42"/>
    </row>
    <row r="14" spans="1:144" ht="12.75" x14ac:dyDescent="0.2">
      <c r="BW14" s="42"/>
      <c r="BX14" s="42"/>
      <c r="BY14" s="42"/>
      <c r="BZ14" s="42"/>
      <c r="CA14" s="42"/>
      <c r="CB14" s="42"/>
    </row>
    <row r="15" spans="1:144" ht="12.75" x14ac:dyDescent="0.2">
      <c r="BW15" s="42"/>
      <c r="BX15" s="42"/>
      <c r="BY15" s="42"/>
      <c r="BZ15" s="42"/>
      <c r="CA15" s="42"/>
      <c r="CB15" s="42"/>
    </row>
    <row r="16" spans="1:144" ht="12.75" x14ac:dyDescent="0.2">
      <c r="BW16" s="42"/>
      <c r="BX16" s="42"/>
      <c r="BY16" s="42"/>
      <c r="BZ16" s="42"/>
      <c r="CA16" s="42"/>
      <c r="CB16" s="42"/>
    </row>
    <row r="17" spans="75:80" ht="12.75" x14ac:dyDescent="0.2">
      <c r="BW17" s="42"/>
      <c r="BX17" s="42"/>
      <c r="BY17" s="42"/>
      <c r="BZ17" s="42"/>
      <c r="CA17" s="42"/>
      <c r="CB17" s="42"/>
    </row>
    <row r="18" spans="75:80" ht="12.75" x14ac:dyDescent="0.2">
      <c r="BW18" s="42"/>
      <c r="BX18" s="42"/>
      <c r="BY18" s="42"/>
      <c r="BZ18" s="42"/>
      <c r="CA18" s="42"/>
      <c r="CB18" s="42"/>
    </row>
    <row r="19" spans="75:80" ht="12.75" x14ac:dyDescent="0.2">
      <c r="BW19" s="42"/>
      <c r="BX19" s="42"/>
      <c r="BY19" s="42"/>
      <c r="BZ19" s="42"/>
      <c r="CA19" s="42"/>
      <c r="CB19" s="42"/>
    </row>
    <row r="20" spans="75:80" ht="12.75" x14ac:dyDescent="0.2">
      <c r="BW20" s="42"/>
      <c r="BX20" s="42"/>
      <c r="BY20" s="42"/>
      <c r="BZ20" s="42"/>
      <c r="CA20" s="42"/>
      <c r="CB20" s="42"/>
    </row>
    <row r="21" spans="75:80" ht="12.75" x14ac:dyDescent="0.2">
      <c r="BW21" s="42"/>
      <c r="BX21" s="42"/>
      <c r="BY21" s="42"/>
      <c r="BZ21" s="42"/>
      <c r="CA21" s="42"/>
      <c r="CB21" s="42"/>
    </row>
    <row r="22" spans="75:80" ht="12.75" x14ac:dyDescent="0.2">
      <c r="BW22" s="42"/>
      <c r="BX22" s="42"/>
      <c r="BY22" s="42"/>
      <c r="BZ22" s="42"/>
      <c r="CA22" s="42"/>
      <c r="CB22" s="42"/>
    </row>
    <row r="23" spans="75:80" ht="12.75" x14ac:dyDescent="0.2">
      <c r="BW23" s="42"/>
      <c r="BX23" s="42"/>
      <c r="BY23" s="42"/>
      <c r="BZ23" s="42"/>
      <c r="CA23" s="42"/>
      <c r="CB23" s="42"/>
    </row>
    <row r="24" spans="75:80" ht="12.75" x14ac:dyDescent="0.2">
      <c r="BW24" s="42"/>
      <c r="BX24" s="42"/>
      <c r="BY24" s="42"/>
      <c r="BZ24" s="42"/>
      <c r="CA24" s="42"/>
      <c r="CB24" s="42"/>
    </row>
    <row r="25" spans="75:80" ht="12.75" x14ac:dyDescent="0.2">
      <c r="BW25" s="42"/>
      <c r="BX25" s="42"/>
      <c r="BY25" s="42"/>
      <c r="BZ25" s="42"/>
      <c r="CA25" s="42"/>
      <c r="CB25" s="42"/>
    </row>
    <row r="26" spans="75:80" ht="12.75" x14ac:dyDescent="0.2">
      <c r="BW26" s="42"/>
      <c r="BX26" s="42"/>
      <c r="BY26" s="42"/>
      <c r="BZ26" s="42"/>
      <c r="CA26" s="42"/>
      <c r="CB26" s="42"/>
    </row>
    <row r="27" spans="75:80" ht="12.75" x14ac:dyDescent="0.2">
      <c r="BW27" s="42"/>
      <c r="BX27" s="42"/>
      <c r="BY27" s="42"/>
      <c r="BZ27" s="42"/>
      <c r="CA27" s="42"/>
      <c r="CB27" s="42"/>
    </row>
    <row r="28" spans="75:80" ht="12.75" x14ac:dyDescent="0.2">
      <c r="BW28" s="42"/>
      <c r="BX28" s="42"/>
      <c r="BY28" s="42"/>
      <c r="BZ28" s="42"/>
      <c r="CA28" s="42"/>
      <c r="CB28" s="42"/>
    </row>
    <row r="29" spans="75:80" ht="12.75" x14ac:dyDescent="0.2">
      <c r="BW29" s="42"/>
      <c r="BX29" s="42"/>
      <c r="BY29" s="42"/>
      <c r="BZ29" s="42"/>
      <c r="CA29" s="42"/>
      <c r="CB29" s="42"/>
    </row>
    <row r="30" spans="75:80" ht="12.75" x14ac:dyDescent="0.2">
      <c r="BW30" s="42"/>
      <c r="BX30" s="42"/>
      <c r="BY30" s="42"/>
      <c r="BZ30" s="42"/>
      <c r="CA30" s="42"/>
      <c r="CB30" s="42"/>
    </row>
    <row r="31" spans="75:80" ht="12.75" x14ac:dyDescent="0.2">
      <c r="BW31" s="42"/>
      <c r="BX31" s="42"/>
      <c r="BY31" s="42"/>
      <c r="BZ31" s="42"/>
      <c r="CA31" s="42"/>
      <c r="CB31" s="42"/>
    </row>
    <row r="32" spans="75:80" ht="12.75" x14ac:dyDescent="0.2">
      <c r="BW32" s="42"/>
      <c r="BX32" s="42"/>
      <c r="BY32" s="42"/>
      <c r="BZ32" s="42"/>
      <c r="CA32" s="42"/>
      <c r="CB32" s="42"/>
    </row>
    <row r="33" spans="75:80" ht="12.75" x14ac:dyDescent="0.2">
      <c r="BW33" s="42"/>
      <c r="BX33" s="42"/>
      <c r="BY33" s="42"/>
      <c r="BZ33" s="42"/>
      <c r="CA33" s="42"/>
      <c r="CB33" s="42"/>
    </row>
    <row r="34" spans="75:80" ht="12.75" x14ac:dyDescent="0.2">
      <c r="BW34" s="42"/>
      <c r="BX34" s="42"/>
      <c r="BY34" s="42"/>
      <c r="BZ34" s="42"/>
      <c r="CA34" s="42"/>
      <c r="CB34" s="42"/>
    </row>
    <row r="35" spans="75:80" ht="12.75" x14ac:dyDescent="0.2">
      <c r="BW35" s="42"/>
      <c r="BX35" s="42"/>
      <c r="BY35" s="42"/>
      <c r="BZ35" s="42"/>
      <c r="CA35" s="42"/>
      <c r="CB35" s="42"/>
    </row>
    <row r="36" spans="75:80" ht="12.75" x14ac:dyDescent="0.2">
      <c r="BW36" s="42"/>
      <c r="BX36" s="42"/>
      <c r="BY36" s="42"/>
      <c r="BZ36" s="42"/>
      <c r="CA36" s="42"/>
      <c r="CB36" s="42"/>
    </row>
    <row r="37" spans="75:80" ht="12.75" x14ac:dyDescent="0.2">
      <c r="BW37" s="42"/>
      <c r="BX37" s="42"/>
      <c r="BY37" s="42"/>
      <c r="BZ37" s="42"/>
      <c r="CA37" s="42"/>
      <c r="CB37" s="42"/>
    </row>
    <row r="38" spans="75:80" ht="12.75" x14ac:dyDescent="0.2">
      <c r="BW38" s="42"/>
      <c r="BX38" s="42"/>
      <c r="BY38" s="42"/>
      <c r="BZ38" s="42"/>
      <c r="CA38" s="42"/>
      <c r="CB38" s="42"/>
    </row>
    <row r="39" spans="75:80" ht="12.75" x14ac:dyDescent="0.2">
      <c r="BW39" s="42"/>
      <c r="BX39" s="42"/>
      <c r="BY39" s="42"/>
      <c r="BZ39" s="42"/>
      <c r="CA39" s="42"/>
      <c r="CB39" s="42"/>
    </row>
    <row r="40" spans="75:80" ht="12.75" x14ac:dyDescent="0.2">
      <c r="BW40" s="42"/>
      <c r="BX40" s="42"/>
      <c r="BY40" s="42"/>
      <c r="BZ40" s="42"/>
      <c r="CA40" s="42"/>
      <c r="CB40" s="42"/>
    </row>
    <row r="41" spans="75:80" ht="12.75" x14ac:dyDescent="0.2">
      <c r="BW41" s="42"/>
      <c r="BX41" s="42"/>
      <c r="BY41" s="42"/>
      <c r="BZ41" s="42"/>
      <c r="CA41" s="42"/>
      <c r="CB41" s="42"/>
    </row>
    <row r="42" spans="75:80" ht="12.75" x14ac:dyDescent="0.2">
      <c r="BW42" s="42"/>
      <c r="BX42" s="42"/>
      <c r="BY42" s="42"/>
      <c r="BZ42" s="42"/>
      <c r="CA42" s="42"/>
      <c r="CB42" s="42"/>
    </row>
    <row r="43" spans="75:80" ht="12.75" x14ac:dyDescent="0.2">
      <c r="BW43" s="42"/>
      <c r="BX43" s="42"/>
      <c r="BY43" s="42"/>
      <c r="BZ43" s="42"/>
      <c r="CA43" s="42"/>
      <c r="CB43" s="42"/>
    </row>
    <row r="44" spans="75:80" ht="12.75" x14ac:dyDescent="0.2">
      <c r="BW44" s="42"/>
      <c r="BX44" s="42"/>
      <c r="BY44" s="42"/>
      <c r="BZ44" s="42"/>
      <c r="CA44" s="42"/>
      <c r="CB44" s="42"/>
    </row>
    <row r="45" spans="75:80" ht="12.75" x14ac:dyDescent="0.2">
      <c r="BW45" s="42"/>
      <c r="BX45" s="42"/>
      <c r="BY45" s="42"/>
      <c r="BZ45" s="42"/>
      <c r="CA45" s="42"/>
      <c r="CB45" s="42"/>
    </row>
    <row r="46" spans="75:80" ht="12.75" x14ac:dyDescent="0.2">
      <c r="BW46" s="42"/>
      <c r="BX46" s="42"/>
      <c r="BY46" s="42"/>
      <c r="BZ46" s="42"/>
      <c r="CA46" s="42"/>
      <c r="CB46" s="42"/>
    </row>
    <row r="47" spans="75:80" ht="12.75" x14ac:dyDescent="0.2">
      <c r="BW47" s="42"/>
      <c r="BX47" s="42"/>
      <c r="BY47" s="42"/>
      <c r="BZ47" s="42"/>
      <c r="CA47" s="42"/>
      <c r="CB47" s="42"/>
    </row>
    <row r="48" spans="75:80" ht="12.75" x14ac:dyDescent="0.2">
      <c r="BW48" s="42"/>
      <c r="BX48" s="42"/>
      <c r="BY48" s="42"/>
      <c r="BZ48" s="42"/>
      <c r="CA48" s="42"/>
      <c r="CB48" s="42"/>
    </row>
    <row r="49" spans="75:80" ht="12.75" x14ac:dyDescent="0.2">
      <c r="BW49" s="42"/>
      <c r="BX49" s="42"/>
      <c r="BY49" s="42"/>
      <c r="BZ49" s="42"/>
      <c r="CA49" s="42"/>
      <c r="CB49" s="42"/>
    </row>
    <row r="50" spans="75:80" ht="12.75" x14ac:dyDescent="0.2">
      <c r="BW50" s="42"/>
      <c r="BX50" s="42"/>
      <c r="BY50" s="42"/>
      <c r="BZ50" s="42"/>
      <c r="CA50" s="42"/>
      <c r="CB50" s="42"/>
    </row>
    <row r="51" spans="75:80" ht="12.75" x14ac:dyDescent="0.2">
      <c r="BW51" s="42"/>
      <c r="BX51" s="42"/>
      <c r="BY51" s="42"/>
      <c r="BZ51" s="42"/>
      <c r="CA51" s="42"/>
      <c r="CB51" s="42"/>
    </row>
    <row r="52" spans="75:80" ht="12.75" x14ac:dyDescent="0.2">
      <c r="BW52" s="42"/>
      <c r="BX52" s="42"/>
      <c r="BY52" s="42"/>
      <c r="BZ52" s="42"/>
      <c r="CA52" s="42"/>
      <c r="CB52" s="42"/>
    </row>
    <row r="53" spans="75:80" ht="12.75" x14ac:dyDescent="0.2">
      <c r="BW53" s="42"/>
      <c r="BX53" s="42"/>
      <c r="BY53" s="42"/>
      <c r="BZ53" s="42"/>
      <c r="CA53" s="42"/>
      <c r="CB53" s="42"/>
    </row>
    <row r="54" spans="75:80" ht="12.75" x14ac:dyDescent="0.2">
      <c r="BW54" s="42"/>
      <c r="BX54" s="42"/>
      <c r="BY54" s="42"/>
      <c r="BZ54" s="42"/>
      <c r="CA54" s="42"/>
      <c r="CB54" s="42"/>
    </row>
    <row r="55" spans="75:80" ht="12.75" x14ac:dyDescent="0.2">
      <c r="BW55" s="42"/>
      <c r="BX55" s="42"/>
      <c r="BY55" s="42"/>
      <c r="BZ55" s="42"/>
      <c r="CA55" s="42"/>
      <c r="CB55" s="42"/>
    </row>
    <row r="56" spans="75:80" ht="12.75" x14ac:dyDescent="0.2">
      <c r="BW56" s="42"/>
      <c r="BX56" s="42"/>
      <c r="BY56" s="42"/>
      <c r="BZ56" s="42"/>
      <c r="CA56" s="42"/>
      <c r="CB56" s="42"/>
    </row>
    <row r="57" spans="75:80" ht="12.75" x14ac:dyDescent="0.2">
      <c r="BW57" s="42"/>
      <c r="BX57" s="42"/>
      <c r="BY57" s="42"/>
      <c r="BZ57" s="42"/>
      <c r="CA57" s="42"/>
      <c r="CB57" s="42"/>
    </row>
    <row r="58" spans="75:80" ht="12.75" x14ac:dyDescent="0.2">
      <c r="BW58" s="42"/>
      <c r="BX58" s="42"/>
      <c r="BY58" s="42"/>
      <c r="BZ58" s="42"/>
      <c r="CA58" s="42"/>
      <c r="CB58" s="42"/>
    </row>
    <row r="59" spans="75:80" ht="12.75" x14ac:dyDescent="0.2">
      <c r="BW59" s="42"/>
      <c r="BX59" s="42"/>
      <c r="BY59" s="42"/>
      <c r="BZ59" s="42"/>
      <c r="CA59" s="42"/>
      <c r="CB59" s="42"/>
    </row>
    <row r="60" spans="75:80" ht="12.75" x14ac:dyDescent="0.2">
      <c r="BW60" s="42"/>
      <c r="BX60" s="42"/>
      <c r="BY60" s="42"/>
      <c r="BZ60" s="42"/>
      <c r="CA60" s="42"/>
      <c r="CB60" s="42"/>
    </row>
    <row r="61" spans="75:80" ht="12.75" x14ac:dyDescent="0.2">
      <c r="BW61" s="42"/>
      <c r="BX61" s="42"/>
      <c r="BY61" s="42"/>
      <c r="BZ61" s="42"/>
      <c r="CA61" s="42"/>
      <c r="CB61" s="42"/>
    </row>
    <row r="62" spans="75:80" ht="12.75" x14ac:dyDescent="0.2">
      <c r="BW62" s="42"/>
      <c r="BX62" s="42"/>
      <c r="BY62" s="42"/>
      <c r="BZ62" s="42"/>
      <c r="CA62" s="42"/>
      <c r="CB62" s="42"/>
    </row>
    <row r="63" spans="75:80" ht="12.75" x14ac:dyDescent="0.2">
      <c r="BW63" s="42"/>
      <c r="BX63" s="42"/>
      <c r="BY63" s="42"/>
      <c r="BZ63" s="42"/>
      <c r="CA63" s="42"/>
      <c r="CB63" s="42"/>
    </row>
    <row r="64" spans="75:80" ht="12.75" x14ac:dyDescent="0.2">
      <c r="BW64" s="42"/>
      <c r="BX64" s="42"/>
      <c r="BY64" s="42"/>
      <c r="BZ64" s="42"/>
      <c r="CA64" s="42"/>
      <c r="CB64" s="42"/>
    </row>
    <row r="65" spans="75:80" ht="12.75" x14ac:dyDescent="0.2">
      <c r="BW65" s="42"/>
      <c r="BX65" s="42"/>
      <c r="BY65" s="42"/>
      <c r="BZ65" s="42"/>
      <c r="CA65" s="42"/>
      <c r="CB65" s="42"/>
    </row>
    <row r="66" spans="75:80" ht="12.75" x14ac:dyDescent="0.2">
      <c r="BW66" s="42"/>
      <c r="BX66" s="42"/>
      <c r="BY66" s="42"/>
      <c r="BZ66" s="42"/>
      <c r="CA66" s="42"/>
      <c r="CB66" s="42"/>
    </row>
    <row r="67" spans="75:80" ht="12.75" x14ac:dyDescent="0.2">
      <c r="BW67" s="42"/>
      <c r="BX67" s="42"/>
      <c r="BY67" s="42"/>
      <c r="BZ67" s="42"/>
      <c r="CA67" s="42"/>
      <c r="CB67" s="42"/>
    </row>
    <row r="68" spans="75:80" ht="12.75" x14ac:dyDescent="0.2">
      <c r="BW68" s="42"/>
      <c r="BX68" s="42"/>
      <c r="BY68" s="42"/>
      <c r="BZ68" s="42"/>
      <c r="CA68" s="42"/>
      <c r="CB68" s="42"/>
    </row>
    <row r="69" spans="75:80" ht="12.75" x14ac:dyDescent="0.2">
      <c r="BW69" s="42"/>
      <c r="BX69" s="42"/>
      <c r="BY69" s="42"/>
      <c r="BZ69" s="42"/>
      <c r="CA69" s="42"/>
      <c r="CB69" s="42"/>
    </row>
    <row r="70" spans="75:80" ht="12.75" x14ac:dyDescent="0.2">
      <c r="BW70" s="42"/>
      <c r="BX70" s="42"/>
      <c r="BY70" s="42"/>
      <c r="BZ70" s="42"/>
      <c r="CA70" s="42"/>
      <c r="CB70" s="42"/>
    </row>
    <row r="71" spans="75:80" ht="12.75" x14ac:dyDescent="0.2">
      <c r="BW71" s="42"/>
      <c r="BX71" s="42"/>
      <c r="BY71" s="42"/>
      <c r="BZ71" s="42"/>
      <c r="CA71" s="42"/>
      <c r="CB71" s="42"/>
    </row>
    <row r="72" spans="75:80" ht="12.75" x14ac:dyDescent="0.2">
      <c r="BW72" s="42"/>
      <c r="BX72" s="42"/>
      <c r="BY72" s="42"/>
      <c r="BZ72" s="42"/>
      <c r="CA72" s="42"/>
      <c r="CB72" s="42"/>
    </row>
    <row r="73" spans="75:80" ht="12.75" x14ac:dyDescent="0.2">
      <c r="BW73" s="42"/>
      <c r="BX73" s="42"/>
      <c r="BY73" s="42"/>
      <c r="BZ73" s="42"/>
      <c r="CA73" s="42"/>
      <c r="CB73" s="42"/>
    </row>
    <row r="74" spans="75:80" ht="12.75" x14ac:dyDescent="0.2">
      <c r="BW74" s="42"/>
      <c r="BX74" s="42"/>
      <c r="BY74" s="42"/>
      <c r="BZ74" s="42"/>
      <c r="CA74" s="42"/>
      <c r="CB74" s="42"/>
    </row>
    <row r="75" spans="75:80" ht="12.75" x14ac:dyDescent="0.2">
      <c r="BW75" s="42"/>
      <c r="BX75" s="42"/>
      <c r="BY75" s="42"/>
      <c r="BZ75" s="42"/>
      <c r="CA75" s="42"/>
      <c r="CB75" s="42"/>
    </row>
    <row r="76" spans="75:80" ht="12.75" x14ac:dyDescent="0.2">
      <c r="BW76" s="42"/>
      <c r="BX76" s="42"/>
      <c r="BY76" s="42"/>
      <c r="BZ76" s="42"/>
      <c r="CA76" s="42"/>
      <c r="CB76" s="42"/>
    </row>
    <row r="77" spans="75:80" ht="12.75" x14ac:dyDescent="0.2">
      <c r="BW77" s="42"/>
      <c r="BX77" s="42"/>
      <c r="BY77" s="42"/>
      <c r="BZ77" s="42"/>
      <c r="CA77" s="42"/>
      <c r="CB77" s="42"/>
    </row>
    <row r="78" spans="75:80" ht="12.75" x14ac:dyDescent="0.2">
      <c r="BW78" s="42"/>
      <c r="BX78" s="42"/>
      <c r="BY78" s="42"/>
      <c r="BZ78" s="42"/>
      <c r="CA78" s="42"/>
      <c r="CB78" s="42"/>
    </row>
    <row r="79" spans="75:80" ht="12.75" x14ac:dyDescent="0.2">
      <c r="BW79" s="42"/>
      <c r="BX79" s="42"/>
      <c r="BY79" s="42"/>
      <c r="BZ79" s="42"/>
      <c r="CA79" s="42"/>
      <c r="CB79" s="42"/>
    </row>
    <row r="80" spans="75:80" ht="12.75" x14ac:dyDescent="0.2">
      <c r="BW80" s="42"/>
      <c r="BX80" s="42"/>
      <c r="BY80" s="42"/>
      <c r="BZ80" s="42"/>
      <c r="CA80" s="42"/>
      <c r="CB80" s="42"/>
    </row>
    <row r="81" spans="75:80" ht="12.75" x14ac:dyDescent="0.2">
      <c r="BW81" s="42"/>
      <c r="BX81" s="42"/>
      <c r="BY81" s="42"/>
      <c r="BZ81" s="42"/>
      <c r="CA81" s="42"/>
      <c r="CB81" s="42"/>
    </row>
    <row r="82" spans="75:80" ht="12.75" x14ac:dyDescent="0.2">
      <c r="BW82" s="42"/>
      <c r="BX82" s="42"/>
      <c r="BY82" s="42"/>
      <c r="BZ82" s="42"/>
      <c r="CA82" s="42"/>
      <c r="CB82" s="42"/>
    </row>
    <row r="83" spans="75:80" ht="12.75" x14ac:dyDescent="0.2">
      <c r="BW83" s="42"/>
      <c r="BX83" s="42"/>
      <c r="BY83" s="42"/>
      <c r="BZ83" s="42"/>
      <c r="CA83" s="42"/>
      <c r="CB83" s="42"/>
    </row>
    <row r="84" spans="75:80" ht="12.75" x14ac:dyDescent="0.2">
      <c r="BW84" s="42"/>
      <c r="BX84" s="42"/>
      <c r="BY84" s="42"/>
      <c r="BZ84" s="42"/>
      <c r="CA84" s="42"/>
      <c r="CB84" s="42"/>
    </row>
    <row r="85" spans="75:80" ht="12.75" x14ac:dyDescent="0.2">
      <c r="BW85" s="42"/>
      <c r="BX85" s="42"/>
      <c r="BY85" s="42"/>
      <c r="BZ85" s="42"/>
      <c r="CA85" s="42"/>
      <c r="CB85" s="42"/>
    </row>
    <row r="86" spans="75:80" ht="12.75" x14ac:dyDescent="0.2">
      <c r="BW86" s="42"/>
      <c r="BX86" s="42"/>
      <c r="BY86" s="42"/>
      <c r="BZ86" s="42"/>
      <c r="CA86" s="42"/>
      <c r="CB86" s="42"/>
    </row>
    <row r="87" spans="75:80" ht="12.75" x14ac:dyDescent="0.2">
      <c r="BW87" s="42"/>
      <c r="BX87" s="42"/>
      <c r="BY87" s="42"/>
      <c r="BZ87" s="42"/>
      <c r="CA87" s="42"/>
      <c r="CB87" s="42"/>
    </row>
    <row r="88" spans="75:80" ht="12.75" x14ac:dyDescent="0.2">
      <c r="BW88" s="42"/>
      <c r="BX88" s="42"/>
      <c r="BY88" s="42"/>
      <c r="BZ88" s="42"/>
      <c r="CA88" s="42"/>
      <c r="CB88" s="42"/>
    </row>
    <row r="89" spans="75:80" ht="12.75" x14ac:dyDescent="0.2">
      <c r="BW89" s="42"/>
      <c r="BX89" s="42"/>
      <c r="BY89" s="42"/>
      <c r="BZ89" s="42"/>
      <c r="CA89" s="42"/>
      <c r="CB89" s="42"/>
    </row>
    <row r="90" spans="75:80" ht="12.75" x14ac:dyDescent="0.2">
      <c r="BW90" s="42"/>
      <c r="BX90" s="42"/>
      <c r="BY90" s="42"/>
      <c r="BZ90" s="42"/>
      <c r="CA90" s="42"/>
      <c r="CB90" s="42"/>
    </row>
    <row r="91" spans="75:80" ht="12.75" x14ac:dyDescent="0.2">
      <c r="BW91" s="42"/>
      <c r="BX91" s="42"/>
      <c r="BY91" s="42"/>
      <c r="BZ91" s="42"/>
      <c r="CA91" s="42"/>
      <c r="CB91" s="42"/>
    </row>
    <row r="92" spans="75:80" ht="12.75" x14ac:dyDescent="0.2">
      <c r="BW92" s="42"/>
      <c r="BX92" s="42"/>
      <c r="BY92" s="42"/>
      <c r="BZ92" s="42"/>
      <c r="CA92" s="42"/>
      <c r="CB92" s="42"/>
    </row>
    <row r="93" spans="75:80" ht="12.75" x14ac:dyDescent="0.2">
      <c r="BW93" s="42"/>
      <c r="BX93" s="42"/>
      <c r="BY93" s="42"/>
      <c r="BZ93" s="42"/>
      <c r="CA93" s="42"/>
      <c r="CB93" s="42"/>
    </row>
    <row r="94" spans="75:80" ht="12.75" x14ac:dyDescent="0.2">
      <c r="BW94" s="42"/>
      <c r="BX94" s="42"/>
      <c r="BY94" s="42"/>
      <c r="BZ94" s="42"/>
      <c r="CA94" s="42"/>
      <c r="CB94" s="42"/>
    </row>
    <row r="95" spans="75:80" ht="12.75" x14ac:dyDescent="0.2">
      <c r="BW95" s="42"/>
      <c r="BX95" s="42"/>
      <c r="BY95" s="42"/>
      <c r="BZ95" s="42"/>
      <c r="CA95" s="42"/>
      <c r="CB95" s="42"/>
    </row>
    <row r="96" spans="75:80" ht="12.75" x14ac:dyDescent="0.2">
      <c r="BW96" s="42"/>
      <c r="BX96" s="42"/>
      <c r="BY96" s="42"/>
      <c r="BZ96" s="42"/>
      <c r="CA96" s="42"/>
      <c r="CB96" s="42"/>
    </row>
    <row r="97" spans="75:80" ht="12.75" x14ac:dyDescent="0.2">
      <c r="BW97" s="42"/>
      <c r="BX97" s="42"/>
      <c r="BY97" s="42"/>
      <c r="BZ97" s="42"/>
      <c r="CA97" s="42"/>
      <c r="CB97" s="42"/>
    </row>
    <row r="98" spans="75:80" ht="12.75" x14ac:dyDescent="0.2">
      <c r="BW98" s="42"/>
      <c r="BX98" s="42"/>
      <c r="BY98" s="42"/>
      <c r="BZ98" s="42"/>
      <c r="CA98" s="42"/>
      <c r="CB98" s="42"/>
    </row>
    <row r="99" spans="75:80" ht="12.75" x14ac:dyDescent="0.2">
      <c r="BW99" s="42"/>
      <c r="BX99" s="42"/>
      <c r="BY99" s="42"/>
      <c r="BZ99" s="42"/>
      <c r="CA99" s="42"/>
      <c r="CB99" s="42"/>
    </row>
    <row r="100" spans="75:80" ht="12.75" x14ac:dyDescent="0.2">
      <c r="BW100" s="42"/>
      <c r="BX100" s="42"/>
      <c r="BY100" s="42"/>
      <c r="BZ100" s="42"/>
      <c r="CA100" s="42"/>
      <c r="CB100" s="42"/>
    </row>
    <row r="101" spans="75:80" ht="12.75" x14ac:dyDescent="0.2">
      <c r="BW101" s="42"/>
      <c r="BX101" s="42"/>
      <c r="BY101" s="42"/>
      <c r="BZ101" s="42"/>
      <c r="CA101" s="42"/>
      <c r="CB101" s="42"/>
    </row>
    <row r="102" spans="75:80" ht="12.75" x14ac:dyDescent="0.2">
      <c r="BW102" s="42"/>
      <c r="BX102" s="42"/>
      <c r="BY102" s="42"/>
      <c r="BZ102" s="42"/>
      <c r="CA102" s="42"/>
      <c r="CB102" s="42"/>
    </row>
    <row r="103" spans="75:80" ht="12.75" x14ac:dyDescent="0.2">
      <c r="BW103" s="42"/>
      <c r="BX103" s="42"/>
      <c r="BY103" s="42"/>
      <c r="BZ103" s="42"/>
      <c r="CA103" s="42"/>
      <c r="CB103" s="42"/>
    </row>
    <row r="104" spans="75:80" ht="12.75" x14ac:dyDescent="0.2">
      <c r="BW104" s="42"/>
      <c r="BX104" s="42"/>
      <c r="BY104" s="42"/>
      <c r="BZ104" s="42"/>
      <c r="CA104" s="42"/>
      <c r="CB104" s="42"/>
    </row>
    <row r="105" spans="75:80" ht="12.75" x14ac:dyDescent="0.2">
      <c r="BW105" s="42"/>
      <c r="BX105" s="42"/>
      <c r="BY105" s="42"/>
      <c r="BZ105" s="42"/>
      <c r="CA105" s="42"/>
      <c r="CB105" s="42"/>
    </row>
    <row r="106" spans="75:80" ht="12.75" x14ac:dyDescent="0.2">
      <c r="BW106" s="42"/>
      <c r="BX106" s="42"/>
      <c r="BY106" s="42"/>
      <c r="BZ106" s="42"/>
      <c r="CA106" s="42"/>
      <c r="CB106" s="42"/>
    </row>
    <row r="107" spans="75:80" ht="12.75" x14ac:dyDescent="0.2">
      <c r="BW107" s="42"/>
      <c r="BX107" s="42"/>
      <c r="BY107" s="42"/>
      <c r="BZ107" s="42"/>
      <c r="CA107" s="42"/>
      <c r="CB107" s="42"/>
    </row>
    <row r="108" spans="75:80" ht="12.75" x14ac:dyDescent="0.2">
      <c r="BW108" s="42"/>
      <c r="BX108" s="42"/>
      <c r="BY108" s="42"/>
      <c r="BZ108" s="42"/>
      <c r="CA108" s="42"/>
      <c r="CB108" s="42"/>
    </row>
    <row r="109" spans="75:80" ht="12.75" x14ac:dyDescent="0.2">
      <c r="BW109" s="42"/>
      <c r="BX109" s="42"/>
      <c r="BY109" s="42"/>
      <c r="BZ109" s="42"/>
      <c r="CA109" s="42"/>
      <c r="CB109" s="42"/>
    </row>
    <row r="110" spans="75:80" ht="12.75" x14ac:dyDescent="0.2">
      <c r="BW110" s="42"/>
      <c r="BX110" s="42"/>
      <c r="BY110" s="42"/>
      <c r="BZ110" s="42"/>
      <c r="CA110" s="42"/>
      <c r="CB110" s="42"/>
    </row>
    <row r="111" spans="75:80" ht="12.75" x14ac:dyDescent="0.2">
      <c r="BW111" s="42"/>
      <c r="BX111" s="42"/>
      <c r="BY111" s="42"/>
      <c r="BZ111" s="42"/>
      <c r="CA111" s="42"/>
      <c r="CB111" s="42"/>
    </row>
    <row r="112" spans="75:80" ht="12.75" x14ac:dyDescent="0.2">
      <c r="BW112" s="42"/>
      <c r="BX112" s="42"/>
      <c r="BY112" s="42"/>
      <c r="BZ112" s="42"/>
      <c r="CA112" s="42"/>
      <c r="CB112" s="42"/>
    </row>
    <row r="113" spans="75:80" ht="12.75" x14ac:dyDescent="0.2">
      <c r="BW113" s="42"/>
      <c r="BX113" s="42"/>
      <c r="BY113" s="42"/>
      <c r="BZ113" s="42"/>
      <c r="CA113" s="42"/>
      <c r="CB113" s="42"/>
    </row>
    <row r="114" spans="75:80" ht="12.75" x14ac:dyDescent="0.2">
      <c r="BW114" s="42"/>
      <c r="BX114" s="42"/>
      <c r="BY114" s="42"/>
      <c r="BZ114" s="42"/>
      <c r="CA114" s="42"/>
      <c r="CB114" s="42"/>
    </row>
    <row r="115" spans="75:80" ht="12.75" x14ac:dyDescent="0.2">
      <c r="BW115" s="42"/>
      <c r="BX115" s="42"/>
      <c r="BY115" s="42"/>
      <c r="BZ115" s="42"/>
      <c r="CA115" s="42"/>
      <c r="CB115" s="42"/>
    </row>
    <row r="116" spans="75:80" ht="12.75" x14ac:dyDescent="0.2">
      <c r="BW116" s="42"/>
      <c r="BX116" s="42"/>
      <c r="BY116" s="42"/>
      <c r="BZ116" s="42"/>
      <c r="CA116" s="42"/>
      <c r="CB116" s="42"/>
    </row>
    <row r="117" spans="75:80" ht="12.75" x14ac:dyDescent="0.2">
      <c r="BW117" s="42"/>
      <c r="BX117" s="42"/>
      <c r="BY117" s="42"/>
      <c r="BZ117" s="42"/>
      <c r="CA117" s="42"/>
      <c r="CB117" s="42"/>
    </row>
    <row r="118" spans="75:80" ht="12.75" x14ac:dyDescent="0.2">
      <c r="BW118" s="42"/>
      <c r="BX118" s="42"/>
      <c r="BY118" s="42"/>
      <c r="BZ118" s="42"/>
      <c r="CA118" s="42"/>
      <c r="CB118" s="42"/>
    </row>
    <row r="119" spans="75:80" ht="12.75" x14ac:dyDescent="0.2">
      <c r="BW119" s="42"/>
      <c r="BX119" s="42"/>
      <c r="BY119" s="42"/>
      <c r="BZ119" s="42"/>
      <c r="CA119" s="42"/>
      <c r="CB119" s="42"/>
    </row>
    <row r="120" spans="75:80" ht="12.75" x14ac:dyDescent="0.2">
      <c r="BW120" s="42"/>
      <c r="BX120" s="42"/>
      <c r="BY120" s="42"/>
      <c r="BZ120" s="42"/>
      <c r="CA120" s="42"/>
      <c r="CB120" s="42"/>
    </row>
    <row r="121" spans="75:80" ht="12.75" x14ac:dyDescent="0.2">
      <c r="BW121" s="42"/>
      <c r="BX121" s="42"/>
      <c r="BY121" s="42"/>
      <c r="BZ121" s="42"/>
      <c r="CA121" s="42"/>
      <c r="CB121" s="42"/>
    </row>
    <row r="122" spans="75:80" ht="12.75" x14ac:dyDescent="0.2">
      <c r="BW122" s="42"/>
      <c r="BX122" s="42"/>
      <c r="BY122" s="42"/>
      <c r="BZ122" s="42"/>
      <c r="CA122" s="42"/>
      <c r="CB122" s="42"/>
    </row>
    <row r="123" spans="75:80" ht="12.75" x14ac:dyDescent="0.2">
      <c r="BW123" s="42"/>
      <c r="BX123" s="42"/>
      <c r="BY123" s="42"/>
      <c r="BZ123" s="42"/>
      <c r="CA123" s="42"/>
      <c r="CB123" s="42"/>
    </row>
    <row r="124" spans="75:80" ht="12.75" x14ac:dyDescent="0.2">
      <c r="BW124" s="42"/>
      <c r="BX124" s="42"/>
      <c r="BY124" s="42"/>
      <c r="BZ124" s="42"/>
      <c r="CA124" s="42"/>
      <c r="CB124" s="42"/>
    </row>
    <row r="125" spans="75:80" ht="12.75" x14ac:dyDescent="0.2">
      <c r="BW125" s="42"/>
      <c r="BX125" s="42"/>
      <c r="BY125" s="42"/>
      <c r="BZ125" s="42"/>
      <c r="CA125" s="42"/>
      <c r="CB125" s="42"/>
    </row>
    <row r="126" spans="75:80" ht="12.75" x14ac:dyDescent="0.2">
      <c r="BW126" s="42"/>
      <c r="BX126" s="42"/>
      <c r="BY126" s="42"/>
      <c r="BZ126" s="42"/>
      <c r="CA126" s="42"/>
      <c r="CB126" s="42"/>
    </row>
    <row r="127" spans="75:80" ht="12.75" x14ac:dyDescent="0.2">
      <c r="BW127" s="42"/>
      <c r="BX127" s="42"/>
      <c r="BY127" s="42"/>
      <c r="BZ127" s="42"/>
      <c r="CA127" s="42"/>
      <c r="CB127" s="42"/>
    </row>
    <row r="128" spans="75:80" ht="12.75" x14ac:dyDescent="0.2">
      <c r="BW128" s="42"/>
      <c r="BX128" s="42"/>
      <c r="BY128" s="42"/>
      <c r="BZ128" s="42"/>
      <c r="CA128" s="42"/>
      <c r="CB128" s="42"/>
    </row>
    <row r="129" spans="75:80" ht="12.75" x14ac:dyDescent="0.2">
      <c r="BW129" s="42"/>
      <c r="BX129" s="42"/>
      <c r="BY129" s="42"/>
      <c r="BZ129" s="42"/>
      <c r="CA129" s="42"/>
      <c r="CB129" s="42"/>
    </row>
    <row r="130" spans="75:80" ht="12.75" x14ac:dyDescent="0.2">
      <c r="BW130" s="42"/>
      <c r="BX130" s="42"/>
      <c r="BY130" s="42"/>
      <c r="BZ130" s="42"/>
      <c r="CA130" s="42"/>
      <c r="CB130" s="42"/>
    </row>
    <row r="131" spans="75:80" ht="12.75" x14ac:dyDescent="0.2">
      <c r="BW131" s="42"/>
      <c r="BX131" s="42"/>
      <c r="BY131" s="42"/>
      <c r="BZ131" s="42"/>
      <c r="CA131" s="42"/>
      <c r="CB131" s="42"/>
    </row>
    <row r="132" spans="75:80" ht="12.75" x14ac:dyDescent="0.2">
      <c r="BW132" s="42"/>
      <c r="BX132" s="42"/>
      <c r="BY132" s="42"/>
      <c r="BZ132" s="42"/>
      <c r="CA132" s="42"/>
      <c r="CB132" s="42"/>
    </row>
    <row r="133" spans="75:80" ht="12.75" x14ac:dyDescent="0.2">
      <c r="BW133" s="42"/>
      <c r="BX133" s="42"/>
      <c r="BY133" s="42"/>
      <c r="BZ133" s="42"/>
      <c r="CA133" s="42"/>
      <c r="CB133" s="42"/>
    </row>
    <row r="134" spans="75:80" ht="12.75" x14ac:dyDescent="0.2">
      <c r="BW134" s="42"/>
      <c r="BX134" s="42"/>
      <c r="BY134" s="42"/>
      <c r="BZ134" s="42"/>
      <c r="CA134" s="42"/>
      <c r="CB134" s="42"/>
    </row>
    <row r="135" spans="75:80" ht="12.75" x14ac:dyDescent="0.2">
      <c r="BW135" s="42"/>
      <c r="BX135" s="42"/>
      <c r="BY135" s="42"/>
      <c r="BZ135" s="42"/>
      <c r="CA135" s="42"/>
      <c r="CB135" s="42"/>
    </row>
    <row r="136" spans="75:80" ht="12.75" x14ac:dyDescent="0.2">
      <c r="BW136" s="42"/>
      <c r="BX136" s="42"/>
      <c r="BY136" s="42"/>
      <c r="BZ136" s="42"/>
      <c r="CA136" s="42"/>
      <c r="CB136" s="42"/>
    </row>
    <row r="137" spans="75:80" ht="12.75" x14ac:dyDescent="0.2">
      <c r="BW137" s="42"/>
      <c r="BX137" s="42"/>
      <c r="BY137" s="42"/>
      <c r="BZ137" s="42"/>
      <c r="CA137" s="42"/>
      <c r="CB137" s="42"/>
    </row>
    <row r="138" spans="75:80" ht="12.75" x14ac:dyDescent="0.2">
      <c r="BW138" s="42"/>
      <c r="BX138" s="42"/>
      <c r="BY138" s="42"/>
      <c r="BZ138" s="42"/>
      <c r="CA138" s="42"/>
      <c r="CB138" s="42"/>
    </row>
    <row r="139" spans="75:80" ht="12.75" x14ac:dyDescent="0.2">
      <c r="BW139" s="42"/>
      <c r="BX139" s="42"/>
      <c r="BY139" s="42"/>
      <c r="BZ139" s="42"/>
      <c r="CA139" s="42"/>
      <c r="CB139" s="42"/>
    </row>
    <row r="140" spans="75:80" ht="12.75" x14ac:dyDescent="0.2">
      <c r="BW140" s="42"/>
      <c r="BX140" s="42"/>
      <c r="BY140" s="42"/>
      <c r="BZ140" s="42"/>
      <c r="CA140" s="42"/>
      <c r="CB140" s="42"/>
    </row>
    <row r="141" spans="75:80" ht="12.75" x14ac:dyDescent="0.2">
      <c r="BW141" s="42"/>
      <c r="BX141" s="42"/>
      <c r="BY141" s="42"/>
      <c r="BZ141" s="42"/>
      <c r="CA141" s="42"/>
      <c r="CB141" s="42"/>
    </row>
    <row r="142" spans="75:80" ht="12.75" x14ac:dyDescent="0.2">
      <c r="BW142" s="42"/>
      <c r="BX142" s="42"/>
      <c r="BY142" s="42"/>
      <c r="BZ142" s="42"/>
      <c r="CA142" s="42"/>
      <c r="CB142" s="42"/>
    </row>
    <row r="143" spans="75:80" ht="12.75" x14ac:dyDescent="0.2">
      <c r="BW143" s="42"/>
      <c r="BX143" s="42"/>
      <c r="BY143" s="42"/>
      <c r="BZ143" s="42"/>
      <c r="CA143" s="42"/>
      <c r="CB143" s="42"/>
    </row>
    <row r="144" spans="75:80" ht="12.75" x14ac:dyDescent="0.2">
      <c r="BW144" s="42"/>
      <c r="BX144" s="42"/>
      <c r="BY144" s="42"/>
      <c r="BZ144" s="42"/>
      <c r="CA144" s="42"/>
      <c r="CB144" s="42"/>
    </row>
    <row r="145" spans="75:80" ht="12.75" x14ac:dyDescent="0.2">
      <c r="BW145" s="42"/>
      <c r="BX145" s="42"/>
      <c r="BY145" s="42"/>
      <c r="BZ145" s="42"/>
      <c r="CA145" s="42"/>
      <c r="CB145" s="42"/>
    </row>
    <row r="146" spans="75:80" ht="12.75" x14ac:dyDescent="0.2">
      <c r="BW146" s="42"/>
      <c r="BX146" s="42"/>
      <c r="BY146" s="42"/>
      <c r="BZ146" s="42"/>
      <c r="CA146" s="42"/>
      <c r="CB146" s="42"/>
    </row>
    <row r="147" spans="75:80" ht="12.75" x14ac:dyDescent="0.2">
      <c r="BW147" s="42"/>
      <c r="BX147" s="42"/>
      <c r="BY147" s="42"/>
      <c r="BZ147" s="42"/>
      <c r="CA147" s="42"/>
      <c r="CB147" s="42"/>
    </row>
    <row r="148" spans="75:80" ht="12.75" x14ac:dyDescent="0.2">
      <c r="BW148" s="42"/>
      <c r="BX148" s="42"/>
      <c r="BY148" s="42"/>
      <c r="BZ148" s="42"/>
      <c r="CA148" s="42"/>
      <c r="CB148" s="42"/>
    </row>
    <row r="149" spans="75:80" ht="12.75" x14ac:dyDescent="0.2">
      <c r="BW149" s="42"/>
      <c r="BX149" s="42"/>
      <c r="BY149" s="42"/>
      <c r="BZ149" s="42"/>
      <c r="CA149" s="42"/>
      <c r="CB149" s="42"/>
    </row>
    <row r="150" spans="75:80" ht="12.75" x14ac:dyDescent="0.2">
      <c r="BW150" s="42"/>
      <c r="BX150" s="42"/>
      <c r="BY150" s="42"/>
      <c r="BZ150" s="42"/>
      <c r="CA150" s="42"/>
      <c r="CB150" s="42"/>
    </row>
    <row r="151" spans="75:80" ht="12.75" x14ac:dyDescent="0.2">
      <c r="BW151" s="42"/>
      <c r="BX151" s="42"/>
      <c r="BY151" s="42"/>
      <c r="BZ151" s="42"/>
      <c r="CA151" s="42"/>
      <c r="CB151" s="42"/>
    </row>
    <row r="152" spans="75:80" ht="12.75" x14ac:dyDescent="0.2">
      <c r="BW152" s="42"/>
      <c r="BX152" s="42"/>
      <c r="BY152" s="42"/>
      <c r="BZ152" s="42"/>
      <c r="CA152" s="42"/>
      <c r="CB152" s="42"/>
    </row>
    <row r="153" spans="75:80" ht="12.75" x14ac:dyDescent="0.2">
      <c r="BW153" s="42"/>
      <c r="BX153" s="42"/>
      <c r="BY153" s="42"/>
      <c r="BZ153" s="42"/>
      <c r="CA153" s="42"/>
      <c r="CB153" s="42"/>
    </row>
    <row r="154" spans="75:80" ht="12.75" x14ac:dyDescent="0.2">
      <c r="BW154" s="42"/>
      <c r="BX154" s="42"/>
      <c r="BY154" s="42"/>
      <c r="BZ154" s="42"/>
      <c r="CA154" s="42"/>
      <c r="CB154" s="42"/>
    </row>
    <row r="155" spans="75:80" ht="12.75" x14ac:dyDescent="0.2">
      <c r="BW155" s="42"/>
      <c r="BX155" s="42"/>
      <c r="BY155" s="42"/>
      <c r="BZ155" s="42"/>
      <c r="CA155" s="42"/>
      <c r="CB155" s="42"/>
    </row>
    <row r="156" spans="75:80" ht="12.75" x14ac:dyDescent="0.2">
      <c r="BW156" s="42"/>
      <c r="BX156" s="42"/>
      <c r="BY156" s="42"/>
      <c r="BZ156" s="42"/>
      <c r="CA156" s="42"/>
      <c r="CB156" s="42"/>
    </row>
    <row r="157" spans="75:80" ht="12.75" x14ac:dyDescent="0.2">
      <c r="BW157" s="42"/>
      <c r="BX157" s="42"/>
      <c r="BY157" s="42"/>
      <c r="BZ157" s="42"/>
      <c r="CA157" s="42"/>
      <c r="CB157" s="42"/>
    </row>
    <row r="158" spans="75:80" ht="12.75" x14ac:dyDescent="0.2">
      <c r="BW158" s="42"/>
      <c r="BX158" s="42"/>
      <c r="BY158" s="42"/>
      <c r="BZ158" s="42"/>
      <c r="CA158" s="42"/>
      <c r="CB158" s="42"/>
    </row>
    <row r="159" spans="75:80" ht="12.75" x14ac:dyDescent="0.2">
      <c r="BW159" s="42"/>
      <c r="BX159" s="42"/>
      <c r="BY159" s="42"/>
      <c r="BZ159" s="42"/>
      <c r="CA159" s="42"/>
      <c r="CB159" s="42"/>
    </row>
    <row r="160" spans="75:80" ht="12.75" x14ac:dyDescent="0.2">
      <c r="BW160" s="42"/>
      <c r="BX160" s="42"/>
      <c r="BY160" s="42"/>
      <c r="BZ160" s="42"/>
      <c r="CA160" s="42"/>
      <c r="CB160" s="42"/>
    </row>
    <row r="161" spans="75:80" ht="12.75" x14ac:dyDescent="0.2">
      <c r="BW161" s="42"/>
      <c r="BX161" s="42"/>
      <c r="BY161" s="42"/>
      <c r="BZ161" s="42"/>
      <c r="CA161" s="42"/>
      <c r="CB161" s="42"/>
    </row>
    <row r="162" spans="75:80" ht="12.75" x14ac:dyDescent="0.2">
      <c r="BW162" s="42"/>
      <c r="BX162" s="42"/>
      <c r="BY162" s="42"/>
      <c r="BZ162" s="42"/>
      <c r="CA162" s="42"/>
      <c r="CB162" s="42"/>
    </row>
    <row r="163" spans="75:80" ht="12.75" x14ac:dyDescent="0.2">
      <c r="BW163" s="42"/>
      <c r="BX163" s="42"/>
      <c r="BY163" s="42"/>
      <c r="BZ163" s="42"/>
      <c r="CA163" s="42"/>
      <c r="CB163" s="42"/>
    </row>
    <row r="164" spans="75:80" ht="12.75" x14ac:dyDescent="0.2">
      <c r="BW164" s="42"/>
      <c r="BX164" s="42"/>
      <c r="BY164" s="42"/>
      <c r="BZ164" s="42"/>
      <c r="CA164" s="42"/>
      <c r="CB164" s="42"/>
    </row>
    <row r="165" spans="75:80" ht="12.75" x14ac:dyDescent="0.2">
      <c r="BW165" s="42"/>
      <c r="BX165" s="42"/>
      <c r="BY165" s="42"/>
      <c r="BZ165" s="42"/>
      <c r="CA165" s="42"/>
      <c r="CB165" s="42"/>
    </row>
    <row r="166" spans="75:80" ht="12.75" x14ac:dyDescent="0.2">
      <c r="BW166" s="42"/>
      <c r="BX166" s="42"/>
      <c r="BY166" s="42"/>
      <c r="BZ166" s="42"/>
      <c r="CA166" s="42"/>
      <c r="CB166" s="42"/>
    </row>
    <row r="167" spans="75:80" ht="12.75" x14ac:dyDescent="0.2">
      <c r="BW167" s="42"/>
      <c r="BX167" s="42"/>
      <c r="BY167" s="42"/>
      <c r="BZ167" s="42"/>
      <c r="CA167" s="42"/>
      <c r="CB167" s="42"/>
    </row>
    <row r="168" spans="75:80" ht="12.75" x14ac:dyDescent="0.2">
      <c r="BW168" s="42"/>
      <c r="BX168" s="42"/>
      <c r="BY168" s="42"/>
      <c r="BZ168" s="42"/>
      <c r="CA168" s="42"/>
      <c r="CB168" s="42"/>
    </row>
    <row r="169" spans="75:80" ht="12.75" x14ac:dyDescent="0.2">
      <c r="BW169" s="42"/>
      <c r="BX169" s="42"/>
      <c r="BY169" s="42"/>
      <c r="BZ169" s="42"/>
      <c r="CA169" s="42"/>
      <c r="CB169" s="42"/>
    </row>
    <row r="170" spans="75:80" ht="12.75" x14ac:dyDescent="0.2">
      <c r="BW170" s="42"/>
      <c r="BX170" s="42"/>
      <c r="BY170" s="42"/>
      <c r="BZ170" s="42"/>
      <c r="CA170" s="42"/>
      <c r="CB170" s="42"/>
    </row>
    <row r="171" spans="75:80" ht="12.75" x14ac:dyDescent="0.2">
      <c r="BW171" s="42"/>
      <c r="BX171" s="42"/>
      <c r="BY171" s="42"/>
      <c r="BZ171" s="42"/>
      <c r="CA171" s="42"/>
      <c r="CB171" s="42"/>
    </row>
    <row r="172" spans="75:80" ht="12.75" x14ac:dyDescent="0.2">
      <c r="BW172" s="42"/>
      <c r="BX172" s="42"/>
      <c r="BY172" s="42"/>
      <c r="BZ172" s="42"/>
      <c r="CA172" s="42"/>
      <c r="CB172" s="42"/>
    </row>
    <row r="173" spans="75:80" ht="12.75" x14ac:dyDescent="0.2">
      <c r="BW173" s="42"/>
      <c r="BX173" s="42"/>
      <c r="BY173" s="42"/>
      <c r="BZ173" s="42"/>
      <c r="CA173" s="42"/>
      <c r="CB173" s="42"/>
    </row>
    <row r="174" spans="75:80" ht="12.75" x14ac:dyDescent="0.2">
      <c r="BW174" s="42"/>
      <c r="BX174" s="42"/>
      <c r="BY174" s="42"/>
      <c r="BZ174" s="42"/>
      <c r="CA174" s="42"/>
      <c r="CB174" s="42"/>
    </row>
    <row r="175" spans="75:80" ht="12.75" x14ac:dyDescent="0.2">
      <c r="BW175" s="42"/>
      <c r="BX175" s="42"/>
      <c r="BY175" s="42"/>
      <c r="BZ175" s="42"/>
      <c r="CA175" s="42"/>
      <c r="CB175" s="42"/>
    </row>
    <row r="176" spans="75:80" ht="12.75" x14ac:dyDescent="0.2">
      <c r="BW176" s="42"/>
      <c r="BX176" s="42"/>
      <c r="BY176" s="42"/>
      <c r="BZ176" s="42"/>
      <c r="CA176" s="42"/>
      <c r="CB176" s="42"/>
    </row>
    <row r="177" spans="75:80" ht="12.75" x14ac:dyDescent="0.2">
      <c r="BW177" s="42"/>
      <c r="BX177" s="42"/>
      <c r="BY177" s="42"/>
      <c r="BZ177" s="42"/>
      <c r="CA177" s="42"/>
      <c r="CB177" s="42"/>
    </row>
    <row r="178" spans="75:80" ht="12.75" x14ac:dyDescent="0.2">
      <c r="BW178" s="42"/>
      <c r="BX178" s="42"/>
      <c r="BY178" s="42"/>
      <c r="BZ178" s="42"/>
      <c r="CA178" s="42"/>
      <c r="CB178" s="42"/>
    </row>
    <row r="179" spans="75:80" ht="12.75" x14ac:dyDescent="0.2">
      <c r="BW179" s="42"/>
      <c r="BX179" s="42"/>
      <c r="BY179" s="42"/>
      <c r="BZ179" s="42"/>
      <c r="CA179" s="42"/>
      <c r="CB179" s="42"/>
    </row>
    <row r="180" spans="75:80" ht="12.75" x14ac:dyDescent="0.2">
      <c r="BW180" s="42"/>
      <c r="BX180" s="42"/>
      <c r="BY180" s="42"/>
      <c r="BZ180" s="42"/>
      <c r="CA180" s="42"/>
      <c r="CB180" s="42"/>
    </row>
    <row r="181" spans="75:80" ht="12.75" x14ac:dyDescent="0.2">
      <c r="BW181" s="42"/>
      <c r="BX181" s="42"/>
      <c r="BY181" s="42"/>
      <c r="BZ181" s="42"/>
      <c r="CA181" s="42"/>
      <c r="CB181" s="42"/>
    </row>
    <row r="182" spans="75:80" ht="12.75" x14ac:dyDescent="0.2">
      <c r="BW182" s="42"/>
      <c r="BX182" s="42"/>
      <c r="BY182" s="42"/>
      <c r="BZ182" s="42"/>
      <c r="CA182" s="42"/>
      <c r="CB182" s="42"/>
    </row>
    <row r="183" spans="75:80" ht="12.75" x14ac:dyDescent="0.2">
      <c r="BW183" s="42"/>
      <c r="BX183" s="42"/>
      <c r="BY183" s="42"/>
      <c r="BZ183" s="42"/>
      <c r="CA183" s="42"/>
      <c r="CB183" s="42"/>
    </row>
    <row r="184" spans="75:80" ht="12.75" x14ac:dyDescent="0.2">
      <c r="BW184" s="42"/>
      <c r="BX184" s="42"/>
      <c r="BY184" s="42"/>
      <c r="BZ184" s="42"/>
      <c r="CA184" s="42"/>
      <c r="CB184" s="42"/>
    </row>
    <row r="185" spans="75:80" ht="12.75" x14ac:dyDescent="0.2">
      <c r="BW185" s="42"/>
      <c r="BX185" s="42"/>
      <c r="BY185" s="42"/>
      <c r="BZ185" s="42"/>
      <c r="CA185" s="42"/>
      <c r="CB185" s="42"/>
    </row>
    <row r="186" spans="75:80" ht="12.75" x14ac:dyDescent="0.2">
      <c r="BW186" s="42"/>
      <c r="BX186" s="42"/>
      <c r="BY186" s="42"/>
      <c r="BZ186" s="42"/>
      <c r="CA186" s="42"/>
      <c r="CB186" s="42"/>
    </row>
    <row r="187" spans="75:80" ht="12.75" x14ac:dyDescent="0.2">
      <c r="BW187" s="42"/>
      <c r="BX187" s="42"/>
      <c r="BY187" s="42"/>
      <c r="BZ187" s="42"/>
      <c r="CA187" s="42"/>
      <c r="CB187" s="42"/>
    </row>
    <row r="188" spans="75:80" ht="12.75" x14ac:dyDescent="0.2">
      <c r="BW188" s="42"/>
      <c r="BX188" s="42"/>
      <c r="BY188" s="42"/>
      <c r="BZ188" s="42"/>
      <c r="CA188" s="42"/>
      <c r="CB188" s="42"/>
    </row>
    <row r="189" spans="75:80" ht="12.75" x14ac:dyDescent="0.2">
      <c r="BW189" s="42"/>
      <c r="BX189" s="42"/>
      <c r="BY189" s="42"/>
      <c r="BZ189" s="42"/>
      <c r="CA189" s="42"/>
      <c r="CB189" s="42"/>
    </row>
    <row r="190" spans="75:80" ht="12.75" x14ac:dyDescent="0.2">
      <c r="BW190" s="42"/>
      <c r="BX190" s="42"/>
      <c r="BY190" s="42"/>
      <c r="BZ190" s="42"/>
      <c r="CA190" s="42"/>
      <c r="CB190" s="42"/>
    </row>
    <row r="191" spans="75:80" ht="12.75" x14ac:dyDescent="0.2">
      <c r="BW191" s="42"/>
      <c r="BX191" s="42"/>
      <c r="BY191" s="42"/>
      <c r="BZ191" s="42"/>
      <c r="CA191" s="42"/>
      <c r="CB191" s="42"/>
    </row>
    <row r="192" spans="75:80" ht="12.75" x14ac:dyDescent="0.2">
      <c r="BW192" s="42"/>
      <c r="BX192" s="42"/>
      <c r="BY192" s="42"/>
      <c r="BZ192" s="42"/>
      <c r="CA192" s="42"/>
      <c r="CB192" s="42"/>
    </row>
    <row r="193" spans="75:80" ht="12.75" x14ac:dyDescent="0.2">
      <c r="BW193" s="42"/>
      <c r="BX193" s="42"/>
      <c r="BY193" s="42"/>
      <c r="BZ193" s="42"/>
      <c r="CA193" s="42"/>
      <c r="CB193" s="42"/>
    </row>
    <row r="194" spans="75:80" ht="12.75" x14ac:dyDescent="0.2">
      <c r="BW194" s="42"/>
      <c r="BX194" s="42"/>
      <c r="BY194" s="42"/>
      <c r="BZ194" s="42"/>
      <c r="CA194" s="42"/>
      <c r="CB194" s="42"/>
    </row>
    <row r="195" spans="75:80" ht="12.75" x14ac:dyDescent="0.2">
      <c r="BW195" s="42"/>
      <c r="BX195" s="42"/>
      <c r="BY195" s="42"/>
      <c r="BZ195" s="42"/>
      <c r="CA195" s="42"/>
      <c r="CB195" s="42"/>
    </row>
    <row r="196" spans="75:80" ht="12.75" x14ac:dyDescent="0.2">
      <c r="BW196" s="42"/>
      <c r="BX196" s="42"/>
      <c r="BY196" s="42"/>
      <c r="BZ196" s="42"/>
      <c r="CA196" s="42"/>
      <c r="CB196" s="42"/>
    </row>
    <row r="197" spans="75:80" ht="12.75" x14ac:dyDescent="0.2">
      <c r="BW197" s="42"/>
      <c r="BX197" s="42"/>
      <c r="BY197" s="42"/>
      <c r="BZ197" s="42"/>
      <c r="CA197" s="42"/>
      <c r="CB197" s="42"/>
    </row>
    <row r="198" spans="75:80" ht="12.75" x14ac:dyDescent="0.2">
      <c r="BW198" s="42"/>
      <c r="BX198" s="42"/>
      <c r="BY198" s="42"/>
      <c r="BZ198" s="42"/>
      <c r="CA198" s="42"/>
      <c r="CB198" s="42"/>
    </row>
    <row r="199" spans="75:80" ht="12.75" x14ac:dyDescent="0.2">
      <c r="BW199" s="42"/>
      <c r="BX199" s="42"/>
      <c r="BY199" s="42"/>
      <c r="BZ199" s="42"/>
      <c r="CA199" s="42"/>
      <c r="CB199" s="42"/>
    </row>
    <row r="200" spans="75:80" ht="12.75" x14ac:dyDescent="0.2">
      <c r="BW200" s="42"/>
      <c r="BX200" s="42"/>
      <c r="BY200" s="42"/>
      <c r="BZ200" s="42"/>
      <c r="CA200" s="42"/>
      <c r="CB200" s="42"/>
    </row>
    <row r="201" spans="75:80" ht="12.75" x14ac:dyDescent="0.2">
      <c r="BW201" s="42"/>
      <c r="BX201" s="42"/>
      <c r="BY201" s="42"/>
      <c r="BZ201" s="42"/>
      <c r="CA201" s="42"/>
      <c r="CB201" s="42"/>
    </row>
    <row r="202" spans="75:80" ht="12.75" x14ac:dyDescent="0.2">
      <c r="BW202" s="42"/>
      <c r="BX202" s="42"/>
      <c r="BY202" s="42"/>
      <c r="BZ202" s="42"/>
      <c r="CA202" s="42"/>
      <c r="CB202" s="42"/>
    </row>
    <row r="203" spans="75:80" ht="12.75" x14ac:dyDescent="0.2">
      <c r="BW203" s="42"/>
      <c r="BX203" s="42"/>
      <c r="BY203" s="42"/>
      <c r="BZ203" s="42"/>
      <c r="CA203" s="42"/>
      <c r="CB203" s="42"/>
    </row>
    <row r="204" spans="75:80" ht="12.75" x14ac:dyDescent="0.2">
      <c r="BW204" s="42"/>
      <c r="BX204" s="42"/>
      <c r="BY204" s="42"/>
      <c r="BZ204" s="42"/>
      <c r="CA204" s="42"/>
      <c r="CB204" s="42"/>
    </row>
    <row r="205" spans="75:80" ht="12.75" x14ac:dyDescent="0.2">
      <c r="BW205" s="42"/>
      <c r="BX205" s="42"/>
      <c r="BY205" s="42"/>
      <c r="BZ205" s="42"/>
      <c r="CA205" s="42"/>
      <c r="CB205" s="42"/>
    </row>
    <row r="206" spans="75:80" ht="12.75" x14ac:dyDescent="0.2">
      <c r="BW206" s="42"/>
      <c r="BX206" s="42"/>
      <c r="BY206" s="42"/>
      <c r="BZ206" s="42"/>
      <c r="CA206" s="42"/>
      <c r="CB206" s="42"/>
    </row>
    <row r="207" spans="75:80" ht="12.75" x14ac:dyDescent="0.2">
      <c r="BW207" s="42"/>
      <c r="BX207" s="42"/>
      <c r="BY207" s="42"/>
      <c r="BZ207" s="42"/>
      <c r="CA207" s="42"/>
      <c r="CB207" s="42"/>
    </row>
    <row r="208" spans="75:80" ht="12.75" x14ac:dyDescent="0.2">
      <c r="BW208" s="42"/>
      <c r="BX208" s="42"/>
      <c r="BY208" s="42"/>
      <c r="BZ208" s="42"/>
      <c r="CA208" s="42"/>
      <c r="CB208" s="42"/>
    </row>
    <row r="209" spans="75:80" ht="12.75" x14ac:dyDescent="0.2">
      <c r="BW209" s="42"/>
      <c r="BX209" s="42"/>
      <c r="BY209" s="42"/>
      <c r="BZ209" s="42"/>
      <c r="CA209" s="42"/>
      <c r="CB209" s="42"/>
    </row>
    <row r="210" spans="75:80" ht="12.75" x14ac:dyDescent="0.2">
      <c r="BW210" s="42"/>
      <c r="BX210" s="42"/>
      <c r="BY210" s="42"/>
      <c r="BZ210" s="42"/>
      <c r="CA210" s="42"/>
      <c r="CB210" s="42"/>
    </row>
    <row r="211" spans="75:80" ht="12.75" x14ac:dyDescent="0.2">
      <c r="BW211" s="42"/>
      <c r="BX211" s="42"/>
      <c r="BY211" s="42"/>
      <c r="BZ211" s="42"/>
      <c r="CA211" s="42"/>
      <c r="CB211" s="42"/>
    </row>
    <row r="212" spans="75:80" ht="12.75" x14ac:dyDescent="0.2">
      <c r="BW212" s="42"/>
      <c r="BX212" s="42"/>
      <c r="BY212" s="42"/>
      <c r="BZ212" s="42"/>
      <c r="CA212" s="42"/>
      <c r="CB212" s="42"/>
    </row>
    <row r="213" spans="75:80" ht="12.75" x14ac:dyDescent="0.2">
      <c r="BW213" s="42"/>
      <c r="BX213" s="42"/>
      <c r="BY213" s="42"/>
      <c r="BZ213" s="42"/>
      <c r="CA213" s="42"/>
      <c r="CB213" s="42"/>
    </row>
    <row r="214" spans="75:80" ht="12.75" x14ac:dyDescent="0.2">
      <c r="BW214" s="42"/>
      <c r="BX214" s="42"/>
      <c r="BY214" s="42"/>
      <c r="BZ214" s="42"/>
      <c r="CA214" s="42"/>
      <c r="CB214" s="42"/>
    </row>
    <row r="215" spans="75:80" ht="12.75" x14ac:dyDescent="0.2">
      <c r="BW215" s="42"/>
      <c r="BX215" s="42"/>
      <c r="BY215" s="42"/>
      <c r="BZ215" s="42"/>
      <c r="CA215" s="42"/>
      <c r="CB215" s="42"/>
    </row>
    <row r="216" spans="75:80" ht="12.75" x14ac:dyDescent="0.2">
      <c r="BW216" s="42"/>
      <c r="BX216" s="42"/>
      <c r="BY216" s="42"/>
      <c r="BZ216" s="42"/>
      <c r="CA216" s="42"/>
      <c r="CB216" s="42"/>
    </row>
    <row r="217" spans="75:80" ht="12.75" x14ac:dyDescent="0.2">
      <c r="BW217" s="42"/>
      <c r="BX217" s="42"/>
      <c r="BY217" s="42"/>
      <c r="BZ217" s="42"/>
      <c r="CA217" s="42"/>
      <c r="CB217" s="42"/>
    </row>
    <row r="218" spans="75:80" ht="12.75" x14ac:dyDescent="0.2">
      <c r="BW218" s="42"/>
      <c r="BX218" s="42"/>
      <c r="BY218" s="42"/>
      <c r="BZ218" s="42"/>
      <c r="CA218" s="42"/>
      <c r="CB218" s="42"/>
    </row>
    <row r="219" spans="75:80" ht="12.75" x14ac:dyDescent="0.2">
      <c r="BW219" s="42"/>
      <c r="BX219" s="42"/>
      <c r="BY219" s="42"/>
      <c r="BZ219" s="42"/>
      <c r="CA219" s="42"/>
      <c r="CB219" s="42"/>
    </row>
    <row r="220" spans="75:80" ht="12.75" x14ac:dyDescent="0.2">
      <c r="BW220" s="42"/>
      <c r="BX220" s="42"/>
      <c r="BY220" s="42"/>
      <c r="BZ220" s="42"/>
      <c r="CA220" s="42"/>
      <c r="CB220" s="42"/>
    </row>
    <row r="221" spans="75:80" ht="12.75" x14ac:dyDescent="0.2">
      <c r="BW221" s="42"/>
      <c r="BX221" s="42"/>
      <c r="BY221" s="42"/>
      <c r="BZ221" s="42"/>
      <c r="CA221" s="42"/>
      <c r="CB221" s="42"/>
    </row>
    <row r="222" spans="75:80" ht="12.75" x14ac:dyDescent="0.2">
      <c r="BW222" s="42"/>
      <c r="BX222" s="42"/>
      <c r="BY222" s="42"/>
      <c r="BZ222" s="42"/>
      <c r="CA222" s="42"/>
      <c r="CB222" s="42"/>
    </row>
    <row r="223" spans="75:80" ht="12.75" x14ac:dyDescent="0.2">
      <c r="BW223" s="42"/>
      <c r="BX223" s="42"/>
      <c r="BY223" s="42"/>
      <c r="BZ223" s="42"/>
      <c r="CA223" s="42"/>
      <c r="CB223" s="42"/>
    </row>
    <row r="224" spans="75:80" ht="12.75" x14ac:dyDescent="0.2">
      <c r="BW224" s="42"/>
      <c r="BX224" s="42"/>
      <c r="BY224" s="42"/>
      <c r="BZ224" s="42"/>
      <c r="CA224" s="42"/>
      <c r="CB224" s="42"/>
    </row>
    <row r="225" spans="75:80" ht="12.75" x14ac:dyDescent="0.2">
      <c r="BW225" s="42"/>
      <c r="BX225" s="42"/>
      <c r="BY225" s="42"/>
      <c r="BZ225" s="42"/>
      <c r="CA225" s="42"/>
      <c r="CB225" s="42"/>
    </row>
    <row r="226" spans="75:80" ht="12.75" x14ac:dyDescent="0.2">
      <c r="BW226" s="42"/>
      <c r="BX226" s="42"/>
      <c r="BY226" s="42"/>
      <c r="BZ226" s="42"/>
      <c r="CA226" s="42"/>
      <c r="CB226" s="42"/>
    </row>
    <row r="227" spans="75:80" ht="12.75" x14ac:dyDescent="0.2">
      <c r="BW227" s="42"/>
      <c r="BX227" s="42"/>
      <c r="BY227" s="42"/>
      <c r="BZ227" s="42"/>
      <c r="CA227" s="42"/>
      <c r="CB227" s="42"/>
    </row>
    <row r="228" spans="75:80" ht="12.75" x14ac:dyDescent="0.2">
      <c r="BW228" s="42"/>
      <c r="BX228" s="42"/>
      <c r="BY228" s="42"/>
      <c r="BZ228" s="42"/>
      <c r="CA228" s="42"/>
      <c r="CB228" s="42"/>
    </row>
    <row r="229" spans="75:80" ht="12.75" x14ac:dyDescent="0.2">
      <c r="BW229" s="42"/>
      <c r="BX229" s="42"/>
      <c r="BY229" s="42"/>
      <c r="BZ229" s="42"/>
      <c r="CA229" s="42"/>
      <c r="CB229" s="42"/>
    </row>
    <row r="230" spans="75:80" ht="12.75" x14ac:dyDescent="0.2">
      <c r="BW230" s="42"/>
      <c r="BX230" s="42"/>
      <c r="BY230" s="42"/>
      <c r="BZ230" s="42"/>
      <c r="CA230" s="42"/>
      <c r="CB230" s="42"/>
    </row>
    <row r="231" spans="75:80" ht="12.75" x14ac:dyDescent="0.2">
      <c r="BW231" s="42"/>
      <c r="BX231" s="42"/>
      <c r="BY231" s="42"/>
      <c r="BZ231" s="42"/>
      <c r="CA231" s="42"/>
      <c r="CB231" s="42"/>
    </row>
    <row r="232" spans="75:80" ht="12.75" x14ac:dyDescent="0.2">
      <c r="BW232" s="42"/>
      <c r="BX232" s="42"/>
      <c r="BY232" s="42"/>
      <c r="BZ232" s="42"/>
      <c r="CA232" s="42"/>
      <c r="CB232" s="42"/>
    </row>
    <row r="233" spans="75:80" ht="12.75" x14ac:dyDescent="0.2">
      <c r="BW233" s="42"/>
      <c r="BX233" s="42"/>
      <c r="BY233" s="42"/>
      <c r="BZ233" s="42"/>
      <c r="CA233" s="42"/>
      <c r="CB233" s="42"/>
    </row>
    <row r="234" spans="75:80" ht="12.75" x14ac:dyDescent="0.2">
      <c r="BW234" s="42"/>
      <c r="BX234" s="42"/>
      <c r="BY234" s="42"/>
      <c r="BZ234" s="42"/>
      <c r="CA234" s="42"/>
      <c r="CB234" s="42"/>
    </row>
    <row r="235" spans="75:80" ht="12.75" x14ac:dyDescent="0.2">
      <c r="BW235" s="42"/>
      <c r="BX235" s="42"/>
      <c r="BY235" s="42"/>
      <c r="BZ235" s="42"/>
      <c r="CA235" s="42"/>
      <c r="CB235" s="42"/>
    </row>
    <row r="236" spans="75:80" ht="12.75" x14ac:dyDescent="0.2">
      <c r="BW236" s="42"/>
      <c r="BX236" s="42"/>
      <c r="BY236" s="42"/>
      <c r="BZ236" s="42"/>
      <c r="CA236" s="42"/>
      <c r="CB236" s="42"/>
    </row>
    <row r="237" spans="75:80" ht="12.75" x14ac:dyDescent="0.2">
      <c r="BW237" s="42"/>
      <c r="BX237" s="42"/>
      <c r="BY237" s="42"/>
      <c r="BZ237" s="42"/>
      <c r="CA237" s="42"/>
      <c r="CB237" s="42"/>
    </row>
    <row r="238" spans="75:80" ht="12.75" x14ac:dyDescent="0.2">
      <c r="BW238" s="42"/>
      <c r="BX238" s="42"/>
      <c r="BY238" s="42"/>
      <c r="BZ238" s="42"/>
      <c r="CA238" s="42"/>
      <c r="CB238" s="42"/>
    </row>
    <row r="239" spans="75:80" ht="12.75" x14ac:dyDescent="0.2">
      <c r="BW239" s="42"/>
      <c r="BX239" s="42"/>
      <c r="BY239" s="42"/>
      <c r="BZ239" s="42"/>
      <c r="CA239" s="42"/>
      <c r="CB239" s="42"/>
    </row>
    <row r="240" spans="75:80" ht="12.75" x14ac:dyDescent="0.2">
      <c r="BW240" s="42"/>
      <c r="BX240" s="42"/>
      <c r="BY240" s="42"/>
      <c r="BZ240" s="42"/>
      <c r="CA240" s="42"/>
      <c r="CB240" s="42"/>
    </row>
    <row r="241" spans="75:80" ht="12.75" x14ac:dyDescent="0.2">
      <c r="BW241" s="42"/>
      <c r="BX241" s="42"/>
      <c r="BY241" s="42"/>
      <c r="BZ241" s="42"/>
      <c r="CA241" s="42"/>
      <c r="CB241" s="42"/>
    </row>
    <row r="242" spans="75:80" ht="12.75" x14ac:dyDescent="0.2">
      <c r="BW242" s="42"/>
      <c r="BX242" s="42"/>
      <c r="BY242" s="42"/>
      <c r="BZ242" s="42"/>
      <c r="CA242" s="42"/>
      <c r="CB242" s="42"/>
    </row>
    <row r="243" spans="75:80" ht="12.75" x14ac:dyDescent="0.2">
      <c r="BW243" s="42"/>
      <c r="BX243" s="42"/>
      <c r="BY243" s="42"/>
      <c r="BZ243" s="42"/>
      <c r="CA243" s="42"/>
      <c r="CB243" s="42"/>
    </row>
    <row r="244" spans="75:80" ht="12.75" x14ac:dyDescent="0.2">
      <c r="BW244" s="42"/>
      <c r="BX244" s="42"/>
      <c r="BY244" s="42"/>
      <c r="BZ244" s="42"/>
      <c r="CA244" s="42"/>
      <c r="CB244" s="42"/>
    </row>
    <row r="245" spans="75:80" ht="12.75" x14ac:dyDescent="0.2">
      <c r="BW245" s="42"/>
      <c r="BX245" s="42"/>
      <c r="BY245" s="42"/>
      <c r="BZ245" s="42"/>
      <c r="CA245" s="42"/>
      <c r="CB245" s="42"/>
    </row>
    <row r="246" spans="75:80" ht="12.75" x14ac:dyDescent="0.2">
      <c r="BW246" s="42"/>
      <c r="BX246" s="42"/>
      <c r="BY246" s="42"/>
      <c r="BZ246" s="42"/>
      <c r="CA246" s="42"/>
      <c r="CB246" s="42"/>
    </row>
    <row r="247" spans="75:80" ht="12.75" x14ac:dyDescent="0.2">
      <c r="BW247" s="42"/>
      <c r="BX247" s="42"/>
      <c r="BY247" s="42"/>
      <c r="BZ247" s="42"/>
      <c r="CA247" s="42"/>
      <c r="CB247" s="42"/>
    </row>
    <row r="248" spans="75:80" ht="12.75" x14ac:dyDescent="0.2">
      <c r="BW248" s="42"/>
      <c r="BX248" s="42"/>
      <c r="BY248" s="42"/>
      <c r="BZ248" s="42"/>
      <c r="CA248" s="42"/>
      <c r="CB248" s="42"/>
    </row>
    <row r="249" spans="75:80" ht="12.75" x14ac:dyDescent="0.2">
      <c r="BW249" s="42"/>
      <c r="BX249" s="42"/>
      <c r="BY249" s="42"/>
      <c r="BZ249" s="42"/>
      <c r="CA249" s="42"/>
      <c r="CB249" s="42"/>
    </row>
    <row r="250" spans="75:80" ht="12.75" x14ac:dyDescent="0.2">
      <c r="BW250" s="42"/>
      <c r="BX250" s="42"/>
      <c r="BY250" s="42"/>
      <c r="BZ250" s="42"/>
      <c r="CA250" s="42"/>
      <c r="CB250" s="42"/>
    </row>
    <row r="251" spans="75:80" ht="12.75" x14ac:dyDescent="0.2">
      <c r="BW251" s="42"/>
      <c r="BX251" s="42"/>
      <c r="BY251" s="42"/>
      <c r="BZ251" s="42"/>
      <c r="CA251" s="42"/>
      <c r="CB251" s="42"/>
    </row>
    <row r="252" spans="75:80" ht="12.75" x14ac:dyDescent="0.2">
      <c r="BW252" s="42"/>
      <c r="BX252" s="42"/>
      <c r="BY252" s="42"/>
      <c r="BZ252" s="42"/>
      <c r="CA252" s="42"/>
      <c r="CB252" s="42"/>
    </row>
    <row r="253" spans="75:80" ht="12.75" x14ac:dyDescent="0.2">
      <c r="BW253" s="42"/>
      <c r="BX253" s="42"/>
      <c r="BY253" s="42"/>
      <c r="BZ253" s="42"/>
      <c r="CA253" s="42"/>
      <c r="CB253" s="42"/>
    </row>
    <row r="254" spans="75:80" ht="12.75" x14ac:dyDescent="0.2">
      <c r="BW254" s="42"/>
      <c r="BX254" s="42"/>
      <c r="BY254" s="42"/>
      <c r="BZ254" s="42"/>
      <c r="CA254" s="42"/>
      <c r="CB254" s="42"/>
    </row>
    <row r="255" spans="75:80" ht="12.75" x14ac:dyDescent="0.2">
      <c r="BW255" s="42"/>
      <c r="BX255" s="42"/>
      <c r="BY255" s="42"/>
      <c r="BZ255" s="42"/>
      <c r="CA255" s="42"/>
      <c r="CB255" s="42"/>
    </row>
    <row r="256" spans="75:80" ht="12.75" x14ac:dyDescent="0.2">
      <c r="BW256" s="42"/>
      <c r="BX256" s="42"/>
      <c r="BY256" s="42"/>
      <c r="BZ256" s="42"/>
      <c r="CA256" s="42"/>
      <c r="CB256" s="42"/>
    </row>
    <row r="257" spans="75:80" ht="12.75" x14ac:dyDescent="0.2">
      <c r="BW257" s="42"/>
      <c r="BX257" s="42"/>
      <c r="BY257" s="42"/>
      <c r="BZ257" s="42"/>
      <c r="CA257" s="42"/>
      <c r="CB257" s="42"/>
    </row>
    <row r="258" spans="75:80" ht="12.75" x14ac:dyDescent="0.2">
      <c r="BW258" s="42"/>
      <c r="BX258" s="42"/>
      <c r="BY258" s="42"/>
      <c r="BZ258" s="42"/>
      <c r="CA258" s="42"/>
      <c r="CB258" s="42"/>
    </row>
    <row r="259" spans="75:80" ht="12.75" x14ac:dyDescent="0.2">
      <c r="BW259" s="42"/>
      <c r="BX259" s="42"/>
      <c r="BY259" s="42"/>
      <c r="BZ259" s="42"/>
      <c r="CA259" s="42"/>
      <c r="CB259" s="42"/>
    </row>
    <row r="260" spans="75:80" ht="12.75" x14ac:dyDescent="0.2">
      <c r="BW260" s="42"/>
      <c r="BX260" s="42"/>
      <c r="BY260" s="42"/>
      <c r="BZ260" s="42"/>
      <c r="CA260" s="42"/>
      <c r="CB260" s="42"/>
    </row>
    <row r="261" spans="75:80" ht="12.75" x14ac:dyDescent="0.2">
      <c r="BW261" s="42"/>
      <c r="BX261" s="42"/>
      <c r="BY261" s="42"/>
      <c r="BZ261" s="42"/>
      <c r="CA261" s="42"/>
      <c r="CB261" s="42"/>
    </row>
    <row r="262" spans="75:80" ht="12.75" x14ac:dyDescent="0.2">
      <c r="BW262" s="42"/>
      <c r="BX262" s="42"/>
      <c r="BY262" s="42"/>
      <c r="BZ262" s="42"/>
      <c r="CA262" s="42"/>
      <c r="CB262" s="42"/>
    </row>
    <row r="263" spans="75:80" ht="12.75" x14ac:dyDescent="0.2">
      <c r="BW263" s="42"/>
      <c r="BX263" s="42"/>
      <c r="BY263" s="42"/>
      <c r="BZ263" s="42"/>
      <c r="CA263" s="42"/>
      <c r="CB263" s="42"/>
    </row>
    <row r="264" spans="75:80" ht="12.75" x14ac:dyDescent="0.2">
      <c r="BW264" s="42"/>
      <c r="BX264" s="42"/>
      <c r="BY264" s="42"/>
      <c r="BZ264" s="42"/>
      <c r="CA264" s="42"/>
      <c r="CB264" s="42"/>
    </row>
    <row r="265" spans="75:80" ht="12.75" x14ac:dyDescent="0.2">
      <c r="BW265" s="42"/>
      <c r="BX265" s="42"/>
      <c r="BY265" s="42"/>
      <c r="BZ265" s="42"/>
      <c r="CA265" s="42"/>
      <c r="CB265" s="42"/>
    </row>
    <row r="266" spans="75:80" ht="12.75" x14ac:dyDescent="0.2">
      <c r="BW266" s="42"/>
      <c r="BX266" s="42"/>
      <c r="BY266" s="42"/>
      <c r="BZ266" s="42"/>
      <c r="CA266" s="42"/>
      <c r="CB266" s="42"/>
    </row>
    <row r="267" spans="75:80" ht="12.75" x14ac:dyDescent="0.2">
      <c r="BW267" s="42"/>
      <c r="BX267" s="42"/>
      <c r="BY267" s="42"/>
      <c r="BZ267" s="42"/>
      <c r="CA267" s="42"/>
      <c r="CB267" s="42"/>
    </row>
    <row r="268" spans="75:80" ht="12.75" x14ac:dyDescent="0.2">
      <c r="BW268" s="42"/>
      <c r="BX268" s="42"/>
      <c r="BY268" s="42"/>
      <c r="BZ268" s="42"/>
      <c r="CA268" s="42"/>
      <c r="CB268" s="42"/>
    </row>
    <row r="269" spans="75:80" ht="12.75" x14ac:dyDescent="0.2">
      <c r="BW269" s="42"/>
      <c r="BX269" s="42"/>
      <c r="BY269" s="42"/>
      <c r="BZ269" s="42"/>
      <c r="CA269" s="42"/>
      <c r="CB269" s="42"/>
    </row>
    <row r="270" spans="75:80" ht="12.75" x14ac:dyDescent="0.2">
      <c r="BW270" s="42"/>
      <c r="BX270" s="42"/>
      <c r="BY270" s="42"/>
      <c r="BZ270" s="42"/>
      <c r="CA270" s="42"/>
      <c r="CB270" s="42"/>
    </row>
    <row r="271" spans="75:80" ht="12.75" x14ac:dyDescent="0.2">
      <c r="BW271" s="42"/>
      <c r="BX271" s="42"/>
      <c r="BY271" s="42"/>
      <c r="BZ271" s="42"/>
      <c r="CA271" s="42"/>
      <c r="CB271" s="42"/>
    </row>
    <row r="272" spans="75:80" ht="12.75" x14ac:dyDescent="0.2">
      <c r="BW272" s="42"/>
      <c r="BX272" s="42"/>
      <c r="BY272" s="42"/>
      <c r="BZ272" s="42"/>
      <c r="CA272" s="42"/>
      <c r="CB272" s="42"/>
    </row>
    <row r="273" spans="75:80" ht="12.75" x14ac:dyDescent="0.2">
      <c r="BW273" s="42"/>
      <c r="BX273" s="42"/>
      <c r="BY273" s="42"/>
      <c r="BZ273" s="42"/>
      <c r="CA273" s="42"/>
      <c r="CB273" s="42"/>
    </row>
    <row r="274" spans="75:80" ht="12.75" x14ac:dyDescent="0.2">
      <c r="BW274" s="42"/>
      <c r="BX274" s="42"/>
      <c r="BY274" s="42"/>
      <c r="BZ274" s="42"/>
      <c r="CA274" s="42"/>
      <c r="CB274" s="42"/>
    </row>
    <row r="275" spans="75:80" ht="12.75" x14ac:dyDescent="0.2">
      <c r="BW275" s="42"/>
      <c r="BX275" s="42"/>
      <c r="BY275" s="42"/>
      <c r="BZ275" s="42"/>
      <c r="CA275" s="42"/>
      <c r="CB275" s="42"/>
    </row>
    <row r="276" spans="75:80" ht="12.75" x14ac:dyDescent="0.2">
      <c r="BW276" s="42"/>
      <c r="BX276" s="42"/>
      <c r="BY276" s="42"/>
      <c r="BZ276" s="42"/>
      <c r="CA276" s="42"/>
      <c r="CB276" s="42"/>
    </row>
    <row r="277" spans="75:80" ht="12.75" x14ac:dyDescent="0.2">
      <c r="BW277" s="42"/>
      <c r="BX277" s="42"/>
      <c r="BY277" s="42"/>
      <c r="BZ277" s="42"/>
      <c r="CA277" s="42"/>
      <c r="CB277" s="42"/>
    </row>
    <row r="278" spans="75:80" ht="12.75" x14ac:dyDescent="0.2">
      <c r="BW278" s="42"/>
      <c r="BX278" s="42"/>
      <c r="BY278" s="42"/>
      <c r="BZ278" s="42"/>
      <c r="CA278" s="42"/>
      <c r="CB278" s="42"/>
    </row>
    <row r="279" spans="75:80" ht="12.75" x14ac:dyDescent="0.2">
      <c r="BW279" s="42"/>
      <c r="BX279" s="42"/>
      <c r="BY279" s="42"/>
      <c r="BZ279" s="42"/>
      <c r="CA279" s="42"/>
      <c r="CB279" s="42"/>
    </row>
    <row r="280" spans="75:80" ht="12.75" x14ac:dyDescent="0.2">
      <c r="BW280" s="42"/>
      <c r="BX280" s="42"/>
      <c r="BY280" s="42"/>
      <c r="BZ280" s="42"/>
      <c r="CA280" s="42"/>
      <c r="CB280" s="42"/>
    </row>
    <row r="281" spans="75:80" ht="12.75" x14ac:dyDescent="0.2">
      <c r="BW281" s="42"/>
      <c r="BX281" s="42"/>
      <c r="BY281" s="42"/>
      <c r="BZ281" s="42"/>
      <c r="CA281" s="42"/>
      <c r="CB281" s="42"/>
    </row>
    <row r="282" spans="75:80" ht="12.75" x14ac:dyDescent="0.2">
      <c r="BW282" s="42"/>
      <c r="BX282" s="42"/>
      <c r="BY282" s="42"/>
      <c r="BZ282" s="42"/>
      <c r="CA282" s="42"/>
      <c r="CB282" s="42"/>
    </row>
    <row r="283" spans="75:80" ht="12.75" x14ac:dyDescent="0.2">
      <c r="BW283" s="42"/>
      <c r="BX283" s="42"/>
      <c r="BY283" s="42"/>
      <c r="BZ283" s="42"/>
      <c r="CA283" s="42"/>
      <c r="CB283" s="42"/>
    </row>
    <row r="284" spans="75:80" ht="12.75" x14ac:dyDescent="0.2">
      <c r="BW284" s="42"/>
      <c r="BX284" s="42"/>
      <c r="BY284" s="42"/>
      <c r="BZ284" s="42"/>
      <c r="CA284" s="42"/>
      <c r="CB284" s="42"/>
    </row>
    <row r="285" spans="75:80" ht="12.75" x14ac:dyDescent="0.2">
      <c r="BW285" s="42"/>
      <c r="BX285" s="42"/>
      <c r="BY285" s="42"/>
      <c r="BZ285" s="42"/>
      <c r="CA285" s="42"/>
      <c r="CB285" s="42"/>
    </row>
    <row r="286" spans="75:80" ht="12.75" x14ac:dyDescent="0.2">
      <c r="BW286" s="42"/>
      <c r="BX286" s="42"/>
      <c r="BY286" s="42"/>
      <c r="BZ286" s="42"/>
      <c r="CA286" s="42"/>
      <c r="CB286" s="42"/>
    </row>
    <row r="287" spans="75:80" ht="12.75" x14ac:dyDescent="0.2">
      <c r="BW287" s="42"/>
      <c r="BX287" s="42"/>
      <c r="BY287" s="42"/>
      <c r="BZ287" s="42"/>
      <c r="CA287" s="42"/>
      <c r="CB287" s="42"/>
    </row>
    <row r="288" spans="75:80" ht="12.75" x14ac:dyDescent="0.2">
      <c r="BW288" s="42"/>
      <c r="BX288" s="42"/>
      <c r="BY288" s="42"/>
      <c r="BZ288" s="42"/>
      <c r="CA288" s="42"/>
      <c r="CB288" s="42"/>
    </row>
    <row r="289" spans="75:80" ht="12.75" x14ac:dyDescent="0.2">
      <c r="BW289" s="42"/>
      <c r="BX289" s="42"/>
      <c r="BY289" s="42"/>
      <c r="BZ289" s="42"/>
      <c r="CA289" s="42"/>
      <c r="CB289" s="42"/>
    </row>
    <row r="290" spans="75:80" ht="12.75" x14ac:dyDescent="0.2">
      <c r="BW290" s="42"/>
      <c r="BX290" s="42"/>
      <c r="BY290" s="42"/>
      <c r="BZ290" s="42"/>
      <c r="CA290" s="42"/>
      <c r="CB290" s="42"/>
    </row>
    <row r="291" spans="75:80" ht="12.75" x14ac:dyDescent="0.2">
      <c r="BW291" s="42"/>
      <c r="BX291" s="42"/>
      <c r="BY291" s="42"/>
      <c r="BZ291" s="42"/>
      <c r="CA291" s="42"/>
      <c r="CB291" s="42"/>
    </row>
    <row r="292" spans="75:80" ht="12.75" x14ac:dyDescent="0.2">
      <c r="BW292" s="42"/>
      <c r="BX292" s="42"/>
      <c r="BY292" s="42"/>
      <c r="BZ292" s="42"/>
      <c r="CA292" s="42"/>
      <c r="CB292" s="42"/>
    </row>
    <row r="293" spans="75:80" ht="12.75" x14ac:dyDescent="0.2">
      <c r="BW293" s="42"/>
      <c r="BX293" s="42"/>
      <c r="BY293" s="42"/>
      <c r="BZ293" s="42"/>
      <c r="CA293" s="42"/>
      <c r="CB293" s="42"/>
    </row>
    <row r="294" spans="75:80" ht="12.75" x14ac:dyDescent="0.2">
      <c r="BW294" s="42"/>
      <c r="BX294" s="42"/>
      <c r="BY294" s="42"/>
      <c r="BZ294" s="42"/>
      <c r="CA294" s="42"/>
      <c r="CB294" s="42"/>
    </row>
    <row r="295" spans="75:80" ht="12.75" x14ac:dyDescent="0.2">
      <c r="BW295" s="42"/>
      <c r="BX295" s="42"/>
      <c r="BY295" s="42"/>
      <c r="BZ295" s="42"/>
      <c r="CA295" s="42"/>
      <c r="CB295" s="42"/>
    </row>
    <row r="296" spans="75:80" ht="12.75" x14ac:dyDescent="0.2">
      <c r="BW296" s="42"/>
      <c r="BX296" s="42"/>
      <c r="BY296" s="42"/>
      <c r="BZ296" s="42"/>
      <c r="CA296" s="42"/>
      <c r="CB296" s="42"/>
    </row>
    <row r="297" spans="75:80" ht="12.75" x14ac:dyDescent="0.2">
      <c r="BW297" s="42"/>
      <c r="BX297" s="42"/>
      <c r="BY297" s="42"/>
      <c r="BZ297" s="42"/>
      <c r="CA297" s="42"/>
      <c r="CB297" s="42"/>
    </row>
    <row r="298" spans="75:80" ht="12.75" x14ac:dyDescent="0.2">
      <c r="BW298" s="42"/>
      <c r="BX298" s="42"/>
      <c r="BY298" s="42"/>
      <c r="BZ298" s="42"/>
      <c r="CA298" s="42"/>
      <c r="CB298" s="42"/>
    </row>
    <row r="299" spans="75:80" ht="12.75" x14ac:dyDescent="0.2">
      <c r="BW299" s="42"/>
      <c r="BX299" s="42"/>
      <c r="BY299" s="42"/>
      <c r="BZ299" s="42"/>
      <c r="CA299" s="42"/>
      <c r="CB299" s="42"/>
    </row>
    <row r="300" spans="75:80" ht="12.75" x14ac:dyDescent="0.2">
      <c r="BW300" s="42"/>
      <c r="BX300" s="42"/>
      <c r="BY300" s="42"/>
      <c r="BZ300" s="42"/>
      <c r="CA300" s="42"/>
      <c r="CB300" s="42"/>
    </row>
    <row r="301" spans="75:80" ht="12.75" x14ac:dyDescent="0.2">
      <c r="BW301" s="42"/>
      <c r="BX301" s="42"/>
      <c r="BY301" s="42"/>
      <c r="BZ301" s="42"/>
      <c r="CA301" s="42"/>
      <c r="CB301" s="42"/>
    </row>
    <row r="302" spans="75:80" ht="12.75" x14ac:dyDescent="0.2">
      <c r="BW302" s="42"/>
      <c r="BX302" s="42"/>
      <c r="BY302" s="42"/>
      <c r="BZ302" s="42"/>
      <c r="CA302" s="42"/>
      <c r="CB302" s="42"/>
    </row>
    <row r="303" spans="75:80" ht="12.75" x14ac:dyDescent="0.2">
      <c r="BW303" s="42"/>
      <c r="BX303" s="42"/>
      <c r="BY303" s="42"/>
      <c r="BZ303" s="42"/>
      <c r="CA303" s="42"/>
      <c r="CB303" s="42"/>
    </row>
    <row r="304" spans="75:80" ht="12.75" x14ac:dyDescent="0.2">
      <c r="BW304" s="42"/>
      <c r="BX304" s="42"/>
      <c r="BY304" s="42"/>
      <c r="BZ304" s="42"/>
      <c r="CA304" s="42"/>
      <c r="CB304" s="42"/>
    </row>
    <row r="305" spans="75:80" ht="12.75" x14ac:dyDescent="0.2">
      <c r="BW305" s="42"/>
      <c r="BX305" s="42"/>
      <c r="BY305" s="42"/>
      <c r="BZ305" s="42"/>
      <c r="CA305" s="42"/>
      <c r="CB305" s="42"/>
    </row>
    <row r="306" spans="75:80" ht="12.75" x14ac:dyDescent="0.2">
      <c r="BW306" s="42"/>
      <c r="BX306" s="42"/>
      <c r="BY306" s="42"/>
      <c r="BZ306" s="42"/>
      <c r="CA306" s="42"/>
      <c r="CB306" s="42"/>
    </row>
    <row r="307" spans="75:80" ht="12.75" x14ac:dyDescent="0.2">
      <c r="BW307" s="42"/>
      <c r="BX307" s="42"/>
      <c r="BY307" s="42"/>
      <c r="BZ307" s="42"/>
      <c r="CA307" s="42"/>
      <c r="CB307" s="42"/>
    </row>
    <row r="308" spans="75:80" ht="12.75" x14ac:dyDescent="0.2">
      <c r="BW308" s="42"/>
      <c r="BX308" s="42"/>
      <c r="BY308" s="42"/>
      <c r="BZ308" s="42"/>
      <c r="CA308" s="42"/>
      <c r="CB308" s="42"/>
    </row>
    <row r="309" spans="75:80" ht="12.75" x14ac:dyDescent="0.2">
      <c r="BW309" s="42"/>
      <c r="BX309" s="42"/>
      <c r="BY309" s="42"/>
      <c r="BZ309" s="42"/>
      <c r="CA309" s="42"/>
      <c r="CB309" s="42"/>
    </row>
    <row r="310" spans="75:80" ht="12.75" x14ac:dyDescent="0.2">
      <c r="BW310" s="42"/>
      <c r="BX310" s="42"/>
      <c r="BY310" s="42"/>
      <c r="BZ310" s="42"/>
      <c r="CA310" s="42"/>
      <c r="CB310" s="42"/>
    </row>
    <row r="311" spans="75:80" ht="12.75" x14ac:dyDescent="0.2">
      <c r="BW311" s="42"/>
      <c r="BX311" s="42"/>
      <c r="BY311" s="42"/>
      <c r="BZ311" s="42"/>
      <c r="CA311" s="42"/>
      <c r="CB311" s="42"/>
    </row>
    <row r="312" spans="75:80" ht="12.75" x14ac:dyDescent="0.2">
      <c r="BW312" s="42"/>
      <c r="BX312" s="42"/>
      <c r="BY312" s="42"/>
      <c r="BZ312" s="42"/>
      <c r="CA312" s="42"/>
      <c r="CB312" s="42"/>
    </row>
    <row r="313" spans="75:80" ht="12.75" x14ac:dyDescent="0.2">
      <c r="BW313" s="42"/>
      <c r="BX313" s="42"/>
      <c r="BY313" s="42"/>
      <c r="BZ313" s="42"/>
      <c r="CA313" s="42"/>
      <c r="CB313" s="42"/>
    </row>
    <row r="314" spans="75:80" ht="12.75" x14ac:dyDescent="0.2">
      <c r="BW314" s="42"/>
      <c r="BX314" s="42"/>
      <c r="BY314" s="42"/>
      <c r="BZ314" s="42"/>
      <c r="CA314" s="42"/>
      <c r="CB314" s="42"/>
    </row>
    <row r="315" spans="75:80" ht="12.75" x14ac:dyDescent="0.2">
      <c r="BW315" s="42"/>
      <c r="BX315" s="42"/>
      <c r="BY315" s="42"/>
      <c r="BZ315" s="42"/>
      <c r="CA315" s="42"/>
      <c r="CB315" s="42"/>
    </row>
    <row r="316" spans="75:80" ht="12.75" x14ac:dyDescent="0.2">
      <c r="BW316" s="42"/>
      <c r="BX316" s="42"/>
      <c r="BY316" s="42"/>
      <c r="BZ316" s="42"/>
      <c r="CA316" s="42"/>
      <c r="CB316" s="42"/>
    </row>
    <row r="317" spans="75:80" ht="12.75" x14ac:dyDescent="0.2">
      <c r="BW317" s="42"/>
      <c r="BX317" s="42"/>
      <c r="BY317" s="42"/>
      <c r="BZ317" s="42"/>
      <c r="CA317" s="42"/>
      <c r="CB317" s="42"/>
    </row>
    <row r="318" spans="75:80" ht="12.75" x14ac:dyDescent="0.2">
      <c r="BW318" s="42"/>
      <c r="BX318" s="42"/>
      <c r="BY318" s="42"/>
      <c r="BZ318" s="42"/>
      <c r="CA318" s="42"/>
      <c r="CB318" s="42"/>
    </row>
    <row r="319" spans="75:80" ht="12.75" x14ac:dyDescent="0.2">
      <c r="BW319" s="42"/>
      <c r="BX319" s="42"/>
      <c r="BY319" s="42"/>
      <c r="BZ319" s="42"/>
      <c r="CA319" s="42"/>
      <c r="CB319" s="42"/>
    </row>
    <row r="320" spans="75:80" ht="12.75" x14ac:dyDescent="0.2">
      <c r="BW320" s="42"/>
      <c r="BX320" s="42"/>
      <c r="BY320" s="42"/>
      <c r="BZ320" s="42"/>
      <c r="CA320" s="42"/>
      <c r="CB320" s="42"/>
    </row>
    <row r="321" spans="75:80" ht="12.75" x14ac:dyDescent="0.2">
      <c r="BW321" s="42"/>
      <c r="BX321" s="42"/>
      <c r="BY321" s="42"/>
      <c r="BZ321" s="42"/>
      <c r="CA321" s="42"/>
      <c r="CB321" s="42"/>
    </row>
    <row r="322" spans="75:80" ht="12.75" x14ac:dyDescent="0.2">
      <c r="BW322" s="42"/>
      <c r="BX322" s="42"/>
      <c r="BY322" s="42"/>
      <c r="BZ322" s="42"/>
      <c r="CA322" s="42"/>
      <c r="CB322" s="42"/>
    </row>
    <row r="323" spans="75:80" ht="12.75" x14ac:dyDescent="0.2">
      <c r="BW323" s="42"/>
      <c r="BX323" s="42"/>
      <c r="BY323" s="42"/>
      <c r="BZ323" s="42"/>
      <c r="CA323" s="42"/>
      <c r="CB323" s="42"/>
    </row>
    <row r="324" spans="75:80" ht="12.75" x14ac:dyDescent="0.2">
      <c r="BW324" s="42"/>
      <c r="BX324" s="42"/>
      <c r="BY324" s="42"/>
      <c r="BZ324" s="42"/>
      <c r="CA324" s="42"/>
      <c r="CB324" s="42"/>
    </row>
    <row r="325" spans="75:80" ht="12.75" x14ac:dyDescent="0.2">
      <c r="BW325" s="42"/>
      <c r="BX325" s="42"/>
      <c r="BY325" s="42"/>
      <c r="BZ325" s="42"/>
      <c r="CA325" s="42"/>
      <c r="CB325" s="42"/>
    </row>
    <row r="326" spans="75:80" ht="12.75" x14ac:dyDescent="0.2">
      <c r="BW326" s="42"/>
      <c r="BX326" s="42"/>
      <c r="BY326" s="42"/>
      <c r="BZ326" s="42"/>
      <c r="CA326" s="42"/>
      <c r="CB326" s="42"/>
    </row>
    <row r="327" spans="75:80" ht="12.75" x14ac:dyDescent="0.2">
      <c r="BW327" s="42"/>
      <c r="BX327" s="42"/>
      <c r="BY327" s="42"/>
      <c r="BZ327" s="42"/>
      <c r="CA327" s="42"/>
      <c r="CB327" s="42"/>
    </row>
    <row r="328" spans="75:80" ht="12.75" x14ac:dyDescent="0.2">
      <c r="BW328" s="42"/>
      <c r="BX328" s="42"/>
      <c r="BY328" s="42"/>
      <c r="BZ328" s="42"/>
      <c r="CA328" s="42"/>
      <c r="CB328" s="42"/>
    </row>
    <row r="329" spans="75:80" ht="12.75" x14ac:dyDescent="0.2">
      <c r="BW329" s="42"/>
      <c r="BX329" s="42"/>
      <c r="BY329" s="42"/>
      <c r="BZ329" s="42"/>
      <c r="CA329" s="42"/>
      <c r="CB329" s="42"/>
    </row>
    <row r="330" spans="75:80" ht="12.75" x14ac:dyDescent="0.2">
      <c r="BW330" s="42"/>
      <c r="BX330" s="42"/>
      <c r="BY330" s="42"/>
      <c r="BZ330" s="42"/>
      <c r="CA330" s="42"/>
      <c r="CB330" s="42"/>
    </row>
    <row r="331" spans="75:80" ht="12.75" x14ac:dyDescent="0.2">
      <c r="BW331" s="42"/>
      <c r="BX331" s="42"/>
      <c r="BY331" s="42"/>
      <c r="BZ331" s="42"/>
      <c r="CA331" s="42"/>
      <c r="CB331" s="42"/>
    </row>
    <row r="332" spans="75:80" ht="12.75" x14ac:dyDescent="0.2">
      <c r="BW332" s="42"/>
      <c r="BX332" s="42"/>
      <c r="BY332" s="42"/>
      <c r="BZ332" s="42"/>
      <c r="CA332" s="42"/>
      <c r="CB332" s="42"/>
    </row>
    <row r="333" spans="75:80" ht="12.75" x14ac:dyDescent="0.2">
      <c r="BW333" s="42"/>
      <c r="BX333" s="42"/>
      <c r="BY333" s="42"/>
      <c r="BZ333" s="42"/>
      <c r="CA333" s="42"/>
      <c r="CB333" s="42"/>
    </row>
    <row r="334" spans="75:80" ht="12.75" x14ac:dyDescent="0.2">
      <c r="BW334" s="42"/>
      <c r="BX334" s="42"/>
      <c r="BY334" s="42"/>
      <c r="BZ334" s="42"/>
      <c r="CA334" s="42"/>
      <c r="CB334" s="42"/>
    </row>
    <row r="335" spans="75:80" ht="12.75" x14ac:dyDescent="0.2">
      <c r="BW335" s="42"/>
      <c r="BX335" s="42"/>
      <c r="BY335" s="42"/>
      <c r="BZ335" s="42"/>
      <c r="CA335" s="42"/>
      <c r="CB335" s="42"/>
    </row>
    <row r="336" spans="75:80" ht="12.75" x14ac:dyDescent="0.2">
      <c r="BW336" s="42"/>
      <c r="BX336" s="42"/>
      <c r="BY336" s="42"/>
      <c r="BZ336" s="42"/>
      <c r="CA336" s="42"/>
      <c r="CB336" s="42"/>
    </row>
    <row r="337" spans="75:80" ht="12.75" x14ac:dyDescent="0.2">
      <c r="BW337" s="42"/>
      <c r="BX337" s="42"/>
      <c r="BY337" s="42"/>
      <c r="BZ337" s="42"/>
      <c r="CA337" s="42"/>
      <c r="CB337" s="42"/>
    </row>
    <row r="338" spans="75:80" ht="12.75" x14ac:dyDescent="0.2">
      <c r="BW338" s="42"/>
      <c r="BX338" s="42"/>
      <c r="BY338" s="42"/>
      <c r="BZ338" s="42"/>
      <c r="CA338" s="42"/>
      <c r="CB338" s="42"/>
    </row>
    <row r="339" spans="75:80" ht="12.75" x14ac:dyDescent="0.2">
      <c r="BW339" s="42"/>
      <c r="BX339" s="42"/>
      <c r="BY339" s="42"/>
      <c r="BZ339" s="42"/>
      <c r="CA339" s="42"/>
      <c r="CB339" s="42"/>
    </row>
    <row r="340" spans="75:80" ht="12.75" x14ac:dyDescent="0.2">
      <c r="BW340" s="42"/>
      <c r="BX340" s="42"/>
      <c r="BY340" s="42"/>
      <c r="BZ340" s="42"/>
      <c r="CA340" s="42"/>
      <c r="CB340" s="42"/>
    </row>
    <row r="341" spans="75:80" ht="12.75" x14ac:dyDescent="0.2">
      <c r="BW341" s="42"/>
      <c r="BX341" s="42"/>
      <c r="BY341" s="42"/>
      <c r="BZ341" s="42"/>
      <c r="CA341" s="42"/>
      <c r="CB341" s="42"/>
    </row>
    <row r="342" spans="75:80" ht="12.75" x14ac:dyDescent="0.2">
      <c r="BW342" s="42"/>
      <c r="BX342" s="42"/>
      <c r="BY342" s="42"/>
      <c r="BZ342" s="42"/>
      <c r="CA342" s="42"/>
      <c r="CB342" s="42"/>
    </row>
    <row r="343" spans="75:80" ht="12.75" x14ac:dyDescent="0.2">
      <c r="BW343" s="42"/>
      <c r="BX343" s="42"/>
      <c r="BY343" s="42"/>
      <c r="BZ343" s="42"/>
      <c r="CA343" s="42"/>
      <c r="CB343" s="42"/>
    </row>
    <row r="344" spans="75:80" ht="12.75" x14ac:dyDescent="0.2">
      <c r="BW344" s="42"/>
      <c r="BX344" s="42"/>
      <c r="BY344" s="42"/>
      <c r="BZ344" s="42"/>
      <c r="CA344" s="42"/>
      <c r="CB344" s="42"/>
    </row>
    <row r="345" spans="75:80" ht="12.75" x14ac:dyDescent="0.2">
      <c r="BW345" s="42"/>
      <c r="BX345" s="42"/>
      <c r="BY345" s="42"/>
      <c r="BZ345" s="42"/>
      <c r="CA345" s="42"/>
      <c r="CB345" s="42"/>
    </row>
    <row r="346" spans="75:80" ht="12.75" x14ac:dyDescent="0.2">
      <c r="BW346" s="42"/>
      <c r="BX346" s="42"/>
      <c r="BY346" s="42"/>
      <c r="BZ346" s="42"/>
      <c r="CA346" s="42"/>
      <c r="CB346" s="42"/>
    </row>
    <row r="347" spans="75:80" ht="12.75" x14ac:dyDescent="0.2">
      <c r="BW347" s="42"/>
      <c r="BX347" s="42"/>
      <c r="BY347" s="42"/>
      <c r="BZ347" s="42"/>
      <c r="CA347" s="42"/>
      <c r="CB347" s="42"/>
    </row>
    <row r="348" spans="75:80" ht="12.75" x14ac:dyDescent="0.2">
      <c r="BW348" s="42"/>
      <c r="BX348" s="42"/>
      <c r="BY348" s="42"/>
      <c r="BZ348" s="42"/>
      <c r="CA348" s="42"/>
      <c r="CB348" s="42"/>
    </row>
    <row r="349" spans="75:80" ht="12.75" x14ac:dyDescent="0.2">
      <c r="BW349" s="42"/>
      <c r="BX349" s="42"/>
      <c r="BY349" s="42"/>
      <c r="BZ349" s="42"/>
      <c r="CA349" s="42"/>
      <c r="CB349" s="42"/>
    </row>
    <row r="350" spans="75:80" ht="12.75" x14ac:dyDescent="0.2">
      <c r="BW350" s="42"/>
      <c r="BX350" s="42"/>
      <c r="BY350" s="42"/>
      <c r="BZ350" s="42"/>
      <c r="CA350" s="42"/>
      <c r="CB350" s="42"/>
    </row>
    <row r="351" spans="75:80" ht="12.75" x14ac:dyDescent="0.2">
      <c r="BW351" s="42"/>
      <c r="BX351" s="42"/>
      <c r="BY351" s="42"/>
      <c r="BZ351" s="42"/>
      <c r="CA351" s="42"/>
      <c r="CB351" s="42"/>
    </row>
    <row r="352" spans="75:80" ht="12.75" x14ac:dyDescent="0.2">
      <c r="BW352" s="42"/>
      <c r="BX352" s="42"/>
      <c r="BY352" s="42"/>
      <c r="BZ352" s="42"/>
      <c r="CA352" s="42"/>
      <c r="CB352" s="42"/>
    </row>
    <row r="353" spans="75:80" ht="12.75" x14ac:dyDescent="0.2">
      <c r="BW353" s="42"/>
      <c r="BX353" s="42"/>
      <c r="BY353" s="42"/>
      <c r="BZ353" s="42"/>
      <c r="CA353" s="42"/>
      <c r="CB353" s="42"/>
    </row>
    <row r="354" spans="75:80" ht="12.75" x14ac:dyDescent="0.2">
      <c r="BW354" s="42"/>
      <c r="BX354" s="42"/>
      <c r="BY354" s="42"/>
      <c r="BZ354" s="42"/>
      <c r="CA354" s="42"/>
      <c r="CB354" s="42"/>
    </row>
    <row r="355" spans="75:80" ht="12.75" x14ac:dyDescent="0.2">
      <c r="BW355" s="42"/>
      <c r="BX355" s="42"/>
      <c r="BY355" s="42"/>
      <c r="BZ355" s="42"/>
      <c r="CA355" s="42"/>
      <c r="CB355" s="42"/>
    </row>
    <row r="356" spans="75:80" ht="12.75" x14ac:dyDescent="0.2">
      <c r="BW356" s="42"/>
      <c r="BX356" s="42"/>
      <c r="BY356" s="42"/>
      <c r="BZ356" s="42"/>
      <c r="CA356" s="42"/>
      <c r="CB356" s="42"/>
    </row>
    <row r="357" spans="75:80" ht="12.75" x14ac:dyDescent="0.2">
      <c r="BW357" s="42"/>
      <c r="BX357" s="42"/>
      <c r="BY357" s="42"/>
      <c r="BZ357" s="42"/>
      <c r="CA357" s="42"/>
      <c r="CB357" s="42"/>
    </row>
    <row r="358" spans="75:80" ht="12.75" x14ac:dyDescent="0.2">
      <c r="BW358" s="42"/>
      <c r="BX358" s="42"/>
      <c r="BY358" s="42"/>
      <c r="BZ358" s="42"/>
      <c r="CA358" s="42"/>
      <c r="CB358" s="42"/>
    </row>
    <row r="359" spans="75:80" ht="12.75" x14ac:dyDescent="0.2">
      <c r="BW359" s="42"/>
      <c r="BX359" s="42"/>
      <c r="BY359" s="42"/>
      <c r="BZ359" s="42"/>
      <c r="CA359" s="42"/>
      <c r="CB359" s="42"/>
    </row>
    <row r="360" spans="75:80" ht="12.75" x14ac:dyDescent="0.2">
      <c r="BW360" s="42"/>
      <c r="BX360" s="42"/>
      <c r="BY360" s="42"/>
      <c r="BZ360" s="42"/>
      <c r="CA360" s="42"/>
      <c r="CB360" s="42"/>
    </row>
    <row r="361" spans="75:80" ht="12.75" x14ac:dyDescent="0.2">
      <c r="BW361" s="42"/>
      <c r="BX361" s="42"/>
      <c r="BY361" s="42"/>
      <c r="BZ361" s="42"/>
      <c r="CA361" s="42"/>
      <c r="CB361" s="42"/>
    </row>
    <row r="362" spans="75:80" ht="12.75" x14ac:dyDescent="0.2">
      <c r="BW362" s="42"/>
      <c r="BX362" s="42"/>
      <c r="BY362" s="42"/>
      <c r="BZ362" s="42"/>
      <c r="CA362" s="42"/>
      <c r="CB362" s="42"/>
    </row>
    <row r="363" spans="75:80" ht="12.75" x14ac:dyDescent="0.2">
      <c r="BW363" s="42"/>
      <c r="BX363" s="42"/>
      <c r="BY363" s="42"/>
      <c r="BZ363" s="42"/>
      <c r="CA363" s="42"/>
      <c r="CB363" s="42"/>
    </row>
    <row r="364" spans="75:80" ht="12.75" x14ac:dyDescent="0.2">
      <c r="BW364" s="42"/>
      <c r="BX364" s="42"/>
      <c r="BY364" s="42"/>
      <c r="BZ364" s="42"/>
      <c r="CA364" s="42"/>
      <c r="CB364" s="42"/>
    </row>
    <row r="365" spans="75:80" ht="12.75" x14ac:dyDescent="0.2">
      <c r="BW365" s="42"/>
      <c r="BX365" s="42"/>
      <c r="BY365" s="42"/>
      <c r="BZ365" s="42"/>
      <c r="CA365" s="42"/>
      <c r="CB365" s="42"/>
    </row>
    <row r="366" spans="75:80" ht="12.75" x14ac:dyDescent="0.2">
      <c r="BW366" s="42"/>
      <c r="BX366" s="42"/>
      <c r="BY366" s="42"/>
      <c r="BZ366" s="42"/>
      <c r="CA366" s="42"/>
      <c r="CB366" s="42"/>
    </row>
    <row r="367" spans="75:80" ht="12.75" x14ac:dyDescent="0.2">
      <c r="BW367" s="42"/>
      <c r="BX367" s="42"/>
      <c r="BY367" s="42"/>
      <c r="BZ367" s="42"/>
      <c r="CA367" s="42"/>
      <c r="CB367" s="42"/>
    </row>
    <row r="368" spans="75:80" ht="12.75" x14ac:dyDescent="0.2">
      <c r="BW368" s="42"/>
      <c r="BX368" s="42"/>
      <c r="BY368" s="42"/>
      <c r="BZ368" s="42"/>
      <c r="CA368" s="42"/>
      <c r="CB368" s="42"/>
    </row>
    <row r="369" spans="75:80" ht="12.75" x14ac:dyDescent="0.2">
      <c r="BW369" s="42"/>
      <c r="BX369" s="42"/>
      <c r="BY369" s="42"/>
      <c r="BZ369" s="42"/>
      <c r="CA369" s="42"/>
      <c r="CB369" s="42"/>
    </row>
    <row r="370" spans="75:80" ht="12.75" x14ac:dyDescent="0.2">
      <c r="BW370" s="42"/>
      <c r="BX370" s="42"/>
      <c r="BY370" s="42"/>
      <c r="BZ370" s="42"/>
      <c r="CA370" s="42"/>
      <c r="CB370" s="42"/>
    </row>
    <row r="371" spans="75:80" ht="12.75" x14ac:dyDescent="0.2">
      <c r="BW371" s="42"/>
      <c r="BX371" s="42"/>
      <c r="BY371" s="42"/>
      <c r="BZ371" s="42"/>
      <c r="CA371" s="42"/>
      <c r="CB371" s="42"/>
    </row>
    <row r="372" spans="75:80" ht="12.75" x14ac:dyDescent="0.2">
      <c r="BW372" s="42"/>
      <c r="BX372" s="42"/>
      <c r="BY372" s="42"/>
      <c r="BZ372" s="42"/>
      <c r="CA372" s="42"/>
      <c r="CB372" s="42"/>
    </row>
    <row r="373" spans="75:80" ht="12.75" x14ac:dyDescent="0.2">
      <c r="BW373" s="42"/>
      <c r="BX373" s="42"/>
      <c r="BY373" s="42"/>
      <c r="BZ373" s="42"/>
      <c r="CA373" s="42"/>
      <c r="CB373" s="42"/>
    </row>
    <row r="374" spans="75:80" ht="12.75" x14ac:dyDescent="0.2">
      <c r="BW374" s="42"/>
      <c r="BX374" s="42"/>
      <c r="BY374" s="42"/>
      <c r="BZ374" s="42"/>
      <c r="CA374" s="42"/>
      <c r="CB374" s="42"/>
    </row>
    <row r="375" spans="75:80" ht="12.75" x14ac:dyDescent="0.2">
      <c r="BW375" s="42"/>
      <c r="BX375" s="42"/>
      <c r="BY375" s="42"/>
      <c r="BZ375" s="42"/>
      <c r="CA375" s="42"/>
      <c r="CB375" s="42"/>
    </row>
    <row r="376" spans="75:80" ht="12.75" x14ac:dyDescent="0.2">
      <c r="BW376" s="42"/>
      <c r="BX376" s="42"/>
      <c r="BY376" s="42"/>
      <c r="BZ376" s="42"/>
      <c r="CA376" s="42"/>
      <c r="CB376" s="42"/>
    </row>
    <row r="377" spans="75:80" ht="12.75" x14ac:dyDescent="0.2">
      <c r="BW377" s="42"/>
      <c r="BX377" s="42"/>
      <c r="BY377" s="42"/>
      <c r="BZ377" s="42"/>
      <c r="CA377" s="42"/>
      <c r="CB377" s="42"/>
    </row>
    <row r="378" spans="75:80" ht="12.75" x14ac:dyDescent="0.2">
      <c r="BW378" s="42"/>
      <c r="BX378" s="42"/>
      <c r="BY378" s="42"/>
      <c r="BZ378" s="42"/>
      <c r="CA378" s="42"/>
      <c r="CB378" s="42"/>
    </row>
    <row r="379" spans="75:80" ht="12.75" x14ac:dyDescent="0.2">
      <c r="BW379" s="42"/>
      <c r="BX379" s="42"/>
      <c r="BY379" s="42"/>
      <c r="BZ379" s="42"/>
      <c r="CA379" s="42"/>
      <c r="CB379" s="42"/>
    </row>
    <row r="380" spans="75:80" ht="12.75" x14ac:dyDescent="0.2">
      <c r="BW380" s="42"/>
      <c r="BX380" s="42"/>
      <c r="BY380" s="42"/>
      <c r="BZ380" s="42"/>
      <c r="CA380" s="42"/>
      <c r="CB380" s="42"/>
    </row>
    <row r="381" spans="75:80" ht="12.75" x14ac:dyDescent="0.2">
      <c r="BW381" s="42"/>
      <c r="BX381" s="42"/>
      <c r="BY381" s="42"/>
      <c r="BZ381" s="42"/>
      <c r="CA381" s="42"/>
      <c r="CB381" s="42"/>
    </row>
    <row r="382" spans="75:80" ht="12.75" x14ac:dyDescent="0.2">
      <c r="BW382" s="42"/>
      <c r="BX382" s="42"/>
      <c r="BY382" s="42"/>
      <c r="BZ382" s="42"/>
      <c r="CA382" s="42"/>
      <c r="CB382" s="42"/>
    </row>
    <row r="383" spans="75:80" ht="12.75" x14ac:dyDescent="0.2">
      <c r="BW383" s="42"/>
      <c r="BX383" s="42"/>
      <c r="BY383" s="42"/>
      <c r="BZ383" s="42"/>
      <c r="CA383" s="42"/>
      <c r="CB383" s="42"/>
    </row>
    <row r="384" spans="75:80" ht="12.75" x14ac:dyDescent="0.2">
      <c r="BW384" s="42"/>
      <c r="BX384" s="42"/>
      <c r="BY384" s="42"/>
      <c r="BZ384" s="42"/>
      <c r="CA384" s="42"/>
      <c r="CB384" s="42"/>
    </row>
    <row r="385" spans="75:80" ht="12.75" x14ac:dyDescent="0.2">
      <c r="BW385" s="42"/>
      <c r="BX385" s="42"/>
      <c r="BY385" s="42"/>
      <c r="BZ385" s="42"/>
      <c r="CA385" s="42"/>
      <c r="CB385" s="42"/>
    </row>
    <row r="386" spans="75:80" ht="12.75" x14ac:dyDescent="0.2">
      <c r="BW386" s="42"/>
      <c r="BX386" s="42"/>
      <c r="BY386" s="42"/>
      <c r="BZ386" s="42"/>
      <c r="CA386" s="42"/>
      <c r="CB386" s="42"/>
    </row>
    <row r="387" spans="75:80" ht="12.75" x14ac:dyDescent="0.2">
      <c r="BW387" s="42"/>
      <c r="BX387" s="42"/>
      <c r="BY387" s="42"/>
      <c r="BZ387" s="42"/>
      <c r="CA387" s="42"/>
      <c r="CB387" s="42"/>
    </row>
    <row r="388" spans="75:80" ht="12.75" x14ac:dyDescent="0.2">
      <c r="BW388" s="42"/>
      <c r="BX388" s="42"/>
      <c r="BY388" s="42"/>
      <c r="BZ388" s="42"/>
      <c r="CA388" s="42"/>
      <c r="CB388" s="42"/>
    </row>
    <row r="389" spans="75:80" ht="12.75" x14ac:dyDescent="0.2">
      <c r="BW389" s="42"/>
      <c r="BX389" s="42"/>
      <c r="BY389" s="42"/>
      <c r="BZ389" s="42"/>
      <c r="CA389" s="42"/>
      <c r="CB389" s="42"/>
    </row>
    <row r="390" spans="75:80" ht="12.75" x14ac:dyDescent="0.2">
      <c r="BW390" s="42"/>
      <c r="BX390" s="42"/>
      <c r="BY390" s="42"/>
      <c r="BZ390" s="42"/>
      <c r="CA390" s="42"/>
      <c r="CB390" s="42"/>
    </row>
    <row r="391" spans="75:80" ht="12.75" x14ac:dyDescent="0.2">
      <c r="BW391" s="42"/>
      <c r="BX391" s="42"/>
      <c r="BY391" s="42"/>
      <c r="BZ391" s="42"/>
      <c r="CA391" s="42"/>
      <c r="CB391" s="42"/>
    </row>
    <row r="392" spans="75:80" ht="12.75" x14ac:dyDescent="0.2">
      <c r="BW392" s="42"/>
      <c r="BX392" s="42"/>
      <c r="BY392" s="42"/>
      <c r="BZ392" s="42"/>
      <c r="CA392" s="42"/>
      <c r="CB392" s="42"/>
    </row>
    <row r="393" spans="75:80" ht="12.75" x14ac:dyDescent="0.2">
      <c r="BW393" s="42"/>
      <c r="BX393" s="42"/>
      <c r="BY393" s="42"/>
      <c r="BZ393" s="42"/>
      <c r="CA393" s="42"/>
      <c r="CB393" s="42"/>
    </row>
    <row r="394" spans="75:80" ht="12.75" x14ac:dyDescent="0.2">
      <c r="BW394" s="42"/>
      <c r="BX394" s="42"/>
      <c r="BY394" s="42"/>
      <c r="BZ394" s="42"/>
      <c r="CA394" s="42"/>
      <c r="CB394" s="42"/>
    </row>
    <row r="395" spans="75:80" ht="12.75" x14ac:dyDescent="0.2">
      <c r="BW395" s="42"/>
      <c r="BX395" s="42"/>
      <c r="BY395" s="42"/>
      <c r="BZ395" s="42"/>
      <c r="CA395" s="42"/>
      <c r="CB395" s="42"/>
    </row>
    <row r="396" spans="75:80" ht="12.75" x14ac:dyDescent="0.2">
      <c r="BW396" s="42"/>
      <c r="BX396" s="42"/>
      <c r="BY396" s="42"/>
      <c r="BZ396" s="42"/>
      <c r="CA396" s="42"/>
      <c r="CB396" s="42"/>
    </row>
    <row r="397" spans="75:80" ht="12.75" x14ac:dyDescent="0.2">
      <c r="BW397" s="42"/>
      <c r="BX397" s="42"/>
      <c r="BY397" s="42"/>
      <c r="BZ397" s="42"/>
      <c r="CA397" s="42"/>
      <c r="CB397" s="42"/>
    </row>
    <row r="398" spans="75:80" ht="12.75" x14ac:dyDescent="0.2">
      <c r="BW398" s="42"/>
      <c r="BX398" s="42"/>
      <c r="BY398" s="42"/>
      <c r="BZ398" s="42"/>
      <c r="CA398" s="42"/>
      <c r="CB398" s="42"/>
    </row>
    <row r="399" spans="75:80" ht="12.75" x14ac:dyDescent="0.2">
      <c r="BW399" s="42"/>
      <c r="BX399" s="42"/>
      <c r="BY399" s="42"/>
      <c r="BZ399" s="42"/>
      <c r="CA399" s="42"/>
      <c r="CB399" s="42"/>
    </row>
    <row r="400" spans="75:80" ht="12.75" x14ac:dyDescent="0.2">
      <c r="BW400" s="42"/>
      <c r="BX400" s="42"/>
      <c r="BY400" s="42"/>
      <c r="BZ400" s="42"/>
      <c r="CA400" s="42"/>
      <c r="CB400" s="42"/>
    </row>
    <row r="401" spans="75:80" ht="12.75" x14ac:dyDescent="0.2">
      <c r="BW401" s="42"/>
      <c r="BX401" s="42"/>
      <c r="BY401" s="42"/>
      <c r="BZ401" s="42"/>
      <c r="CA401" s="42"/>
      <c r="CB401" s="42"/>
    </row>
    <row r="402" spans="75:80" ht="12.75" x14ac:dyDescent="0.2">
      <c r="BW402" s="42"/>
      <c r="BX402" s="42"/>
      <c r="BY402" s="42"/>
      <c r="BZ402" s="42"/>
      <c r="CA402" s="42"/>
      <c r="CB402" s="42"/>
    </row>
    <row r="403" spans="75:80" ht="12.75" x14ac:dyDescent="0.2">
      <c r="BW403" s="42"/>
      <c r="BX403" s="42"/>
      <c r="BY403" s="42"/>
      <c r="BZ403" s="42"/>
      <c r="CA403" s="42"/>
      <c r="CB403" s="42"/>
    </row>
    <row r="404" spans="75:80" ht="12.75" x14ac:dyDescent="0.2">
      <c r="BW404" s="42"/>
      <c r="BX404" s="42"/>
      <c r="BY404" s="42"/>
      <c r="BZ404" s="42"/>
      <c r="CA404" s="42"/>
      <c r="CB404" s="42"/>
    </row>
    <row r="405" spans="75:80" ht="12.75" x14ac:dyDescent="0.2">
      <c r="BW405" s="42"/>
      <c r="BX405" s="42"/>
      <c r="BY405" s="42"/>
      <c r="BZ405" s="42"/>
      <c r="CA405" s="42"/>
      <c r="CB405" s="42"/>
    </row>
    <row r="406" spans="75:80" ht="12.75" x14ac:dyDescent="0.2">
      <c r="BW406" s="42"/>
      <c r="BX406" s="42"/>
      <c r="BY406" s="42"/>
      <c r="BZ406" s="42"/>
      <c r="CA406" s="42"/>
      <c r="CB406" s="42"/>
    </row>
    <row r="407" spans="75:80" ht="12.75" x14ac:dyDescent="0.2">
      <c r="BW407" s="42"/>
      <c r="BX407" s="42"/>
      <c r="BY407" s="42"/>
      <c r="BZ407" s="42"/>
      <c r="CA407" s="42"/>
      <c r="CB407" s="42"/>
    </row>
    <row r="408" spans="75:80" ht="12.75" x14ac:dyDescent="0.2">
      <c r="BW408" s="42"/>
      <c r="BX408" s="42"/>
      <c r="BY408" s="42"/>
      <c r="BZ408" s="42"/>
      <c r="CA408" s="42"/>
      <c r="CB408" s="42"/>
    </row>
    <row r="409" spans="75:80" ht="12.75" x14ac:dyDescent="0.2">
      <c r="BW409" s="42"/>
      <c r="BX409" s="42"/>
      <c r="BY409" s="42"/>
      <c r="BZ409" s="42"/>
      <c r="CA409" s="42"/>
      <c r="CB409" s="42"/>
    </row>
    <row r="410" spans="75:80" ht="12.75" x14ac:dyDescent="0.2">
      <c r="BW410" s="42"/>
      <c r="BX410" s="42"/>
      <c r="BY410" s="42"/>
      <c r="BZ410" s="42"/>
      <c r="CA410" s="42"/>
      <c r="CB410" s="42"/>
    </row>
    <row r="411" spans="75:80" ht="12.75" x14ac:dyDescent="0.2">
      <c r="BW411" s="42"/>
      <c r="BX411" s="42"/>
      <c r="BY411" s="42"/>
      <c r="BZ411" s="42"/>
      <c r="CA411" s="42"/>
      <c r="CB411" s="42"/>
    </row>
    <row r="412" spans="75:80" ht="12.75" x14ac:dyDescent="0.2">
      <c r="BW412" s="42"/>
      <c r="BX412" s="42"/>
      <c r="BY412" s="42"/>
      <c r="BZ412" s="42"/>
      <c r="CA412" s="42"/>
      <c r="CB412" s="42"/>
    </row>
    <row r="413" spans="75:80" ht="12.75" x14ac:dyDescent="0.2">
      <c r="BW413" s="42"/>
      <c r="BX413" s="42"/>
      <c r="BY413" s="42"/>
      <c r="BZ413" s="42"/>
      <c r="CA413" s="42"/>
      <c r="CB413" s="42"/>
    </row>
    <row r="414" spans="75:80" ht="12.75" x14ac:dyDescent="0.2">
      <c r="BW414" s="42"/>
      <c r="BX414" s="42"/>
      <c r="BY414" s="42"/>
      <c r="BZ414" s="42"/>
      <c r="CA414" s="42"/>
      <c r="CB414" s="42"/>
    </row>
    <row r="415" spans="75:80" ht="12.75" x14ac:dyDescent="0.2">
      <c r="BW415" s="42"/>
      <c r="BX415" s="42"/>
      <c r="BY415" s="42"/>
      <c r="BZ415" s="42"/>
      <c r="CA415" s="42"/>
      <c r="CB415" s="42"/>
    </row>
    <row r="416" spans="75:80" ht="12.75" x14ac:dyDescent="0.2">
      <c r="BW416" s="42"/>
      <c r="BX416" s="42"/>
      <c r="BY416" s="42"/>
      <c r="BZ416" s="42"/>
      <c r="CA416" s="42"/>
      <c r="CB416" s="42"/>
    </row>
    <row r="417" spans="75:80" ht="12.75" x14ac:dyDescent="0.2">
      <c r="BW417" s="42"/>
      <c r="BX417" s="42"/>
      <c r="BY417" s="42"/>
      <c r="BZ417" s="42"/>
      <c r="CA417" s="42"/>
      <c r="CB417" s="42"/>
    </row>
    <row r="418" spans="75:80" ht="12.75" x14ac:dyDescent="0.2">
      <c r="BW418" s="42"/>
      <c r="BX418" s="42"/>
      <c r="BY418" s="42"/>
      <c r="BZ418" s="42"/>
      <c r="CA418" s="42"/>
      <c r="CB418" s="42"/>
    </row>
    <row r="419" spans="75:80" ht="12.75" x14ac:dyDescent="0.2">
      <c r="BW419" s="42"/>
      <c r="BX419" s="42"/>
      <c r="BY419" s="42"/>
      <c r="BZ419" s="42"/>
      <c r="CA419" s="42"/>
      <c r="CB419" s="42"/>
    </row>
    <row r="420" spans="75:80" ht="12.75" x14ac:dyDescent="0.2">
      <c r="BW420" s="42"/>
      <c r="BX420" s="42"/>
      <c r="BY420" s="42"/>
      <c r="BZ420" s="42"/>
      <c r="CA420" s="42"/>
      <c r="CB420" s="42"/>
    </row>
    <row r="421" spans="75:80" ht="12.75" x14ac:dyDescent="0.2">
      <c r="BW421" s="42"/>
      <c r="BX421" s="42"/>
      <c r="BY421" s="42"/>
      <c r="BZ421" s="42"/>
      <c r="CA421" s="42"/>
      <c r="CB421" s="42"/>
    </row>
    <row r="422" spans="75:80" ht="12.75" x14ac:dyDescent="0.2">
      <c r="BW422" s="42"/>
      <c r="BX422" s="42"/>
      <c r="BY422" s="42"/>
      <c r="BZ422" s="42"/>
      <c r="CA422" s="42"/>
      <c r="CB422" s="42"/>
    </row>
    <row r="423" spans="75:80" ht="12.75" x14ac:dyDescent="0.2">
      <c r="BW423" s="42"/>
      <c r="BX423" s="42"/>
      <c r="BY423" s="42"/>
      <c r="BZ423" s="42"/>
      <c r="CA423" s="42"/>
      <c r="CB423" s="42"/>
    </row>
    <row r="424" spans="75:80" ht="12.75" x14ac:dyDescent="0.2">
      <c r="BW424" s="42"/>
      <c r="BX424" s="42"/>
      <c r="BY424" s="42"/>
      <c r="BZ424" s="42"/>
      <c r="CA424" s="42"/>
      <c r="CB424" s="42"/>
    </row>
    <row r="425" spans="75:80" ht="12.75" x14ac:dyDescent="0.2">
      <c r="BW425" s="42"/>
      <c r="BX425" s="42"/>
      <c r="BY425" s="42"/>
      <c r="BZ425" s="42"/>
      <c r="CA425" s="42"/>
      <c r="CB425" s="42"/>
    </row>
    <row r="426" spans="75:80" ht="12.75" x14ac:dyDescent="0.2">
      <c r="BW426" s="42"/>
      <c r="BX426" s="42"/>
      <c r="BY426" s="42"/>
      <c r="BZ426" s="42"/>
      <c r="CA426" s="42"/>
      <c r="CB426" s="42"/>
    </row>
    <row r="427" spans="75:80" ht="12.75" x14ac:dyDescent="0.2">
      <c r="BW427" s="42"/>
      <c r="BX427" s="42"/>
      <c r="BY427" s="42"/>
      <c r="BZ427" s="42"/>
      <c r="CA427" s="42"/>
      <c r="CB427" s="42"/>
    </row>
    <row r="428" spans="75:80" ht="12.75" x14ac:dyDescent="0.2">
      <c r="BW428" s="42"/>
      <c r="BX428" s="42"/>
      <c r="BY428" s="42"/>
      <c r="BZ428" s="42"/>
      <c r="CA428" s="42"/>
      <c r="CB428" s="42"/>
    </row>
    <row r="429" spans="75:80" ht="12.75" x14ac:dyDescent="0.2">
      <c r="BW429" s="42"/>
      <c r="BX429" s="42"/>
      <c r="BY429" s="42"/>
      <c r="BZ429" s="42"/>
      <c r="CA429" s="42"/>
      <c r="CB429" s="42"/>
    </row>
    <row r="430" spans="75:80" ht="12.75" x14ac:dyDescent="0.2">
      <c r="BW430" s="42"/>
      <c r="BX430" s="42"/>
      <c r="BY430" s="42"/>
      <c r="BZ430" s="42"/>
      <c r="CA430" s="42"/>
      <c r="CB430" s="42"/>
    </row>
    <row r="431" spans="75:80" ht="12.75" x14ac:dyDescent="0.2">
      <c r="BW431" s="42"/>
      <c r="BX431" s="42"/>
      <c r="BY431" s="42"/>
      <c r="BZ431" s="42"/>
      <c r="CA431" s="42"/>
      <c r="CB431" s="42"/>
    </row>
    <row r="432" spans="75:80" ht="12.75" x14ac:dyDescent="0.2">
      <c r="BW432" s="42"/>
      <c r="BX432" s="42"/>
      <c r="BY432" s="42"/>
      <c r="BZ432" s="42"/>
      <c r="CA432" s="42"/>
      <c r="CB432" s="42"/>
    </row>
    <row r="433" spans="75:80" ht="12.75" x14ac:dyDescent="0.2">
      <c r="BW433" s="42"/>
      <c r="BX433" s="42"/>
      <c r="BY433" s="42"/>
      <c r="BZ433" s="42"/>
      <c r="CA433" s="42"/>
      <c r="CB433" s="42"/>
    </row>
    <row r="434" spans="75:80" ht="12.75" x14ac:dyDescent="0.2">
      <c r="BW434" s="42"/>
      <c r="BX434" s="42"/>
      <c r="BY434" s="42"/>
      <c r="BZ434" s="42"/>
      <c r="CA434" s="42"/>
      <c r="CB434" s="42"/>
    </row>
    <row r="435" spans="75:80" ht="12.75" x14ac:dyDescent="0.2">
      <c r="BW435" s="42"/>
      <c r="BX435" s="42"/>
      <c r="BY435" s="42"/>
      <c r="BZ435" s="42"/>
      <c r="CA435" s="42"/>
      <c r="CB435" s="42"/>
    </row>
    <row r="436" spans="75:80" ht="12.75" x14ac:dyDescent="0.2">
      <c r="BW436" s="42"/>
      <c r="BX436" s="42"/>
      <c r="BY436" s="42"/>
      <c r="BZ436" s="42"/>
      <c r="CA436" s="42"/>
      <c r="CB436" s="42"/>
    </row>
    <row r="437" spans="75:80" ht="12.75" x14ac:dyDescent="0.2">
      <c r="BW437" s="42"/>
      <c r="BX437" s="42"/>
      <c r="BY437" s="42"/>
      <c r="BZ437" s="42"/>
      <c r="CA437" s="42"/>
      <c r="CB437" s="42"/>
    </row>
    <row r="438" spans="75:80" ht="12.75" x14ac:dyDescent="0.2">
      <c r="BW438" s="42"/>
      <c r="BX438" s="42"/>
      <c r="BY438" s="42"/>
      <c r="BZ438" s="42"/>
      <c r="CA438" s="42"/>
      <c r="CB438" s="42"/>
    </row>
    <row r="439" spans="75:80" ht="12.75" x14ac:dyDescent="0.2">
      <c r="BW439" s="42"/>
      <c r="BX439" s="42"/>
      <c r="BY439" s="42"/>
      <c r="BZ439" s="42"/>
      <c r="CA439" s="42"/>
      <c r="CB439" s="42"/>
    </row>
    <row r="440" spans="75:80" ht="12.75" x14ac:dyDescent="0.2">
      <c r="BW440" s="42"/>
      <c r="BX440" s="42"/>
      <c r="BY440" s="42"/>
      <c r="BZ440" s="42"/>
      <c r="CA440" s="42"/>
      <c r="CB440" s="42"/>
    </row>
    <row r="441" spans="75:80" ht="12.75" x14ac:dyDescent="0.2">
      <c r="BW441" s="42"/>
      <c r="BX441" s="42"/>
      <c r="BY441" s="42"/>
      <c r="BZ441" s="42"/>
      <c r="CA441" s="42"/>
      <c r="CB441" s="42"/>
    </row>
    <row r="442" spans="75:80" ht="12.75" x14ac:dyDescent="0.2">
      <c r="BW442" s="42"/>
      <c r="BX442" s="42"/>
      <c r="BY442" s="42"/>
      <c r="BZ442" s="42"/>
      <c r="CA442" s="42"/>
      <c r="CB442" s="42"/>
    </row>
    <row r="443" spans="75:80" ht="12.75" x14ac:dyDescent="0.2">
      <c r="BW443" s="42"/>
      <c r="BX443" s="42"/>
      <c r="BY443" s="42"/>
      <c r="BZ443" s="42"/>
      <c r="CA443" s="42"/>
      <c r="CB443" s="42"/>
    </row>
    <row r="444" spans="75:80" ht="12.75" x14ac:dyDescent="0.2">
      <c r="BW444" s="42"/>
      <c r="BX444" s="42"/>
      <c r="BY444" s="42"/>
      <c r="BZ444" s="42"/>
      <c r="CA444" s="42"/>
      <c r="CB444" s="42"/>
    </row>
    <row r="445" spans="75:80" ht="12.75" x14ac:dyDescent="0.2">
      <c r="BW445" s="42"/>
      <c r="BX445" s="42"/>
      <c r="BY445" s="42"/>
      <c r="BZ445" s="42"/>
      <c r="CA445" s="42"/>
      <c r="CB445" s="42"/>
    </row>
    <row r="446" spans="75:80" ht="12.75" x14ac:dyDescent="0.2">
      <c r="BW446" s="42"/>
      <c r="BX446" s="42"/>
      <c r="BY446" s="42"/>
      <c r="BZ446" s="42"/>
      <c r="CA446" s="42"/>
      <c r="CB446" s="42"/>
    </row>
    <row r="447" spans="75:80" ht="12.75" x14ac:dyDescent="0.2">
      <c r="BW447" s="42"/>
      <c r="BX447" s="42"/>
      <c r="BY447" s="42"/>
      <c r="BZ447" s="42"/>
      <c r="CA447" s="42"/>
      <c r="CB447" s="42"/>
    </row>
    <row r="448" spans="75:80" ht="12.75" x14ac:dyDescent="0.2">
      <c r="BW448" s="42"/>
      <c r="BX448" s="42"/>
      <c r="BY448" s="42"/>
      <c r="BZ448" s="42"/>
      <c r="CA448" s="42"/>
      <c r="CB448" s="42"/>
    </row>
    <row r="449" spans="75:80" ht="12.75" x14ac:dyDescent="0.2">
      <c r="BW449" s="42"/>
      <c r="BX449" s="42"/>
      <c r="BY449" s="42"/>
      <c r="BZ449" s="42"/>
      <c r="CA449" s="42"/>
      <c r="CB449" s="42"/>
    </row>
    <row r="450" spans="75:80" ht="12.75" x14ac:dyDescent="0.2">
      <c r="BW450" s="42"/>
      <c r="BX450" s="42"/>
      <c r="BY450" s="42"/>
      <c r="BZ450" s="42"/>
      <c r="CA450" s="42"/>
      <c r="CB450" s="42"/>
    </row>
    <row r="451" spans="75:80" ht="12.75" x14ac:dyDescent="0.2">
      <c r="BW451" s="42"/>
      <c r="BX451" s="42"/>
      <c r="BY451" s="42"/>
      <c r="BZ451" s="42"/>
      <c r="CA451" s="42"/>
      <c r="CB451" s="42"/>
    </row>
    <row r="452" spans="75:80" ht="12.75" x14ac:dyDescent="0.2">
      <c r="BW452" s="42"/>
      <c r="BX452" s="42"/>
      <c r="BY452" s="42"/>
      <c r="BZ452" s="42"/>
      <c r="CA452" s="42"/>
      <c r="CB452" s="42"/>
    </row>
    <row r="453" spans="75:80" ht="12.75" x14ac:dyDescent="0.2">
      <c r="BW453" s="42"/>
      <c r="BX453" s="42"/>
      <c r="BY453" s="42"/>
      <c r="BZ453" s="42"/>
      <c r="CA453" s="42"/>
      <c r="CB453" s="42"/>
    </row>
    <row r="454" spans="75:80" ht="12.75" x14ac:dyDescent="0.2">
      <c r="BW454" s="42"/>
      <c r="BX454" s="42"/>
      <c r="BY454" s="42"/>
      <c r="BZ454" s="42"/>
      <c r="CA454" s="42"/>
      <c r="CB454" s="42"/>
    </row>
    <row r="455" spans="75:80" ht="12.75" x14ac:dyDescent="0.2">
      <c r="BW455" s="42"/>
      <c r="BX455" s="42"/>
      <c r="BY455" s="42"/>
      <c r="BZ455" s="42"/>
      <c r="CA455" s="42"/>
      <c r="CB455" s="42"/>
    </row>
    <row r="456" spans="75:80" ht="12.75" x14ac:dyDescent="0.2">
      <c r="BW456" s="42"/>
      <c r="BX456" s="42"/>
      <c r="BY456" s="42"/>
      <c r="BZ456" s="42"/>
      <c r="CA456" s="42"/>
      <c r="CB456" s="42"/>
    </row>
    <row r="457" spans="75:80" ht="12.75" x14ac:dyDescent="0.2">
      <c r="BW457" s="42"/>
      <c r="BX457" s="42"/>
      <c r="BY457" s="42"/>
      <c r="BZ457" s="42"/>
      <c r="CA457" s="42"/>
      <c r="CB457" s="42"/>
    </row>
    <row r="458" spans="75:80" ht="12.75" x14ac:dyDescent="0.2">
      <c r="BW458" s="42"/>
      <c r="BX458" s="42"/>
      <c r="BY458" s="42"/>
      <c r="BZ458" s="42"/>
      <c r="CA458" s="42"/>
      <c r="CB458" s="42"/>
    </row>
    <row r="459" spans="75:80" ht="12.75" x14ac:dyDescent="0.2">
      <c r="BW459" s="42"/>
      <c r="BX459" s="42"/>
      <c r="BY459" s="42"/>
      <c r="BZ459" s="42"/>
      <c r="CA459" s="42"/>
      <c r="CB459" s="42"/>
    </row>
    <row r="460" spans="75:80" ht="12.75" x14ac:dyDescent="0.2">
      <c r="BW460" s="42"/>
      <c r="BX460" s="42"/>
      <c r="BY460" s="42"/>
      <c r="BZ460" s="42"/>
      <c r="CA460" s="42"/>
      <c r="CB460" s="42"/>
    </row>
    <row r="461" spans="75:80" ht="12.75" x14ac:dyDescent="0.2">
      <c r="BW461" s="42"/>
      <c r="BX461" s="42"/>
      <c r="BY461" s="42"/>
      <c r="BZ461" s="42"/>
      <c r="CA461" s="42"/>
      <c r="CB461" s="42"/>
    </row>
    <row r="462" spans="75:80" ht="12.75" x14ac:dyDescent="0.2">
      <c r="BW462" s="42"/>
      <c r="BX462" s="42"/>
      <c r="BY462" s="42"/>
      <c r="BZ462" s="42"/>
      <c r="CA462" s="42"/>
      <c r="CB462" s="42"/>
    </row>
    <row r="463" spans="75:80" ht="12.75" x14ac:dyDescent="0.2">
      <c r="BW463" s="42"/>
      <c r="BX463" s="42"/>
      <c r="BY463" s="42"/>
      <c r="BZ463" s="42"/>
      <c r="CA463" s="42"/>
      <c r="CB463" s="42"/>
    </row>
    <row r="464" spans="75:80" ht="12.75" x14ac:dyDescent="0.2">
      <c r="BW464" s="42"/>
      <c r="BX464" s="42"/>
      <c r="BY464" s="42"/>
      <c r="BZ464" s="42"/>
      <c r="CA464" s="42"/>
      <c r="CB464" s="42"/>
    </row>
    <row r="465" spans="75:80" ht="12.75" x14ac:dyDescent="0.2">
      <c r="BW465" s="42"/>
      <c r="BX465" s="42"/>
      <c r="BY465" s="42"/>
      <c r="BZ465" s="42"/>
      <c r="CA465" s="42"/>
      <c r="CB465" s="42"/>
    </row>
    <row r="466" spans="75:80" ht="12.75" x14ac:dyDescent="0.2">
      <c r="BW466" s="42"/>
      <c r="BX466" s="42"/>
      <c r="BY466" s="42"/>
      <c r="BZ466" s="42"/>
      <c r="CA466" s="42"/>
      <c r="CB466" s="42"/>
    </row>
    <row r="467" spans="75:80" ht="12.75" x14ac:dyDescent="0.2">
      <c r="BW467" s="42"/>
      <c r="BX467" s="42"/>
      <c r="BY467" s="42"/>
      <c r="BZ467" s="42"/>
      <c r="CA467" s="42"/>
      <c r="CB467" s="42"/>
    </row>
    <row r="468" spans="75:80" ht="12.75" x14ac:dyDescent="0.2">
      <c r="BW468" s="42"/>
      <c r="BX468" s="42"/>
      <c r="BY468" s="42"/>
      <c r="BZ468" s="42"/>
      <c r="CA468" s="42"/>
      <c r="CB468" s="42"/>
    </row>
    <row r="469" spans="75:80" ht="12.75" x14ac:dyDescent="0.2">
      <c r="BW469" s="42"/>
      <c r="BX469" s="42"/>
      <c r="BY469" s="42"/>
      <c r="BZ469" s="42"/>
      <c r="CA469" s="42"/>
      <c r="CB469" s="42"/>
    </row>
    <row r="470" spans="75:80" ht="12.75" x14ac:dyDescent="0.2">
      <c r="BW470" s="42"/>
      <c r="BX470" s="42"/>
      <c r="BY470" s="42"/>
      <c r="BZ470" s="42"/>
      <c r="CA470" s="42"/>
      <c r="CB470" s="42"/>
    </row>
    <row r="471" spans="75:80" ht="12.75" x14ac:dyDescent="0.2">
      <c r="BW471" s="42"/>
      <c r="BX471" s="42"/>
      <c r="BY471" s="42"/>
      <c r="BZ471" s="42"/>
      <c r="CA471" s="42"/>
      <c r="CB471" s="42"/>
    </row>
    <row r="472" spans="75:80" ht="12.75" x14ac:dyDescent="0.2">
      <c r="BW472" s="42"/>
      <c r="BX472" s="42"/>
      <c r="BY472" s="42"/>
      <c r="BZ472" s="42"/>
      <c r="CA472" s="42"/>
      <c r="CB472" s="42"/>
    </row>
    <row r="473" spans="75:80" ht="12.75" x14ac:dyDescent="0.2">
      <c r="BW473" s="42"/>
      <c r="BX473" s="42"/>
      <c r="BY473" s="42"/>
      <c r="BZ473" s="42"/>
      <c r="CA473" s="42"/>
      <c r="CB473" s="42"/>
    </row>
    <row r="474" spans="75:80" ht="12.75" x14ac:dyDescent="0.2">
      <c r="BW474" s="42"/>
      <c r="BX474" s="42"/>
      <c r="BY474" s="42"/>
      <c r="BZ474" s="42"/>
      <c r="CA474" s="42"/>
      <c r="CB474" s="42"/>
    </row>
    <row r="475" spans="75:80" ht="12.75" x14ac:dyDescent="0.2">
      <c r="BW475" s="42"/>
      <c r="BX475" s="42"/>
      <c r="BY475" s="42"/>
      <c r="BZ475" s="42"/>
      <c r="CA475" s="42"/>
      <c r="CB475" s="42"/>
    </row>
    <row r="476" spans="75:80" ht="12.75" x14ac:dyDescent="0.2">
      <c r="BW476" s="42"/>
      <c r="BX476" s="42"/>
      <c r="BY476" s="42"/>
      <c r="BZ476" s="42"/>
      <c r="CA476" s="42"/>
      <c r="CB476" s="42"/>
    </row>
    <row r="477" spans="75:80" ht="12.75" x14ac:dyDescent="0.2">
      <c r="BW477" s="42"/>
      <c r="BX477" s="42"/>
      <c r="BY477" s="42"/>
      <c r="BZ477" s="42"/>
      <c r="CA477" s="42"/>
      <c r="CB477" s="42"/>
    </row>
    <row r="478" spans="75:80" ht="12.75" x14ac:dyDescent="0.2">
      <c r="BW478" s="42"/>
      <c r="BX478" s="42"/>
      <c r="BY478" s="42"/>
      <c r="BZ478" s="42"/>
      <c r="CA478" s="42"/>
      <c r="CB478" s="42"/>
    </row>
    <row r="479" spans="75:80" ht="12.75" x14ac:dyDescent="0.2">
      <c r="BW479" s="42"/>
      <c r="BX479" s="42"/>
      <c r="BY479" s="42"/>
      <c r="BZ479" s="42"/>
      <c r="CA479" s="42"/>
      <c r="CB479" s="42"/>
    </row>
    <row r="480" spans="75:80" ht="12.75" x14ac:dyDescent="0.2">
      <c r="BW480" s="42"/>
      <c r="BX480" s="42"/>
      <c r="BY480" s="42"/>
      <c r="BZ480" s="42"/>
      <c r="CA480" s="42"/>
      <c r="CB480" s="42"/>
    </row>
    <row r="481" spans="75:80" ht="12.75" x14ac:dyDescent="0.2">
      <c r="BW481" s="42"/>
      <c r="BX481" s="42"/>
      <c r="BY481" s="42"/>
      <c r="BZ481" s="42"/>
      <c r="CA481" s="42"/>
      <c r="CB481" s="42"/>
    </row>
    <row r="482" spans="75:80" ht="12.75" x14ac:dyDescent="0.2">
      <c r="BW482" s="42"/>
      <c r="BX482" s="42"/>
      <c r="BY482" s="42"/>
      <c r="BZ482" s="42"/>
      <c r="CA482" s="42"/>
      <c r="CB482" s="42"/>
    </row>
    <row r="483" spans="75:80" ht="12.75" x14ac:dyDescent="0.2">
      <c r="BW483" s="42"/>
      <c r="BX483" s="42"/>
      <c r="BY483" s="42"/>
      <c r="BZ483" s="42"/>
      <c r="CA483" s="42"/>
      <c r="CB483" s="42"/>
    </row>
    <row r="484" spans="75:80" ht="12.75" x14ac:dyDescent="0.2">
      <c r="BW484" s="42"/>
      <c r="BX484" s="42"/>
      <c r="BY484" s="42"/>
      <c r="BZ484" s="42"/>
      <c r="CA484" s="42"/>
      <c r="CB484" s="42"/>
    </row>
    <row r="485" spans="75:80" ht="12.75" x14ac:dyDescent="0.2">
      <c r="BW485" s="42"/>
      <c r="BX485" s="42"/>
      <c r="BY485" s="42"/>
      <c r="BZ485" s="42"/>
      <c r="CA485" s="42"/>
      <c r="CB485" s="42"/>
    </row>
    <row r="486" spans="75:80" ht="12.75" x14ac:dyDescent="0.2">
      <c r="BW486" s="42"/>
      <c r="BX486" s="42"/>
      <c r="BY486" s="42"/>
      <c r="BZ486" s="42"/>
      <c r="CA486" s="42"/>
      <c r="CB486" s="42"/>
    </row>
    <row r="487" spans="75:80" ht="12.75" x14ac:dyDescent="0.2">
      <c r="BW487" s="42"/>
      <c r="BX487" s="42"/>
      <c r="BY487" s="42"/>
      <c r="BZ487" s="42"/>
      <c r="CA487" s="42"/>
      <c r="CB487" s="42"/>
    </row>
    <row r="488" spans="75:80" ht="12.75" x14ac:dyDescent="0.2">
      <c r="BW488" s="42"/>
      <c r="BX488" s="42"/>
      <c r="BY488" s="42"/>
      <c r="BZ488" s="42"/>
      <c r="CA488" s="42"/>
      <c r="CB488" s="42"/>
    </row>
    <row r="489" spans="75:80" ht="12.75" x14ac:dyDescent="0.2">
      <c r="BW489" s="42"/>
      <c r="BX489" s="42"/>
      <c r="BY489" s="42"/>
      <c r="BZ489" s="42"/>
      <c r="CA489" s="42"/>
      <c r="CB489" s="42"/>
    </row>
    <row r="490" spans="75:80" ht="12.75" x14ac:dyDescent="0.2">
      <c r="BW490" s="42"/>
      <c r="BX490" s="42"/>
      <c r="BY490" s="42"/>
      <c r="BZ490" s="42"/>
      <c r="CA490" s="42"/>
      <c r="CB490" s="42"/>
    </row>
    <row r="491" spans="75:80" ht="12.75" x14ac:dyDescent="0.2">
      <c r="BW491" s="42"/>
      <c r="BX491" s="42"/>
      <c r="BY491" s="42"/>
      <c r="BZ491" s="42"/>
      <c r="CA491" s="42"/>
      <c r="CB491" s="42"/>
    </row>
    <row r="492" spans="75:80" ht="12.75" x14ac:dyDescent="0.2">
      <c r="BW492" s="42"/>
      <c r="BX492" s="42"/>
      <c r="BY492" s="42"/>
      <c r="BZ492" s="42"/>
      <c r="CA492" s="42"/>
      <c r="CB492" s="42"/>
    </row>
    <row r="493" spans="75:80" ht="12.75" x14ac:dyDescent="0.2">
      <c r="BW493" s="42"/>
      <c r="BX493" s="42"/>
      <c r="BY493" s="42"/>
      <c r="BZ493" s="42"/>
      <c r="CA493" s="42"/>
      <c r="CB493" s="42"/>
    </row>
    <row r="494" spans="75:80" ht="12.75" x14ac:dyDescent="0.2">
      <c r="BW494" s="42"/>
      <c r="BX494" s="42"/>
      <c r="BY494" s="42"/>
      <c r="BZ494" s="42"/>
      <c r="CA494" s="42"/>
      <c r="CB494" s="42"/>
    </row>
    <row r="495" spans="75:80" ht="12.75" x14ac:dyDescent="0.2">
      <c r="BW495" s="42"/>
      <c r="BX495" s="42"/>
      <c r="BY495" s="42"/>
      <c r="BZ495" s="42"/>
      <c r="CA495" s="42"/>
      <c r="CB495" s="42"/>
    </row>
    <row r="496" spans="75:80" ht="12.75" x14ac:dyDescent="0.2">
      <c r="BW496" s="42"/>
      <c r="BX496" s="42"/>
      <c r="BY496" s="42"/>
      <c r="BZ496" s="42"/>
      <c r="CA496" s="42"/>
      <c r="CB496" s="42"/>
    </row>
    <row r="497" spans="75:80" ht="12.75" x14ac:dyDescent="0.2">
      <c r="BW497" s="42"/>
      <c r="BX497" s="42"/>
      <c r="BY497" s="42"/>
      <c r="BZ497" s="42"/>
      <c r="CA497" s="42"/>
      <c r="CB497" s="42"/>
    </row>
    <row r="498" spans="75:80" ht="12.75" x14ac:dyDescent="0.2">
      <c r="BW498" s="42"/>
      <c r="BX498" s="42"/>
      <c r="BY498" s="42"/>
      <c r="BZ498" s="42"/>
      <c r="CA498" s="42"/>
      <c r="CB498" s="42"/>
    </row>
    <row r="499" spans="75:80" ht="12.75" x14ac:dyDescent="0.2">
      <c r="BW499" s="42"/>
      <c r="BX499" s="42"/>
      <c r="BY499" s="42"/>
      <c r="BZ499" s="42"/>
      <c r="CA499" s="42"/>
      <c r="CB499" s="42"/>
    </row>
    <row r="500" spans="75:80" ht="12.75" x14ac:dyDescent="0.2">
      <c r="BW500" s="42"/>
      <c r="BX500" s="42"/>
      <c r="BY500" s="42"/>
      <c r="BZ500" s="42"/>
      <c r="CA500" s="42"/>
      <c r="CB500" s="42"/>
    </row>
    <row r="501" spans="75:80" ht="12.75" x14ac:dyDescent="0.2">
      <c r="BW501" s="42"/>
      <c r="BX501" s="42"/>
      <c r="BY501" s="42"/>
      <c r="BZ501" s="42"/>
      <c r="CA501" s="42"/>
      <c r="CB501" s="42"/>
    </row>
    <row r="502" spans="75:80" ht="12.75" x14ac:dyDescent="0.2">
      <c r="BW502" s="42"/>
      <c r="BX502" s="42"/>
      <c r="BY502" s="42"/>
      <c r="BZ502" s="42"/>
      <c r="CA502" s="42"/>
      <c r="CB502" s="42"/>
    </row>
    <row r="503" spans="75:80" ht="12.75" x14ac:dyDescent="0.2">
      <c r="BW503" s="42"/>
      <c r="BX503" s="42"/>
      <c r="BY503" s="42"/>
      <c r="BZ503" s="42"/>
      <c r="CA503" s="42"/>
      <c r="CB503" s="42"/>
    </row>
    <row r="504" spans="75:80" ht="12.75" x14ac:dyDescent="0.2">
      <c r="BW504" s="42"/>
      <c r="BX504" s="42"/>
      <c r="BY504" s="42"/>
      <c r="BZ504" s="42"/>
      <c r="CA504" s="42"/>
      <c r="CB504" s="42"/>
    </row>
    <row r="505" spans="75:80" ht="12.75" x14ac:dyDescent="0.2">
      <c r="BW505" s="42"/>
      <c r="BX505" s="42"/>
      <c r="BY505" s="42"/>
      <c r="BZ505" s="42"/>
      <c r="CA505" s="42"/>
      <c r="CB505" s="42"/>
    </row>
    <row r="506" spans="75:80" ht="12.75" x14ac:dyDescent="0.2">
      <c r="BW506" s="42"/>
      <c r="BX506" s="42"/>
      <c r="BY506" s="42"/>
      <c r="BZ506" s="42"/>
      <c r="CA506" s="42"/>
      <c r="CB506" s="42"/>
    </row>
    <row r="507" spans="75:80" ht="12.75" x14ac:dyDescent="0.2">
      <c r="BW507" s="42"/>
      <c r="BX507" s="42"/>
      <c r="BY507" s="42"/>
      <c r="BZ507" s="42"/>
      <c r="CA507" s="42"/>
      <c r="CB507" s="42"/>
    </row>
    <row r="508" spans="75:80" ht="12.75" x14ac:dyDescent="0.2">
      <c r="BW508" s="42"/>
      <c r="BX508" s="42"/>
      <c r="BY508" s="42"/>
      <c r="BZ508" s="42"/>
      <c r="CA508" s="42"/>
      <c r="CB508" s="42"/>
    </row>
    <row r="509" spans="75:80" ht="12.75" x14ac:dyDescent="0.2">
      <c r="BW509" s="42"/>
      <c r="BX509" s="42"/>
      <c r="BY509" s="42"/>
      <c r="BZ509" s="42"/>
      <c r="CA509" s="42"/>
      <c r="CB509" s="42"/>
    </row>
    <row r="510" spans="75:80" ht="12.75" x14ac:dyDescent="0.2">
      <c r="BW510" s="42"/>
      <c r="BX510" s="42"/>
      <c r="BY510" s="42"/>
      <c r="BZ510" s="42"/>
      <c r="CA510" s="42"/>
      <c r="CB510" s="42"/>
    </row>
    <row r="511" spans="75:80" ht="12.75" x14ac:dyDescent="0.2">
      <c r="BW511" s="42"/>
      <c r="BX511" s="42"/>
      <c r="BY511" s="42"/>
      <c r="BZ511" s="42"/>
      <c r="CA511" s="42"/>
      <c r="CB511" s="42"/>
    </row>
    <row r="512" spans="75:80" ht="12.75" x14ac:dyDescent="0.2">
      <c r="BW512" s="42"/>
      <c r="BX512" s="42"/>
      <c r="BY512" s="42"/>
      <c r="BZ512" s="42"/>
      <c r="CA512" s="42"/>
      <c r="CB512" s="42"/>
    </row>
    <row r="513" spans="75:80" ht="12.75" x14ac:dyDescent="0.2">
      <c r="BW513" s="42"/>
      <c r="BX513" s="42"/>
      <c r="BY513" s="42"/>
      <c r="BZ513" s="42"/>
      <c r="CA513" s="42"/>
      <c r="CB513" s="42"/>
    </row>
    <row r="514" spans="75:80" ht="12.75" x14ac:dyDescent="0.2">
      <c r="BW514" s="42"/>
      <c r="BX514" s="42"/>
      <c r="BY514" s="42"/>
      <c r="BZ514" s="42"/>
      <c r="CA514" s="42"/>
      <c r="CB514" s="42"/>
    </row>
    <row r="515" spans="75:80" ht="12.75" x14ac:dyDescent="0.2">
      <c r="BW515" s="42"/>
      <c r="BX515" s="42"/>
      <c r="BY515" s="42"/>
      <c r="BZ515" s="42"/>
      <c r="CA515" s="42"/>
      <c r="CB515" s="42"/>
    </row>
    <row r="516" spans="75:80" ht="12.75" x14ac:dyDescent="0.2">
      <c r="BW516" s="42"/>
      <c r="BX516" s="42"/>
      <c r="BY516" s="42"/>
      <c r="BZ516" s="42"/>
      <c r="CA516" s="42"/>
      <c r="CB516" s="42"/>
    </row>
    <row r="517" spans="75:80" ht="12.75" x14ac:dyDescent="0.2">
      <c r="BW517" s="42"/>
      <c r="BX517" s="42"/>
      <c r="BY517" s="42"/>
      <c r="BZ517" s="42"/>
      <c r="CA517" s="42"/>
      <c r="CB517" s="42"/>
    </row>
    <row r="518" spans="75:80" ht="12.75" x14ac:dyDescent="0.2">
      <c r="BW518" s="42"/>
      <c r="BX518" s="42"/>
      <c r="BY518" s="42"/>
      <c r="BZ518" s="42"/>
      <c r="CA518" s="42"/>
      <c r="CB518" s="42"/>
    </row>
    <row r="519" spans="75:80" ht="12.75" x14ac:dyDescent="0.2">
      <c r="BW519" s="42"/>
      <c r="BX519" s="42"/>
      <c r="BY519" s="42"/>
      <c r="BZ519" s="42"/>
      <c r="CA519" s="42"/>
      <c r="CB519" s="42"/>
    </row>
    <row r="520" spans="75:80" ht="12.75" x14ac:dyDescent="0.2">
      <c r="BW520" s="42"/>
      <c r="BX520" s="42"/>
      <c r="BY520" s="42"/>
      <c r="BZ520" s="42"/>
      <c r="CA520" s="42"/>
      <c r="CB520" s="42"/>
    </row>
    <row r="521" spans="75:80" ht="12.75" x14ac:dyDescent="0.2">
      <c r="BW521" s="42"/>
      <c r="BX521" s="42"/>
      <c r="BY521" s="42"/>
      <c r="BZ521" s="42"/>
      <c r="CA521" s="42"/>
      <c r="CB521" s="42"/>
    </row>
    <row r="522" spans="75:80" ht="12.75" x14ac:dyDescent="0.2">
      <c r="BW522" s="42"/>
      <c r="BX522" s="42"/>
      <c r="BY522" s="42"/>
      <c r="BZ522" s="42"/>
      <c r="CA522" s="42"/>
      <c r="CB522" s="42"/>
    </row>
    <row r="523" spans="75:80" ht="12.75" x14ac:dyDescent="0.2">
      <c r="BW523" s="42"/>
      <c r="BX523" s="42"/>
      <c r="BY523" s="42"/>
      <c r="BZ523" s="42"/>
      <c r="CA523" s="42"/>
      <c r="CB523" s="42"/>
    </row>
    <row r="524" spans="75:80" ht="12.75" x14ac:dyDescent="0.2">
      <c r="BW524" s="42"/>
      <c r="BX524" s="42"/>
      <c r="BY524" s="42"/>
      <c r="BZ524" s="42"/>
      <c r="CA524" s="42"/>
      <c r="CB524" s="42"/>
    </row>
    <row r="525" spans="75:80" ht="12.75" x14ac:dyDescent="0.2">
      <c r="BW525" s="42"/>
      <c r="BX525" s="42"/>
      <c r="BY525" s="42"/>
      <c r="BZ525" s="42"/>
      <c r="CA525" s="42"/>
      <c r="CB525" s="42"/>
    </row>
    <row r="526" spans="75:80" ht="12.75" x14ac:dyDescent="0.2">
      <c r="BW526" s="42"/>
      <c r="BX526" s="42"/>
      <c r="BY526" s="42"/>
      <c r="BZ526" s="42"/>
      <c r="CA526" s="42"/>
      <c r="CB526" s="42"/>
    </row>
    <row r="527" spans="75:80" ht="12.75" x14ac:dyDescent="0.2">
      <c r="BW527" s="42"/>
      <c r="BX527" s="42"/>
      <c r="BY527" s="42"/>
      <c r="BZ527" s="42"/>
      <c r="CA527" s="42"/>
      <c r="CB527" s="42"/>
    </row>
    <row r="528" spans="75:80" ht="12.75" x14ac:dyDescent="0.2">
      <c r="BW528" s="42"/>
      <c r="BX528" s="42"/>
      <c r="BY528" s="42"/>
      <c r="BZ528" s="42"/>
      <c r="CA528" s="42"/>
      <c r="CB528" s="42"/>
    </row>
    <row r="529" spans="75:80" ht="12.75" x14ac:dyDescent="0.2">
      <c r="BW529" s="42"/>
      <c r="BX529" s="42"/>
      <c r="BY529" s="42"/>
      <c r="BZ529" s="42"/>
      <c r="CA529" s="42"/>
      <c r="CB529" s="42"/>
    </row>
    <row r="530" spans="75:80" ht="12.75" x14ac:dyDescent="0.2">
      <c r="BW530" s="42"/>
      <c r="BX530" s="42"/>
      <c r="BY530" s="42"/>
      <c r="BZ530" s="42"/>
      <c r="CA530" s="42"/>
      <c r="CB530" s="42"/>
    </row>
    <row r="531" spans="75:80" ht="12.75" x14ac:dyDescent="0.2">
      <c r="BW531" s="42"/>
      <c r="BX531" s="42"/>
      <c r="BY531" s="42"/>
      <c r="BZ531" s="42"/>
      <c r="CA531" s="42"/>
      <c r="CB531" s="42"/>
    </row>
    <row r="532" spans="75:80" ht="12.75" x14ac:dyDescent="0.2">
      <c r="BW532" s="42"/>
      <c r="BX532" s="42"/>
      <c r="BY532" s="42"/>
      <c r="BZ532" s="42"/>
      <c r="CA532" s="42"/>
      <c r="CB532" s="42"/>
    </row>
    <row r="533" spans="75:80" ht="12.75" x14ac:dyDescent="0.2">
      <c r="BW533" s="42"/>
      <c r="BX533" s="42"/>
      <c r="BY533" s="42"/>
      <c r="BZ533" s="42"/>
      <c r="CA533" s="42"/>
      <c r="CB533" s="42"/>
    </row>
    <row r="534" spans="75:80" ht="12.75" x14ac:dyDescent="0.2">
      <c r="BW534" s="42"/>
      <c r="BX534" s="42"/>
      <c r="BY534" s="42"/>
      <c r="BZ534" s="42"/>
      <c r="CA534" s="42"/>
      <c r="CB534" s="42"/>
    </row>
    <row r="535" spans="75:80" ht="12.75" x14ac:dyDescent="0.2">
      <c r="BW535" s="42"/>
      <c r="BX535" s="42"/>
      <c r="BY535" s="42"/>
      <c r="BZ535" s="42"/>
      <c r="CA535" s="42"/>
      <c r="CB535" s="42"/>
    </row>
    <row r="536" spans="75:80" ht="12.75" x14ac:dyDescent="0.2">
      <c r="BW536" s="42"/>
      <c r="BX536" s="42"/>
      <c r="BY536" s="42"/>
      <c r="BZ536" s="42"/>
      <c r="CA536" s="42"/>
      <c r="CB536" s="42"/>
    </row>
    <row r="537" spans="75:80" ht="12.75" x14ac:dyDescent="0.2">
      <c r="BW537" s="42"/>
      <c r="BX537" s="42"/>
      <c r="BY537" s="42"/>
      <c r="BZ537" s="42"/>
      <c r="CA537" s="42"/>
      <c r="CB537" s="42"/>
    </row>
    <row r="538" spans="75:80" ht="12.75" x14ac:dyDescent="0.2">
      <c r="BW538" s="42"/>
      <c r="BX538" s="42"/>
      <c r="BY538" s="42"/>
      <c r="BZ538" s="42"/>
      <c r="CA538" s="42"/>
      <c r="CB538" s="42"/>
    </row>
    <row r="539" spans="75:80" ht="12.75" x14ac:dyDescent="0.2">
      <c r="BW539" s="42"/>
      <c r="BX539" s="42"/>
      <c r="BY539" s="42"/>
      <c r="BZ539" s="42"/>
      <c r="CA539" s="42"/>
      <c r="CB539" s="42"/>
    </row>
    <row r="540" spans="75:80" ht="12.75" x14ac:dyDescent="0.2">
      <c r="BW540" s="42"/>
      <c r="BX540" s="42"/>
      <c r="BY540" s="42"/>
      <c r="BZ540" s="42"/>
      <c r="CA540" s="42"/>
      <c r="CB540" s="42"/>
    </row>
    <row r="541" spans="75:80" ht="12.75" x14ac:dyDescent="0.2">
      <c r="BW541" s="42"/>
      <c r="BX541" s="42"/>
      <c r="BY541" s="42"/>
      <c r="BZ541" s="42"/>
      <c r="CA541" s="42"/>
      <c r="CB541" s="42"/>
    </row>
    <row r="542" spans="75:80" ht="12.75" x14ac:dyDescent="0.2">
      <c r="BW542" s="42"/>
      <c r="BX542" s="42"/>
      <c r="BY542" s="42"/>
      <c r="BZ542" s="42"/>
      <c r="CA542" s="42"/>
      <c r="CB542" s="42"/>
    </row>
    <row r="543" spans="75:80" ht="12.75" x14ac:dyDescent="0.2">
      <c r="BW543" s="42"/>
      <c r="BX543" s="42"/>
      <c r="BY543" s="42"/>
      <c r="BZ543" s="42"/>
      <c r="CA543" s="42"/>
      <c r="CB543" s="42"/>
    </row>
    <row r="544" spans="75:80" ht="12.75" x14ac:dyDescent="0.2">
      <c r="BW544" s="42"/>
      <c r="BX544" s="42"/>
      <c r="BY544" s="42"/>
      <c r="BZ544" s="42"/>
      <c r="CA544" s="42"/>
      <c r="CB544" s="42"/>
    </row>
    <row r="545" spans="75:80" ht="12.75" x14ac:dyDescent="0.2">
      <c r="BW545" s="42"/>
      <c r="BX545" s="42"/>
      <c r="BY545" s="42"/>
      <c r="BZ545" s="42"/>
      <c r="CA545" s="42"/>
      <c r="CB545" s="42"/>
    </row>
    <row r="546" spans="75:80" ht="12.75" x14ac:dyDescent="0.2">
      <c r="BW546" s="42"/>
      <c r="BX546" s="42"/>
      <c r="BY546" s="42"/>
      <c r="BZ546" s="42"/>
      <c r="CA546" s="42"/>
      <c r="CB546" s="42"/>
    </row>
    <row r="547" spans="75:80" ht="12.75" x14ac:dyDescent="0.2">
      <c r="BW547" s="42"/>
      <c r="BX547" s="42"/>
      <c r="BY547" s="42"/>
      <c r="BZ547" s="42"/>
      <c r="CA547" s="42"/>
      <c r="CB547" s="42"/>
    </row>
    <row r="548" spans="75:80" ht="12.75" x14ac:dyDescent="0.2">
      <c r="BW548" s="42"/>
      <c r="BX548" s="42"/>
      <c r="BY548" s="42"/>
      <c r="BZ548" s="42"/>
      <c r="CA548" s="42"/>
      <c r="CB548" s="42"/>
    </row>
    <row r="549" spans="75:80" ht="12.75" x14ac:dyDescent="0.2">
      <c r="BW549" s="42"/>
      <c r="BX549" s="42"/>
      <c r="BY549" s="42"/>
      <c r="BZ549" s="42"/>
      <c r="CA549" s="42"/>
      <c r="CB549" s="42"/>
    </row>
    <row r="550" spans="75:80" ht="12.75" x14ac:dyDescent="0.2">
      <c r="BW550" s="42"/>
      <c r="BX550" s="42"/>
      <c r="BY550" s="42"/>
      <c r="BZ550" s="42"/>
      <c r="CA550" s="42"/>
      <c r="CB550" s="42"/>
    </row>
    <row r="551" spans="75:80" ht="12.75" x14ac:dyDescent="0.2">
      <c r="BW551" s="42"/>
      <c r="BX551" s="42"/>
      <c r="BY551" s="42"/>
      <c r="BZ551" s="42"/>
      <c r="CA551" s="42"/>
      <c r="CB551" s="42"/>
    </row>
    <row r="552" spans="75:80" ht="12.75" x14ac:dyDescent="0.2">
      <c r="BW552" s="42"/>
      <c r="BX552" s="42"/>
      <c r="BY552" s="42"/>
      <c r="BZ552" s="42"/>
      <c r="CA552" s="42"/>
      <c r="CB552" s="42"/>
    </row>
    <row r="553" spans="75:80" ht="12.75" x14ac:dyDescent="0.2">
      <c r="BW553" s="42"/>
      <c r="BX553" s="42"/>
      <c r="BY553" s="42"/>
      <c r="BZ553" s="42"/>
      <c r="CA553" s="42"/>
      <c r="CB553" s="42"/>
    </row>
    <row r="554" spans="75:80" ht="12.75" x14ac:dyDescent="0.2">
      <c r="BW554" s="42"/>
      <c r="BX554" s="42"/>
      <c r="BY554" s="42"/>
      <c r="BZ554" s="42"/>
      <c r="CA554" s="42"/>
      <c r="CB554" s="42"/>
    </row>
    <row r="555" spans="75:80" ht="12.75" x14ac:dyDescent="0.2">
      <c r="BW555" s="42"/>
      <c r="BX555" s="42"/>
      <c r="BY555" s="42"/>
      <c r="BZ555" s="42"/>
      <c r="CA555" s="42"/>
      <c r="CB555" s="42"/>
    </row>
    <row r="556" spans="75:80" ht="12.75" x14ac:dyDescent="0.2">
      <c r="BW556" s="42"/>
      <c r="BX556" s="42"/>
      <c r="BY556" s="42"/>
      <c r="BZ556" s="42"/>
      <c r="CA556" s="42"/>
      <c r="CB556" s="42"/>
    </row>
    <row r="557" spans="75:80" ht="12.75" x14ac:dyDescent="0.2">
      <c r="BW557" s="42"/>
      <c r="BX557" s="42"/>
      <c r="BY557" s="42"/>
      <c r="BZ557" s="42"/>
      <c r="CA557" s="42"/>
      <c r="CB557" s="42"/>
    </row>
    <row r="558" spans="75:80" ht="12.75" x14ac:dyDescent="0.2">
      <c r="BW558" s="42"/>
      <c r="BX558" s="42"/>
      <c r="BY558" s="42"/>
      <c r="BZ558" s="42"/>
      <c r="CA558" s="42"/>
      <c r="CB558" s="42"/>
    </row>
    <row r="559" spans="75:80" ht="12.75" x14ac:dyDescent="0.2">
      <c r="BW559" s="42"/>
      <c r="BX559" s="42"/>
      <c r="BY559" s="42"/>
      <c r="BZ559" s="42"/>
      <c r="CA559" s="42"/>
      <c r="CB559" s="42"/>
    </row>
    <row r="560" spans="75:80" ht="12.75" x14ac:dyDescent="0.2">
      <c r="BW560" s="42"/>
      <c r="BX560" s="42"/>
      <c r="BY560" s="42"/>
      <c r="BZ560" s="42"/>
      <c r="CA560" s="42"/>
      <c r="CB560" s="42"/>
    </row>
    <row r="561" spans="75:80" ht="12.75" x14ac:dyDescent="0.2">
      <c r="BW561" s="42"/>
      <c r="BX561" s="42"/>
      <c r="BY561" s="42"/>
      <c r="BZ561" s="42"/>
      <c r="CA561" s="42"/>
      <c r="CB561" s="42"/>
    </row>
    <row r="562" spans="75:80" ht="12.75" x14ac:dyDescent="0.2">
      <c r="BW562" s="42"/>
      <c r="BX562" s="42"/>
      <c r="BY562" s="42"/>
      <c r="BZ562" s="42"/>
      <c r="CA562" s="42"/>
      <c r="CB562" s="42"/>
    </row>
    <row r="563" spans="75:80" ht="12.75" x14ac:dyDescent="0.2">
      <c r="BW563" s="42"/>
      <c r="BX563" s="42"/>
      <c r="BY563" s="42"/>
      <c r="BZ563" s="42"/>
      <c r="CA563" s="42"/>
      <c r="CB563" s="42"/>
    </row>
    <row r="564" spans="75:80" ht="12.75" x14ac:dyDescent="0.2">
      <c r="BW564" s="42"/>
      <c r="BX564" s="42"/>
      <c r="BY564" s="42"/>
      <c r="BZ564" s="42"/>
      <c r="CA564" s="42"/>
      <c r="CB564" s="42"/>
    </row>
    <row r="565" spans="75:80" ht="12.75" x14ac:dyDescent="0.2">
      <c r="BW565" s="42"/>
      <c r="BX565" s="42"/>
      <c r="BY565" s="42"/>
      <c r="BZ565" s="42"/>
      <c r="CA565" s="42"/>
      <c r="CB565" s="42"/>
    </row>
    <row r="566" spans="75:80" ht="12.75" x14ac:dyDescent="0.2">
      <c r="BW566" s="42"/>
      <c r="BX566" s="42"/>
      <c r="BY566" s="42"/>
      <c r="BZ566" s="42"/>
      <c r="CA566" s="42"/>
      <c r="CB566" s="42"/>
    </row>
    <row r="567" spans="75:80" ht="12.75" x14ac:dyDescent="0.2">
      <c r="BW567" s="42"/>
      <c r="BX567" s="42"/>
      <c r="BY567" s="42"/>
      <c r="BZ567" s="42"/>
      <c r="CA567" s="42"/>
      <c r="CB567" s="42"/>
    </row>
    <row r="568" spans="75:80" ht="12.75" x14ac:dyDescent="0.2">
      <c r="BW568" s="42"/>
      <c r="BX568" s="42"/>
      <c r="BY568" s="42"/>
      <c r="BZ568" s="42"/>
      <c r="CA568" s="42"/>
      <c r="CB568" s="42"/>
    </row>
    <row r="569" spans="75:80" ht="12.75" x14ac:dyDescent="0.2">
      <c r="BW569" s="42"/>
      <c r="BX569" s="42"/>
      <c r="BY569" s="42"/>
      <c r="BZ569" s="42"/>
      <c r="CA569" s="42"/>
      <c r="CB569" s="42"/>
    </row>
    <row r="570" spans="75:80" ht="12.75" x14ac:dyDescent="0.2">
      <c r="BW570" s="42"/>
      <c r="BX570" s="42"/>
      <c r="BY570" s="42"/>
      <c r="BZ570" s="42"/>
      <c r="CA570" s="42"/>
      <c r="CB570" s="42"/>
    </row>
    <row r="571" spans="75:80" ht="12.75" x14ac:dyDescent="0.2">
      <c r="BW571" s="42"/>
      <c r="BX571" s="42"/>
      <c r="BY571" s="42"/>
      <c r="BZ571" s="42"/>
      <c r="CA571" s="42"/>
      <c r="CB571" s="42"/>
    </row>
    <row r="572" spans="75:80" ht="12.75" x14ac:dyDescent="0.2">
      <c r="BW572" s="42"/>
      <c r="BX572" s="42"/>
      <c r="BY572" s="42"/>
      <c r="BZ572" s="42"/>
      <c r="CA572" s="42"/>
      <c r="CB572" s="42"/>
    </row>
    <row r="573" spans="75:80" ht="12.75" x14ac:dyDescent="0.2">
      <c r="BW573" s="42"/>
      <c r="BX573" s="42"/>
      <c r="BY573" s="42"/>
      <c r="BZ573" s="42"/>
      <c r="CA573" s="42"/>
      <c r="CB573" s="42"/>
    </row>
    <row r="574" spans="75:80" ht="12.75" x14ac:dyDescent="0.2">
      <c r="BW574" s="42"/>
      <c r="BX574" s="42"/>
      <c r="BY574" s="42"/>
      <c r="BZ574" s="42"/>
      <c r="CA574" s="42"/>
      <c r="CB574" s="42"/>
    </row>
    <row r="575" spans="75:80" ht="12.75" x14ac:dyDescent="0.2">
      <c r="BW575" s="42"/>
      <c r="BX575" s="42"/>
      <c r="BY575" s="42"/>
      <c r="BZ575" s="42"/>
      <c r="CA575" s="42"/>
      <c r="CB575" s="42"/>
    </row>
    <row r="576" spans="75:80" ht="12.75" x14ac:dyDescent="0.2">
      <c r="BW576" s="42"/>
      <c r="BX576" s="42"/>
      <c r="BY576" s="42"/>
      <c r="BZ576" s="42"/>
      <c r="CA576" s="42"/>
      <c r="CB576" s="42"/>
    </row>
    <row r="577" spans="75:80" ht="12.75" x14ac:dyDescent="0.2">
      <c r="BW577" s="42"/>
      <c r="BX577" s="42"/>
      <c r="BY577" s="42"/>
      <c r="BZ577" s="42"/>
      <c r="CA577" s="42"/>
      <c r="CB577" s="42"/>
    </row>
    <row r="578" spans="75:80" ht="12.75" x14ac:dyDescent="0.2">
      <c r="BW578" s="42"/>
      <c r="BX578" s="42"/>
      <c r="BY578" s="42"/>
      <c r="BZ578" s="42"/>
      <c r="CA578" s="42"/>
      <c r="CB578" s="42"/>
    </row>
    <row r="579" spans="75:80" ht="12.75" x14ac:dyDescent="0.2">
      <c r="BW579" s="42"/>
      <c r="BX579" s="42"/>
      <c r="BY579" s="42"/>
      <c r="BZ579" s="42"/>
      <c r="CA579" s="42"/>
      <c r="CB579" s="42"/>
    </row>
    <row r="580" spans="75:80" ht="12.75" x14ac:dyDescent="0.2">
      <c r="BW580" s="42"/>
      <c r="BX580" s="42"/>
      <c r="BY580" s="42"/>
      <c r="BZ580" s="42"/>
      <c r="CA580" s="42"/>
      <c r="CB580" s="42"/>
    </row>
    <row r="581" spans="75:80" ht="12.75" x14ac:dyDescent="0.2">
      <c r="BW581" s="42"/>
      <c r="BX581" s="42"/>
      <c r="BY581" s="42"/>
      <c r="BZ581" s="42"/>
      <c r="CA581" s="42"/>
      <c r="CB581" s="42"/>
    </row>
    <row r="582" spans="75:80" ht="12.75" x14ac:dyDescent="0.2">
      <c r="BW582" s="42"/>
      <c r="BX582" s="42"/>
      <c r="BY582" s="42"/>
      <c r="BZ582" s="42"/>
      <c r="CA582" s="42"/>
      <c r="CB582" s="42"/>
    </row>
    <row r="583" spans="75:80" ht="12.75" x14ac:dyDescent="0.2">
      <c r="BW583" s="42"/>
      <c r="BX583" s="42"/>
      <c r="BY583" s="42"/>
      <c r="BZ583" s="42"/>
      <c r="CA583" s="42"/>
      <c r="CB583" s="42"/>
    </row>
    <row r="584" spans="75:80" ht="12.75" x14ac:dyDescent="0.2">
      <c r="BW584" s="42"/>
      <c r="BX584" s="42"/>
      <c r="BY584" s="42"/>
      <c r="BZ584" s="42"/>
      <c r="CA584" s="42"/>
      <c r="CB584" s="42"/>
    </row>
    <row r="585" spans="75:80" ht="12.75" x14ac:dyDescent="0.2">
      <c r="BW585" s="42"/>
      <c r="BX585" s="42"/>
      <c r="BY585" s="42"/>
      <c r="BZ585" s="42"/>
      <c r="CA585" s="42"/>
      <c r="CB585" s="42"/>
    </row>
    <row r="586" spans="75:80" ht="12.75" x14ac:dyDescent="0.2">
      <c r="BW586" s="42"/>
      <c r="BX586" s="42"/>
      <c r="BY586" s="42"/>
      <c r="BZ586" s="42"/>
      <c r="CA586" s="42"/>
      <c r="CB586" s="42"/>
    </row>
    <row r="587" spans="75:80" ht="12.75" x14ac:dyDescent="0.2">
      <c r="BW587" s="42"/>
      <c r="BX587" s="42"/>
      <c r="BY587" s="42"/>
      <c r="BZ587" s="42"/>
      <c r="CA587" s="42"/>
      <c r="CB587" s="42"/>
    </row>
    <row r="588" spans="75:80" ht="12.75" x14ac:dyDescent="0.2">
      <c r="BW588" s="42"/>
      <c r="BX588" s="42"/>
      <c r="BY588" s="42"/>
      <c r="BZ588" s="42"/>
      <c r="CA588" s="42"/>
      <c r="CB588" s="42"/>
    </row>
    <row r="589" spans="75:80" ht="12.75" x14ac:dyDescent="0.2">
      <c r="BW589" s="42"/>
      <c r="BX589" s="42"/>
      <c r="BY589" s="42"/>
      <c r="BZ589" s="42"/>
      <c r="CA589" s="42"/>
      <c r="CB589" s="42"/>
    </row>
    <row r="590" spans="75:80" ht="12.75" x14ac:dyDescent="0.2">
      <c r="BW590" s="42"/>
      <c r="BX590" s="42"/>
      <c r="BY590" s="42"/>
      <c r="BZ590" s="42"/>
      <c r="CA590" s="42"/>
      <c r="CB590" s="42"/>
    </row>
    <row r="591" spans="75:80" ht="12.75" x14ac:dyDescent="0.2">
      <c r="BW591" s="42"/>
      <c r="BX591" s="42"/>
      <c r="BY591" s="42"/>
      <c r="BZ591" s="42"/>
      <c r="CA591" s="42"/>
      <c r="CB591" s="42"/>
    </row>
    <row r="592" spans="75:80" ht="12.75" x14ac:dyDescent="0.2">
      <c r="BW592" s="42"/>
      <c r="BX592" s="42"/>
      <c r="BY592" s="42"/>
      <c r="BZ592" s="42"/>
      <c r="CA592" s="42"/>
      <c r="CB592" s="42"/>
    </row>
    <row r="593" spans="75:80" ht="12.75" x14ac:dyDescent="0.2">
      <c r="BW593" s="42"/>
      <c r="BX593" s="42"/>
      <c r="BY593" s="42"/>
      <c r="BZ593" s="42"/>
      <c r="CA593" s="42"/>
      <c r="CB593" s="42"/>
    </row>
    <row r="594" spans="75:80" ht="12.75" x14ac:dyDescent="0.2">
      <c r="BW594" s="42"/>
      <c r="BX594" s="42"/>
      <c r="BY594" s="42"/>
      <c r="BZ594" s="42"/>
      <c r="CA594" s="42"/>
      <c r="CB594" s="42"/>
    </row>
    <row r="595" spans="75:80" ht="12.75" x14ac:dyDescent="0.2">
      <c r="BW595" s="42"/>
      <c r="BX595" s="42"/>
      <c r="BY595" s="42"/>
      <c r="BZ595" s="42"/>
      <c r="CA595" s="42"/>
      <c r="CB595" s="42"/>
    </row>
    <row r="596" spans="75:80" ht="12.75" x14ac:dyDescent="0.2">
      <c r="BW596" s="42"/>
      <c r="BX596" s="42"/>
      <c r="BY596" s="42"/>
      <c r="BZ596" s="42"/>
      <c r="CA596" s="42"/>
      <c r="CB596" s="42"/>
    </row>
    <row r="597" spans="75:80" ht="12.75" x14ac:dyDescent="0.2">
      <c r="BW597" s="42"/>
      <c r="BX597" s="42"/>
      <c r="BY597" s="42"/>
      <c r="BZ597" s="42"/>
      <c r="CA597" s="42"/>
      <c r="CB597" s="42"/>
    </row>
    <row r="598" spans="75:80" ht="12.75" x14ac:dyDescent="0.2">
      <c r="BW598" s="42"/>
      <c r="BX598" s="42"/>
      <c r="BY598" s="42"/>
      <c r="BZ598" s="42"/>
      <c r="CA598" s="42"/>
      <c r="CB598" s="42"/>
    </row>
    <row r="599" spans="75:80" ht="12.75" x14ac:dyDescent="0.2">
      <c r="BW599" s="42"/>
      <c r="BX599" s="42"/>
      <c r="BY599" s="42"/>
      <c r="BZ599" s="42"/>
      <c r="CA599" s="42"/>
      <c r="CB599" s="42"/>
    </row>
    <row r="600" spans="75:80" ht="12.75" x14ac:dyDescent="0.2">
      <c r="BW600" s="42"/>
      <c r="BX600" s="42"/>
      <c r="BY600" s="42"/>
      <c r="BZ600" s="42"/>
      <c r="CA600" s="42"/>
      <c r="CB600" s="42"/>
    </row>
    <row r="601" spans="75:80" ht="12.75" x14ac:dyDescent="0.2">
      <c r="BW601" s="42"/>
      <c r="BX601" s="42"/>
      <c r="BY601" s="42"/>
      <c r="BZ601" s="42"/>
      <c r="CA601" s="42"/>
      <c r="CB601" s="42"/>
    </row>
    <row r="602" spans="75:80" ht="12.75" x14ac:dyDescent="0.2">
      <c r="BW602" s="42"/>
      <c r="BX602" s="42"/>
      <c r="BY602" s="42"/>
      <c r="BZ602" s="42"/>
      <c r="CA602" s="42"/>
      <c r="CB602" s="42"/>
    </row>
    <row r="603" spans="75:80" ht="12.75" x14ac:dyDescent="0.2">
      <c r="BW603" s="42"/>
      <c r="BX603" s="42"/>
      <c r="BY603" s="42"/>
      <c r="BZ603" s="42"/>
      <c r="CA603" s="42"/>
      <c r="CB603" s="42"/>
    </row>
    <row r="604" spans="75:80" ht="12.75" x14ac:dyDescent="0.2">
      <c r="BW604" s="42"/>
      <c r="BX604" s="42"/>
      <c r="BY604" s="42"/>
      <c r="BZ604" s="42"/>
      <c r="CA604" s="42"/>
      <c r="CB604" s="42"/>
    </row>
    <row r="605" spans="75:80" ht="12.75" x14ac:dyDescent="0.2">
      <c r="BW605" s="42"/>
      <c r="BX605" s="42"/>
      <c r="BY605" s="42"/>
      <c r="BZ605" s="42"/>
      <c r="CA605" s="42"/>
      <c r="CB605" s="42"/>
    </row>
    <row r="606" spans="75:80" ht="12.75" x14ac:dyDescent="0.2">
      <c r="BW606" s="42"/>
      <c r="BX606" s="42"/>
      <c r="BY606" s="42"/>
      <c r="BZ606" s="42"/>
      <c r="CA606" s="42"/>
      <c r="CB606" s="42"/>
    </row>
    <row r="607" spans="75:80" ht="12.75" x14ac:dyDescent="0.2">
      <c r="BW607" s="42"/>
      <c r="BX607" s="42"/>
      <c r="BY607" s="42"/>
      <c r="BZ607" s="42"/>
      <c r="CA607" s="42"/>
      <c r="CB607" s="42"/>
    </row>
    <row r="608" spans="75:80" ht="12.75" x14ac:dyDescent="0.2">
      <c r="BW608" s="42"/>
      <c r="BX608" s="42"/>
      <c r="BY608" s="42"/>
      <c r="BZ608" s="42"/>
      <c r="CA608" s="42"/>
      <c r="CB608" s="42"/>
    </row>
    <row r="609" spans="75:80" ht="12.75" x14ac:dyDescent="0.2">
      <c r="BW609" s="42"/>
      <c r="BX609" s="42"/>
      <c r="BY609" s="42"/>
      <c r="BZ609" s="42"/>
      <c r="CA609" s="42"/>
      <c r="CB609" s="42"/>
    </row>
    <row r="610" spans="75:80" ht="12.75" x14ac:dyDescent="0.2">
      <c r="BW610" s="42"/>
      <c r="BX610" s="42"/>
      <c r="BY610" s="42"/>
      <c r="BZ610" s="42"/>
      <c r="CA610" s="42"/>
      <c r="CB610" s="42"/>
    </row>
    <row r="611" spans="75:80" ht="12.75" x14ac:dyDescent="0.2">
      <c r="BW611" s="42"/>
      <c r="BX611" s="42"/>
      <c r="BY611" s="42"/>
      <c r="BZ611" s="42"/>
      <c r="CA611" s="42"/>
      <c r="CB611" s="42"/>
    </row>
    <row r="612" spans="75:80" ht="12.75" x14ac:dyDescent="0.2">
      <c r="BW612" s="42"/>
      <c r="BX612" s="42"/>
      <c r="BY612" s="42"/>
      <c r="BZ612" s="42"/>
      <c r="CA612" s="42"/>
      <c r="CB612" s="42"/>
    </row>
    <row r="613" spans="75:80" ht="12.75" x14ac:dyDescent="0.2">
      <c r="BW613" s="42"/>
      <c r="BX613" s="42"/>
      <c r="BY613" s="42"/>
      <c r="BZ613" s="42"/>
      <c r="CA613" s="42"/>
      <c r="CB613" s="42"/>
    </row>
    <row r="614" spans="75:80" ht="12.75" x14ac:dyDescent="0.2">
      <c r="BW614" s="42"/>
      <c r="BX614" s="42"/>
      <c r="BY614" s="42"/>
      <c r="BZ614" s="42"/>
      <c r="CA614" s="42"/>
      <c r="CB614" s="42"/>
    </row>
    <row r="615" spans="75:80" ht="12.75" x14ac:dyDescent="0.2">
      <c r="BW615" s="42"/>
      <c r="BX615" s="42"/>
      <c r="BY615" s="42"/>
      <c r="BZ615" s="42"/>
      <c r="CA615" s="42"/>
      <c r="CB615" s="42"/>
    </row>
    <row r="616" spans="75:80" ht="12.75" x14ac:dyDescent="0.2">
      <c r="BW616" s="42"/>
      <c r="BX616" s="42"/>
      <c r="BY616" s="42"/>
      <c r="BZ616" s="42"/>
      <c r="CA616" s="42"/>
      <c r="CB616" s="42"/>
    </row>
    <row r="617" spans="75:80" ht="12.75" x14ac:dyDescent="0.2">
      <c r="BW617" s="42"/>
      <c r="BX617" s="42"/>
      <c r="BY617" s="42"/>
      <c r="BZ617" s="42"/>
      <c r="CA617" s="42"/>
      <c r="CB617" s="42"/>
    </row>
    <row r="618" spans="75:80" ht="12.75" x14ac:dyDescent="0.2">
      <c r="BW618" s="42"/>
      <c r="BX618" s="42"/>
      <c r="BY618" s="42"/>
      <c r="BZ618" s="42"/>
      <c r="CA618" s="42"/>
      <c r="CB618" s="42"/>
    </row>
    <row r="619" spans="75:80" ht="12.75" x14ac:dyDescent="0.2">
      <c r="BW619" s="42"/>
      <c r="BX619" s="42"/>
      <c r="BY619" s="42"/>
      <c r="BZ619" s="42"/>
      <c r="CA619" s="42"/>
      <c r="CB619" s="42"/>
    </row>
    <row r="620" spans="75:80" ht="12.75" x14ac:dyDescent="0.2">
      <c r="BW620" s="42"/>
      <c r="BX620" s="42"/>
      <c r="BY620" s="42"/>
      <c r="BZ620" s="42"/>
      <c r="CA620" s="42"/>
      <c r="CB620" s="42"/>
    </row>
    <row r="621" spans="75:80" ht="12.75" x14ac:dyDescent="0.2">
      <c r="BW621" s="42"/>
      <c r="BX621" s="42"/>
      <c r="BY621" s="42"/>
      <c r="BZ621" s="42"/>
      <c r="CA621" s="42"/>
      <c r="CB621" s="42"/>
    </row>
    <row r="622" spans="75:80" ht="12.75" x14ac:dyDescent="0.2">
      <c r="BW622" s="42"/>
      <c r="BX622" s="42"/>
      <c r="BY622" s="42"/>
      <c r="BZ622" s="42"/>
      <c r="CA622" s="42"/>
      <c r="CB622" s="42"/>
    </row>
    <row r="623" spans="75:80" ht="12.75" x14ac:dyDescent="0.2">
      <c r="BW623" s="42"/>
      <c r="BX623" s="42"/>
      <c r="BY623" s="42"/>
      <c r="BZ623" s="42"/>
      <c r="CA623" s="42"/>
      <c r="CB623" s="42"/>
    </row>
    <row r="624" spans="75:80" ht="12.75" x14ac:dyDescent="0.2">
      <c r="BW624" s="42"/>
      <c r="BX624" s="42"/>
      <c r="BY624" s="42"/>
      <c r="BZ624" s="42"/>
      <c r="CA624" s="42"/>
      <c r="CB624" s="42"/>
    </row>
    <row r="625" spans="75:80" ht="12.75" x14ac:dyDescent="0.2">
      <c r="BW625" s="42"/>
      <c r="BX625" s="42"/>
      <c r="BY625" s="42"/>
      <c r="BZ625" s="42"/>
      <c r="CA625" s="42"/>
      <c r="CB625" s="42"/>
    </row>
    <row r="626" spans="75:80" ht="12.75" x14ac:dyDescent="0.2">
      <c r="BW626" s="42"/>
      <c r="BX626" s="42"/>
      <c r="BY626" s="42"/>
      <c r="BZ626" s="42"/>
      <c r="CA626" s="42"/>
      <c r="CB626" s="42"/>
    </row>
    <row r="627" spans="75:80" ht="12.75" x14ac:dyDescent="0.2">
      <c r="BW627" s="42"/>
      <c r="BX627" s="42"/>
      <c r="BY627" s="42"/>
      <c r="BZ627" s="42"/>
      <c r="CA627" s="42"/>
      <c r="CB627" s="42"/>
    </row>
    <row r="628" spans="75:80" ht="12.75" x14ac:dyDescent="0.2">
      <c r="BW628" s="42"/>
      <c r="BX628" s="42"/>
      <c r="BY628" s="42"/>
      <c r="BZ628" s="42"/>
      <c r="CA628" s="42"/>
      <c r="CB628" s="42"/>
    </row>
    <row r="629" spans="75:80" ht="12.75" x14ac:dyDescent="0.2">
      <c r="BW629" s="42"/>
      <c r="BX629" s="42"/>
      <c r="BY629" s="42"/>
      <c r="BZ629" s="42"/>
      <c r="CA629" s="42"/>
      <c r="CB629" s="42"/>
    </row>
    <row r="630" spans="75:80" ht="12.75" x14ac:dyDescent="0.2">
      <c r="BW630" s="42"/>
      <c r="BX630" s="42"/>
      <c r="BY630" s="42"/>
      <c r="BZ630" s="42"/>
      <c r="CA630" s="42"/>
      <c r="CB630" s="42"/>
    </row>
    <row r="631" spans="75:80" ht="12.75" x14ac:dyDescent="0.2">
      <c r="BW631" s="42"/>
      <c r="BX631" s="42"/>
      <c r="BY631" s="42"/>
      <c r="BZ631" s="42"/>
      <c r="CA631" s="42"/>
      <c r="CB631" s="42"/>
    </row>
    <row r="632" spans="75:80" ht="12.75" x14ac:dyDescent="0.2">
      <c r="BW632" s="42"/>
      <c r="BX632" s="42"/>
      <c r="BY632" s="42"/>
      <c r="BZ632" s="42"/>
      <c r="CA632" s="42"/>
      <c r="CB632" s="42"/>
    </row>
    <row r="633" spans="75:80" ht="12.75" x14ac:dyDescent="0.2">
      <c r="BW633" s="42"/>
      <c r="BX633" s="42"/>
      <c r="BY633" s="42"/>
      <c r="BZ633" s="42"/>
      <c r="CA633" s="42"/>
      <c r="CB633" s="42"/>
    </row>
    <row r="634" spans="75:80" ht="12.75" x14ac:dyDescent="0.2">
      <c r="BW634" s="42"/>
      <c r="BX634" s="42"/>
      <c r="BY634" s="42"/>
      <c r="BZ634" s="42"/>
      <c r="CA634" s="42"/>
      <c r="CB634" s="42"/>
    </row>
    <row r="635" spans="75:80" ht="12.75" x14ac:dyDescent="0.2">
      <c r="BW635" s="42"/>
      <c r="BX635" s="42"/>
      <c r="BY635" s="42"/>
      <c r="BZ635" s="42"/>
      <c r="CA635" s="42"/>
      <c r="CB635" s="42"/>
    </row>
    <row r="636" spans="75:80" ht="12.75" x14ac:dyDescent="0.2">
      <c r="BW636" s="42"/>
      <c r="BX636" s="42"/>
      <c r="BY636" s="42"/>
      <c r="BZ636" s="42"/>
      <c r="CA636" s="42"/>
      <c r="CB636" s="42"/>
    </row>
    <row r="637" spans="75:80" ht="12.75" x14ac:dyDescent="0.2">
      <c r="BW637" s="42"/>
      <c r="BX637" s="42"/>
      <c r="BY637" s="42"/>
      <c r="BZ637" s="42"/>
      <c r="CA637" s="42"/>
      <c r="CB637" s="42"/>
    </row>
    <row r="638" spans="75:80" ht="12.75" x14ac:dyDescent="0.2">
      <c r="BW638" s="42"/>
      <c r="BX638" s="42"/>
      <c r="BY638" s="42"/>
      <c r="BZ638" s="42"/>
      <c r="CA638" s="42"/>
      <c r="CB638" s="42"/>
    </row>
    <row r="639" spans="75:80" ht="12.75" x14ac:dyDescent="0.2">
      <c r="BW639" s="42"/>
      <c r="BX639" s="42"/>
      <c r="BY639" s="42"/>
      <c r="BZ639" s="42"/>
      <c r="CA639" s="42"/>
      <c r="CB639" s="42"/>
    </row>
    <row r="640" spans="75:80" ht="12.75" x14ac:dyDescent="0.2">
      <c r="BW640" s="42"/>
      <c r="BX640" s="42"/>
      <c r="BY640" s="42"/>
      <c r="BZ640" s="42"/>
      <c r="CA640" s="42"/>
      <c r="CB640" s="42"/>
    </row>
    <row r="641" spans="75:80" ht="12.75" x14ac:dyDescent="0.2">
      <c r="BW641" s="42"/>
      <c r="BX641" s="42"/>
      <c r="BY641" s="42"/>
      <c r="BZ641" s="42"/>
      <c r="CA641" s="42"/>
      <c r="CB641" s="42"/>
    </row>
    <row r="642" spans="75:80" ht="12.75" x14ac:dyDescent="0.2">
      <c r="BW642" s="42"/>
      <c r="BX642" s="42"/>
      <c r="BY642" s="42"/>
      <c r="BZ642" s="42"/>
      <c r="CA642" s="42"/>
      <c r="CB642" s="42"/>
    </row>
    <row r="643" spans="75:80" ht="12.75" x14ac:dyDescent="0.2">
      <c r="BW643" s="42"/>
      <c r="BX643" s="42"/>
      <c r="BY643" s="42"/>
      <c r="BZ643" s="42"/>
      <c r="CA643" s="42"/>
      <c r="CB643" s="42"/>
    </row>
    <row r="644" spans="75:80" ht="12.75" x14ac:dyDescent="0.2">
      <c r="BW644" s="42"/>
      <c r="BX644" s="42"/>
      <c r="BY644" s="42"/>
      <c r="BZ644" s="42"/>
      <c r="CA644" s="42"/>
      <c r="CB644" s="42"/>
    </row>
    <row r="645" spans="75:80" ht="12.75" x14ac:dyDescent="0.2">
      <c r="BW645" s="42"/>
      <c r="BX645" s="42"/>
      <c r="BY645" s="42"/>
      <c r="BZ645" s="42"/>
      <c r="CA645" s="42"/>
      <c r="CB645" s="42"/>
    </row>
    <row r="646" spans="75:80" ht="12.75" x14ac:dyDescent="0.2">
      <c r="BW646" s="42"/>
      <c r="BX646" s="42"/>
      <c r="BY646" s="42"/>
      <c r="BZ646" s="42"/>
      <c r="CA646" s="42"/>
      <c r="CB646" s="42"/>
    </row>
    <row r="647" spans="75:80" ht="12.75" x14ac:dyDescent="0.2">
      <c r="BW647" s="42"/>
      <c r="BX647" s="42"/>
      <c r="BY647" s="42"/>
      <c r="BZ647" s="42"/>
      <c r="CA647" s="42"/>
      <c r="CB647" s="42"/>
    </row>
    <row r="648" spans="75:80" ht="12.75" x14ac:dyDescent="0.2">
      <c r="BW648" s="42"/>
      <c r="BX648" s="42"/>
      <c r="BY648" s="42"/>
      <c r="BZ648" s="42"/>
      <c r="CA648" s="42"/>
      <c r="CB648" s="42"/>
    </row>
    <row r="649" spans="75:80" ht="12.75" x14ac:dyDescent="0.2">
      <c r="BW649" s="42"/>
      <c r="BX649" s="42"/>
      <c r="BY649" s="42"/>
      <c r="BZ649" s="42"/>
      <c r="CA649" s="42"/>
      <c r="CB649" s="42"/>
    </row>
    <row r="650" spans="75:80" ht="12.75" x14ac:dyDescent="0.2">
      <c r="BW650" s="42"/>
      <c r="BX650" s="42"/>
      <c r="BY650" s="42"/>
      <c r="BZ650" s="42"/>
      <c r="CA650" s="42"/>
      <c r="CB650" s="42"/>
    </row>
    <row r="651" spans="75:80" ht="12.75" x14ac:dyDescent="0.2">
      <c r="BW651" s="42"/>
      <c r="BX651" s="42"/>
      <c r="BY651" s="42"/>
      <c r="BZ651" s="42"/>
      <c r="CA651" s="42"/>
      <c r="CB651" s="42"/>
    </row>
    <row r="652" spans="75:80" ht="12.75" x14ac:dyDescent="0.2">
      <c r="BW652" s="42"/>
      <c r="BX652" s="42"/>
      <c r="BY652" s="42"/>
      <c r="BZ652" s="42"/>
      <c r="CA652" s="42"/>
      <c r="CB652" s="42"/>
    </row>
    <row r="653" spans="75:80" ht="12.75" x14ac:dyDescent="0.2">
      <c r="BW653" s="42"/>
      <c r="BX653" s="42"/>
      <c r="BY653" s="42"/>
      <c r="BZ653" s="42"/>
      <c r="CA653" s="42"/>
      <c r="CB653" s="42"/>
    </row>
    <row r="654" spans="75:80" ht="12.75" x14ac:dyDescent="0.2">
      <c r="BW654" s="42"/>
      <c r="BX654" s="42"/>
      <c r="BY654" s="42"/>
      <c r="BZ654" s="42"/>
      <c r="CA654" s="42"/>
      <c r="CB654" s="42"/>
    </row>
    <row r="655" spans="75:80" ht="12.75" x14ac:dyDescent="0.2">
      <c r="BW655" s="42"/>
      <c r="BX655" s="42"/>
      <c r="BY655" s="42"/>
      <c r="BZ655" s="42"/>
      <c r="CA655" s="42"/>
      <c r="CB655" s="42"/>
    </row>
    <row r="656" spans="75:80" ht="12.75" x14ac:dyDescent="0.2">
      <c r="BW656" s="42"/>
      <c r="BX656" s="42"/>
      <c r="BY656" s="42"/>
      <c r="BZ656" s="42"/>
      <c r="CA656" s="42"/>
      <c r="CB656" s="42"/>
    </row>
    <row r="657" spans="75:80" ht="12.75" x14ac:dyDescent="0.2">
      <c r="BW657" s="42"/>
      <c r="BX657" s="42"/>
      <c r="BY657" s="42"/>
      <c r="BZ657" s="42"/>
      <c r="CA657" s="42"/>
      <c r="CB657" s="42"/>
    </row>
    <row r="658" spans="75:80" ht="12.75" x14ac:dyDescent="0.2">
      <c r="BW658" s="42"/>
      <c r="BX658" s="42"/>
      <c r="BY658" s="42"/>
      <c r="BZ658" s="42"/>
      <c r="CA658" s="42"/>
      <c r="CB658" s="42"/>
    </row>
    <row r="659" spans="75:80" ht="12.75" x14ac:dyDescent="0.2">
      <c r="BW659" s="42"/>
      <c r="BX659" s="42"/>
      <c r="BY659" s="42"/>
      <c r="BZ659" s="42"/>
      <c r="CA659" s="42"/>
      <c r="CB659" s="42"/>
    </row>
    <row r="660" spans="75:80" ht="12.75" x14ac:dyDescent="0.2">
      <c r="BW660" s="42"/>
      <c r="BX660" s="42"/>
      <c r="BY660" s="42"/>
      <c r="BZ660" s="42"/>
      <c r="CA660" s="42"/>
      <c r="CB660" s="42"/>
    </row>
    <row r="661" spans="75:80" ht="12.75" x14ac:dyDescent="0.2">
      <c r="BW661" s="42"/>
      <c r="BX661" s="42"/>
      <c r="BY661" s="42"/>
      <c r="BZ661" s="42"/>
      <c r="CA661" s="42"/>
      <c r="CB661" s="42"/>
    </row>
    <row r="662" spans="75:80" ht="12.75" x14ac:dyDescent="0.2">
      <c r="BW662" s="42"/>
      <c r="BX662" s="42"/>
      <c r="BY662" s="42"/>
      <c r="BZ662" s="42"/>
      <c r="CA662" s="42"/>
      <c r="CB662" s="42"/>
    </row>
    <row r="663" spans="75:80" ht="12.75" x14ac:dyDescent="0.2">
      <c r="BW663" s="42"/>
      <c r="BX663" s="42"/>
      <c r="BY663" s="42"/>
      <c r="BZ663" s="42"/>
      <c r="CA663" s="42"/>
      <c r="CB663" s="42"/>
    </row>
    <row r="664" spans="75:80" ht="12.75" x14ac:dyDescent="0.2">
      <c r="BW664" s="42"/>
      <c r="BX664" s="42"/>
      <c r="BY664" s="42"/>
      <c r="BZ664" s="42"/>
      <c r="CA664" s="42"/>
      <c r="CB664" s="42"/>
    </row>
    <row r="665" spans="75:80" ht="12.75" x14ac:dyDescent="0.2">
      <c r="BW665" s="42"/>
      <c r="BX665" s="42"/>
      <c r="BY665" s="42"/>
      <c r="BZ665" s="42"/>
      <c r="CA665" s="42"/>
      <c r="CB665" s="42"/>
    </row>
    <row r="666" spans="75:80" ht="12.75" x14ac:dyDescent="0.2">
      <c r="BW666" s="42"/>
      <c r="BX666" s="42"/>
      <c r="BY666" s="42"/>
      <c r="BZ666" s="42"/>
      <c r="CA666" s="42"/>
      <c r="CB666" s="42"/>
    </row>
    <row r="667" spans="75:80" ht="12.75" x14ac:dyDescent="0.2">
      <c r="BW667" s="42"/>
      <c r="BX667" s="42"/>
      <c r="BY667" s="42"/>
      <c r="BZ667" s="42"/>
      <c r="CA667" s="42"/>
      <c r="CB667" s="42"/>
    </row>
    <row r="668" spans="75:80" ht="12.75" x14ac:dyDescent="0.2">
      <c r="BW668" s="42"/>
      <c r="BX668" s="42"/>
      <c r="BY668" s="42"/>
      <c r="BZ668" s="42"/>
      <c r="CA668" s="42"/>
      <c r="CB668" s="42"/>
    </row>
    <row r="669" spans="75:80" ht="12.75" x14ac:dyDescent="0.2">
      <c r="BW669" s="42"/>
      <c r="BX669" s="42"/>
      <c r="BY669" s="42"/>
      <c r="BZ669" s="42"/>
      <c r="CA669" s="42"/>
      <c r="CB669" s="42"/>
    </row>
    <row r="670" spans="75:80" ht="12.75" x14ac:dyDescent="0.2">
      <c r="BW670" s="42"/>
      <c r="BX670" s="42"/>
      <c r="BY670" s="42"/>
      <c r="BZ670" s="42"/>
      <c r="CA670" s="42"/>
      <c r="CB670" s="42"/>
    </row>
    <row r="671" spans="75:80" ht="12.75" x14ac:dyDescent="0.2">
      <c r="BW671" s="42"/>
      <c r="BX671" s="42"/>
      <c r="BY671" s="42"/>
      <c r="BZ671" s="42"/>
      <c r="CA671" s="42"/>
      <c r="CB671" s="42"/>
    </row>
    <row r="672" spans="75:80" ht="12.75" x14ac:dyDescent="0.2">
      <c r="BW672" s="42"/>
      <c r="BX672" s="42"/>
      <c r="BY672" s="42"/>
      <c r="BZ672" s="42"/>
      <c r="CA672" s="42"/>
      <c r="CB672" s="42"/>
    </row>
    <row r="673" spans="75:80" ht="12.75" x14ac:dyDescent="0.2">
      <c r="BW673" s="42"/>
      <c r="BX673" s="42"/>
      <c r="BY673" s="42"/>
      <c r="BZ673" s="42"/>
      <c r="CA673" s="42"/>
      <c r="CB673" s="42"/>
    </row>
    <row r="674" spans="75:80" ht="12.75" x14ac:dyDescent="0.2">
      <c r="BW674" s="42"/>
      <c r="BX674" s="42"/>
      <c r="BY674" s="42"/>
      <c r="BZ674" s="42"/>
      <c r="CA674" s="42"/>
      <c r="CB674" s="42"/>
    </row>
    <row r="675" spans="75:80" ht="12.75" x14ac:dyDescent="0.2">
      <c r="BW675" s="42"/>
      <c r="BX675" s="42"/>
      <c r="BY675" s="42"/>
      <c r="BZ675" s="42"/>
      <c r="CA675" s="42"/>
      <c r="CB675" s="42"/>
    </row>
    <row r="676" spans="75:80" ht="12.75" x14ac:dyDescent="0.2">
      <c r="BW676" s="42"/>
      <c r="BX676" s="42"/>
      <c r="BY676" s="42"/>
      <c r="BZ676" s="42"/>
      <c r="CA676" s="42"/>
      <c r="CB676" s="42"/>
    </row>
    <row r="677" spans="75:80" ht="12.75" x14ac:dyDescent="0.2">
      <c r="BW677" s="42"/>
      <c r="BX677" s="42"/>
      <c r="BY677" s="42"/>
      <c r="BZ677" s="42"/>
      <c r="CA677" s="42"/>
      <c r="CB677" s="42"/>
    </row>
    <row r="678" spans="75:80" ht="12.75" x14ac:dyDescent="0.2">
      <c r="BW678" s="42"/>
      <c r="BX678" s="42"/>
      <c r="BY678" s="42"/>
      <c r="BZ678" s="42"/>
      <c r="CA678" s="42"/>
      <c r="CB678" s="42"/>
    </row>
    <row r="679" spans="75:80" ht="12.75" x14ac:dyDescent="0.2">
      <c r="BW679" s="42"/>
      <c r="BX679" s="42"/>
      <c r="BY679" s="42"/>
      <c r="BZ679" s="42"/>
      <c r="CA679" s="42"/>
      <c r="CB679" s="42"/>
    </row>
    <row r="680" spans="75:80" ht="12.75" x14ac:dyDescent="0.2">
      <c r="BW680" s="42"/>
      <c r="BX680" s="42"/>
      <c r="BY680" s="42"/>
      <c r="BZ680" s="42"/>
      <c r="CA680" s="42"/>
      <c r="CB680" s="42"/>
    </row>
    <row r="681" spans="75:80" ht="12.75" x14ac:dyDescent="0.2">
      <c r="BW681" s="42"/>
      <c r="BX681" s="42"/>
      <c r="BY681" s="42"/>
      <c r="BZ681" s="42"/>
      <c r="CA681" s="42"/>
      <c r="CB681" s="42"/>
    </row>
    <row r="682" spans="75:80" ht="12.75" x14ac:dyDescent="0.2">
      <c r="BW682" s="42"/>
      <c r="BX682" s="42"/>
      <c r="BY682" s="42"/>
      <c r="BZ682" s="42"/>
      <c r="CA682" s="42"/>
      <c r="CB682" s="42"/>
    </row>
    <row r="683" spans="75:80" ht="12.75" x14ac:dyDescent="0.2">
      <c r="BW683" s="42"/>
      <c r="BX683" s="42"/>
      <c r="BY683" s="42"/>
      <c r="BZ683" s="42"/>
      <c r="CA683" s="42"/>
      <c r="CB683" s="42"/>
    </row>
    <row r="684" spans="75:80" ht="12.75" x14ac:dyDescent="0.2">
      <c r="BW684" s="42"/>
      <c r="BX684" s="42"/>
      <c r="BY684" s="42"/>
      <c r="BZ684" s="42"/>
      <c r="CA684" s="42"/>
      <c r="CB684" s="42"/>
    </row>
    <row r="685" spans="75:80" ht="12.75" x14ac:dyDescent="0.2">
      <c r="BW685" s="42"/>
      <c r="BX685" s="42"/>
      <c r="BY685" s="42"/>
      <c r="BZ685" s="42"/>
      <c r="CA685" s="42"/>
      <c r="CB685" s="42"/>
    </row>
    <row r="686" spans="75:80" ht="12.75" x14ac:dyDescent="0.2">
      <c r="BW686" s="42"/>
      <c r="BX686" s="42"/>
      <c r="BY686" s="42"/>
      <c r="BZ686" s="42"/>
      <c r="CA686" s="42"/>
      <c r="CB686" s="42"/>
    </row>
    <row r="687" spans="75:80" ht="12.75" x14ac:dyDescent="0.2">
      <c r="BW687" s="42"/>
      <c r="BX687" s="42"/>
      <c r="BY687" s="42"/>
      <c r="BZ687" s="42"/>
      <c r="CA687" s="42"/>
      <c r="CB687" s="42"/>
    </row>
    <row r="688" spans="75:80" ht="12.75" x14ac:dyDescent="0.2">
      <c r="BW688" s="42"/>
      <c r="BX688" s="42"/>
      <c r="BY688" s="42"/>
      <c r="BZ688" s="42"/>
      <c r="CA688" s="42"/>
      <c r="CB688" s="42"/>
    </row>
    <row r="689" spans="75:80" ht="12.75" x14ac:dyDescent="0.2">
      <c r="BW689" s="42"/>
      <c r="BX689" s="42"/>
      <c r="BY689" s="42"/>
      <c r="BZ689" s="42"/>
      <c r="CA689" s="42"/>
      <c r="CB689" s="42"/>
    </row>
    <row r="690" spans="75:80" ht="12.75" x14ac:dyDescent="0.2">
      <c r="BW690" s="42"/>
      <c r="BX690" s="42"/>
      <c r="BY690" s="42"/>
      <c r="BZ690" s="42"/>
      <c r="CA690" s="42"/>
      <c r="CB690" s="42"/>
    </row>
    <row r="691" spans="75:80" ht="12.75" x14ac:dyDescent="0.2">
      <c r="BW691" s="42"/>
      <c r="BX691" s="42"/>
      <c r="BY691" s="42"/>
      <c r="BZ691" s="42"/>
      <c r="CA691" s="42"/>
      <c r="CB691" s="42"/>
    </row>
    <row r="692" spans="75:80" ht="12.75" x14ac:dyDescent="0.2">
      <c r="BW692" s="42"/>
      <c r="BX692" s="42"/>
      <c r="BY692" s="42"/>
      <c r="BZ692" s="42"/>
      <c r="CA692" s="42"/>
      <c r="CB692" s="42"/>
    </row>
    <row r="693" spans="75:80" ht="12.75" x14ac:dyDescent="0.2">
      <c r="BW693" s="42"/>
      <c r="BX693" s="42"/>
      <c r="BY693" s="42"/>
      <c r="BZ693" s="42"/>
      <c r="CA693" s="42"/>
      <c r="CB693" s="42"/>
    </row>
    <row r="694" spans="75:80" ht="12.75" x14ac:dyDescent="0.2">
      <c r="BW694" s="42"/>
      <c r="BX694" s="42"/>
      <c r="BY694" s="42"/>
      <c r="BZ694" s="42"/>
      <c r="CA694" s="42"/>
      <c r="CB694" s="42"/>
    </row>
    <row r="695" spans="75:80" ht="12.75" x14ac:dyDescent="0.2">
      <c r="BW695" s="42"/>
      <c r="BX695" s="42"/>
      <c r="BY695" s="42"/>
      <c r="BZ695" s="42"/>
      <c r="CA695" s="42"/>
      <c r="CB695" s="42"/>
    </row>
    <row r="696" spans="75:80" ht="12.75" x14ac:dyDescent="0.2">
      <c r="BW696" s="42"/>
      <c r="BX696" s="42"/>
      <c r="BY696" s="42"/>
      <c r="BZ696" s="42"/>
      <c r="CA696" s="42"/>
      <c r="CB696" s="42"/>
    </row>
    <row r="697" spans="75:80" ht="12.75" x14ac:dyDescent="0.2">
      <c r="BW697" s="42"/>
      <c r="BX697" s="42"/>
      <c r="BY697" s="42"/>
      <c r="BZ697" s="42"/>
      <c r="CA697" s="42"/>
      <c r="CB697" s="42"/>
    </row>
    <row r="698" spans="75:80" ht="12.75" x14ac:dyDescent="0.2">
      <c r="BW698" s="42"/>
      <c r="BX698" s="42"/>
      <c r="BY698" s="42"/>
      <c r="BZ698" s="42"/>
      <c r="CA698" s="42"/>
      <c r="CB698" s="42"/>
    </row>
    <row r="699" spans="75:80" ht="12.75" x14ac:dyDescent="0.2">
      <c r="BW699" s="42"/>
      <c r="BX699" s="42"/>
      <c r="BY699" s="42"/>
      <c r="BZ699" s="42"/>
      <c r="CA699" s="42"/>
      <c r="CB699" s="42"/>
    </row>
    <row r="700" spans="75:80" ht="12.75" x14ac:dyDescent="0.2">
      <c r="BW700" s="42"/>
      <c r="BX700" s="42"/>
      <c r="BY700" s="42"/>
      <c r="BZ700" s="42"/>
      <c r="CA700" s="42"/>
      <c r="CB700" s="42"/>
    </row>
    <row r="701" spans="75:80" ht="12.75" x14ac:dyDescent="0.2">
      <c r="BW701" s="42"/>
      <c r="BX701" s="42"/>
      <c r="BY701" s="42"/>
      <c r="BZ701" s="42"/>
      <c r="CA701" s="42"/>
      <c r="CB701" s="42"/>
    </row>
    <row r="702" spans="75:80" ht="12.75" x14ac:dyDescent="0.2">
      <c r="BW702" s="42"/>
      <c r="BX702" s="42"/>
      <c r="BY702" s="42"/>
      <c r="BZ702" s="42"/>
      <c r="CA702" s="42"/>
      <c r="CB702" s="42"/>
    </row>
    <row r="703" spans="75:80" ht="12.75" x14ac:dyDescent="0.2">
      <c r="BW703" s="42"/>
      <c r="BX703" s="42"/>
      <c r="BY703" s="42"/>
      <c r="BZ703" s="42"/>
      <c r="CA703" s="42"/>
      <c r="CB703" s="42"/>
    </row>
    <row r="704" spans="75:80" ht="12.75" x14ac:dyDescent="0.2">
      <c r="BW704" s="42"/>
      <c r="BX704" s="42"/>
      <c r="BY704" s="42"/>
      <c r="BZ704" s="42"/>
      <c r="CA704" s="42"/>
      <c r="CB704" s="42"/>
    </row>
    <row r="705" spans="75:80" ht="12.75" x14ac:dyDescent="0.2">
      <c r="BW705" s="42"/>
      <c r="BX705" s="42"/>
      <c r="BY705" s="42"/>
      <c r="BZ705" s="42"/>
      <c r="CA705" s="42"/>
      <c r="CB705" s="42"/>
    </row>
    <row r="706" spans="75:80" ht="12.75" x14ac:dyDescent="0.2">
      <c r="BW706" s="42"/>
      <c r="BX706" s="42"/>
      <c r="BY706" s="42"/>
      <c r="BZ706" s="42"/>
      <c r="CA706" s="42"/>
      <c r="CB706" s="42"/>
    </row>
    <row r="707" spans="75:80" ht="12.75" x14ac:dyDescent="0.2">
      <c r="BW707" s="42"/>
      <c r="BX707" s="42"/>
      <c r="BY707" s="42"/>
      <c r="BZ707" s="42"/>
      <c r="CA707" s="42"/>
      <c r="CB707" s="42"/>
    </row>
    <row r="708" spans="75:80" ht="12.75" x14ac:dyDescent="0.2">
      <c r="BW708" s="42"/>
      <c r="BX708" s="42"/>
      <c r="BY708" s="42"/>
      <c r="BZ708" s="42"/>
      <c r="CA708" s="42"/>
      <c r="CB708" s="42"/>
    </row>
    <row r="709" spans="75:80" ht="12.75" x14ac:dyDescent="0.2">
      <c r="BW709" s="42"/>
      <c r="BX709" s="42"/>
      <c r="BY709" s="42"/>
      <c r="BZ709" s="42"/>
      <c r="CA709" s="42"/>
      <c r="CB709" s="42"/>
    </row>
    <row r="710" spans="75:80" ht="12.75" x14ac:dyDescent="0.2">
      <c r="BW710" s="42"/>
      <c r="BX710" s="42"/>
      <c r="BY710" s="42"/>
      <c r="BZ710" s="42"/>
      <c r="CA710" s="42"/>
      <c r="CB710" s="42"/>
    </row>
    <row r="711" spans="75:80" ht="12.75" x14ac:dyDescent="0.2">
      <c r="BW711" s="42"/>
      <c r="BX711" s="42"/>
      <c r="BY711" s="42"/>
      <c r="BZ711" s="42"/>
      <c r="CA711" s="42"/>
      <c r="CB711" s="42"/>
    </row>
    <row r="712" spans="75:80" ht="12.75" x14ac:dyDescent="0.2">
      <c r="BW712" s="42"/>
      <c r="BX712" s="42"/>
      <c r="BY712" s="42"/>
      <c r="BZ712" s="42"/>
      <c r="CA712" s="42"/>
      <c r="CB712" s="42"/>
    </row>
    <row r="713" spans="75:80" ht="12.75" x14ac:dyDescent="0.2">
      <c r="BW713" s="42"/>
      <c r="BX713" s="42"/>
      <c r="BY713" s="42"/>
      <c r="BZ713" s="42"/>
      <c r="CA713" s="42"/>
      <c r="CB713" s="42"/>
    </row>
    <row r="714" spans="75:80" ht="12.75" x14ac:dyDescent="0.2">
      <c r="BW714" s="42"/>
      <c r="BX714" s="42"/>
      <c r="BY714" s="42"/>
      <c r="BZ714" s="42"/>
      <c r="CA714" s="42"/>
      <c r="CB714" s="42"/>
    </row>
    <row r="715" spans="75:80" ht="12.75" x14ac:dyDescent="0.2">
      <c r="BW715" s="42"/>
      <c r="BX715" s="42"/>
      <c r="BY715" s="42"/>
      <c r="BZ715" s="42"/>
      <c r="CA715" s="42"/>
      <c r="CB715" s="42"/>
    </row>
    <row r="716" spans="75:80" ht="12.75" x14ac:dyDescent="0.2">
      <c r="BW716" s="42"/>
      <c r="BX716" s="42"/>
      <c r="BY716" s="42"/>
      <c r="BZ716" s="42"/>
      <c r="CA716" s="42"/>
      <c r="CB716" s="42"/>
    </row>
    <row r="717" spans="75:80" ht="12.75" x14ac:dyDescent="0.2">
      <c r="BW717" s="42"/>
      <c r="BX717" s="42"/>
      <c r="BY717" s="42"/>
      <c r="BZ717" s="42"/>
      <c r="CA717" s="42"/>
      <c r="CB717" s="42"/>
    </row>
    <row r="718" spans="75:80" ht="12.75" x14ac:dyDescent="0.2">
      <c r="BW718" s="42"/>
      <c r="BX718" s="42"/>
      <c r="BY718" s="42"/>
      <c r="BZ718" s="42"/>
      <c r="CA718" s="42"/>
      <c r="CB718" s="42"/>
    </row>
    <row r="719" spans="75:80" ht="12.75" x14ac:dyDescent="0.2">
      <c r="BW719" s="42"/>
      <c r="BX719" s="42"/>
      <c r="BY719" s="42"/>
      <c r="BZ719" s="42"/>
      <c r="CA719" s="42"/>
      <c r="CB719" s="42"/>
    </row>
    <row r="720" spans="75:80" ht="12.75" x14ac:dyDescent="0.2">
      <c r="BW720" s="42"/>
      <c r="BX720" s="42"/>
      <c r="BY720" s="42"/>
      <c r="BZ720" s="42"/>
      <c r="CA720" s="42"/>
      <c r="CB720" s="42"/>
    </row>
    <row r="721" spans="75:80" ht="12.75" x14ac:dyDescent="0.2">
      <c r="BW721" s="42"/>
      <c r="BX721" s="42"/>
      <c r="BY721" s="42"/>
      <c r="BZ721" s="42"/>
      <c r="CA721" s="42"/>
      <c r="CB721" s="42"/>
    </row>
    <row r="722" spans="75:80" ht="12.75" x14ac:dyDescent="0.2">
      <c r="BW722" s="42"/>
      <c r="BX722" s="42"/>
      <c r="BY722" s="42"/>
      <c r="BZ722" s="42"/>
      <c r="CA722" s="42"/>
      <c r="CB722" s="42"/>
    </row>
    <row r="723" spans="75:80" ht="12.75" x14ac:dyDescent="0.2">
      <c r="BW723" s="42"/>
      <c r="BX723" s="42"/>
      <c r="BY723" s="42"/>
      <c r="BZ723" s="42"/>
      <c r="CA723" s="42"/>
      <c r="CB723" s="42"/>
    </row>
    <row r="724" spans="75:80" ht="12.75" x14ac:dyDescent="0.2">
      <c r="BW724" s="42"/>
      <c r="BX724" s="42"/>
      <c r="BY724" s="42"/>
      <c r="BZ724" s="42"/>
      <c r="CA724" s="42"/>
      <c r="CB724" s="42"/>
    </row>
    <row r="725" spans="75:80" ht="12.75" x14ac:dyDescent="0.2">
      <c r="BW725" s="42"/>
      <c r="BX725" s="42"/>
      <c r="BY725" s="42"/>
      <c r="BZ725" s="42"/>
      <c r="CA725" s="42"/>
      <c r="CB725" s="42"/>
    </row>
    <row r="726" spans="75:80" ht="12.75" x14ac:dyDescent="0.2">
      <c r="BW726" s="42"/>
      <c r="BX726" s="42"/>
      <c r="BY726" s="42"/>
      <c r="BZ726" s="42"/>
      <c r="CA726" s="42"/>
      <c r="CB726" s="42"/>
    </row>
    <row r="727" spans="75:80" ht="12.75" x14ac:dyDescent="0.2">
      <c r="BW727" s="42"/>
      <c r="BX727" s="42"/>
      <c r="BY727" s="42"/>
      <c r="BZ727" s="42"/>
      <c r="CA727" s="42"/>
      <c r="CB727" s="42"/>
    </row>
    <row r="728" spans="75:80" ht="12.75" x14ac:dyDescent="0.2">
      <c r="BW728" s="42"/>
      <c r="BX728" s="42"/>
      <c r="BY728" s="42"/>
      <c r="BZ728" s="42"/>
      <c r="CA728" s="42"/>
      <c r="CB728" s="42"/>
    </row>
    <row r="729" spans="75:80" ht="12.75" x14ac:dyDescent="0.2">
      <c r="BW729" s="42"/>
      <c r="BX729" s="42"/>
      <c r="BY729" s="42"/>
      <c r="BZ729" s="42"/>
      <c r="CA729" s="42"/>
      <c r="CB729" s="42"/>
    </row>
    <row r="730" spans="75:80" ht="12.75" x14ac:dyDescent="0.2">
      <c r="BW730" s="42"/>
      <c r="BX730" s="42"/>
      <c r="BY730" s="42"/>
      <c r="BZ730" s="42"/>
      <c r="CA730" s="42"/>
      <c r="CB730" s="42"/>
    </row>
    <row r="731" spans="75:80" ht="12.75" x14ac:dyDescent="0.2">
      <c r="BW731" s="42"/>
      <c r="BX731" s="42"/>
      <c r="BY731" s="42"/>
      <c r="BZ731" s="42"/>
      <c r="CA731" s="42"/>
      <c r="CB731" s="42"/>
    </row>
    <row r="732" spans="75:80" ht="12.75" x14ac:dyDescent="0.2">
      <c r="BW732" s="42"/>
      <c r="BX732" s="42"/>
      <c r="BY732" s="42"/>
      <c r="BZ732" s="42"/>
      <c r="CA732" s="42"/>
      <c r="CB732" s="42"/>
    </row>
    <row r="733" spans="75:80" ht="12.75" x14ac:dyDescent="0.2">
      <c r="BW733" s="42"/>
      <c r="BX733" s="42"/>
      <c r="BY733" s="42"/>
      <c r="BZ733" s="42"/>
      <c r="CA733" s="42"/>
      <c r="CB733" s="42"/>
    </row>
    <row r="734" spans="75:80" ht="12.75" x14ac:dyDescent="0.2">
      <c r="BW734" s="42"/>
      <c r="BX734" s="42"/>
      <c r="BY734" s="42"/>
      <c r="BZ734" s="42"/>
      <c r="CA734" s="42"/>
      <c r="CB734" s="42"/>
    </row>
    <row r="735" spans="75:80" ht="12.75" x14ac:dyDescent="0.2">
      <c r="BW735" s="42"/>
      <c r="BX735" s="42"/>
      <c r="BY735" s="42"/>
      <c r="BZ735" s="42"/>
      <c r="CA735" s="42"/>
      <c r="CB735" s="42"/>
    </row>
    <row r="736" spans="75:80" ht="12.75" x14ac:dyDescent="0.2">
      <c r="BW736" s="42"/>
      <c r="BX736" s="42"/>
      <c r="BY736" s="42"/>
      <c r="BZ736" s="42"/>
      <c r="CA736" s="42"/>
      <c r="CB736" s="42"/>
    </row>
    <row r="737" spans="75:80" ht="12.75" x14ac:dyDescent="0.2">
      <c r="BW737" s="42"/>
      <c r="BX737" s="42"/>
      <c r="BY737" s="42"/>
      <c r="BZ737" s="42"/>
      <c r="CA737" s="42"/>
      <c r="CB737" s="42"/>
    </row>
    <row r="738" spans="75:80" ht="12.75" x14ac:dyDescent="0.2">
      <c r="BW738" s="42"/>
      <c r="BX738" s="42"/>
      <c r="BY738" s="42"/>
      <c r="BZ738" s="42"/>
      <c r="CA738" s="42"/>
      <c r="CB738" s="42"/>
    </row>
    <row r="739" spans="75:80" ht="12.75" x14ac:dyDescent="0.2">
      <c r="BW739" s="42"/>
      <c r="BX739" s="42"/>
      <c r="BY739" s="42"/>
      <c r="BZ739" s="42"/>
      <c r="CA739" s="42"/>
      <c r="CB739" s="42"/>
    </row>
    <row r="740" spans="75:80" ht="12.75" x14ac:dyDescent="0.2">
      <c r="BW740" s="42"/>
      <c r="BX740" s="42"/>
      <c r="BY740" s="42"/>
      <c r="BZ740" s="42"/>
      <c r="CA740" s="42"/>
      <c r="CB740" s="42"/>
    </row>
    <row r="741" spans="75:80" ht="12.75" x14ac:dyDescent="0.2">
      <c r="BW741" s="42"/>
      <c r="BX741" s="42"/>
      <c r="BY741" s="42"/>
      <c r="BZ741" s="42"/>
      <c r="CA741" s="42"/>
      <c r="CB741" s="42"/>
    </row>
    <row r="742" spans="75:80" ht="12.75" x14ac:dyDescent="0.2">
      <c r="BW742" s="42"/>
      <c r="BX742" s="42"/>
      <c r="BY742" s="42"/>
      <c r="BZ742" s="42"/>
      <c r="CA742" s="42"/>
      <c r="CB742" s="42"/>
    </row>
    <row r="743" spans="75:80" ht="12.75" x14ac:dyDescent="0.2">
      <c r="BW743" s="42"/>
      <c r="BX743" s="42"/>
      <c r="BY743" s="42"/>
      <c r="BZ743" s="42"/>
      <c r="CA743" s="42"/>
      <c r="CB743" s="42"/>
    </row>
    <row r="744" spans="75:80" ht="12.75" x14ac:dyDescent="0.2">
      <c r="BW744" s="42"/>
      <c r="BX744" s="42"/>
      <c r="BY744" s="42"/>
      <c r="BZ744" s="42"/>
      <c r="CA744" s="42"/>
      <c r="CB744" s="42"/>
    </row>
    <row r="745" spans="75:80" ht="12.75" x14ac:dyDescent="0.2">
      <c r="BW745" s="42"/>
      <c r="BX745" s="42"/>
      <c r="BY745" s="42"/>
      <c r="BZ745" s="42"/>
      <c r="CA745" s="42"/>
      <c r="CB745" s="42"/>
    </row>
    <row r="746" spans="75:80" ht="12.75" x14ac:dyDescent="0.2">
      <c r="BW746" s="42"/>
      <c r="BX746" s="42"/>
      <c r="BY746" s="42"/>
      <c r="BZ746" s="42"/>
      <c r="CA746" s="42"/>
      <c r="CB746" s="42"/>
    </row>
    <row r="747" spans="75:80" ht="12.75" x14ac:dyDescent="0.2">
      <c r="BW747" s="42"/>
      <c r="BX747" s="42"/>
      <c r="BY747" s="42"/>
      <c r="BZ747" s="42"/>
      <c r="CA747" s="42"/>
      <c r="CB747" s="42"/>
    </row>
    <row r="748" spans="75:80" ht="12.75" x14ac:dyDescent="0.2">
      <c r="BW748" s="42"/>
      <c r="BX748" s="42"/>
      <c r="BY748" s="42"/>
      <c r="BZ748" s="42"/>
      <c r="CA748" s="42"/>
      <c r="CB748" s="42"/>
    </row>
    <row r="749" spans="75:80" ht="12.75" x14ac:dyDescent="0.2">
      <c r="BW749" s="42"/>
      <c r="BX749" s="42"/>
      <c r="BY749" s="42"/>
      <c r="BZ749" s="42"/>
      <c r="CA749" s="42"/>
      <c r="CB749" s="42"/>
    </row>
    <row r="750" spans="75:80" ht="12.75" x14ac:dyDescent="0.2">
      <c r="BW750" s="42"/>
      <c r="BX750" s="42"/>
      <c r="BY750" s="42"/>
      <c r="BZ750" s="42"/>
      <c r="CA750" s="42"/>
      <c r="CB750" s="42"/>
    </row>
    <row r="751" spans="75:80" ht="12.75" x14ac:dyDescent="0.2">
      <c r="BW751" s="42"/>
      <c r="BX751" s="42"/>
      <c r="BY751" s="42"/>
      <c r="BZ751" s="42"/>
      <c r="CA751" s="42"/>
      <c r="CB751" s="42"/>
    </row>
    <row r="752" spans="75:80" ht="12.75" x14ac:dyDescent="0.2">
      <c r="BW752" s="42"/>
      <c r="BX752" s="42"/>
      <c r="BY752" s="42"/>
      <c r="BZ752" s="42"/>
      <c r="CA752" s="42"/>
      <c r="CB752" s="42"/>
    </row>
    <row r="753" spans="75:80" ht="12.75" x14ac:dyDescent="0.2">
      <c r="BW753" s="42"/>
      <c r="BX753" s="42"/>
      <c r="BY753" s="42"/>
      <c r="BZ753" s="42"/>
      <c r="CA753" s="42"/>
      <c r="CB753" s="42"/>
    </row>
    <row r="754" spans="75:80" ht="12.75" x14ac:dyDescent="0.2">
      <c r="BW754" s="42"/>
      <c r="BX754" s="42"/>
      <c r="BY754" s="42"/>
      <c r="BZ754" s="42"/>
      <c r="CA754" s="42"/>
      <c r="CB754" s="42"/>
    </row>
    <row r="755" spans="75:80" ht="12.75" x14ac:dyDescent="0.2">
      <c r="BW755" s="42"/>
      <c r="BX755" s="42"/>
      <c r="BY755" s="42"/>
      <c r="BZ755" s="42"/>
      <c r="CA755" s="42"/>
      <c r="CB755" s="42"/>
    </row>
    <row r="756" spans="75:80" ht="12.75" x14ac:dyDescent="0.2">
      <c r="BW756" s="42"/>
      <c r="BX756" s="42"/>
      <c r="BY756" s="42"/>
      <c r="BZ756" s="42"/>
      <c r="CA756" s="42"/>
      <c r="CB756" s="42"/>
    </row>
    <row r="757" spans="75:80" ht="12.75" x14ac:dyDescent="0.2">
      <c r="BW757" s="42"/>
      <c r="BX757" s="42"/>
      <c r="BY757" s="42"/>
      <c r="BZ757" s="42"/>
      <c r="CA757" s="42"/>
      <c r="CB757" s="42"/>
    </row>
    <row r="758" spans="75:80" ht="12.75" x14ac:dyDescent="0.2">
      <c r="BW758" s="42"/>
      <c r="BX758" s="42"/>
      <c r="BY758" s="42"/>
      <c r="BZ758" s="42"/>
      <c r="CA758" s="42"/>
      <c r="CB758" s="42"/>
    </row>
    <row r="759" spans="75:80" ht="12.75" x14ac:dyDescent="0.2">
      <c r="BW759" s="42"/>
      <c r="BX759" s="42"/>
      <c r="BY759" s="42"/>
      <c r="BZ759" s="42"/>
      <c r="CA759" s="42"/>
      <c r="CB759" s="42"/>
    </row>
    <row r="760" spans="75:80" ht="12.75" x14ac:dyDescent="0.2">
      <c r="BW760" s="42"/>
      <c r="BX760" s="42"/>
      <c r="BY760" s="42"/>
      <c r="BZ760" s="42"/>
      <c r="CA760" s="42"/>
      <c r="CB760" s="42"/>
    </row>
    <row r="761" spans="75:80" ht="12.75" x14ac:dyDescent="0.2">
      <c r="BW761" s="42"/>
      <c r="BX761" s="42"/>
      <c r="BY761" s="42"/>
      <c r="BZ761" s="42"/>
      <c r="CA761" s="42"/>
      <c r="CB761" s="42"/>
    </row>
    <row r="762" spans="75:80" ht="12.75" x14ac:dyDescent="0.2">
      <c r="BW762" s="42"/>
      <c r="BX762" s="42"/>
      <c r="BY762" s="42"/>
      <c r="BZ762" s="42"/>
      <c r="CA762" s="42"/>
      <c r="CB762" s="42"/>
    </row>
    <row r="763" spans="75:80" ht="12.75" x14ac:dyDescent="0.2">
      <c r="BW763" s="42"/>
      <c r="BX763" s="42"/>
      <c r="BY763" s="42"/>
      <c r="BZ763" s="42"/>
      <c r="CA763" s="42"/>
      <c r="CB763" s="42"/>
    </row>
    <row r="764" spans="75:80" ht="12.75" x14ac:dyDescent="0.2">
      <c r="BW764" s="42"/>
      <c r="BX764" s="42"/>
      <c r="BY764" s="42"/>
      <c r="BZ764" s="42"/>
      <c r="CA764" s="42"/>
      <c r="CB764" s="42"/>
    </row>
    <row r="765" spans="75:80" ht="12.75" x14ac:dyDescent="0.2">
      <c r="BW765" s="42"/>
      <c r="BX765" s="42"/>
      <c r="BY765" s="42"/>
      <c r="BZ765" s="42"/>
      <c r="CA765" s="42"/>
      <c r="CB765" s="42"/>
    </row>
    <row r="766" spans="75:80" ht="12.75" x14ac:dyDescent="0.2">
      <c r="BW766" s="42"/>
      <c r="BX766" s="42"/>
      <c r="BY766" s="42"/>
      <c r="BZ766" s="42"/>
      <c r="CA766" s="42"/>
      <c r="CB766" s="42"/>
    </row>
    <row r="767" spans="75:80" ht="12.75" x14ac:dyDescent="0.2">
      <c r="BW767" s="42"/>
      <c r="BX767" s="42"/>
      <c r="BY767" s="42"/>
      <c r="BZ767" s="42"/>
      <c r="CA767" s="42"/>
      <c r="CB767" s="42"/>
    </row>
    <row r="768" spans="75:80" ht="12.75" x14ac:dyDescent="0.2">
      <c r="BW768" s="42"/>
      <c r="BX768" s="42"/>
      <c r="BY768" s="42"/>
      <c r="BZ768" s="42"/>
      <c r="CA768" s="42"/>
      <c r="CB768" s="42"/>
    </row>
    <row r="769" spans="75:80" ht="12.75" x14ac:dyDescent="0.2">
      <c r="BW769" s="42"/>
      <c r="BX769" s="42"/>
      <c r="BY769" s="42"/>
      <c r="BZ769" s="42"/>
      <c r="CA769" s="42"/>
      <c r="CB769" s="42"/>
    </row>
    <row r="770" spans="75:80" ht="12.75" x14ac:dyDescent="0.2">
      <c r="BW770" s="42"/>
      <c r="BX770" s="42"/>
      <c r="BY770" s="42"/>
      <c r="BZ770" s="42"/>
      <c r="CA770" s="42"/>
      <c r="CB770" s="42"/>
    </row>
    <row r="771" spans="75:80" ht="12.75" x14ac:dyDescent="0.2">
      <c r="BW771" s="42"/>
      <c r="BX771" s="42"/>
      <c r="BY771" s="42"/>
      <c r="BZ771" s="42"/>
      <c r="CA771" s="42"/>
      <c r="CB771" s="42"/>
    </row>
    <row r="772" spans="75:80" ht="12.75" x14ac:dyDescent="0.2">
      <c r="BW772" s="42"/>
      <c r="BX772" s="42"/>
      <c r="BY772" s="42"/>
      <c r="BZ772" s="42"/>
      <c r="CA772" s="42"/>
      <c r="CB772" s="42"/>
    </row>
    <row r="773" spans="75:80" ht="12.75" x14ac:dyDescent="0.2">
      <c r="BW773" s="42"/>
      <c r="BX773" s="42"/>
      <c r="BY773" s="42"/>
      <c r="BZ773" s="42"/>
      <c r="CA773" s="42"/>
      <c r="CB773" s="42"/>
    </row>
    <row r="774" spans="75:80" ht="12.75" x14ac:dyDescent="0.2">
      <c r="BW774" s="42"/>
      <c r="BX774" s="42"/>
      <c r="BY774" s="42"/>
      <c r="BZ774" s="42"/>
      <c r="CA774" s="42"/>
      <c r="CB774" s="42"/>
    </row>
    <row r="775" spans="75:80" ht="12.75" x14ac:dyDescent="0.2">
      <c r="BW775" s="42"/>
      <c r="BX775" s="42"/>
      <c r="BY775" s="42"/>
      <c r="BZ775" s="42"/>
      <c r="CA775" s="42"/>
      <c r="CB775" s="42"/>
    </row>
    <row r="776" spans="75:80" ht="12.75" x14ac:dyDescent="0.2">
      <c r="BW776" s="42"/>
      <c r="BX776" s="42"/>
      <c r="BY776" s="42"/>
      <c r="BZ776" s="42"/>
      <c r="CA776" s="42"/>
      <c r="CB776" s="42"/>
    </row>
    <row r="777" spans="75:80" ht="12.75" x14ac:dyDescent="0.2">
      <c r="BW777" s="42"/>
      <c r="BX777" s="42"/>
      <c r="BY777" s="42"/>
      <c r="BZ777" s="42"/>
      <c r="CA777" s="42"/>
      <c r="CB777" s="42"/>
    </row>
    <row r="778" spans="75:80" ht="12.75" x14ac:dyDescent="0.2">
      <c r="BW778" s="42"/>
      <c r="BX778" s="42"/>
      <c r="BY778" s="42"/>
      <c r="BZ778" s="42"/>
      <c r="CA778" s="42"/>
      <c r="CB778" s="42"/>
    </row>
    <row r="779" spans="75:80" ht="12.75" x14ac:dyDescent="0.2">
      <c r="BW779" s="42"/>
      <c r="BX779" s="42"/>
      <c r="BY779" s="42"/>
      <c r="BZ779" s="42"/>
      <c r="CA779" s="42"/>
      <c r="CB779" s="42"/>
    </row>
    <row r="780" spans="75:80" ht="12.75" x14ac:dyDescent="0.2">
      <c r="BW780" s="42"/>
      <c r="BX780" s="42"/>
      <c r="BY780" s="42"/>
      <c r="BZ780" s="42"/>
      <c r="CA780" s="42"/>
      <c r="CB780" s="42"/>
    </row>
    <row r="781" spans="75:80" ht="12.75" x14ac:dyDescent="0.2">
      <c r="BW781" s="42"/>
      <c r="BX781" s="42"/>
      <c r="BY781" s="42"/>
      <c r="BZ781" s="42"/>
      <c r="CA781" s="42"/>
      <c r="CB781" s="42"/>
    </row>
    <row r="782" spans="75:80" ht="12.75" x14ac:dyDescent="0.2">
      <c r="BW782" s="42"/>
      <c r="BX782" s="42"/>
      <c r="BY782" s="42"/>
      <c r="BZ782" s="42"/>
      <c r="CA782" s="42"/>
      <c r="CB782" s="42"/>
    </row>
    <row r="783" spans="75:80" ht="12.75" x14ac:dyDescent="0.2">
      <c r="BW783" s="42"/>
      <c r="BX783" s="42"/>
      <c r="BY783" s="42"/>
      <c r="BZ783" s="42"/>
      <c r="CA783" s="42"/>
      <c r="CB783" s="42"/>
    </row>
    <row r="784" spans="75:80" ht="12.75" x14ac:dyDescent="0.2">
      <c r="BW784" s="42"/>
      <c r="BX784" s="42"/>
      <c r="BY784" s="42"/>
      <c r="BZ784" s="42"/>
      <c r="CA784" s="42"/>
      <c r="CB784" s="42"/>
    </row>
    <row r="785" spans="75:80" ht="12.75" x14ac:dyDescent="0.2">
      <c r="BW785" s="42"/>
      <c r="BX785" s="42"/>
      <c r="BY785" s="42"/>
      <c r="BZ785" s="42"/>
      <c r="CA785" s="42"/>
      <c r="CB785" s="42"/>
    </row>
    <row r="786" spans="75:80" ht="12.75" x14ac:dyDescent="0.2">
      <c r="BW786" s="42"/>
      <c r="BX786" s="42"/>
      <c r="BY786" s="42"/>
      <c r="BZ786" s="42"/>
      <c r="CA786" s="42"/>
      <c r="CB786" s="42"/>
    </row>
    <row r="787" spans="75:80" ht="12.75" x14ac:dyDescent="0.2">
      <c r="BW787" s="42"/>
      <c r="BX787" s="42"/>
      <c r="BY787" s="42"/>
      <c r="BZ787" s="42"/>
      <c r="CA787" s="42"/>
      <c r="CB787" s="42"/>
    </row>
    <row r="788" spans="75:80" ht="12.75" x14ac:dyDescent="0.2">
      <c r="BW788" s="42"/>
      <c r="BX788" s="42"/>
      <c r="BY788" s="42"/>
      <c r="BZ788" s="42"/>
      <c r="CA788" s="42"/>
      <c r="CB788" s="42"/>
    </row>
    <row r="789" spans="75:80" ht="12.75" x14ac:dyDescent="0.2">
      <c r="BW789" s="42"/>
      <c r="BX789" s="42"/>
      <c r="BY789" s="42"/>
      <c r="BZ789" s="42"/>
      <c r="CA789" s="42"/>
      <c r="CB789" s="42"/>
    </row>
    <row r="790" spans="75:80" ht="12.75" x14ac:dyDescent="0.2">
      <c r="BW790" s="42"/>
      <c r="BX790" s="42"/>
      <c r="BY790" s="42"/>
      <c r="BZ790" s="42"/>
      <c r="CA790" s="42"/>
      <c r="CB790" s="42"/>
    </row>
    <row r="791" spans="75:80" ht="12.75" x14ac:dyDescent="0.2">
      <c r="BW791" s="42"/>
      <c r="BX791" s="42"/>
      <c r="BY791" s="42"/>
      <c r="BZ791" s="42"/>
      <c r="CA791" s="42"/>
      <c r="CB791" s="42"/>
    </row>
    <row r="792" spans="75:80" ht="12.75" x14ac:dyDescent="0.2">
      <c r="BW792" s="42"/>
      <c r="BX792" s="42"/>
      <c r="BY792" s="42"/>
      <c r="BZ792" s="42"/>
      <c r="CA792" s="42"/>
      <c r="CB792" s="42"/>
    </row>
    <row r="793" spans="75:80" ht="12.75" x14ac:dyDescent="0.2">
      <c r="BW793" s="42"/>
      <c r="BX793" s="42"/>
      <c r="BY793" s="42"/>
      <c r="BZ793" s="42"/>
      <c r="CA793" s="42"/>
      <c r="CB793" s="42"/>
    </row>
    <row r="794" spans="75:80" ht="12.75" x14ac:dyDescent="0.2">
      <c r="BW794" s="42"/>
      <c r="BX794" s="42"/>
      <c r="BY794" s="42"/>
      <c r="BZ794" s="42"/>
      <c r="CA794" s="42"/>
      <c r="CB794" s="42"/>
    </row>
    <row r="795" spans="75:80" ht="12.75" x14ac:dyDescent="0.2">
      <c r="BW795" s="42"/>
      <c r="BX795" s="42"/>
      <c r="BY795" s="42"/>
      <c r="BZ795" s="42"/>
      <c r="CA795" s="42"/>
      <c r="CB795" s="42"/>
    </row>
    <row r="796" spans="75:80" ht="12.75" x14ac:dyDescent="0.2">
      <c r="BW796" s="42"/>
      <c r="BX796" s="42"/>
      <c r="BY796" s="42"/>
      <c r="BZ796" s="42"/>
      <c r="CA796" s="42"/>
      <c r="CB796" s="42"/>
    </row>
    <row r="797" spans="75:80" ht="12.75" x14ac:dyDescent="0.2">
      <c r="BW797" s="42"/>
      <c r="BX797" s="42"/>
      <c r="BY797" s="42"/>
      <c r="BZ797" s="42"/>
      <c r="CA797" s="42"/>
      <c r="CB797" s="42"/>
    </row>
    <row r="798" spans="75:80" ht="12.75" x14ac:dyDescent="0.2">
      <c r="BW798" s="42"/>
      <c r="BX798" s="42"/>
      <c r="BY798" s="42"/>
      <c r="BZ798" s="42"/>
      <c r="CA798" s="42"/>
      <c r="CB798" s="42"/>
    </row>
    <row r="799" spans="75:80" ht="12.75" x14ac:dyDescent="0.2">
      <c r="BW799" s="42"/>
      <c r="BX799" s="42"/>
      <c r="BY799" s="42"/>
      <c r="BZ799" s="42"/>
      <c r="CA799" s="42"/>
      <c r="CB799" s="42"/>
    </row>
    <row r="800" spans="75:80" ht="12.75" x14ac:dyDescent="0.2">
      <c r="BW800" s="42"/>
      <c r="BX800" s="42"/>
      <c r="BY800" s="42"/>
      <c r="BZ800" s="42"/>
      <c r="CA800" s="42"/>
      <c r="CB800" s="42"/>
    </row>
    <row r="801" spans="75:80" ht="12.75" x14ac:dyDescent="0.2">
      <c r="BW801" s="42"/>
      <c r="BX801" s="42"/>
      <c r="BY801" s="42"/>
      <c r="BZ801" s="42"/>
      <c r="CA801" s="42"/>
      <c r="CB801" s="42"/>
    </row>
    <row r="802" spans="75:80" ht="12.75" x14ac:dyDescent="0.2">
      <c r="BW802" s="42"/>
      <c r="BX802" s="42"/>
      <c r="BY802" s="42"/>
      <c r="BZ802" s="42"/>
      <c r="CA802" s="42"/>
      <c r="CB802" s="42"/>
    </row>
    <row r="803" spans="75:80" ht="12.75" x14ac:dyDescent="0.2">
      <c r="BW803" s="42"/>
      <c r="BX803" s="42"/>
      <c r="BY803" s="42"/>
      <c r="BZ803" s="42"/>
      <c r="CA803" s="42"/>
      <c r="CB803" s="42"/>
    </row>
    <row r="804" spans="75:80" ht="12.75" x14ac:dyDescent="0.2">
      <c r="BW804" s="42"/>
      <c r="BX804" s="42"/>
      <c r="BY804" s="42"/>
      <c r="BZ804" s="42"/>
      <c r="CA804" s="42"/>
      <c r="CB804" s="42"/>
    </row>
    <row r="805" spans="75:80" ht="12.75" x14ac:dyDescent="0.2">
      <c r="BW805" s="42"/>
      <c r="BX805" s="42"/>
      <c r="BY805" s="42"/>
      <c r="BZ805" s="42"/>
      <c r="CA805" s="42"/>
      <c r="CB805" s="42"/>
    </row>
    <row r="806" spans="75:80" ht="12.75" x14ac:dyDescent="0.2">
      <c r="BW806" s="42"/>
      <c r="BX806" s="42"/>
      <c r="BY806" s="42"/>
      <c r="BZ806" s="42"/>
      <c r="CA806" s="42"/>
      <c r="CB806" s="42"/>
    </row>
    <row r="807" spans="75:80" ht="12.75" x14ac:dyDescent="0.2">
      <c r="BW807" s="42"/>
      <c r="BX807" s="42"/>
      <c r="BY807" s="42"/>
      <c r="BZ807" s="42"/>
      <c r="CA807" s="42"/>
      <c r="CB807" s="42"/>
    </row>
    <row r="808" spans="75:80" ht="12.75" x14ac:dyDescent="0.2">
      <c r="BW808" s="42"/>
      <c r="BX808" s="42"/>
      <c r="BY808" s="42"/>
      <c r="BZ808" s="42"/>
      <c r="CA808" s="42"/>
      <c r="CB808" s="42"/>
    </row>
    <row r="809" spans="75:80" ht="12.75" x14ac:dyDescent="0.2">
      <c r="BW809" s="42"/>
      <c r="BX809" s="42"/>
      <c r="BY809" s="42"/>
      <c r="BZ809" s="42"/>
      <c r="CA809" s="42"/>
      <c r="CB809" s="42"/>
    </row>
    <row r="810" spans="75:80" ht="12.75" x14ac:dyDescent="0.2">
      <c r="BW810" s="42"/>
      <c r="BX810" s="42"/>
      <c r="BY810" s="42"/>
      <c r="BZ810" s="42"/>
      <c r="CA810" s="42"/>
      <c r="CB810" s="42"/>
    </row>
    <row r="811" spans="75:80" ht="12.75" x14ac:dyDescent="0.2">
      <c r="BW811" s="42"/>
      <c r="BX811" s="42"/>
      <c r="BY811" s="42"/>
      <c r="BZ811" s="42"/>
      <c r="CA811" s="42"/>
      <c r="CB811" s="42"/>
    </row>
    <row r="812" spans="75:80" ht="12.75" x14ac:dyDescent="0.2">
      <c r="BW812" s="42"/>
      <c r="BX812" s="42"/>
      <c r="BY812" s="42"/>
      <c r="BZ812" s="42"/>
      <c r="CA812" s="42"/>
      <c r="CB812" s="42"/>
    </row>
    <row r="813" spans="75:80" ht="12.75" x14ac:dyDescent="0.2">
      <c r="BW813" s="42"/>
      <c r="BX813" s="42"/>
      <c r="BY813" s="42"/>
      <c r="BZ813" s="42"/>
      <c r="CA813" s="42"/>
      <c r="CB813" s="42"/>
    </row>
    <row r="814" spans="75:80" ht="12.75" x14ac:dyDescent="0.2">
      <c r="BW814" s="42"/>
      <c r="BX814" s="42"/>
      <c r="BY814" s="42"/>
      <c r="BZ814" s="42"/>
      <c r="CA814" s="42"/>
      <c r="CB814" s="42"/>
    </row>
    <row r="815" spans="75:80" ht="12.75" x14ac:dyDescent="0.2">
      <c r="BW815" s="42"/>
      <c r="BX815" s="42"/>
      <c r="BY815" s="42"/>
      <c r="BZ815" s="42"/>
      <c r="CA815" s="42"/>
      <c r="CB815" s="42"/>
    </row>
    <row r="816" spans="75:80" ht="12.75" x14ac:dyDescent="0.2">
      <c r="BW816" s="42"/>
      <c r="BX816" s="42"/>
      <c r="BY816" s="42"/>
      <c r="BZ816" s="42"/>
      <c r="CA816" s="42"/>
      <c r="CB816" s="42"/>
    </row>
    <row r="817" spans="75:80" ht="12.75" x14ac:dyDescent="0.2">
      <c r="BW817" s="42"/>
      <c r="BX817" s="42"/>
      <c r="BY817" s="42"/>
      <c r="BZ817" s="42"/>
      <c r="CA817" s="42"/>
      <c r="CB817" s="42"/>
    </row>
    <row r="818" spans="75:80" ht="12.75" x14ac:dyDescent="0.2">
      <c r="BW818" s="42"/>
      <c r="BX818" s="42"/>
      <c r="BY818" s="42"/>
      <c r="BZ818" s="42"/>
      <c r="CA818" s="42"/>
      <c r="CB818" s="42"/>
    </row>
    <row r="819" spans="75:80" ht="12.75" x14ac:dyDescent="0.2">
      <c r="BW819" s="42"/>
      <c r="BX819" s="42"/>
      <c r="BY819" s="42"/>
      <c r="BZ819" s="42"/>
      <c r="CA819" s="42"/>
      <c r="CB819" s="42"/>
    </row>
    <row r="820" spans="75:80" ht="12.75" x14ac:dyDescent="0.2">
      <c r="BW820" s="42"/>
      <c r="BX820" s="42"/>
      <c r="BY820" s="42"/>
      <c r="BZ820" s="42"/>
      <c r="CA820" s="42"/>
      <c r="CB820" s="42"/>
    </row>
    <row r="821" spans="75:80" ht="12.75" x14ac:dyDescent="0.2">
      <c r="BW821" s="42"/>
      <c r="BX821" s="42"/>
      <c r="BY821" s="42"/>
      <c r="BZ821" s="42"/>
      <c r="CA821" s="42"/>
      <c r="CB821" s="42"/>
    </row>
    <row r="822" spans="75:80" ht="12.75" x14ac:dyDescent="0.2">
      <c r="BW822" s="42"/>
      <c r="BX822" s="42"/>
      <c r="BY822" s="42"/>
      <c r="BZ822" s="42"/>
      <c r="CA822" s="42"/>
      <c r="CB822" s="42"/>
    </row>
    <row r="823" spans="75:80" ht="12.75" x14ac:dyDescent="0.2">
      <c r="BW823" s="42"/>
      <c r="BX823" s="42"/>
      <c r="BY823" s="42"/>
      <c r="BZ823" s="42"/>
      <c r="CA823" s="42"/>
      <c r="CB823" s="42"/>
    </row>
    <row r="824" spans="75:80" ht="12.75" x14ac:dyDescent="0.2">
      <c r="BW824" s="42"/>
      <c r="BX824" s="42"/>
      <c r="BY824" s="42"/>
      <c r="BZ824" s="42"/>
      <c r="CA824" s="42"/>
      <c r="CB824" s="42"/>
    </row>
    <row r="825" spans="75:80" ht="12.75" x14ac:dyDescent="0.2">
      <c r="BW825" s="42"/>
      <c r="BX825" s="42"/>
      <c r="BY825" s="42"/>
      <c r="BZ825" s="42"/>
      <c r="CA825" s="42"/>
      <c r="CB825" s="42"/>
    </row>
    <row r="826" spans="75:80" ht="12.75" x14ac:dyDescent="0.2">
      <c r="BW826" s="42"/>
      <c r="BX826" s="42"/>
      <c r="BY826" s="42"/>
      <c r="BZ826" s="42"/>
      <c r="CA826" s="42"/>
      <c r="CB826" s="42"/>
    </row>
    <row r="827" spans="75:80" ht="12.75" x14ac:dyDescent="0.2">
      <c r="BW827" s="42"/>
      <c r="BX827" s="42"/>
      <c r="BY827" s="42"/>
      <c r="BZ827" s="42"/>
      <c r="CA827" s="42"/>
      <c r="CB827" s="42"/>
    </row>
    <row r="828" spans="75:80" ht="12.75" x14ac:dyDescent="0.2">
      <c r="BW828" s="42"/>
      <c r="BX828" s="42"/>
      <c r="BY828" s="42"/>
      <c r="BZ828" s="42"/>
      <c r="CA828" s="42"/>
      <c r="CB828" s="42"/>
    </row>
    <row r="829" spans="75:80" ht="12.75" x14ac:dyDescent="0.2">
      <c r="BW829" s="42"/>
      <c r="BX829" s="42"/>
      <c r="BY829" s="42"/>
      <c r="BZ829" s="42"/>
      <c r="CA829" s="42"/>
      <c r="CB829" s="42"/>
    </row>
    <row r="830" spans="75:80" ht="12.75" x14ac:dyDescent="0.2">
      <c r="BW830" s="42"/>
      <c r="BX830" s="42"/>
      <c r="BY830" s="42"/>
      <c r="BZ830" s="42"/>
      <c r="CA830" s="42"/>
      <c r="CB830" s="42"/>
    </row>
    <row r="831" spans="75:80" ht="12.75" x14ac:dyDescent="0.2">
      <c r="BW831" s="42"/>
      <c r="BX831" s="42"/>
      <c r="BY831" s="42"/>
      <c r="BZ831" s="42"/>
      <c r="CA831" s="42"/>
      <c r="CB831" s="42"/>
    </row>
    <row r="832" spans="75:80" ht="12.75" x14ac:dyDescent="0.2">
      <c r="BW832" s="42"/>
      <c r="BX832" s="42"/>
      <c r="BY832" s="42"/>
      <c r="BZ832" s="42"/>
      <c r="CA832" s="42"/>
      <c r="CB832" s="42"/>
    </row>
    <row r="833" spans="75:80" ht="12.75" x14ac:dyDescent="0.2">
      <c r="BW833" s="42"/>
      <c r="BX833" s="42"/>
      <c r="BY833" s="42"/>
      <c r="BZ833" s="42"/>
      <c r="CA833" s="42"/>
      <c r="CB833" s="42"/>
    </row>
    <row r="834" spans="75:80" ht="12.75" x14ac:dyDescent="0.2">
      <c r="BW834" s="42"/>
      <c r="BX834" s="42"/>
      <c r="BY834" s="42"/>
      <c r="BZ834" s="42"/>
      <c r="CA834" s="42"/>
      <c r="CB834" s="42"/>
    </row>
    <row r="835" spans="75:80" ht="12.75" x14ac:dyDescent="0.2">
      <c r="BW835" s="42"/>
      <c r="BX835" s="42"/>
      <c r="BY835" s="42"/>
      <c r="BZ835" s="42"/>
      <c r="CA835" s="42"/>
      <c r="CB835" s="42"/>
    </row>
    <row r="836" spans="75:80" ht="12.75" x14ac:dyDescent="0.2">
      <c r="BW836" s="42"/>
      <c r="BX836" s="42"/>
      <c r="BY836" s="42"/>
      <c r="BZ836" s="42"/>
      <c r="CA836" s="42"/>
      <c r="CB836" s="42"/>
    </row>
    <row r="837" spans="75:80" ht="12.75" x14ac:dyDescent="0.2">
      <c r="BW837" s="42"/>
      <c r="BX837" s="42"/>
      <c r="BY837" s="42"/>
      <c r="BZ837" s="42"/>
      <c r="CA837" s="42"/>
      <c r="CB837" s="42"/>
    </row>
    <row r="838" spans="75:80" ht="12.75" x14ac:dyDescent="0.2">
      <c r="BW838" s="42"/>
      <c r="BX838" s="42"/>
      <c r="BY838" s="42"/>
      <c r="BZ838" s="42"/>
      <c r="CA838" s="42"/>
      <c r="CB838" s="42"/>
    </row>
    <row r="839" spans="75:80" ht="12.75" x14ac:dyDescent="0.2">
      <c r="BW839" s="42"/>
      <c r="BX839" s="42"/>
      <c r="BY839" s="42"/>
      <c r="BZ839" s="42"/>
      <c r="CA839" s="42"/>
      <c r="CB839" s="42"/>
    </row>
    <row r="840" spans="75:80" ht="12.75" x14ac:dyDescent="0.2">
      <c r="BW840" s="42"/>
      <c r="BX840" s="42"/>
      <c r="BY840" s="42"/>
      <c r="BZ840" s="42"/>
      <c r="CA840" s="42"/>
      <c r="CB840" s="42"/>
    </row>
    <row r="841" spans="75:80" ht="12.75" x14ac:dyDescent="0.2">
      <c r="BW841" s="42"/>
      <c r="BX841" s="42"/>
      <c r="BY841" s="42"/>
      <c r="BZ841" s="42"/>
      <c r="CA841" s="42"/>
      <c r="CB841" s="42"/>
    </row>
    <row r="842" spans="75:80" ht="12.75" x14ac:dyDescent="0.2">
      <c r="BW842" s="42"/>
      <c r="BX842" s="42"/>
      <c r="BY842" s="42"/>
      <c r="BZ842" s="42"/>
      <c r="CA842" s="42"/>
      <c r="CB842" s="42"/>
    </row>
    <row r="843" spans="75:80" ht="12.75" x14ac:dyDescent="0.2">
      <c r="BW843" s="42"/>
      <c r="BX843" s="42"/>
      <c r="BY843" s="42"/>
      <c r="BZ843" s="42"/>
      <c r="CA843" s="42"/>
      <c r="CB843" s="42"/>
    </row>
    <row r="844" spans="75:80" ht="12.75" x14ac:dyDescent="0.2">
      <c r="BW844" s="42"/>
      <c r="BX844" s="42"/>
      <c r="BY844" s="42"/>
      <c r="BZ844" s="42"/>
      <c r="CA844" s="42"/>
      <c r="CB844" s="42"/>
    </row>
    <row r="845" spans="75:80" ht="12.75" x14ac:dyDescent="0.2">
      <c r="BW845" s="42"/>
      <c r="BX845" s="42"/>
      <c r="BY845" s="42"/>
      <c r="BZ845" s="42"/>
      <c r="CA845" s="42"/>
      <c r="CB845" s="42"/>
    </row>
    <row r="846" spans="75:80" ht="12.75" x14ac:dyDescent="0.2">
      <c r="BW846" s="42"/>
      <c r="BX846" s="42"/>
      <c r="BY846" s="42"/>
      <c r="BZ846" s="42"/>
      <c r="CA846" s="42"/>
      <c r="CB846" s="42"/>
    </row>
    <row r="847" spans="75:80" ht="12.75" x14ac:dyDescent="0.2">
      <c r="BW847" s="42"/>
      <c r="BX847" s="42"/>
      <c r="BY847" s="42"/>
      <c r="BZ847" s="42"/>
      <c r="CA847" s="42"/>
      <c r="CB847" s="42"/>
    </row>
    <row r="848" spans="75:80" ht="12.75" x14ac:dyDescent="0.2">
      <c r="BW848" s="42"/>
      <c r="BX848" s="42"/>
      <c r="BY848" s="42"/>
      <c r="BZ848" s="42"/>
      <c r="CA848" s="42"/>
      <c r="CB848" s="42"/>
    </row>
    <row r="849" spans="75:80" ht="12.75" x14ac:dyDescent="0.2">
      <c r="BW849" s="42"/>
      <c r="BX849" s="42"/>
      <c r="BY849" s="42"/>
      <c r="BZ849" s="42"/>
      <c r="CA849" s="42"/>
      <c r="CB849" s="42"/>
    </row>
    <row r="850" spans="75:80" ht="12.75" x14ac:dyDescent="0.2">
      <c r="BW850" s="42"/>
      <c r="BX850" s="42"/>
      <c r="BY850" s="42"/>
      <c r="BZ850" s="42"/>
      <c r="CA850" s="42"/>
      <c r="CB850" s="42"/>
    </row>
    <row r="851" spans="75:80" ht="12.75" x14ac:dyDescent="0.2">
      <c r="BW851" s="42"/>
      <c r="BX851" s="42"/>
      <c r="BY851" s="42"/>
      <c r="BZ851" s="42"/>
      <c r="CA851" s="42"/>
      <c r="CB851" s="42"/>
    </row>
    <row r="852" spans="75:80" ht="12.75" x14ac:dyDescent="0.2">
      <c r="BW852" s="42"/>
      <c r="BX852" s="42"/>
      <c r="BY852" s="42"/>
      <c r="BZ852" s="42"/>
      <c r="CA852" s="42"/>
      <c r="CB852" s="42"/>
    </row>
    <row r="853" spans="75:80" ht="12.75" x14ac:dyDescent="0.2">
      <c r="BW853" s="42"/>
      <c r="BX853" s="42"/>
      <c r="BY853" s="42"/>
      <c r="BZ853" s="42"/>
      <c r="CA853" s="42"/>
      <c r="CB853" s="42"/>
    </row>
    <row r="854" spans="75:80" ht="12.75" x14ac:dyDescent="0.2">
      <c r="BW854" s="42"/>
      <c r="BX854" s="42"/>
      <c r="BY854" s="42"/>
      <c r="BZ854" s="42"/>
      <c r="CA854" s="42"/>
      <c r="CB854" s="42"/>
    </row>
    <row r="855" spans="75:80" ht="12.75" x14ac:dyDescent="0.2">
      <c r="BW855" s="42"/>
      <c r="BX855" s="42"/>
      <c r="BY855" s="42"/>
      <c r="BZ855" s="42"/>
      <c r="CA855" s="42"/>
      <c r="CB855" s="42"/>
    </row>
    <row r="856" spans="75:80" ht="12.75" x14ac:dyDescent="0.2">
      <c r="BW856" s="42"/>
      <c r="BX856" s="42"/>
      <c r="BY856" s="42"/>
      <c r="BZ856" s="42"/>
      <c r="CA856" s="42"/>
      <c r="CB856" s="42"/>
    </row>
    <row r="857" spans="75:80" ht="12.75" x14ac:dyDescent="0.2">
      <c r="BW857" s="42"/>
      <c r="BX857" s="42"/>
      <c r="BY857" s="42"/>
      <c r="BZ857" s="42"/>
      <c r="CA857" s="42"/>
      <c r="CB857" s="42"/>
    </row>
    <row r="858" spans="75:80" ht="12.75" x14ac:dyDescent="0.2">
      <c r="BW858" s="42"/>
      <c r="BX858" s="42"/>
      <c r="BY858" s="42"/>
      <c r="BZ858" s="42"/>
      <c r="CA858" s="42"/>
      <c r="CB858" s="42"/>
    </row>
    <row r="859" spans="75:80" ht="12.75" x14ac:dyDescent="0.2">
      <c r="BW859" s="42"/>
      <c r="BX859" s="42"/>
      <c r="BY859" s="42"/>
      <c r="BZ859" s="42"/>
      <c r="CA859" s="42"/>
      <c r="CB859" s="42"/>
    </row>
    <row r="860" spans="75:80" ht="12.75" x14ac:dyDescent="0.2">
      <c r="BW860" s="42"/>
      <c r="BX860" s="42"/>
      <c r="BY860" s="42"/>
      <c r="BZ860" s="42"/>
      <c r="CA860" s="42"/>
      <c r="CB860" s="42"/>
    </row>
    <row r="861" spans="75:80" ht="12.75" x14ac:dyDescent="0.2">
      <c r="BW861" s="42"/>
      <c r="BX861" s="42"/>
      <c r="BY861" s="42"/>
      <c r="BZ861" s="42"/>
      <c r="CA861" s="42"/>
      <c r="CB861" s="42"/>
    </row>
    <row r="862" spans="75:80" ht="12.75" x14ac:dyDescent="0.2">
      <c r="BW862" s="42"/>
      <c r="BX862" s="42"/>
      <c r="BY862" s="42"/>
      <c r="BZ862" s="42"/>
      <c r="CA862" s="42"/>
      <c r="CB862" s="42"/>
    </row>
    <row r="863" spans="75:80" ht="12.75" x14ac:dyDescent="0.2">
      <c r="BW863" s="42"/>
      <c r="BX863" s="42"/>
      <c r="BY863" s="42"/>
      <c r="BZ863" s="42"/>
      <c r="CA863" s="42"/>
      <c r="CB863" s="42"/>
    </row>
    <row r="864" spans="75:80" ht="12.75" x14ac:dyDescent="0.2">
      <c r="BW864" s="42"/>
      <c r="BX864" s="42"/>
      <c r="BY864" s="42"/>
      <c r="BZ864" s="42"/>
      <c r="CA864" s="42"/>
      <c r="CB864" s="42"/>
    </row>
    <row r="865" spans="75:80" ht="12.75" x14ac:dyDescent="0.2">
      <c r="BW865" s="42"/>
      <c r="BX865" s="42"/>
      <c r="BY865" s="42"/>
      <c r="BZ865" s="42"/>
      <c r="CA865" s="42"/>
      <c r="CB865" s="42"/>
    </row>
    <row r="866" spans="75:80" ht="12.75" x14ac:dyDescent="0.2">
      <c r="BW866" s="42"/>
      <c r="BX866" s="42"/>
      <c r="BY866" s="42"/>
      <c r="BZ866" s="42"/>
      <c r="CA866" s="42"/>
      <c r="CB866" s="42"/>
    </row>
    <row r="867" spans="75:80" ht="12.75" x14ac:dyDescent="0.2">
      <c r="BW867" s="42"/>
      <c r="BX867" s="42"/>
      <c r="BY867" s="42"/>
      <c r="BZ867" s="42"/>
      <c r="CA867" s="42"/>
      <c r="CB867" s="42"/>
    </row>
    <row r="868" spans="75:80" ht="12.75" x14ac:dyDescent="0.2">
      <c r="BW868" s="42"/>
      <c r="BX868" s="42"/>
      <c r="BY868" s="42"/>
      <c r="BZ868" s="42"/>
      <c r="CA868" s="42"/>
      <c r="CB868" s="42"/>
    </row>
    <row r="869" spans="75:80" ht="12.75" x14ac:dyDescent="0.2">
      <c r="BW869" s="42"/>
      <c r="BX869" s="42"/>
      <c r="BY869" s="42"/>
      <c r="BZ869" s="42"/>
      <c r="CA869" s="42"/>
      <c r="CB869" s="42"/>
    </row>
    <row r="870" spans="75:80" ht="12.75" x14ac:dyDescent="0.2">
      <c r="BW870" s="42"/>
      <c r="BX870" s="42"/>
      <c r="BY870" s="42"/>
      <c r="BZ870" s="42"/>
      <c r="CA870" s="42"/>
      <c r="CB870" s="42"/>
    </row>
    <row r="871" spans="75:80" ht="12.75" x14ac:dyDescent="0.2">
      <c r="BW871" s="42"/>
      <c r="BX871" s="42"/>
      <c r="BY871" s="42"/>
      <c r="BZ871" s="42"/>
      <c r="CA871" s="42"/>
      <c r="CB871" s="42"/>
    </row>
    <row r="872" spans="75:80" ht="12.75" x14ac:dyDescent="0.2">
      <c r="BW872" s="42"/>
      <c r="BX872" s="42"/>
      <c r="BY872" s="42"/>
      <c r="BZ872" s="42"/>
      <c r="CA872" s="42"/>
      <c r="CB872" s="42"/>
    </row>
    <row r="873" spans="75:80" ht="12.75" x14ac:dyDescent="0.2">
      <c r="BW873" s="42"/>
      <c r="BX873" s="42"/>
      <c r="BY873" s="42"/>
      <c r="BZ873" s="42"/>
      <c r="CA873" s="42"/>
      <c r="CB873" s="42"/>
    </row>
    <row r="874" spans="75:80" ht="12.75" x14ac:dyDescent="0.2">
      <c r="BW874" s="42"/>
      <c r="BX874" s="42"/>
      <c r="BY874" s="42"/>
      <c r="BZ874" s="42"/>
      <c r="CA874" s="42"/>
      <c r="CB874" s="42"/>
    </row>
    <row r="875" spans="75:80" ht="12.75" x14ac:dyDescent="0.2">
      <c r="BW875" s="42"/>
      <c r="BX875" s="42"/>
      <c r="BY875" s="42"/>
      <c r="BZ875" s="42"/>
      <c r="CA875" s="42"/>
      <c r="CB875" s="42"/>
    </row>
    <row r="876" spans="75:80" ht="12.75" x14ac:dyDescent="0.2">
      <c r="BW876" s="42"/>
      <c r="BX876" s="42"/>
      <c r="BY876" s="42"/>
      <c r="BZ876" s="42"/>
      <c r="CA876" s="42"/>
      <c r="CB876" s="42"/>
    </row>
    <row r="877" spans="75:80" ht="12.75" x14ac:dyDescent="0.2">
      <c r="BW877" s="42"/>
      <c r="BX877" s="42"/>
      <c r="BY877" s="42"/>
      <c r="BZ877" s="42"/>
      <c r="CA877" s="42"/>
      <c r="CB877" s="42"/>
    </row>
    <row r="878" spans="75:80" ht="12.75" x14ac:dyDescent="0.2">
      <c r="BW878" s="42"/>
      <c r="BX878" s="42"/>
      <c r="BY878" s="42"/>
      <c r="BZ878" s="42"/>
      <c r="CA878" s="42"/>
      <c r="CB878" s="42"/>
    </row>
    <row r="879" spans="75:80" ht="12.75" x14ac:dyDescent="0.2">
      <c r="BW879" s="42"/>
      <c r="BX879" s="42"/>
      <c r="BY879" s="42"/>
      <c r="BZ879" s="42"/>
      <c r="CA879" s="42"/>
      <c r="CB879" s="42"/>
    </row>
    <row r="880" spans="75:80" ht="12.75" x14ac:dyDescent="0.2">
      <c r="BW880" s="42"/>
      <c r="BX880" s="42"/>
      <c r="BY880" s="42"/>
      <c r="BZ880" s="42"/>
      <c r="CA880" s="42"/>
      <c r="CB880" s="42"/>
    </row>
    <row r="881" spans="75:80" ht="12.75" x14ac:dyDescent="0.2">
      <c r="BW881" s="42"/>
      <c r="BX881" s="42"/>
      <c r="BY881" s="42"/>
      <c r="BZ881" s="42"/>
      <c r="CA881" s="42"/>
      <c r="CB881" s="42"/>
    </row>
    <row r="882" spans="75:80" ht="12.75" x14ac:dyDescent="0.2">
      <c r="BW882" s="42"/>
      <c r="BX882" s="42"/>
      <c r="BY882" s="42"/>
      <c r="BZ882" s="42"/>
      <c r="CA882" s="42"/>
      <c r="CB882" s="42"/>
    </row>
    <row r="883" spans="75:80" ht="12.75" x14ac:dyDescent="0.2">
      <c r="BW883" s="42"/>
      <c r="BX883" s="42"/>
      <c r="BY883" s="42"/>
      <c r="BZ883" s="42"/>
      <c r="CA883" s="42"/>
      <c r="CB883" s="42"/>
    </row>
    <row r="884" spans="75:80" ht="12.75" x14ac:dyDescent="0.2">
      <c r="BW884" s="42"/>
      <c r="BX884" s="42"/>
      <c r="BY884" s="42"/>
      <c r="BZ884" s="42"/>
      <c r="CA884" s="42"/>
      <c r="CB884" s="42"/>
    </row>
    <row r="885" spans="75:80" ht="12.75" x14ac:dyDescent="0.2">
      <c r="BW885" s="42"/>
      <c r="BX885" s="42"/>
      <c r="BY885" s="42"/>
      <c r="BZ885" s="42"/>
      <c r="CA885" s="42"/>
      <c r="CB885" s="42"/>
    </row>
    <row r="886" spans="75:80" ht="12.75" x14ac:dyDescent="0.2">
      <c r="BW886" s="42"/>
      <c r="BX886" s="42"/>
      <c r="BY886" s="42"/>
      <c r="BZ886" s="42"/>
      <c r="CA886" s="42"/>
      <c r="CB886" s="42"/>
    </row>
    <row r="887" spans="75:80" ht="12.75" x14ac:dyDescent="0.2">
      <c r="BW887" s="42"/>
      <c r="BX887" s="42"/>
      <c r="BY887" s="42"/>
      <c r="BZ887" s="42"/>
      <c r="CA887" s="42"/>
      <c r="CB887" s="42"/>
    </row>
    <row r="888" spans="75:80" ht="12.75" x14ac:dyDescent="0.2">
      <c r="BW888" s="42"/>
      <c r="BX888" s="42"/>
      <c r="BY888" s="42"/>
      <c r="BZ888" s="42"/>
      <c r="CA888" s="42"/>
      <c r="CB888" s="42"/>
    </row>
    <row r="889" spans="75:80" ht="12.75" x14ac:dyDescent="0.2">
      <c r="BW889" s="42"/>
      <c r="BX889" s="42"/>
      <c r="BY889" s="42"/>
      <c r="BZ889" s="42"/>
      <c r="CA889" s="42"/>
      <c r="CB889" s="42"/>
    </row>
    <row r="890" spans="75:80" ht="12.75" x14ac:dyDescent="0.2">
      <c r="BW890" s="42"/>
      <c r="BX890" s="42"/>
      <c r="BY890" s="42"/>
      <c r="BZ890" s="42"/>
      <c r="CA890" s="42"/>
      <c r="CB890" s="42"/>
    </row>
    <row r="891" spans="75:80" ht="12.75" x14ac:dyDescent="0.2">
      <c r="BW891" s="42"/>
      <c r="BX891" s="42"/>
      <c r="BY891" s="42"/>
      <c r="BZ891" s="42"/>
      <c r="CA891" s="42"/>
      <c r="CB891" s="42"/>
    </row>
    <row r="892" spans="75:80" ht="12.75" x14ac:dyDescent="0.2">
      <c r="BW892" s="42"/>
      <c r="BX892" s="42"/>
      <c r="BY892" s="42"/>
      <c r="BZ892" s="42"/>
      <c r="CA892" s="42"/>
      <c r="CB892" s="42"/>
    </row>
    <row r="893" spans="75:80" ht="12.75" x14ac:dyDescent="0.2">
      <c r="BW893" s="42"/>
      <c r="BX893" s="42"/>
      <c r="BY893" s="42"/>
      <c r="BZ893" s="42"/>
      <c r="CA893" s="42"/>
      <c r="CB893" s="42"/>
    </row>
    <row r="894" spans="75:80" ht="12.75" x14ac:dyDescent="0.2">
      <c r="BW894" s="42"/>
      <c r="BX894" s="42"/>
      <c r="BY894" s="42"/>
      <c r="BZ894" s="42"/>
      <c r="CA894" s="42"/>
      <c r="CB894" s="42"/>
    </row>
    <row r="895" spans="75:80" ht="12.75" x14ac:dyDescent="0.2">
      <c r="BW895" s="42"/>
      <c r="BX895" s="42"/>
      <c r="BY895" s="42"/>
      <c r="BZ895" s="42"/>
      <c r="CA895" s="42"/>
      <c r="CB895" s="42"/>
    </row>
    <row r="896" spans="75:80" ht="12.75" x14ac:dyDescent="0.2">
      <c r="BW896" s="42"/>
      <c r="BX896" s="42"/>
      <c r="BY896" s="42"/>
      <c r="BZ896" s="42"/>
      <c r="CA896" s="42"/>
      <c r="CB896" s="42"/>
    </row>
    <row r="897" spans="75:80" ht="12.75" x14ac:dyDescent="0.2">
      <c r="BW897" s="42"/>
      <c r="BX897" s="42"/>
      <c r="BY897" s="42"/>
      <c r="BZ897" s="42"/>
      <c r="CA897" s="42"/>
      <c r="CB897" s="42"/>
    </row>
    <row r="898" spans="75:80" ht="12.75" x14ac:dyDescent="0.2">
      <c r="BW898" s="42"/>
      <c r="BX898" s="42"/>
      <c r="BY898" s="42"/>
      <c r="BZ898" s="42"/>
      <c r="CA898" s="42"/>
      <c r="CB898" s="42"/>
    </row>
    <row r="899" spans="75:80" ht="12.75" x14ac:dyDescent="0.2">
      <c r="BW899" s="42"/>
      <c r="BX899" s="42"/>
      <c r="BY899" s="42"/>
      <c r="BZ899" s="42"/>
      <c r="CA899" s="42"/>
      <c r="CB899" s="42"/>
    </row>
    <row r="900" spans="75:80" ht="12.75" x14ac:dyDescent="0.2">
      <c r="BW900" s="42"/>
      <c r="BX900" s="42"/>
      <c r="BY900" s="42"/>
      <c r="BZ900" s="42"/>
      <c r="CA900" s="42"/>
      <c r="CB900" s="42"/>
    </row>
    <row r="901" spans="75:80" ht="12.75" x14ac:dyDescent="0.2">
      <c r="BW901" s="42"/>
      <c r="BX901" s="42"/>
      <c r="BY901" s="42"/>
      <c r="BZ901" s="42"/>
      <c r="CA901" s="42"/>
      <c r="CB901" s="42"/>
    </row>
    <row r="902" spans="75:80" ht="12.75" x14ac:dyDescent="0.2">
      <c r="BW902" s="42"/>
      <c r="BX902" s="42"/>
      <c r="BY902" s="42"/>
      <c r="BZ902" s="42"/>
      <c r="CA902" s="42"/>
      <c r="CB902" s="42"/>
    </row>
    <row r="903" spans="75:80" ht="12.75" x14ac:dyDescent="0.2">
      <c r="BW903" s="42"/>
      <c r="BX903" s="42"/>
      <c r="BY903" s="42"/>
      <c r="BZ903" s="42"/>
      <c r="CA903" s="42"/>
      <c r="CB903" s="42"/>
    </row>
    <row r="904" spans="75:80" ht="12.75" x14ac:dyDescent="0.2">
      <c r="BW904" s="42"/>
      <c r="BX904" s="42"/>
      <c r="BY904" s="42"/>
      <c r="BZ904" s="42"/>
      <c r="CA904" s="42"/>
      <c r="CB904" s="42"/>
    </row>
    <row r="905" spans="75:80" ht="12.75" x14ac:dyDescent="0.2">
      <c r="BW905" s="42"/>
      <c r="BX905" s="42"/>
      <c r="BY905" s="42"/>
      <c r="BZ905" s="42"/>
      <c r="CA905" s="42"/>
      <c r="CB905" s="42"/>
    </row>
    <row r="906" spans="75:80" ht="12.75" x14ac:dyDescent="0.2">
      <c r="BW906" s="42"/>
      <c r="BX906" s="42"/>
      <c r="BY906" s="42"/>
      <c r="BZ906" s="42"/>
      <c r="CA906" s="42"/>
      <c r="CB906" s="42"/>
    </row>
    <row r="907" spans="75:80" ht="12.75" x14ac:dyDescent="0.2">
      <c r="BW907" s="42"/>
      <c r="BX907" s="42"/>
      <c r="BY907" s="42"/>
      <c r="BZ907" s="42"/>
      <c r="CA907" s="42"/>
      <c r="CB907" s="42"/>
    </row>
    <row r="908" spans="75:80" ht="12.75" x14ac:dyDescent="0.2">
      <c r="BW908" s="42"/>
      <c r="BX908" s="42"/>
      <c r="BY908" s="42"/>
      <c r="BZ908" s="42"/>
      <c r="CA908" s="42"/>
      <c r="CB908" s="42"/>
    </row>
    <row r="909" spans="75:80" ht="12.75" x14ac:dyDescent="0.2">
      <c r="BW909" s="42"/>
      <c r="BX909" s="42"/>
      <c r="BY909" s="42"/>
      <c r="BZ909" s="42"/>
      <c r="CA909" s="42"/>
      <c r="CB909" s="42"/>
    </row>
    <row r="910" spans="75:80" ht="12.75" x14ac:dyDescent="0.2">
      <c r="BW910" s="42"/>
      <c r="BX910" s="42"/>
      <c r="BY910" s="42"/>
      <c r="BZ910" s="42"/>
      <c r="CA910" s="42"/>
      <c r="CB910" s="42"/>
    </row>
    <row r="911" spans="75:80" ht="12.75" x14ac:dyDescent="0.2">
      <c r="BW911" s="42"/>
      <c r="BX911" s="42"/>
      <c r="BY911" s="42"/>
      <c r="BZ911" s="42"/>
      <c r="CA911" s="42"/>
      <c r="CB911" s="42"/>
    </row>
    <row r="912" spans="75:80" ht="12.75" x14ac:dyDescent="0.2">
      <c r="BW912" s="42"/>
      <c r="BX912" s="42"/>
      <c r="BY912" s="42"/>
      <c r="BZ912" s="42"/>
      <c r="CA912" s="42"/>
      <c r="CB912" s="42"/>
    </row>
    <row r="913" spans="75:80" ht="12.75" x14ac:dyDescent="0.2">
      <c r="BW913" s="42"/>
      <c r="BX913" s="42"/>
      <c r="BY913" s="42"/>
      <c r="BZ913" s="42"/>
      <c r="CA913" s="42"/>
      <c r="CB913" s="42"/>
    </row>
    <row r="914" spans="75:80" ht="12.75" x14ac:dyDescent="0.2">
      <c r="BW914" s="42"/>
      <c r="BX914" s="42"/>
      <c r="BY914" s="42"/>
      <c r="BZ914" s="42"/>
      <c r="CA914" s="42"/>
      <c r="CB914" s="42"/>
    </row>
    <row r="915" spans="75:80" ht="12.75" x14ac:dyDescent="0.2">
      <c r="BW915" s="42"/>
      <c r="BX915" s="42"/>
      <c r="BY915" s="42"/>
      <c r="BZ915" s="42"/>
      <c r="CA915" s="42"/>
      <c r="CB915" s="42"/>
    </row>
    <row r="916" spans="75:80" ht="12.75" x14ac:dyDescent="0.2">
      <c r="BW916" s="42"/>
      <c r="BX916" s="42"/>
      <c r="BY916" s="42"/>
      <c r="BZ916" s="42"/>
      <c r="CA916" s="42"/>
      <c r="CB916" s="42"/>
    </row>
    <row r="917" spans="75:80" ht="12.75" x14ac:dyDescent="0.2">
      <c r="BW917" s="42"/>
      <c r="BX917" s="42"/>
      <c r="BY917" s="42"/>
      <c r="BZ917" s="42"/>
      <c r="CA917" s="42"/>
      <c r="CB917" s="42"/>
    </row>
    <row r="918" spans="75:80" ht="12.75" x14ac:dyDescent="0.2">
      <c r="BW918" s="42"/>
      <c r="BX918" s="42"/>
      <c r="BY918" s="42"/>
      <c r="BZ918" s="42"/>
      <c r="CA918" s="42"/>
      <c r="CB918" s="42"/>
    </row>
    <row r="919" spans="75:80" ht="12.75" x14ac:dyDescent="0.2">
      <c r="BW919" s="42"/>
      <c r="BX919" s="42"/>
      <c r="BY919" s="42"/>
      <c r="BZ919" s="42"/>
      <c r="CA919" s="42"/>
      <c r="CB919" s="42"/>
    </row>
    <row r="920" spans="75:80" ht="12.75" x14ac:dyDescent="0.2">
      <c r="BW920" s="42"/>
      <c r="BX920" s="42"/>
      <c r="BY920" s="42"/>
      <c r="BZ920" s="42"/>
      <c r="CA920" s="42"/>
      <c r="CB920" s="42"/>
    </row>
    <row r="921" spans="75:80" ht="12.75" x14ac:dyDescent="0.2">
      <c r="BW921" s="42"/>
      <c r="BX921" s="42"/>
      <c r="BY921" s="42"/>
      <c r="BZ921" s="42"/>
      <c r="CA921" s="42"/>
      <c r="CB921" s="42"/>
    </row>
    <row r="922" spans="75:80" ht="12.75" x14ac:dyDescent="0.2">
      <c r="BW922" s="42"/>
      <c r="BX922" s="42"/>
      <c r="BY922" s="42"/>
      <c r="BZ922" s="42"/>
      <c r="CA922" s="42"/>
      <c r="CB922" s="42"/>
    </row>
    <row r="923" spans="75:80" ht="12.75" x14ac:dyDescent="0.2">
      <c r="BW923" s="42"/>
      <c r="BX923" s="42"/>
      <c r="BY923" s="42"/>
      <c r="BZ923" s="42"/>
      <c r="CA923" s="42"/>
      <c r="CB923" s="42"/>
    </row>
    <row r="924" spans="75:80" ht="12.75" x14ac:dyDescent="0.2">
      <c r="BW924" s="42"/>
      <c r="BX924" s="42"/>
      <c r="BY924" s="42"/>
      <c r="BZ924" s="42"/>
      <c r="CA924" s="42"/>
      <c r="CB924" s="42"/>
    </row>
    <row r="925" spans="75:80" ht="12.75" x14ac:dyDescent="0.2">
      <c r="BW925" s="42"/>
      <c r="BX925" s="42"/>
      <c r="BY925" s="42"/>
      <c r="BZ925" s="42"/>
      <c r="CA925" s="42"/>
      <c r="CB925" s="42"/>
    </row>
    <row r="926" spans="75:80" ht="12.75" x14ac:dyDescent="0.2">
      <c r="BW926" s="42"/>
      <c r="BX926" s="42"/>
      <c r="BY926" s="42"/>
      <c r="BZ926" s="42"/>
      <c r="CA926" s="42"/>
      <c r="CB926" s="42"/>
    </row>
    <row r="927" spans="75:80" ht="12.75" x14ac:dyDescent="0.2">
      <c r="BW927" s="42"/>
      <c r="BX927" s="42"/>
      <c r="BY927" s="42"/>
      <c r="BZ927" s="42"/>
      <c r="CA927" s="42"/>
      <c r="CB927" s="42"/>
    </row>
    <row r="928" spans="75:80" ht="12.75" x14ac:dyDescent="0.2">
      <c r="BW928" s="42"/>
      <c r="BX928" s="42"/>
      <c r="BY928" s="42"/>
      <c r="BZ928" s="42"/>
      <c r="CA928" s="42"/>
      <c r="CB928" s="42"/>
    </row>
    <row r="929" spans="75:80" ht="12.75" x14ac:dyDescent="0.2">
      <c r="BW929" s="42"/>
      <c r="BX929" s="42"/>
      <c r="BY929" s="42"/>
      <c r="BZ929" s="42"/>
      <c r="CA929" s="42"/>
      <c r="CB929" s="42"/>
    </row>
    <row r="930" spans="75:80" ht="12.75" x14ac:dyDescent="0.2">
      <c r="BW930" s="42"/>
      <c r="BX930" s="42"/>
      <c r="BY930" s="42"/>
      <c r="BZ930" s="42"/>
      <c r="CA930" s="42"/>
      <c r="CB930" s="42"/>
    </row>
    <row r="931" spans="75:80" ht="12.75" x14ac:dyDescent="0.2">
      <c r="BW931" s="42"/>
      <c r="BX931" s="42"/>
      <c r="BY931" s="42"/>
      <c r="BZ931" s="42"/>
      <c r="CA931" s="42"/>
      <c r="CB931" s="42"/>
    </row>
    <row r="932" spans="75:80" ht="12.75" x14ac:dyDescent="0.2">
      <c r="BW932" s="42"/>
      <c r="BX932" s="42"/>
      <c r="BY932" s="42"/>
      <c r="BZ932" s="42"/>
      <c r="CA932" s="42"/>
      <c r="CB932" s="42"/>
    </row>
    <row r="933" spans="75:80" ht="12.75" x14ac:dyDescent="0.2">
      <c r="BW933" s="42"/>
      <c r="BX933" s="42"/>
      <c r="BY933" s="42"/>
      <c r="BZ933" s="42"/>
      <c r="CA933" s="42"/>
      <c r="CB933" s="42"/>
    </row>
    <row r="934" spans="75:80" ht="12.75" x14ac:dyDescent="0.2">
      <c r="BW934" s="42"/>
      <c r="BX934" s="42"/>
      <c r="BY934" s="42"/>
      <c r="BZ934" s="42"/>
      <c r="CA934" s="42"/>
      <c r="CB934" s="42"/>
    </row>
    <row r="935" spans="75:80" ht="12.75" x14ac:dyDescent="0.2">
      <c r="BW935" s="42"/>
      <c r="BX935" s="42"/>
      <c r="BY935" s="42"/>
      <c r="BZ935" s="42"/>
      <c r="CA935" s="42"/>
      <c r="CB935" s="42"/>
    </row>
    <row r="936" spans="75:80" ht="12.75" x14ac:dyDescent="0.2">
      <c r="BW936" s="42"/>
      <c r="BX936" s="42"/>
      <c r="BY936" s="42"/>
      <c r="BZ936" s="42"/>
      <c r="CA936" s="42"/>
      <c r="CB936" s="42"/>
    </row>
    <row r="937" spans="75:80" ht="12.75" x14ac:dyDescent="0.2">
      <c r="BW937" s="42"/>
      <c r="BX937" s="42"/>
      <c r="BY937" s="42"/>
      <c r="BZ937" s="42"/>
      <c r="CA937" s="42"/>
      <c r="CB937" s="42"/>
    </row>
    <row r="938" spans="75:80" ht="12.75" x14ac:dyDescent="0.2">
      <c r="BW938" s="42"/>
      <c r="BX938" s="42"/>
      <c r="BY938" s="42"/>
      <c r="BZ938" s="42"/>
      <c r="CA938" s="42"/>
      <c r="CB938" s="42"/>
    </row>
    <row r="939" spans="75:80" ht="12.75" x14ac:dyDescent="0.2">
      <c r="BW939" s="42"/>
      <c r="BX939" s="42"/>
      <c r="BY939" s="42"/>
      <c r="BZ939" s="42"/>
      <c r="CA939" s="42"/>
      <c r="CB939" s="42"/>
    </row>
    <row r="940" spans="75:80" ht="12.75" x14ac:dyDescent="0.2">
      <c r="BW940" s="42"/>
      <c r="BX940" s="42"/>
      <c r="BY940" s="42"/>
      <c r="BZ940" s="42"/>
      <c r="CA940" s="42"/>
      <c r="CB940" s="42"/>
    </row>
    <row r="941" spans="75:80" ht="12.75" x14ac:dyDescent="0.2">
      <c r="BW941" s="42"/>
      <c r="BX941" s="42"/>
      <c r="BY941" s="42"/>
      <c r="BZ941" s="42"/>
      <c r="CA941" s="42"/>
      <c r="CB941" s="42"/>
    </row>
    <row r="942" spans="75:80" ht="12.75" x14ac:dyDescent="0.2">
      <c r="BW942" s="42"/>
      <c r="BX942" s="42"/>
      <c r="BY942" s="42"/>
      <c r="BZ942" s="42"/>
      <c r="CA942" s="42"/>
      <c r="CB942" s="42"/>
    </row>
    <row r="943" spans="75:80" ht="12.75" x14ac:dyDescent="0.2">
      <c r="BW943" s="42"/>
      <c r="BX943" s="42"/>
      <c r="BY943" s="42"/>
      <c r="BZ943" s="42"/>
      <c r="CA943" s="42"/>
      <c r="CB943" s="42"/>
    </row>
    <row r="944" spans="75:80" ht="12.75" x14ac:dyDescent="0.2">
      <c r="BW944" s="42"/>
      <c r="BX944" s="42"/>
      <c r="BY944" s="42"/>
      <c r="BZ944" s="42"/>
      <c r="CA944" s="42"/>
      <c r="CB944" s="42"/>
    </row>
    <row r="945" spans="75:80" ht="12.75" x14ac:dyDescent="0.2">
      <c r="BW945" s="42"/>
      <c r="BX945" s="42"/>
      <c r="BY945" s="42"/>
      <c r="BZ945" s="42"/>
      <c r="CA945" s="42"/>
      <c r="CB945" s="42"/>
    </row>
    <row r="946" spans="75:80" ht="12.75" x14ac:dyDescent="0.2">
      <c r="BW946" s="42"/>
      <c r="BX946" s="42"/>
      <c r="BY946" s="42"/>
      <c r="BZ946" s="42"/>
      <c r="CA946" s="42"/>
      <c r="CB946" s="42"/>
    </row>
    <row r="947" spans="75:80" ht="12.75" x14ac:dyDescent="0.2">
      <c r="BW947" s="42"/>
      <c r="BX947" s="42"/>
      <c r="BY947" s="42"/>
      <c r="BZ947" s="42"/>
      <c r="CA947" s="42"/>
      <c r="CB947" s="42"/>
    </row>
    <row r="948" spans="75:80" ht="12.75" x14ac:dyDescent="0.2">
      <c r="BW948" s="42"/>
      <c r="BX948" s="42"/>
      <c r="BY948" s="42"/>
      <c r="BZ948" s="42"/>
      <c r="CA948" s="42"/>
      <c r="CB948" s="42"/>
    </row>
    <row r="949" spans="75:80" ht="12.75" x14ac:dyDescent="0.2">
      <c r="BW949" s="42"/>
      <c r="BX949" s="42"/>
      <c r="BY949" s="42"/>
      <c r="BZ949" s="42"/>
      <c r="CA949" s="42"/>
      <c r="CB949" s="42"/>
    </row>
    <row r="950" spans="75:80" ht="12.75" x14ac:dyDescent="0.2">
      <c r="BW950" s="42"/>
      <c r="BX950" s="42"/>
      <c r="BY950" s="42"/>
      <c r="BZ950" s="42"/>
      <c r="CA950" s="42"/>
      <c r="CB950" s="42"/>
    </row>
    <row r="951" spans="75:80" ht="12.75" x14ac:dyDescent="0.2">
      <c r="BW951" s="42"/>
      <c r="BX951" s="42"/>
      <c r="BY951" s="42"/>
      <c r="BZ951" s="42"/>
      <c r="CA951" s="42"/>
      <c r="CB951" s="42"/>
    </row>
    <row r="952" spans="75:80" ht="12.75" x14ac:dyDescent="0.2">
      <c r="BW952" s="42"/>
      <c r="BX952" s="42"/>
      <c r="BY952" s="42"/>
      <c r="BZ952" s="42"/>
      <c r="CA952" s="42"/>
      <c r="CB952" s="42"/>
    </row>
    <row r="953" spans="75:80" ht="12.75" x14ac:dyDescent="0.2">
      <c r="BW953" s="42"/>
      <c r="BX953" s="42"/>
      <c r="BY953" s="42"/>
      <c r="BZ953" s="42"/>
      <c r="CA953" s="42"/>
      <c r="CB953" s="42"/>
    </row>
    <row r="954" spans="75:80" ht="12.75" x14ac:dyDescent="0.2">
      <c r="BW954" s="42"/>
      <c r="BX954" s="42"/>
      <c r="BY954" s="42"/>
      <c r="BZ954" s="42"/>
      <c r="CA954" s="42"/>
      <c r="CB954" s="42"/>
    </row>
    <row r="955" spans="75:80" ht="12.75" x14ac:dyDescent="0.2">
      <c r="BW955" s="42"/>
      <c r="BX955" s="42"/>
      <c r="BY955" s="42"/>
      <c r="BZ955" s="42"/>
      <c r="CA955" s="42"/>
      <c r="CB955" s="42"/>
    </row>
    <row r="956" spans="75:80" ht="12.75" x14ac:dyDescent="0.2">
      <c r="BW956" s="42"/>
      <c r="BX956" s="42"/>
      <c r="BY956" s="42"/>
      <c r="BZ956" s="42"/>
      <c r="CA956" s="42"/>
      <c r="CB956" s="42"/>
    </row>
    <row r="957" spans="75:80" ht="12.75" x14ac:dyDescent="0.2">
      <c r="BW957" s="42"/>
      <c r="BX957" s="42"/>
      <c r="BY957" s="42"/>
      <c r="BZ957" s="42"/>
      <c r="CA957" s="42"/>
      <c r="CB957" s="42"/>
    </row>
    <row r="958" spans="75:80" ht="12.75" x14ac:dyDescent="0.2">
      <c r="BW958" s="42"/>
      <c r="BX958" s="42"/>
      <c r="BY958" s="42"/>
      <c r="BZ958" s="42"/>
      <c r="CA958" s="42"/>
      <c r="CB958" s="42"/>
    </row>
    <row r="959" spans="75:80" ht="12.75" x14ac:dyDescent="0.2">
      <c r="BW959" s="42"/>
      <c r="BX959" s="42"/>
      <c r="BY959" s="42"/>
      <c r="BZ959" s="42"/>
      <c r="CA959" s="42"/>
      <c r="CB959" s="42"/>
    </row>
    <row r="960" spans="75:80" ht="12.75" x14ac:dyDescent="0.2">
      <c r="BW960" s="42"/>
      <c r="BX960" s="42"/>
      <c r="BY960" s="42"/>
      <c r="BZ960" s="42"/>
      <c r="CA960" s="42"/>
      <c r="CB960" s="42"/>
    </row>
    <row r="961" spans="75:80" ht="12.75" x14ac:dyDescent="0.2">
      <c r="BW961" s="42"/>
      <c r="BX961" s="42"/>
      <c r="BY961" s="42"/>
      <c r="BZ961" s="42"/>
      <c r="CA961" s="42"/>
      <c r="CB961" s="42"/>
    </row>
    <row r="962" spans="75:80" ht="12.75" x14ac:dyDescent="0.2">
      <c r="BW962" s="42"/>
      <c r="BX962" s="42"/>
      <c r="BY962" s="42"/>
      <c r="BZ962" s="42"/>
      <c r="CA962" s="42"/>
      <c r="CB962" s="42"/>
    </row>
    <row r="963" spans="75:80" ht="12.75" x14ac:dyDescent="0.2">
      <c r="BW963" s="42"/>
      <c r="BX963" s="42"/>
      <c r="BY963" s="42"/>
      <c r="BZ963" s="42"/>
      <c r="CA963" s="42"/>
      <c r="CB963" s="42"/>
    </row>
    <row r="964" spans="75:80" ht="12.75" x14ac:dyDescent="0.2">
      <c r="BW964" s="42"/>
      <c r="BX964" s="42"/>
      <c r="BY964" s="42"/>
      <c r="BZ964" s="42"/>
      <c r="CA964" s="42"/>
      <c r="CB964" s="42"/>
    </row>
    <row r="965" spans="75:80" ht="12.75" x14ac:dyDescent="0.2">
      <c r="BW965" s="42"/>
      <c r="BX965" s="42"/>
      <c r="BY965" s="42"/>
      <c r="BZ965" s="42"/>
      <c r="CA965" s="42"/>
      <c r="CB965" s="42"/>
    </row>
    <row r="966" spans="75:80" ht="12.75" x14ac:dyDescent="0.2">
      <c r="BW966" s="42"/>
      <c r="BX966" s="42"/>
      <c r="BY966" s="42"/>
      <c r="BZ966" s="42"/>
      <c r="CA966" s="42"/>
      <c r="CB966" s="42"/>
    </row>
    <row r="967" spans="75:80" ht="12.75" x14ac:dyDescent="0.2">
      <c r="BW967" s="42"/>
      <c r="BX967" s="42"/>
      <c r="BY967" s="42"/>
      <c r="BZ967" s="42"/>
      <c r="CA967" s="42"/>
      <c r="CB967" s="42"/>
    </row>
    <row r="968" spans="75:80" ht="12.75" x14ac:dyDescent="0.2">
      <c r="BW968" s="42"/>
      <c r="BX968" s="42"/>
      <c r="BY968" s="42"/>
      <c r="BZ968" s="42"/>
      <c r="CA968" s="42"/>
      <c r="CB968" s="42"/>
    </row>
    <row r="969" spans="75:80" ht="12.75" x14ac:dyDescent="0.2">
      <c r="BW969" s="42"/>
      <c r="BX969" s="42"/>
      <c r="BY969" s="42"/>
      <c r="BZ969" s="42"/>
      <c r="CA969" s="42"/>
      <c r="CB969" s="42"/>
    </row>
    <row r="970" spans="75:80" ht="12.75" x14ac:dyDescent="0.2">
      <c r="BW970" s="42"/>
      <c r="BX970" s="42"/>
      <c r="BY970" s="42"/>
      <c r="BZ970" s="42"/>
      <c r="CA970" s="42"/>
      <c r="CB970" s="42"/>
    </row>
    <row r="971" spans="75:80" ht="12.75" x14ac:dyDescent="0.2">
      <c r="BW971" s="42"/>
      <c r="BX971" s="42"/>
      <c r="BY971" s="42"/>
      <c r="BZ971" s="42"/>
      <c r="CA971" s="42"/>
      <c r="CB971" s="42"/>
    </row>
    <row r="972" spans="75:80" ht="12.75" x14ac:dyDescent="0.2">
      <c r="BW972" s="42"/>
      <c r="BX972" s="42"/>
      <c r="BY972" s="42"/>
      <c r="BZ972" s="42"/>
      <c r="CA972" s="42"/>
      <c r="CB972" s="42"/>
    </row>
    <row r="973" spans="75:80" ht="12.75" x14ac:dyDescent="0.2">
      <c r="BW973" s="42"/>
      <c r="BX973" s="42"/>
      <c r="BY973" s="42"/>
      <c r="BZ973" s="42"/>
      <c r="CA973" s="42"/>
      <c r="CB973" s="42"/>
    </row>
    <row r="974" spans="75:80" ht="12.75" x14ac:dyDescent="0.2">
      <c r="BW974" s="42"/>
      <c r="BX974" s="42"/>
      <c r="BY974" s="42"/>
      <c r="BZ974" s="42"/>
      <c r="CA974" s="42"/>
      <c r="CB974" s="42"/>
    </row>
    <row r="975" spans="75:80" ht="12.75" x14ac:dyDescent="0.2">
      <c r="BW975" s="42"/>
      <c r="BX975" s="42"/>
      <c r="BY975" s="42"/>
      <c r="BZ975" s="42"/>
      <c r="CA975" s="42"/>
      <c r="CB975" s="42"/>
    </row>
    <row r="976" spans="75:80" ht="12.75" x14ac:dyDescent="0.2">
      <c r="BW976" s="42"/>
      <c r="BX976" s="42"/>
      <c r="BY976" s="42"/>
      <c r="BZ976" s="42"/>
      <c r="CA976" s="42"/>
      <c r="CB976" s="42"/>
    </row>
    <row r="977" spans="75:80" ht="12.75" x14ac:dyDescent="0.2">
      <c r="BW977" s="42"/>
      <c r="BX977" s="42"/>
      <c r="BY977" s="42"/>
      <c r="BZ977" s="42"/>
      <c r="CA977" s="42"/>
      <c r="CB977" s="42"/>
    </row>
    <row r="978" spans="75:80" ht="12.75" x14ac:dyDescent="0.2">
      <c r="BW978" s="42"/>
      <c r="BX978" s="42"/>
      <c r="BY978" s="42"/>
      <c r="BZ978" s="42"/>
      <c r="CA978" s="42"/>
      <c r="CB978" s="42"/>
    </row>
    <row r="979" spans="75:80" ht="12.75" x14ac:dyDescent="0.2">
      <c r="BW979" s="42"/>
      <c r="BX979" s="42"/>
      <c r="BY979" s="42"/>
      <c r="BZ979" s="42"/>
      <c r="CA979" s="42"/>
      <c r="CB979" s="42"/>
    </row>
    <row r="980" spans="75:80" ht="12.75" x14ac:dyDescent="0.2">
      <c r="BW980" s="42"/>
      <c r="BX980" s="42"/>
      <c r="BY980" s="42"/>
      <c r="BZ980" s="42"/>
      <c r="CA980" s="42"/>
      <c r="CB980" s="42"/>
    </row>
    <row r="981" spans="75:80" ht="12.75" x14ac:dyDescent="0.2">
      <c r="BW981" s="42"/>
      <c r="BX981" s="42"/>
      <c r="BY981" s="42"/>
      <c r="BZ981" s="42"/>
      <c r="CA981" s="42"/>
      <c r="CB981" s="42"/>
    </row>
    <row r="982" spans="75:80" ht="12.75" x14ac:dyDescent="0.2">
      <c r="BW982" s="42"/>
      <c r="BX982" s="42"/>
      <c r="BY982" s="42"/>
      <c r="BZ982" s="42"/>
      <c r="CA982" s="42"/>
      <c r="CB982" s="42"/>
    </row>
    <row r="983" spans="75:80" ht="12.75" x14ac:dyDescent="0.2">
      <c r="BW983" s="42"/>
      <c r="BX983" s="42"/>
      <c r="BY983" s="42"/>
      <c r="BZ983" s="42"/>
      <c r="CA983" s="42"/>
      <c r="CB983" s="42"/>
    </row>
    <row r="984" spans="75:80" ht="12.75" x14ac:dyDescent="0.2">
      <c r="BW984" s="42"/>
      <c r="BX984" s="42"/>
      <c r="BY984" s="42"/>
      <c r="BZ984" s="42"/>
      <c r="CA984" s="42"/>
      <c r="CB984" s="42"/>
    </row>
    <row r="985" spans="75:80" ht="12.75" x14ac:dyDescent="0.2">
      <c r="BW985" s="42"/>
      <c r="BX985" s="42"/>
      <c r="BY985" s="42"/>
      <c r="BZ985" s="42"/>
      <c r="CA985" s="42"/>
      <c r="CB985" s="42"/>
    </row>
    <row r="986" spans="75:80" ht="12.75" x14ac:dyDescent="0.2">
      <c r="BW986" s="42"/>
      <c r="BX986" s="42"/>
      <c r="BY986" s="42"/>
      <c r="BZ986" s="42"/>
      <c r="CA986" s="42"/>
      <c r="CB986" s="42"/>
    </row>
    <row r="987" spans="75:80" ht="12.75" x14ac:dyDescent="0.2">
      <c r="BW987" s="42"/>
      <c r="BX987" s="42"/>
      <c r="BY987" s="42"/>
      <c r="BZ987" s="42"/>
      <c r="CA987" s="42"/>
      <c r="CB987" s="42"/>
    </row>
    <row r="988" spans="75:80" ht="12.75" x14ac:dyDescent="0.2">
      <c r="BW988" s="42"/>
      <c r="BX988" s="42"/>
      <c r="BY988" s="42"/>
      <c r="BZ988" s="42"/>
      <c r="CA988" s="42"/>
      <c r="CB988" s="42"/>
    </row>
    <row r="989" spans="75:80" ht="12.75" x14ac:dyDescent="0.2">
      <c r="BW989" s="42"/>
      <c r="BX989" s="42"/>
      <c r="BY989" s="42"/>
      <c r="BZ989" s="42"/>
      <c r="CA989" s="42"/>
      <c r="CB989" s="42"/>
    </row>
    <row r="990" spans="75:80" ht="12.75" x14ac:dyDescent="0.2">
      <c r="BW990" s="42"/>
      <c r="BX990" s="42"/>
      <c r="BY990" s="42"/>
      <c r="BZ990" s="42"/>
      <c r="CA990" s="42"/>
      <c r="CB990" s="42"/>
    </row>
    <row r="991" spans="75:80" ht="12.75" x14ac:dyDescent="0.2">
      <c r="BW991" s="42"/>
      <c r="BX991" s="42"/>
      <c r="BY991" s="42"/>
      <c r="BZ991" s="42"/>
      <c r="CA991" s="42"/>
      <c r="CB991" s="42"/>
    </row>
    <row r="992" spans="75:80" ht="12.75" x14ac:dyDescent="0.2">
      <c r="BW992" s="42"/>
      <c r="BX992" s="42"/>
      <c r="BY992" s="42"/>
      <c r="BZ992" s="42"/>
      <c r="CA992" s="42"/>
      <c r="CB992" s="42"/>
    </row>
    <row r="993" spans="75:80" ht="12.75" x14ac:dyDescent="0.2">
      <c r="BW993" s="42"/>
      <c r="BX993" s="42"/>
      <c r="BY993" s="42"/>
      <c r="BZ993" s="42"/>
      <c r="CA993" s="42"/>
      <c r="CB993" s="42"/>
    </row>
    <row r="994" spans="75:80" ht="12.75" x14ac:dyDescent="0.2">
      <c r="BW994" s="42"/>
      <c r="BX994" s="42"/>
      <c r="BY994" s="42"/>
      <c r="BZ994" s="42"/>
      <c r="CA994" s="42"/>
      <c r="CB994" s="42"/>
    </row>
    <row r="995" spans="75:80" ht="12.75" x14ac:dyDescent="0.2">
      <c r="BW995" s="42"/>
      <c r="BX995" s="42"/>
      <c r="BY995" s="42"/>
      <c r="BZ995" s="42"/>
      <c r="CA995" s="42"/>
      <c r="CB995" s="42"/>
    </row>
    <row r="996" spans="75:80" ht="12.75" x14ac:dyDescent="0.2">
      <c r="BW996" s="42"/>
      <c r="BX996" s="42"/>
      <c r="BY996" s="42"/>
      <c r="BZ996" s="42"/>
      <c r="CA996" s="42"/>
      <c r="CB996" s="42"/>
    </row>
    <row r="997" spans="75:80" ht="12.75" x14ac:dyDescent="0.2">
      <c r="BW997" s="42"/>
      <c r="BX997" s="42"/>
      <c r="BY997" s="42"/>
      <c r="BZ997" s="42"/>
      <c r="CA997" s="42"/>
      <c r="CB997" s="42"/>
    </row>
    <row r="998" spans="75:80" ht="12.75" x14ac:dyDescent="0.2">
      <c r="BW998" s="42"/>
      <c r="BX998" s="42"/>
      <c r="BY998" s="42"/>
      <c r="BZ998" s="42"/>
      <c r="CA998" s="42"/>
      <c r="CB998" s="42"/>
    </row>
    <row r="999" spans="75:80" ht="12.75" x14ac:dyDescent="0.2">
      <c r="BW999" s="42"/>
      <c r="BX999" s="42"/>
      <c r="BY999" s="42"/>
      <c r="BZ999" s="42"/>
      <c r="CA999" s="42"/>
      <c r="CB999" s="42"/>
    </row>
    <row r="1000" spans="75:80" ht="12.75" x14ac:dyDescent="0.2">
      <c r="BW1000" s="42"/>
      <c r="BX1000" s="42"/>
      <c r="BY1000" s="42"/>
      <c r="BZ1000" s="42"/>
      <c r="CA1000" s="42"/>
      <c r="CB1000" s="42"/>
    </row>
    <row r="1001" spans="75:80" ht="12.75" x14ac:dyDescent="0.2">
      <c r="BW1001" s="42"/>
      <c r="BX1001" s="42"/>
      <c r="BY1001" s="42"/>
      <c r="BZ1001" s="42"/>
      <c r="CA1001" s="42"/>
      <c r="CB1001" s="42"/>
    </row>
  </sheetData>
  <mergeCells count="5">
    <mergeCell ref="A1:N1"/>
    <mergeCell ref="O1:BV1"/>
    <mergeCell ref="BW1:CB1"/>
    <mergeCell ref="CC1:CK1"/>
    <mergeCell ref="CL1:EN1"/>
  </mergeCells>
  <conditionalFormatting sqref="A1:EN1001">
    <cfRule type="containsText" dxfId="5" priority="1" operator="containsText" text="No reportado">
      <formula>NOT(ISERROR(SEARCH(("No reportado"),(A1))))</formula>
    </cfRule>
  </conditionalFormatting>
  <dataValidations count="1">
    <dataValidation type="list" allowBlank="1" showErrorMessage="1" sqref="E11" xr:uid="{00000000-0002-0000-0100-000000000000}">
      <formula1>"Opción 1,Opción 2"</formula1>
    </dataValidation>
  </dataValidation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8080"/>
    <pageSetUpPr fitToPage="1"/>
  </sheetPr>
  <dimension ref="A1:Z1005"/>
  <sheetViews>
    <sheetView showGridLines="0" view="pageBreakPreview" topLeftCell="A88" zoomScale="60" zoomScaleNormal="90" workbookViewId="0">
      <selection activeCell="A99" sqref="A99:L99"/>
    </sheetView>
  </sheetViews>
  <sheetFormatPr baseColWidth="10" defaultColWidth="12.5703125" defaultRowHeight="15" customHeight="1" x14ac:dyDescent="0.2"/>
  <cols>
    <col min="1" max="1" width="15.42578125" customWidth="1"/>
    <col min="2" max="2" width="8.42578125" customWidth="1"/>
    <col min="3" max="3" width="8.140625" customWidth="1"/>
    <col min="4" max="4" width="6" customWidth="1"/>
    <col min="5" max="5" width="16.42578125" customWidth="1"/>
    <col min="6" max="6" width="5.42578125" customWidth="1"/>
    <col min="7" max="7" width="6.42578125" customWidth="1"/>
    <col min="8" max="9" width="5.42578125" customWidth="1"/>
    <col min="10" max="10" width="4.42578125" customWidth="1"/>
    <col min="11" max="11" width="7.42578125" customWidth="1"/>
    <col min="12" max="12" width="10.42578125" customWidth="1"/>
    <col min="13" max="13" width="7.85546875" customWidth="1"/>
    <col min="14" max="14" width="6.42578125" customWidth="1"/>
    <col min="15" max="15" width="8.140625" customWidth="1"/>
    <col min="16" max="26" width="10" customWidth="1"/>
  </cols>
  <sheetData>
    <row r="1" spans="1:26" ht="21.75" customHeight="1" x14ac:dyDescent="0.2">
      <c r="A1" s="1000"/>
      <c r="B1" s="1001"/>
      <c r="C1" s="1006" t="s">
        <v>0</v>
      </c>
      <c r="D1" s="1007"/>
      <c r="E1" s="1007"/>
      <c r="F1" s="1007"/>
      <c r="G1" s="1007"/>
      <c r="H1" s="1007"/>
      <c r="I1" s="1007"/>
      <c r="J1" s="1007"/>
      <c r="K1" s="1007"/>
      <c r="L1" s="1007"/>
      <c r="M1" s="1799" t="s">
        <v>2246</v>
      </c>
      <c r="N1" s="1800"/>
      <c r="O1" s="1801"/>
      <c r="P1" s="1"/>
      <c r="Q1" s="1"/>
      <c r="R1" s="1"/>
      <c r="S1" s="1"/>
      <c r="T1" s="2" t="s">
        <v>51</v>
      </c>
      <c r="U1" s="1"/>
      <c r="V1" s="1"/>
      <c r="W1" s="1"/>
      <c r="X1" s="1"/>
      <c r="Y1" s="1"/>
      <c r="Z1" s="1"/>
    </row>
    <row r="2" spans="1:26" ht="21.75" customHeight="1" x14ac:dyDescent="0.2">
      <c r="A2" s="1002"/>
      <c r="B2" s="1003"/>
      <c r="C2" s="1008"/>
      <c r="D2" s="994"/>
      <c r="E2" s="994"/>
      <c r="F2" s="994"/>
      <c r="G2" s="994"/>
      <c r="H2" s="994"/>
      <c r="I2" s="994"/>
      <c r="J2" s="994"/>
      <c r="K2" s="994"/>
      <c r="L2" s="994"/>
      <c r="M2" s="1802" t="s">
        <v>2245</v>
      </c>
      <c r="N2" s="1803"/>
      <c r="O2" s="1804"/>
      <c r="P2" s="1"/>
      <c r="Q2" s="1"/>
      <c r="R2" s="1"/>
      <c r="S2" s="1"/>
      <c r="T2" s="2" t="s">
        <v>52</v>
      </c>
      <c r="U2" s="1"/>
      <c r="V2" s="1"/>
      <c r="W2" s="1"/>
      <c r="X2" s="1"/>
      <c r="Y2" s="1"/>
      <c r="Z2" s="1"/>
    </row>
    <row r="3" spans="1:26" ht="21.75" customHeight="1" x14ac:dyDescent="0.2">
      <c r="A3" s="1004"/>
      <c r="B3" s="1005"/>
      <c r="C3" s="1009"/>
      <c r="D3" s="1010"/>
      <c r="E3" s="1010"/>
      <c r="F3" s="1010"/>
      <c r="G3" s="1010"/>
      <c r="H3" s="1010"/>
      <c r="I3" s="1010"/>
      <c r="J3" s="1010"/>
      <c r="K3" s="1010"/>
      <c r="L3" s="1010"/>
      <c r="M3" s="1805" t="s">
        <v>2247</v>
      </c>
      <c r="N3" s="1806"/>
      <c r="O3" s="1807"/>
      <c r="P3" s="1"/>
      <c r="Q3" s="1"/>
      <c r="R3" s="1"/>
      <c r="S3" s="1"/>
      <c r="T3" s="2"/>
      <c r="U3" s="1"/>
      <c r="V3" s="1"/>
      <c r="W3" s="1"/>
      <c r="X3" s="1"/>
      <c r="Y3" s="1"/>
      <c r="Z3" s="1"/>
    </row>
    <row r="4" spans="1:26" ht="4.5" customHeight="1" x14ac:dyDescent="0.2">
      <c r="A4" s="1040"/>
      <c r="B4" s="1041"/>
      <c r="C4" s="985"/>
      <c r="D4" s="985"/>
      <c r="E4" s="985"/>
      <c r="F4" s="985"/>
      <c r="G4" s="985"/>
      <c r="H4" s="985"/>
      <c r="I4" s="985"/>
      <c r="J4" s="985"/>
      <c r="K4" s="985"/>
      <c r="L4" s="985"/>
      <c r="M4" s="985"/>
      <c r="N4" s="985"/>
      <c r="O4" s="986"/>
      <c r="P4" s="1"/>
      <c r="Q4" s="1"/>
      <c r="R4" s="1"/>
      <c r="S4" s="1"/>
      <c r="T4" s="2"/>
      <c r="U4" s="1"/>
      <c r="V4" s="1"/>
      <c r="W4" s="1"/>
      <c r="X4" s="1"/>
      <c r="Y4" s="1"/>
      <c r="Z4" s="1"/>
    </row>
    <row r="5" spans="1:26" ht="27" customHeight="1" x14ac:dyDescent="0.2">
      <c r="A5" s="1042" t="s">
        <v>2</v>
      </c>
      <c r="B5" s="1042"/>
      <c r="C5" s="747"/>
      <c r="D5" s="747"/>
      <c r="E5" s="747"/>
      <c r="F5" s="747"/>
      <c r="G5" s="747"/>
      <c r="H5" s="748"/>
      <c r="I5" s="978" t="s">
        <v>1</v>
      </c>
      <c r="J5" s="980"/>
      <c r="K5" s="999"/>
      <c r="L5" s="979"/>
      <c r="M5" s="979"/>
      <c r="N5" s="979"/>
      <c r="O5" s="983"/>
      <c r="P5" s="1"/>
      <c r="Q5" s="1"/>
      <c r="R5" s="1"/>
      <c r="S5" s="1"/>
      <c r="T5" s="2"/>
      <c r="U5" s="1"/>
      <c r="V5" s="1"/>
      <c r="W5" s="1"/>
      <c r="X5" s="1"/>
      <c r="Y5" s="1"/>
      <c r="Z5" s="1"/>
    </row>
    <row r="6" spans="1:26" ht="4.5" customHeight="1" x14ac:dyDescent="0.2">
      <c r="A6" s="1043"/>
      <c r="B6" s="1044"/>
      <c r="C6" s="979"/>
      <c r="D6" s="979"/>
      <c r="E6" s="979"/>
      <c r="F6" s="979"/>
      <c r="G6" s="979"/>
      <c r="H6" s="979"/>
      <c r="I6" s="979"/>
      <c r="J6" s="979"/>
      <c r="K6" s="979"/>
      <c r="L6" s="979"/>
      <c r="M6" s="979"/>
      <c r="N6" s="979"/>
      <c r="O6" s="983"/>
      <c r="P6" s="1"/>
      <c r="Q6" s="1"/>
      <c r="R6" s="1"/>
      <c r="S6" s="1"/>
      <c r="T6" s="2"/>
      <c r="U6" s="1"/>
      <c r="V6" s="1"/>
      <c r="W6" s="1"/>
      <c r="X6" s="1"/>
      <c r="Y6" s="1"/>
      <c r="Z6" s="1"/>
    </row>
    <row r="7" spans="1:26" ht="4.5" customHeight="1" x14ac:dyDescent="0.2">
      <c r="A7" s="984"/>
      <c r="B7" s="985"/>
      <c r="C7" s="985"/>
      <c r="D7" s="985"/>
      <c r="E7" s="985"/>
      <c r="F7" s="985"/>
      <c r="G7" s="985"/>
      <c r="H7" s="985"/>
      <c r="I7" s="985"/>
      <c r="J7" s="985"/>
      <c r="K7" s="985"/>
      <c r="L7" s="985"/>
      <c r="M7" s="985"/>
      <c r="N7" s="985"/>
      <c r="O7" s="986"/>
      <c r="P7" s="1"/>
      <c r="Q7" s="1"/>
      <c r="R7" s="1"/>
      <c r="S7" s="1"/>
      <c r="T7" s="2"/>
      <c r="U7" s="1"/>
      <c r="V7" s="1"/>
      <c r="W7" s="1"/>
      <c r="X7" s="1"/>
      <c r="Y7" s="1"/>
      <c r="Z7" s="1"/>
    </row>
    <row r="8" spans="1:26" ht="33.75" customHeight="1" x14ac:dyDescent="0.2">
      <c r="A8" s="1045" t="s">
        <v>53</v>
      </c>
      <c r="B8" s="1046"/>
      <c r="C8" s="1046"/>
      <c r="D8" s="1046"/>
      <c r="E8" s="1046"/>
      <c r="F8" s="1046"/>
      <c r="G8" s="1046"/>
      <c r="H8" s="1046"/>
      <c r="I8" s="1046"/>
      <c r="J8" s="1046"/>
      <c r="K8" s="1046"/>
      <c r="L8" s="1046"/>
      <c r="M8" s="1046"/>
      <c r="N8" s="1046"/>
      <c r="O8" s="1047"/>
      <c r="P8" s="1"/>
      <c r="Q8" s="1"/>
      <c r="R8" s="1"/>
      <c r="S8" s="1"/>
      <c r="T8" s="2"/>
      <c r="U8" s="1"/>
      <c r="V8" s="1"/>
      <c r="W8" s="1"/>
      <c r="X8" s="1"/>
      <c r="Y8" s="1"/>
      <c r="Z8" s="1"/>
    </row>
    <row r="9" spans="1:26" ht="27.75" customHeight="1" x14ac:dyDescent="0.2">
      <c r="A9" s="1048"/>
      <c r="B9" s="976"/>
      <c r="C9" s="976"/>
      <c r="D9" s="976"/>
      <c r="E9" s="976"/>
      <c r="F9" s="976"/>
      <c r="G9" s="976"/>
      <c r="H9" s="976"/>
      <c r="I9" s="976"/>
      <c r="J9" s="976"/>
      <c r="K9" s="976"/>
      <c r="L9" s="976"/>
      <c r="M9" s="976"/>
      <c r="N9" s="976"/>
      <c r="O9" s="977"/>
      <c r="P9" s="44"/>
      <c r="Q9" s="44"/>
      <c r="R9" s="44"/>
      <c r="S9" s="44"/>
      <c r="T9" s="45"/>
      <c r="U9" s="44"/>
      <c r="V9" s="44"/>
      <c r="W9" s="44"/>
      <c r="X9" s="44"/>
      <c r="Y9" s="44"/>
      <c r="Z9" s="44"/>
    </row>
    <row r="10" spans="1:26" ht="28.5" customHeight="1" x14ac:dyDescent="0.2">
      <c r="A10" s="1049" t="s">
        <v>54</v>
      </c>
      <c r="B10" s="976"/>
      <c r="C10" s="1052"/>
      <c r="D10" s="979"/>
      <c r="E10" s="979"/>
      <c r="F10" s="979"/>
      <c r="G10" s="979"/>
      <c r="H10" s="980"/>
      <c r="I10" s="1050" t="s">
        <v>55</v>
      </c>
      <c r="J10" s="976"/>
      <c r="K10" s="976"/>
      <c r="L10" s="1051"/>
      <c r="M10" s="979"/>
      <c r="N10" s="979"/>
      <c r="O10" s="980"/>
      <c r="P10" s="44"/>
      <c r="Q10" s="44"/>
      <c r="R10" s="44"/>
      <c r="S10" s="44"/>
      <c r="T10" s="45"/>
      <c r="U10" s="44"/>
      <c r="V10" s="44"/>
      <c r="W10" s="44"/>
      <c r="X10" s="44"/>
      <c r="Y10" s="44"/>
      <c r="Z10" s="44"/>
    </row>
    <row r="11" spans="1:26" ht="34.5" customHeight="1" x14ac:dyDescent="0.2">
      <c r="A11" s="1048"/>
      <c r="B11" s="976"/>
      <c r="C11" s="976"/>
      <c r="D11" s="976"/>
      <c r="E11" s="976"/>
      <c r="F11" s="976"/>
      <c r="G11" s="976"/>
      <c r="H11" s="976"/>
      <c r="I11" s="976"/>
      <c r="J11" s="976"/>
      <c r="K11" s="976"/>
      <c r="L11" s="976"/>
      <c r="M11" s="976"/>
      <c r="N11" s="976"/>
      <c r="O11" s="977"/>
      <c r="P11" s="44"/>
      <c r="Q11" s="44"/>
      <c r="R11" s="44"/>
      <c r="S11" s="44"/>
      <c r="T11" s="45"/>
      <c r="U11" s="44"/>
      <c r="V11" s="44"/>
      <c r="W11" s="44"/>
      <c r="X11" s="44"/>
      <c r="Y11" s="44"/>
      <c r="Z11" s="44"/>
    </row>
    <row r="12" spans="1:26" ht="21" customHeight="1" x14ac:dyDescent="0.2">
      <c r="A12" s="1049" t="s">
        <v>56</v>
      </c>
      <c r="B12" s="976"/>
      <c r="C12" s="1052"/>
      <c r="D12" s="979"/>
      <c r="E12" s="979"/>
      <c r="F12" s="980"/>
      <c r="G12" s="1053"/>
      <c r="H12" s="976"/>
      <c r="I12" s="1054" t="s">
        <v>55</v>
      </c>
      <c r="J12" s="976"/>
      <c r="K12" s="976"/>
      <c r="L12" s="1051"/>
      <c r="M12" s="979"/>
      <c r="N12" s="979"/>
      <c r="O12" s="983"/>
      <c r="P12" s="44"/>
      <c r="Q12" s="44"/>
      <c r="R12" s="44"/>
      <c r="S12" s="44"/>
      <c r="T12" s="45"/>
      <c r="U12" s="44"/>
      <c r="V12" s="44"/>
      <c r="W12" s="44"/>
      <c r="X12" s="44"/>
      <c r="Y12" s="44"/>
      <c r="Z12" s="44"/>
    </row>
    <row r="13" spans="1:26" ht="4.5" customHeight="1" x14ac:dyDescent="0.2">
      <c r="A13" s="1048"/>
      <c r="B13" s="976"/>
      <c r="C13" s="976"/>
      <c r="D13" s="976"/>
      <c r="E13" s="976"/>
      <c r="F13" s="976"/>
      <c r="G13" s="976"/>
      <c r="H13" s="976"/>
      <c r="I13" s="976"/>
      <c r="J13" s="976"/>
      <c r="K13" s="976"/>
      <c r="L13" s="976"/>
      <c r="M13" s="976"/>
      <c r="N13" s="976"/>
      <c r="O13" s="977"/>
      <c r="P13" s="44"/>
      <c r="Q13" s="44"/>
      <c r="R13" s="44"/>
      <c r="S13" s="44"/>
      <c r="T13" s="45"/>
      <c r="U13" s="44"/>
      <c r="V13" s="44"/>
      <c r="W13" s="44"/>
      <c r="X13" s="44"/>
      <c r="Y13" s="44"/>
      <c r="Z13" s="44"/>
    </row>
    <row r="14" spans="1:26" ht="21" customHeight="1" x14ac:dyDescent="0.2">
      <c r="A14" s="1049" t="s">
        <v>57</v>
      </c>
      <c r="B14" s="976"/>
      <c r="C14" s="1052"/>
      <c r="D14" s="979"/>
      <c r="E14" s="979"/>
      <c r="F14" s="980"/>
      <c r="G14" s="1053"/>
      <c r="H14" s="976"/>
      <c r="I14" s="1054" t="s">
        <v>58</v>
      </c>
      <c r="J14" s="976"/>
      <c r="K14" s="976"/>
      <c r="L14" s="46"/>
      <c r="M14" s="47" t="s">
        <v>59</v>
      </c>
      <c r="N14" s="1052"/>
      <c r="O14" s="983"/>
      <c r="P14" s="44"/>
      <c r="Q14" s="44"/>
      <c r="R14" s="44"/>
      <c r="S14" s="44"/>
      <c r="T14" s="45"/>
      <c r="U14" s="44"/>
      <c r="V14" s="44"/>
      <c r="W14" s="44"/>
      <c r="X14" s="44"/>
      <c r="Y14" s="44"/>
      <c r="Z14" s="44"/>
    </row>
    <row r="15" spans="1:26" ht="4.5" customHeight="1" x14ac:dyDescent="0.2">
      <c r="A15" s="975"/>
      <c r="B15" s="976"/>
      <c r="C15" s="976"/>
      <c r="D15" s="976"/>
      <c r="E15" s="976"/>
      <c r="F15" s="976"/>
      <c r="G15" s="976"/>
      <c r="H15" s="976"/>
      <c r="I15" s="976"/>
      <c r="J15" s="976"/>
      <c r="K15" s="976"/>
      <c r="L15" s="976"/>
      <c r="M15" s="976"/>
      <c r="N15" s="976"/>
      <c r="O15" s="977"/>
      <c r="P15" s="1"/>
      <c r="Q15" s="1"/>
      <c r="R15" s="1"/>
      <c r="S15" s="1"/>
      <c r="T15" s="2"/>
      <c r="U15" s="1"/>
      <c r="V15" s="1"/>
      <c r="W15" s="1"/>
      <c r="X15" s="1"/>
      <c r="Y15" s="1"/>
      <c r="Z15" s="1"/>
    </row>
    <row r="16" spans="1:26" ht="21" customHeight="1" x14ac:dyDescent="0.2">
      <c r="A16" s="987" t="s">
        <v>60</v>
      </c>
      <c r="B16" s="976"/>
      <c r="C16" s="978"/>
      <c r="D16" s="979"/>
      <c r="E16" s="979"/>
      <c r="F16" s="980"/>
      <c r="G16" s="981"/>
      <c r="H16" s="976"/>
      <c r="I16" s="1055" t="s">
        <v>61</v>
      </c>
      <c r="J16" s="976"/>
      <c r="K16" s="976"/>
      <c r="L16" s="999"/>
      <c r="M16" s="979"/>
      <c r="N16" s="979"/>
      <c r="O16" s="983"/>
      <c r="P16" s="1"/>
      <c r="Q16" s="1"/>
      <c r="R16" s="1"/>
      <c r="S16" s="1"/>
      <c r="T16" s="2"/>
      <c r="U16" s="1"/>
      <c r="V16" s="1"/>
      <c r="W16" s="1"/>
      <c r="X16" s="1"/>
      <c r="Y16" s="1"/>
      <c r="Z16" s="1"/>
    </row>
    <row r="17" spans="1:26" ht="4.5" customHeight="1" x14ac:dyDescent="0.2">
      <c r="A17" s="975"/>
      <c r="B17" s="976"/>
      <c r="C17" s="976"/>
      <c r="D17" s="976"/>
      <c r="E17" s="976"/>
      <c r="F17" s="976"/>
      <c r="G17" s="976"/>
      <c r="H17" s="976"/>
      <c r="I17" s="976"/>
      <c r="J17" s="976"/>
      <c r="K17" s="976"/>
      <c r="L17" s="976"/>
      <c r="M17" s="976"/>
      <c r="N17" s="976"/>
      <c r="O17" s="977"/>
      <c r="P17" s="1"/>
      <c r="Q17" s="1"/>
      <c r="R17" s="1"/>
      <c r="S17" s="1"/>
      <c r="T17" s="2"/>
      <c r="U17" s="1"/>
      <c r="V17" s="1"/>
      <c r="W17" s="1"/>
      <c r="X17" s="1"/>
      <c r="Y17" s="1"/>
      <c r="Z17" s="1"/>
    </row>
    <row r="18" spans="1:26" ht="27" customHeight="1" x14ac:dyDescent="0.2">
      <c r="A18" s="987" t="s">
        <v>62</v>
      </c>
      <c r="B18" s="976"/>
      <c r="C18" s="978"/>
      <c r="D18" s="979"/>
      <c r="E18" s="979"/>
      <c r="F18" s="980"/>
      <c r="G18" s="981"/>
      <c r="H18" s="976"/>
      <c r="I18" s="1055" t="s">
        <v>63</v>
      </c>
      <c r="J18" s="976"/>
      <c r="K18" s="976"/>
      <c r="L18" s="978"/>
      <c r="M18" s="979"/>
      <c r="N18" s="979"/>
      <c r="O18" s="983"/>
      <c r="P18" s="1"/>
      <c r="Q18" s="1"/>
      <c r="R18" s="1"/>
      <c r="S18" s="1"/>
      <c r="T18" s="2"/>
      <c r="U18" s="1"/>
      <c r="V18" s="1"/>
      <c r="W18" s="1"/>
      <c r="X18" s="1"/>
      <c r="Y18" s="1"/>
      <c r="Z18" s="1"/>
    </row>
    <row r="19" spans="1:26" ht="30.75" customHeight="1" x14ac:dyDescent="0.2">
      <c r="A19" s="975"/>
      <c r="B19" s="976"/>
      <c r="C19" s="976"/>
      <c r="D19" s="976"/>
      <c r="E19" s="976"/>
      <c r="F19" s="976"/>
      <c r="G19" s="976"/>
      <c r="H19" s="976"/>
      <c r="I19" s="976"/>
      <c r="J19" s="976"/>
      <c r="K19" s="976"/>
      <c r="L19" s="976"/>
      <c r="M19" s="976"/>
      <c r="N19" s="976"/>
      <c r="O19" s="977"/>
      <c r="P19" s="1"/>
      <c r="Q19" s="1"/>
      <c r="R19" s="1"/>
      <c r="S19" s="1"/>
      <c r="T19" s="2"/>
      <c r="U19" s="1"/>
      <c r="V19" s="1"/>
      <c r="W19" s="1"/>
      <c r="X19" s="1"/>
      <c r="Y19" s="1"/>
      <c r="Z19" s="1"/>
    </row>
    <row r="20" spans="1:26" ht="21" customHeight="1" x14ac:dyDescent="0.2">
      <c r="A20" s="987" t="s">
        <v>64</v>
      </c>
      <c r="B20" s="976"/>
      <c r="C20" s="978"/>
      <c r="D20" s="979"/>
      <c r="E20" s="980"/>
      <c r="F20" s="981"/>
      <c r="G20" s="976"/>
      <c r="H20" s="976"/>
      <c r="I20" s="1055" t="s">
        <v>65</v>
      </c>
      <c r="J20" s="976"/>
      <c r="K20" s="976"/>
      <c r="L20" s="978"/>
      <c r="M20" s="979"/>
      <c r="N20" s="979"/>
      <c r="O20" s="983"/>
      <c r="P20" s="1"/>
      <c r="Q20" s="1"/>
      <c r="R20" s="1"/>
      <c r="S20" s="1"/>
      <c r="T20" s="2"/>
      <c r="U20" s="1"/>
      <c r="V20" s="1"/>
      <c r="W20" s="1"/>
      <c r="X20" s="1"/>
      <c r="Y20" s="1"/>
      <c r="Z20" s="1"/>
    </row>
    <row r="21" spans="1:26" ht="33.75" customHeight="1" x14ac:dyDescent="0.2">
      <c r="A21" s="48"/>
      <c r="B21" s="49"/>
      <c r="C21" s="49"/>
      <c r="D21" s="49"/>
      <c r="E21" s="49"/>
      <c r="F21" s="50"/>
      <c r="G21" s="49"/>
      <c r="H21" s="50"/>
      <c r="I21" s="49"/>
      <c r="J21" s="49"/>
      <c r="K21" s="49"/>
      <c r="L21" s="49"/>
      <c r="M21" s="49"/>
      <c r="N21" s="50"/>
      <c r="O21" s="51"/>
      <c r="P21" s="1"/>
      <c r="Q21" s="1"/>
      <c r="R21" s="1"/>
      <c r="S21" s="1"/>
      <c r="T21" s="2"/>
      <c r="U21" s="1"/>
      <c r="V21" s="1"/>
      <c r="W21" s="1"/>
      <c r="X21" s="1"/>
      <c r="Y21" s="1"/>
      <c r="Z21" s="1"/>
    </row>
    <row r="22" spans="1:26" ht="21" customHeight="1" x14ac:dyDescent="0.2">
      <c r="A22" s="48" t="s">
        <v>66</v>
      </c>
      <c r="B22" s="978"/>
      <c r="C22" s="979"/>
      <c r="D22" s="979"/>
      <c r="E22" s="979"/>
      <c r="F22" s="979"/>
      <c r="G22" s="979"/>
      <c r="H22" s="979"/>
      <c r="I22" s="979"/>
      <c r="J22" s="979"/>
      <c r="K22" s="979"/>
      <c r="L22" s="979"/>
      <c r="M22" s="979"/>
      <c r="N22" s="980"/>
      <c r="O22" s="51"/>
      <c r="P22" s="1"/>
      <c r="Q22" s="1"/>
      <c r="R22" s="1"/>
      <c r="S22" s="1"/>
      <c r="T22" s="2"/>
      <c r="U22" s="1"/>
      <c r="V22" s="1"/>
      <c r="W22" s="1"/>
      <c r="X22" s="1"/>
      <c r="Y22" s="1"/>
      <c r="Z22" s="1"/>
    </row>
    <row r="23" spans="1:26" ht="4.5" customHeight="1" x14ac:dyDescent="0.2">
      <c r="A23" s="975"/>
      <c r="B23" s="976"/>
      <c r="C23" s="976"/>
      <c r="D23" s="976"/>
      <c r="E23" s="976"/>
      <c r="F23" s="976"/>
      <c r="G23" s="976"/>
      <c r="H23" s="976"/>
      <c r="I23" s="976"/>
      <c r="J23" s="976"/>
      <c r="K23" s="976"/>
      <c r="L23" s="976"/>
      <c r="M23" s="976"/>
      <c r="N23" s="976"/>
      <c r="O23" s="977"/>
      <c r="P23" s="1"/>
      <c r="Q23" s="1"/>
      <c r="R23" s="1"/>
      <c r="S23" s="1"/>
      <c r="T23" s="2"/>
      <c r="U23" s="1"/>
      <c r="V23" s="1"/>
      <c r="W23" s="1"/>
      <c r="X23" s="1"/>
      <c r="Y23" s="1"/>
      <c r="Z23" s="1"/>
    </row>
    <row r="24" spans="1:26" ht="15" customHeight="1" x14ac:dyDescent="0.2">
      <c r="A24" s="975"/>
      <c r="B24" s="976"/>
      <c r="C24" s="976"/>
      <c r="D24" s="976"/>
      <c r="E24" s="976"/>
      <c r="F24" s="976"/>
      <c r="G24" s="976"/>
      <c r="H24" s="976"/>
      <c r="I24" s="976"/>
      <c r="J24" s="976"/>
      <c r="K24" s="976"/>
      <c r="L24" s="976"/>
      <c r="M24" s="976"/>
      <c r="N24" s="976"/>
      <c r="O24" s="977"/>
      <c r="P24" s="1"/>
      <c r="Q24" s="1"/>
      <c r="R24" s="1"/>
      <c r="S24" s="1"/>
      <c r="T24" s="2"/>
      <c r="U24" s="1"/>
      <c r="V24" s="1"/>
      <c r="W24" s="1"/>
      <c r="X24" s="1"/>
      <c r="Y24" s="1"/>
      <c r="Z24" s="1"/>
    </row>
    <row r="25" spans="1:26" ht="21" customHeight="1" x14ac:dyDescent="0.2">
      <c r="A25" s="987" t="s">
        <v>67</v>
      </c>
      <c r="B25" s="976"/>
      <c r="C25" s="976"/>
      <c r="D25" s="976"/>
      <c r="E25" s="978"/>
      <c r="F25" s="979"/>
      <c r="G25" s="979"/>
      <c r="H25" s="980"/>
      <c r="I25" s="49"/>
      <c r="J25" s="49"/>
      <c r="K25" s="49" t="s">
        <v>68</v>
      </c>
      <c r="L25" s="978"/>
      <c r="M25" s="979"/>
      <c r="N25" s="979"/>
      <c r="O25" s="983"/>
      <c r="P25" s="1"/>
      <c r="Q25" s="1"/>
      <c r="R25" s="1"/>
      <c r="S25" s="1"/>
      <c r="T25" s="2"/>
      <c r="U25" s="1"/>
      <c r="V25" s="1"/>
      <c r="W25" s="1"/>
      <c r="X25" s="1"/>
      <c r="Y25" s="1"/>
      <c r="Z25" s="1"/>
    </row>
    <row r="26" spans="1:26" ht="18" customHeight="1" x14ac:dyDescent="0.2">
      <c r="A26" s="975"/>
      <c r="B26" s="976"/>
      <c r="C26" s="976"/>
      <c r="D26" s="976"/>
      <c r="E26" s="976"/>
      <c r="F26" s="976"/>
      <c r="G26" s="976"/>
      <c r="H26" s="976"/>
      <c r="I26" s="976"/>
      <c r="J26" s="976"/>
      <c r="K26" s="976"/>
      <c r="L26" s="976"/>
      <c r="M26" s="976"/>
      <c r="N26" s="976"/>
      <c r="O26" s="977"/>
      <c r="P26" s="1"/>
      <c r="Q26" s="1"/>
      <c r="R26" s="1"/>
      <c r="S26" s="1"/>
      <c r="T26" s="2"/>
      <c r="U26" s="1"/>
      <c r="V26" s="1"/>
      <c r="W26" s="1"/>
      <c r="X26" s="1"/>
      <c r="Y26" s="1"/>
      <c r="Z26" s="1"/>
    </row>
    <row r="27" spans="1:26" ht="21" customHeight="1" x14ac:dyDescent="0.2">
      <c r="A27" s="987" t="s">
        <v>69</v>
      </c>
      <c r="B27" s="976"/>
      <c r="C27" s="976"/>
      <c r="D27" s="999"/>
      <c r="E27" s="983"/>
      <c r="F27" s="1062"/>
      <c r="G27" s="976"/>
      <c r="H27" s="976"/>
      <c r="I27" s="981" t="s">
        <v>70</v>
      </c>
      <c r="J27" s="976"/>
      <c r="K27" s="976"/>
      <c r="L27" s="976"/>
      <c r="M27" s="978"/>
      <c r="N27" s="979"/>
      <c r="O27" s="983"/>
      <c r="P27" s="1"/>
      <c r="Q27" s="1"/>
      <c r="R27" s="1"/>
      <c r="S27" s="1"/>
      <c r="T27" s="2"/>
      <c r="U27" s="1"/>
      <c r="V27" s="1"/>
      <c r="W27" s="1"/>
      <c r="X27" s="1"/>
      <c r="Y27" s="1"/>
      <c r="Z27" s="1"/>
    </row>
    <row r="28" spans="1:26" ht="4.5" customHeight="1" x14ac:dyDescent="0.2">
      <c r="A28" s="975"/>
      <c r="B28" s="976"/>
      <c r="C28" s="976"/>
      <c r="D28" s="976"/>
      <c r="E28" s="976"/>
      <c r="F28" s="976"/>
      <c r="G28" s="976"/>
      <c r="H28" s="976"/>
      <c r="I28" s="976"/>
      <c r="J28" s="976"/>
      <c r="K28" s="976"/>
      <c r="L28" s="976"/>
      <c r="M28" s="976"/>
      <c r="N28" s="976"/>
      <c r="O28" s="977"/>
      <c r="P28" s="1"/>
      <c r="Q28" s="1"/>
      <c r="R28" s="1"/>
      <c r="S28" s="1"/>
      <c r="T28" s="2"/>
      <c r="U28" s="1"/>
      <c r="V28" s="1"/>
      <c r="W28" s="1"/>
      <c r="X28" s="1"/>
      <c r="Y28" s="1"/>
      <c r="Z28" s="1"/>
    </row>
    <row r="29" spans="1:26" ht="42.75" customHeight="1" x14ac:dyDescent="0.2">
      <c r="A29" s="1071" t="s">
        <v>71</v>
      </c>
      <c r="B29" s="1046"/>
      <c r="C29" s="1046"/>
      <c r="D29" s="1046"/>
      <c r="E29" s="1046"/>
      <c r="F29" s="1046"/>
      <c r="G29" s="1046"/>
      <c r="H29" s="1046"/>
      <c r="I29" s="1046"/>
      <c r="J29" s="1046"/>
      <c r="K29" s="1046"/>
      <c r="L29" s="1046"/>
      <c r="M29" s="1046"/>
      <c r="N29" s="1046"/>
      <c r="O29" s="1047"/>
      <c r="P29" s="1"/>
      <c r="Q29" s="1"/>
      <c r="R29" s="1"/>
      <c r="S29" s="1"/>
      <c r="T29" s="2"/>
      <c r="U29" s="1"/>
      <c r="V29" s="1"/>
      <c r="W29" s="1"/>
      <c r="X29" s="1"/>
      <c r="Y29" s="1"/>
      <c r="Z29" s="1"/>
    </row>
    <row r="30" spans="1:26" ht="21" customHeight="1" x14ac:dyDescent="0.2">
      <c r="A30" s="1067"/>
      <c r="B30" s="1046"/>
      <c r="C30" s="1046"/>
      <c r="D30" s="1046"/>
      <c r="E30" s="1046"/>
      <c r="F30" s="1046"/>
      <c r="G30" s="1046"/>
      <c r="H30" s="1046"/>
      <c r="I30" s="1046"/>
      <c r="J30" s="1046"/>
      <c r="K30" s="1046"/>
      <c r="L30" s="1046"/>
      <c r="M30" s="1046"/>
      <c r="N30" s="1046"/>
      <c r="O30" s="1047"/>
      <c r="P30" s="1"/>
      <c r="Q30" s="1"/>
      <c r="R30" s="1"/>
      <c r="S30" s="1"/>
      <c r="T30" s="2"/>
      <c r="U30" s="1"/>
      <c r="V30" s="1"/>
      <c r="W30" s="1"/>
      <c r="X30" s="1"/>
      <c r="Y30" s="1"/>
      <c r="Z30" s="1"/>
    </row>
    <row r="31" spans="1:26" ht="21" customHeight="1" x14ac:dyDescent="0.2">
      <c r="A31" s="1063" t="s">
        <v>72</v>
      </c>
      <c r="B31" s="1064"/>
      <c r="C31" s="978" t="s">
        <v>73</v>
      </c>
      <c r="D31" s="979"/>
      <c r="E31" s="980"/>
      <c r="F31" s="52"/>
      <c r="G31" s="1056"/>
      <c r="H31" s="1057"/>
      <c r="I31" s="978" t="s">
        <v>74</v>
      </c>
      <c r="J31" s="979"/>
      <c r="K31" s="980"/>
      <c r="L31" s="53"/>
      <c r="M31" s="1056"/>
      <c r="N31" s="1057"/>
      <c r="O31" s="1058"/>
      <c r="P31" s="1"/>
      <c r="Q31" s="1"/>
      <c r="R31" s="1"/>
      <c r="S31" s="1"/>
      <c r="T31" s="2"/>
      <c r="U31" s="1"/>
      <c r="V31" s="1"/>
      <c r="W31" s="1"/>
      <c r="X31" s="1"/>
      <c r="Y31" s="1"/>
      <c r="Z31" s="1"/>
    </row>
    <row r="32" spans="1:26" ht="21" customHeight="1" x14ac:dyDescent="0.2">
      <c r="A32" s="1002"/>
      <c r="B32" s="1003"/>
      <c r="C32" s="978" t="s">
        <v>75</v>
      </c>
      <c r="D32" s="979"/>
      <c r="E32" s="980"/>
      <c r="F32" s="52"/>
      <c r="G32" s="1008"/>
      <c r="H32" s="994"/>
      <c r="I32" s="978" t="s">
        <v>74</v>
      </c>
      <c r="J32" s="979"/>
      <c r="K32" s="980"/>
      <c r="L32" s="53"/>
      <c r="M32" s="1008"/>
      <c r="N32" s="994"/>
      <c r="O32" s="1059"/>
      <c r="P32" s="1"/>
      <c r="Q32" s="1"/>
      <c r="R32" s="1"/>
      <c r="S32" s="1"/>
      <c r="T32" s="2"/>
      <c r="U32" s="1"/>
      <c r="V32" s="1"/>
      <c r="W32" s="1"/>
      <c r="X32" s="1"/>
      <c r="Y32" s="1"/>
      <c r="Z32" s="1"/>
    </row>
    <row r="33" spans="1:26" ht="21" customHeight="1" x14ac:dyDescent="0.2">
      <c r="A33" s="1002"/>
      <c r="B33" s="1003"/>
      <c r="C33" s="978" t="s">
        <v>76</v>
      </c>
      <c r="D33" s="979"/>
      <c r="E33" s="980"/>
      <c r="F33" s="52"/>
      <c r="G33" s="1008"/>
      <c r="H33" s="994"/>
      <c r="I33" s="978" t="s">
        <v>74</v>
      </c>
      <c r="J33" s="979"/>
      <c r="K33" s="980"/>
      <c r="L33" s="53"/>
      <c r="M33" s="1008"/>
      <c r="N33" s="994"/>
      <c r="O33" s="1059"/>
      <c r="P33" s="1"/>
      <c r="Q33" s="1"/>
      <c r="R33" s="1"/>
      <c r="S33" s="1"/>
      <c r="T33" s="2"/>
      <c r="U33" s="1"/>
      <c r="V33" s="1"/>
      <c r="W33" s="1"/>
      <c r="X33" s="1"/>
      <c r="Y33" s="1"/>
      <c r="Z33" s="1"/>
    </row>
    <row r="34" spans="1:26" ht="21" customHeight="1" x14ac:dyDescent="0.2">
      <c r="A34" s="1002"/>
      <c r="B34" s="1003"/>
      <c r="C34" s="978" t="s">
        <v>77</v>
      </c>
      <c r="D34" s="979"/>
      <c r="E34" s="980"/>
      <c r="F34" s="52"/>
      <c r="G34" s="1008"/>
      <c r="H34" s="994"/>
      <c r="I34" s="978" t="s">
        <v>74</v>
      </c>
      <c r="J34" s="979"/>
      <c r="K34" s="980"/>
      <c r="L34" s="53"/>
      <c r="M34" s="1008"/>
      <c r="N34" s="994"/>
      <c r="O34" s="1059"/>
      <c r="P34" s="1"/>
      <c r="Q34" s="1"/>
      <c r="R34" s="1"/>
      <c r="S34" s="1"/>
      <c r="T34" s="2"/>
      <c r="U34" s="1"/>
      <c r="V34" s="1"/>
      <c r="W34" s="1"/>
      <c r="X34" s="1"/>
      <c r="Y34" s="1"/>
      <c r="Z34" s="1"/>
    </row>
    <row r="35" spans="1:26" ht="21" customHeight="1" x14ac:dyDescent="0.2">
      <c r="A35" s="1002"/>
      <c r="B35" s="1003"/>
      <c r="C35" s="978" t="s">
        <v>78</v>
      </c>
      <c r="D35" s="979"/>
      <c r="E35" s="980"/>
      <c r="F35" s="52"/>
      <c r="G35" s="1008"/>
      <c r="H35" s="994"/>
      <c r="I35" s="978" t="s">
        <v>74</v>
      </c>
      <c r="J35" s="979"/>
      <c r="K35" s="980"/>
      <c r="L35" s="53"/>
      <c r="M35" s="1008"/>
      <c r="N35" s="994"/>
      <c r="O35" s="1059"/>
      <c r="P35" s="1"/>
      <c r="Q35" s="1"/>
      <c r="R35" s="1"/>
      <c r="S35" s="1"/>
      <c r="T35" s="2"/>
      <c r="U35" s="1"/>
      <c r="V35" s="1"/>
      <c r="W35" s="1"/>
      <c r="X35" s="1"/>
      <c r="Y35" s="1"/>
      <c r="Z35" s="1"/>
    </row>
    <row r="36" spans="1:26" ht="21" customHeight="1" x14ac:dyDescent="0.2">
      <c r="A36" s="1002"/>
      <c r="B36" s="1003"/>
      <c r="C36" s="978" t="s">
        <v>79</v>
      </c>
      <c r="D36" s="979"/>
      <c r="E36" s="980"/>
      <c r="F36" s="52"/>
      <c r="G36" s="1008"/>
      <c r="H36" s="994"/>
      <c r="I36" s="978" t="s">
        <v>74</v>
      </c>
      <c r="J36" s="979"/>
      <c r="K36" s="980"/>
      <c r="L36" s="53"/>
      <c r="M36" s="1008"/>
      <c r="N36" s="994"/>
      <c r="O36" s="1059"/>
      <c r="P36" s="1"/>
      <c r="Q36" s="1"/>
      <c r="R36" s="1"/>
      <c r="S36" s="1"/>
      <c r="T36" s="2"/>
      <c r="U36" s="1"/>
      <c r="V36" s="1"/>
      <c r="W36" s="1"/>
      <c r="X36" s="1"/>
      <c r="Y36" s="1"/>
      <c r="Z36" s="1"/>
    </row>
    <row r="37" spans="1:26" ht="21" customHeight="1" x14ac:dyDescent="0.2">
      <c r="A37" s="1065"/>
      <c r="B37" s="1066"/>
      <c r="C37" s="978" t="s">
        <v>80</v>
      </c>
      <c r="D37" s="979"/>
      <c r="E37" s="980"/>
      <c r="F37" s="52"/>
      <c r="G37" s="1008"/>
      <c r="H37" s="994"/>
      <c r="I37" s="978" t="s">
        <v>74</v>
      </c>
      <c r="J37" s="979"/>
      <c r="K37" s="980"/>
      <c r="L37" s="53"/>
      <c r="M37" s="1008"/>
      <c r="N37" s="994"/>
      <c r="O37" s="1059"/>
      <c r="P37" s="1"/>
      <c r="Q37" s="1"/>
      <c r="R37" s="1"/>
      <c r="S37" s="1"/>
      <c r="T37" s="2"/>
      <c r="U37" s="1"/>
      <c r="V37" s="1"/>
      <c r="W37" s="1"/>
      <c r="X37" s="1"/>
      <c r="Y37" s="1"/>
      <c r="Z37" s="1"/>
    </row>
    <row r="38" spans="1:26" ht="4.5" customHeight="1" x14ac:dyDescent="0.2">
      <c r="A38" s="975"/>
      <c r="B38" s="976"/>
      <c r="C38" s="976"/>
      <c r="D38" s="976"/>
      <c r="E38" s="976"/>
      <c r="F38" s="976"/>
      <c r="G38" s="976"/>
      <c r="H38" s="976"/>
      <c r="I38" s="976"/>
      <c r="J38" s="976"/>
      <c r="K38" s="976"/>
      <c r="L38" s="976"/>
      <c r="M38" s="976"/>
      <c r="N38" s="976"/>
      <c r="O38" s="977"/>
      <c r="P38" s="1"/>
      <c r="Q38" s="1"/>
      <c r="R38" s="1"/>
      <c r="S38" s="1"/>
      <c r="T38" s="2"/>
      <c r="U38" s="1"/>
      <c r="V38" s="1"/>
      <c r="W38" s="1"/>
      <c r="X38" s="1"/>
      <c r="Y38" s="1"/>
      <c r="Z38" s="1"/>
    </row>
    <row r="39" spans="1:26" ht="21" customHeight="1" x14ac:dyDescent="0.2">
      <c r="A39" s="1063" t="s">
        <v>81</v>
      </c>
      <c r="B39" s="1064"/>
      <c r="C39" s="978" t="s">
        <v>82</v>
      </c>
      <c r="D39" s="979"/>
      <c r="E39" s="980"/>
      <c r="F39" s="52"/>
      <c r="G39" s="1060"/>
      <c r="H39" s="1075"/>
      <c r="I39" s="978" t="s">
        <v>74</v>
      </c>
      <c r="J39" s="979"/>
      <c r="K39" s="980"/>
      <c r="L39" s="53"/>
      <c r="M39" s="1060"/>
      <c r="N39" s="1057"/>
      <c r="O39" s="1058"/>
      <c r="P39" s="1"/>
      <c r="Q39" s="1"/>
      <c r="R39" s="1"/>
      <c r="S39" s="1"/>
      <c r="T39" s="2"/>
      <c r="U39" s="1"/>
      <c r="V39" s="1"/>
      <c r="W39" s="1"/>
      <c r="X39" s="1"/>
      <c r="Y39" s="1"/>
      <c r="Z39" s="1"/>
    </row>
    <row r="40" spans="1:26" ht="21" customHeight="1" x14ac:dyDescent="0.2">
      <c r="A40" s="1002"/>
      <c r="B40" s="1003"/>
      <c r="C40" s="978" t="s">
        <v>83</v>
      </c>
      <c r="D40" s="979"/>
      <c r="E40" s="980"/>
      <c r="F40" s="52"/>
      <c r="G40" s="1061"/>
      <c r="H40" s="1003"/>
      <c r="I40" s="978" t="s">
        <v>74</v>
      </c>
      <c r="J40" s="979"/>
      <c r="K40" s="980"/>
      <c r="L40" s="53"/>
      <c r="M40" s="1061"/>
      <c r="N40" s="994"/>
      <c r="O40" s="1059"/>
      <c r="P40" s="1"/>
      <c r="Q40" s="1"/>
      <c r="R40" s="1"/>
      <c r="S40" s="1"/>
      <c r="T40" s="2"/>
      <c r="U40" s="1"/>
      <c r="V40" s="1"/>
      <c r="W40" s="1"/>
      <c r="X40" s="1"/>
      <c r="Y40" s="1"/>
      <c r="Z40" s="1"/>
    </row>
    <row r="41" spans="1:26" ht="21" customHeight="1" x14ac:dyDescent="0.2">
      <c r="A41" s="1002"/>
      <c r="B41" s="1003"/>
      <c r="C41" s="978" t="s">
        <v>76</v>
      </c>
      <c r="D41" s="979"/>
      <c r="E41" s="980"/>
      <c r="F41" s="52"/>
      <c r="G41" s="1061"/>
      <c r="H41" s="1003"/>
      <c r="I41" s="978" t="s">
        <v>74</v>
      </c>
      <c r="J41" s="979"/>
      <c r="K41" s="980"/>
      <c r="L41" s="53"/>
      <c r="M41" s="1061"/>
      <c r="N41" s="994"/>
      <c r="O41" s="1059"/>
      <c r="P41" s="1"/>
      <c r="Q41" s="1"/>
      <c r="R41" s="1"/>
      <c r="S41" s="1"/>
      <c r="T41" s="2"/>
      <c r="U41" s="1"/>
      <c r="V41" s="1"/>
      <c r="W41" s="1"/>
      <c r="X41" s="1"/>
      <c r="Y41" s="1"/>
      <c r="Z41" s="1"/>
    </row>
    <row r="42" spans="1:26" ht="21" customHeight="1" x14ac:dyDescent="0.2">
      <c r="A42" s="1002"/>
      <c r="B42" s="1003"/>
      <c r="C42" s="978" t="s">
        <v>77</v>
      </c>
      <c r="D42" s="979"/>
      <c r="E42" s="980"/>
      <c r="F42" s="52"/>
      <c r="G42" s="1061"/>
      <c r="H42" s="1003"/>
      <c r="I42" s="978" t="s">
        <v>74</v>
      </c>
      <c r="J42" s="979"/>
      <c r="K42" s="980"/>
      <c r="L42" s="53"/>
      <c r="M42" s="1061"/>
      <c r="N42" s="994"/>
      <c r="O42" s="1059"/>
      <c r="P42" s="1"/>
      <c r="Q42" s="1"/>
      <c r="R42" s="1"/>
      <c r="S42" s="1"/>
      <c r="T42" s="2"/>
      <c r="U42" s="1"/>
      <c r="V42" s="1"/>
      <c r="W42" s="1"/>
      <c r="X42" s="1"/>
      <c r="Y42" s="1"/>
      <c r="Z42" s="1"/>
    </row>
    <row r="43" spans="1:26" ht="21" customHeight="1" x14ac:dyDescent="0.2">
      <c r="A43" s="1065"/>
      <c r="B43" s="1066"/>
      <c r="C43" s="978" t="s">
        <v>84</v>
      </c>
      <c r="D43" s="979"/>
      <c r="E43" s="980"/>
      <c r="F43" s="52"/>
      <c r="G43" s="1061"/>
      <c r="H43" s="1003"/>
      <c r="I43" s="978" t="s">
        <v>74</v>
      </c>
      <c r="J43" s="979"/>
      <c r="K43" s="980"/>
      <c r="L43" s="53"/>
      <c r="M43" s="1061"/>
      <c r="N43" s="994"/>
      <c r="O43" s="1059"/>
      <c r="P43" s="1"/>
      <c r="Q43" s="1"/>
      <c r="R43" s="1"/>
      <c r="S43" s="1"/>
      <c r="T43" s="2"/>
      <c r="U43" s="1"/>
      <c r="V43" s="1"/>
      <c r="W43" s="1"/>
      <c r="X43" s="1"/>
      <c r="Y43" s="1"/>
      <c r="Z43" s="1"/>
    </row>
    <row r="44" spans="1:26" ht="4.5" customHeight="1" x14ac:dyDescent="0.2">
      <c r="A44" s="975"/>
      <c r="B44" s="976"/>
      <c r="C44" s="976"/>
      <c r="D44" s="976"/>
      <c r="E44" s="976"/>
      <c r="F44" s="976"/>
      <c r="G44" s="976"/>
      <c r="H44" s="976"/>
      <c r="I44" s="976"/>
      <c r="J44" s="976"/>
      <c r="K44" s="976"/>
      <c r="L44" s="976"/>
      <c r="M44" s="976"/>
      <c r="N44" s="976"/>
      <c r="O44" s="977"/>
      <c r="P44" s="1"/>
      <c r="Q44" s="1"/>
      <c r="R44" s="1"/>
      <c r="S44" s="1"/>
      <c r="T44" s="2"/>
      <c r="U44" s="1"/>
      <c r="V44" s="1"/>
      <c r="W44" s="1"/>
      <c r="X44" s="1"/>
      <c r="Y44" s="1"/>
      <c r="Z44" s="1"/>
    </row>
    <row r="45" spans="1:26" ht="21" customHeight="1" x14ac:dyDescent="0.2">
      <c r="A45" s="1063" t="s">
        <v>85</v>
      </c>
      <c r="B45" s="1064"/>
      <c r="C45" s="978" t="s">
        <v>86</v>
      </c>
      <c r="D45" s="979"/>
      <c r="E45" s="980"/>
      <c r="F45" s="52"/>
      <c r="G45" s="1060"/>
      <c r="H45" s="1075"/>
      <c r="I45" s="978" t="s">
        <v>74</v>
      </c>
      <c r="J45" s="979"/>
      <c r="K45" s="980"/>
      <c r="L45" s="53"/>
      <c r="M45" s="1060"/>
      <c r="N45" s="1057"/>
      <c r="O45" s="1058"/>
      <c r="P45" s="1"/>
      <c r="Q45" s="1"/>
      <c r="R45" s="1"/>
      <c r="S45" s="1"/>
      <c r="T45" s="2"/>
      <c r="U45" s="1"/>
      <c r="V45" s="1"/>
      <c r="W45" s="1"/>
      <c r="X45" s="1"/>
      <c r="Y45" s="1"/>
      <c r="Z45" s="1"/>
    </row>
    <row r="46" spans="1:26" ht="26.25" customHeight="1" x14ac:dyDescent="0.2">
      <c r="A46" s="1002"/>
      <c r="B46" s="1003"/>
      <c r="C46" s="978" t="s">
        <v>87</v>
      </c>
      <c r="D46" s="979"/>
      <c r="E46" s="980"/>
      <c r="F46" s="52"/>
      <c r="G46" s="1061"/>
      <c r="H46" s="1003"/>
      <c r="I46" s="978" t="s">
        <v>74</v>
      </c>
      <c r="J46" s="979"/>
      <c r="K46" s="980"/>
      <c r="L46" s="53"/>
      <c r="M46" s="1061"/>
      <c r="N46" s="994"/>
      <c r="O46" s="1059"/>
      <c r="P46" s="1"/>
      <c r="Q46" s="1"/>
      <c r="R46" s="1"/>
      <c r="S46" s="1"/>
      <c r="T46" s="2"/>
      <c r="U46" s="1"/>
      <c r="V46" s="1"/>
      <c r="W46" s="1"/>
      <c r="X46" s="1"/>
      <c r="Y46" s="1"/>
      <c r="Z46" s="1"/>
    </row>
    <row r="47" spans="1:26" ht="21" customHeight="1" x14ac:dyDescent="0.2">
      <c r="A47" s="1002"/>
      <c r="B47" s="1003"/>
      <c r="C47" s="978" t="s">
        <v>88</v>
      </c>
      <c r="D47" s="979"/>
      <c r="E47" s="980"/>
      <c r="F47" s="52"/>
      <c r="G47" s="1061"/>
      <c r="H47" s="1003"/>
      <c r="I47" s="978" t="s">
        <v>74</v>
      </c>
      <c r="J47" s="979"/>
      <c r="K47" s="980"/>
      <c r="L47" s="53"/>
      <c r="M47" s="1061"/>
      <c r="N47" s="994"/>
      <c r="O47" s="1059"/>
      <c r="P47" s="1"/>
      <c r="Q47" s="1"/>
      <c r="R47" s="1"/>
      <c r="S47" s="1"/>
      <c r="T47" s="2"/>
      <c r="U47" s="1"/>
      <c r="V47" s="1"/>
      <c r="W47" s="1"/>
      <c r="X47" s="1"/>
      <c r="Y47" s="1"/>
      <c r="Z47" s="1"/>
    </row>
    <row r="48" spans="1:26" ht="21" customHeight="1" x14ac:dyDescent="0.2">
      <c r="A48" s="1002"/>
      <c r="B48" s="1003"/>
      <c r="C48" s="978" t="s">
        <v>77</v>
      </c>
      <c r="D48" s="979"/>
      <c r="E48" s="980"/>
      <c r="F48" s="52"/>
      <c r="G48" s="1061"/>
      <c r="H48" s="1003"/>
      <c r="I48" s="978" t="s">
        <v>74</v>
      </c>
      <c r="J48" s="979"/>
      <c r="K48" s="980"/>
      <c r="L48" s="53"/>
      <c r="M48" s="1061"/>
      <c r="N48" s="994"/>
      <c r="O48" s="1059"/>
      <c r="P48" s="1"/>
      <c r="Q48" s="1"/>
      <c r="R48" s="1"/>
      <c r="S48" s="1"/>
      <c r="T48" s="2"/>
      <c r="U48" s="1"/>
      <c r="V48" s="1"/>
      <c r="W48" s="1"/>
      <c r="X48" s="1"/>
      <c r="Y48" s="1"/>
      <c r="Z48" s="1"/>
    </row>
    <row r="49" spans="1:26" ht="21" customHeight="1" x14ac:dyDescent="0.2">
      <c r="A49" s="1065"/>
      <c r="B49" s="1066"/>
      <c r="C49" s="978" t="s">
        <v>84</v>
      </c>
      <c r="D49" s="979"/>
      <c r="E49" s="980"/>
      <c r="F49" s="52"/>
      <c r="G49" s="1061"/>
      <c r="H49" s="1003"/>
      <c r="I49" s="978" t="s">
        <v>74</v>
      </c>
      <c r="J49" s="979"/>
      <c r="K49" s="980"/>
      <c r="L49" s="53"/>
      <c r="M49" s="1061"/>
      <c r="N49" s="994"/>
      <c r="O49" s="1059"/>
      <c r="P49" s="1"/>
      <c r="Q49" s="1"/>
      <c r="R49" s="1"/>
      <c r="S49" s="1"/>
      <c r="T49" s="2"/>
      <c r="U49" s="1"/>
      <c r="V49" s="1"/>
      <c r="W49" s="1"/>
      <c r="X49" s="1"/>
      <c r="Y49" s="1"/>
      <c r="Z49" s="1"/>
    </row>
    <row r="50" spans="1:26" ht="4.5" customHeight="1" x14ac:dyDescent="0.2">
      <c r="A50" s="984"/>
      <c r="B50" s="985"/>
      <c r="C50" s="985"/>
      <c r="D50" s="985"/>
      <c r="E50" s="985"/>
      <c r="F50" s="985"/>
      <c r="G50" s="985"/>
      <c r="H50" s="985"/>
      <c r="I50" s="985"/>
      <c r="J50" s="985"/>
      <c r="K50" s="985"/>
      <c r="L50" s="985"/>
      <c r="M50" s="985"/>
      <c r="N50" s="985"/>
      <c r="O50" s="986"/>
      <c r="P50" s="1"/>
      <c r="Q50" s="1"/>
      <c r="R50" s="1"/>
      <c r="S50" s="1"/>
      <c r="T50" s="2"/>
      <c r="U50" s="1"/>
      <c r="V50" s="1"/>
      <c r="W50" s="1"/>
      <c r="X50" s="1"/>
      <c r="Y50" s="1"/>
      <c r="Z50" s="1"/>
    </row>
    <row r="51" spans="1:26" ht="24" customHeight="1" x14ac:dyDescent="0.2">
      <c r="A51" s="988" t="s">
        <v>89</v>
      </c>
      <c r="B51" s="979"/>
      <c r="C51" s="979"/>
      <c r="D51" s="979"/>
      <c r="E51" s="979"/>
      <c r="F51" s="979"/>
      <c r="G51" s="979"/>
      <c r="H51" s="979"/>
      <c r="I51" s="979"/>
      <c r="J51" s="979"/>
      <c r="K51" s="979"/>
      <c r="L51" s="979"/>
      <c r="M51" s="979"/>
      <c r="N51" s="979"/>
      <c r="O51" s="983"/>
      <c r="P51" s="1"/>
      <c r="Q51" s="1"/>
      <c r="R51" s="1"/>
      <c r="S51" s="1"/>
      <c r="T51" s="2"/>
      <c r="U51" s="1"/>
      <c r="V51" s="1"/>
      <c r="W51" s="1"/>
      <c r="X51" s="1"/>
      <c r="Y51" s="1"/>
      <c r="Z51" s="1"/>
    </row>
    <row r="52" spans="1:26" ht="4.5" customHeight="1" x14ac:dyDescent="0.2">
      <c r="A52" s="1067"/>
      <c r="B52" s="1046"/>
      <c r="C52" s="1046"/>
      <c r="D52" s="1046"/>
      <c r="E52" s="1046"/>
      <c r="F52" s="1046"/>
      <c r="G52" s="1046"/>
      <c r="H52" s="1046"/>
      <c r="I52" s="1046"/>
      <c r="J52" s="1046"/>
      <c r="K52" s="1046"/>
      <c r="L52" s="1046"/>
      <c r="M52" s="1046"/>
      <c r="N52" s="1046"/>
      <c r="O52" s="1047"/>
      <c r="P52" s="1"/>
      <c r="Q52" s="1"/>
      <c r="R52" s="1"/>
      <c r="S52" s="1"/>
      <c r="T52" s="2"/>
      <c r="U52" s="1"/>
      <c r="V52" s="1"/>
      <c r="W52" s="1"/>
      <c r="X52" s="1"/>
      <c r="Y52" s="1"/>
      <c r="Z52" s="1"/>
    </row>
    <row r="53" spans="1:26" ht="21" customHeight="1" x14ac:dyDescent="0.2">
      <c r="A53" s="987" t="s">
        <v>90</v>
      </c>
      <c r="B53" s="976"/>
      <c r="C53" s="976"/>
      <c r="D53" s="49"/>
      <c r="E53" s="978"/>
      <c r="F53" s="979"/>
      <c r="G53" s="979"/>
      <c r="H53" s="980"/>
      <c r="I53" s="50"/>
      <c r="J53" s="50"/>
      <c r="K53" s="49"/>
      <c r="L53" s="49"/>
      <c r="M53" s="1055"/>
      <c r="N53" s="976"/>
      <c r="O53" s="977"/>
      <c r="P53" s="1"/>
      <c r="Q53" s="1"/>
      <c r="R53" s="1"/>
      <c r="S53" s="1"/>
      <c r="T53" s="2"/>
      <c r="U53" s="1"/>
      <c r="V53" s="1"/>
      <c r="W53" s="1"/>
      <c r="X53" s="1"/>
      <c r="Y53" s="1"/>
      <c r="Z53" s="1"/>
    </row>
    <row r="54" spans="1:26" ht="25.5" customHeight="1" x14ac:dyDescent="0.2">
      <c r="A54" s="975"/>
      <c r="B54" s="976"/>
      <c r="C54" s="976"/>
      <c r="D54" s="976"/>
      <c r="E54" s="976"/>
      <c r="F54" s="976"/>
      <c r="G54" s="976"/>
      <c r="H54" s="976"/>
      <c r="I54" s="976"/>
      <c r="J54" s="976"/>
      <c r="K54" s="976"/>
      <c r="L54" s="976"/>
      <c r="M54" s="976"/>
      <c r="N54" s="976"/>
      <c r="O54" s="977"/>
      <c r="P54" s="1"/>
      <c r="Q54" s="1"/>
      <c r="R54" s="1"/>
      <c r="S54" s="1"/>
      <c r="T54" s="2"/>
      <c r="U54" s="1"/>
      <c r="V54" s="1"/>
      <c r="W54" s="1"/>
      <c r="X54" s="1"/>
      <c r="Y54" s="1"/>
      <c r="Z54" s="1"/>
    </row>
    <row r="55" spans="1:26" ht="21" customHeight="1" x14ac:dyDescent="0.2">
      <c r="A55" s="987" t="s">
        <v>91</v>
      </c>
      <c r="B55" s="976"/>
      <c r="C55" s="1068"/>
      <c r="D55" s="979"/>
      <c r="E55" s="980"/>
      <c r="F55" s="981"/>
      <c r="G55" s="976"/>
      <c r="H55" s="981" t="s">
        <v>92</v>
      </c>
      <c r="I55" s="976"/>
      <c r="J55" s="976"/>
      <c r="K55" s="1068"/>
      <c r="L55" s="980"/>
      <c r="M55" s="49"/>
      <c r="N55" s="49"/>
      <c r="O55" s="54"/>
      <c r="P55" s="1"/>
      <c r="Q55" s="1"/>
      <c r="R55" s="1"/>
      <c r="S55" s="1"/>
      <c r="T55" s="2"/>
      <c r="U55" s="1"/>
      <c r="V55" s="1"/>
      <c r="W55" s="1"/>
      <c r="X55" s="1"/>
      <c r="Y55" s="1"/>
      <c r="Z55" s="1"/>
    </row>
    <row r="56" spans="1:26" ht="26.25" customHeight="1" x14ac:dyDescent="0.2">
      <c r="A56" s="48"/>
      <c r="B56" s="49"/>
      <c r="C56" s="49"/>
      <c r="D56" s="49"/>
      <c r="E56" s="49"/>
      <c r="F56" s="49"/>
      <c r="G56" s="49"/>
      <c r="H56" s="49"/>
      <c r="I56" s="49"/>
      <c r="J56" s="50"/>
      <c r="K56" s="49"/>
      <c r="L56" s="49"/>
      <c r="M56" s="49"/>
      <c r="N56" s="49"/>
      <c r="O56" s="54"/>
      <c r="P56" s="1"/>
      <c r="Q56" s="1"/>
      <c r="R56" s="1"/>
      <c r="S56" s="1"/>
      <c r="T56" s="2"/>
      <c r="U56" s="1"/>
      <c r="V56" s="1"/>
      <c r="W56" s="1"/>
      <c r="X56" s="1"/>
      <c r="Y56" s="1"/>
      <c r="Z56" s="1"/>
    </row>
    <row r="57" spans="1:26" ht="21" customHeight="1" x14ac:dyDescent="0.2">
      <c r="A57" s="987" t="s">
        <v>93</v>
      </c>
      <c r="B57" s="976"/>
      <c r="C57" s="976"/>
      <c r="D57" s="976"/>
      <c r="E57" s="978"/>
      <c r="F57" s="979"/>
      <c r="G57" s="979"/>
      <c r="H57" s="980"/>
      <c r="I57" s="981"/>
      <c r="J57" s="976"/>
      <c r="K57" s="976"/>
      <c r="L57" s="976"/>
      <c r="M57" s="976"/>
      <c r="N57" s="976"/>
      <c r="O57" s="977"/>
      <c r="P57" s="1"/>
      <c r="Q57" s="1"/>
      <c r="R57" s="1"/>
      <c r="S57" s="1"/>
      <c r="T57" s="2"/>
      <c r="U57" s="1"/>
      <c r="V57" s="1"/>
      <c r="W57" s="1"/>
      <c r="X57" s="1"/>
      <c r="Y57" s="1"/>
      <c r="Z57" s="1"/>
    </row>
    <row r="58" spans="1:26" ht="21" customHeight="1" x14ac:dyDescent="0.2">
      <c r="A58" s="975"/>
      <c r="B58" s="976"/>
      <c r="C58" s="976"/>
      <c r="D58" s="976"/>
      <c r="E58" s="976"/>
      <c r="F58" s="976"/>
      <c r="G58" s="976"/>
      <c r="H58" s="976"/>
      <c r="I58" s="976"/>
      <c r="J58" s="976"/>
      <c r="K58" s="976"/>
      <c r="L58" s="976"/>
      <c r="M58" s="976"/>
      <c r="N58" s="976"/>
      <c r="O58" s="977"/>
      <c r="P58" s="1"/>
      <c r="Q58" s="1"/>
      <c r="R58" s="1"/>
      <c r="S58" s="1"/>
      <c r="T58" s="2"/>
      <c r="U58" s="1"/>
      <c r="V58" s="1"/>
      <c r="W58" s="1"/>
      <c r="X58" s="1"/>
      <c r="Y58" s="1"/>
      <c r="Z58" s="1"/>
    </row>
    <row r="59" spans="1:26" ht="21" customHeight="1" x14ac:dyDescent="0.2">
      <c r="A59" s="987" t="s">
        <v>94</v>
      </c>
      <c r="B59" s="976"/>
      <c r="C59" s="978"/>
      <c r="D59" s="979"/>
      <c r="E59" s="980"/>
      <c r="F59" s="981"/>
      <c r="G59" s="976"/>
      <c r="H59" s="976"/>
      <c r="I59" s="1055" t="s">
        <v>95</v>
      </c>
      <c r="J59" s="976"/>
      <c r="K59" s="976"/>
      <c r="L59" s="53"/>
      <c r="M59" s="981"/>
      <c r="N59" s="976"/>
      <c r="O59" s="977"/>
      <c r="P59" s="1"/>
      <c r="Q59" s="1"/>
      <c r="R59" s="1"/>
      <c r="S59" s="1"/>
      <c r="T59" s="2"/>
      <c r="U59" s="1"/>
      <c r="V59" s="1"/>
      <c r="W59" s="1"/>
      <c r="X59" s="1"/>
      <c r="Y59" s="1"/>
      <c r="Z59" s="1"/>
    </row>
    <row r="60" spans="1:26" ht="25.5" customHeight="1" x14ac:dyDescent="0.2">
      <c r="A60" s="48"/>
      <c r="B60" s="49"/>
      <c r="C60" s="50"/>
      <c r="D60" s="50"/>
      <c r="E60" s="50"/>
      <c r="F60" s="50"/>
      <c r="G60" s="50"/>
      <c r="H60" s="49"/>
      <c r="I60" s="49"/>
      <c r="J60" s="49"/>
      <c r="K60" s="49"/>
      <c r="L60" s="49"/>
      <c r="M60" s="55"/>
      <c r="N60" s="55"/>
      <c r="O60" s="56"/>
      <c r="P60" s="1"/>
      <c r="Q60" s="1"/>
      <c r="R60" s="1"/>
      <c r="S60" s="1"/>
      <c r="T60" s="2"/>
      <c r="U60" s="1"/>
      <c r="V60" s="1"/>
      <c r="W60" s="1"/>
      <c r="X60" s="1"/>
      <c r="Y60" s="1"/>
      <c r="Z60" s="1"/>
    </row>
    <row r="61" spans="1:26" ht="21" customHeight="1" x14ac:dyDescent="0.2">
      <c r="A61" s="987" t="s">
        <v>96</v>
      </c>
      <c r="B61" s="976"/>
      <c r="C61" s="976"/>
      <c r="D61" s="1"/>
      <c r="E61" s="978"/>
      <c r="F61" s="979"/>
      <c r="G61" s="979"/>
      <c r="H61" s="980"/>
      <c r="I61" s="49"/>
      <c r="J61" s="1055" t="s">
        <v>97</v>
      </c>
      <c r="K61" s="976"/>
      <c r="L61" s="976"/>
      <c r="M61" s="1069"/>
      <c r="N61" s="979"/>
      <c r="O61" s="983"/>
      <c r="P61" s="1"/>
      <c r="Q61" s="1"/>
      <c r="R61" s="1"/>
      <c r="S61" s="1"/>
      <c r="T61" s="2"/>
      <c r="U61" s="1"/>
      <c r="V61" s="1"/>
      <c r="W61" s="1"/>
      <c r="X61" s="1"/>
      <c r="Y61" s="1"/>
      <c r="Z61" s="1"/>
    </row>
    <row r="62" spans="1:26" ht="24" customHeight="1" x14ac:dyDescent="0.2">
      <c r="A62" s="48"/>
      <c r="B62" s="49"/>
      <c r="C62" s="50"/>
      <c r="D62" s="50"/>
      <c r="E62" s="50"/>
      <c r="F62" s="50"/>
      <c r="G62" s="50"/>
      <c r="H62" s="49"/>
      <c r="I62" s="49"/>
      <c r="J62" s="49"/>
      <c r="K62" s="49"/>
      <c r="L62" s="49"/>
      <c r="M62" s="55"/>
      <c r="N62" s="55"/>
      <c r="O62" s="56"/>
      <c r="P62" s="1"/>
      <c r="Q62" s="1"/>
      <c r="R62" s="1"/>
      <c r="S62" s="1"/>
      <c r="T62" s="2"/>
      <c r="U62" s="1"/>
      <c r="V62" s="1"/>
      <c r="W62" s="1"/>
      <c r="X62" s="1"/>
      <c r="Y62" s="1"/>
      <c r="Z62" s="1"/>
    </row>
    <row r="63" spans="1:26" ht="21" customHeight="1" x14ac:dyDescent="0.2">
      <c r="A63" s="987" t="s">
        <v>95</v>
      </c>
      <c r="B63" s="976"/>
      <c r="C63" s="999"/>
      <c r="D63" s="979"/>
      <c r="E63" s="979"/>
      <c r="F63" s="980"/>
      <c r="G63" s="981" t="s">
        <v>98</v>
      </c>
      <c r="H63" s="976"/>
      <c r="I63" s="976"/>
      <c r="J63" s="976"/>
      <c r="K63" s="999"/>
      <c r="L63" s="980"/>
      <c r="M63" s="981"/>
      <c r="N63" s="976"/>
      <c r="O63" s="977"/>
      <c r="P63" s="1"/>
      <c r="Q63" s="1"/>
      <c r="R63" s="1"/>
      <c r="S63" s="1"/>
      <c r="T63" s="2"/>
      <c r="U63" s="1"/>
      <c r="V63" s="1"/>
      <c r="W63" s="1"/>
      <c r="X63" s="1"/>
      <c r="Y63" s="1"/>
      <c r="Z63" s="1"/>
    </row>
    <row r="64" spans="1:26" ht="35.25" customHeight="1" x14ac:dyDescent="0.2">
      <c r="A64" s="975"/>
      <c r="B64" s="976"/>
      <c r="C64" s="976"/>
      <c r="D64" s="976"/>
      <c r="E64" s="976"/>
      <c r="F64" s="976"/>
      <c r="G64" s="976"/>
      <c r="H64" s="976"/>
      <c r="I64" s="976"/>
      <c r="J64" s="976"/>
      <c r="K64" s="976"/>
      <c r="L64" s="976"/>
      <c r="M64" s="976"/>
      <c r="N64" s="976"/>
      <c r="O64" s="977"/>
      <c r="P64" s="1"/>
      <c r="Q64" s="1"/>
      <c r="R64" s="1"/>
      <c r="S64" s="1"/>
      <c r="T64" s="2"/>
      <c r="U64" s="1"/>
      <c r="V64" s="1"/>
      <c r="W64" s="1"/>
      <c r="X64" s="1"/>
      <c r="Y64" s="1"/>
      <c r="Z64" s="1"/>
    </row>
    <row r="65" spans="1:26" ht="21" customHeight="1" x14ac:dyDescent="0.2">
      <c r="A65" s="48" t="s">
        <v>99</v>
      </c>
      <c r="B65" s="49"/>
      <c r="C65" s="981" t="s">
        <v>100</v>
      </c>
      <c r="D65" s="976"/>
      <c r="E65" s="976"/>
      <c r="F65" s="978"/>
      <c r="G65" s="979"/>
      <c r="H65" s="979"/>
      <c r="I65" s="980"/>
      <c r="J65" s="49"/>
      <c r="K65" s="49"/>
      <c r="L65" s="49" t="s">
        <v>101</v>
      </c>
      <c r="M65" s="978"/>
      <c r="N65" s="979"/>
      <c r="O65" s="983"/>
      <c r="P65" s="1"/>
      <c r="Q65" s="1"/>
      <c r="R65" s="1"/>
      <c r="S65" s="1"/>
      <c r="T65" s="2"/>
      <c r="U65" s="1"/>
      <c r="V65" s="1"/>
      <c r="W65" s="1"/>
      <c r="X65" s="1"/>
      <c r="Y65" s="1"/>
      <c r="Z65" s="1"/>
    </row>
    <row r="66" spans="1:26" ht="4.5" customHeight="1" x14ac:dyDescent="0.2">
      <c r="A66" s="48"/>
      <c r="B66" s="49"/>
      <c r="C66" s="49"/>
      <c r="D66" s="49"/>
      <c r="E66" s="49"/>
      <c r="F66" s="49"/>
      <c r="G66" s="49"/>
      <c r="H66" s="49"/>
      <c r="I66" s="49"/>
      <c r="J66" s="50"/>
      <c r="K66" s="49"/>
      <c r="L66" s="49"/>
      <c r="M66" s="49"/>
      <c r="N66" s="49"/>
      <c r="O66" s="54"/>
      <c r="P66" s="1"/>
      <c r="Q66" s="1"/>
      <c r="R66" s="1"/>
      <c r="S66" s="1"/>
      <c r="T66" s="2"/>
      <c r="U66" s="1"/>
      <c r="V66" s="1"/>
      <c r="W66" s="1"/>
      <c r="X66" s="1"/>
      <c r="Y66" s="1"/>
      <c r="Z66" s="1"/>
    </row>
    <row r="67" spans="1:26" ht="21" customHeight="1" x14ac:dyDescent="0.2">
      <c r="A67" s="48"/>
      <c r="B67" s="49"/>
      <c r="C67" s="981" t="s">
        <v>102</v>
      </c>
      <c r="D67" s="976"/>
      <c r="E67" s="976"/>
      <c r="F67" s="978"/>
      <c r="G67" s="979"/>
      <c r="H67" s="979"/>
      <c r="I67" s="980"/>
      <c r="J67" s="49"/>
      <c r="K67" s="49"/>
      <c r="L67" s="49" t="s">
        <v>101</v>
      </c>
      <c r="M67" s="978"/>
      <c r="N67" s="979"/>
      <c r="O67" s="983"/>
      <c r="P67" s="1"/>
      <c r="Q67" s="1"/>
      <c r="R67" s="1"/>
      <c r="S67" s="1"/>
      <c r="T67" s="2"/>
      <c r="U67" s="1"/>
      <c r="V67" s="1"/>
      <c r="W67" s="1"/>
      <c r="X67" s="1"/>
      <c r="Y67" s="1"/>
      <c r="Z67" s="1"/>
    </row>
    <row r="68" spans="1:26" ht="4.5" customHeight="1" x14ac:dyDescent="0.2">
      <c r="A68" s="48"/>
      <c r="B68" s="49"/>
      <c r="C68" s="49"/>
      <c r="D68" s="49"/>
      <c r="E68" s="49"/>
      <c r="F68" s="49"/>
      <c r="G68" s="49"/>
      <c r="H68" s="49"/>
      <c r="I68" s="49"/>
      <c r="J68" s="50"/>
      <c r="K68" s="49"/>
      <c r="L68" s="49"/>
      <c r="M68" s="49"/>
      <c r="N68" s="49"/>
      <c r="O68" s="54"/>
      <c r="P68" s="1"/>
      <c r="Q68" s="1"/>
      <c r="R68" s="1"/>
      <c r="S68" s="1"/>
      <c r="T68" s="2"/>
      <c r="U68" s="1"/>
      <c r="V68" s="1"/>
      <c r="W68" s="1"/>
      <c r="X68" s="1"/>
      <c r="Y68" s="1"/>
      <c r="Z68" s="1"/>
    </row>
    <row r="69" spans="1:26" ht="21" customHeight="1" x14ac:dyDescent="0.2">
      <c r="A69" s="48"/>
      <c r="B69" s="49"/>
      <c r="C69" s="981" t="s">
        <v>103</v>
      </c>
      <c r="D69" s="976"/>
      <c r="E69" s="976"/>
      <c r="F69" s="978"/>
      <c r="G69" s="979"/>
      <c r="H69" s="979"/>
      <c r="I69" s="980"/>
      <c r="J69" s="49"/>
      <c r="K69" s="49"/>
      <c r="L69" s="49" t="s">
        <v>101</v>
      </c>
      <c r="M69" s="978"/>
      <c r="N69" s="979"/>
      <c r="O69" s="983"/>
      <c r="P69" s="1"/>
      <c r="Q69" s="1"/>
      <c r="R69" s="1"/>
      <c r="S69" s="1"/>
      <c r="T69" s="2"/>
      <c r="U69" s="1"/>
      <c r="V69" s="1"/>
      <c r="W69" s="1"/>
      <c r="X69" s="1"/>
      <c r="Y69" s="1"/>
      <c r="Z69" s="1"/>
    </row>
    <row r="70" spans="1:26" ht="27" customHeight="1" x14ac:dyDescent="0.2">
      <c r="A70" s="975"/>
      <c r="B70" s="976"/>
      <c r="C70" s="976"/>
      <c r="D70" s="976"/>
      <c r="E70" s="976"/>
      <c r="F70" s="976"/>
      <c r="G70" s="976"/>
      <c r="H70" s="976"/>
      <c r="I70" s="976"/>
      <c r="J70" s="976"/>
      <c r="K70" s="976"/>
      <c r="L70" s="976"/>
      <c r="M70" s="976"/>
      <c r="N70" s="976"/>
      <c r="O70" s="977"/>
      <c r="P70" s="1"/>
      <c r="Q70" s="1"/>
      <c r="R70" s="1"/>
      <c r="S70" s="1"/>
      <c r="T70" s="2"/>
      <c r="U70" s="1"/>
      <c r="V70" s="1"/>
      <c r="W70" s="1"/>
      <c r="X70" s="1"/>
      <c r="Y70" s="1"/>
      <c r="Z70" s="1"/>
    </row>
    <row r="71" spans="1:26" ht="21" customHeight="1" x14ac:dyDescent="0.2">
      <c r="A71" s="987" t="s">
        <v>104</v>
      </c>
      <c r="B71" s="976"/>
      <c r="C71" s="49"/>
      <c r="D71" s="49"/>
      <c r="E71" s="978"/>
      <c r="F71" s="979"/>
      <c r="G71" s="979"/>
      <c r="H71" s="980"/>
      <c r="I71" s="49"/>
      <c r="J71" s="49"/>
      <c r="K71" s="49"/>
      <c r="L71" s="49"/>
      <c r="M71" s="1055"/>
      <c r="N71" s="976"/>
      <c r="O71" s="977"/>
      <c r="P71" s="1"/>
      <c r="Q71" s="1"/>
      <c r="R71" s="1"/>
      <c r="S71" s="1"/>
      <c r="T71" s="2"/>
      <c r="U71" s="1"/>
      <c r="V71" s="1"/>
      <c r="W71" s="1"/>
      <c r="X71" s="1"/>
      <c r="Y71" s="1"/>
      <c r="Z71" s="1"/>
    </row>
    <row r="72" spans="1:26" ht="6.75" customHeight="1" x14ac:dyDescent="0.2">
      <c r="A72" s="57"/>
      <c r="B72" s="55"/>
      <c r="C72" s="49"/>
      <c r="D72" s="49"/>
      <c r="E72" s="49"/>
      <c r="F72" s="50"/>
      <c r="G72" s="50"/>
      <c r="H72" s="49"/>
      <c r="I72" s="49"/>
      <c r="J72" s="49"/>
      <c r="K72" s="49"/>
      <c r="L72" s="49"/>
      <c r="M72" s="49"/>
      <c r="N72" s="49"/>
      <c r="O72" s="54"/>
      <c r="P72" s="1"/>
      <c r="Q72" s="1"/>
      <c r="R72" s="1"/>
      <c r="S72" s="1"/>
      <c r="T72" s="2"/>
      <c r="U72" s="1"/>
      <c r="V72" s="1"/>
      <c r="W72" s="1"/>
      <c r="X72" s="1"/>
      <c r="Y72" s="1"/>
      <c r="Z72" s="1"/>
    </row>
    <row r="73" spans="1:26" ht="27" customHeight="1" x14ac:dyDescent="0.2">
      <c r="A73" s="1070" t="s">
        <v>105</v>
      </c>
      <c r="B73" s="976"/>
      <c r="C73" s="58"/>
      <c r="D73" s="19"/>
      <c r="E73" s="978"/>
      <c r="F73" s="979"/>
      <c r="G73" s="979"/>
      <c r="H73" s="980"/>
      <c r="I73" s="49"/>
      <c r="J73" s="49"/>
      <c r="K73" s="49"/>
      <c r="L73" s="49"/>
      <c r="M73" s="1055"/>
      <c r="N73" s="976"/>
      <c r="O73" s="977"/>
      <c r="P73" s="1"/>
      <c r="Q73" s="1"/>
      <c r="R73" s="1"/>
      <c r="S73" s="1"/>
      <c r="T73" s="2"/>
      <c r="U73" s="1"/>
      <c r="V73" s="1"/>
      <c r="W73" s="1"/>
      <c r="X73" s="1"/>
      <c r="Y73" s="1"/>
      <c r="Z73" s="1"/>
    </row>
    <row r="74" spans="1:26" ht="23.25" customHeight="1" x14ac:dyDescent="0.2">
      <c r="A74" s="57"/>
      <c r="B74" s="55"/>
      <c r="C74" s="49"/>
      <c r="D74" s="1"/>
      <c r="E74" s="50"/>
      <c r="F74" s="49"/>
      <c r="G74" s="50"/>
      <c r="H74" s="49"/>
      <c r="I74" s="49"/>
      <c r="J74" s="49"/>
      <c r="K74" s="49"/>
      <c r="L74" s="49"/>
      <c r="M74" s="55"/>
      <c r="N74" s="55"/>
      <c r="O74" s="56"/>
      <c r="P74" s="1"/>
      <c r="Q74" s="1"/>
      <c r="R74" s="1"/>
      <c r="S74" s="1"/>
      <c r="T74" s="2"/>
      <c r="U74" s="1"/>
      <c r="V74" s="1"/>
      <c r="W74" s="1"/>
      <c r="X74" s="1"/>
      <c r="Y74" s="1"/>
      <c r="Z74" s="1"/>
    </row>
    <row r="75" spans="1:26" ht="21" customHeight="1" x14ac:dyDescent="0.2">
      <c r="A75" s="987" t="s">
        <v>106</v>
      </c>
      <c r="B75" s="976"/>
      <c r="C75" s="976"/>
      <c r="D75" s="976"/>
      <c r="E75" s="1"/>
      <c r="F75" s="1"/>
      <c r="G75" s="978"/>
      <c r="H75" s="979"/>
      <c r="I75" s="979"/>
      <c r="J75" s="980"/>
      <c r="K75" s="1"/>
      <c r="L75" s="1"/>
      <c r="M75" s="1"/>
      <c r="N75" s="1"/>
      <c r="O75" s="59"/>
      <c r="P75" s="1"/>
      <c r="Q75" s="1"/>
      <c r="R75" s="1"/>
      <c r="S75" s="1"/>
      <c r="T75" s="2"/>
      <c r="U75" s="1"/>
      <c r="V75" s="1"/>
      <c r="W75" s="1"/>
      <c r="X75" s="1"/>
      <c r="Y75" s="1"/>
      <c r="Z75" s="1"/>
    </row>
    <row r="76" spans="1:26" ht="4.5" customHeight="1" x14ac:dyDescent="0.2">
      <c r="A76" s="48"/>
      <c r="B76" s="49"/>
      <c r="C76" s="49"/>
      <c r="D76" s="49"/>
      <c r="E76" s="49"/>
      <c r="F76" s="50"/>
      <c r="G76" s="49"/>
      <c r="H76" s="49"/>
      <c r="I76" s="49"/>
      <c r="J76" s="49"/>
      <c r="K76" s="49"/>
      <c r="L76" s="49"/>
      <c r="M76" s="49"/>
      <c r="N76" s="49"/>
      <c r="O76" s="54"/>
      <c r="P76" s="1"/>
      <c r="Q76" s="1"/>
      <c r="R76" s="1"/>
      <c r="S76" s="1"/>
      <c r="T76" s="2"/>
      <c r="U76" s="1"/>
      <c r="V76" s="1"/>
      <c r="W76" s="1"/>
      <c r="X76" s="1"/>
      <c r="Y76" s="1"/>
      <c r="Z76" s="1"/>
    </row>
    <row r="77" spans="1:26" ht="30.75" customHeight="1" x14ac:dyDescent="0.2">
      <c r="A77" s="987" t="s">
        <v>107</v>
      </c>
      <c r="B77" s="976"/>
      <c r="C77" s="976"/>
      <c r="D77" s="976"/>
      <c r="E77" s="976"/>
      <c r="F77" s="50"/>
      <c r="G77" s="978"/>
      <c r="H77" s="979"/>
      <c r="I77" s="979"/>
      <c r="J77" s="980"/>
      <c r="K77" s="49"/>
      <c r="L77" s="49"/>
      <c r="M77" s="49"/>
      <c r="N77" s="49"/>
      <c r="O77" s="54"/>
      <c r="P77" s="1"/>
      <c r="Q77" s="1"/>
      <c r="R77" s="1"/>
      <c r="S77" s="1"/>
      <c r="T77" s="2"/>
      <c r="U77" s="1"/>
      <c r="V77" s="1"/>
      <c r="W77" s="1"/>
      <c r="X77" s="1"/>
      <c r="Y77" s="1"/>
      <c r="Z77" s="1"/>
    </row>
    <row r="78" spans="1:26" ht="6" customHeight="1" x14ac:dyDescent="0.2">
      <c r="A78" s="57"/>
      <c r="B78" s="55"/>
      <c r="C78" s="55"/>
      <c r="D78" s="55"/>
      <c r="E78" s="55"/>
      <c r="F78" s="50"/>
      <c r="G78" s="50"/>
      <c r="H78" s="49"/>
      <c r="I78" s="50"/>
      <c r="J78" s="49"/>
      <c r="K78" s="49"/>
      <c r="L78" s="49"/>
      <c r="M78" s="49"/>
      <c r="N78" s="49"/>
      <c r="O78" s="54"/>
      <c r="P78" s="1"/>
      <c r="Q78" s="1"/>
      <c r="R78" s="1"/>
      <c r="S78" s="1"/>
      <c r="T78" s="2"/>
      <c r="U78" s="1"/>
      <c r="V78" s="1"/>
      <c r="W78" s="1"/>
      <c r="X78" s="1"/>
      <c r="Y78" s="1"/>
      <c r="Z78" s="1"/>
    </row>
    <row r="79" spans="1:26" ht="21" customHeight="1" x14ac:dyDescent="0.2">
      <c r="A79" s="987" t="s">
        <v>108</v>
      </c>
      <c r="B79" s="976"/>
      <c r="C79" s="976"/>
      <c r="D79" s="976"/>
      <c r="E79" s="976"/>
      <c r="F79" s="50"/>
      <c r="G79" s="978"/>
      <c r="H79" s="979"/>
      <c r="I79" s="979"/>
      <c r="J79" s="980"/>
      <c r="K79" s="49"/>
      <c r="L79" s="49"/>
      <c r="M79" s="49"/>
      <c r="N79" s="49"/>
      <c r="O79" s="54"/>
      <c r="P79" s="1"/>
      <c r="Q79" s="1"/>
      <c r="R79" s="1"/>
      <c r="S79" s="1"/>
      <c r="T79" s="2"/>
      <c r="U79" s="1"/>
      <c r="V79" s="1"/>
      <c r="W79" s="1"/>
      <c r="X79" s="1"/>
      <c r="Y79" s="1"/>
      <c r="Z79" s="1"/>
    </row>
    <row r="80" spans="1:26" ht="36.75" customHeight="1" x14ac:dyDescent="0.2">
      <c r="A80" s="1071" t="s">
        <v>109</v>
      </c>
      <c r="B80" s="1046"/>
      <c r="C80" s="1046"/>
      <c r="D80" s="1046"/>
      <c r="E80" s="1046"/>
      <c r="F80" s="1046"/>
      <c r="G80" s="1046"/>
      <c r="H80" s="1046"/>
      <c r="I80" s="1046"/>
      <c r="J80" s="1046"/>
      <c r="K80" s="1046"/>
      <c r="L80" s="1046"/>
      <c r="M80" s="1046"/>
      <c r="N80" s="1046"/>
      <c r="O80" s="1047"/>
      <c r="P80" s="1"/>
      <c r="Q80" s="1"/>
      <c r="R80" s="1"/>
      <c r="S80" s="1"/>
      <c r="T80" s="2"/>
      <c r="U80" s="1"/>
      <c r="V80" s="1"/>
      <c r="W80" s="1"/>
      <c r="X80" s="1"/>
      <c r="Y80" s="1"/>
      <c r="Z80" s="1"/>
    </row>
    <row r="81" spans="1:26" ht="21" customHeight="1" x14ac:dyDescent="0.2">
      <c r="A81" s="987"/>
      <c r="B81" s="976"/>
      <c r="C81" s="976"/>
      <c r="D81" s="976"/>
      <c r="E81" s="976"/>
      <c r="F81" s="976"/>
      <c r="G81" s="976"/>
      <c r="H81" s="976"/>
      <c r="I81" s="976"/>
      <c r="J81" s="976"/>
      <c r="K81" s="976"/>
      <c r="L81" s="976"/>
      <c r="M81" s="976"/>
      <c r="N81" s="976"/>
      <c r="O81" s="977"/>
      <c r="P81" s="1"/>
      <c r="Q81" s="1"/>
      <c r="R81" s="1"/>
      <c r="S81" s="1"/>
      <c r="T81" s="2"/>
      <c r="U81" s="1"/>
      <c r="V81" s="1"/>
      <c r="W81" s="1"/>
      <c r="X81" s="1"/>
      <c r="Y81" s="1"/>
      <c r="Z81" s="1"/>
    </row>
    <row r="82" spans="1:26" ht="21" customHeight="1" x14ac:dyDescent="0.2">
      <c r="A82" s="987" t="s">
        <v>110</v>
      </c>
      <c r="B82" s="976"/>
      <c r="C82" s="976"/>
      <c r="D82" s="976"/>
      <c r="E82" s="976"/>
      <c r="F82" s="50"/>
      <c r="G82" s="978"/>
      <c r="H82" s="979"/>
      <c r="I82" s="979"/>
      <c r="J82" s="980"/>
      <c r="K82" s="49"/>
      <c r="L82" s="49"/>
      <c r="M82" s="49"/>
      <c r="N82" s="49"/>
      <c r="O82" s="54"/>
      <c r="P82" s="1"/>
      <c r="Q82" s="1"/>
      <c r="R82" s="1"/>
      <c r="S82" s="1"/>
      <c r="T82" s="2"/>
      <c r="U82" s="1"/>
      <c r="V82" s="1"/>
      <c r="W82" s="1"/>
      <c r="X82" s="1"/>
      <c r="Y82" s="1"/>
      <c r="Z82" s="1"/>
    </row>
    <row r="83" spans="1:26" ht="9" customHeight="1" x14ac:dyDescent="0.2">
      <c r="A83" s="57"/>
      <c r="B83" s="55"/>
      <c r="C83" s="55"/>
      <c r="D83" s="55"/>
      <c r="E83" s="55"/>
      <c r="F83" s="50"/>
      <c r="G83" s="50"/>
      <c r="H83" s="49"/>
      <c r="I83" s="50"/>
      <c r="J83" s="49"/>
      <c r="K83" s="49"/>
      <c r="L83" s="49"/>
      <c r="M83" s="49"/>
      <c r="N83" s="49"/>
      <c r="O83" s="54"/>
      <c r="P83" s="1"/>
      <c r="Q83" s="1"/>
      <c r="R83" s="1"/>
      <c r="S83" s="1"/>
      <c r="T83" s="2"/>
      <c r="U83" s="1"/>
      <c r="V83" s="1"/>
      <c r="W83" s="1"/>
      <c r="X83" s="1"/>
      <c r="Y83" s="1"/>
      <c r="Z83" s="1"/>
    </row>
    <row r="84" spans="1:26" ht="26.25" customHeight="1" x14ac:dyDescent="0.2">
      <c r="A84" s="987" t="s">
        <v>111</v>
      </c>
      <c r="B84" s="976"/>
      <c r="C84" s="976"/>
      <c r="D84" s="976"/>
      <c r="E84" s="976"/>
      <c r="F84" s="50"/>
      <c r="G84" s="978"/>
      <c r="H84" s="979"/>
      <c r="I84" s="979"/>
      <c r="J84" s="980"/>
      <c r="K84" s="49"/>
      <c r="L84" s="49"/>
      <c r="M84" s="49"/>
      <c r="N84" s="49"/>
      <c r="O84" s="54"/>
      <c r="P84" s="1"/>
      <c r="Q84" s="1"/>
      <c r="R84" s="1"/>
      <c r="S84" s="1"/>
      <c r="T84" s="2"/>
      <c r="U84" s="1"/>
      <c r="V84" s="1"/>
      <c r="W84" s="1"/>
      <c r="X84" s="1"/>
      <c r="Y84" s="1"/>
      <c r="Z84" s="1"/>
    </row>
    <row r="85" spans="1:26" ht="6" customHeight="1" x14ac:dyDescent="0.2">
      <c r="A85" s="57"/>
      <c r="B85" s="55"/>
      <c r="C85" s="55"/>
      <c r="D85" s="55"/>
      <c r="E85" s="55"/>
      <c r="F85" s="50"/>
      <c r="G85" s="50"/>
      <c r="H85" s="49"/>
      <c r="I85" s="50"/>
      <c r="J85" s="49"/>
      <c r="K85" s="49"/>
      <c r="L85" s="49"/>
      <c r="M85" s="49"/>
      <c r="N85" s="49"/>
      <c r="O85" s="54"/>
      <c r="P85" s="1"/>
      <c r="Q85" s="1"/>
      <c r="R85" s="1"/>
      <c r="S85" s="1"/>
      <c r="T85" s="2"/>
      <c r="U85" s="1"/>
      <c r="V85" s="1"/>
      <c r="W85" s="1"/>
      <c r="X85" s="1"/>
      <c r="Y85" s="1"/>
      <c r="Z85" s="1"/>
    </row>
    <row r="86" spans="1:26" ht="21" customHeight="1" x14ac:dyDescent="0.2">
      <c r="A86" s="57" t="s">
        <v>112</v>
      </c>
      <c r="B86" s="55"/>
      <c r="C86" s="55"/>
      <c r="D86" s="55"/>
      <c r="E86" s="55"/>
      <c r="F86" s="50"/>
      <c r="G86" s="978"/>
      <c r="H86" s="979"/>
      <c r="I86" s="979"/>
      <c r="J86" s="980"/>
      <c r="K86" s="49"/>
      <c r="L86" s="49"/>
      <c r="M86" s="49"/>
      <c r="N86" s="49"/>
      <c r="O86" s="54"/>
      <c r="P86" s="1"/>
      <c r="Q86" s="1"/>
      <c r="R86" s="1"/>
      <c r="S86" s="1"/>
      <c r="T86" s="2"/>
      <c r="U86" s="1"/>
      <c r="V86" s="1"/>
      <c r="W86" s="1"/>
      <c r="X86" s="1"/>
      <c r="Y86" s="1"/>
      <c r="Z86" s="1"/>
    </row>
    <row r="87" spans="1:26" ht="6" customHeight="1" x14ac:dyDescent="0.2">
      <c r="A87" s="57"/>
      <c r="B87" s="55"/>
      <c r="C87" s="55"/>
      <c r="D87" s="55"/>
      <c r="E87" s="55"/>
      <c r="F87" s="50"/>
      <c r="G87" s="50"/>
      <c r="H87" s="49"/>
      <c r="I87" s="50"/>
      <c r="J87" s="49"/>
      <c r="K87" s="49"/>
      <c r="L87" s="49"/>
      <c r="M87" s="49"/>
      <c r="N87" s="49"/>
      <c r="O87" s="54"/>
      <c r="P87" s="1"/>
      <c r="Q87" s="1"/>
      <c r="R87" s="1"/>
      <c r="S87" s="1"/>
      <c r="T87" s="2"/>
      <c r="U87" s="1"/>
      <c r="V87" s="1"/>
      <c r="W87" s="1"/>
      <c r="X87" s="1"/>
      <c r="Y87" s="1"/>
      <c r="Z87" s="1"/>
    </row>
    <row r="88" spans="1:26" ht="21" customHeight="1" x14ac:dyDescent="0.2">
      <c r="A88" s="987" t="s">
        <v>113</v>
      </c>
      <c r="B88" s="976"/>
      <c r="C88" s="976"/>
      <c r="D88" s="976"/>
      <c r="E88" s="976"/>
      <c r="F88" s="50"/>
      <c r="G88" s="978"/>
      <c r="H88" s="979"/>
      <c r="I88" s="979"/>
      <c r="J88" s="980"/>
      <c r="K88" s="49"/>
      <c r="L88" s="49"/>
      <c r="M88" s="49"/>
      <c r="N88" s="49"/>
      <c r="O88" s="54"/>
      <c r="P88" s="1"/>
      <c r="Q88" s="1"/>
      <c r="R88" s="1"/>
      <c r="S88" s="1"/>
      <c r="T88" s="2"/>
      <c r="U88" s="1"/>
      <c r="V88" s="1"/>
      <c r="W88" s="1"/>
      <c r="X88" s="1"/>
      <c r="Y88" s="1"/>
      <c r="Z88" s="1"/>
    </row>
    <row r="89" spans="1:26" ht="6" customHeight="1" x14ac:dyDescent="0.2">
      <c r="A89" s="57"/>
      <c r="B89" s="55"/>
      <c r="C89" s="55"/>
      <c r="D89" s="55"/>
      <c r="E89" s="55"/>
      <c r="F89" s="50"/>
      <c r="G89" s="50"/>
      <c r="H89" s="49"/>
      <c r="I89" s="50"/>
      <c r="J89" s="49"/>
      <c r="K89" s="49"/>
      <c r="L89" s="49"/>
      <c r="M89" s="49"/>
      <c r="N89" s="49"/>
      <c r="O89" s="54"/>
      <c r="P89" s="1"/>
      <c r="Q89" s="1"/>
      <c r="R89" s="1"/>
      <c r="S89" s="1"/>
      <c r="T89" s="2"/>
      <c r="U89" s="1"/>
      <c r="V89" s="1"/>
      <c r="W89" s="1"/>
      <c r="X89" s="1"/>
      <c r="Y89" s="1"/>
      <c r="Z89" s="1"/>
    </row>
    <row r="90" spans="1:26" ht="21" customHeight="1" x14ac:dyDescent="0.2">
      <c r="A90" s="987" t="s">
        <v>114</v>
      </c>
      <c r="B90" s="976"/>
      <c r="C90" s="976"/>
      <c r="D90" s="976"/>
      <c r="E90" s="976"/>
      <c r="F90" s="50"/>
      <c r="G90" s="978"/>
      <c r="H90" s="979"/>
      <c r="I90" s="979"/>
      <c r="J90" s="980"/>
      <c r="K90" s="49"/>
      <c r="L90" s="49"/>
      <c r="M90" s="49"/>
      <c r="N90" s="49"/>
      <c r="O90" s="54"/>
      <c r="P90" s="1"/>
      <c r="Q90" s="1"/>
      <c r="R90" s="1"/>
      <c r="S90" s="1"/>
      <c r="T90" s="2"/>
      <c r="U90" s="1"/>
      <c r="V90" s="1"/>
      <c r="W90" s="1"/>
      <c r="X90" s="1"/>
      <c r="Y90" s="1"/>
      <c r="Z90" s="1"/>
    </row>
    <row r="91" spans="1:26" ht="21" customHeight="1" x14ac:dyDescent="0.2">
      <c r="A91" s="987" t="s">
        <v>115</v>
      </c>
      <c r="B91" s="976"/>
      <c r="C91" s="976"/>
      <c r="D91" s="976"/>
      <c r="E91" s="976"/>
      <c r="F91" s="976"/>
      <c r="G91" s="976"/>
      <c r="H91" s="976"/>
      <c r="I91" s="976"/>
      <c r="J91" s="976"/>
      <c r="K91" s="976"/>
      <c r="L91" s="976"/>
      <c r="M91" s="976"/>
      <c r="N91" s="976"/>
      <c r="O91" s="977"/>
      <c r="P91" s="1"/>
      <c r="Q91" s="1"/>
      <c r="R91" s="1"/>
      <c r="S91" s="1"/>
      <c r="T91" s="2"/>
      <c r="U91" s="1"/>
      <c r="V91" s="1"/>
      <c r="W91" s="1"/>
      <c r="X91" s="1"/>
      <c r="Y91" s="1"/>
      <c r="Z91" s="1"/>
    </row>
    <row r="92" spans="1:26" ht="4.5" customHeight="1" x14ac:dyDescent="0.2">
      <c r="A92" s="48"/>
      <c r="B92" s="49"/>
      <c r="C92" s="49"/>
      <c r="D92" s="49"/>
      <c r="E92" s="49"/>
      <c r="F92" s="50"/>
      <c r="G92" s="49"/>
      <c r="H92" s="49"/>
      <c r="I92" s="49"/>
      <c r="J92" s="49"/>
      <c r="K92" s="49"/>
      <c r="L92" s="49"/>
      <c r="M92" s="49"/>
      <c r="N92" s="49"/>
      <c r="O92" s="54"/>
      <c r="P92" s="1"/>
      <c r="Q92" s="1"/>
      <c r="R92" s="1"/>
      <c r="S92" s="1"/>
      <c r="T92" s="2"/>
      <c r="U92" s="1"/>
      <c r="V92" s="1"/>
      <c r="W92" s="1"/>
      <c r="X92" s="1"/>
      <c r="Y92" s="1"/>
      <c r="Z92" s="1"/>
    </row>
    <row r="93" spans="1:26" ht="21" customHeight="1" x14ac:dyDescent="0.2">
      <c r="A93" s="48"/>
      <c r="B93" s="978"/>
      <c r="C93" s="979"/>
      <c r="D93" s="979"/>
      <c r="E93" s="980"/>
      <c r="F93" s="49"/>
      <c r="G93" s="49"/>
      <c r="H93" s="981" t="s">
        <v>116</v>
      </c>
      <c r="I93" s="976"/>
      <c r="J93" s="978"/>
      <c r="K93" s="979"/>
      <c r="L93" s="979"/>
      <c r="M93" s="979"/>
      <c r="N93" s="980"/>
      <c r="O93" s="54"/>
      <c r="P93" s="1"/>
      <c r="Q93" s="1"/>
      <c r="R93" s="1"/>
      <c r="S93" s="1"/>
      <c r="T93" s="2"/>
      <c r="U93" s="1"/>
      <c r="V93" s="1"/>
      <c r="W93" s="1"/>
      <c r="X93" s="1"/>
      <c r="Y93" s="1"/>
      <c r="Z93" s="1"/>
    </row>
    <row r="94" spans="1:26" ht="24" customHeight="1" x14ac:dyDescent="0.2">
      <c r="A94" s="1072"/>
      <c r="B94" s="976"/>
      <c r="C94" s="976"/>
      <c r="D94" s="976"/>
      <c r="E94" s="976"/>
      <c r="F94" s="976"/>
      <c r="G94" s="976"/>
      <c r="H94" s="976"/>
      <c r="I94" s="976"/>
      <c r="J94" s="976"/>
      <c r="K94" s="976"/>
      <c r="L94" s="976"/>
      <c r="M94" s="976"/>
      <c r="N94" s="976"/>
      <c r="O94" s="977"/>
      <c r="P94" s="1"/>
      <c r="Q94" s="1"/>
      <c r="R94" s="1"/>
      <c r="S94" s="1"/>
      <c r="T94" s="2"/>
      <c r="U94" s="1"/>
      <c r="V94" s="1"/>
      <c r="W94" s="1"/>
      <c r="X94" s="1"/>
      <c r="Y94" s="1"/>
      <c r="Z94" s="1"/>
    </row>
    <row r="95" spans="1:26" ht="21" customHeight="1" x14ac:dyDescent="0.2">
      <c r="A95" s="52" t="s">
        <v>117</v>
      </c>
      <c r="B95" s="50"/>
      <c r="C95" s="50"/>
      <c r="D95" s="50"/>
      <c r="E95" s="978"/>
      <c r="F95" s="979"/>
      <c r="G95" s="979"/>
      <c r="H95" s="979"/>
      <c r="I95" s="979"/>
      <c r="J95" s="979"/>
      <c r="K95" s="979"/>
      <c r="L95" s="980"/>
      <c r="M95" s="50"/>
      <c r="N95" s="50"/>
      <c r="O95" s="54"/>
      <c r="P95" s="1"/>
      <c r="Q95" s="1"/>
      <c r="R95" s="1"/>
      <c r="S95" s="1"/>
      <c r="T95" s="2"/>
      <c r="U95" s="1"/>
      <c r="V95" s="1"/>
      <c r="W95" s="1"/>
      <c r="X95" s="1"/>
      <c r="Y95" s="1"/>
      <c r="Z95" s="1"/>
    </row>
    <row r="96" spans="1:26" ht="21.75" customHeight="1" x14ac:dyDescent="0.2">
      <c r="A96" s="975"/>
      <c r="B96" s="976"/>
      <c r="C96" s="976"/>
      <c r="D96" s="976"/>
      <c r="E96" s="976"/>
      <c r="F96" s="976"/>
      <c r="G96" s="976"/>
      <c r="H96" s="976"/>
      <c r="I96" s="976"/>
      <c r="J96" s="976"/>
      <c r="K96" s="976"/>
      <c r="L96" s="976"/>
      <c r="M96" s="976"/>
      <c r="N96" s="976"/>
      <c r="O96" s="977"/>
      <c r="P96" s="1"/>
      <c r="Q96" s="1"/>
      <c r="R96" s="1"/>
      <c r="S96" s="1"/>
      <c r="T96" s="2"/>
      <c r="U96" s="1"/>
      <c r="V96" s="1"/>
      <c r="W96" s="1"/>
      <c r="X96" s="1"/>
      <c r="Y96" s="1"/>
      <c r="Z96" s="1"/>
    </row>
    <row r="97" spans="1:26" ht="21" customHeight="1" x14ac:dyDescent="0.2">
      <c r="A97" s="60" t="s">
        <v>118</v>
      </c>
      <c r="E97" s="1068"/>
      <c r="F97" s="979"/>
      <c r="G97" s="979"/>
      <c r="H97" s="979"/>
      <c r="I97" s="979"/>
      <c r="J97" s="979"/>
      <c r="K97" s="979"/>
      <c r="L97" s="980"/>
      <c r="M97" s="50"/>
      <c r="N97" s="50"/>
      <c r="O97" s="51"/>
      <c r="P97" s="1"/>
      <c r="Q97" s="1"/>
      <c r="R97" s="1"/>
      <c r="S97" s="1"/>
      <c r="T97" s="2"/>
      <c r="U97" s="1"/>
      <c r="V97" s="1"/>
      <c r="W97" s="1"/>
      <c r="X97" s="1"/>
      <c r="Y97" s="1"/>
      <c r="Z97" s="1"/>
    </row>
    <row r="98" spans="1:26" ht="38.25" customHeight="1" x14ac:dyDescent="0.2">
      <c r="A98" s="48"/>
      <c r="B98" s="49"/>
      <c r="C98" s="49"/>
      <c r="D98" s="1072"/>
      <c r="E98" s="976"/>
      <c r="F98" s="976"/>
      <c r="G98" s="976"/>
      <c r="H98" s="976"/>
      <c r="I98" s="976"/>
      <c r="J98" s="976"/>
      <c r="K98" s="976"/>
      <c r="L98" s="976"/>
      <c r="M98" s="976"/>
      <c r="N98" s="49"/>
      <c r="O98" s="54"/>
      <c r="P98" s="1"/>
      <c r="Q98" s="1"/>
      <c r="R98" s="1"/>
      <c r="S98" s="1"/>
      <c r="T98" s="2"/>
      <c r="U98" s="1"/>
      <c r="V98" s="1"/>
      <c r="W98" s="1"/>
      <c r="X98" s="1"/>
      <c r="Y98" s="1"/>
      <c r="Z98" s="1"/>
    </row>
    <row r="99" spans="1:26" ht="38.25" customHeight="1" x14ac:dyDescent="0.2">
      <c r="A99" s="1073" t="s">
        <v>119</v>
      </c>
      <c r="B99" s="976"/>
      <c r="C99" s="976"/>
      <c r="D99" s="976"/>
      <c r="E99" s="1074"/>
      <c r="F99" s="979"/>
      <c r="G99" s="979"/>
      <c r="H99" s="979"/>
      <c r="I99" s="979"/>
      <c r="J99" s="979"/>
      <c r="K99" s="979"/>
      <c r="L99" s="980"/>
      <c r="M99" s="49"/>
      <c r="N99" s="49"/>
      <c r="O99" s="54"/>
      <c r="P99" s="1"/>
      <c r="Q99" s="1"/>
      <c r="R99" s="1"/>
      <c r="S99" s="1"/>
      <c r="T99" s="2"/>
      <c r="U99" s="1"/>
      <c r="V99" s="1"/>
      <c r="W99" s="1"/>
      <c r="X99" s="1"/>
      <c r="Y99" s="1"/>
      <c r="Z99" s="1"/>
    </row>
    <row r="100" spans="1:26" ht="38.25" customHeight="1" x14ac:dyDescent="0.2">
      <c r="A100" s="22"/>
      <c r="B100" s="22"/>
      <c r="C100" s="22"/>
      <c r="D100" s="22"/>
      <c r="E100" s="22"/>
      <c r="F100" s="22"/>
      <c r="G100" s="22"/>
      <c r="H100" s="22"/>
      <c r="I100" s="22"/>
      <c r="J100" s="22"/>
      <c r="K100" s="22"/>
      <c r="L100" s="22"/>
      <c r="M100" s="22"/>
      <c r="N100" s="22"/>
      <c r="O100" s="61"/>
      <c r="P100" s="1"/>
      <c r="Q100" s="1"/>
      <c r="R100" s="1"/>
      <c r="S100" s="1"/>
      <c r="T100" s="2"/>
      <c r="U100" s="1"/>
      <c r="V100" s="1"/>
      <c r="W100" s="1"/>
      <c r="X100" s="1"/>
      <c r="Y100" s="1"/>
      <c r="Z100" s="1"/>
    </row>
    <row r="101" spans="1:26" ht="38.25" customHeight="1" x14ac:dyDescent="0.2">
      <c r="A101" s="49"/>
      <c r="B101" s="49"/>
      <c r="C101" s="49"/>
      <c r="D101" s="49"/>
      <c r="E101" s="49"/>
      <c r="F101" s="49"/>
      <c r="G101" s="49"/>
      <c r="H101" s="49"/>
      <c r="I101" s="49"/>
      <c r="J101" s="50"/>
      <c r="K101" s="49"/>
      <c r="L101" s="49"/>
      <c r="M101" s="49"/>
      <c r="N101" s="49"/>
      <c r="O101" s="49"/>
      <c r="P101" s="1"/>
      <c r="Q101" s="1"/>
      <c r="R101" s="1"/>
      <c r="S101" s="1"/>
      <c r="T101" s="2"/>
      <c r="U101" s="1"/>
      <c r="V101" s="1"/>
      <c r="W101" s="1"/>
      <c r="X101" s="1"/>
      <c r="Y101" s="1"/>
      <c r="Z101" s="1"/>
    </row>
    <row r="102" spans="1:26" ht="12.75" customHeight="1" x14ac:dyDescent="0.2">
      <c r="A102" s="1"/>
      <c r="B102" s="1"/>
      <c r="C102" s="1"/>
      <c r="D102" s="1"/>
      <c r="E102" s="1"/>
      <c r="F102" s="1"/>
      <c r="G102" s="1"/>
      <c r="H102" s="1"/>
      <c r="I102" s="1"/>
      <c r="J102" s="1"/>
      <c r="K102" s="1"/>
      <c r="L102" s="1"/>
      <c r="M102" s="1"/>
      <c r="N102" s="1"/>
      <c r="O102" s="1"/>
      <c r="P102" s="1"/>
      <c r="Q102" s="1"/>
      <c r="R102" s="1"/>
      <c r="S102" s="1"/>
      <c r="T102" s="2"/>
      <c r="U102" s="1"/>
      <c r="V102" s="1"/>
      <c r="W102" s="1"/>
      <c r="X102" s="1"/>
      <c r="Y102" s="1"/>
      <c r="Z102" s="1"/>
    </row>
    <row r="103" spans="1:26" ht="12.75" customHeight="1" x14ac:dyDescent="0.2">
      <c r="A103" s="1"/>
      <c r="B103" s="1"/>
      <c r="C103" s="1"/>
      <c r="D103" s="1"/>
      <c r="E103" s="1"/>
      <c r="F103" s="1"/>
      <c r="G103" s="1"/>
      <c r="H103" s="1"/>
      <c r="I103" s="1"/>
      <c r="J103" s="1"/>
      <c r="K103" s="1"/>
      <c r="L103" s="1"/>
      <c r="M103" s="1"/>
      <c r="N103" s="1"/>
      <c r="O103" s="1"/>
      <c r="P103" s="1"/>
      <c r="Q103" s="1"/>
      <c r="R103" s="1"/>
      <c r="S103" s="1"/>
      <c r="T103" s="2"/>
      <c r="U103" s="1"/>
      <c r="V103" s="1"/>
      <c r="W103" s="1"/>
      <c r="X103" s="1"/>
      <c r="Y103" s="1"/>
      <c r="Z103" s="1"/>
    </row>
    <row r="104" spans="1:26" ht="12.75" customHeight="1" x14ac:dyDescent="0.2">
      <c r="A104" s="1"/>
      <c r="B104" s="1"/>
      <c r="C104" s="1"/>
      <c r="D104" s="1"/>
      <c r="E104" s="1"/>
      <c r="F104" s="1"/>
      <c r="G104" s="1"/>
      <c r="H104" s="1"/>
      <c r="I104" s="1"/>
      <c r="J104" s="1"/>
      <c r="K104" s="1"/>
      <c r="L104" s="1"/>
      <c r="M104" s="1"/>
      <c r="N104" s="1"/>
      <c r="O104" s="1"/>
      <c r="P104" s="1"/>
      <c r="Q104" s="1"/>
      <c r="R104" s="1"/>
      <c r="S104" s="1"/>
      <c r="T104" s="2"/>
      <c r="U104" s="1"/>
      <c r="V104" s="1"/>
      <c r="W104" s="1"/>
      <c r="X104" s="1"/>
      <c r="Y104" s="1"/>
      <c r="Z104" s="1"/>
    </row>
    <row r="105" spans="1:26" ht="12.75" customHeight="1" x14ac:dyDescent="0.2">
      <c r="A105" s="1"/>
      <c r="B105" s="1"/>
      <c r="C105" s="1"/>
      <c r="D105" s="1"/>
      <c r="E105" s="1"/>
      <c r="F105" s="1"/>
      <c r="G105" s="1"/>
      <c r="H105" s="1"/>
      <c r="I105" s="1"/>
      <c r="J105" s="1"/>
      <c r="K105" s="1"/>
      <c r="L105" s="1"/>
      <c r="M105" s="1"/>
      <c r="N105" s="1"/>
      <c r="O105" s="1"/>
      <c r="P105" s="1"/>
      <c r="Q105" s="1"/>
      <c r="R105" s="1"/>
      <c r="S105" s="1"/>
      <c r="T105" s="2"/>
      <c r="U105" s="1"/>
      <c r="V105" s="1"/>
      <c r="W105" s="1"/>
      <c r="X105" s="1"/>
      <c r="Y105" s="1"/>
      <c r="Z105" s="1"/>
    </row>
    <row r="106" spans="1:26" ht="12.75" customHeight="1" x14ac:dyDescent="0.2">
      <c r="A106" s="1"/>
      <c r="B106" s="1"/>
      <c r="C106" s="1"/>
      <c r="D106" s="1"/>
      <c r="E106" s="1"/>
      <c r="F106" s="1"/>
      <c r="G106" s="1"/>
      <c r="H106" s="1"/>
      <c r="I106" s="1"/>
      <c r="J106" s="1"/>
      <c r="K106" s="1"/>
      <c r="L106" s="1"/>
      <c r="M106" s="1"/>
      <c r="N106" s="1"/>
      <c r="O106" s="1"/>
      <c r="P106" s="1"/>
      <c r="Q106" s="1"/>
      <c r="R106" s="1"/>
      <c r="S106" s="1"/>
      <c r="T106" s="2"/>
      <c r="U106" s="1"/>
      <c r="V106" s="1"/>
      <c r="W106" s="1"/>
      <c r="X106" s="1"/>
      <c r="Y106" s="1"/>
      <c r="Z106" s="1"/>
    </row>
    <row r="107" spans="1:26" ht="12.75" customHeight="1" x14ac:dyDescent="0.2">
      <c r="A107" s="1"/>
      <c r="B107" s="1"/>
      <c r="C107" s="1"/>
      <c r="D107" s="1"/>
      <c r="E107" s="1"/>
      <c r="F107" s="1"/>
      <c r="G107" s="1"/>
      <c r="H107" s="1"/>
      <c r="I107" s="1"/>
      <c r="J107" s="1"/>
      <c r="K107" s="1"/>
      <c r="L107" s="1"/>
      <c r="M107" s="1"/>
      <c r="N107" s="1"/>
      <c r="O107" s="1"/>
      <c r="P107" s="1"/>
      <c r="Q107" s="1"/>
      <c r="R107" s="1"/>
      <c r="S107" s="1"/>
      <c r="T107" s="2"/>
      <c r="U107" s="1"/>
      <c r="V107" s="1"/>
      <c r="W107" s="1"/>
      <c r="X107" s="1"/>
      <c r="Y107" s="1"/>
      <c r="Z107" s="1"/>
    </row>
    <row r="108" spans="1:26" ht="12.75" customHeight="1" x14ac:dyDescent="0.2">
      <c r="A108" s="1"/>
      <c r="B108" s="1"/>
      <c r="C108" s="1"/>
      <c r="D108" s="1"/>
      <c r="E108" s="1"/>
      <c r="F108" s="1"/>
      <c r="G108" s="1"/>
      <c r="H108" s="1"/>
      <c r="I108" s="1"/>
      <c r="J108" s="1"/>
      <c r="K108" s="1"/>
      <c r="L108" s="1"/>
      <c r="M108" s="1"/>
      <c r="N108" s="1"/>
      <c r="O108" s="1"/>
      <c r="P108" s="1"/>
      <c r="Q108" s="1"/>
      <c r="R108" s="1"/>
      <c r="S108" s="1"/>
      <c r="T108" s="2"/>
      <c r="U108" s="1"/>
      <c r="V108" s="1"/>
      <c r="W108" s="1"/>
      <c r="X108" s="1"/>
      <c r="Y108" s="1"/>
      <c r="Z108" s="1"/>
    </row>
    <row r="109" spans="1:26" ht="12.75" customHeight="1" x14ac:dyDescent="0.2">
      <c r="A109" s="1"/>
      <c r="B109" s="1"/>
      <c r="C109" s="1"/>
      <c r="D109" s="1"/>
      <c r="E109" s="1"/>
      <c r="F109" s="1"/>
      <c r="G109" s="1"/>
      <c r="H109" s="1"/>
      <c r="I109" s="1"/>
      <c r="J109" s="1"/>
      <c r="K109" s="1"/>
      <c r="L109" s="1"/>
      <c r="M109" s="1"/>
      <c r="N109" s="1"/>
      <c r="O109" s="1"/>
      <c r="P109" s="1"/>
      <c r="Q109" s="1"/>
      <c r="R109" s="1"/>
      <c r="S109" s="1"/>
      <c r="T109" s="2"/>
      <c r="U109" s="1"/>
      <c r="V109" s="1"/>
      <c r="W109" s="1"/>
      <c r="X109" s="1"/>
      <c r="Y109" s="1"/>
      <c r="Z109" s="1"/>
    </row>
    <row r="110" spans="1:26" ht="12.75" customHeight="1" x14ac:dyDescent="0.2">
      <c r="A110" s="1"/>
      <c r="B110" s="1"/>
      <c r="C110" s="1"/>
      <c r="D110" s="1"/>
      <c r="E110" s="1"/>
      <c r="F110" s="1"/>
      <c r="G110" s="1"/>
      <c r="H110" s="1"/>
      <c r="I110" s="1"/>
      <c r="J110" s="1"/>
      <c r="K110" s="1"/>
      <c r="L110" s="1"/>
      <c r="M110" s="1"/>
      <c r="N110" s="1"/>
      <c r="O110" s="1"/>
      <c r="P110" s="1"/>
      <c r="Q110" s="1"/>
      <c r="R110" s="1"/>
      <c r="S110" s="1"/>
      <c r="T110" s="2"/>
      <c r="U110" s="1"/>
      <c r="V110" s="1"/>
      <c r="W110" s="1"/>
      <c r="X110" s="1"/>
      <c r="Y110" s="1"/>
      <c r="Z110" s="1"/>
    </row>
    <row r="111" spans="1:26" ht="12.75" customHeight="1" x14ac:dyDescent="0.2">
      <c r="A111" s="1"/>
      <c r="B111" s="1"/>
      <c r="C111" s="1"/>
      <c r="D111" s="1"/>
      <c r="E111" s="1"/>
      <c r="F111" s="1"/>
      <c r="G111" s="1"/>
      <c r="H111" s="1"/>
      <c r="I111" s="1"/>
      <c r="J111" s="1"/>
      <c r="K111" s="1"/>
      <c r="L111" s="1"/>
      <c r="M111" s="1"/>
      <c r="N111" s="1"/>
      <c r="O111" s="1"/>
      <c r="P111" s="1"/>
      <c r="Q111" s="1"/>
      <c r="R111" s="1"/>
      <c r="S111" s="1"/>
      <c r="T111" s="2"/>
      <c r="U111" s="1"/>
      <c r="V111" s="1"/>
      <c r="W111" s="1"/>
      <c r="X111" s="1"/>
      <c r="Y111" s="1"/>
      <c r="Z111" s="1"/>
    </row>
    <row r="112" spans="1:26" ht="12.75" customHeight="1" x14ac:dyDescent="0.2">
      <c r="A112" s="1"/>
      <c r="B112" s="1"/>
      <c r="C112" s="1"/>
      <c r="D112" s="1"/>
      <c r="E112" s="1"/>
      <c r="F112" s="1"/>
      <c r="G112" s="1"/>
      <c r="H112" s="1"/>
      <c r="I112" s="1"/>
      <c r="J112" s="1"/>
      <c r="K112" s="1"/>
      <c r="L112" s="1"/>
      <c r="M112" s="1"/>
      <c r="N112" s="1"/>
      <c r="O112" s="1"/>
      <c r="P112" s="1"/>
      <c r="Q112" s="1"/>
      <c r="R112" s="1"/>
      <c r="S112" s="1"/>
      <c r="T112" s="2"/>
      <c r="U112" s="1"/>
      <c r="V112" s="1"/>
      <c r="W112" s="1"/>
      <c r="X112" s="1"/>
      <c r="Y112" s="1"/>
      <c r="Z112" s="1"/>
    </row>
    <row r="113" spans="1:26" ht="12.75" customHeight="1" x14ac:dyDescent="0.2">
      <c r="A113" s="1"/>
      <c r="B113" s="1"/>
      <c r="C113" s="1"/>
      <c r="D113" s="1"/>
      <c r="E113" s="1"/>
      <c r="F113" s="1"/>
      <c r="G113" s="1"/>
      <c r="H113" s="1"/>
      <c r="I113" s="1"/>
      <c r="J113" s="1"/>
      <c r="K113" s="1"/>
      <c r="L113" s="1"/>
      <c r="M113" s="1"/>
      <c r="N113" s="1"/>
      <c r="O113" s="1"/>
      <c r="P113" s="1"/>
      <c r="Q113" s="1"/>
      <c r="R113" s="1"/>
      <c r="S113" s="1"/>
      <c r="T113" s="2"/>
      <c r="U113" s="1"/>
      <c r="V113" s="1"/>
      <c r="W113" s="1"/>
      <c r="X113" s="1"/>
      <c r="Y113" s="1"/>
      <c r="Z113" s="1"/>
    </row>
    <row r="114" spans="1:26" ht="12.75" customHeight="1" x14ac:dyDescent="0.2">
      <c r="A114" s="1"/>
      <c r="B114" s="1"/>
      <c r="C114" s="1"/>
      <c r="D114" s="1"/>
      <c r="E114" s="1"/>
      <c r="F114" s="1"/>
      <c r="G114" s="1"/>
      <c r="H114" s="1"/>
      <c r="I114" s="1"/>
      <c r="J114" s="1"/>
      <c r="K114" s="1"/>
      <c r="L114" s="1"/>
      <c r="M114" s="1"/>
      <c r="N114" s="1"/>
      <c r="O114" s="1"/>
      <c r="P114" s="1"/>
      <c r="Q114" s="1"/>
      <c r="R114" s="1"/>
      <c r="S114" s="1"/>
      <c r="T114" s="2"/>
      <c r="U114" s="1"/>
      <c r="V114" s="1"/>
      <c r="W114" s="1"/>
      <c r="X114" s="1"/>
      <c r="Y114" s="1"/>
      <c r="Z114" s="1"/>
    </row>
    <row r="115" spans="1:26" ht="12.75" customHeight="1" x14ac:dyDescent="0.2">
      <c r="A115" s="1"/>
      <c r="B115" s="1"/>
      <c r="C115" s="1"/>
      <c r="D115" s="1"/>
      <c r="E115" s="1"/>
      <c r="F115" s="1"/>
      <c r="G115" s="1"/>
      <c r="H115" s="1"/>
      <c r="I115" s="1"/>
      <c r="J115" s="1"/>
      <c r="K115" s="1"/>
      <c r="L115" s="1"/>
      <c r="M115" s="1"/>
      <c r="N115" s="1"/>
      <c r="O115" s="1"/>
      <c r="P115" s="1"/>
      <c r="Q115" s="1"/>
      <c r="R115" s="1"/>
      <c r="S115" s="1"/>
      <c r="T115" s="2"/>
      <c r="U115" s="1"/>
      <c r="V115" s="1"/>
      <c r="W115" s="1"/>
      <c r="X115" s="1"/>
      <c r="Y115" s="1"/>
      <c r="Z115" s="1"/>
    </row>
    <row r="116" spans="1:26" ht="12.75" customHeight="1" x14ac:dyDescent="0.2">
      <c r="A116" s="1"/>
      <c r="B116" s="1"/>
      <c r="C116" s="1"/>
      <c r="D116" s="1"/>
      <c r="E116" s="1"/>
      <c r="F116" s="1"/>
      <c r="G116" s="1"/>
      <c r="H116" s="1"/>
      <c r="I116" s="1"/>
      <c r="J116" s="1"/>
      <c r="K116" s="1"/>
      <c r="L116" s="1"/>
      <c r="M116" s="1"/>
      <c r="N116" s="1"/>
      <c r="O116" s="1"/>
      <c r="P116" s="1"/>
      <c r="Q116" s="1"/>
      <c r="R116" s="1"/>
      <c r="S116" s="1"/>
      <c r="T116" s="2"/>
      <c r="U116" s="1"/>
      <c r="V116" s="1"/>
      <c r="W116" s="1"/>
      <c r="X116" s="1"/>
      <c r="Y116" s="1"/>
      <c r="Z116" s="1"/>
    </row>
    <row r="117" spans="1:26" ht="12.75" customHeight="1" x14ac:dyDescent="0.2">
      <c r="A117" s="1"/>
      <c r="B117" s="1"/>
      <c r="C117" s="1"/>
      <c r="D117" s="1"/>
      <c r="E117" s="1"/>
      <c r="F117" s="1"/>
      <c r="G117" s="1"/>
      <c r="H117" s="1"/>
      <c r="I117" s="1"/>
      <c r="J117" s="1"/>
      <c r="K117" s="1"/>
      <c r="L117" s="1"/>
      <c r="M117" s="1"/>
      <c r="N117" s="1"/>
      <c r="O117" s="1"/>
      <c r="P117" s="1"/>
      <c r="Q117" s="1"/>
      <c r="R117" s="1"/>
      <c r="S117" s="1"/>
      <c r="T117" s="2"/>
      <c r="U117" s="1"/>
      <c r="V117" s="1"/>
      <c r="W117" s="1"/>
      <c r="X117" s="1"/>
      <c r="Y117" s="1"/>
      <c r="Z117" s="1"/>
    </row>
    <row r="118" spans="1:26" ht="12.75" customHeight="1" x14ac:dyDescent="0.2">
      <c r="A118" s="1"/>
      <c r="B118" s="1"/>
      <c r="C118" s="1"/>
      <c r="D118" s="1"/>
      <c r="E118" s="1"/>
      <c r="F118" s="1"/>
      <c r="G118" s="1"/>
      <c r="H118" s="1"/>
      <c r="I118" s="1"/>
      <c r="J118" s="1"/>
      <c r="K118" s="1"/>
      <c r="L118" s="1"/>
      <c r="M118" s="1"/>
      <c r="N118" s="1"/>
      <c r="O118" s="1"/>
      <c r="P118" s="1"/>
      <c r="Q118" s="1"/>
      <c r="R118" s="1"/>
      <c r="S118" s="1"/>
      <c r="T118" s="2"/>
      <c r="U118" s="1"/>
      <c r="V118" s="1"/>
      <c r="W118" s="1"/>
      <c r="X118" s="1"/>
      <c r="Y118" s="1"/>
      <c r="Z118" s="1"/>
    </row>
    <row r="119" spans="1:26" ht="12.75" customHeight="1" x14ac:dyDescent="0.2">
      <c r="A119" s="1"/>
      <c r="B119" s="1"/>
      <c r="C119" s="1"/>
      <c r="D119" s="1"/>
      <c r="E119" s="1"/>
      <c r="F119" s="1"/>
      <c r="G119" s="1"/>
      <c r="H119" s="1"/>
      <c r="I119" s="1"/>
      <c r="J119" s="1"/>
      <c r="K119" s="1"/>
      <c r="L119" s="1"/>
      <c r="M119" s="1"/>
      <c r="N119" s="1"/>
      <c r="O119" s="1"/>
      <c r="P119" s="1"/>
      <c r="Q119" s="1"/>
      <c r="R119" s="1"/>
      <c r="S119" s="1"/>
      <c r="T119" s="2"/>
      <c r="U119" s="1"/>
      <c r="V119" s="1"/>
      <c r="W119" s="1"/>
      <c r="X119" s="1"/>
      <c r="Y119" s="1"/>
      <c r="Z119" s="1"/>
    </row>
    <row r="120" spans="1:26" ht="12.75" customHeight="1" x14ac:dyDescent="0.2">
      <c r="A120" s="1"/>
      <c r="B120" s="1"/>
      <c r="C120" s="1"/>
      <c r="D120" s="1"/>
      <c r="E120" s="1"/>
      <c r="F120" s="1"/>
      <c r="G120" s="1"/>
      <c r="H120" s="1"/>
      <c r="I120" s="1"/>
      <c r="J120" s="1"/>
      <c r="K120" s="1"/>
      <c r="L120" s="1"/>
      <c r="M120" s="1"/>
      <c r="N120" s="1"/>
      <c r="O120" s="1"/>
      <c r="P120" s="1"/>
      <c r="Q120" s="1"/>
      <c r="R120" s="1"/>
      <c r="S120" s="1"/>
      <c r="T120" s="2"/>
      <c r="U120" s="1"/>
      <c r="V120" s="1"/>
      <c r="W120" s="1"/>
      <c r="X120" s="1"/>
      <c r="Y120" s="1"/>
      <c r="Z120" s="1"/>
    </row>
    <row r="121" spans="1:26" ht="12.75" customHeight="1" x14ac:dyDescent="0.2">
      <c r="A121" s="1"/>
      <c r="B121" s="1"/>
      <c r="C121" s="1"/>
      <c r="D121" s="1"/>
      <c r="E121" s="1"/>
      <c r="F121" s="1"/>
      <c r="G121" s="1"/>
      <c r="H121" s="1"/>
      <c r="I121" s="1"/>
      <c r="J121" s="1"/>
      <c r="K121" s="1"/>
      <c r="L121" s="1"/>
      <c r="M121" s="1"/>
      <c r="N121" s="1"/>
      <c r="O121" s="1"/>
      <c r="P121" s="1"/>
      <c r="Q121" s="1"/>
      <c r="R121" s="1"/>
      <c r="S121" s="1"/>
      <c r="T121" s="2"/>
      <c r="U121" s="1"/>
      <c r="V121" s="1"/>
      <c r="W121" s="1"/>
      <c r="X121" s="1"/>
      <c r="Y121" s="1"/>
      <c r="Z121" s="1"/>
    </row>
    <row r="122" spans="1:26" ht="12.75" customHeight="1" x14ac:dyDescent="0.2">
      <c r="A122" s="1"/>
      <c r="B122" s="1"/>
      <c r="C122" s="1"/>
      <c r="D122" s="1"/>
      <c r="E122" s="1"/>
      <c r="F122" s="1"/>
      <c r="G122" s="1"/>
      <c r="H122" s="1"/>
      <c r="I122" s="1"/>
      <c r="J122" s="1"/>
      <c r="K122" s="1"/>
      <c r="L122" s="1"/>
      <c r="M122" s="1"/>
      <c r="N122" s="1"/>
      <c r="O122" s="1"/>
      <c r="P122" s="1"/>
      <c r="Q122" s="1"/>
      <c r="R122" s="1"/>
      <c r="S122" s="1"/>
      <c r="T122" s="2"/>
      <c r="U122" s="1"/>
      <c r="V122" s="1"/>
      <c r="W122" s="1"/>
      <c r="X122" s="1"/>
      <c r="Y122" s="1"/>
      <c r="Z122" s="1"/>
    </row>
    <row r="123" spans="1:26" ht="12.75" customHeight="1" x14ac:dyDescent="0.2">
      <c r="A123" s="1"/>
      <c r="B123" s="1"/>
      <c r="C123" s="1"/>
      <c r="D123" s="1"/>
      <c r="E123" s="1"/>
      <c r="F123" s="1"/>
      <c r="G123" s="1"/>
      <c r="H123" s="1"/>
      <c r="I123" s="1"/>
      <c r="J123" s="1"/>
      <c r="K123" s="1"/>
      <c r="L123" s="1"/>
      <c r="M123" s="1"/>
      <c r="N123" s="1"/>
      <c r="O123" s="1"/>
      <c r="P123" s="1"/>
      <c r="Q123" s="1"/>
      <c r="R123" s="1"/>
      <c r="S123" s="1"/>
      <c r="T123" s="2"/>
      <c r="U123" s="1"/>
      <c r="V123" s="1"/>
      <c r="W123" s="1"/>
      <c r="X123" s="1"/>
      <c r="Y123" s="1"/>
      <c r="Z123" s="1"/>
    </row>
    <row r="124" spans="1:26" ht="12.75" customHeight="1" x14ac:dyDescent="0.2">
      <c r="A124" s="1"/>
      <c r="B124" s="1"/>
      <c r="C124" s="1"/>
      <c r="D124" s="1"/>
      <c r="E124" s="1"/>
      <c r="F124" s="1"/>
      <c r="G124" s="1"/>
      <c r="H124" s="1"/>
      <c r="I124" s="1"/>
      <c r="J124" s="1"/>
      <c r="K124" s="1"/>
      <c r="L124" s="1"/>
      <c r="M124" s="1"/>
      <c r="N124" s="1"/>
      <c r="O124" s="1"/>
      <c r="P124" s="1"/>
      <c r="Q124" s="1"/>
      <c r="R124" s="1"/>
      <c r="S124" s="1"/>
      <c r="T124" s="2"/>
      <c r="U124" s="1"/>
      <c r="V124" s="1"/>
      <c r="W124" s="1"/>
      <c r="X124" s="1"/>
      <c r="Y124" s="1"/>
      <c r="Z124" s="1"/>
    </row>
    <row r="125" spans="1:26" ht="12.75" customHeight="1" x14ac:dyDescent="0.2">
      <c r="A125" s="1"/>
      <c r="B125" s="1"/>
      <c r="C125" s="1"/>
      <c r="D125" s="1"/>
      <c r="E125" s="1"/>
      <c r="F125" s="1"/>
      <c r="G125" s="1"/>
      <c r="H125" s="1"/>
      <c r="I125" s="1"/>
      <c r="J125" s="1"/>
      <c r="K125" s="1"/>
      <c r="L125" s="1"/>
      <c r="M125" s="1"/>
      <c r="N125" s="1"/>
      <c r="O125" s="1"/>
      <c r="P125" s="1"/>
      <c r="Q125" s="1"/>
      <c r="R125" s="1"/>
      <c r="S125" s="1"/>
      <c r="T125" s="2"/>
      <c r="U125" s="1"/>
      <c r="V125" s="1"/>
      <c r="W125" s="1"/>
      <c r="X125" s="1"/>
      <c r="Y125" s="1"/>
      <c r="Z125" s="1"/>
    </row>
    <row r="126" spans="1:26" ht="12.75" customHeight="1" x14ac:dyDescent="0.2">
      <c r="A126" s="1"/>
      <c r="B126" s="1"/>
      <c r="C126" s="1"/>
      <c r="D126" s="1"/>
      <c r="E126" s="1"/>
      <c r="F126" s="1"/>
      <c r="G126" s="1"/>
      <c r="H126" s="1"/>
      <c r="I126" s="1"/>
      <c r="J126" s="1"/>
      <c r="K126" s="1"/>
      <c r="L126" s="1"/>
      <c r="M126" s="1"/>
      <c r="N126" s="1"/>
      <c r="O126" s="1"/>
      <c r="P126" s="1"/>
      <c r="Q126" s="1"/>
      <c r="R126" s="1"/>
      <c r="S126" s="1"/>
      <c r="T126" s="2"/>
      <c r="U126" s="1"/>
      <c r="V126" s="1"/>
      <c r="W126" s="1"/>
      <c r="X126" s="1"/>
      <c r="Y126" s="1"/>
      <c r="Z126" s="1"/>
    </row>
    <row r="127" spans="1:26" ht="12.75" customHeight="1" x14ac:dyDescent="0.2">
      <c r="A127" s="1"/>
      <c r="B127" s="1"/>
      <c r="C127" s="1"/>
      <c r="D127" s="1"/>
      <c r="E127" s="1"/>
      <c r="F127" s="1"/>
      <c r="G127" s="1"/>
      <c r="H127" s="1"/>
      <c r="I127" s="1"/>
      <c r="J127" s="1"/>
      <c r="K127" s="1"/>
      <c r="L127" s="1"/>
      <c r="M127" s="1"/>
      <c r="N127" s="1"/>
      <c r="O127" s="1"/>
      <c r="P127" s="1"/>
      <c r="Q127" s="1"/>
      <c r="R127" s="1"/>
      <c r="S127" s="1"/>
      <c r="T127" s="2"/>
      <c r="U127" s="1"/>
      <c r="V127" s="1"/>
      <c r="W127" s="1"/>
      <c r="X127" s="1"/>
      <c r="Y127" s="1"/>
      <c r="Z127" s="1"/>
    </row>
    <row r="128" spans="1:26" ht="12.75" customHeight="1" x14ac:dyDescent="0.2">
      <c r="A128" s="1"/>
      <c r="B128" s="1"/>
      <c r="C128" s="1"/>
      <c r="D128" s="1"/>
      <c r="E128" s="1"/>
      <c r="F128" s="1"/>
      <c r="G128" s="1"/>
      <c r="H128" s="1"/>
      <c r="I128" s="1"/>
      <c r="J128" s="1"/>
      <c r="K128" s="1"/>
      <c r="L128" s="1"/>
      <c r="M128" s="1"/>
      <c r="N128" s="1"/>
      <c r="O128" s="1"/>
      <c r="P128" s="1"/>
      <c r="Q128" s="1"/>
      <c r="R128" s="1"/>
      <c r="S128" s="1"/>
      <c r="T128" s="2"/>
      <c r="U128" s="1"/>
      <c r="V128" s="1"/>
      <c r="W128" s="1"/>
      <c r="X128" s="1"/>
      <c r="Y128" s="1"/>
      <c r="Z128" s="1"/>
    </row>
    <row r="129" spans="1:26" ht="12.75" customHeight="1" x14ac:dyDescent="0.2">
      <c r="A129" s="1"/>
      <c r="B129" s="1"/>
      <c r="C129" s="1"/>
      <c r="D129" s="1"/>
      <c r="E129" s="1"/>
      <c r="F129" s="1"/>
      <c r="G129" s="1"/>
      <c r="H129" s="1"/>
      <c r="I129" s="1"/>
      <c r="J129" s="1"/>
      <c r="K129" s="1"/>
      <c r="L129" s="1"/>
      <c r="M129" s="1"/>
      <c r="N129" s="1"/>
      <c r="O129" s="1"/>
      <c r="P129" s="1"/>
      <c r="Q129" s="1"/>
      <c r="R129" s="1"/>
      <c r="S129" s="1"/>
      <c r="T129" s="2"/>
      <c r="U129" s="1"/>
      <c r="V129" s="1"/>
      <c r="W129" s="1"/>
      <c r="X129" s="1"/>
      <c r="Y129" s="1"/>
      <c r="Z129" s="1"/>
    </row>
    <row r="130" spans="1:26" ht="12.75" customHeight="1" x14ac:dyDescent="0.2">
      <c r="A130" s="1"/>
      <c r="B130" s="1"/>
      <c r="C130" s="1"/>
      <c r="D130" s="1"/>
      <c r="E130" s="1"/>
      <c r="F130" s="1"/>
      <c r="G130" s="1"/>
      <c r="H130" s="1"/>
      <c r="I130" s="1"/>
      <c r="J130" s="1"/>
      <c r="K130" s="1"/>
      <c r="L130" s="1"/>
      <c r="M130" s="1"/>
      <c r="N130" s="1"/>
      <c r="O130" s="1"/>
      <c r="P130" s="1"/>
      <c r="Q130" s="1"/>
      <c r="R130" s="1"/>
      <c r="S130" s="1"/>
      <c r="T130" s="2"/>
      <c r="U130" s="1"/>
      <c r="V130" s="1"/>
      <c r="W130" s="1"/>
      <c r="X130" s="1"/>
      <c r="Y130" s="1"/>
      <c r="Z130" s="1"/>
    </row>
    <row r="131" spans="1:26" ht="12.75" customHeight="1" x14ac:dyDescent="0.2">
      <c r="A131" s="1"/>
      <c r="B131" s="1"/>
      <c r="C131" s="1"/>
      <c r="D131" s="1"/>
      <c r="E131" s="1"/>
      <c r="F131" s="1"/>
      <c r="G131" s="1"/>
      <c r="H131" s="1"/>
      <c r="I131" s="1"/>
      <c r="J131" s="1"/>
      <c r="K131" s="1"/>
      <c r="L131" s="1"/>
      <c r="M131" s="1"/>
      <c r="N131" s="1"/>
      <c r="O131" s="1"/>
      <c r="P131" s="1"/>
      <c r="Q131" s="1"/>
      <c r="R131" s="1"/>
      <c r="S131" s="1"/>
      <c r="T131" s="2"/>
      <c r="U131" s="1"/>
      <c r="V131" s="1"/>
      <c r="W131" s="1"/>
      <c r="X131" s="1"/>
      <c r="Y131" s="1"/>
      <c r="Z131" s="1"/>
    </row>
    <row r="132" spans="1:26" ht="12.75" customHeight="1" x14ac:dyDescent="0.2">
      <c r="A132" s="1"/>
      <c r="B132" s="1"/>
      <c r="C132" s="1"/>
      <c r="D132" s="1"/>
      <c r="E132" s="1"/>
      <c r="F132" s="1"/>
      <c r="G132" s="1"/>
      <c r="H132" s="1"/>
      <c r="I132" s="1"/>
      <c r="J132" s="1"/>
      <c r="K132" s="1"/>
      <c r="L132" s="1"/>
      <c r="M132" s="1"/>
      <c r="N132" s="1"/>
      <c r="O132" s="1"/>
      <c r="P132" s="1"/>
      <c r="Q132" s="1"/>
      <c r="R132" s="1"/>
      <c r="S132" s="1"/>
      <c r="T132" s="2"/>
      <c r="U132" s="1"/>
      <c r="V132" s="1"/>
      <c r="W132" s="1"/>
      <c r="X132" s="1"/>
      <c r="Y132" s="1"/>
      <c r="Z132" s="1"/>
    </row>
    <row r="133" spans="1:26" ht="12.75" customHeight="1" x14ac:dyDescent="0.2">
      <c r="A133" s="1"/>
      <c r="B133" s="1"/>
      <c r="C133" s="1"/>
      <c r="D133" s="1"/>
      <c r="E133" s="1"/>
      <c r="F133" s="1"/>
      <c r="G133" s="1"/>
      <c r="H133" s="1"/>
      <c r="I133" s="1"/>
      <c r="J133" s="1"/>
      <c r="K133" s="1"/>
      <c r="L133" s="1"/>
      <c r="M133" s="1"/>
      <c r="N133" s="1"/>
      <c r="O133" s="1"/>
      <c r="P133" s="1"/>
      <c r="Q133" s="1"/>
      <c r="R133" s="1"/>
      <c r="S133" s="1"/>
      <c r="T133" s="2"/>
      <c r="U133" s="1"/>
      <c r="V133" s="1"/>
      <c r="W133" s="1"/>
      <c r="X133" s="1"/>
      <c r="Y133" s="1"/>
      <c r="Z133" s="1"/>
    </row>
    <row r="134" spans="1:26" ht="12.75" customHeight="1" x14ac:dyDescent="0.2">
      <c r="A134" s="1"/>
      <c r="B134" s="1"/>
      <c r="C134" s="1"/>
      <c r="D134" s="1"/>
      <c r="E134" s="1"/>
      <c r="F134" s="1"/>
      <c r="G134" s="1"/>
      <c r="H134" s="1"/>
      <c r="I134" s="1"/>
      <c r="J134" s="1"/>
      <c r="K134" s="1"/>
      <c r="L134" s="1"/>
      <c r="M134" s="1"/>
      <c r="N134" s="1"/>
      <c r="O134" s="1"/>
      <c r="P134" s="1"/>
      <c r="Q134" s="1"/>
      <c r="R134" s="1"/>
      <c r="S134" s="1"/>
      <c r="T134" s="2"/>
      <c r="U134" s="1"/>
      <c r="V134" s="1"/>
      <c r="W134" s="1"/>
      <c r="X134" s="1"/>
      <c r="Y134" s="1"/>
      <c r="Z134" s="1"/>
    </row>
    <row r="135" spans="1:26" ht="12.75" customHeight="1" x14ac:dyDescent="0.2">
      <c r="A135" s="1"/>
      <c r="B135" s="1"/>
      <c r="C135" s="1"/>
      <c r="D135" s="1"/>
      <c r="E135" s="1"/>
      <c r="F135" s="1"/>
      <c r="G135" s="1"/>
      <c r="H135" s="1"/>
      <c r="I135" s="1"/>
      <c r="J135" s="1"/>
      <c r="K135" s="1"/>
      <c r="L135" s="1"/>
      <c r="M135" s="1"/>
      <c r="N135" s="1"/>
      <c r="O135" s="1"/>
      <c r="P135" s="1"/>
      <c r="Q135" s="1"/>
      <c r="R135" s="1"/>
      <c r="S135" s="1"/>
      <c r="T135" s="2"/>
      <c r="U135" s="1"/>
      <c r="V135" s="1"/>
      <c r="W135" s="1"/>
      <c r="X135" s="1"/>
      <c r="Y135" s="1"/>
      <c r="Z135" s="1"/>
    </row>
    <row r="136" spans="1:26" ht="12.75" customHeight="1" x14ac:dyDescent="0.2">
      <c r="A136" s="1"/>
      <c r="B136" s="1"/>
      <c r="C136" s="1"/>
      <c r="D136" s="1"/>
      <c r="E136" s="1"/>
      <c r="F136" s="1"/>
      <c r="G136" s="1"/>
      <c r="H136" s="1"/>
      <c r="I136" s="1"/>
      <c r="J136" s="1"/>
      <c r="K136" s="1"/>
      <c r="L136" s="1"/>
      <c r="M136" s="1"/>
      <c r="N136" s="1"/>
      <c r="O136" s="1"/>
      <c r="P136" s="1"/>
      <c r="Q136" s="1"/>
      <c r="R136" s="1"/>
      <c r="S136" s="1"/>
      <c r="T136" s="2"/>
      <c r="U136" s="1"/>
      <c r="V136" s="1"/>
      <c r="W136" s="1"/>
      <c r="X136" s="1"/>
      <c r="Y136" s="1"/>
      <c r="Z136" s="1"/>
    </row>
    <row r="137" spans="1:26" ht="12.75" customHeight="1" x14ac:dyDescent="0.2">
      <c r="A137" s="1"/>
      <c r="B137" s="1"/>
      <c r="C137" s="1"/>
      <c r="D137" s="1"/>
      <c r="E137" s="1"/>
      <c r="F137" s="1"/>
      <c r="G137" s="1"/>
      <c r="H137" s="1"/>
      <c r="I137" s="1"/>
      <c r="J137" s="1"/>
      <c r="K137" s="1"/>
      <c r="L137" s="1"/>
      <c r="M137" s="1"/>
      <c r="N137" s="1"/>
      <c r="O137" s="1"/>
      <c r="P137" s="1"/>
      <c r="Q137" s="1"/>
      <c r="R137" s="1"/>
      <c r="S137" s="1"/>
      <c r="T137" s="2"/>
      <c r="U137" s="1"/>
      <c r="V137" s="1"/>
      <c r="W137" s="1"/>
      <c r="X137" s="1"/>
      <c r="Y137" s="1"/>
      <c r="Z137" s="1"/>
    </row>
    <row r="138" spans="1:26" ht="12.75" customHeight="1" x14ac:dyDescent="0.2">
      <c r="A138" s="1"/>
      <c r="B138" s="1"/>
      <c r="C138" s="1"/>
      <c r="D138" s="1"/>
      <c r="E138" s="1"/>
      <c r="F138" s="1"/>
      <c r="G138" s="1"/>
      <c r="H138" s="1"/>
      <c r="I138" s="1"/>
      <c r="J138" s="1"/>
      <c r="K138" s="1"/>
      <c r="L138" s="1"/>
      <c r="M138" s="1"/>
      <c r="N138" s="1"/>
      <c r="O138" s="1"/>
      <c r="P138" s="1"/>
      <c r="Q138" s="1"/>
      <c r="R138" s="1"/>
      <c r="S138" s="1"/>
      <c r="T138" s="2"/>
      <c r="U138" s="1"/>
      <c r="V138" s="1"/>
      <c r="W138" s="1"/>
      <c r="X138" s="1"/>
      <c r="Y138" s="1"/>
      <c r="Z138" s="1"/>
    </row>
    <row r="139" spans="1:26" ht="12.75" customHeight="1" x14ac:dyDescent="0.2">
      <c r="A139" s="1"/>
      <c r="B139" s="1"/>
      <c r="C139" s="1"/>
      <c r="D139" s="1"/>
      <c r="E139" s="1"/>
      <c r="F139" s="1"/>
      <c r="G139" s="1"/>
      <c r="H139" s="1"/>
      <c r="I139" s="1"/>
      <c r="J139" s="1"/>
      <c r="K139" s="1"/>
      <c r="L139" s="1"/>
      <c r="M139" s="1"/>
      <c r="N139" s="1"/>
      <c r="O139" s="1"/>
      <c r="P139" s="1"/>
      <c r="Q139" s="1"/>
      <c r="R139" s="1"/>
      <c r="S139" s="1"/>
      <c r="T139" s="2"/>
      <c r="U139" s="1"/>
      <c r="V139" s="1"/>
      <c r="W139" s="1"/>
      <c r="X139" s="1"/>
      <c r="Y139" s="1"/>
      <c r="Z139" s="1"/>
    </row>
    <row r="140" spans="1:26" ht="12.75" customHeight="1" x14ac:dyDescent="0.2">
      <c r="A140" s="1"/>
      <c r="B140" s="1"/>
      <c r="C140" s="1"/>
      <c r="D140" s="1"/>
      <c r="E140" s="1"/>
      <c r="F140" s="1"/>
      <c r="G140" s="1"/>
      <c r="H140" s="1"/>
      <c r="I140" s="1"/>
      <c r="J140" s="1"/>
      <c r="K140" s="1"/>
      <c r="L140" s="1"/>
      <c r="M140" s="1"/>
      <c r="N140" s="1"/>
      <c r="O140" s="1"/>
      <c r="P140" s="1"/>
      <c r="Q140" s="1"/>
      <c r="R140" s="1"/>
      <c r="S140" s="1"/>
      <c r="T140" s="2"/>
      <c r="U140" s="1"/>
      <c r="V140" s="1"/>
      <c r="W140" s="1"/>
      <c r="X140" s="1"/>
      <c r="Y140" s="1"/>
      <c r="Z140" s="1"/>
    </row>
    <row r="141" spans="1:26" ht="12.75" customHeight="1" x14ac:dyDescent="0.2">
      <c r="A141" s="1"/>
      <c r="B141" s="1"/>
      <c r="C141" s="1"/>
      <c r="D141" s="1"/>
      <c r="E141" s="1"/>
      <c r="F141" s="1"/>
      <c r="G141" s="1"/>
      <c r="H141" s="1"/>
      <c r="I141" s="1"/>
      <c r="J141" s="1"/>
      <c r="K141" s="1"/>
      <c r="L141" s="1"/>
      <c r="M141" s="1"/>
      <c r="N141" s="1"/>
      <c r="O141" s="1"/>
      <c r="P141" s="1"/>
      <c r="Q141" s="1"/>
      <c r="R141" s="1"/>
      <c r="S141" s="1"/>
      <c r="T141" s="2"/>
      <c r="U141" s="1"/>
      <c r="V141" s="1"/>
      <c r="W141" s="1"/>
      <c r="X141" s="1"/>
      <c r="Y141" s="1"/>
      <c r="Z141" s="1"/>
    </row>
    <row r="142" spans="1:26" ht="12.75" customHeight="1" x14ac:dyDescent="0.2">
      <c r="A142" s="1"/>
      <c r="B142" s="1"/>
      <c r="C142" s="1"/>
      <c r="D142" s="1"/>
      <c r="E142" s="1"/>
      <c r="F142" s="1"/>
      <c r="G142" s="1"/>
      <c r="H142" s="1"/>
      <c r="I142" s="1"/>
      <c r="J142" s="1"/>
      <c r="K142" s="1"/>
      <c r="L142" s="1"/>
      <c r="M142" s="1"/>
      <c r="N142" s="1"/>
      <c r="O142" s="1"/>
      <c r="P142" s="1"/>
      <c r="Q142" s="1"/>
      <c r="R142" s="1"/>
      <c r="S142" s="1"/>
      <c r="T142" s="2"/>
      <c r="U142" s="1"/>
      <c r="V142" s="1"/>
      <c r="W142" s="1"/>
      <c r="X142" s="1"/>
      <c r="Y142" s="1"/>
      <c r="Z142" s="1"/>
    </row>
    <row r="143" spans="1:26" ht="12.75" customHeight="1" x14ac:dyDescent="0.2">
      <c r="A143" s="1"/>
      <c r="B143" s="1"/>
      <c r="C143" s="1"/>
      <c r="D143" s="1"/>
      <c r="E143" s="1"/>
      <c r="F143" s="1"/>
      <c r="G143" s="1"/>
      <c r="H143" s="1"/>
      <c r="I143" s="1"/>
      <c r="J143" s="1"/>
      <c r="K143" s="1"/>
      <c r="L143" s="1"/>
      <c r="M143" s="1"/>
      <c r="N143" s="1"/>
      <c r="O143" s="1"/>
      <c r="P143" s="1"/>
      <c r="Q143" s="1"/>
      <c r="R143" s="1"/>
      <c r="S143" s="1"/>
      <c r="T143" s="2"/>
      <c r="U143" s="1"/>
      <c r="V143" s="1"/>
      <c r="W143" s="1"/>
      <c r="X143" s="1"/>
      <c r="Y143" s="1"/>
      <c r="Z143" s="1"/>
    </row>
    <row r="144" spans="1:26" ht="12.75" customHeight="1" x14ac:dyDescent="0.2">
      <c r="A144" s="1"/>
      <c r="B144" s="1"/>
      <c r="C144" s="1"/>
      <c r="D144" s="1"/>
      <c r="E144" s="1"/>
      <c r="F144" s="1"/>
      <c r="G144" s="1"/>
      <c r="H144" s="1"/>
      <c r="I144" s="1"/>
      <c r="J144" s="1"/>
      <c r="K144" s="1"/>
      <c r="L144" s="1"/>
      <c r="M144" s="1"/>
      <c r="N144" s="1"/>
      <c r="O144" s="1"/>
      <c r="P144" s="1"/>
      <c r="Q144" s="1"/>
      <c r="R144" s="1"/>
      <c r="S144" s="1"/>
      <c r="T144" s="2"/>
      <c r="U144" s="1"/>
      <c r="V144" s="1"/>
      <c r="W144" s="1"/>
      <c r="X144" s="1"/>
      <c r="Y144" s="1"/>
      <c r="Z144" s="1"/>
    </row>
    <row r="145" spans="1:26" ht="12.75" customHeight="1" x14ac:dyDescent="0.2">
      <c r="A145" s="1"/>
      <c r="B145" s="1"/>
      <c r="C145" s="1"/>
      <c r="D145" s="1"/>
      <c r="E145" s="1"/>
      <c r="F145" s="1"/>
      <c r="G145" s="1"/>
      <c r="H145" s="1"/>
      <c r="I145" s="1"/>
      <c r="J145" s="1"/>
      <c r="K145" s="1"/>
      <c r="L145" s="1"/>
      <c r="M145" s="1"/>
      <c r="N145" s="1"/>
      <c r="O145" s="1"/>
      <c r="P145" s="1"/>
      <c r="Q145" s="1"/>
      <c r="R145" s="1"/>
      <c r="S145" s="1"/>
      <c r="T145" s="2"/>
      <c r="U145" s="1"/>
      <c r="V145" s="1"/>
      <c r="W145" s="1"/>
      <c r="X145" s="1"/>
      <c r="Y145" s="1"/>
      <c r="Z145" s="1"/>
    </row>
    <row r="146" spans="1:26" ht="12.75" customHeight="1" x14ac:dyDescent="0.2">
      <c r="A146" s="1"/>
      <c r="B146" s="1"/>
      <c r="C146" s="1"/>
      <c r="D146" s="1"/>
      <c r="E146" s="1"/>
      <c r="F146" s="1"/>
      <c r="G146" s="1"/>
      <c r="H146" s="1"/>
      <c r="I146" s="1"/>
      <c r="J146" s="1"/>
      <c r="K146" s="1"/>
      <c r="L146" s="1"/>
      <c r="M146" s="1"/>
      <c r="N146" s="1"/>
      <c r="O146" s="1"/>
      <c r="P146" s="1"/>
      <c r="Q146" s="1"/>
      <c r="R146" s="1"/>
      <c r="S146" s="1"/>
      <c r="T146" s="2"/>
      <c r="U146" s="1"/>
      <c r="V146" s="1"/>
      <c r="W146" s="1"/>
      <c r="X146" s="1"/>
      <c r="Y146" s="1"/>
      <c r="Z146" s="1"/>
    </row>
    <row r="147" spans="1:26" ht="12.75" customHeight="1" x14ac:dyDescent="0.2">
      <c r="A147" s="1"/>
      <c r="B147" s="1"/>
      <c r="C147" s="1"/>
      <c r="D147" s="1"/>
      <c r="E147" s="1"/>
      <c r="F147" s="1"/>
      <c r="G147" s="1"/>
      <c r="H147" s="1"/>
      <c r="I147" s="1"/>
      <c r="J147" s="1"/>
      <c r="K147" s="1"/>
      <c r="L147" s="1"/>
      <c r="M147" s="1"/>
      <c r="N147" s="1"/>
      <c r="O147" s="1"/>
      <c r="P147" s="1"/>
      <c r="Q147" s="1"/>
      <c r="R147" s="1"/>
      <c r="S147" s="1"/>
      <c r="T147" s="2"/>
      <c r="U147" s="1"/>
      <c r="V147" s="1"/>
      <c r="W147" s="1"/>
      <c r="X147" s="1"/>
      <c r="Y147" s="1"/>
      <c r="Z147" s="1"/>
    </row>
    <row r="148" spans="1:26" ht="12.75" customHeight="1" x14ac:dyDescent="0.2">
      <c r="A148" s="1"/>
      <c r="B148" s="1"/>
      <c r="C148" s="1"/>
      <c r="D148" s="1"/>
      <c r="E148" s="1"/>
      <c r="F148" s="1"/>
      <c r="G148" s="1"/>
      <c r="H148" s="1"/>
      <c r="I148" s="1"/>
      <c r="J148" s="1"/>
      <c r="K148" s="1"/>
      <c r="L148" s="1"/>
      <c r="M148" s="1"/>
      <c r="N148" s="1"/>
      <c r="O148" s="1"/>
      <c r="P148" s="1"/>
      <c r="Q148" s="1"/>
      <c r="R148" s="1"/>
      <c r="S148" s="1"/>
      <c r="T148" s="2"/>
      <c r="U148" s="1"/>
      <c r="V148" s="1"/>
      <c r="W148" s="1"/>
      <c r="X148" s="1"/>
      <c r="Y148" s="1"/>
      <c r="Z148" s="1"/>
    </row>
    <row r="149" spans="1:26" ht="12.75" customHeight="1" x14ac:dyDescent="0.2">
      <c r="A149" s="1"/>
      <c r="B149" s="1"/>
      <c r="C149" s="1"/>
      <c r="D149" s="1"/>
      <c r="E149" s="1"/>
      <c r="F149" s="1"/>
      <c r="G149" s="1"/>
      <c r="H149" s="1"/>
      <c r="I149" s="1"/>
      <c r="J149" s="1"/>
      <c r="K149" s="1"/>
      <c r="L149" s="1"/>
      <c r="M149" s="1"/>
      <c r="N149" s="1"/>
      <c r="O149" s="1"/>
      <c r="P149" s="1"/>
      <c r="Q149" s="1"/>
      <c r="R149" s="1"/>
      <c r="S149" s="1"/>
      <c r="T149" s="2"/>
      <c r="U149" s="1"/>
      <c r="V149" s="1"/>
      <c r="W149" s="1"/>
      <c r="X149" s="1"/>
      <c r="Y149" s="1"/>
      <c r="Z149" s="1"/>
    </row>
    <row r="150" spans="1:26" ht="12.75" customHeight="1" x14ac:dyDescent="0.2">
      <c r="A150" s="1"/>
      <c r="B150" s="1"/>
      <c r="C150" s="1"/>
      <c r="D150" s="1"/>
      <c r="E150" s="1"/>
      <c r="F150" s="1"/>
      <c r="G150" s="1"/>
      <c r="H150" s="1"/>
      <c r="I150" s="1"/>
      <c r="J150" s="1"/>
      <c r="K150" s="1"/>
      <c r="L150" s="1"/>
      <c r="M150" s="1"/>
      <c r="N150" s="1"/>
      <c r="O150" s="1"/>
      <c r="P150" s="1"/>
      <c r="Q150" s="1"/>
      <c r="R150" s="1"/>
      <c r="S150" s="1"/>
      <c r="T150" s="2"/>
      <c r="U150" s="1"/>
      <c r="V150" s="1"/>
      <c r="W150" s="1"/>
      <c r="X150" s="1"/>
      <c r="Y150" s="1"/>
      <c r="Z150" s="1"/>
    </row>
    <row r="151" spans="1:26" ht="12.75" customHeight="1" x14ac:dyDescent="0.2">
      <c r="A151" s="1"/>
      <c r="B151" s="1"/>
      <c r="C151" s="1"/>
      <c r="D151" s="1"/>
      <c r="E151" s="1"/>
      <c r="F151" s="1"/>
      <c r="G151" s="1"/>
      <c r="H151" s="1"/>
      <c r="I151" s="1"/>
      <c r="J151" s="1"/>
      <c r="K151" s="1"/>
      <c r="L151" s="1"/>
      <c r="M151" s="1"/>
      <c r="N151" s="1"/>
      <c r="O151" s="1"/>
      <c r="P151" s="1"/>
      <c r="Q151" s="1"/>
      <c r="R151" s="1"/>
      <c r="S151" s="1"/>
      <c r="T151" s="2"/>
      <c r="U151" s="1"/>
      <c r="V151" s="1"/>
      <c r="W151" s="1"/>
      <c r="X151" s="1"/>
      <c r="Y151" s="1"/>
      <c r="Z151" s="1"/>
    </row>
    <row r="152" spans="1:26" ht="12.75" customHeight="1" x14ac:dyDescent="0.2">
      <c r="A152" s="1"/>
      <c r="B152" s="1"/>
      <c r="C152" s="1"/>
      <c r="D152" s="1"/>
      <c r="E152" s="1"/>
      <c r="F152" s="1"/>
      <c r="G152" s="1"/>
      <c r="H152" s="1"/>
      <c r="I152" s="1"/>
      <c r="J152" s="1"/>
      <c r="K152" s="1"/>
      <c r="L152" s="1"/>
      <c r="M152" s="1"/>
      <c r="N152" s="1"/>
      <c r="O152" s="1"/>
      <c r="P152" s="1"/>
      <c r="Q152" s="1"/>
      <c r="R152" s="1"/>
      <c r="S152" s="1"/>
      <c r="T152" s="2"/>
      <c r="U152" s="1"/>
      <c r="V152" s="1"/>
      <c r="W152" s="1"/>
      <c r="X152" s="1"/>
      <c r="Y152" s="1"/>
      <c r="Z152" s="1"/>
    </row>
    <row r="153" spans="1:26" ht="12.75" customHeight="1" x14ac:dyDescent="0.2">
      <c r="A153" s="1"/>
      <c r="B153" s="1"/>
      <c r="C153" s="1"/>
      <c r="D153" s="1"/>
      <c r="E153" s="1"/>
      <c r="F153" s="1"/>
      <c r="G153" s="1"/>
      <c r="H153" s="1"/>
      <c r="I153" s="1"/>
      <c r="J153" s="1"/>
      <c r="K153" s="1"/>
      <c r="L153" s="1"/>
      <c r="M153" s="1"/>
      <c r="N153" s="1"/>
      <c r="O153" s="1"/>
      <c r="P153" s="1"/>
      <c r="Q153" s="1"/>
      <c r="R153" s="1"/>
      <c r="S153" s="1"/>
      <c r="T153" s="2"/>
      <c r="U153" s="1"/>
      <c r="V153" s="1"/>
      <c r="W153" s="1"/>
      <c r="X153" s="1"/>
      <c r="Y153" s="1"/>
      <c r="Z153" s="1"/>
    </row>
    <row r="154" spans="1:26" ht="12.75" customHeight="1" x14ac:dyDescent="0.2">
      <c r="A154" s="1"/>
      <c r="B154" s="1"/>
      <c r="C154" s="1"/>
      <c r="D154" s="1"/>
      <c r="E154" s="1"/>
      <c r="F154" s="1"/>
      <c r="G154" s="1"/>
      <c r="H154" s="1"/>
      <c r="I154" s="1"/>
      <c r="J154" s="1"/>
      <c r="K154" s="1"/>
      <c r="L154" s="1"/>
      <c r="M154" s="1"/>
      <c r="N154" s="1"/>
      <c r="O154" s="1"/>
      <c r="P154" s="1"/>
      <c r="Q154" s="1"/>
      <c r="R154" s="1"/>
      <c r="S154" s="1"/>
      <c r="T154" s="2"/>
      <c r="U154" s="1"/>
      <c r="V154" s="1"/>
      <c r="W154" s="1"/>
      <c r="X154" s="1"/>
      <c r="Y154" s="1"/>
      <c r="Z154" s="1"/>
    </row>
    <row r="155" spans="1:26" ht="12.75" customHeight="1" x14ac:dyDescent="0.2">
      <c r="A155" s="1"/>
      <c r="B155" s="1"/>
      <c r="C155" s="1"/>
      <c r="D155" s="1"/>
      <c r="E155" s="1"/>
      <c r="F155" s="1"/>
      <c r="G155" s="1"/>
      <c r="H155" s="1"/>
      <c r="I155" s="1"/>
      <c r="J155" s="1"/>
      <c r="K155" s="1"/>
      <c r="L155" s="1"/>
      <c r="M155" s="1"/>
      <c r="N155" s="1"/>
      <c r="O155" s="1"/>
      <c r="P155" s="1"/>
      <c r="Q155" s="1"/>
      <c r="R155" s="1"/>
      <c r="S155" s="1"/>
      <c r="T155" s="2"/>
      <c r="U155" s="1"/>
      <c r="V155" s="1"/>
      <c r="W155" s="1"/>
      <c r="X155" s="1"/>
      <c r="Y155" s="1"/>
      <c r="Z155" s="1"/>
    </row>
    <row r="156" spans="1:26" ht="12.75" customHeight="1" x14ac:dyDescent="0.2">
      <c r="A156" s="1"/>
      <c r="B156" s="1"/>
      <c r="C156" s="1"/>
      <c r="D156" s="1"/>
      <c r="E156" s="1"/>
      <c r="F156" s="1"/>
      <c r="G156" s="1"/>
      <c r="H156" s="1"/>
      <c r="I156" s="1"/>
      <c r="J156" s="1"/>
      <c r="K156" s="1"/>
      <c r="L156" s="1"/>
      <c r="M156" s="1"/>
      <c r="N156" s="1"/>
      <c r="O156" s="1"/>
      <c r="P156" s="1"/>
      <c r="Q156" s="1"/>
      <c r="R156" s="1"/>
      <c r="S156" s="1"/>
      <c r="T156" s="2"/>
      <c r="U156" s="1"/>
      <c r="V156" s="1"/>
      <c r="W156" s="1"/>
      <c r="X156" s="1"/>
      <c r="Y156" s="1"/>
      <c r="Z156" s="1"/>
    </row>
    <row r="157" spans="1:26" ht="12.75" customHeight="1" x14ac:dyDescent="0.2">
      <c r="A157" s="1"/>
      <c r="B157" s="1"/>
      <c r="C157" s="1"/>
      <c r="D157" s="1"/>
      <c r="E157" s="1"/>
      <c r="F157" s="1"/>
      <c r="G157" s="1"/>
      <c r="H157" s="1"/>
      <c r="I157" s="1"/>
      <c r="J157" s="1"/>
      <c r="K157" s="1"/>
      <c r="L157" s="1"/>
      <c r="M157" s="1"/>
      <c r="N157" s="1"/>
      <c r="O157" s="1"/>
      <c r="P157" s="1"/>
      <c r="Q157" s="1"/>
      <c r="R157" s="1"/>
      <c r="S157" s="1"/>
      <c r="T157" s="2"/>
      <c r="U157" s="1"/>
      <c r="V157" s="1"/>
      <c r="W157" s="1"/>
      <c r="X157" s="1"/>
      <c r="Y157" s="1"/>
      <c r="Z157" s="1"/>
    </row>
    <row r="158" spans="1:26" ht="12.75" customHeight="1" x14ac:dyDescent="0.2">
      <c r="A158" s="1"/>
      <c r="B158" s="1"/>
      <c r="C158" s="1"/>
      <c r="D158" s="1"/>
      <c r="E158" s="1"/>
      <c r="F158" s="1"/>
      <c r="G158" s="1"/>
      <c r="H158" s="1"/>
      <c r="I158" s="1"/>
      <c r="J158" s="1"/>
      <c r="K158" s="1"/>
      <c r="L158" s="1"/>
      <c r="M158" s="1"/>
      <c r="N158" s="1"/>
      <c r="O158" s="1"/>
      <c r="P158" s="1"/>
      <c r="Q158" s="1"/>
      <c r="R158" s="1"/>
      <c r="S158" s="1"/>
      <c r="T158" s="2"/>
      <c r="U158" s="1"/>
      <c r="V158" s="1"/>
      <c r="W158" s="1"/>
      <c r="X158" s="1"/>
      <c r="Y158" s="1"/>
      <c r="Z158" s="1"/>
    </row>
    <row r="159" spans="1:26" ht="12.75" customHeight="1" x14ac:dyDescent="0.2">
      <c r="A159" s="1"/>
      <c r="B159" s="1"/>
      <c r="C159" s="1"/>
      <c r="D159" s="1"/>
      <c r="E159" s="1"/>
      <c r="F159" s="1"/>
      <c r="G159" s="1"/>
      <c r="H159" s="1"/>
      <c r="I159" s="1"/>
      <c r="J159" s="1"/>
      <c r="K159" s="1"/>
      <c r="L159" s="1"/>
      <c r="M159" s="1"/>
      <c r="N159" s="1"/>
      <c r="O159" s="1"/>
      <c r="P159" s="1"/>
      <c r="Q159" s="1"/>
      <c r="R159" s="1"/>
      <c r="S159" s="1"/>
      <c r="T159" s="2"/>
      <c r="U159" s="1"/>
      <c r="V159" s="1"/>
      <c r="W159" s="1"/>
      <c r="X159" s="1"/>
      <c r="Y159" s="1"/>
      <c r="Z159" s="1"/>
    </row>
    <row r="160" spans="1:26" ht="12.75" customHeight="1" x14ac:dyDescent="0.2">
      <c r="A160" s="1"/>
      <c r="B160" s="1"/>
      <c r="C160" s="1"/>
      <c r="D160" s="1"/>
      <c r="E160" s="1"/>
      <c r="F160" s="1"/>
      <c r="G160" s="1"/>
      <c r="H160" s="1"/>
      <c r="I160" s="1"/>
      <c r="J160" s="1"/>
      <c r="K160" s="1"/>
      <c r="L160" s="1"/>
      <c r="M160" s="1"/>
      <c r="N160" s="1"/>
      <c r="O160" s="1"/>
      <c r="P160" s="1"/>
      <c r="Q160" s="1"/>
      <c r="R160" s="1"/>
      <c r="S160" s="1"/>
      <c r="T160" s="2"/>
      <c r="U160" s="1"/>
      <c r="V160" s="1"/>
      <c r="W160" s="1"/>
      <c r="X160" s="1"/>
      <c r="Y160" s="1"/>
      <c r="Z160" s="1"/>
    </row>
    <row r="161" spans="1:26" ht="12.75" customHeight="1" x14ac:dyDescent="0.2">
      <c r="A161" s="1"/>
      <c r="B161" s="1"/>
      <c r="C161" s="1"/>
      <c r="D161" s="1"/>
      <c r="E161" s="1"/>
      <c r="F161" s="1"/>
      <c r="G161" s="1"/>
      <c r="H161" s="1"/>
      <c r="I161" s="1"/>
      <c r="J161" s="1"/>
      <c r="K161" s="1"/>
      <c r="L161" s="1"/>
      <c r="M161" s="1"/>
      <c r="N161" s="1"/>
      <c r="O161" s="1"/>
      <c r="P161" s="1"/>
      <c r="Q161" s="1"/>
      <c r="R161" s="1"/>
      <c r="S161" s="1"/>
      <c r="T161" s="2"/>
      <c r="U161" s="1"/>
      <c r="V161" s="1"/>
      <c r="W161" s="1"/>
      <c r="X161" s="1"/>
      <c r="Y161" s="1"/>
      <c r="Z161" s="1"/>
    </row>
    <row r="162" spans="1:26" ht="12.75" customHeight="1" x14ac:dyDescent="0.2">
      <c r="A162" s="1"/>
      <c r="B162" s="1"/>
      <c r="C162" s="1"/>
      <c r="D162" s="1"/>
      <c r="E162" s="1"/>
      <c r="F162" s="1"/>
      <c r="G162" s="1"/>
      <c r="H162" s="1"/>
      <c r="I162" s="1"/>
      <c r="J162" s="1"/>
      <c r="K162" s="1"/>
      <c r="L162" s="1"/>
      <c r="M162" s="1"/>
      <c r="N162" s="1"/>
      <c r="O162" s="1"/>
      <c r="P162" s="1"/>
      <c r="Q162" s="1"/>
      <c r="R162" s="1"/>
      <c r="S162" s="1"/>
      <c r="T162" s="2"/>
      <c r="U162" s="1"/>
      <c r="V162" s="1"/>
      <c r="W162" s="1"/>
      <c r="X162" s="1"/>
      <c r="Y162" s="1"/>
      <c r="Z162" s="1"/>
    </row>
    <row r="163" spans="1:26" ht="12.75" customHeight="1" x14ac:dyDescent="0.2">
      <c r="A163" s="1"/>
      <c r="B163" s="1"/>
      <c r="C163" s="1"/>
      <c r="D163" s="1"/>
      <c r="E163" s="1"/>
      <c r="F163" s="1"/>
      <c r="G163" s="1"/>
      <c r="H163" s="1"/>
      <c r="I163" s="1"/>
      <c r="J163" s="1"/>
      <c r="K163" s="1"/>
      <c r="L163" s="1"/>
      <c r="M163" s="1"/>
      <c r="N163" s="1"/>
      <c r="O163" s="1"/>
      <c r="P163" s="1"/>
      <c r="Q163" s="1"/>
      <c r="R163" s="1"/>
      <c r="S163" s="1"/>
      <c r="T163" s="2"/>
      <c r="U163" s="1"/>
      <c r="V163" s="1"/>
      <c r="W163" s="1"/>
      <c r="X163" s="1"/>
      <c r="Y163" s="1"/>
      <c r="Z163" s="1"/>
    </row>
    <row r="164" spans="1:26" ht="12.75" customHeight="1" x14ac:dyDescent="0.2">
      <c r="A164" s="1"/>
      <c r="B164" s="1"/>
      <c r="C164" s="1"/>
      <c r="D164" s="1"/>
      <c r="E164" s="1"/>
      <c r="F164" s="1"/>
      <c r="G164" s="1"/>
      <c r="H164" s="1"/>
      <c r="I164" s="1"/>
      <c r="J164" s="1"/>
      <c r="K164" s="1"/>
      <c r="L164" s="1"/>
      <c r="M164" s="1"/>
      <c r="N164" s="1"/>
      <c r="O164" s="1"/>
      <c r="P164" s="1"/>
      <c r="Q164" s="1"/>
      <c r="R164" s="1"/>
      <c r="S164" s="1"/>
      <c r="T164" s="2"/>
      <c r="U164" s="1"/>
      <c r="V164" s="1"/>
      <c r="W164" s="1"/>
      <c r="X164" s="1"/>
      <c r="Y164" s="1"/>
      <c r="Z164" s="1"/>
    </row>
    <row r="165" spans="1:26" ht="12.75" customHeight="1" x14ac:dyDescent="0.2">
      <c r="A165" s="1"/>
      <c r="B165" s="1"/>
      <c r="C165" s="1"/>
      <c r="D165" s="1"/>
      <c r="E165" s="1"/>
      <c r="F165" s="1"/>
      <c r="G165" s="1"/>
      <c r="H165" s="1"/>
      <c r="I165" s="1"/>
      <c r="J165" s="1"/>
      <c r="K165" s="1"/>
      <c r="L165" s="1"/>
      <c r="M165" s="1"/>
      <c r="N165" s="1"/>
      <c r="O165" s="1"/>
      <c r="P165" s="1"/>
      <c r="Q165" s="1"/>
      <c r="R165" s="1"/>
      <c r="S165" s="1"/>
      <c r="T165" s="2"/>
      <c r="U165" s="1"/>
      <c r="V165" s="1"/>
      <c r="W165" s="1"/>
      <c r="X165" s="1"/>
      <c r="Y165" s="1"/>
      <c r="Z165" s="1"/>
    </row>
    <row r="166" spans="1:26" ht="12.75" customHeight="1" x14ac:dyDescent="0.2">
      <c r="A166" s="1"/>
      <c r="B166" s="1"/>
      <c r="C166" s="1"/>
      <c r="D166" s="1"/>
      <c r="E166" s="1"/>
      <c r="F166" s="1"/>
      <c r="G166" s="1"/>
      <c r="H166" s="1"/>
      <c r="I166" s="1"/>
      <c r="J166" s="1"/>
      <c r="K166" s="1"/>
      <c r="L166" s="1"/>
      <c r="M166" s="1"/>
      <c r="N166" s="1"/>
      <c r="O166" s="1"/>
      <c r="P166" s="1"/>
      <c r="Q166" s="1"/>
      <c r="R166" s="1"/>
      <c r="S166" s="1"/>
      <c r="T166" s="2"/>
      <c r="U166" s="1"/>
      <c r="V166" s="1"/>
      <c r="W166" s="1"/>
      <c r="X166" s="1"/>
      <c r="Y166" s="1"/>
      <c r="Z166" s="1"/>
    </row>
    <row r="167" spans="1:26" ht="12.75" customHeight="1" x14ac:dyDescent="0.2">
      <c r="A167" s="1"/>
      <c r="B167" s="1"/>
      <c r="C167" s="1"/>
      <c r="D167" s="1"/>
      <c r="E167" s="1"/>
      <c r="F167" s="1"/>
      <c r="G167" s="1"/>
      <c r="H167" s="1"/>
      <c r="I167" s="1"/>
      <c r="J167" s="1"/>
      <c r="K167" s="1"/>
      <c r="L167" s="1"/>
      <c r="M167" s="1"/>
      <c r="N167" s="1"/>
      <c r="O167" s="1"/>
      <c r="P167" s="1"/>
      <c r="Q167" s="1"/>
      <c r="R167" s="1"/>
      <c r="S167" s="1"/>
      <c r="T167" s="2"/>
      <c r="U167" s="1"/>
      <c r="V167" s="1"/>
      <c r="W167" s="1"/>
      <c r="X167" s="1"/>
      <c r="Y167" s="1"/>
      <c r="Z167" s="1"/>
    </row>
    <row r="168" spans="1:26" ht="12.75" customHeight="1" x14ac:dyDescent="0.2">
      <c r="A168" s="1"/>
      <c r="B168" s="1"/>
      <c r="C168" s="1"/>
      <c r="D168" s="1"/>
      <c r="E168" s="1"/>
      <c r="F168" s="1"/>
      <c r="G168" s="1"/>
      <c r="H168" s="1"/>
      <c r="I168" s="1"/>
      <c r="J168" s="1"/>
      <c r="K168" s="1"/>
      <c r="L168" s="1"/>
      <c r="M168" s="1"/>
      <c r="N168" s="1"/>
      <c r="O168" s="1"/>
      <c r="P168" s="1"/>
      <c r="Q168" s="1"/>
      <c r="R168" s="1"/>
      <c r="S168" s="1"/>
      <c r="T168" s="2"/>
      <c r="U168" s="1"/>
      <c r="V168" s="1"/>
      <c r="W168" s="1"/>
      <c r="X168" s="1"/>
      <c r="Y168" s="1"/>
      <c r="Z168" s="1"/>
    </row>
    <row r="169" spans="1:26" ht="12.75" customHeight="1" x14ac:dyDescent="0.2">
      <c r="A169" s="1"/>
      <c r="B169" s="1"/>
      <c r="C169" s="1"/>
      <c r="D169" s="1"/>
      <c r="E169" s="1"/>
      <c r="F169" s="1"/>
      <c r="G169" s="1"/>
      <c r="H169" s="1"/>
      <c r="I169" s="1"/>
      <c r="J169" s="1"/>
      <c r="K169" s="1"/>
      <c r="L169" s="1"/>
      <c r="M169" s="1"/>
      <c r="N169" s="1"/>
      <c r="O169" s="1"/>
      <c r="P169" s="1"/>
      <c r="Q169" s="1"/>
      <c r="R169" s="1"/>
      <c r="S169" s="1"/>
      <c r="T169" s="2"/>
      <c r="U169" s="1"/>
      <c r="V169" s="1"/>
      <c r="W169" s="1"/>
      <c r="X169" s="1"/>
      <c r="Y169" s="1"/>
      <c r="Z169" s="1"/>
    </row>
    <row r="170" spans="1:26" ht="12.75" customHeight="1" x14ac:dyDescent="0.2">
      <c r="A170" s="1"/>
      <c r="B170" s="1"/>
      <c r="C170" s="1"/>
      <c r="D170" s="1"/>
      <c r="E170" s="1"/>
      <c r="F170" s="1"/>
      <c r="G170" s="1"/>
      <c r="H170" s="1"/>
      <c r="I170" s="1"/>
      <c r="J170" s="1"/>
      <c r="K170" s="1"/>
      <c r="L170" s="1"/>
      <c r="M170" s="1"/>
      <c r="N170" s="1"/>
      <c r="O170" s="1"/>
      <c r="P170" s="1"/>
      <c r="Q170" s="1"/>
      <c r="R170" s="1"/>
      <c r="S170" s="1"/>
      <c r="T170" s="2"/>
      <c r="U170" s="1"/>
      <c r="V170" s="1"/>
      <c r="W170" s="1"/>
      <c r="X170" s="1"/>
      <c r="Y170" s="1"/>
      <c r="Z170" s="1"/>
    </row>
    <row r="171" spans="1:26" ht="12.75" customHeight="1" x14ac:dyDescent="0.2">
      <c r="A171" s="1"/>
      <c r="B171" s="1"/>
      <c r="C171" s="1"/>
      <c r="D171" s="1"/>
      <c r="E171" s="1"/>
      <c r="F171" s="1"/>
      <c r="G171" s="1"/>
      <c r="H171" s="1"/>
      <c r="I171" s="1"/>
      <c r="J171" s="1"/>
      <c r="K171" s="1"/>
      <c r="L171" s="1"/>
      <c r="M171" s="1"/>
      <c r="N171" s="1"/>
      <c r="O171" s="1"/>
      <c r="P171" s="1"/>
      <c r="Q171" s="1"/>
      <c r="R171" s="1"/>
      <c r="S171" s="1"/>
      <c r="T171" s="2"/>
      <c r="U171" s="1"/>
      <c r="V171" s="1"/>
      <c r="W171" s="1"/>
      <c r="X171" s="1"/>
      <c r="Y171" s="1"/>
      <c r="Z171" s="1"/>
    </row>
    <row r="172" spans="1:26" ht="12.75" customHeight="1" x14ac:dyDescent="0.2">
      <c r="A172" s="1"/>
      <c r="B172" s="1"/>
      <c r="C172" s="1"/>
      <c r="D172" s="1"/>
      <c r="E172" s="1"/>
      <c r="F172" s="1"/>
      <c r="G172" s="1"/>
      <c r="H172" s="1"/>
      <c r="I172" s="1"/>
      <c r="J172" s="1"/>
      <c r="K172" s="1"/>
      <c r="L172" s="1"/>
      <c r="M172" s="1"/>
      <c r="N172" s="1"/>
      <c r="O172" s="1"/>
      <c r="P172" s="1"/>
      <c r="Q172" s="1"/>
      <c r="R172" s="1"/>
      <c r="S172" s="1"/>
      <c r="T172" s="2"/>
      <c r="U172" s="1"/>
      <c r="V172" s="1"/>
      <c r="W172" s="1"/>
      <c r="X172" s="1"/>
      <c r="Y172" s="1"/>
      <c r="Z172" s="1"/>
    </row>
    <row r="173" spans="1:26" ht="12.75" customHeight="1" x14ac:dyDescent="0.2">
      <c r="A173" s="1"/>
      <c r="B173" s="1"/>
      <c r="C173" s="1"/>
      <c r="D173" s="1"/>
      <c r="E173" s="1"/>
      <c r="F173" s="1"/>
      <c r="G173" s="1"/>
      <c r="H173" s="1"/>
      <c r="I173" s="1"/>
      <c r="J173" s="1"/>
      <c r="K173" s="1"/>
      <c r="L173" s="1"/>
      <c r="M173" s="1"/>
      <c r="N173" s="1"/>
      <c r="O173" s="1"/>
      <c r="P173" s="1"/>
      <c r="Q173" s="1"/>
      <c r="R173" s="1"/>
      <c r="S173" s="1"/>
      <c r="T173" s="2"/>
      <c r="U173" s="1"/>
      <c r="V173" s="1"/>
      <c r="W173" s="1"/>
      <c r="X173" s="1"/>
      <c r="Y173" s="1"/>
      <c r="Z173" s="1"/>
    </row>
    <row r="174" spans="1:26" ht="12.75" customHeight="1" x14ac:dyDescent="0.2">
      <c r="A174" s="1"/>
      <c r="B174" s="1"/>
      <c r="C174" s="1"/>
      <c r="D174" s="1"/>
      <c r="E174" s="1"/>
      <c r="F174" s="1"/>
      <c r="G174" s="1"/>
      <c r="H174" s="1"/>
      <c r="I174" s="1"/>
      <c r="J174" s="1"/>
      <c r="K174" s="1"/>
      <c r="L174" s="1"/>
      <c r="M174" s="1"/>
      <c r="N174" s="1"/>
      <c r="O174" s="1"/>
      <c r="P174" s="1"/>
      <c r="Q174" s="1"/>
      <c r="R174" s="1"/>
      <c r="S174" s="1"/>
      <c r="T174" s="2"/>
      <c r="U174" s="1"/>
      <c r="V174" s="1"/>
      <c r="W174" s="1"/>
      <c r="X174" s="1"/>
      <c r="Y174" s="1"/>
      <c r="Z174" s="1"/>
    </row>
    <row r="175" spans="1:26" ht="12.75" customHeight="1" x14ac:dyDescent="0.2">
      <c r="A175" s="1"/>
      <c r="B175" s="1"/>
      <c r="C175" s="1"/>
      <c r="D175" s="1"/>
      <c r="E175" s="1"/>
      <c r="F175" s="1"/>
      <c r="G175" s="1"/>
      <c r="H175" s="1"/>
      <c r="I175" s="1"/>
      <c r="J175" s="1"/>
      <c r="K175" s="1"/>
      <c r="L175" s="1"/>
      <c r="M175" s="1"/>
      <c r="N175" s="1"/>
      <c r="O175" s="1"/>
      <c r="P175" s="1"/>
      <c r="Q175" s="1"/>
      <c r="R175" s="1"/>
      <c r="S175" s="1"/>
      <c r="T175" s="2"/>
      <c r="U175" s="1"/>
      <c r="V175" s="1"/>
      <c r="W175" s="1"/>
      <c r="X175" s="1"/>
      <c r="Y175" s="1"/>
      <c r="Z175" s="1"/>
    </row>
    <row r="176" spans="1:26" ht="12.75" customHeight="1" x14ac:dyDescent="0.2">
      <c r="A176" s="1"/>
      <c r="B176" s="1"/>
      <c r="C176" s="1"/>
      <c r="D176" s="1"/>
      <c r="E176" s="1"/>
      <c r="F176" s="1"/>
      <c r="G176" s="1"/>
      <c r="H176" s="1"/>
      <c r="I176" s="1"/>
      <c r="J176" s="1"/>
      <c r="K176" s="1"/>
      <c r="L176" s="1"/>
      <c r="M176" s="1"/>
      <c r="N176" s="1"/>
      <c r="O176" s="1"/>
      <c r="P176" s="1"/>
      <c r="Q176" s="1"/>
      <c r="R176" s="1"/>
      <c r="S176" s="1"/>
      <c r="T176" s="2"/>
      <c r="U176" s="1"/>
      <c r="V176" s="1"/>
      <c r="W176" s="1"/>
      <c r="X176" s="1"/>
      <c r="Y176" s="1"/>
      <c r="Z176" s="1"/>
    </row>
    <row r="177" spans="1:26" ht="12.75" customHeight="1" x14ac:dyDescent="0.2">
      <c r="A177" s="1"/>
      <c r="B177" s="1"/>
      <c r="C177" s="1"/>
      <c r="D177" s="1"/>
      <c r="E177" s="1"/>
      <c r="F177" s="1"/>
      <c r="G177" s="1"/>
      <c r="H177" s="1"/>
      <c r="I177" s="1"/>
      <c r="J177" s="1"/>
      <c r="K177" s="1"/>
      <c r="L177" s="1"/>
      <c r="M177" s="1"/>
      <c r="N177" s="1"/>
      <c r="O177" s="1"/>
      <c r="P177" s="1"/>
      <c r="Q177" s="1"/>
      <c r="R177" s="1"/>
      <c r="S177" s="1"/>
      <c r="T177" s="2"/>
      <c r="U177" s="1"/>
      <c r="V177" s="1"/>
      <c r="W177" s="1"/>
      <c r="X177" s="1"/>
      <c r="Y177" s="1"/>
      <c r="Z177" s="1"/>
    </row>
    <row r="178" spans="1:26" ht="12.75" customHeight="1" x14ac:dyDescent="0.2">
      <c r="A178" s="1"/>
      <c r="B178" s="1"/>
      <c r="C178" s="1"/>
      <c r="D178" s="1"/>
      <c r="E178" s="1"/>
      <c r="F178" s="1"/>
      <c r="G178" s="1"/>
      <c r="H178" s="1"/>
      <c r="I178" s="1"/>
      <c r="J178" s="1"/>
      <c r="K178" s="1"/>
      <c r="L178" s="1"/>
      <c r="M178" s="1"/>
      <c r="N178" s="1"/>
      <c r="O178" s="1"/>
      <c r="P178" s="1"/>
      <c r="Q178" s="1"/>
      <c r="R178" s="1"/>
      <c r="S178" s="1"/>
      <c r="T178" s="2"/>
      <c r="U178" s="1"/>
      <c r="V178" s="1"/>
      <c r="W178" s="1"/>
      <c r="X178" s="1"/>
      <c r="Y178" s="1"/>
      <c r="Z178" s="1"/>
    </row>
    <row r="179" spans="1:26" ht="12.75" customHeight="1" x14ac:dyDescent="0.2">
      <c r="A179" s="1"/>
      <c r="B179" s="1"/>
      <c r="C179" s="1"/>
      <c r="D179" s="1"/>
      <c r="E179" s="1"/>
      <c r="F179" s="1"/>
      <c r="G179" s="1"/>
      <c r="H179" s="1"/>
      <c r="I179" s="1"/>
      <c r="J179" s="1"/>
      <c r="K179" s="1"/>
      <c r="L179" s="1"/>
      <c r="M179" s="1"/>
      <c r="N179" s="1"/>
      <c r="O179" s="1"/>
      <c r="P179" s="1"/>
      <c r="Q179" s="1"/>
      <c r="R179" s="1"/>
      <c r="S179" s="1"/>
      <c r="T179" s="2"/>
      <c r="U179" s="1"/>
      <c r="V179" s="1"/>
      <c r="W179" s="1"/>
      <c r="X179" s="1"/>
      <c r="Y179" s="1"/>
      <c r="Z179" s="1"/>
    </row>
    <row r="180" spans="1:26" ht="12.75" customHeight="1" x14ac:dyDescent="0.2">
      <c r="A180" s="1"/>
      <c r="B180" s="1"/>
      <c r="C180" s="1"/>
      <c r="D180" s="1"/>
      <c r="E180" s="1"/>
      <c r="F180" s="1"/>
      <c r="G180" s="1"/>
      <c r="H180" s="1"/>
      <c r="I180" s="1"/>
      <c r="J180" s="1"/>
      <c r="K180" s="1"/>
      <c r="L180" s="1"/>
      <c r="M180" s="1"/>
      <c r="N180" s="1"/>
      <c r="O180" s="1"/>
      <c r="P180" s="1"/>
      <c r="Q180" s="1"/>
      <c r="R180" s="1"/>
      <c r="S180" s="1"/>
      <c r="T180" s="2"/>
      <c r="U180" s="1"/>
      <c r="V180" s="1"/>
      <c r="W180" s="1"/>
      <c r="X180" s="1"/>
      <c r="Y180" s="1"/>
      <c r="Z180" s="1"/>
    </row>
    <row r="181" spans="1:26" ht="12.75" customHeight="1" x14ac:dyDescent="0.2">
      <c r="A181" s="1"/>
      <c r="B181" s="1"/>
      <c r="C181" s="1"/>
      <c r="D181" s="1"/>
      <c r="E181" s="1"/>
      <c r="F181" s="1"/>
      <c r="G181" s="1"/>
      <c r="H181" s="1"/>
      <c r="I181" s="1"/>
      <c r="J181" s="1"/>
      <c r="K181" s="1"/>
      <c r="L181" s="1"/>
      <c r="M181" s="1"/>
      <c r="N181" s="1"/>
      <c r="O181" s="1"/>
      <c r="P181" s="1"/>
      <c r="Q181" s="1"/>
      <c r="R181" s="1"/>
      <c r="S181" s="1"/>
      <c r="T181" s="2"/>
      <c r="U181" s="1"/>
      <c r="V181" s="1"/>
      <c r="W181" s="1"/>
      <c r="X181" s="1"/>
      <c r="Y181" s="1"/>
      <c r="Z181" s="1"/>
    </row>
    <row r="182" spans="1:26" ht="12.75" customHeight="1" x14ac:dyDescent="0.2">
      <c r="A182" s="1"/>
      <c r="B182" s="1"/>
      <c r="C182" s="1"/>
      <c r="D182" s="1"/>
      <c r="E182" s="1"/>
      <c r="F182" s="1"/>
      <c r="G182" s="1"/>
      <c r="H182" s="1"/>
      <c r="I182" s="1"/>
      <c r="J182" s="1"/>
      <c r="K182" s="1"/>
      <c r="L182" s="1"/>
      <c r="M182" s="1"/>
      <c r="N182" s="1"/>
      <c r="O182" s="1"/>
      <c r="P182" s="1"/>
      <c r="Q182" s="1"/>
      <c r="R182" s="1"/>
      <c r="S182" s="1"/>
      <c r="T182" s="2"/>
      <c r="U182" s="1"/>
      <c r="V182" s="1"/>
      <c r="W182" s="1"/>
      <c r="X182" s="1"/>
      <c r="Y182" s="1"/>
      <c r="Z182" s="1"/>
    </row>
    <row r="183" spans="1:26" ht="12.75" customHeight="1" x14ac:dyDescent="0.2">
      <c r="A183" s="1"/>
      <c r="B183" s="1"/>
      <c r="C183" s="1"/>
      <c r="D183" s="1"/>
      <c r="E183" s="1"/>
      <c r="F183" s="1"/>
      <c r="G183" s="1"/>
      <c r="H183" s="1"/>
      <c r="I183" s="1"/>
      <c r="J183" s="1"/>
      <c r="K183" s="1"/>
      <c r="L183" s="1"/>
      <c r="M183" s="1"/>
      <c r="N183" s="1"/>
      <c r="O183" s="1"/>
      <c r="P183" s="1"/>
      <c r="Q183" s="1"/>
      <c r="R183" s="1"/>
      <c r="S183" s="1"/>
      <c r="T183" s="2"/>
      <c r="U183" s="1"/>
      <c r="V183" s="1"/>
      <c r="W183" s="1"/>
      <c r="X183" s="1"/>
      <c r="Y183" s="1"/>
      <c r="Z183" s="1"/>
    </row>
    <row r="184" spans="1:26" ht="12.75" customHeight="1" x14ac:dyDescent="0.2">
      <c r="A184" s="1"/>
      <c r="B184" s="1"/>
      <c r="C184" s="1"/>
      <c r="D184" s="1"/>
      <c r="E184" s="1"/>
      <c r="F184" s="1"/>
      <c r="G184" s="1"/>
      <c r="H184" s="1"/>
      <c r="I184" s="1"/>
      <c r="J184" s="1"/>
      <c r="K184" s="1"/>
      <c r="L184" s="1"/>
      <c r="M184" s="1"/>
      <c r="N184" s="1"/>
      <c r="O184" s="1"/>
      <c r="P184" s="1"/>
      <c r="Q184" s="1"/>
      <c r="R184" s="1"/>
      <c r="S184" s="1"/>
      <c r="T184" s="2"/>
      <c r="U184" s="1"/>
      <c r="V184" s="1"/>
      <c r="W184" s="1"/>
      <c r="X184" s="1"/>
      <c r="Y184" s="1"/>
      <c r="Z184" s="1"/>
    </row>
    <row r="185" spans="1:26" ht="12.75" customHeight="1" x14ac:dyDescent="0.2">
      <c r="A185" s="1"/>
      <c r="B185" s="1"/>
      <c r="C185" s="1"/>
      <c r="D185" s="1"/>
      <c r="E185" s="1"/>
      <c r="F185" s="1"/>
      <c r="G185" s="1"/>
      <c r="H185" s="1"/>
      <c r="I185" s="1"/>
      <c r="J185" s="1"/>
      <c r="K185" s="1"/>
      <c r="L185" s="1"/>
      <c r="M185" s="1"/>
      <c r="N185" s="1"/>
      <c r="O185" s="1"/>
      <c r="P185" s="1"/>
      <c r="Q185" s="1"/>
      <c r="R185" s="1"/>
      <c r="S185" s="1"/>
      <c r="T185" s="2"/>
      <c r="U185" s="1"/>
      <c r="V185" s="1"/>
      <c r="W185" s="1"/>
      <c r="X185" s="1"/>
      <c r="Y185" s="1"/>
      <c r="Z185" s="1"/>
    </row>
    <row r="186" spans="1:26" ht="12.75" customHeight="1" x14ac:dyDescent="0.2">
      <c r="A186" s="1"/>
      <c r="B186" s="1"/>
      <c r="C186" s="1"/>
      <c r="D186" s="1"/>
      <c r="E186" s="1"/>
      <c r="F186" s="1"/>
      <c r="G186" s="1"/>
      <c r="H186" s="1"/>
      <c r="I186" s="1"/>
      <c r="J186" s="1"/>
      <c r="K186" s="1"/>
      <c r="L186" s="1"/>
      <c r="M186" s="1"/>
      <c r="N186" s="1"/>
      <c r="O186" s="1"/>
      <c r="P186" s="1"/>
      <c r="Q186" s="1"/>
      <c r="R186" s="1"/>
      <c r="S186" s="1"/>
      <c r="T186" s="2"/>
      <c r="U186" s="1"/>
      <c r="V186" s="1"/>
      <c r="W186" s="1"/>
      <c r="X186" s="1"/>
      <c r="Y186" s="1"/>
      <c r="Z186" s="1"/>
    </row>
    <row r="187" spans="1:26" ht="12.75" customHeight="1" x14ac:dyDescent="0.2">
      <c r="A187" s="1"/>
      <c r="B187" s="1"/>
      <c r="C187" s="1"/>
      <c r="D187" s="1"/>
      <c r="E187" s="1"/>
      <c r="F187" s="1"/>
      <c r="G187" s="1"/>
      <c r="H187" s="1"/>
      <c r="I187" s="1"/>
      <c r="J187" s="1"/>
      <c r="K187" s="1"/>
      <c r="L187" s="1"/>
      <c r="M187" s="1"/>
      <c r="N187" s="1"/>
      <c r="O187" s="1"/>
      <c r="P187" s="1"/>
      <c r="Q187" s="1"/>
      <c r="R187" s="1"/>
      <c r="S187" s="1"/>
      <c r="T187" s="2"/>
      <c r="U187" s="1"/>
      <c r="V187" s="1"/>
      <c r="W187" s="1"/>
      <c r="X187" s="1"/>
      <c r="Y187" s="1"/>
      <c r="Z187" s="1"/>
    </row>
    <row r="188" spans="1:26" ht="12.75" customHeight="1" x14ac:dyDescent="0.2">
      <c r="A188" s="1"/>
      <c r="B188" s="1"/>
      <c r="C188" s="1"/>
      <c r="D188" s="1"/>
      <c r="E188" s="1"/>
      <c r="F188" s="1"/>
      <c r="G188" s="1"/>
      <c r="H188" s="1"/>
      <c r="I188" s="1"/>
      <c r="J188" s="1"/>
      <c r="K188" s="1"/>
      <c r="L188" s="1"/>
      <c r="M188" s="1"/>
      <c r="N188" s="1"/>
      <c r="O188" s="1"/>
      <c r="P188" s="1"/>
      <c r="Q188" s="1"/>
      <c r="R188" s="1"/>
      <c r="S188" s="1"/>
      <c r="T188" s="2"/>
      <c r="U188" s="1"/>
      <c r="V188" s="1"/>
      <c r="W188" s="1"/>
      <c r="X188" s="1"/>
      <c r="Y188" s="1"/>
      <c r="Z188" s="1"/>
    </row>
    <row r="189" spans="1:26" ht="12.75" customHeight="1" x14ac:dyDescent="0.2">
      <c r="A189" s="1"/>
      <c r="B189" s="1"/>
      <c r="C189" s="1"/>
      <c r="D189" s="1"/>
      <c r="E189" s="1"/>
      <c r="F189" s="1"/>
      <c r="G189" s="1"/>
      <c r="H189" s="1"/>
      <c r="I189" s="1"/>
      <c r="J189" s="1"/>
      <c r="K189" s="1"/>
      <c r="L189" s="1"/>
      <c r="M189" s="1"/>
      <c r="N189" s="1"/>
      <c r="O189" s="1"/>
      <c r="P189" s="1"/>
      <c r="Q189" s="1"/>
      <c r="R189" s="1"/>
      <c r="S189" s="1"/>
      <c r="T189" s="2"/>
      <c r="U189" s="1"/>
      <c r="V189" s="1"/>
      <c r="W189" s="1"/>
      <c r="X189" s="1"/>
      <c r="Y189" s="1"/>
      <c r="Z189" s="1"/>
    </row>
    <row r="190" spans="1:26" ht="12.75" customHeight="1" x14ac:dyDescent="0.2">
      <c r="A190" s="1"/>
      <c r="B190" s="1"/>
      <c r="C190" s="1"/>
      <c r="D190" s="1"/>
      <c r="E190" s="1"/>
      <c r="F190" s="1"/>
      <c r="G190" s="1"/>
      <c r="H190" s="1"/>
      <c r="I190" s="1"/>
      <c r="J190" s="1"/>
      <c r="K190" s="1"/>
      <c r="L190" s="1"/>
      <c r="M190" s="1"/>
      <c r="N190" s="1"/>
      <c r="O190" s="1"/>
      <c r="P190" s="1"/>
      <c r="Q190" s="1"/>
      <c r="R190" s="1"/>
      <c r="S190" s="1"/>
      <c r="T190" s="2"/>
      <c r="U190" s="1"/>
      <c r="V190" s="1"/>
      <c r="W190" s="1"/>
      <c r="X190" s="1"/>
      <c r="Y190" s="1"/>
      <c r="Z190" s="1"/>
    </row>
    <row r="191" spans="1:26" ht="12.75" customHeight="1" x14ac:dyDescent="0.2">
      <c r="A191" s="1"/>
      <c r="B191" s="1"/>
      <c r="C191" s="1"/>
      <c r="D191" s="1"/>
      <c r="E191" s="1"/>
      <c r="F191" s="1"/>
      <c r="G191" s="1"/>
      <c r="H191" s="1"/>
      <c r="I191" s="1"/>
      <c r="J191" s="1"/>
      <c r="K191" s="1"/>
      <c r="L191" s="1"/>
      <c r="M191" s="1"/>
      <c r="N191" s="1"/>
      <c r="O191" s="1"/>
      <c r="P191" s="1"/>
      <c r="Q191" s="1"/>
      <c r="R191" s="1"/>
      <c r="S191" s="1"/>
      <c r="T191" s="2"/>
      <c r="U191" s="1"/>
      <c r="V191" s="1"/>
      <c r="W191" s="1"/>
      <c r="X191" s="1"/>
      <c r="Y191" s="1"/>
      <c r="Z191" s="1"/>
    </row>
    <row r="192" spans="1:26" ht="12.75" customHeight="1" x14ac:dyDescent="0.2">
      <c r="A192" s="1"/>
      <c r="B192" s="1"/>
      <c r="C192" s="1"/>
      <c r="D192" s="1"/>
      <c r="E192" s="1"/>
      <c r="F192" s="1"/>
      <c r="G192" s="1"/>
      <c r="H192" s="1"/>
      <c r="I192" s="1"/>
      <c r="J192" s="1"/>
      <c r="K192" s="1"/>
      <c r="L192" s="1"/>
      <c r="M192" s="1"/>
      <c r="N192" s="1"/>
      <c r="O192" s="1"/>
      <c r="P192" s="1"/>
      <c r="Q192" s="1"/>
      <c r="R192" s="1"/>
      <c r="S192" s="1"/>
      <c r="T192" s="2"/>
      <c r="U192" s="1"/>
      <c r="V192" s="1"/>
      <c r="W192" s="1"/>
      <c r="X192" s="1"/>
      <c r="Y192" s="1"/>
      <c r="Z192" s="1"/>
    </row>
    <row r="193" spans="1:26" ht="12.75" customHeight="1" x14ac:dyDescent="0.2">
      <c r="A193" s="1"/>
      <c r="B193" s="1"/>
      <c r="C193" s="1"/>
      <c r="D193" s="1"/>
      <c r="E193" s="1"/>
      <c r="F193" s="1"/>
      <c r="G193" s="1"/>
      <c r="H193" s="1"/>
      <c r="I193" s="1"/>
      <c r="J193" s="1"/>
      <c r="K193" s="1"/>
      <c r="L193" s="1"/>
      <c r="M193" s="1"/>
      <c r="N193" s="1"/>
      <c r="O193" s="1"/>
      <c r="P193" s="1"/>
      <c r="Q193" s="1"/>
      <c r="R193" s="1"/>
      <c r="S193" s="1"/>
      <c r="T193" s="2"/>
      <c r="U193" s="1"/>
      <c r="V193" s="1"/>
      <c r="W193" s="1"/>
      <c r="X193" s="1"/>
      <c r="Y193" s="1"/>
      <c r="Z193" s="1"/>
    </row>
    <row r="194" spans="1:26" ht="12.75" customHeight="1" x14ac:dyDescent="0.2">
      <c r="A194" s="1"/>
      <c r="B194" s="1"/>
      <c r="C194" s="1"/>
      <c r="D194" s="1"/>
      <c r="E194" s="1"/>
      <c r="F194" s="1"/>
      <c r="G194" s="1"/>
      <c r="H194" s="1"/>
      <c r="I194" s="1"/>
      <c r="J194" s="1"/>
      <c r="K194" s="1"/>
      <c r="L194" s="1"/>
      <c r="M194" s="1"/>
      <c r="N194" s="1"/>
      <c r="O194" s="1"/>
      <c r="P194" s="1"/>
      <c r="Q194" s="1"/>
      <c r="R194" s="1"/>
      <c r="S194" s="1"/>
      <c r="T194" s="2"/>
      <c r="U194" s="1"/>
      <c r="V194" s="1"/>
      <c r="W194" s="1"/>
      <c r="X194" s="1"/>
      <c r="Y194" s="1"/>
      <c r="Z194" s="1"/>
    </row>
    <row r="195" spans="1:26" ht="12.75" customHeight="1" x14ac:dyDescent="0.2">
      <c r="A195" s="1"/>
      <c r="B195" s="1"/>
      <c r="C195" s="1"/>
      <c r="D195" s="1"/>
      <c r="E195" s="1"/>
      <c r="F195" s="1"/>
      <c r="G195" s="1"/>
      <c r="H195" s="1"/>
      <c r="I195" s="1"/>
      <c r="J195" s="1"/>
      <c r="K195" s="1"/>
      <c r="L195" s="1"/>
      <c r="M195" s="1"/>
      <c r="N195" s="1"/>
      <c r="O195" s="1"/>
      <c r="P195" s="1"/>
      <c r="Q195" s="1"/>
      <c r="R195" s="1"/>
      <c r="S195" s="1"/>
      <c r="T195" s="2"/>
      <c r="U195" s="1"/>
      <c r="V195" s="1"/>
      <c r="W195" s="1"/>
      <c r="X195" s="1"/>
      <c r="Y195" s="1"/>
      <c r="Z195" s="1"/>
    </row>
    <row r="196" spans="1:26" ht="12.75" customHeight="1" x14ac:dyDescent="0.2">
      <c r="A196" s="1"/>
      <c r="B196" s="1"/>
      <c r="C196" s="1"/>
      <c r="D196" s="1"/>
      <c r="E196" s="1"/>
      <c r="F196" s="1"/>
      <c r="G196" s="1"/>
      <c r="H196" s="1"/>
      <c r="I196" s="1"/>
      <c r="J196" s="1"/>
      <c r="K196" s="1"/>
      <c r="L196" s="1"/>
      <c r="M196" s="1"/>
      <c r="N196" s="1"/>
      <c r="O196" s="1"/>
      <c r="P196" s="1"/>
      <c r="Q196" s="1"/>
      <c r="R196" s="1"/>
      <c r="S196" s="1"/>
      <c r="T196" s="2"/>
      <c r="U196" s="1"/>
      <c r="V196" s="1"/>
      <c r="W196" s="1"/>
      <c r="X196" s="1"/>
      <c r="Y196" s="1"/>
      <c r="Z196" s="1"/>
    </row>
    <row r="197" spans="1:26" ht="12.75" customHeight="1" x14ac:dyDescent="0.2">
      <c r="A197" s="1"/>
      <c r="B197" s="1"/>
      <c r="C197" s="1"/>
      <c r="D197" s="1"/>
      <c r="E197" s="1"/>
      <c r="F197" s="1"/>
      <c r="G197" s="1"/>
      <c r="H197" s="1"/>
      <c r="I197" s="1"/>
      <c r="J197" s="1"/>
      <c r="K197" s="1"/>
      <c r="L197" s="1"/>
      <c r="M197" s="1"/>
      <c r="N197" s="1"/>
      <c r="O197" s="1"/>
      <c r="P197" s="1"/>
      <c r="Q197" s="1"/>
      <c r="R197" s="1"/>
      <c r="S197" s="1"/>
      <c r="T197" s="2"/>
      <c r="U197" s="1"/>
      <c r="V197" s="1"/>
      <c r="W197" s="1"/>
      <c r="X197" s="1"/>
      <c r="Y197" s="1"/>
      <c r="Z197" s="1"/>
    </row>
    <row r="198" spans="1:26" ht="12.75" customHeight="1" x14ac:dyDescent="0.2">
      <c r="A198" s="1"/>
      <c r="B198" s="1"/>
      <c r="C198" s="1"/>
      <c r="D198" s="1"/>
      <c r="E198" s="1"/>
      <c r="F198" s="1"/>
      <c r="G198" s="1"/>
      <c r="H198" s="1"/>
      <c r="I198" s="1"/>
      <c r="J198" s="1"/>
      <c r="K198" s="1"/>
      <c r="L198" s="1"/>
      <c r="M198" s="1"/>
      <c r="N198" s="1"/>
      <c r="O198" s="1"/>
      <c r="P198" s="1"/>
      <c r="Q198" s="1"/>
      <c r="R198" s="1"/>
      <c r="S198" s="1"/>
      <c r="T198" s="2"/>
      <c r="U198" s="1"/>
      <c r="V198" s="1"/>
      <c r="W198" s="1"/>
      <c r="X198" s="1"/>
      <c r="Y198" s="1"/>
      <c r="Z198" s="1"/>
    </row>
    <row r="199" spans="1:26" ht="12.75" customHeight="1" x14ac:dyDescent="0.2">
      <c r="A199" s="1"/>
      <c r="B199" s="1"/>
      <c r="C199" s="1"/>
      <c r="D199" s="1"/>
      <c r="E199" s="1"/>
      <c r="F199" s="1"/>
      <c r="G199" s="1"/>
      <c r="H199" s="1"/>
      <c r="I199" s="1"/>
      <c r="J199" s="1"/>
      <c r="K199" s="1"/>
      <c r="L199" s="1"/>
      <c r="M199" s="1"/>
      <c r="N199" s="1"/>
      <c r="O199" s="1"/>
      <c r="P199" s="1"/>
      <c r="Q199" s="1"/>
      <c r="R199" s="1"/>
      <c r="S199" s="1"/>
      <c r="T199" s="2"/>
      <c r="U199" s="1"/>
      <c r="V199" s="1"/>
      <c r="W199" s="1"/>
      <c r="X199" s="1"/>
      <c r="Y199" s="1"/>
      <c r="Z199" s="1"/>
    </row>
    <row r="200" spans="1:26" ht="12.75" customHeight="1" x14ac:dyDescent="0.2">
      <c r="A200" s="1"/>
      <c r="B200" s="1"/>
      <c r="C200" s="1"/>
      <c r="D200" s="1"/>
      <c r="E200" s="1"/>
      <c r="F200" s="1"/>
      <c r="G200" s="1"/>
      <c r="H200" s="1"/>
      <c r="I200" s="1"/>
      <c r="J200" s="1"/>
      <c r="K200" s="1"/>
      <c r="L200" s="1"/>
      <c r="M200" s="1"/>
      <c r="N200" s="1"/>
      <c r="O200" s="1"/>
      <c r="P200" s="1"/>
      <c r="Q200" s="1"/>
      <c r="R200" s="1"/>
      <c r="S200" s="1"/>
      <c r="T200" s="2"/>
      <c r="U200" s="1"/>
      <c r="V200" s="1"/>
      <c r="W200" s="1"/>
      <c r="X200" s="1"/>
      <c r="Y200" s="1"/>
      <c r="Z200" s="1"/>
    </row>
    <row r="201" spans="1:26" ht="12.75" customHeight="1" x14ac:dyDescent="0.2">
      <c r="A201" s="1"/>
      <c r="B201" s="1"/>
      <c r="C201" s="1"/>
      <c r="D201" s="1"/>
      <c r="E201" s="1"/>
      <c r="F201" s="1"/>
      <c r="G201" s="1"/>
      <c r="H201" s="1"/>
      <c r="I201" s="1"/>
      <c r="J201" s="1"/>
      <c r="K201" s="1"/>
      <c r="L201" s="1"/>
      <c r="M201" s="1"/>
      <c r="N201" s="1"/>
      <c r="O201" s="1"/>
      <c r="P201" s="1"/>
      <c r="Q201" s="1"/>
      <c r="R201" s="1"/>
      <c r="S201" s="1"/>
      <c r="T201" s="2"/>
      <c r="U201" s="1"/>
      <c r="V201" s="1"/>
      <c r="W201" s="1"/>
      <c r="X201" s="1"/>
      <c r="Y201" s="1"/>
      <c r="Z201" s="1"/>
    </row>
    <row r="202" spans="1:26" ht="12.75" customHeight="1" x14ac:dyDescent="0.2">
      <c r="A202" s="1"/>
      <c r="B202" s="1"/>
      <c r="C202" s="1"/>
      <c r="D202" s="1"/>
      <c r="E202" s="1"/>
      <c r="F202" s="1"/>
      <c r="G202" s="1"/>
      <c r="H202" s="1"/>
      <c r="I202" s="1"/>
      <c r="J202" s="1"/>
      <c r="K202" s="1"/>
      <c r="L202" s="1"/>
      <c r="M202" s="1"/>
      <c r="N202" s="1"/>
      <c r="O202" s="1"/>
      <c r="P202" s="1"/>
      <c r="Q202" s="1"/>
      <c r="R202" s="1"/>
      <c r="S202" s="1"/>
      <c r="T202" s="2"/>
      <c r="U202" s="1"/>
      <c r="V202" s="1"/>
      <c r="W202" s="1"/>
      <c r="X202" s="1"/>
      <c r="Y202" s="1"/>
      <c r="Z202" s="1"/>
    </row>
    <row r="203" spans="1:26" ht="12.75" customHeight="1" x14ac:dyDescent="0.2">
      <c r="A203" s="1"/>
      <c r="B203" s="1"/>
      <c r="C203" s="1"/>
      <c r="D203" s="1"/>
      <c r="E203" s="1"/>
      <c r="F203" s="1"/>
      <c r="G203" s="1"/>
      <c r="H203" s="1"/>
      <c r="I203" s="1"/>
      <c r="J203" s="1"/>
      <c r="K203" s="1"/>
      <c r="L203" s="1"/>
      <c r="M203" s="1"/>
      <c r="N203" s="1"/>
      <c r="O203" s="1"/>
      <c r="P203" s="1"/>
      <c r="Q203" s="1"/>
      <c r="R203" s="1"/>
      <c r="S203" s="1"/>
      <c r="T203" s="2"/>
      <c r="U203" s="1"/>
      <c r="V203" s="1"/>
      <c r="W203" s="1"/>
      <c r="X203" s="1"/>
      <c r="Y203" s="1"/>
      <c r="Z203" s="1"/>
    </row>
    <row r="204" spans="1:26" ht="12.75" customHeight="1" x14ac:dyDescent="0.2">
      <c r="A204" s="1"/>
      <c r="B204" s="1"/>
      <c r="C204" s="1"/>
      <c r="D204" s="1"/>
      <c r="E204" s="1"/>
      <c r="F204" s="1"/>
      <c r="G204" s="1"/>
      <c r="H204" s="1"/>
      <c r="I204" s="1"/>
      <c r="J204" s="1"/>
      <c r="K204" s="1"/>
      <c r="L204" s="1"/>
      <c r="M204" s="1"/>
      <c r="N204" s="1"/>
      <c r="O204" s="1"/>
      <c r="P204" s="1"/>
      <c r="Q204" s="1"/>
      <c r="R204" s="1"/>
      <c r="S204" s="1"/>
      <c r="T204" s="2"/>
      <c r="U204" s="1"/>
      <c r="V204" s="1"/>
      <c r="W204" s="1"/>
      <c r="X204" s="1"/>
      <c r="Y204" s="1"/>
      <c r="Z204" s="1"/>
    </row>
    <row r="205" spans="1:26" ht="12.75" customHeight="1" x14ac:dyDescent="0.2">
      <c r="A205" s="1"/>
      <c r="B205" s="1"/>
      <c r="C205" s="1"/>
      <c r="D205" s="1"/>
      <c r="E205" s="1"/>
      <c r="F205" s="1"/>
      <c r="G205" s="1"/>
      <c r="H205" s="1"/>
      <c r="I205" s="1"/>
      <c r="J205" s="1"/>
      <c r="K205" s="1"/>
      <c r="L205" s="1"/>
      <c r="M205" s="1"/>
      <c r="N205" s="1"/>
      <c r="O205" s="1"/>
      <c r="P205" s="1"/>
      <c r="Q205" s="1"/>
      <c r="R205" s="1"/>
      <c r="S205" s="1"/>
      <c r="T205" s="2"/>
      <c r="U205" s="1"/>
      <c r="V205" s="1"/>
      <c r="W205" s="1"/>
      <c r="X205" s="1"/>
      <c r="Y205" s="1"/>
      <c r="Z205" s="1"/>
    </row>
    <row r="206" spans="1:26" ht="12.75" customHeight="1" x14ac:dyDescent="0.2">
      <c r="A206" s="1"/>
      <c r="B206" s="1"/>
      <c r="C206" s="1"/>
      <c r="D206" s="1"/>
      <c r="E206" s="1"/>
      <c r="F206" s="1"/>
      <c r="G206" s="1"/>
      <c r="H206" s="1"/>
      <c r="I206" s="1"/>
      <c r="J206" s="1"/>
      <c r="K206" s="1"/>
      <c r="L206" s="1"/>
      <c r="M206" s="1"/>
      <c r="N206" s="1"/>
      <c r="O206" s="1"/>
      <c r="P206" s="1"/>
      <c r="Q206" s="1"/>
      <c r="R206" s="1"/>
      <c r="S206" s="1"/>
      <c r="T206" s="2"/>
      <c r="U206" s="1"/>
      <c r="V206" s="1"/>
      <c r="W206" s="1"/>
      <c r="X206" s="1"/>
      <c r="Y206" s="1"/>
      <c r="Z206" s="1"/>
    </row>
    <row r="207" spans="1:26" ht="12.75" customHeight="1" x14ac:dyDescent="0.2">
      <c r="A207" s="1"/>
      <c r="B207" s="1"/>
      <c r="C207" s="1"/>
      <c r="D207" s="1"/>
      <c r="E207" s="1"/>
      <c r="F207" s="1"/>
      <c r="G207" s="1"/>
      <c r="H207" s="1"/>
      <c r="I207" s="1"/>
      <c r="J207" s="1"/>
      <c r="K207" s="1"/>
      <c r="L207" s="1"/>
      <c r="M207" s="1"/>
      <c r="N207" s="1"/>
      <c r="O207" s="1"/>
      <c r="P207" s="1"/>
      <c r="Q207" s="1"/>
      <c r="R207" s="1"/>
      <c r="S207" s="1"/>
      <c r="T207" s="2"/>
      <c r="U207" s="1"/>
      <c r="V207" s="1"/>
      <c r="W207" s="1"/>
      <c r="X207" s="1"/>
      <c r="Y207" s="1"/>
      <c r="Z207" s="1"/>
    </row>
    <row r="208" spans="1:26" ht="12.75" customHeight="1" x14ac:dyDescent="0.2">
      <c r="A208" s="1"/>
      <c r="B208" s="1"/>
      <c r="C208" s="1"/>
      <c r="D208" s="1"/>
      <c r="E208" s="1"/>
      <c r="F208" s="1"/>
      <c r="G208" s="1"/>
      <c r="H208" s="1"/>
      <c r="I208" s="1"/>
      <c r="J208" s="1"/>
      <c r="K208" s="1"/>
      <c r="L208" s="1"/>
      <c r="M208" s="1"/>
      <c r="N208" s="1"/>
      <c r="O208" s="1"/>
      <c r="P208" s="1"/>
      <c r="Q208" s="1"/>
      <c r="R208" s="1"/>
      <c r="S208" s="1"/>
      <c r="T208" s="2"/>
      <c r="U208" s="1"/>
      <c r="V208" s="1"/>
      <c r="W208" s="1"/>
      <c r="X208" s="1"/>
      <c r="Y208" s="1"/>
      <c r="Z208" s="1"/>
    </row>
    <row r="209" spans="1:26" ht="12.75" customHeight="1" x14ac:dyDescent="0.2">
      <c r="A209" s="1"/>
      <c r="B209" s="1"/>
      <c r="C209" s="1"/>
      <c r="D209" s="1"/>
      <c r="E209" s="1"/>
      <c r="F209" s="1"/>
      <c r="G209" s="1"/>
      <c r="H209" s="1"/>
      <c r="I209" s="1"/>
      <c r="J209" s="1"/>
      <c r="K209" s="1"/>
      <c r="L209" s="1"/>
      <c r="M209" s="1"/>
      <c r="N209" s="1"/>
      <c r="O209" s="1"/>
      <c r="P209" s="1"/>
      <c r="Q209" s="1"/>
      <c r="R209" s="1"/>
      <c r="S209" s="1"/>
      <c r="T209" s="2"/>
      <c r="U209" s="1"/>
      <c r="V209" s="1"/>
      <c r="W209" s="1"/>
      <c r="X209" s="1"/>
      <c r="Y209" s="1"/>
      <c r="Z209" s="1"/>
    </row>
    <row r="210" spans="1:26" ht="12.75" customHeight="1" x14ac:dyDescent="0.2">
      <c r="A210" s="1"/>
      <c r="B210" s="1"/>
      <c r="C210" s="1"/>
      <c r="D210" s="1"/>
      <c r="E210" s="1"/>
      <c r="F210" s="1"/>
      <c r="G210" s="1"/>
      <c r="H210" s="1"/>
      <c r="I210" s="1"/>
      <c r="J210" s="1"/>
      <c r="K210" s="1"/>
      <c r="L210" s="1"/>
      <c r="M210" s="1"/>
      <c r="N210" s="1"/>
      <c r="O210" s="1"/>
      <c r="P210" s="1"/>
      <c r="Q210" s="1"/>
      <c r="R210" s="1"/>
      <c r="S210" s="1"/>
      <c r="T210" s="2"/>
      <c r="U210" s="1"/>
      <c r="V210" s="1"/>
      <c r="W210" s="1"/>
      <c r="X210" s="1"/>
      <c r="Y210" s="1"/>
      <c r="Z210" s="1"/>
    </row>
    <row r="211" spans="1:26" ht="12.75" customHeight="1" x14ac:dyDescent="0.2">
      <c r="A211" s="1"/>
      <c r="B211" s="1"/>
      <c r="C211" s="1"/>
      <c r="D211" s="1"/>
      <c r="E211" s="1"/>
      <c r="F211" s="1"/>
      <c r="G211" s="1"/>
      <c r="H211" s="1"/>
      <c r="I211" s="1"/>
      <c r="J211" s="1"/>
      <c r="K211" s="1"/>
      <c r="L211" s="1"/>
      <c r="M211" s="1"/>
      <c r="N211" s="1"/>
      <c r="O211" s="1"/>
      <c r="P211" s="1"/>
      <c r="Q211" s="1"/>
      <c r="R211" s="1"/>
      <c r="S211" s="1"/>
      <c r="T211" s="2"/>
      <c r="U211" s="1"/>
      <c r="V211" s="1"/>
      <c r="W211" s="1"/>
      <c r="X211" s="1"/>
      <c r="Y211" s="1"/>
      <c r="Z211" s="1"/>
    </row>
    <row r="212" spans="1:26" ht="12.75" customHeight="1" x14ac:dyDescent="0.2">
      <c r="A212" s="1"/>
      <c r="B212" s="1"/>
      <c r="C212" s="1"/>
      <c r="D212" s="1"/>
      <c r="E212" s="1"/>
      <c r="F212" s="1"/>
      <c r="G212" s="1"/>
      <c r="H212" s="1"/>
      <c r="I212" s="1"/>
      <c r="J212" s="1"/>
      <c r="K212" s="1"/>
      <c r="L212" s="1"/>
      <c r="M212" s="1"/>
      <c r="N212" s="1"/>
      <c r="O212" s="1"/>
      <c r="P212" s="1"/>
      <c r="Q212" s="1"/>
      <c r="R212" s="1"/>
      <c r="S212" s="1"/>
      <c r="T212" s="2"/>
      <c r="U212" s="1"/>
      <c r="V212" s="1"/>
      <c r="W212" s="1"/>
      <c r="X212" s="1"/>
      <c r="Y212" s="1"/>
      <c r="Z212" s="1"/>
    </row>
    <row r="213" spans="1:26" ht="12.75" customHeight="1" x14ac:dyDescent="0.2">
      <c r="A213" s="1"/>
      <c r="B213" s="1"/>
      <c r="C213" s="1"/>
      <c r="D213" s="1"/>
      <c r="E213" s="1"/>
      <c r="F213" s="1"/>
      <c r="G213" s="1"/>
      <c r="H213" s="1"/>
      <c r="I213" s="1"/>
      <c r="J213" s="1"/>
      <c r="K213" s="1"/>
      <c r="L213" s="1"/>
      <c r="M213" s="1"/>
      <c r="N213" s="1"/>
      <c r="O213" s="1"/>
      <c r="P213" s="1"/>
      <c r="Q213" s="1"/>
      <c r="R213" s="1"/>
      <c r="S213" s="1"/>
      <c r="T213" s="2"/>
      <c r="U213" s="1"/>
      <c r="V213" s="1"/>
      <c r="W213" s="1"/>
      <c r="X213" s="1"/>
      <c r="Y213" s="1"/>
      <c r="Z213" s="1"/>
    </row>
    <row r="214" spans="1:26" ht="12.75" customHeight="1" x14ac:dyDescent="0.2">
      <c r="A214" s="1"/>
      <c r="B214" s="1"/>
      <c r="C214" s="1"/>
      <c r="D214" s="1"/>
      <c r="E214" s="1"/>
      <c r="F214" s="1"/>
      <c r="G214" s="1"/>
      <c r="H214" s="1"/>
      <c r="I214" s="1"/>
      <c r="J214" s="1"/>
      <c r="K214" s="1"/>
      <c r="L214" s="1"/>
      <c r="M214" s="1"/>
      <c r="N214" s="1"/>
      <c r="O214" s="1"/>
      <c r="P214" s="1"/>
      <c r="Q214" s="1"/>
      <c r="R214" s="1"/>
      <c r="S214" s="1"/>
      <c r="T214" s="2"/>
      <c r="U214" s="1"/>
      <c r="V214" s="1"/>
      <c r="W214" s="1"/>
      <c r="X214" s="1"/>
      <c r="Y214" s="1"/>
      <c r="Z214" s="1"/>
    </row>
    <row r="215" spans="1:26" ht="12.75" customHeight="1" x14ac:dyDescent="0.2">
      <c r="A215" s="1"/>
      <c r="B215" s="1"/>
      <c r="C215" s="1"/>
      <c r="D215" s="1"/>
      <c r="E215" s="1"/>
      <c r="F215" s="1"/>
      <c r="G215" s="1"/>
      <c r="H215" s="1"/>
      <c r="I215" s="1"/>
      <c r="J215" s="1"/>
      <c r="K215" s="1"/>
      <c r="L215" s="1"/>
      <c r="M215" s="1"/>
      <c r="N215" s="1"/>
      <c r="O215" s="1"/>
      <c r="P215" s="1"/>
      <c r="Q215" s="1"/>
      <c r="R215" s="1"/>
      <c r="S215" s="1"/>
      <c r="T215" s="2"/>
      <c r="U215" s="1"/>
      <c r="V215" s="1"/>
      <c r="W215" s="1"/>
      <c r="X215" s="1"/>
      <c r="Y215" s="1"/>
      <c r="Z215" s="1"/>
    </row>
    <row r="216" spans="1:26" ht="12.75" customHeight="1" x14ac:dyDescent="0.2">
      <c r="A216" s="1"/>
      <c r="B216" s="1"/>
      <c r="C216" s="1"/>
      <c r="D216" s="1"/>
      <c r="E216" s="1"/>
      <c r="F216" s="1"/>
      <c r="G216" s="1"/>
      <c r="H216" s="1"/>
      <c r="I216" s="1"/>
      <c r="J216" s="1"/>
      <c r="K216" s="1"/>
      <c r="L216" s="1"/>
      <c r="M216" s="1"/>
      <c r="N216" s="1"/>
      <c r="O216" s="1"/>
      <c r="P216" s="1"/>
      <c r="Q216" s="1"/>
      <c r="R216" s="1"/>
      <c r="S216" s="1"/>
      <c r="T216" s="2"/>
      <c r="U216" s="1"/>
      <c r="V216" s="1"/>
      <c r="W216" s="1"/>
      <c r="X216" s="1"/>
      <c r="Y216" s="1"/>
      <c r="Z216" s="1"/>
    </row>
    <row r="217" spans="1:26" ht="12.75" customHeight="1" x14ac:dyDescent="0.2">
      <c r="A217" s="1"/>
      <c r="B217" s="1"/>
      <c r="C217" s="1"/>
      <c r="D217" s="1"/>
      <c r="E217" s="1"/>
      <c r="F217" s="1"/>
      <c r="G217" s="1"/>
      <c r="H217" s="1"/>
      <c r="I217" s="1"/>
      <c r="J217" s="1"/>
      <c r="K217" s="1"/>
      <c r="L217" s="1"/>
      <c r="M217" s="1"/>
      <c r="N217" s="1"/>
      <c r="O217" s="1"/>
      <c r="P217" s="1"/>
      <c r="Q217" s="1"/>
      <c r="R217" s="1"/>
      <c r="S217" s="1"/>
      <c r="T217" s="2"/>
      <c r="U217" s="1"/>
      <c r="V217" s="1"/>
      <c r="W217" s="1"/>
      <c r="X217" s="1"/>
      <c r="Y217" s="1"/>
      <c r="Z217" s="1"/>
    </row>
    <row r="218" spans="1:26" ht="12.75" customHeight="1" x14ac:dyDescent="0.2">
      <c r="A218" s="1"/>
      <c r="B218" s="1"/>
      <c r="C218" s="1"/>
      <c r="D218" s="1"/>
      <c r="E218" s="1"/>
      <c r="F218" s="1"/>
      <c r="G218" s="1"/>
      <c r="H218" s="1"/>
      <c r="I218" s="1"/>
      <c r="J218" s="1"/>
      <c r="K218" s="1"/>
      <c r="L218" s="1"/>
      <c r="M218" s="1"/>
      <c r="N218" s="1"/>
      <c r="O218" s="1"/>
      <c r="P218" s="1"/>
      <c r="Q218" s="1"/>
      <c r="R218" s="1"/>
      <c r="S218" s="1"/>
      <c r="T218" s="2"/>
      <c r="U218" s="1"/>
      <c r="V218" s="1"/>
      <c r="W218" s="1"/>
      <c r="X218" s="1"/>
      <c r="Y218" s="1"/>
      <c r="Z218" s="1"/>
    </row>
    <row r="219" spans="1:26" ht="12.75" customHeight="1" x14ac:dyDescent="0.2">
      <c r="A219" s="1"/>
      <c r="B219" s="1"/>
      <c r="C219" s="1"/>
      <c r="D219" s="1"/>
      <c r="E219" s="1"/>
      <c r="F219" s="1"/>
      <c r="G219" s="1"/>
      <c r="H219" s="1"/>
      <c r="I219" s="1"/>
      <c r="J219" s="1"/>
      <c r="K219" s="1"/>
      <c r="L219" s="1"/>
      <c r="M219" s="1"/>
      <c r="N219" s="1"/>
      <c r="O219" s="1"/>
      <c r="P219" s="1"/>
      <c r="Q219" s="1"/>
      <c r="R219" s="1"/>
      <c r="S219" s="1"/>
      <c r="T219" s="2"/>
      <c r="U219" s="1"/>
      <c r="V219" s="1"/>
      <c r="W219" s="1"/>
      <c r="X219" s="1"/>
      <c r="Y219" s="1"/>
      <c r="Z219" s="1"/>
    </row>
    <row r="220" spans="1:26" ht="12.75" customHeight="1" x14ac:dyDescent="0.2">
      <c r="A220" s="1"/>
      <c r="B220" s="1"/>
      <c r="C220" s="1"/>
      <c r="D220" s="1"/>
      <c r="E220" s="1"/>
      <c r="F220" s="1"/>
      <c r="G220" s="1"/>
      <c r="H220" s="1"/>
      <c r="I220" s="1"/>
      <c r="J220" s="1"/>
      <c r="K220" s="1"/>
      <c r="L220" s="1"/>
      <c r="M220" s="1"/>
      <c r="N220" s="1"/>
      <c r="O220" s="1"/>
      <c r="P220" s="1"/>
      <c r="Q220" s="1"/>
      <c r="R220" s="1"/>
      <c r="S220" s="1"/>
      <c r="T220" s="2"/>
      <c r="U220" s="1"/>
      <c r="V220" s="1"/>
      <c r="W220" s="1"/>
      <c r="X220" s="1"/>
      <c r="Y220" s="1"/>
      <c r="Z220" s="1"/>
    </row>
    <row r="221" spans="1:26" ht="12.75" customHeight="1" x14ac:dyDescent="0.2">
      <c r="A221" s="1"/>
      <c r="B221" s="1"/>
      <c r="C221" s="1"/>
      <c r="D221" s="1"/>
      <c r="E221" s="1"/>
      <c r="F221" s="1"/>
      <c r="G221" s="1"/>
      <c r="H221" s="1"/>
      <c r="I221" s="1"/>
      <c r="J221" s="1"/>
      <c r="K221" s="1"/>
      <c r="L221" s="1"/>
      <c r="M221" s="1"/>
      <c r="N221" s="1"/>
      <c r="O221" s="1"/>
      <c r="P221" s="1"/>
      <c r="Q221" s="1"/>
      <c r="R221" s="1"/>
      <c r="S221" s="1"/>
      <c r="T221" s="2"/>
      <c r="U221" s="1"/>
      <c r="V221" s="1"/>
      <c r="W221" s="1"/>
      <c r="X221" s="1"/>
      <c r="Y221" s="1"/>
      <c r="Z221" s="1"/>
    </row>
    <row r="222" spans="1:26" ht="12.75" customHeight="1" x14ac:dyDescent="0.2">
      <c r="A222" s="1"/>
      <c r="B222" s="1"/>
      <c r="C222" s="1"/>
      <c r="D222" s="1"/>
      <c r="E222" s="1"/>
      <c r="F222" s="1"/>
      <c r="G222" s="1"/>
      <c r="H222" s="1"/>
      <c r="I222" s="1"/>
      <c r="J222" s="1"/>
      <c r="K222" s="1"/>
      <c r="L222" s="1"/>
      <c r="M222" s="1"/>
      <c r="N222" s="1"/>
      <c r="O222" s="1"/>
      <c r="P222" s="1"/>
      <c r="Q222" s="1"/>
      <c r="R222" s="1"/>
      <c r="S222" s="1"/>
      <c r="T222" s="2"/>
      <c r="U222" s="1"/>
      <c r="V222" s="1"/>
      <c r="W222" s="1"/>
      <c r="X222" s="1"/>
      <c r="Y222" s="1"/>
      <c r="Z222" s="1"/>
    </row>
    <row r="223" spans="1:26" ht="12.75" customHeight="1" x14ac:dyDescent="0.2">
      <c r="A223" s="1"/>
      <c r="B223" s="1"/>
      <c r="C223" s="1"/>
      <c r="D223" s="1"/>
      <c r="E223" s="1"/>
      <c r="F223" s="1"/>
      <c r="G223" s="1"/>
      <c r="H223" s="1"/>
      <c r="I223" s="1"/>
      <c r="J223" s="1"/>
      <c r="K223" s="1"/>
      <c r="L223" s="1"/>
      <c r="M223" s="1"/>
      <c r="N223" s="1"/>
      <c r="O223" s="1"/>
      <c r="P223" s="1"/>
      <c r="Q223" s="1"/>
      <c r="R223" s="1"/>
      <c r="S223" s="1"/>
      <c r="T223" s="2"/>
      <c r="U223" s="1"/>
      <c r="V223" s="1"/>
      <c r="W223" s="1"/>
      <c r="X223" s="1"/>
      <c r="Y223" s="1"/>
      <c r="Z223" s="1"/>
    </row>
    <row r="224" spans="1:26" ht="12.75" customHeight="1" x14ac:dyDescent="0.2">
      <c r="A224" s="1"/>
      <c r="B224" s="1"/>
      <c r="C224" s="1"/>
      <c r="D224" s="1"/>
      <c r="E224" s="1"/>
      <c r="F224" s="1"/>
      <c r="G224" s="1"/>
      <c r="H224" s="1"/>
      <c r="I224" s="1"/>
      <c r="J224" s="1"/>
      <c r="K224" s="1"/>
      <c r="L224" s="1"/>
      <c r="M224" s="1"/>
      <c r="N224" s="1"/>
      <c r="O224" s="1"/>
      <c r="P224" s="1"/>
      <c r="Q224" s="1"/>
      <c r="R224" s="1"/>
      <c r="S224" s="1"/>
      <c r="T224" s="2"/>
      <c r="U224" s="1"/>
      <c r="V224" s="1"/>
      <c r="W224" s="1"/>
      <c r="X224" s="1"/>
      <c r="Y224" s="1"/>
      <c r="Z224" s="1"/>
    </row>
    <row r="225" spans="1:26" ht="12.75" customHeight="1" x14ac:dyDescent="0.2">
      <c r="A225" s="1"/>
      <c r="B225" s="1"/>
      <c r="C225" s="1"/>
      <c r="D225" s="1"/>
      <c r="E225" s="1"/>
      <c r="F225" s="1"/>
      <c r="G225" s="1"/>
      <c r="H225" s="1"/>
      <c r="I225" s="1"/>
      <c r="J225" s="1"/>
      <c r="K225" s="1"/>
      <c r="L225" s="1"/>
      <c r="M225" s="1"/>
      <c r="N225" s="1"/>
      <c r="O225" s="1"/>
      <c r="P225" s="1"/>
      <c r="Q225" s="1"/>
      <c r="R225" s="1"/>
      <c r="S225" s="1"/>
      <c r="T225" s="2"/>
      <c r="U225" s="1"/>
      <c r="V225" s="1"/>
      <c r="W225" s="1"/>
      <c r="X225" s="1"/>
      <c r="Y225" s="1"/>
      <c r="Z225" s="1"/>
    </row>
    <row r="226" spans="1:26" ht="12.75" customHeight="1" x14ac:dyDescent="0.2">
      <c r="A226" s="1"/>
      <c r="B226" s="1"/>
      <c r="C226" s="1"/>
      <c r="D226" s="1"/>
      <c r="E226" s="1"/>
      <c r="F226" s="1"/>
      <c r="G226" s="1"/>
      <c r="H226" s="1"/>
      <c r="I226" s="1"/>
      <c r="J226" s="1"/>
      <c r="K226" s="1"/>
      <c r="L226" s="1"/>
      <c r="M226" s="1"/>
      <c r="N226" s="1"/>
      <c r="O226" s="1"/>
      <c r="P226" s="1"/>
      <c r="Q226" s="1"/>
      <c r="R226" s="1"/>
      <c r="S226" s="1"/>
      <c r="T226" s="2"/>
      <c r="U226" s="1"/>
      <c r="V226" s="1"/>
      <c r="W226" s="1"/>
      <c r="X226" s="1"/>
      <c r="Y226" s="1"/>
      <c r="Z226" s="1"/>
    </row>
    <row r="227" spans="1:26" ht="12.75" customHeight="1" x14ac:dyDescent="0.2">
      <c r="A227" s="1"/>
      <c r="B227" s="1"/>
      <c r="C227" s="1"/>
      <c r="D227" s="1"/>
      <c r="E227" s="1"/>
      <c r="F227" s="1"/>
      <c r="G227" s="1"/>
      <c r="H227" s="1"/>
      <c r="I227" s="1"/>
      <c r="J227" s="1"/>
      <c r="K227" s="1"/>
      <c r="L227" s="1"/>
      <c r="M227" s="1"/>
      <c r="N227" s="1"/>
      <c r="O227" s="1"/>
      <c r="P227" s="1"/>
      <c r="Q227" s="1"/>
      <c r="R227" s="1"/>
      <c r="S227" s="1"/>
      <c r="T227" s="2"/>
      <c r="U227" s="1"/>
      <c r="V227" s="1"/>
      <c r="W227" s="1"/>
      <c r="X227" s="1"/>
      <c r="Y227" s="1"/>
      <c r="Z227" s="1"/>
    </row>
    <row r="228" spans="1:26" ht="12.75" customHeight="1" x14ac:dyDescent="0.2">
      <c r="A228" s="1"/>
      <c r="B228" s="1"/>
      <c r="C228" s="1"/>
      <c r="D228" s="1"/>
      <c r="E228" s="1"/>
      <c r="F228" s="1"/>
      <c r="G228" s="1"/>
      <c r="H228" s="1"/>
      <c r="I228" s="1"/>
      <c r="J228" s="1"/>
      <c r="K228" s="1"/>
      <c r="L228" s="1"/>
      <c r="M228" s="1"/>
      <c r="N228" s="1"/>
      <c r="O228" s="1"/>
      <c r="P228" s="1"/>
      <c r="Q228" s="1"/>
      <c r="R228" s="1"/>
      <c r="S228" s="1"/>
      <c r="T228" s="2"/>
      <c r="U228" s="1"/>
      <c r="V228" s="1"/>
      <c r="W228" s="1"/>
      <c r="X228" s="1"/>
      <c r="Y228" s="1"/>
      <c r="Z228" s="1"/>
    </row>
    <row r="229" spans="1:26" ht="12.75" customHeight="1" x14ac:dyDescent="0.2">
      <c r="A229" s="1"/>
      <c r="B229" s="1"/>
      <c r="C229" s="1"/>
      <c r="D229" s="1"/>
      <c r="E229" s="1"/>
      <c r="F229" s="1"/>
      <c r="G229" s="1"/>
      <c r="H229" s="1"/>
      <c r="I229" s="1"/>
      <c r="J229" s="1"/>
      <c r="K229" s="1"/>
      <c r="L229" s="1"/>
      <c r="M229" s="1"/>
      <c r="N229" s="1"/>
      <c r="O229" s="1"/>
      <c r="P229" s="1"/>
      <c r="Q229" s="1"/>
      <c r="R229" s="1"/>
      <c r="S229" s="1"/>
      <c r="T229" s="2"/>
      <c r="U229" s="1"/>
      <c r="V229" s="1"/>
      <c r="W229" s="1"/>
      <c r="X229" s="1"/>
      <c r="Y229" s="1"/>
      <c r="Z229" s="1"/>
    </row>
    <row r="230" spans="1:26" ht="12.75" customHeight="1" x14ac:dyDescent="0.2">
      <c r="A230" s="1"/>
      <c r="B230" s="1"/>
      <c r="C230" s="1"/>
      <c r="D230" s="1"/>
      <c r="E230" s="1"/>
      <c r="F230" s="1"/>
      <c r="G230" s="1"/>
      <c r="H230" s="1"/>
      <c r="I230" s="1"/>
      <c r="J230" s="1"/>
      <c r="K230" s="1"/>
      <c r="L230" s="1"/>
      <c r="M230" s="1"/>
      <c r="N230" s="1"/>
      <c r="O230" s="1"/>
      <c r="P230" s="1"/>
      <c r="Q230" s="1"/>
      <c r="R230" s="1"/>
      <c r="S230" s="1"/>
      <c r="T230" s="2"/>
      <c r="U230" s="1"/>
      <c r="V230" s="1"/>
      <c r="W230" s="1"/>
      <c r="X230" s="1"/>
      <c r="Y230" s="1"/>
      <c r="Z230" s="1"/>
    </row>
    <row r="231" spans="1:26" ht="12.75" customHeight="1" x14ac:dyDescent="0.2">
      <c r="A231" s="1"/>
      <c r="B231" s="1"/>
      <c r="C231" s="1"/>
      <c r="D231" s="1"/>
      <c r="E231" s="1"/>
      <c r="F231" s="1"/>
      <c r="G231" s="1"/>
      <c r="H231" s="1"/>
      <c r="I231" s="1"/>
      <c r="J231" s="1"/>
      <c r="K231" s="1"/>
      <c r="L231" s="1"/>
      <c r="M231" s="1"/>
      <c r="N231" s="1"/>
      <c r="O231" s="1"/>
      <c r="P231" s="1"/>
      <c r="Q231" s="1"/>
      <c r="R231" s="1"/>
      <c r="S231" s="1"/>
      <c r="T231" s="2"/>
      <c r="U231" s="1"/>
      <c r="V231" s="1"/>
      <c r="W231" s="1"/>
      <c r="X231" s="1"/>
      <c r="Y231" s="1"/>
      <c r="Z231" s="1"/>
    </row>
    <row r="232" spans="1:26" ht="12.75" customHeight="1" x14ac:dyDescent="0.2">
      <c r="A232" s="1"/>
      <c r="B232" s="1"/>
      <c r="C232" s="1"/>
      <c r="D232" s="1"/>
      <c r="E232" s="1"/>
      <c r="F232" s="1"/>
      <c r="G232" s="1"/>
      <c r="H232" s="1"/>
      <c r="I232" s="1"/>
      <c r="J232" s="1"/>
      <c r="K232" s="1"/>
      <c r="L232" s="1"/>
      <c r="M232" s="1"/>
      <c r="N232" s="1"/>
      <c r="O232" s="1"/>
      <c r="P232" s="1"/>
      <c r="Q232" s="1"/>
      <c r="R232" s="1"/>
      <c r="S232" s="1"/>
      <c r="T232" s="2"/>
      <c r="U232" s="1"/>
      <c r="V232" s="1"/>
      <c r="W232" s="1"/>
      <c r="X232" s="1"/>
      <c r="Y232" s="1"/>
      <c r="Z232" s="1"/>
    </row>
    <row r="233" spans="1:26" ht="12.75" customHeight="1" x14ac:dyDescent="0.2">
      <c r="A233" s="1"/>
      <c r="B233" s="1"/>
      <c r="C233" s="1"/>
      <c r="D233" s="1"/>
      <c r="E233" s="1"/>
      <c r="F233" s="1"/>
      <c r="G233" s="1"/>
      <c r="H233" s="1"/>
      <c r="I233" s="1"/>
      <c r="J233" s="1"/>
      <c r="K233" s="1"/>
      <c r="L233" s="1"/>
      <c r="M233" s="1"/>
      <c r="N233" s="1"/>
      <c r="O233" s="1"/>
      <c r="P233" s="1"/>
      <c r="Q233" s="1"/>
      <c r="R233" s="1"/>
      <c r="S233" s="1"/>
      <c r="T233" s="2"/>
      <c r="U233" s="1"/>
      <c r="V233" s="1"/>
      <c r="W233" s="1"/>
      <c r="X233" s="1"/>
      <c r="Y233" s="1"/>
      <c r="Z233" s="1"/>
    </row>
    <row r="234" spans="1:26" ht="12.75" customHeight="1" x14ac:dyDescent="0.2">
      <c r="A234" s="1"/>
      <c r="B234" s="1"/>
      <c r="C234" s="1"/>
      <c r="D234" s="1"/>
      <c r="E234" s="1"/>
      <c r="F234" s="1"/>
      <c r="G234" s="1"/>
      <c r="H234" s="1"/>
      <c r="I234" s="1"/>
      <c r="J234" s="1"/>
      <c r="K234" s="1"/>
      <c r="L234" s="1"/>
      <c r="M234" s="1"/>
      <c r="N234" s="1"/>
      <c r="O234" s="1"/>
      <c r="P234" s="1"/>
      <c r="Q234" s="1"/>
      <c r="R234" s="1"/>
      <c r="S234" s="1"/>
      <c r="T234" s="2"/>
      <c r="U234" s="1"/>
      <c r="V234" s="1"/>
      <c r="W234" s="1"/>
      <c r="X234" s="1"/>
      <c r="Y234" s="1"/>
      <c r="Z234" s="1"/>
    </row>
    <row r="235" spans="1:26" ht="12.75" customHeight="1" x14ac:dyDescent="0.2">
      <c r="A235" s="1"/>
      <c r="B235" s="1"/>
      <c r="C235" s="1"/>
      <c r="D235" s="1"/>
      <c r="E235" s="1"/>
      <c r="F235" s="1"/>
      <c r="G235" s="1"/>
      <c r="H235" s="1"/>
      <c r="I235" s="1"/>
      <c r="J235" s="1"/>
      <c r="K235" s="1"/>
      <c r="L235" s="1"/>
      <c r="M235" s="1"/>
      <c r="N235" s="1"/>
      <c r="O235" s="1"/>
      <c r="P235" s="1"/>
      <c r="Q235" s="1"/>
      <c r="R235" s="1"/>
      <c r="S235" s="1"/>
      <c r="T235" s="2"/>
      <c r="U235" s="1"/>
      <c r="V235" s="1"/>
      <c r="W235" s="1"/>
      <c r="X235" s="1"/>
      <c r="Y235" s="1"/>
      <c r="Z235" s="1"/>
    </row>
    <row r="236" spans="1:26" ht="12.75" customHeight="1" x14ac:dyDescent="0.2">
      <c r="A236" s="1"/>
      <c r="B236" s="1"/>
      <c r="C236" s="1"/>
      <c r="D236" s="1"/>
      <c r="E236" s="1"/>
      <c r="F236" s="1"/>
      <c r="G236" s="1"/>
      <c r="H236" s="1"/>
      <c r="I236" s="1"/>
      <c r="J236" s="1"/>
      <c r="K236" s="1"/>
      <c r="L236" s="1"/>
      <c r="M236" s="1"/>
      <c r="N236" s="1"/>
      <c r="O236" s="1"/>
      <c r="P236" s="1"/>
      <c r="Q236" s="1"/>
      <c r="R236" s="1"/>
      <c r="S236" s="1"/>
      <c r="T236" s="2"/>
      <c r="U236" s="1"/>
      <c r="V236" s="1"/>
      <c r="W236" s="1"/>
      <c r="X236" s="1"/>
      <c r="Y236" s="1"/>
      <c r="Z236" s="1"/>
    </row>
    <row r="237" spans="1:26" ht="12.75" customHeight="1" x14ac:dyDescent="0.2">
      <c r="A237" s="1"/>
      <c r="B237" s="1"/>
      <c r="C237" s="1"/>
      <c r="D237" s="1"/>
      <c r="E237" s="1"/>
      <c r="F237" s="1"/>
      <c r="G237" s="1"/>
      <c r="H237" s="1"/>
      <c r="I237" s="1"/>
      <c r="J237" s="1"/>
      <c r="K237" s="1"/>
      <c r="L237" s="1"/>
      <c r="M237" s="1"/>
      <c r="N237" s="1"/>
      <c r="O237" s="1"/>
      <c r="P237" s="1"/>
      <c r="Q237" s="1"/>
      <c r="R237" s="1"/>
      <c r="S237" s="1"/>
      <c r="T237" s="2"/>
      <c r="U237" s="1"/>
      <c r="V237" s="1"/>
      <c r="W237" s="1"/>
      <c r="X237" s="1"/>
      <c r="Y237" s="1"/>
      <c r="Z237" s="1"/>
    </row>
    <row r="238" spans="1:26" ht="12.75" customHeight="1" x14ac:dyDescent="0.2">
      <c r="A238" s="1"/>
      <c r="B238" s="1"/>
      <c r="C238" s="1"/>
      <c r="D238" s="1"/>
      <c r="E238" s="1"/>
      <c r="F238" s="1"/>
      <c r="G238" s="1"/>
      <c r="H238" s="1"/>
      <c r="I238" s="1"/>
      <c r="J238" s="1"/>
      <c r="K238" s="1"/>
      <c r="L238" s="1"/>
      <c r="M238" s="1"/>
      <c r="N238" s="1"/>
      <c r="O238" s="1"/>
      <c r="P238" s="1"/>
      <c r="Q238" s="1"/>
      <c r="R238" s="1"/>
      <c r="S238" s="1"/>
      <c r="T238" s="2"/>
      <c r="U238" s="1"/>
      <c r="V238" s="1"/>
      <c r="W238" s="1"/>
      <c r="X238" s="1"/>
      <c r="Y238" s="1"/>
      <c r="Z238" s="1"/>
    </row>
    <row r="239" spans="1:26" ht="12.75" customHeight="1" x14ac:dyDescent="0.2">
      <c r="A239" s="1"/>
      <c r="B239" s="1"/>
      <c r="C239" s="1"/>
      <c r="D239" s="1"/>
      <c r="E239" s="1"/>
      <c r="F239" s="1"/>
      <c r="G239" s="1"/>
      <c r="H239" s="1"/>
      <c r="I239" s="1"/>
      <c r="J239" s="1"/>
      <c r="K239" s="1"/>
      <c r="L239" s="1"/>
      <c r="M239" s="1"/>
      <c r="N239" s="1"/>
      <c r="O239" s="1"/>
      <c r="P239" s="1"/>
      <c r="Q239" s="1"/>
      <c r="R239" s="1"/>
      <c r="S239" s="1"/>
      <c r="T239" s="2"/>
      <c r="U239" s="1"/>
      <c r="V239" s="1"/>
      <c r="W239" s="1"/>
      <c r="X239" s="1"/>
      <c r="Y239" s="1"/>
      <c r="Z239" s="1"/>
    </row>
    <row r="240" spans="1:26" ht="12.75" customHeight="1" x14ac:dyDescent="0.2">
      <c r="A240" s="1"/>
      <c r="B240" s="1"/>
      <c r="C240" s="1"/>
      <c r="D240" s="1"/>
      <c r="E240" s="1"/>
      <c r="F240" s="1"/>
      <c r="G240" s="1"/>
      <c r="H240" s="1"/>
      <c r="I240" s="1"/>
      <c r="J240" s="1"/>
      <c r="K240" s="1"/>
      <c r="L240" s="1"/>
      <c r="M240" s="1"/>
      <c r="N240" s="1"/>
      <c r="O240" s="1"/>
      <c r="P240" s="1"/>
      <c r="Q240" s="1"/>
      <c r="R240" s="1"/>
      <c r="S240" s="1"/>
      <c r="T240" s="2"/>
      <c r="U240" s="1"/>
      <c r="V240" s="1"/>
      <c r="W240" s="1"/>
      <c r="X240" s="1"/>
      <c r="Y240" s="1"/>
      <c r="Z240" s="1"/>
    </row>
    <row r="241" spans="1:26" ht="12.75" customHeight="1" x14ac:dyDescent="0.2">
      <c r="A241" s="1"/>
      <c r="B241" s="1"/>
      <c r="C241" s="1"/>
      <c r="D241" s="1"/>
      <c r="E241" s="1"/>
      <c r="F241" s="1"/>
      <c r="G241" s="1"/>
      <c r="H241" s="1"/>
      <c r="I241" s="1"/>
      <c r="J241" s="1"/>
      <c r="K241" s="1"/>
      <c r="L241" s="1"/>
      <c r="M241" s="1"/>
      <c r="N241" s="1"/>
      <c r="O241" s="1"/>
      <c r="P241" s="1"/>
      <c r="Q241" s="1"/>
      <c r="R241" s="1"/>
      <c r="S241" s="1"/>
      <c r="T241" s="2"/>
      <c r="U241" s="1"/>
      <c r="V241" s="1"/>
      <c r="W241" s="1"/>
      <c r="X241" s="1"/>
      <c r="Y241" s="1"/>
      <c r="Z241" s="1"/>
    </row>
    <row r="242" spans="1:26" ht="12.75" customHeight="1" x14ac:dyDescent="0.2">
      <c r="A242" s="1"/>
      <c r="B242" s="1"/>
      <c r="C242" s="1"/>
      <c r="D242" s="1"/>
      <c r="E242" s="1"/>
      <c r="F242" s="1"/>
      <c r="G242" s="1"/>
      <c r="H242" s="1"/>
      <c r="I242" s="1"/>
      <c r="J242" s="1"/>
      <c r="K242" s="1"/>
      <c r="L242" s="1"/>
      <c r="M242" s="1"/>
      <c r="N242" s="1"/>
      <c r="O242" s="1"/>
      <c r="P242" s="1"/>
      <c r="Q242" s="1"/>
      <c r="R242" s="1"/>
      <c r="S242" s="1"/>
      <c r="T242" s="2"/>
      <c r="U242" s="1"/>
      <c r="V242" s="1"/>
      <c r="W242" s="1"/>
      <c r="X242" s="1"/>
      <c r="Y242" s="1"/>
      <c r="Z242" s="1"/>
    </row>
    <row r="243" spans="1:26" ht="12.75" customHeight="1" x14ac:dyDescent="0.2">
      <c r="A243" s="1"/>
      <c r="B243" s="1"/>
      <c r="C243" s="1"/>
      <c r="D243" s="1"/>
      <c r="E243" s="1"/>
      <c r="F243" s="1"/>
      <c r="G243" s="1"/>
      <c r="H243" s="1"/>
      <c r="I243" s="1"/>
      <c r="J243" s="1"/>
      <c r="K243" s="1"/>
      <c r="L243" s="1"/>
      <c r="M243" s="1"/>
      <c r="N243" s="1"/>
      <c r="O243" s="1"/>
      <c r="P243" s="1"/>
      <c r="Q243" s="1"/>
      <c r="R243" s="1"/>
      <c r="S243" s="1"/>
      <c r="T243" s="2"/>
      <c r="U243" s="1"/>
      <c r="V243" s="1"/>
      <c r="W243" s="1"/>
      <c r="X243" s="1"/>
      <c r="Y243" s="1"/>
      <c r="Z243" s="1"/>
    </row>
    <row r="244" spans="1:26" ht="12.75" customHeight="1" x14ac:dyDescent="0.2">
      <c r="A244" s="1"/>
      <c r="B244" s="1"/>
      <c r="C244" s="1"/>
      <c r="D244" s="1"/>
      <c r="E244" s="1"/>
      <c r="F244" s="1"/>
      <c r="G244" s="1"/>
      <c r="H244" s="1"/>
      <c r="I244" s="1"/>
      <c r="J244" s="1"/>
      <c r="K244" s="1"/>
      <c r="L244" s="1"/>
      <c r="M244" s="1"/>
      <c r="N244" s="1"/>
      <c r="O244" s="1"/>
      <c r="P244" s="1"/>
      <c r="Q244" s="1"/>
      <c r="R244" s="1"/>
      <c r="S244" s="1"/>
      <c r="T244" s="2"/>
      <c r="U244" s="1"/>
      <c r="V244" s="1"/>
      <c r="W244" s="1"/>
      <c r="X244" s="1"/>
      <c r="Y244" s="1"/>
      <c r="Z244" s="1"/>
    </row>
    <row r="245" spans="1:26" ht="12.75" customHeight="1" x14ac:dyDescent="0.2">
      <c r="A245" s="1"/>
      <c r="B245" s="1"/>
      <c r="C245" s="1"/>
      <c r="D245" s="1"/>
      <c r="E245" s="1"/>
      <c r="F245" s="1"/>
      <c r="G245" s="1"/>
      <c r="H245" s="1"/>
      <c r="I245" s="1"/>
      <c r="J245" s="1"/>
      <c r="K245" s="1"/>
      <c r="L245" s="1"/>
      <c r="M245" s="1"/>
      <c r="N245" s="1"/>
      <c r="O245" s="1"/>
      <c r="P245" s="1"/>
      <c r="Q245" s="1"/>
      <c r="R245" s="1"/>
      <c r="S245" s="1"/>
      <c r="T245" s="2"/>
      <c r="U245" s="1"/>
      <c r="V245" s="1"/>
      <c r="W245" s="1"/>
      <c r="X245" s="1"/>
      <c r="Y245" s="1"/>
      <c r="Z245" s="1"/>
    </row>
    <row r="246" spans="1:26" ht="12.75" customHeight="1" x14ac:dyDescent="0.2">
      <c r="A246" s="1"/>
      <c r="B246" s="1"/>
      <c r="C246" s="1"/>
      <c r="D246" s="1"/>
      <c r="E246" s="1"/>
      <c r="F246" s="1"/>
      <c r="G246" s="1"/>
      <c r="H246" s="1"/>
      <c r="I246" s="1"/>
      <c r="J246" s="1"/>
      <c r="K246" s="1"/>
      <c r="L246" s="1"/>
      <c r="M246" s="1"/>
      <c r="N246" s="1"/>
      <c r="O246" s="1"/>
      <c r="P246" s="1"/>
      <c r="Q246" s="1"/>
      <c r="R246" s="1"/>
      <c r="S246" s="1"/>
      <c r="T246" s="2"/>
      <c r="U246" s="1"/>
      <c r="V246" s="1"/>
      <c r="W246" s="1"/>
      <c r="X246" s="1"/>
      <c r="Y246" s="1"/>
      <c r="Z246" s="1"/>
    </row>
    <row r="247" spans="1:26" ht="12.75" customHeight="1" x14ac:dyDescent="0.2">
      <c r="A247" s="1"/>
      <c r="B247" s="1"/>
      <c r="C247" s="1"/>
      <c r="D247" s="1"/>
      <c r="E247" s="1"/>
      <c r="F247" s="1"/>
      <c r="G247" s="1"/>
      <c r="H247" s="1"/>
      <c r="I247" s="1"/>
      <c r="J247" s="1"/>
      <c r="K247" s="1"/>
      <c r="L247" s="1"/>
      <c r="M247" s="1"/>
      <c r="N247" s="1"/>
      <c r="O247" s="1"/>
      <c r="P247" s="1"/>
      <c r="Q247" s="1"/>
      <c r="R247" s="1"/>
      <c r="S247" s="1"/>
      <c r="T247" s="2"/>
      <c r="U247" s="1"/>
      <c r="V247" s="1"/>
      <c r="W247" s="1"/>
      <c r="X247" s="1"/>
      <c r="Y247" s="1"/>
      <c r="Z247" s="1"/>
    </row>
    <row r="248" spans="1:26" ht="12.75" customHeight="1" x14ac:dyDescent="0.2">
      <c r="A248" s="1"/>
      <c r="B248" s="1"/>
      <c r="C248" s="1"/>
      <c r="D248" s="1"/>
      <c r="E248" s="1"/>
      <c r="F248" s="1"/>
      <c r="G248" s="1"/>
      <c r="H248" s="1"/>
      <c r="I248" s="1"/>
      <c r="J248" s="1"/>
      <c r="K248" s="1"/>
      <c r="L248" s="1"/>
      <c r="M248" s="1"/>
      <c r="N248" s="1"/>
      <c r="O248" s="1"/>
      <c r="P248" s="1"/>
      <c r="Q248" s="1"/>
      <c r="R248" s="1"/>
      <c r="S248" s="1"/>
      <c r="T248" s="2"/>
      <c r="U248" s="1"/>
      <c r="V248" s="1"/>
      <c r="W248" s="1"/>
      <c r="X248" s="1"/>
      <c r="Y248" s="1"/>
      <c r="Z248" s="1"/>
    </row>
    <row r="249" spans="1:26" ht="12.75" customHeight="1" x14ac:dyDescent="0.2">
      <c r="A249" s="1"/>
      <c r="B249" s="1"/>
      <c r="C249" s="1"/>
      <c r="D249" s="1"/>
      <c r="E249" s="1"/>
      <c r="F249" s="1"/>
      <c r="G249" s="1"/>
      <c r="H249" s="1"/>
      <c r="I249" s="1"/>
      <c r="J249" s="1"/>
      <c r="K249" s="1"/>
      <c r="L249" s="1"/>
      <c r="M249" s="1"/>
      <c r="N249" s="1"/>
      <c r="O249" s="1"/>
      <c r="P249" s="1"/>
      <c r="Q249" s="1"/>
      <c r="R249" s="1"/>
      <c r="S249" s="1"/>
      <c r="T249" s="2"/>
      <c r="U249" s="1"/>
      <c r="V249" s="1"/>
      <c r="W249" s="1"/>
      <c r="X249" s="1"/>
      <c r="Y249" s="1"/>
      <c r="Z249" s="1"/>
    </row>
    <row r="250" spans="1:26" ht="12.75" customHeight="1" x14ac:dyDescent="0.2">
      <c r="A250" s="1"/>
      <c r="B250" s="1"/>
      <c r="C250" s="1"/>
      <c r="D250" s="1"/>
      <c r="E250" s="1"/>
      <c r="F250" s="1"/>
      <c r="G250" s="1"/>
      <c r="H250" s="1"/>
      <c r="I250" s="1"/>
      <c r="J250" s="1"/>
      <c r="K250" s="1"/>
      <c r="L250" s="1"/>
      <c r="M250" s="1"/>
      <c r="N250" s="1"/>
      <c r="O250" s="1"/>
      <c r="P250" s="1"/>
      <c r="Q250" s="1"/>
      <c r="R250" s="1"/>
      <c r="S250" s="1"/>
      <c r="T250" s="2"/>
      <c r="U250" s="1"/>
      <c r="V250" s="1"/>
      <c r="W250" s="1"/>
      <c r="X250" s="1"/>
      <c r="Y250" s="1"/>
      <c r="Z250" s="1"/>
    </row>
    <row r="251" spans="1:26" ht="12.75" customHeight="1" x14ac:dyDescent="0.2">
      <c r="A251" s="1"/>
      <c r="B251" s="1"/>
      <c r="C251" s="1"/>
      <c r="D251" s="1"/>
      <c r="E251" s="1"/>
      <c r="F251" s="1"/>
      <c r="G251" s="1"/>
      <c r="H251" s="1"/>
      <c r="I251" s="1"/>
      <c r="J251" s="1"/>
      <c r="K251" s="1"/>
      <c r="L251" s="1"/>
      <c r="M251" s="1"/>
      <c r="N251" s="1"/>
      <c r="O251" s="1"/>
      <c r="P251" s="1"/>
      <c r="Q251" s="1"/>
      <c r="R251" s="1"/>
      <c r="S251" s="1"/>
      <c r="T251" s="2"/>
      <c r="U251" s="1"/>
      <c r="V251" s="1"/>
      <c r="W251" s="1"/>
      <c r="X251" s="1"/>
      <c r="Y251" s="1"/>
      <c r="Z251" s="1"/>
    </row>
    <row r="252" spans="1:26" ht="12.75" customHeight="1" x14ac:dyDescent="0.2">
      <c r="A252" s="1"/>
      <c r="B252" s="1"/>
      <c r="C252" s="1"/>
      <c r="D252" s="1"/>
      <c r="E252" s="1"/>
      <c r="F252" s="1"/>
      <c r="G252" s="1"/>
      <c r="H252" s="1"/>
      <c r="I252" s="1"/>
      <c r="J252" s="1"/>
      <c r="K252" s="1"/>
      <c r="L252" s="1"/>
      <c r="M252" s="1"/>
      <c r="N252" s="1"/>
      <c r="O252" s="1"/>
      <c r="P252" s="1"/>
      <c r="Q252" s="1"/>
      <c r="R252" s="1"/>
      <c r="S252" s="1"/>
      <c r="T252" s="2"/>
      <c r="U252" s="1"/>
      <c r="V252" s="1"/>
      <c r="W252" s="1"/>
      <c r="X252" s="1"/>
      <c r="Y252" s="1"/>
      <c r="Z252" s="1"/>
    </row>
    <row r="253" spans="1:26" ht="12.75" customHeight="1" x14ac:dyDescent="0.2">
      <c r="A253" s="1"/>
      <c r="B253" s="1"/>
      <c r="C253" s="1"/>
      <c r="D253" s="1"/>
      <c r="E253" s="1"/>
      <c r="F253" s="1"/>
      <c r="G253" s="1"/>
      <c r="H253" s="1"/>
      <c r="I253" s="1"/>
      <c r="J253" s="1"/>
      <c r="K253" s="1"/>
      <c r="L253" s="1"/>
      <c r="M253" s="1"/>
      <c r="N253" s="1"/>
      <c r="O253" s="1"/>
      <c r="P253" s="1"/>
      <c r="Q253" s="1"/>
      <c r="R253" s="1"/>
      <c r="S253" s="1"/>
      <c r="T253" s="2"/>
      <c r="U253" s="1"/>
      <c r="V253" s="1"/>
      <c r="W253" s="1"/>
      <c r="X253" s="1"/>
      <c r="Y253" s="1"/>
      <c r="Z253" s="1"/>
    </row>
    <row r="254" spans="1:26" ht="12.75" customHeight="1" x14ac:dyDescent="0.2">
      <c r="A254" s="1"/>
      <c r="B254" s="1"/>
      <c r="C254" s="1"/>
      <c r="D254" s="1"/>
      <c r="E254" s="1"/>
      <c r="F254" s="1"/>
      <c r="G254" s="1"/>
      <c r="H254" s="1"/>
      <c r="I254" s="1"/>
      <c r="J254" s="1"/>
      <c r="K254" s="1"/>
      <c r="L254" s="1"/>
      <c r="M254" s="1"/>
      <c r="N254" s="1"/>
      <c r="O254" s="1"/>
      <c r="P254" s="1"/>
      <c r="Q254" s="1"/>
      <c r="R254" s="1"/>
      <c r="S254" s="1"/>
      <c r="T254" s="2"/>
      <c r="U254" s="1"/>
      <c r="V254" s="1"/>
      <c r="W254" s="1"/>
      <c r="X254" s="1"/>
      <c r="Y254" s="1"/>
      <c r="Z254" s="1"/>
    </row>
    <row r="255" spans="1:26" ht="12.75" customHeight="1" x14ac:dyDescent="0.2">
      <c r="A255" s="1"/>
      <c r="B255" s="1"/>
      <c r="C255" s="1"/>
      <c r="D255" s="1"/>
      <c r="E255" s="1"/>
      <c r="F255" s="1"/>
      <c r="G255" s="1"/>
      <c r="H255" s="1"/>
      <c r="I255" s="1"/>
      <c r="J255" s="1"/>
      <c r="K255" s="1"/>
      <c r="L255" s="1"/>
      <c r="M255" s="1"/>
      <c r="N255" s="1"/>
      <c r="O255" s="1"/>
      <c r="P255" s="1"/>
      <c r="Q255" s="1"/>
      <c r="R255" s="1"/>
      <c r="S255" s="1"/>
      <c r="T255" s="2"/>
      <c r="U255" s="1"/>
      <c r="V255" s="1"/>
      <c r="W255" s="1"/>
      <c r="X255" s="1"/>
      <c r="Y255" s="1"/>
      <c r="Z255" s="1"/>
    </row>
    <row r="256" spans="1:26" ht="12.75" customHeight="1" x14ac:dyDescent="0.2">
      <c r="A256" s="1"/>
      <c r="B256" s="1"/>
      <c r="C256" s="1"/>
      <c r="D256" s="1"/>
      <c r="E256" s="1"/>
      <c r="F256" s="1"/>
      <c r="G256" s="1"/>
      <c r="H256" s="1"/>
      <c r="I256" s="1"/>
      <c r="J256" s="1"/>
      <c r="K256" s="1"/>
      <c r="L256" s="1"/>
      <c r="M256" s="1"/>
      <c r="N256" s="1"/>
      <c r="O256" s="1"/>
      <c r="P256" s="1"/>
      <c r="Q256" s="1"/>
      <c r="R256" s="1"/>
      <c r="S256" s="1"/>
      <c r="T256" s="2"/>
      <c r="U256" s="1"/>
      <c r="V256" s="1"/>
      <c r="W256" s="1"/>
      <c r="X256" s="1"/>
      <c r="Y256" s="1"/>
      <c r="Z256" s="1"/>
    </row>
    <row r="257" spans="1:26" ht="12.75" customHeight="1" x14ac:dyDescent="0.2">
      <c r="A257" s="1"/>
      <c r="B257" s="1"/>
      <c r="C257" s="1"/>
      <c r="D257" s="1"/>
      <c r="E257" s="1"/>
      <c r="F257" s="1"/>
      <c r="G257" s="1"/>
      <c r="H257" s="1"/>
      <c r="I257" s="1"/>
      <c r="J257" s="1"/>
      <c r="K257" s="1"/>
      <c r="L257" s="1"/>
      <c r="M257" s="1"/>
      <c r="N257" s="1"/>
      <c r="O257" s="1"/>
      <c r="P257" s="1"/>
      <c r="Q257" s="1"/>
      <c r="R257" s="1"/>
      <c r="S257" s="1"/>
      <c r="T257" s="2"/>
      <c r="U257" s="1"/>
      <c r="V257" s="1"/>
      <c r="W257" s="1"/>
      <c r="X257" s="1"/>
      <c r="Y257" s="1"/>
      <c r="Z257" s="1"/>
    </row>
    <row r="258" spans="1:26" ht="12.75" customHeight="1" x14ac:dyDescent="0.2">
      <c r="A258" s="1"/>
      <c r="B258" s="1"/>
      <c r="C258" s="1"/>
      <c r="D258" s="1"/>
      <c r="E258" s="1"/>
      <c r="F258" s="1"/>
      <c r="G258" s="1"/>
      <c r="H258" s="1"/>
      <c r="I258" s="1"/>
      <c r="J258" s="1"/>
      <c r="K258" s="1"/>
      <c r="L258" s="1"/>
      <c r="M258" s="1"/>
      <c r="N258" s="1"/>
      <c r="O258" s="1"/>
      <c r="P258" s="1"/>
      <c r="Q258" s="1"/>
      <c r="R258" s="1"/>
      <c r="S258" s="1"/>
      <c r="T258" s="2"/>
      <c r="U258" s="1"/>
      <c r="V258" s="1"/>
      <c r="W258" s="1"/>
      <c r="X258" s="1"/>
      <c r="Y258" s="1"/>
      <c r="Z258" s="1"/>
    </row>
    <row r="259" spans="1:26" ht="12.75" customHeight="1" x14ac:dyDescent="0.2">
      <c r="A259" s="1"/>
      <c r="B259" s="1"/>
      <c r="C259" s="1"/>
      <c r="D259" s="1"/>
      <c r="E259" s="1"/>
      <c r="F259" s="1"/>
      <c r="G259" s="1"/>
      <c r="H259" s="1"/>
      <c r="I259" s="1"/>
      <c r="J259" s="1"/>
      <c r="K259" s="1"/>
      <c r="L259" s="1"/>
      <c r="M259" s="1"/>
      <c r="N259" s="1"/>
      <c r="O259" s="1"/>
      <c r="P259" s="1"/>
      <c r="Q259" s="1"/>
      <c r="R259" s="1"/>
      <c r="S259" s="1"/>
      <c r="T259" s="2"/>
      <c r="U259" s="1"/>
      <c r="V259" s="1"/>
      <c r="W259" s="1"/>
      <c r="X259" s="1"/>
      <c r="Y259" s="1"/>
      <c r="Z259" s="1"/>
    </row>
    <row r="260" spans="1:26" ht="12.75" customHeight="1" x14ac:dyDescent="0.2">
      <c r="A260" s="1"/>
      <c r="B260" s="1"/>
      <c r="C260" s="1"/>
      <c r="D260" s="1"/>
      <c r="E260" s="1"/>
      <c r="F260" s="1"/>
      <c r="G260" s="1"/>
      <c r="H260" s="1"/>
      <c r="I260" s="1"/>
      <c r="J260" s="1"/>
      <c r="K260" s="1"/>
      <c r="L260" s="1"/>
      <c r="M260" s="1"/>
      <c r="N260" s="1"/>
      <c r="O260" s="1"/>
      <c r="P260" s="1"/>
      <c r="Q260" s="1"/>
      <c r="R260" s="1"/>
      <c r="S260" s="1"/>
      <c r="T260" s="2"/>
      <c r="U260" s="1"/>
      <c r="V260" s="1"/>
      <c r="W260" s="1"/>
      <c r="X260" s="1"/>
      <c r="Y260" s="1"/>
      <c r="Z260" s="1"/>
    </row>
    <row r="261" spans="1:26" ht="12.75" customHeight="1" x14ac:dyDescent="0.2">
      <c r="A261" s="1"/>
      <c r="B261" s="1"/>
      <c r="C261" s="1"/>
      <c r="D261" s="1"/>
      <c r="E261" s="1"/>
      <c r="F261" s="1"/>
      <c r="G261" s="1"/>
      <c r="H261" s="1"/>
      <c r="I261" s="1"/>
      <c r="J261" s="1"/>
      <c r="K261" s="1"/>
      <c r="L261" s="1"/>
      <c r="M261" s="1"/>
      <c r="N261" s="1"/>
      <c r="O261" s="1"/>
      <c r="P261" s="1"/>
      <c r="Q261" s="1"/>
      <c r="R261" s="1"/>
      <c r="S261" s="1"/>
      <c r="T261" s="2"/>
      <c r="U261" s="1"/>
      <c r="V261" s="1"/>
      <c r="W261" s="1"/>
      <c r="X261" s="1"/>
      <c r="Y261" s="1"/>
      <c r="Z261" s="1"/>
    </row>
    <row r="262" spans="1:26" ht="12.75" customHeight="1" x14ac:dyDescent="0.2">
      <c r="A262" s="1"/>
      <c r="B262" s="1"/>
      <c r="C262" s="1"/>
      <c r="D262" s="1"/>
      <c r="E262" s="1"/>
      <c r="F262" s="1"/>
      <c r="G262" s="1"/>
      <c r="H262" s="1"/>
      <c r="I262" s="1"/>
      <c r="J262" s="1"/>
      <c r="K262" s="1"/>
      <c r="L262" s="1"/>
      <c r="M262" s="1"/>
      <c r="N262" s="1"/>
      <c r="O262" s="1"/>
      <c r="P262" s="1"/>
      <c r="Q262" s="1"/>
      <c r="R262" s="1"/>
      <c r="S262" s="1"/>
      <c r="T262" s="2"/>
      <c r="U262" s="1"/>
      <c r="V262" s="1"/>
      <c r="W262" s="1"/>
      <c r="X262" s="1"/>
      <c r="Y262" s="1"/>
      <c r="Z262" s="1"/>
    </row>
    <row r="263" spans="1:26" ht="12.75" customHeight="1" x14ac:dyDescent="0.2">
      <c r="A263" s="1"/>
      <c r="B263" s="1"/>
      <c r="C263" s="1"/>
      <c r="D263" s="1"/>
      <c r="E263" s="1"/>
      <c r="F263" s="1"/>
      <c r="G263" s="1"/>
      <c r="H263" s="1"/>
      <c r="I263" s="1"/>
      <c r="J263" s="1"/>
      <c r="K263" s="1"/>
      <c r="L263" s="1"/>
      <c r="M263" s="1"/>
      <c r="N263" s="1"/>
      <c r="O263" s="1"/>
      <c r="P263" s="1"/>
      <c r="Q263" s="1"/>
      <c r="R263" s="1"/>
      <c r="S263" s="1"/>
      <c r="T263" s="2"/>
      <c r="U263" s="1"/>
      <c r="V263" s="1"/>
      <c r="W263" s="1"/>
      <c r="X263" s="1"/>
      <c r="Y263" s="1"/>
      <c r="Z263" s="1"/>
    </row>
    <row r="264" spans="1:26" ht="12.75" customHeight="1" x14ac:dyDescent="0.2">
      <c r="A264" s="1"/>
      <c r="B264" s="1"/>
      <c r="C264" s="1"/>
      <c r="D264" s="1"/>
      <c r="E264" s="1"/>
      <c r="F264" s="1"/>
      <c r="G264" s="1"/>
      <c r="H264" s="1"/>
      <c r="I264" s="1"/>
      <c r="J264" s="1"/>
      <c r="K264" s="1"/>
      <c r="L264" s="1"/>
      <c r="M264" s="1"/>
      <c r="N264" s="1"/>
      <c r="O264" s="1"/>
      <c r="P264" s="1"/>
      <c r="Q264" s="1"/>
      <c r="R264" s="1"/>
      <c r="S264" s="1"/>
      <c r="T264" s="2"/>
      <c r="U264" s="1"/>
      <c r="V264" s="1"/>
      <c r="W264" s="1"/>
      <c r="X264" s="1"/>
      <c r="Y264" s="1"/>
      <c r="Z264" s="1"/>
    </row>
    <row r="265" spans="1:26" ht="12.75" customHeight="1" x14ac:dyDescent="0.2">
      <c r="A265" s="1"/>
      <c r="B265" s="1"/>
      <c r="C265" s="1"/>
      <c r="D265" s="1"/>
      <c r="E265" s="1"/>
      <c r="F265" s="1"/>
      <c r="G265" s="1"/>
      <c r="H265" s="1"/>
      <c r="I265" s="1"/>
      <c r="J265" s="1"/>
      <c r="K265" s="1"/>
      <c r="L265" s="1"/>
      <c r="M265" s="1"/>
      <c r="N265" s="1"/>
      <c r="O265" s="1"/>
      <c r="P265" s="1"/>
      <c r="Q265" s="1"/>
      <c r="R265" s="1"/>
      <c r="S265" s="1"/>
      <c r="T265" s="2"/>
      <c r="U265" s="1"/>
      <c r="V265" s="1"/>
      <c r="W265" s="1"/>
      <c r="X265" s="1"/>
      <c r="Y265" s="1"/>
      <c r="Z265" s="1"/>
    </row>
    <row r="266" spans="1:26" ht="12.75" customHeight="1" x14ac:dyDescent="0.2">
      <c r="A266" s="1"/>
      <c r="B266" s="1"/>
      <c r="C266" s="1"/>
      <c r="D266" s="1"/>
      <c r="E266" s="1"/>
      <c r="F266" s="1"/>
      <c r="G266" s="1"/>
      <c r="H266" s="1"/>
      <c r="I266" s="1"/>
      <c r="J266" s="1"/>
      <c r="K266" s="1"/>
      <c r="L266" s="1"/>
      <c r="M266" s="1"/>
      <c r="N266" s="1"/>
      <c r="O266" s="1"/>
      <c r="P266" s="1"/>
      <c r="Q266" s="1"/>
      <c r="R266" s="1"/>
      <c r="S266" s="1"/>
      <c r="T266" s="2"/>
      <c r="U266" s="1"/>
      <c r="V266" s="1"/>
      <c r="W266" s="1"/>
      <c r="X266" s="1"/>
      <c r="Y266" s="1"/>
      <c r="Z266" s="1"/>
    </row>
    <row r="267" spans="1:26" ht="12.75" customHeight="1" x14ac:dyDescent="0.2">
      <c r="A267" s="1"/>
      <c r="B267" s="1"/>
      <c r="C267" s="1"/>
      <c r="D267" s="1"/>
      <c r="E267" s="1"/>
      <c r="F267" s="1"/>
      <c r="G267" s="1"/>
      <c r="H267" s="1"/>
      <c r="I267" s="1"/>
      <c r="J267" s="1"/>
      <c r="K267" s="1"/>
      <c r="L267" s="1"/>
      <c r="M267" s="1"/>
      <c r="N267" s="1"/>
      <c r="O267" s="1"/>
      <c r="P267" s="1"/>
      <c r="Q267" s="1"/>
      <c r="R267" s="1"/>
      <c r="S267" s="1"/>
      <c r="T267" s="2"/>
      <c r="U267" s="1"/>
      <c r="V267" s="1"/>
      <c r="W267" s="1"/>
      <c r="X267" s="1"/>
      <c r="Y267" s="1"/>
      <c r="Z267" s="1"/>
    </row>
    <row r="268" spans="1:26" ht="12.75" customHeight="1" x14ac:dyDescent="0.2">
      <c r="A268" s="1"/>
      <c r="B268" s="1"/>
      <c r="C268" s="1"/>
      <c r="D268" s="1"/>
      <c r="E268" s="1"/>
      <c r="F268" s="1"/>
      <c r="G268" s="1"/>
      <c r="H268" s="1"/>
      <c r="I268" s="1"/>
      <c r="J268" s="1"/>
      <c r="K268" s="1"/>
      <c r="L268" s="1"/>
      <c r="M268" s="1"/>
      <c r="N268" s="1"/>
      <c r="O268" s="1"/>
      <c r="P268" s="1"/>
      <c r="Q268" s="1"/>
      <c r="R268" s="1"/>
      <c r="S268" s="1"/>
      <c r="T268" s="2"/>
      <c r="U268" s="1"/>
      <c r="V268" s="1"/>
      <c r="W268" s="1"/>
      <c r="X268" s="1"/>
      <c r="Y268" s="1"/>
      <c r="Z268" s="1"/>
    </row>
    <row r="269" spans="1:26" ht="12.75" customHeight="1" x14ac:dyDescent="0.2">
      <c r="A269" s="1"/>
      <c r="B269" s="1"/>
      <c r="C269" s="1"/>
      <c r="D269" s="1"/>
      <c r="E269" s="1"/>
      <c r="F269" s="1"/>
      <c r="G269" s="1"/>
      <c r="H269" s="1"/>
      <c r="I269" s="1"/>
      <c r="J269" s="1"/>
      <c r="K269" s="1"/>
      <c r="L269" s="1"/>
      <c r="M269" s="1"/>
      <c r="N269" s="1"/>
      <c r="O269" s="1"/>
      <c r="P269" s="1"/>
      <c r="Q269" s="1"/>
      <c r="R269" s="1"/>
      <c r="S269" s="1"/>
      <c r="T269" s="2"/>
      <c r="U269" s="1"/>
      <c r="V269" s="1"/>
      <c r="W269" s="1"/>
      <c r="X269" s="1"/>
      <c r="Y269" s="1"/>
      <c r="Z269" s="1"/>
    </row>
    <row r="270" spans="1:26" ht="12.75" customHeight="1" x14ac:dyDescent="0.2">
      <c r="A270" s="1"/>
      <c r="B270" s="1"/>
      <c r="C270" s="1"/>
      <c r="D270" s="1"/>
      <c r="E270" s="1"/>
      <c r="F270" s="1"/>
      <c r="G270" s="1"/>
      <c r="H270" s="1"/>
      <c r="I270" s="1"/>
      <c r="J270" s="1"/>
      <c r="K270" s="1"/>
      <c r="L270" s="1"/>
      <c r="M270" s="1"/>
      <c r="N270" s="1"/>
      <c r="O270" s="1"/>
      <c r="P270" s="1"/>
      <c r="Q270" s="1"/>
      <c r="R270" s="1"/>
      <c r="S270" s="1"/>
      <c r="T270" s="2"/>
      <c r="U270" s="1"/>
      <c r="V270" s="1"/>
      <c r="W270" s="1"/>
      <c r="X270" s="1"/>
      <c r="Y270" s="1"/>
      <c r="Z270" s="1"/>
    </row>
    <row r="271" spans="1:26" ht="12.75" customHeight="1" x14ac:dyDescent="0.2">
      <c r="A271" s="1"/>
      <c r="B271" s="1"/>
      <c r="C271" s="1"/>
      <c r="D271" s="1"/>
      <c r="E271" s="1"/>
      <c r="F271" s="1"/>
      <c r="G271" s="1"/>
      <c r="H271" s="1"/>
      <c r="I271" s="1"/>
      <c r="J271" s="1"/>
      <c r="K271" s="1"/>
      <c r="L271" s="1"/>
      <c r="M271" s="1"/>
      <c r="N271" s="1"/>
      <c r="O271" s="1"/>
      <c r="P271" s="1"/>
      <c r="Q271" s="1"/>
      <c r="R271" s="1"/>
      <c r="S271" s="1"/>
      <c r="T271" s="2"/>
      <c r="U271" s="1"/>
      <c r="V271" s="1"/>
      <c r="W271" s="1"/>
      <c r="X271" s="1"/>
      <c r="Y271" s="1"/>
      <c r="Z271" s="1"/>
    </row>
    <row r="272" spans="1:26" ht="12.75" customHeight="1" x14ac:dyDescent="0.2">
      <c r="A272" s="1"/>
      <c r="B272" s="1"/>
      <c r="C272" s="1"/>
      <c r="D272" s="1"/>
      <c r="E272" s="1"/>
      <c r="F272" s="1"/>
      <c r="G272" s="1"/>
      <c r="H272" s="1"/>
      <c r="I272" s="1"/>
      <c r="J272" s="1"/>
      <c r="K272" s="1"/>
      <c r="L272" s="1"/>
      <c r="M272" s="1"/>
      <c r="N272" s="1"/>
      <c r="O272" s="1"/>
      <c r="P272" s="1"/>
      <c r="Q272" s="1"/>
      <c r="R272" s="1"/>
      <c r="S272" s="1"/>
      <c r="T272" s="2"/>
      <c r="U272" s="1"/>
      <c r="V272" s="1"/>
      <c r="W272" s="1"/>
      <c r="X272" s="1"/>
      <c r="Y272" s="1"/>
      <c r="Z272" s="1"/>
    </row>
    <row r="273" spans="1:26" ht="12.75" customHeight="1" x14ac:dyDescent="0.2">
      <c r="A273" s="1"/>
      <c r="B273" s="1"/>
      <c r="C273" s="1"/>
      <c r="D273" s="1"/>
      <c r="E273" s="1"/>
      <c r="F273" s="1"/>
      <c r="G273" s="1"/>
      <c r="H273" s="1"/>
      <c r="I273" s="1"/>
      <c r="J273" s="1"/>
      <c r="K273" s="1"/>
      <c r="L273" s="1"/>
      <c r="M273" s="1"/>
      <c r="N273" s="1"/>
      <c r="O273" s="1"/>
      <c r="P273" s="1"/>
      <c r="Q273" s="1"/>
      <c r="R273" s="1"/>
      <c r="S273" s="1"/>
      <c r="T273" s="2"/>
      <c r="U273" s="1"/>
      <c r="V273" s="1"/>
      <c r="W273" s="1"/>
      <c r="X273" s="1"/>
      <c r="Y273" s="1"/>
      <c r="Z273" s="1"/>
    </row>
    <row r="274" spans="1:26" ht="12.75" customHeight="1" x14ac:dyDescent="0.2">
      <c r="A274" s="1"/>
      <c r="B274" s="1"/>
      <c r="C274" s="1"/>
      <c r="D274" s="1"/>
      <c r="E274" s="1"/>
      <c r="F274" s="1"/>
      <c r="G274" s="1"/>
      <c r="H274" s="1"/>
      <c r="I274" s="1"/>
      <c r="J274" s="1"/>
      <c r="K274" s="1"/>
      <c r="L274" s="1"/>
      <c r="M274" s="1"/>
      <c r="N274" s="1"/>
      <c r="O274" s="1"/>
      <c r="P274" s="1"/>
      <c r="Q274" s="1"/>
      <c r="R274" s="1"/>
      <c r="S274" s="1"/>
      <c r="T274" s="2"/>
      <c r="U274" s="1"/>
      <c r="V274" s="1"/>
      <c r="W274" s="1"/>
      <c r="X274" s="1"/>
      <c r="Y274" s="1"/>
      <c r="Z274" s="1"/>
    </row>
    <row r="275" spans="1:26" ht="12.75" customHeight="1" x14ac:dyDescent="0.2">
      <c r="A275" s="1"/>
      <c r="B275" s="1"/>
      <c r="C275" s="1"/>
      <c r="D275" s="1"/>
      <c r="E275" s="1"/>
      <c r="F275" s="1"/>
      <c r="G275" s="1"/>
      <c r="H275" s="1"/>
      <c r="I275" s="1"/>
      <c r="J275" s="1"/>
      <c r="K275" s="1"/>
      <c r="L275" s="1"/>
      <c r="M275" s="1"/>
      <c r="N275" s="1"/>
      <c r="O275" s="1"/>
      <c r="P275" s="1"/>
      <c r="Q275" s="1"/>
      <c r="R275" s="1"/>
      <c r="S275" s="1"/>
      <c r="T275" s="2"/>
      <c r="U275" s="1"/>
      <c r="V275" s="1"/>
      <c r="W275" s="1"/>
      <c r="X275" s="1"/>
      <c r="Y275" s="1"/>
      <c r="Z275" s="1"/>
    </row>
    <row r="276" spans="1:26" ht="12.75" customHeight="1" x14ac:dyDescent="0.2">
      <c r="A276" s="1"/>
      <c r="B276" s="1"/>
      <c r="C276" s="1"/>
      <c r="D276" s="1"/>
      <c r="E276" s="1"/>
      <c r="F276" s="1"/>
      <c r="G276" s="1"/>
      <c r="H276" s="1"/>
      <c r="I276" s="1"/>
      <c r="J276" s="1"/>
      <c r="K276" s="1"/>
      <c r="L276" s="1"/>
      <c r="M276" s="1"/>
      <c r="N276" s="1"/>
      <c r="O276" s="1"/>
      <c r="P276" s="1"/>
      <c r="Q276" s="1"/>
      <c r="R276" s="1"/>
      <c r="S276" s="1"/>
      <c r="T276" s="2"/>
      <c r="U276" s="1"/>
      <c r="V276" s="1"/>
      <c r="W276" s="1"/>
      <c r="X276" s="1"/>
      <c r="Y276" s="1"/>
      <c r="Z276" s="1"/>
    </row>
    <row r="277" spans="1:26" ht="12.75" customHeight="1" x14ac:dyDescent="0.2">
      <c r="A277" s="1"/>
      <c r="B277" s="1"/>
      <c r="C277" s="1"/>
      <c r="D277" s="1"/>
      <c r="E277" s="1"/>
      <c r="F277" s="1"/>
      <c r="G277" s="1"/>
      <c r="H277" s="1"/>
      <c r="I277" s="1"/>
      <c r="J277" s="1"/>
      <c r="K277" s="1"/>
      <c r="L277" s="1"/>
      <c r="M277" s="1"/>
      <c r="N277" s="1"/>
      <c r="O277" s="1"/>
      <c r="P277" s="1"/>
      <c r="Q277" s="1"/>
      <c r="R277" s="1"/>
      <c r="S277" s="1"/>
      <c r="T277" s="2"/>
      <c r="U277" s="1"/>
      <c r="V277" s="1"/>
      <c r="W277" s="1"/>
      <c r="X277" s="1"/>
      <c r="Y277" s="1"/>
      <c r="Z277" s="1"/>
    </row>
    <row r="278" spans="1:26" ht="12.75" customHeight="1" x14ac:dyDescent="0.2">
      <c r="A278" s="1"/>
      <c r="B278" s="1"/>
      <c r="C278" s="1"/>
      <c r="D278" s="1"/>
      <c r="E278" s="1"/>
      <c r="F278" s="1"/>
      <c r="G278" s="1"/>
      <c r="H278" s="1"/>
      <c r="I278" s="1"/>
      <c r="J278" s="1"/>
      <c r="K278" s="1"/>
      <c r="L278" s="1"/>
      <c r="M278" s="1"/>
      <c r="N278" s="1"/>
      <c r="O278" s="1"/>
      <c r="P278" s="1"/>
      <c r="Q278" s="1"/>
      <c r="R278" s="1"/>
      <c r="S278" s="1"/>
      <c r="T278" s="2"/>
      <c r="U278" s="1"/>
      <c r="V278" s="1"/>
      <c r="W278" s="1"/>
      <c r="X278" s="1"/>
      <c r="Y278" s="1"/>
      <c r="Z278" s="1"/>
    </row>
    <row r="279" spans="1:26" ht="12.75" customHeight="1" x14ac:dyDescent="0.2">
      <c r="A279" s="1"/>
      <c r="B279" s="1"/>
      <c r="C279" s="1"/>
      <c r="D279" s="1"/>
      <c r="E279" s="1"/>
      <c r="F279" s="1"/>
      <c r="G279" s="1"/>
      <c r="H279" s="1"/>
      <c r="I279" s="1"/>
      <c r="J279" s="1"/>
      <c r="K279" s="1"/>
      <c r="L279" s="1"/>
      <c r="M279" s="1"/>
      <c r="N279" s="1"/>
      <c r="O279" s="1"/>
      <c r="P279" s="1"/>
      <c r="Q279" s="1"/>
      <c r="R279" s="1"/>
      <c r="S279" s="1"/>
      <c r="T279" s="2"/>
      <c r="U279" s="1"/>
      <c r="V279" s="1"/>
      <c r="W279" s="1"/>
      <c r="X279" s="1"/>
      <c r="Y279" s="1"/>
      <c r="Z279" s="1"/>
    </row>
    <row r="280" spans="1:26" ht="12.75" customHeight="1" x14ac:dyDescent="0.2">
      <c r="A280" s="1"/>
      <c r="B280" s="1"/>
      <c r="C280" s="1"/>
      <c r="D280" s="1"/>
      <c r="E280" s="1"/>
      <c r="F280" s="1"/>
      <c r="G280" s="1"/>
      <c r="H280" s="1"/>
      <c r="I280" s="1"/>
      <c r="J280" s="1"/>
      <c r="K280" s="1"/>
      <c r="L280" s="1"/>
      <c r="M280" s="1"/>
      <c r="N280" s="1"/>
      <c r="O280" s="1"/>
      <c r="P280" s="1"/>
      <c r="Q280" s="1"/>
      <c r="R280" s="1"/>
      <c r="S280" s="1"/>
      <c r="T280" s="2"/>
      <c r="U280" s="1"/>
      <c r="V280" s="1"/>
      <c r="W280" s="1"/>
      <c r="X280" s="1"/>
      <c r="Y280" s="1"/>
      <c r="Z280" s="1"/>
    </row>
    <row r="281" spans="1:26" ht="12.75" customHeight="1" x14ac:dyDescent="0.2">
      <c r="A281" s="1"/>
      <c r="B281" s="1"/>
      <c r="C281" s="1"/>
      <c r="D281" s="1"/>
      <c r="E281" s="1"/>
      <c r="F281" s="1"/>
      <c r="G281" s="1"/>
      <c r="H281" s="1"/>
      <c r="I281" s="1"/>
      <c r="J281" s="1"/>
      <c r="K281" s="1"/>
      <c r="L281" s="1"/>
      <c r="M281" s="1"/>
      <c r="N281" s="1"/>
      <c r="O281" s="1"/>
      <c r="P281" s="1"/>
      <c r="Q281" s="1"/>
      <c r="R281" s="1"/>
      <c r="S281" s="1"/>
      <c r="T281" s="2"/>
      <c r="U281" s="1"/>
      <c r="V281" s="1"/>
      <c r="W281" s="1"/>
      <c r="X281" s="1"/>
      <c r="Y281" s="1"/>
      <c r="Z281" s="1"/>
    </row>
    <row r="282" spans="1:26" ht="12.75" customHeight="1" x14ac:dyDescent="0.2">
      <c r="A282" s="1"/>
      <c r="B282" s="1"/>
      <c r="C282" s="1"/>
      <c r="D282" s="1"/>
      <c r="E282" s="1"/>
      <c r="F282" s="1"/>
      <c r="G282" s="1"/>
      <c r="H282" s="1"/>
      <c r="I282" s="1"/>
      <c r="J282" s="1"/>
      <c r="K282" s="1"/>
      <c r="L282" s="1"/>
      <c r="M282" s="1"/>
      <c r="N282" s="1"/>
      <c r="O282" s="1"/>
      <c r="P282" s="1"/>
      <c r="Q282" s="1"/>
      <c r="R282" s="1"/>
      <c r="S282" s="1"/>
      <c r="T282" s="2"/>
      <c r="U282" s="1"/>
      <c r="V282" s="1"/>
      <c r="W282" s="1"/>
      <c r="X282" s="1"/>
      <c r="Y282" s="1"/>
      <c r="Z282" s="1"/>
    </row>
    <row r="283" spans="1:26" ht="12.75" customHeight="1" x14ac:dyDescent="0.2">
      <c r="A283" s="1"/>
      <c r="B283" s="1"/>
      <c r="C283" s="1"/>
      <c r="D283" s="1"/>
      <c r="E283" s="1"/>
      <c r="F283" s="1"/>
      <c r="G283" s="1"/>
      <c r="H283" s="1"/>
      <c r="I283" s="1"/>
      <c r="J283" s="1"/>
      <c r="K283" s="1"/>
      <c r="L283" s="1"/>
      <c r="M283" s="1"/>
      <c r="N283" s="1"/>
      <c r="O283" s="1"/>
      <c r="P283" s="1"/>
      <c r="Q283" s="1"/>
      <c r="R283" s="1"/>
      <c r="S283" s="1"/>
      <c r="T283" s="2"/>
      <c r="U283" s="1"/>
      <c r="V283" s="1"/>
      <c r="W283" s="1"/>
      <c r="X283" s="1"/>
      <c r="Y283" s="1"/>
      <c r="Z283" s="1"/>
    </row>
    <row r="284" spans="1:26" ht="12.75" customHeight="1" x14ac:dyDescent="0.2">
      <c r="A284" s="1"/>
      <c r="B284" s="1"/>
      <c r="C284" s="1"/>
      <c r="D284" s="1"/>
      <c r="E284" s="1"/>
      <c r="F284" s="1"/>
      <c r="G284" s="1"/>
      <c r="H284" s="1"/>
      <c r="I284" s="1"/>
      <c r="J284" s="1"/>
      <c r="K284" s="1"/>
      <c r="L284" s="1"/>
      <c r="M284" s="1"/>
      <c r="N284" s="1"/>
      <c r="O284" s="1"/>
      <c r="P284" s="1"/>
      <c r="Q284" s="1"/>
      <c r="R284" s="1"/>
      <c r="S284" s="1"/>
      <c r="T284" s="2"/>
      <c r="U284" s="1"/>
      <c r="V284" s="1"/>
      <c r="W284" s="1"/>
      <c r="X284" s="1"/>
      <c r="Y284" s="1"/>
      <c r="Z284" s="1"/>
    </row>
    <row r="285" spans="1:26" ht="12.75" customHeight="1" x14ac:dyDescent="0.2">
      <c r="A285" s="1"/>
      <c r="B285" s="1"/>
      <c r="C285" s="1"/>
      <c r="D285" s="1"/>
      <c r="E285" s="1"/>
      <c r="F285" s="1"/>
      <c r="G285" s="1"/>
      <c r="H285" s="1"/>
      <c r="I285" s="1"/>
      <c r="J285" s="1"/>
      <c r="K285" s="1"/>
      <c r="L285" s="1"/>
      <c r="M285" s="1"/>
      <c r="N285" s="1"/>
      <c r="O285" s="1"/>
      <c r="P285" s="1"/>
      <c r="Q285" s="1"/>
      <c r="R285" s="1"/>
      <c r="S285" s="1"/>
      <c r="T285" s="2"/>
      <c r="U285" s="1"/>
      <c r="V285" s="1"/>
      <c r="W285" s="1"/>
      <c r="X285" s="1"/>
      <c r="Y285" s="1"/>
      <c r="Z285" s="1"/>
    </row>
    <row r="286" spans="1:26" ht="12.75" customHeight="1" x14ac:dyDescent="0.2">
      <c r="A286" s="1"/>
      <c r="B286" s="1"/>
      <c r="C286" s="1"/>
      <c r="D286" s="1"/>
      <c r="E286" s="1"/>
      <c r="F286" s="1"/>
      <c r="G286" s="1"/>
      <c r="H286" s="1"/>
      <c r="I286" s="1"/>
      <c r="J286" s="1"/>
      <c r="K286" s="1"/>
      <c r="L286" s="1"/>
      <c r="M286" s="1"/>
      <c r="N286" s="1"/>
      <c r="O286" s="1"/>
      <c r="P286" s="1"/>
      <c r="Q286" s="1"/>
      <c r="R286" s="1"/>
      <c r="S286" s="1"/>
      <c r="T286" s="2"/>
      <c r="U286" s="1"/>
      <c r="V286" s="1"/>
      <c r="W286" s="1"/>
      <c r="X286" s="1"/>
      <c r="Y286" s="1"/>
      <c r="Z286" s="1"/>
    </row>
    <row r="287" spans="1:26" ht="12.75" customHeight="1" x14ac:dyDescent="0.2">
      <c r="A287" s="1"/>
      <c r="B287" s="1"/>
      <c r="C287" s="1"/>
      <c r="D287" s="1"/>
      <c r="E287" s="1"/>
      <c r="F287" s="1"/>
      <c r="G287" s="1"/>
      <c r="H287" s="1"/>
      <c r="I287" s="1"/>
      <c r="J287" s="1"/>
      <c r="K287" s="1"/>
      <c r="L287" s="1"/>
      <c r="M287" s="1"/>
      <c r="N287" s="1"/>
      <c r="O287" s="1"/>
      <c r="P287" s="1"/>
      <c r="Q287" s="1"/>
      <c r="R287" s="1"/>
      <c r="S287" s="1"/>
      <c r="T287" s="2"/>
      <c r="U287" s="1"/>
      <c r="V287" s="1"/>
      <c r="W287" s="1"/>
      <c r="X287" s="1"/>
      <c r="Y287" s="1"/>
      <c r="Z287" s="1"/>
    </row>
    <row r="288" spans="1:26" ht="12.75" customHeight="1" x14ac:dyDescent="0.2">
      <c r="A288" s="1"/>
      <c r="B288" s="1"/>
      <c r="C288" s="1"/>
      <c r="D288" s="1"/>
      <c r="E288" s="1"/>
      <c r="F288" s="1"/>
      <c r="G288" s="1"/>
      <c r="H288" s="1"/>
      <c r="I288" s="1"/>
      <c r="J288" s="1"/>
      <c r="K288" s="1"/>
      <c r="L288" s="1"/>
      <c r="M288" s="1"/>
      <c r="N288" s="1"/>
      <c r="O288" s="1"/>
      <c r="P288" s="1"/>
      <c r="Q288" s="1"/>
      <c r="R288" s="1"/>
      <c r="S288" s="1"/>
      <c r="T288" s="2"/>
      <c r="U288" s="1"/>
      <c r="V288" s="1"/>
      <c r="W288" s="1"/>
      <c r="X288" s="1"/>
      <c r="Y288" s="1"/>
      <c r="Z288" s="1"/>
    </row>
    <row r="289" spans="1:26" ht="12.75" customHeight="1" x14ac:dyDescent="0.2">
      <c r="A289" s="1"/>
      <c r="B289" s="1"/>
      <c r="C289" s="1"/>
      <c r="D289" s="1"/>
      <c r="E289" s="1"/>
      <c r="F289" s="1"/>
      <c r="G289" s="1"/>
      <c r="H289" s="1"/>
      <c r="I289" s="1"/>
      <c r="J289" s="1"/>
      <c r="K289" s="1"/>
      <c r="L289" s="1"/>
      <c r="M289" s="1"/>
      <c r="N289" s="1"/>
      <c r="O289" s="1"/>
      <c r="P289" s="1"/>
      <c r="Q289" s="1"/>
      <c r="R289" s="1"/>
      <c r="S289" s="1"/>
      <c r="T289" s="2"/>
      <c r="U289" s="1"/>
      <c r="V289" s="1"/>
      <c r="W289" s="1"/>
      <c r="X289" s="1"/>
      <c r="Y289" s="1"/>
      <c r="Z289" s="1"/>
    </row>
    <row r="290" spans="1:26" ht="12.75" customHeight="1" x14ac:dyDescent="0.2">
      <c r="A290" s="1"/>
      <c r="B290" s="1"/>
      <c r="C290" s="1"/>
      <c r="D290" s="1"/>
      <c r="E290" s="1"/>
      <c r="F290" s="1"/>
      <c r="G290" s="1"/>
      <c r="H290" s="1"/>
      <c r="I290" s="1"/>
      <c r="J290" s="1"/>
      <c r="K290" s="1"/>
      <c r="L290" s="1"/>
      <c r="M290" s="1"/>
      <c r="N290" s="1"/>
      <c r="O290" s="1"/>
      <c r="P290" s="1"/>
      <c r="Q290" s="1"/>
      <c r="R290" s="1"/>
      <c r="S290" s="1"/>
      <c r="T290" s="2"/>
      <c r="U290" s="1"/>
      <c r="V290" s="1"/>
      <c r="W290" s="1"/>
      <c r="X290" s="1"/>
      <c r="Y290" s="1"/>
      <c r="Z290" s="1"/>
    </row>
    <row r="291" spans="1:26" ht="12.75" customHeight="1" x14ac:dyDescent="0.2">
      <c r="A291" s="1"/>
      <c r="B291" s="1"/>
      <c r="C291" s="1"/>
      <c r="D291" s="1"/>
      <c r="E291" s="1"/>
      <c r="F291" s="1"/>
      <c r="G291" s="1"/>
      <c r="H291" s="1"/>
      <c r="I291" s="1"/>
      <c r="J291" s="1"/>
      <c r="K291" s="1"/>
      <c r="L291" s="1"/>
      <c r="M291" s="1"/>
      <c r="N291" s="1"/>
      <c r="O291" s="1"/>
      <c r="P291" s="1"/>
      <c r="Q291" s="1"/>
      <c r="R291" s="1"/>
      <c r="S291" s="1"/>
      <c r="T291" s="2"/>
      <c r="U291" s="1"/>
      <c r="V291" s="1"/>
      <c r="W291" s="1"/>
      <c r="X291" s="1"/>
      <c r="Y291" s="1"/>
      <c r="Z291" s="1"/>
    </row>
    <row r="292" spans="1:26" ht="12.75" customHeight="1" x14ac:dyDescent="0.2">
      <c r="A292" s="1"/>
      <c r="B292" s="1"/>
      <c r="C292" s="1"/>
      <c r="D292" s="1"/>
      <c r="E292" s="1"/>
      <c r="F292" s="1"/>
      <c r="G292" s="1"/>
      <c r="H292" s="1"/>
      <c r="I292" s="1"/>
      <c r="J292" s="1"/>
      <c r="K292" s="1"/>
      <c r="L292" s="1"/>
      <c r="M292" s="1"/>
      <c r="N292" s="1"/>
      <c r="O292" s="1"/>
      <c r="P292" s="1"/>
      <c r="Q292" s="1"/>
      <c r="R292" s="1"/>
      <c r="S292" s="1"/>
      <c r="T292" s="2"/>
      <c r="U292" s="1"/>
      <c r="V292" s="1"/>
      <c r="W292" s="1"/>
      <c r="X292" s="1"/>
      <c r="Y292" s="1"/>
      <c r="Z292" s="1"/>
    </row>
    <row r="293" spans="1:26" ht="12.75" customHeight="1" x14ac:dyDescent="0.2">
      <c r="A293" s="1"/>
      <c r="B293" s="1"/>
      <c r="C293" s="1"/>
      <c r="D293" s="1"/>
      <c r="E293" s="1"/>
      <c r="F293" s="1"/>
      <c r="G293" s="1"/>
      <c r="H293" s="1"/>
      <c r="I293" s="1"/>
      <c r="J293" s="1"/>
      <c r="K293" s="1"/>
      <c r="L293" s="1"/>
      <c r="M293" s="1"/>
      <c r="N293" s="1"/>
      <c r="O293" s="1"/>
      <c r="P293" s="1"/>
      <c r="Q293" s="1"/>
      <c r="R293" s="1"/>
      <c r="S293" s="1"/>
      <c r="T293" s="2"/>
      <c r="U293" s="1"/>
      <c r="V293" s="1"/>
      <c r="W293" s="1"/>
      <c r="X293" s="1"/>
      <c r="Y293" s="1"/>
      <c r="Z293" s="1"/>
    </row>
    <row r="294" spans="1:26" ht="12.75" customHeight="1" x14ac:dyDescent="0.2">
      <c r="A294" s="1"/>
      <c r="B294" s="1"/>
      <c r="C294" s="1"/>
      <c r="D294" s="1"/>
      <c r="E294" s="1"/>
      <c r="F294" s="1"/>
      <c r="G294" s="1"/>
      <c r="H294" s="1"/>
      <c r="I294" s="1"/>
      <c r="J294" s="1"/>
      <c r="K294" s="1"/>
      <c r="L294" s="1"/>
      <c r="M294" s="1"/>
      <c r="N294" s="1"/>
      <c r="O294" s="1"/>
      <c r="P294" s="1"/>
      <c r="Q294" s="1"/>
      <c r="R294" s="1"/>
      <c r="S294" s="1"/>
      <c r="T294" s="2"/>
      <c r="U294" s="1"/>
      <c r="V294" s="1"/>
      <c r="W294" s="1"/>
      <c r="X294" s="1"/>
      <c r="Y294" s="1"/>
      <c r="Z294" s="1"/>
    </row>
    <row r="295" spans="1:26" ht="12.75" customHeight="1" x14ac:dyDescent="0.2">
      <c r="A295" s="1"/>
      <c r="B295" s="1"/>
      <c r="C295" s="1"/>
      <c r="D295" s="1"/>
      <c r="E295" s="1"/>
      <c r="F295" s="1"/>
      <c r="G295" s="1"/>
      <c r="H295" s="1"/>
      <c r="I295" s="1"/>
      <c r="J295" s="1"/>
      <c r="K295" s="1"/>
      <c r="L295" s="1"/>
      <c r="M295" s="1"/>
      <c r="N295" s="1"/>
      <c r="O295" s="1"/>
      <c r="P295" s="1"/>
      <c r="Q295" s="1"/>
      <c r="R295" s="1"/>
      <c r="S295" s="1"/>
      <c r="T295" s="2"/>
      <c r="U295" s="1"/>
      <c r="V295" s="1"/>
      <c r="W295" s="1"/>
      <c r="X295" s="1"/>
      <c r="Y295" s="1"/>
      <c r="Z295" s="1"/>
    </row>
    <row r="296" spans="1:26" ht="12.75" customHeight="1" x14ac:dyDescent="0.2">
      <c r="A296" s="1"/>
      <c r="B296" s="1"/>
      <c r="C296" s="1"/>
      <c r="D296" s="1"/>
      <c r="E296" s="1"/>
      <c r="F296" s="1"/>
      <c r="G296" s="1"/>
      <c r="H296" s="1"/>
      <c r="I296" s="1"/>
      <c r="J296" s="1"/>
      <c r="K296" s="1"/>
      <c r="L296" s="1"/>
      <c r="M296" s="1"/>
      <c r="N296" s="1"/>
      <c r="O296" s="1"/>
      <c r="P296" s="1"/>
      <c r="Q296" s="1"/>
      <c r="R296" s="1"/>
      <c r="S296" s="1"/>
      <c r="T296" s="2"/>
      <c r="U296" s="1"/>
      <c r="V296" s="1"/>
      <c r="W296" s="1"/>
      <c r="X296" s="1"/>
      <c r="Y296" s="1"/>
      <c r="Z296" s="1"/>
    </row>
    <row r="297" spans="1:26" ht="12.75" customHeight="1" x14ac:dyDescent="0.2">
      <c r="A297" s="1"/>
      <c r="B297" s="1"/>
      <c r="C297" s="1"/>
      <c r="D297" s="1"/>
      <c r="E297" s="1"/>
      <c r="F297" s="1"/>
      <c r="G297" s="1"/>
      <c r="H297" s="1"/>
      <c r="I297" s="1"/>
      <c r="J297" s="1"/>
      <c r="K297" s="1"/>
      <c r="L297" s="1"/>
      <c r="M297" s="1"/>
      <c r="N297" s="1"/>
      <c r="O297" s="1"/>
      <c r="P297" s="1"/>
      <c r="Q297" s="1"/>
      <c r="R297" s="1"/>
      <c r="S297" s="1"/>
      <c r="T297" s="2"/>
      <c r="U297" s="1"/>
      <c r="V297" s="1"/>
      <c r="W297" s="1"/>
      <c r="X297" s="1"/>
      <c r="Y297" s="1"/>
      <c r="Z297" s="1"/>
    </row>
    <row r="298" spans="1:26" ht="12.75" customHeight="1" x14ac:dyDescent="0.2">
      <c r="A298" s="1"/>
      <c r="B298" s="1"/>
      <c r="C298" s="1"/>
      <c r="D298" s="1"/>
      <c r="E298" s="1"/>
      <c r="F298" s="1"/>
      <c r="G298" s="1"/>
      <c r="H298" s="1"/>
      <c r="I298" s="1"/>
      <c r="J298" s="1"/>
      <c r="K298" s="1"/>
      <c r="L298" s="1"/>
      <c r="M298" s="1"/>
      <c r="N298" s="1"/>
      <c r="O298" s="1"/>
      <c r="P298" s="1"/>
      <c r="Q298" s="1"/>
      <c r="R298" s="1"/>
      <c r="S298" s="1"/>
      <c r="T298" s="2"/>
      <c r="U298" s="1"/>
      <c r="V298" s="1"/>
      <c r="W298" s="1"/>
      <c r="X298" s="1"/>
      <c r="Y298" s="1"/>
      <c r="Z298" s="1"/>
    </row>
    <row r="299" spans="1:26" ht="12.75" customHeight="1" x14ac:dyDescent="0.2">
      <c r="A299" s="1"/>
      <c r="B299" s="1"/>
      <c r="C299" s="1"/>
      <c r="D299" s="1"/>
      <c r="E299" s="1"/>
      <c r="F299" s="1"/>
      <c r="G299" s="1"/>
      <c r="H299" s="1"/>
      <c r="I299" s="1"/>
      <c r="J299" s="1"/>
      <c r="K299" s="1"/>
      <c r="L299" s="1"/>
      <c r="M299" s="1"/>
      <c r="N299" s="1"/>
      <c r="O299" s="1"/>
      <c r="P299" s="1"/>
      <c r="Q299" s="1"/>
      <c r="R299" s="1"/>
      <c r="S299" s="1"/>
      <c r="T299" s="2"/>
      <c r="U299" s="1"/>
      <c r="V299" s="1"/>
      <c r="W299" s="1"/>
      <c r="X299" s="1"/>
      <c r="Y299" s="1"/>
      <c r="Z299" s="1"/>
    </row>
    <row r="300" spans="1:26" ht="12.75" customHeight="1" x14ac:dyDescent="0.2">
      <c r="A300" s="1"/>
      <c r="B300" s="1"/>
      <c r="C300" s="1"/>
      <c r="D300" s="1"/>
      <c r="E300" s="1"/>
      <c r="F300" s="1"/>
      <c r="G300" s="1"/>
      <c r="H300" s="1"/>
      <c r="I300" s="1"/>
      <c r="J300" s="1"/>
      <c r="K300" s="1"/>
      <c r="L300" s="1"/>
      <c r="M300" s="1"/>
      <c r="N300" s="1"/>
      <c r="O300" s="1"/>
      <c r="P300" s="1"/>
      <c r="Q300" s="1"/>
      <c r="R300" s="1"/>
      <c r="S300" s="1"/>
      <c r="T300" s="2"/>
      <c r="U300" s="1"/>
      <c r="V300" s="1"/>
      <c r="W300" s="1"/>
      <c r="X300" s="1"/>
      <c r="Y300" s="1"/>
      <c r="Z300" s="1"/>
    </row>
    <row r="301" spans="1:26" ht="12.75" customHeight="1" x14ac:dyDescent="0.2">
      <c r="A301" s="1"/>
      <c r="B301" s="1"/>
      <c r="C301" s="1"/>
      <c r="D301" s="1"/>
      <c r="E301" s="1"/>
      <c r="F301" s="1"/>
      <c r="G301" s="1"/>
      <c r="H301" s="1"/>
      <c r="I301" s="1"/>
      <c r="J301" s="1"/>
      <c r="K301" s="1"/>
      <c r="L301" s="1"/>
      <c r="M301" s="1"/>
      <c r="N301" s="1"/>
      <c r="O301" s="1"/>
      <c r="P301" s="1"/>
      <c r="Q301" s="1"/>
      <c r="R301" s="1"/>
      <c r="S301" s="1"/>
      <c r="T301" s="2"/>
      <c r="U301" s="1"/>
      <c r="V301" s="1"/>
      <c r="W301" s="1"/>
      <c r="X301" s="1"/>
      <c r="Y301" s="1"/>
      <c r="Z301" s="1"/>
    </row>
    <row r="302" spans="1:26" ht="12.75" customHeight="1" x14ac:dyDescent="0.2">
      <c r="A302" s="1"/>
      <c r="B302" s="1"/>
      <c r="C302" s="1"/>
      <c r="D302" s="1"/>
      <c r="E302" s="1"/>
      <c r="F302" s="1"/>
      <c r="G302" s="1"/>
      <c r="H302" s="1"/>
      <c r="I302" s="1"/>
      <c r="J302" s="1"/>
      <c r="K302" s="1"/>
      <c r="L302" s="1"/>
      <c r="M302" s="1"/>
      <c r="N302" s="1"/>
      <c r="O302" s="1"/>
      <c r="P302" s="1"/>
      <c r="Q302" s="1"/>
      <c r="R302" s="1"/>
      <c r="S302" s="1"/>
      <c r="T302" s="2"/>
      <c r="U302" s="1"/>
      <c r="V302" s="1"/>
      <c r="W302" s="1"/>
      <c r="X302" s="1"/>
      <c r="Y302" s="1"/>
      <c r="Z302" s="1"/>
    </row>
    <row r="303" spans="1:26" ht="12.75" customHeight="1" x14ac:dyDescent="0.2">
      <c r="A303" s="1"/>
      <c r="B303" s="1"/>
      <c r="C303" s="1"/>
      <c r="D303" s="1"/>
      <c r="E303" s="1"/>
      <c r="F303" s="1"/>
      <c r="G303" s="1"/>
      <c r="H303" s="1"/>
      <c r="I303" s="1"/>
      <c r="J303" s="1"/>
      <c r="K303" s="1"/>
      <c r="L303" s="1"/>
      <c r="M303" s="1"/>
      <c r="N303" s="1"/>
      <c r="O303" s="1"/>
      <c r="P303" s="1"/>
      <c r="Q303" s="1"/>
      <c r="R303" s="1"/>
      <c r="S303" s="1"/>
      <c r="T303" s="2"/>
      <c r="U303" s="1"/>
      <c r="V303" s="1"/>
      <c r="W303" s="1"/>
      <c r="X303" s="1"/>
      <c r="Y303" s="1"/>
      <c r="Z303" s="1"/>
    </row>
    <row r="304" spans="1:26" ht="12.75" customHeight="1" x14ac:dyDescent="0.2">
      <c r="A304" s="1"/>
      <c r="B304" s="1"/>
      <c r="C304" s="1"/>
      <c r="D304" s="1"/>
      <c r="E304" s="1"/>
      <c r="F304" s="1"/>
      <c r="G304" s="1"/>
      <c r="H304" s="1"/>
      <c r="I304" s="1"/>
      <c r="J304" s="1"/>
      <c r="K304" s="1"/>
      <c r="L304" s="1"/>
      <c r="M304" s="1"/>
      <c r="N304" s="1"/>
      <c r="O304" s="1"/>
      <c r="P304" s="1"/>
      <c r="Q304" s="1"/>
      <c r="R304" s="1"/>
      <c r="S304" s="1"/>
      <c r="T304" s="2"/>
      <c r="U304" s="1"/>
      <c r="V304" s="1"/>
      <c r="W304" s="1"/>
      <c r="X304" s="1"/>
      <c r="Y304" s="1"/>
      <c r="Z304" s="1"/>
    </row>
    <row r="305" spans="1:26" ht="12.75" customHeight="1" x14ac:dyDescent="0.2">
      <c r="A305" s="1"/>
      <c r="B305" s="1"/>
      <c r="C305" s="1"/>
      <c r="D305" s="1"/>
      <c r="E305" s="1"/>
      <c r="F305" s="1"/>
      <c r="G305" s="1"/>
      <c r="H305" s="1"/>
      <c r="I305" s="1"/>
      <c r="J305" s="1"/>
      <c r="K305" s="1"/>
      <c r="L305" s="1"/>
      <c r="M305" s="1"/>
      <c r="N305" s="1"/>
      <c r="O305" s="1"/>
      <c r="P305" s="1"/>
      <c r="Q305" s="1"/>
      <c r="R305" s="1"/>
      <c r="S305" s="1"/>
      <c r="T305" s="2"/>
      <c r="U305" s="1"/>
      <c r="V305" s="1"/>
      <c r="W305" s="1"/>
      <c r="X305" s="1"/>
      <c r="Y305" s="1"/>
      <c r="Z305" s="1"/>
    </row>
    <row r="306" spans="1:26" ht="12.75" customHeight="1" x14ac:dyDescent="0.2">
      <c r="A306" s="1"/>
      <c r="B306" s="1"/>
      <c r="C306" s="1"/>
      <c r="D306" s="1"/>
      <c r="E306" s="1"/>
      <c r="F306" s="1"/>
      <c r="G306" s="1"/>
      <c r="H306" s="1"/>
      <c r="I306" s="1"/>
      <c r="J306" s="1"/>
      <c r="K306" s="1"/>
      <c r="L306" s="1"/>
      <c r="M306" s="1"/>
      <c r="N306" s="1"/>
      <c r="O306" s="1"/>
      <c r="P306" s="1"/>
      <c r="Q306" s="1"/>
      <c r="R306" s="1"/>
      <c r="S306" s="1"/>
      <c r="T306" s="2"/>
      <c r="U306" s="1"/>
      <c r="V306" s="1"/>
      <c r="W306" s="1"/>
      <c r="X306" s="1"/>
      <c r="Y306" s="1"/>
      <c r="Z306" s="1"/>
    </row>
    <row r="307" spans="1:26" ht="12.75" customHeight="1" x14ac:dyDescent="0.2">
      <c r="A307" s="1"/>
      <c r="B307" s="1"/>
      <c r="C307" s="1"/>
      <c r="D307" s="1"/>
      <c r="E307" s="1"/>
      <c r="F307" s="1"/>
      <c r="G307" s="1"/>
      <c r="H307" s="1"/>
      <c r="I307" s="1"/>
      <c r="J307" s="1"/>
      <c r="K307" s="1"/>
      <c r="L307" s="1"/>
      <c r="M307" s="1"/>
      <c r="N307" s="1"/>
      <c r="O307" s="1"/>
      <c r="P307" s="1"/>
      <c r="Q307" s="1"/>
      <c r="R307" s="1"/>
      <c r="S307" s="1"/>
      <c r="T307" s="2"/>
      <c r="U307" s="1"/>
      <c r="V307" s="1"/>
      <c r="W307" s="1"/>
      <c r="X307" s="1"/>
      <c r="Y307" s="1"/>
      <c r="Z307" s="1"/>
    </row>
    <row r="308" spans="1:26" ht="12.75" customHeight="1" x14ac:dyDescent="0.2">
      <c r="A308" s="1"/>
      <c r="B308" s="1"/>
      <c r="C308" s="1"/>
      <c r="D308" s="1"/>
      <c r="E308" s="1"/>
      <c r="F308" s="1"/>
      <c r="G308" s="1"/>
      <c r="H308" s="1"/>
      <c r="I308" s="1"/>
      <c r="J308" s="1"/>
      <c r="K308" s="1"/>
      <c r="L308" s="1"/>
      <c r="M308" s="1"/>
      <c r="N308" s="1"/>
      <c r="O308" s="1"/>
      <c r="P308" s="1"/>
      <c r="Q308" s="1"/>
      <c r="R308" s="1"/>
      <c r="S308" s="1"/>
      <c r="T308" s="2"/>
      <c r="U308" s="1"/>
      <c r="V308" s="1"/>
      <c r="W308" s="1"/>
      <c r="X308" s="1"/>
      <c r="Y308" s="1"/>
      <c r="Z308" s="1"/>
    </row>
    <row r="309" spans="1:26" ht="12.75" customHeight="1" x14ac:dyDescent="0.2">
      <c r="A309" s="1"/>
      <c r="B309" s="1"/>
      <c r="C309" s="1"/>
      <c r="D309" s="1"/>
      <c r="E309" s="1"/>
      <c r="F309" s="1"/>
      <c r="G309" s="1"/>
      <c r="H309" s="1"/>
      <c r="I309" s="1"/>
      <c r="J309" s="1"/>
      <c r="K309" s="1"/>
      <c r="L309" s="1"/>
      <c r="M309" s="1"/>
      <c r="N309" s="1"/>
      <c r="O309" s="1"/>
      <c r="P309" s="1"/>
      <c r="Q309" s="1"/>
      <c r="R309" s="1"/>
      <c r="S309" s="1"/>
      <c r="T309" s="2"/>
      <c r="U309" s="1"/>
      <c r="V309" s="1"/>
      <c r="W309" s="1"/>
      <c r="X309" s="1"/>
      <c r="Y309" s="1"/>
      <c r="Z309" s="1"/>
    </row>
    <row r="310" spans="1:26" ht="12.75" customHeight="1" x14ac:dyDescent="0.2">
      <c r="A310" s="1"/>
      <c r="B310" s="1"/>
      <c r="C310" s="1"/>
      <c r="D310" s="1"/>
      <c r="E310" s="1"/>
      <c r="F310" s="1"/>
      <c r="G310" s="1"/>
      <c r="H310" s="1"/>
      <c r="I310" s="1"/>
      <c r="J310" s="1"/>
      <c r="K310" s="1"/>
      <c r="L310" s="1"/>
      <c r="M310" s="1"/>
      <c r="N310" s="1"/>
      <c r="O310" s="1"/>
      <c r="P310" s="1"/>
      <c r="Q310" s="1"/>
      <c r="R310" s="1"/>
      <c r="S310" s="1"/>
      <c r="T310" s="2"/>
      <c r="U310" s="1"/>
      <c r="V310" s="1"/>
      <c r="W310" s="1"/>
      <c r="X310" s="1"/>
      <c r="Y310" s="1"/>
      <c r="Z310" s="1"/>
    </row>
    <row r="311" spans="1:26" ht="12.75" customHeight="1" x14ac:dyDescent="0.2">
      <c r="A311" s="1"/>
      <c r="B311" s="1"/>
      <c r="C311" s="1"/>
      <c r="D311" s="1"/>
      <c r="E311" s="1"/>
      <c r="F311" s="1"/>
      <c r="G311" s="1"/>
      <c r="H311" s="1"/>
      <c r="I311" s="1"/>
      <c r="J311" s="1"/>
      <c r="K311" s="1"/>
      <c r="L311" s="1"/>
      <c r="M311" s="1"/>
      <c r="N311" s="1"/>
      <c r="O311" s="1"/>
      <c r="P311" s="1"/>
      <c r="Q311" s="1"/>
      <c r="R311" s="1"/>
      <c r="S311" s="1"/>
      <c r="T311" s="2"/>
      <c r="U311" s="1"/>
      <c r="V311" s="1"/>
      <c r="W311" s="1"/>
      <c r="X311" s="1"/>
      <c r="Y311" s="1"/>
      <c r="Z311" s="1"/>
    </row>
    <row r="312" spans="1:26" ht="12.75" customHeight="1" x14ac:dyDescent="0.2">
      <c r="A312" s="1"/>
      <c r="B312" s="1"/>
      <c r="C312" s="1"/>
      <c r="D312" s="1"/>
      <c r="E312" s="1"/>
      <c r="F312" s="1"/>
      <c r="G312" s="1"/>
      <c r="H312" s="1"/>
      <c r="I312" s="1"/>
      <c r="J312" s="1"/>
      <c r="K312" s="1"/>
      <c r="L312" s="1"/>
      <c r="M312" s="1"/>
      <c r="N312" s="1"/>
      <c r="O312" s="1"/>
      <c r="P312" s="1"/>
      <c r="Q312" s="1"/>
      <c r="R312" s="1"/>
      <c r="S312" s="1"/>
      <c r="T312" s="2"/>
      <c r="U312" s="1"/>
      <c r="V312" s="1"/>
      <c r="W312" s="1"/>
      <c r="X312" s="1"/>
      <c r="Y312" s="1"/>
      <c r="Z312" s="1"/>
    </row>
    <row r="313" spans="1:26" ht="12.75" customHeight="1" x14ac:dyDescent="0.2">
      <c r="A313" s="1"/>
      <c r="B313" s="1"/>
      <c r="C313" s="1"/>
      <c r="D313" s="1"/>
      <c r="E313" s="1"/>
      <c r="F313" s="1"/>
      <c r="G313" s="1"/>
      <c r="H313" s="1"/>
      <c r="I313" s="1"/>
      <c r="J313" s="1"/>
      <c r="K313" s="1"/>
      <c r="L313" s="1"/>
      <c r="M313" s="1"/>
      <c r="N313" s="1"/>
      <c r="O313" s="1"/>
      <c r="P313" s="1"/>
      <c r="Q313" s="1"/>
      <c r="R313" s="1"/>
      <c r="S313" s="1"/>
      <c r="T313" s="2"/>
      <c r="U313" s="1"/>
      <c r="V313" s="1"/>
      <c r="W313" s="1"/>
      <c r="X313" s="1"/>
      <c r="Y313" s="1"/>
      <c r="Z313" s="1"/>
    </row>
    <row r="314" spans="1:26" ht="12.75" customHeight="1" x14ac:dyDescent="0.2">
      <c r="A314" s="1"/>
      <c r="B314" s="1"/>
      <c r="C314" s="1"/>
      <c r="D314" s="1"/>
      <c r="E314" s="1"/>
      <c r="F314" s="1"/>
      <c r="G314" s="1"/>
      <c r="H314" s="1"/>
      <c r="I314" s="1"/>
      <c r="J314" s="1"/>
      <c r="K314" s="1"/>
      <c r="L314" s="1"/>
      <c r="M314" s="1"/>
      <c r="N314" s="1"/>
      <c r="O314" s="1"/>
      <c r="P314" s="1"/>
      <c r="Q314" s="1"/>
      <c r="R314" s="1"/>
      <c r="S314" s="1"/>
      <c r="T314" s="2"/>
      <c r="U314" s="1"/>
      <c r="V314" s="1"/>
      <c r="W314" s="1"/>
      <c r="X314" s="1"/>
      <c r="Y314" s="1"/>
      <c r="Z314" s="1"/>
    </row>
    <row r="315" spans="1:26" ht="12.75" customHeight="1" x14ac:dyDescent="0.2">
      <c r="A315" s="1"/>
      <c r="B315" s="1"/>
      <c r="C315" s="1"/>
      <c r="D315" s="1"/>
      <c r="E315" s="1"/>
      <c r="F315" s="1"/>
      <c r="G315" s="1"/>
      <c r="H315" s="1"/>
      <c r="I315" s="1"/>
      <c r="J315" s="1"/>
      <c r="K315" s="1"/>
      <c r="L315" s="1"/>
      <c r="M315" s="1"/>
      <c r="N315" s="1"/>
      <c r="O315" s="1"/>
      <c r="P315" s="1"/>
      <c r="Q315" s="1"/>
      <c r="R315" s="1"/>
      <c r="S315" s="1"/>
      <c r="T315" s="2"/>
      <c r="U315" s="1"/>
      <c r="V315" s="1"/>
      <c r="W315" s="1"/>
      <c r="X315" s="1"/>
      <c r="Y315" s="1"/>
      <c r="Z315" s="1"/>
    </row>
    <row r="316" spans="1:26" ht="12.75" customHeight="1" x14ac:dyDescent="0.2">
      <c r="A316" s="1"/>
      <c r="B316" s="1"/>
      <c r="C316" s="1"/>
      <c r="D316" s="1"/>
      <c r="E316" s="1"/>
      <c r="F316" s="1"/>
      <c r="G316" s="1"/>
      <c r="H316" s="1"/>
      <c r="I316" s="1"/>
      <c r="J316" s="1"/>
      <c r="K316" s="1"/>
      <c r="L316" s="1"/>
      <c r="M316" s="1"/>
      <c r="N316" s="1"/>
      <c r="O316" s="1"/>
      <c r="P316" s="1"/>
      <c r="Q316" s="1"/>
      <c r="R316" s="1"/>
      <c r="S316" s="1"/>
      <c r="T316" s="2"/>
      <c r="U316" s="1"/>
      <c r="V316" s="1"/>
      <c r="W316" s="1"/>
      <c r="X316" s="1"/>
      <c r="Y316" s="1"/>
      <c r="Z316" s="1"/>
    </row>
    <row r="317" spans="1:26" ht="12.75" customHeight="1" x14ac:dyDescent="0.2">
      <c r="A317" s="1"/>
      <c r="B317" s="1"/>
      <c r="C317" s="1"/>
      <c r="D317" s="1"/>
      <c r="E317" s="1"/>
      <c r="F317" s="1"/>
      <c r="G317" s="1"/>
      <c r="H317" s="1"/>
      <c r="I317" s="1"/>
      <c r="J317" s="1"/>
      <c r="K317" s="1"/>
      <c r="L317" s="1"/>
      <c r="M317" s="1"/>
      <c r="N317" s="1"/>
      <c r="O317" s="1"/>
      <c r="P317" s="1"/>
      <c r="Q317" s="1"/>
      <c r="R317" s="1"/>
      <c r="S317" s="1"/>
      <c r="T317" s="2"/>
      <c r="U317" s="1"/>
      <c r="V317" s="1"/>
      <c r="W317" s="1"/>
      <c r="X317" s="1"/>
      <c r="Y317" s="1"/>
      <c r="Z317" s="1"/>
    </row>
    <row r="318" spans="1:26" ht="12.75" customHeight="1" x14ac:dyDescent="0.2">
      <c r="A318" s="1"/>
      <c r="B318" s="1"/>
      <c r="C318" s="1"/>
      <c r="D318" s="1"/>
      <c r="E318" s="1"/>
      <c r="F318" s="1"/>
      <c r="G318" s="1"/>
      <c r="H318" s="1"/>
      <c r="I318" s="1"/>
      <c r="J318" s="1"/>
      <c r="K318" s="1"/>
      <c r="L318" s="1"/>
      <c r="M318" s="1"/>
      <c r="N318" s="1"/>
      <c r="O318" s="1"/>
      <c r="P318" s="1"/>
      <c r="Q318" s="1"/>
      <c r="R318" s="1"/>
      <c r="S318" s="1"/>
      <c r="T318" s="2"/>
      <c r="U318" s="1"/>
      <c r="V318" s="1"/>
      <c r="W318" s="1"/>
      <c r="X318" s="1"/>
      <c r="Y318" s="1"/>
      <c r="Z318" s="1"/>
    </row>
    <row r="319" spans="1:26" ht="12.75" customHeight="1" x14ac:dyDescent="0.2">
      <c r="A319" s="1"/>
      <c r="B319" s="1"/>
      <c r="C319" s="1"/>
      <c r="D319" s="1"/>
      <c r="E319" s="1"/>
      <c r="F319" s="1"/>
      <c r="G319" s="1"/>
      <c r="H319" s="1"/>
      <c r="I319" s="1"/>
      <c r="J319" s="1"/>
      <c r="K319" s="1"/>
      <c r="L319" s="1"/>
      <c r="M319" s="1"/>
      <c r="N319" s="1"/>
      <c r="O319" s="1"/>
      <c r="P319" s="1"/>
      <c r="Q319" s="1"/>
      <c r="R319" s="1"/>
      <c r="S319" s="1"/>
      <c r="T319" s="2"/>
      <c r="U319" s="1"/>
      <c r="V319" s="1"/>
      <c r="W319" s="1"/>
      <c r="X319" s="1"/>
      <c r="Y319" s="1"/>
      <c r="Z319" s="1"/>
    </row>
    <row r="320" spans="1:26" ht="12.75" customHeight="1" x14ac:dyDescent="0.2">
      <c r="A320" s="1"/>
      <c r="B320" s="1"/>
      <c r="C320" s="1"/>
      <c r="D320" s="1"/>
      <c r="E320" s="1"/>
      <c r="F320" s="1"/>
      <c r="G320" s="1"/>
      <c r="H320" s="1"/>
      <c r="I320" s="1"/>
      <c r="J320" s="1"/>
      <c r="K320" s="1"/>
      <c r="L320" s="1"/>
      <c r="M320" s="1"/>
      <c r="N320" s="1"/>
      <c r="O320" s="1"/>
      <c r="P320" s="1"/>
      <c r="Q320" s="1"/>
      <c r="R320" s="1"/>
      <c r="S320" s="1"/>
      <c r="T320" s="2"/>
      <c r="U320" s="1"/>
      <c r="V320" s="1"/>
      <c r="W320" s="1"/>
      <c r="X320" s="1"/>
      <c r="Y320" s="1"/>
      <c r="Z320" s="1"/>
    </row>
    <row r="321" spans="1:26" ht="12.75" customHeight="1" x14ac:dyDescent="0.2">
      <c r="A321" s="1"/>
      <c r="B321" s="1"/>
      <c r="C321" s="1"/>
      <c r="D321" s="1"/>
      <c r="E321" s="1"/>
      <c r="F321" s="1"/>
      <c r="G321" s="1"/>
      <c r="H321" s="1"/>
      <c r="I321" s="1"/>
      <c r="J321" s="1"/>
      <c r="K321" s="1"/>
      <c r="L321" s="1"/>
      <c r="M321" s="1"/>
      <c r="N321" s="1"/>
      <c r="O321" s="1"/>
      <c r="P321" s="1"/>
      <c r="Q321" s="1"/>
      <c r="R321" s="1"/>
      <c r="S321" s="1"/>
      <c r="T321" s="2"/>
      <c r="U321" s="1"/>
      <c r="V321" s="1"/>
      <c r="W321" s="1"/>
      <c r="X321" s="1"/>
      <c r="Y321" s="1"/>
      <c r="Z321" s="1"/>
    </row>
    <row r="322" spans="1:26" ht="12.75" customHeight="1" x14ac:dyDescent="0.2">
      <c r="A322" s="1"/>
      <c r="B322" s="1"/>
      <c r="C322" s="1"/>
      <c r="D322" s="1"/>
      <c r="E322" s="1"/>
      <c r="F322" s="1"/>
      <c r="G322" s="1"/>
      <c r="H322" s="1"/>
      <c r="I322" s="1"/>
      <c r="J322" s="1"/>
      <c r="K322" s="1"/>
      <c r="L322" s="1"/>
      <c r="M322" s="1"/>
      <c r="N322" s="1"/>
      <c r="O322" s="1"/>
      <c r="P322" s="1"/>
      <c r="Q322" s="1"/>
      <c r="R322" s="1"/>
      <c r="S322" s="1"/>
      <c r="T322" s="2"/>
      <c r="U322" s="1"/>
      <c r="V322" s="1"/>
      <c r="W322" s="1"/>
      <c r="X322" s="1"/>
      <c r="Y322" s="1"/>
      <c r="Z322" s="1"/>
    </row>
    <row r="323" spans="1:26" ht="12.75" customHeight="1" x14ac:dyDescent="0.2">
      <c r="A323" s="1"/>
      <c r="B323" s="1"/>
      <c r="C323" s="1"/>
      <c r="D323" s="1"/>
      <c r="E323" s="1"/>
      <c r="F323" s="1"/>
      <c r="G323" s="1"/>
      <c r="H323" s="1"/>
      <c r="I323" s="1"/>
      <c r="J323" s="1"/>
      <c r="K323" s="1"/>
      <c r="L323" s="1"/>
      <c r="M323" s="1"/>
      <c r="N323" s="1"/>
      <c r="O323" s="1"/>
      <c r="P323" s="1"/>
      <c r="Q323" s="1"/>
      <c r="R323" s="1"/>
      <c r="S323" s="1"/>
      <c r="T323" s="2"/>
      <c r="U323" s="1"/>
      <c r="V323" s="1"/>
      <c r="W323" s="1"/>
      <c r="X323" s="1"/>
      <c r="Y323" s="1"/>
      <c r="Z323" s="1"/>
    </row>
    <row r="324" spans="1:26" ht="12.75" customHeight="1" x14ac:dyDescent="0.2">
      <c r="A324" s="1"/>
      <c r="B324" s="1"/>
      <c r="C324" s="1"/>
      <c r="D324" s="1"/>
      <c r="E324" s="1"/>
      <c r="F324" s="1"/>
      <c r="G324" s="1"/>
      <c r="H324" s="1"/>
      <c r="I324" s="1"/>
      <c r="J324" s="1"/>
      <c r="K324" s="1"/>
      <c r="L324" s="1"/>
      <c r="M324" s="1"/>
      <c r="N324" s="1"/>
      <c r="O324" s="1"/>
      <c r="P324" s="1"/>
      <c r="Q324" s="1"/>
      <c r="R324" s="1"/>
      <c r="S324" s="1"/>
      <c r="T324" s="2"/>
      <c r="U324" s="1"/>
      <c r="V324" s="1"/>
      <c r="W324" s="1"/>
      <c r="X324" s="1"/>
      <c r="Y324" s="1"/>
      <c r="Z324" s="1"/>
    </row>
    <row r="325" spans="1:26" ht="12.75" customHeight="1" x14ac:dyDescent="0.2">
      <c r="A325" s="1"/>
      <c r="B325" s="1"/>
      <c r="C325" s="1"/>
      <c r="D325" s="1"/>
      <c r="E325" s="1"/>
      <c r="F325" s="1"/>
      <c r="G325" s="1"/>
      <c r="H325" s="1"/>
      <c r="I325" s="1"/>
      <c r="J325" s="1"/>
      <c r="K325" s="1"/>
      <c r="L325" s="1"/>
      <c r="M325" s="1"/>
      <c r="N325" s="1"/>
      <c r="O325" s="1"/>
      <c r="P325" s="1"/>
      <c r="Q325" s="1"/>
      <c r="R325" s="1"/>
      <c r="S325" s="1"/>
      <c r="T325" s="2"/>
      <c r="U325" s="1"/>
      <c r="V325" s="1"/>
      <c r="W325" s="1"/>
      <c r="X325" s="1"/>
      <c r="Y325" s="1"/>
      <c r="Z325" s="1"/>
    </row>
    <row r="326" spans="1:26" ht="12.75" customHeight="1" x14ac:dyDescent="0.2">
      <c r="A326" s="1"/>
      <c r="B326" s="1"/>
      <c r="C326" s="1"/>
      <c r="D326" s="1"/>
      <c r="E326" s="1"/>
      <c r="F326" s="1"/>
      <c r="G326" s="1"/>
      <c r="H326" s="1"/>
      <c r="I326" s="1"/>
      <c r="J326" s="1"/>
      <c r="K326" s="1"/>
      <c r="L326" s="1"/>
      <c r="M326" s="1"/>
      <c r="N326" s="1"/>
      <c r="O326" s="1"/>
      <c r="P326" s="1"/>
      <c r="Q326" s="1"/>
      <c r="R326" s="1"/>
      <c r="S326" s="1"/>
      <c r="T326" s="2"/>
      <c r="U326" s="1"/>
      <c r="V326" s="1"/>
      <c r="W326" s="1"/>
      <c r="X326" s="1"/>
      <c r="Y326" s="1"/>
      <c r="Z326" s="1"/>
    </row>
    <row r="327" spans="1:26" ht="12.75" customHeight="1" x14ac:dyDescent="0.2">
      <c r="A327" s="1"/>
      <c r="B327" s="1"/>
      <c r="C327" s="1"/>
      <c r="D327" s="1"/>
      <c r="E327" s="1"/>
      <c r="F327" s="1"/>
      <c r="G327" s="1"/>
      <c r="H327" s="1"/>
      <c r="I327" s="1"/>
      <c r="J327" s="1"/>
      <c r="K327" s="1"/>
      <c r="L327" s="1"/>
      <c r="M327" s="1"/>
      <c r="N327" s="1"/>
      <c r="O327" s="1"/>
      <c r="P327" s="1"/>
      <c r="Q327" s="1"/>
      <c r="R327" s="1"/>
      <c r="S327" s="1"/>
      <c r="T327" s="2"/>
      <c r="U327" s="1"/>
      <c r="V327" s="1"/>
      <c r="W327" s="1"/>
      <c r="X327" s="1"/>
      <c r="Y327" s="1"/>
      <c r="Z327" s="1"/>
    </row>
    <row r="328" spans="1:26" ht="12.75" customHeight="1" x14ac:dyDescent="0.2">
      <c r="A328" s="1"/>
      <c r="B328" s="1"/>
      <c r="C328" s="1"/>
      <c r="D328" s="1"/>
      <c r="E328" s="1"/>
      <c r="F328" s="1"/>
      <c r="G328" s="1"/>
      <c r="H328" s="1"/>
      <c r="I328" s="1"/>
      <c r="J328" s="1"/>
      <c r="K328" s="1"/>
      <c r="L328" s="1"/>
      <c r="M328" s="1"/>
      <c r="N328" s="1"/>
      <c r="O328" s="1"/>
      <c r="P328" s="1"/>
      <c r="Q328" s="1"/>
      <c r="R328" s="1"/>
      <c r="S328" s="1"/>
      <c r="T328" s="2"/>
      <c r="U328" s="1"/>
      <c r="V328" s="1"/>
      <c r="W328" s="1"/>
      <c r="X328" s="1"/>
      <c r="Y328" s="1"/>
      <c r="Z328" s="1"/>
    </row>
    <row r="329" spans="1:26" ht="12.75" customHeight="1" x14ac:dyDescent="0.2">
      <c r="A329" s="1"/>
      <c r="B329" s="1"/>
      <c r="C329" s="1"/>
      <c r="D329" s="1"/>
      <c r="E329" s="1"/>
      <c r="F329" s="1"/>
      <c r="G329" s="1"/>
      <c r="H329" s="1"/>
      <c r="I329" s="1"/>
      <c r="J329" s="1"/>
      <c r="K329" s="1"/>
      <c r="L329" s="1"/>
      <c r="M329" s="1"/>
      <c r="N329" s="1"/>
      <c r="O329" s="1"/>
      <c r="P329" s="1"/>
      <c r="Q329" s="1"/>
      <c r="R329" s="1"/>
      <c r="S329" s="1"/>
      <c r="T329" s="2"/>
      <c r="U329" s="1"/>
      <c r="V329" s="1"/>
      <c r="W329" s="1"/>
      <c r="X329" s="1"/>
      <c r="Y329" s="1"/>
      <c r="Z329" s="1"/>
    </row>
    <row r="330" spans="1:26" ht="12.75" customHeight="1" x14ac:dyDescent="0.2">
      <c r="A330" s="1"/>
      <c r="B330" s="1"/>
      <c r="C330" s="1"/>
      <c r="D330" s="1"/>
      <c r="E330" s="1"/>
      <c r="F330" s="1"/>
      <c r="G330" s="1"/>
      <c r="H330" s="1"/>
      <c r="I330" s="1"/>
      <c r="J330" s="1"/>
      <c r="K330" s="1"/>
      <c r="L330" s="1"/>
      <c r="M330" s="1"/>
      <c r="N330" s="1"/>
      <c r="O330" s="1"/>
      <c r="P330" s="1"/>
      <c r="Q330" s="1"/>
      <c r="R330" s="1"/>
      <c r="S330" s="1"/>
      <c r="T330" s="2"/>
      <c r="U330" s="1"/>
      <c r="V330" s="1"/>
      <c r="W330" s="1"/>
      <c r="X330" s="1"/>
      <c r="Y330" s="1"/>
      <c r="Z330" s="1"/>
    </row>
    <row r="331" spans="1:26" ht="12.75" customHeight="1" x14ac:dyDescent="0.2">
      <c r="A331" s="1"/>
      <c r="B331" s="1"/>
      <c r="C331" s="1"/>
      <c r="D331" s="1"/>
      <c r="E331" s="1"/>
      <c r="F331" s="1"/>
      <c r="G331" s="1"/>
      <c r="H331" s="1"/>
      <c r="I331" s="1"/>
      <c r="J331" s="1"/>
      <c r="K331" s="1"/>
      <c r="L331" s="1"/>
      <c r="M331" s="1"/>
      <c r="N331" s="1"/>
      <c r="O331" s="1"/>
      <c r="P331" s="1"/>
      <c r="Q331" s="1"/>
      <c r="R331" s="1"/>
      <c r="S331" s="1"/>
      <c r="T331" s="2"/>
      <c r="U331" s="1"/>
      <c r="V331" s="1"/>
      <c r="W331" s="1"/>
      <c r="X331" s="1"/>
      <c r="Y331" s="1"/>
      <c r="Z331" s="1"/>
    </row>
    <row r="332" spans="1:26" ht="12.75" customHeight="1" x14ac:dyDescent="0.2">
      <c r="A332" s="1"/>
      <c r="B332" s="1"/>
      <c r="C332" s="1"/>
      <c r="D332" s="1"/>
      <c r="E332" s="1"/>
      <c r="F332" s="1"/>
      <c r="G332" s="1"/>
      <c r="H332" s="1"/>
      <c r="I332" s="1"/>
      <c r="J332" s="1"/>
      <c r="K332" s="1"/>
      <c r="L332" s="1"/>
      <c r="M332" s="1"/>
      <c r="N332" s="1"/>
      <c r="O332" s="1"/>
      <c r="P332" s="1"/>
      <c r="Q332" s="1"/>
      <c r="R332" s="1"/>
      <c r="S332" s="1"/>
      <c r="T332" s="2"/>
      <c r="U332" s="1"/>
      <c r="V332" s="1"/>
      <c r="W332" s="1"/>
      <c r="X332" s="1"/>
      <c r="Y332" s="1"/>
      <c r="Z332" s="1"/>
    </row>
    <row r="333" spans="1:26" ht="12.75" customHeight="1" x14ac:dyDescent="0.2">
      <c r="A333" s="1"/>
      <c r="B333" s="1"/>
      <c r="C333" s="1"/>
      <c r="D333" s="1"/>
      <c r="E333" s="1"/>
      <c r="F333" s="1"/>
      <c r="G333" s="1"/>
      <c r="H333" s="1"/>
      <c r="I333" s="1"/>
      <c r="J333" s="1"/>
      <c r="K333" s="1"/>
      <c r="L333" s="1"/>
      <c r="M333" s="1"/>
      <c r="N333" s="1"/>
      <c r="O333" s="1"/>
      <c r="P333" s="1"/>
      <c r="Q333" s="1"/>
      <c r="R333" s="1"/>
      <c r="S333" s="1"/>
      <c r="T333" s="2"/>
      <c r="U333" s="1"/>
      <c r="V333" s="1"/>
      <c r="W333" s="1"/>
      <c r="X333" s="1"/>
      <c r="Y333" s="1"/>
      <c r="Z333" s="1"/>
    </row>
    <row r="334" spans="1:26" ht="12.75" customHeight="1" x14ac:dyDescent="0.2">
      <c r="A334" s="1"/>
      <c r="B334" s="1"/>
      <c r="C334" s="1"/>
      <c r="D334" s="1"/>
      <c r="E334" s="1"/>
      <c r="F334" s="1"/>
      <c r="G334" s="1"/>
      <c r="H334" s="1"/>
      <c r="I334" s="1"/>
      <c r="J334" s="1"/>
      <c r="K334" s="1"/>
      <c r="L334" s="1"/>
      <c r="M334" s="1"/>
      <c r="N334" s="1"/>
      <c r="O334" s="1"/>
      <c r="P334" s="1"/>
      <c r="Q334" s="1"/>
      <c r="R334" s="1"/>
      <c r="S334" s="1"/>
      <c r="T334" s="2"/>
      <c r="U334" s="1"/>
      <c r="V334" s="1"/>
      <c r="W334" s="1"/>
      <c r="X334" s="1"/>
      <c r="Y334" s="1"/>
      <c r="Z334" s="1"/>
    </row>
    <row r="335" spans="1:26" ht="12.75" customHeight="1" x14ac:dyDescent="0.2">
      <c r="A335" s="1"/>
      <c r="B335" s="1"/>
      <c r="C335" s="1"/>
      <c r="D335" s="1"/>
      <c r="E335" s="1"/>
      <c r="F335" s="1"/>
      <c r="G335" s="1"/>
      <c r="H335" s="1"/>
      <c r="I335" s="1"/>
      <c r="J335" s="1"/>
      <c r="K335" s="1"/>
      <c r="L335" s="1"/>
      <c r="M335" s="1"/>
      <c r="N335" s="1"/>
      <c r="O335" s="1"/>
      <c r="P335" s="1"/>
      <c r="Q335" s="1"/>
      <c r="R335" s="1"/>
      <c r="S335" s="1"/>
      <c r="T335" s="2"/>
      <c r="U335" s="1"/>
      <c r="V335" s="1"/>
      <c r="W335" s="1"/>
      <c r="X335" s="1"/>
      <c r="Y335" s="1"/>
      <c r="Z335" s="1"/>
    </row>
    <row r="336" spans="1:26" ht="12.75" customHeight="1" x14ac:dyDescent="0.2">
      <c r="A336" s="1"/>
      <c r="B336" s="1"/>
      <c r="C336" s="1"/>
      <c r="D336" s="1"/>
      <c r="E336" s="1"/>
      <c r="F336" s="1"/>
      <c r="G336" s="1"/>
      <c r="H336" s="1"/>
      <c r="I336" s="1"/>
      <c r="J336" s="1"/>
      <c r="K336" s="1"/>
      <c r="L336" s="1"/>
      <c r="M336" s="1"/>
      <c r="N336" s="1"/>
      <c r="O336" s="1"/>
      <c r="P336" s="1"/>
      <c r="Q336" s="1"/>
      <c r="R336" s="1"/>
      <c r="S336" s="1"/>
      <c r="T336" s="2"/>
      <c r="U336" s="1"/>
      <c r="V336" s="1"/>
      <c r="W336" s="1"/>
      <c r="X336" s="1"/>
      <c r="Y336" s="1"/>
      <c r="Z336" s="1"/>
    </row>
    <row r="337" spans="1:26" ht="12.75" customHeight="1" x14ac:dyDescent="0.2">
      <c r="A337" s="1"/>
      <c r="B337" s="1"/>
      <c r="C337" s="1"/>
      <c r="D337" s="1"/>
      <c r="E337" s="1"/>
      <c r="F337" s="1"/>
      <c r="G337" s="1"/>
      <c r="H337" s="1"/>
      <c r="I337" s="1"/>
      <c r="J337" s="1"/>
      <c r="K337" s="1"/>
      <c r="L337" s="1"/>
      <c r="M337" s="1"/>
      <c r="N337" s="1"/>
      <c r="O337" s="1"/>
      <c r="P337" s="1"/>
      <c r="Q337" s="1"/>
      <c r="R337" s="1"/>
      <c r="S337" s="1"/>
      <c r="T337" s="2"/>
      <c r="U337" s="1"/>
      <c r="V337" s="1"/>
      <c r="W337" s="1"/>
      <c r="X337" s="1"/>
      <c r="Y337" s="1"/>
      <c r="Z337" s="1"/>
    </row>
    <row r="338" spans="1:26" ht="12.75" customHeight="1" x14ac:dyDescent="0.2">
      <c r="A338" s="1"/>
      <c r="B338" s="1"/>
      <c r="C338" s="1"/>
      <c r="D338" s="1"/>
      <c r="E338" s="1"/>
      <c r="F338" s="1"/>
      <c r="G338" s="1"/>
      <c r="H338" s="1"/>
      <c r="I338" s="1"/>
      <c r="J338" s="1"/>
      <c r="K338" s="1"/>
      <c r="L338" s="1"/>
      <c r="M338" s="1"/>
      <c r="N338" s="1"/>
      <c r="O338" s="1"/>
      <c r="P338" s="1"/>
      <c r="Q338" s="1"/>
      <c r="R338" s="1"/>
      <c r="S338" s="1"/>
      <c r="T338" s="2"/>
      <c r="U338" s="1"/>
      <c r="V338" s="1"/>
      <c r="W338" s="1"/>
      <c r="X338" s="1"/>
      <c r="Y338" s="1"/>
      <c r="Z338" s="1"/>
    </row>
    <row r="339" spans="1:26" ht="12.75" customHeight="1" x14ac:dyDescent="0.2">
      <c r="A339" s="1"/>
      <c r="B339" s="1"/>
      <c r="C339" s="1"/>
      <c r="D339" s="1"/>
      <c r="E339" s="1"/>
      <c r="F339" s="1"/>
      <c r="G339" s="1"/>
      <c r="H339" s="1"/>
      <c r="I339" s="1"/>
      <c r="J339" s="1"/>
      <c r="K339" s="1"/>
      <c r="L339" s="1"/>
      <c r="M339" s="1"/>
      <c r="N339" s="1"/>
      <c r="O339" s="1"/>
      <c r="P339" s="1"/>
      <c r="Q339" s="1"/>
      <c r="R339" s="1"/>
      <c r="S339" s="1"/>
      <c r="T339" s="2"/>
      <c r="U339" s="1"/>
      <c r="V339" s="1"/>
      <c r="W339" s="1"/>
      <c r="X339" s="1"/>
      <c r="Y339" s="1"/>
      <c r="Z339" s="1"/>
    </row>
    <row r="340" spans="1:26" ht="12.75" customHeight="1" x14ac:dyDescent="0.2">
      <c r="A340" s="1"/>
      <c r="B340" s="1"/>
      <c r="C340" s="1"/>
      <c r="D340" s="1"/>
      <c r="E340" s="1"/>
      <c r="F340" s="1"/>
      <c r="G340" s="1"/>
      <c r="H340" s="1"/>
      <c r="I340" s="1"/>
      <c r="J340" s="1"/>
      <c r="K340" s="1"/>
      <c r="L340" s="1"/>
      <c r="M340" s="1"/>
      <c r="N340" s="1"/>
      <c r="O340" s="1"/>
      <c r="P340" s="1"/>
      <c r="Q340" s="1"/>
      <c r="R340" s="1"/>
      <c r="S340" s="1"/>
      <c r="T340" s="2"/>
      <c r="U340" s="1"/>
      <c r="V340" s="1"/>
      <c r="W340" s="1"/>
      <c r="X340" s="1"/>
      <c r="Y340" s="1"/>
      <c r="Z340" s="1"/>
    </row>
    <row r="341" spans="1:26" ht="12.75" customHeight="1" x14ac:dyDescent="0.2">
      <c r="A341" s="1"/>
      <c r="B341" s="1"/>
      <c r="C341" s="1"/>
      <c r="D341" s="1"/>
      <c r="E341" s="1"/>
      <c r="F341" s="1"/>
      <c r="G341" s="1"/>
      <c r="H341" s="1"/>
      <c r="I341" s="1"/>
      <c r="J341" s="1"/>
      <c r="K341" s="1"/>
      <c r="L341" s="1"/>
      <c r="M341" s="1"/>
      <c r="N341" s="1"/>
      <c r="O341" s="1"/>
      <c r="P341" s="1"/>
      <c r="Q341" s="1"/>
      <c r="R341" s="1"/>
      <c r="S341" s="1"/>
      <c r="T341" s="2"/>
      <c r="U341" s="1"/>
      <c r="V341" s="1"/>
      <c r="W341" s="1"/>
      <c r="X341" s="1"/>
      <c r="Y341" s="1"/>
      <c r="Z341" s="1"/>
    </row>
    <row r="342" spans="1:26" ht="12.75" customHeight="1" x14ac:dyDescent="0.2">
      <c r="A342" s="1"/>
      <c r="B342" s="1"/>
      <c r="C342" s="1"/>
      <c r="D342" s="1"/>
      <c r="E342" s="1"/>
      <c r="F342" s="1"/>
      <c r="G342" s="1"/>
      <c r="H342" s="1"/>
      <c r="I342" s="1"/>
      <c r="J342" s="1"/>
      <c r="K342" s="1"/>
      <c r="L342" s="1"/>
      <c r="M342" s="1"/>
      <c r="N342" s="1"/>
      <c r="O342" s="1"/>
      <c r="P342" s="1"/>
      <c r="Q342" s="1"/>
      <c r="R342" s="1"/>
      <c r="S342" s="1"/>
      <c r="T342" s="2"/>
      <c r="U342" s="1"/>
      <c r="V342" s="1"/>
      <c r="W342" s="1"/>
      <c r="X342" s="1"/>
      <c r="Y342" s="1"/>
      <c r="Z342" s="1"/>
    </row>
    <row r="343" spans="1:26" ht="12.75" customHeight="1" x14ac:dyDescent="0.2">
      <c r="A343" s="1"/>
      <c r="B343" s="1"/>
      <c r="C343" s="1"/>
      <c r="D343" s="1"/>
      <c r="E343" s="1"/>
      <c r="F343" s="1"/>
      <c r="G343" s="1"/>
      <c r="H343" s="1"/>
      <c r="I343" s="1"/>
      <c r="J343" s="1"/>
      <c r="K343" s="1"/>
      <c r="L343" s="1"/>
      <c r="M343" s="1"/>
      <c r="N343" s="1"/>
      <c r="O343" s="1"/>
      <c r="P343" s="1"/>
      <c r="Q343" s="1"/>
      <c r="R343" s="1"/>
      <c r="S343" s="1"/>
      <c r="T343" s="2"/>
      <c r="U343" s="1"/>
      <c r="V343" s="1"/>
      <c r="W343" s="1"/>
      <c r="X343" s="1"/>
      <c r="Y343" s="1"/>
      <c r="Z343" s="1"/>
    </row>
    <row r="344" spans="1:26" ht="12.75" customHeight="1" x14ac:dyDescent="0.2">
      <c r="A344" s="1"/>
      <c r="B344" s="1"/>
      <c r="C344" s="1"/>
      <c r="D344" s="1"/>
      <c r="E344" s="1"/>
      <c r="F344" s="1"/>
      <c r="G344" s="1"/>
      <c r="H344" s="1"/>
      <c r="I344" s="1"/>
      <c r="J344" s="1"/>
      <c r="K344" s="1"/>
      <c r="L344" s="1"/>
      <c r="M344" s="1"/>
      <c r="N344" s="1"/>
      <c r="O344" s="1"/>
      <c r="P344" s="1"/>
      <c r="Q344" s="1"/>
      <c r="R344" s="1"/>
      <c r="S344" s="1"/>
      <c r="T344" s="2"/>
      <c r="U344" s="1"/>
      <c r="V344" s="1"/>
      <c r="W344" s="1"/>
      <c r="X344" s="1"/>
      <c r="Y344" s="1"/>
      <c r="Z344" s="1"/>
    </row>
    <row r="345" spans="1:26" ht="12.75" customHeight="1" x14ac:dyDescent="0.2">
      <c r="A345" s="1"/>
      <c r="B345" s="1"/>
      <c r="C345" s="1"/>
      <c r="D345" s="1"/>
      <c r="E345" s="1"/>
      <c r="F345" s="1"/>
      <c r="G345" s="1"/>
      <c r="H345" s="1"/>
      <c r="I345" s="1"/>
      <c r="J345" s="1"/>
      <c r="K345" s="1"/>
      <c r="L345" s="1"/>
      <c r="M345" s="1"/>
      <c r="N345" s="1"/>
      <c r="O345" s="1"/>
      <c r="P345" s="1"/>
      <c r="Q345" s="1"/>
      <c r="R345" s="1"/>
      <c r="S345" s="1"/>
      <c r="T345" s="2"/>
      <c r="U345" s="1"/>
      <c r="V345" s="1"/>
      <c r="W345" s="1"/>
      <c r="X345" s="1"/>
      <c r="Y345" s="1"/>
      <c r="Z345" s="1"/>
    </row>
    <row r="346" spans="1:26" ht="12.75" customHeight="1" x14ac:dyDescent="0.2">
      <c r="A346" s="1"/>
      <c r="B346" s="1"/>
      <c r="C346" s="1"/>
      <c r="D346" s="1"/>
      <c r="E346" s="1"/>
      <c r="F346" s="1"/>
      <c r="G346" s="1"/>
      <c r="H346" s="1"/>
      <c r="I346" s="1"/>
      <c r="J346" s="1"/>
      <c r="K346" s="1"/>
      <c r="L346" s="1"/>
      <c r="M346" s="1"/>
      <c r="N346" s="1"/>
      <c r="O346" s="1"/>
      <c r="P346" s="1"/>
      <c r="Q346" s="1"/>
      <c r="R346" s="1"/>
      <c r="S346" s="1"/>
      <c r="T346" s="2"/>
      <c r="U346" s="1"/>
      <c r="V346" s="1"/>
      <c r="W346" s="1"/>
      <c r="X346" s="1"/>
      <c r="Y346" s="1"/>
      <c r="Z346" s="1"/>
    </row>
    <row r="347" spans="1:26" ht="12.75" customHeight="1" x14ac:dyDescent="0.2">
      <c r="A347" s="1"/>
      <c r="B347" s="1"/>
      <c r="C347" s="1"/>
      <c r="D347" s="1"/>
      <c r="E347" s="1"/>
      <c r="F347" s="1"/>
      <c r="G347" s="1"/>
      <c r="H347" s="1"/>
      <c r="I347" s="1"/>
      <c r="J347" s="1"/>
      <c r="K347" s="1"/>
      <c r="L347" s="1"/>
      <c r="M347" s="1"/>
      <c r="N347" s="1"/>
      <c r="O347" s="1"/>
      <c r="P347" s="1"/>
      <c r="Q347" s="1"/>
      <c r="R347" s="1"/>
      <c r="S347" s="1"/>
      <c r="T347" s="2"/>
      <c r="U347" s="1"/>
      <c r="V347" s="1"/>
      <c r="W347" s="1"/>
      <c r="X347" s="1"/>
      <c r="Y347" s="1"/>
      <c r="Z347" s="1"/>
    </row>
    <row r="348" spans="1:26" ht="12.75" customHeight="1" x14ac:dyDescent="0.2">
      <c r="A348" s="1"/>
      <c r="B348" s="1"/>
      <c r="C348" s="1"/>
      <c r="D348" s="1"/>
      <c r="E348" s="1"/>
      <c r="F348" s="1"/>
      <c r="G348" s="1"/>
      <c r="H348" s="1"/>
      <c r="I348" s="1"/>
      <c r="J348" s="1"/>
      <c r="K348" s="1"/>
      <c r="L348" s="1"/>
      <c r="M348" s="1"/>
      <c r="N348" s="1"/>
      <c r="O348" s="1"/>
      <c r="P348" s="1"/>
      <c r="Q348" s="1"/>
      <c r="R348" s="1"/>
      <c r="S348" s="1"/>
      <c r="T348" s="2"/>
      <c r="U348" s="1"/>
      <c r="V348" s="1"/>
      <c r="W348" s="1"/>
      <c r="X348" s="1"/>
      <c r="Y348" s="1"/>
      <c r="Z348" s="1"/>
    </row>
    <row r="349" spans="1:26" ht="12.75" customHeight="1" x14ac:dyDescent="0.2">
      <c r="A349" s="1"/>
      <c r="B349" s="1"/>
      <c r="C349" s="1"/>
      <c r="D349" s="1"/>
      <c r="E349" s="1"/>
      <c r="F349" s="1"/>
      <c r="G349" s="1"/>
      <c r="H349" s="1"/>
      <c r="I349" s="1"/>
      <c r="J349" s="1"/>
      <c r="K349" s="1"/>
      <c r="L349" s="1"/>
      <c r="M349" s="1"/>
      <c r="N349" s="1"/>
      <c r="O349" s="1"/>
      <c r="P349" s="1"/>
      <c r="Q349" s="1"/>
      <c r="R349" s="1"/>
      <c r="S349" s="1"/>
      <c r="T349" s="2"/>
      <c r="U349" s="1"/>
      <c r="V349" s="1"/>
      <c r="W349" s="1"/>
      <c r="X349" s="1"/>
      <c r="Y349" s="1"/>
      <c r="Z349" s="1"/>
    </row>
    <row r="350" spans="1:26" ht="12.75" customHeight="1" x14ac:dyDescent="0.2">
      <c r="A350" s="1"/>
      <c r="B350" s="1"/>
      <c r="C350" s="1"/>
      <c r="D350" s="1"/>
      <c r="E350" s="1"/>
      <c r="F350" s="1"/>
      <c r="G350" s="1"/>
      <c r="H350" s="1"/>
      <c r="I350" s="1"/>
      <c r="J350" s="1"/>
      <c r="K350" s="1"/>
      <c r="L350" s="1"/>
      <c r="M350" s="1"/>
      <c r="N350" s="1"/>
      <c r="O350" s="1"/>
      <c r="P350" s="1"/>
      <c r="Q350" s="1"/>
      <c r="R350" s="1"/>
      <c r="S350" s="1"/>
      <c r="T350" s="2"/>
      <c r="U350" s="1"/>
      <c r="V350" s="1"/>
      <c r="W350" s="1"/>
      <c r="X350" s="1"/>
      <c r="Y350" s="1"/>
      <c r="Z350" s="1"/>
    </row>
    <row r="351" spans="1:26" ht="12.75" customHeight="1" x14ac:dyDescent="0.2">
      <c r="A351" s="1"/>
      <c r="B351" s="1"/>
      <c r="C351" s="1"/>
      <c r="D351" s="1"/>
      <c r="E351" s="1"/>
      <c r="F351" s="1"/>
      <c r="G351" s="1"/>
      <c r="H351" s="1"/>
      <c r="I351" s="1"/>
      <c r="J351" s="1"/>
      <c r="K351" s="1"/>
      <c r="L351" s="1"/>
      <c r="M351" s="1"/>
      <c r="N351" s="1"/>
      <c r="O351" s="1"/>
      <c r="P351" s="1"/>
      <c r="Q351" s="1"/>
      <c r="R351" s="1"/>
      <c r="S351" s="1"/>
      <c r="T351" s="2"/>
      <c r="U351" s="1"/>
      <c r="V351" s="1"/>
      <c r="W351" s="1"/>
      <c r="X351" s="1"/>
      <c r="Y351" s="1"/>
      <c r="Z351" s="1"/>
    </row>
    <row r="352" spans="1:26" ht="12.75" customHeight="1" x14ac:dyDescent="0.2">
      <c r="A352" s="1"/>
      <c r="B352" s="1"/>
      <c r="C352" s="1"/>
      <c r="D352" s="1"/>
      <c r="E352" s="1"/>
      <c r="F352" s="1"/>
      <c r="G352" s="1"/>
      <c r="H352" s="1"/>
      <c r="I352" s="1"/>
      <c r="J352" s="1"/>
      <c r="K352" s="1"/>
      <c r="L352" s="1"/>
      <c r="M352" s="1"/>
      <c r="N352" s="1"/>
      <c r="O352" s="1"/>
      <c r="P352" s="1"/>
      <c r="Q352" s="1"/>
      <c r="R352" s="1"/>
      <c r="S352" s="1"/>
      <c r="T352" s="2"/>
      <c r="U352" s="1"/>
      <c r="V352" s="1"/>
      <c r="W352" s="1"/>
      <c r="X352" s="1"/>
      <c r="Y352" s="1"/>
      <c r="Z352" s="1"/>
    </row>
    <row r="353" spans="1:26" ht="12.75" customHeight="1" x14ac:dyDescent="0.2">
      <c r="A353" s="1"/>
      <c r="B353" s="1"/>
      <c r="C353" s="1"/>
      <c r="D353" s="1"/>
      <c r="E353" s="1"/>
      <c r="F353" s="1"/>
      <c r="G353" s="1"/>
      <c r="H353" s="1"/>
      <c r="I353" s="1"/>
      <c r="J353" s="1"/>
      <c r="K353" s="1"/>
      <c r="L353" s="1"/>
      <c r="M353" s="1"/>
      <c r="N353" s="1"/>
      <c r="O353" s="1"/>
      <c r="P353" s="1"/>
      <c r="Q353" s="1"/>
      <c r="R353" s="1"/>
      <c r="S353" s="1"/>
      <c r="T353" s="2"/>
      <c r="U353" s="1"/>
      <c r="V353" s="1"/>
      <c r="W353" s="1"/>
      <c r="X353" s="1"/>
      <c r="Y353" s="1"/>
      <c r="Z353" s="1"/>
    </row>
    <row r="354" spans="1:26" ht="12.75" customHeight="1" x14ac:dyDescent="0.2">
      <c r="A354" s="1"/>
      <c r="B354" s="1"/>
      <c r="C354" s="1"/>
      <c r="D354" s="1"/>
      <c r="E354" s="1"/>
      <c r="F354" s="1"/>
      <c r="G354" s="1"/>
      <c r="H354" s="1"/>
      <c r="I354" s="1"/>
      <c r="J354" s="1"/>
      <c r="K354" s="1"/>
      <c r="L354" s="1"/>
      <c r="M354" s="1"/>
      <c r="N354" s="1"/>
      <c r="O354" s="1"/>
      <c r="P354" s="1"/>
      <c r="Q354" s="1"/>
      <c r="R354" s="1"/>
      <c r="S354" s="1"/>
      <c r="T354" s="2"/>
      <c r="U354" s="1"/>
      <c r="V354" s="1"/>
      <c r="W354" s="1"/>
      <c r="X354" s="1"/>
      <c r="Y354" s="1"/>
      <c r="Z354" s="1"/>
    </row>
    <row r="355" spans="1:26" ht="12.75" customHeight="1" x14ac:dyDescent="0.2">
      <c r="A355" s="1"/>
      <c r="B355" s="1"/>
      <c r="C355" s="1"/>
      <c r="D355" s="1"/>
      <c r="E355" s="1"/>
      <c r="F355" s="1"/>
      <c r="G355" s="1"/>
      <c r="H355" s="1"/>
      <c r="I355" s="1"/>
      <c r="J355" s="1"/>
      <c r="K355" s="1"/>
      <c r="L355" s="1"/>
      <c r="M355" s="1"/>
      <c r="N355" s="1"/>
      <c r="O355" s="1"/>
      <c r="P355" s="1"/>
      <c r="Q355" s="1"/>
      <c r="R355" s="1"/>
      <c r="S355" s="1"/>
      <c r="T355" s="2"/>
      <c r="U355" s="1"/>
      <c r="V355" s="1"/>
      <c r="W355" s="1"/>
      <c r="X355" s="1"/>
      <c r="Y355" s="1"/>
      <c r="Z355" s="1"/>
    </row>
    <row r="356" spans="1:26" ht="12.75" customHeight="1" x14ac:dyDescent="0.2">
      <c r="A356" s="1"/>
      <c r="B356" s="1"/>
      <c r="C356" s="1"/>
      <c r="D356" s="1"/>
      <c r="E356" s="1"/>
      <c r="F356" s="1"/>
      <c r="G356" s="1"/>
      <c r="H356" s="1"/>
      <c r="I356" s="1"/>
      <c r="J356" s="1"/>
      <c r="K356" s="1"/>
      <c r="L356" s="1"/>
      <c r="M356" s="1"/>
      <c r="N356" s="1"/>
      <c r="O356" s="1"/>
      <c r="P356" s="1"/>
      <c r="Q356" s="1"/>
      <c r="R356" s="1"/>
      <c r="S356" s="1"/>
      <c r="T356" s="2"/>
      <c r="U356" s="1"/>
      <c r="V356" s="1"/>
      <c r="W356" s="1"/>
      <c r="X356" s="1"/>
      <c r="Y356" s="1"/>
      <c r="Z356" s="1"/>
    </row>
    <row r="357" spans="1:26" ht="12.75" customHeight="1" x14ac:dyDescent="0.2">
      <c r="A357" s="1"/>
      <c r="B357" s="1"/>
      <c r="C357" s="1"/>
      <c r="D357" s="1"/>
      <c r="E357" s="1"/>
      <c r="F357" s="1"/>
      <c r="G357" s="1"/>
      <c r="H357" s="1"/>
      <c r="I357" s="1"/>
      <c r="J357" s="1"/>
      <c r="K357" s="1"/>
      <c r="L357" s="1"/>
      <c r="M357" s="1"/>
      <c r="N357" s="1"/>
      <c r="O357" s="1"/>
      <c r="P357" s="1"/>
      <c r="Q357" s="1"/>
      <c r="R357" s="1"/>
      <c r="S357" s="1"/>
      <c r="T357" s="2"/>
      <c r="U357" s="1"/>
      <c r="V357" s="1"/>
      <c r="W357" s="1"/>
      <c r="X357" s="1"/>
      <c r="Y357" s="1"/>
      <c r="Z357" s="1"/>
    </row>
    <row r="358" spans="1:26" ht="12.75" customHeight="1" x14ac:dyDescent="0.2">
      <c r="A358" s="1"/>
      <c r="B358" s="1"/>
      <c r="C358" s="1"/>
      <c r="D358" s="1"/>
      <c r="E358" s="1"/>
      <c r="F358" s="1"/>
      <c r="G358" s="1"/>
      <c r="H358" s="1"/>
      <c r="I358" s="1"/>
      <c r="J358" s="1"/>
      <c r="K358" s="1"/>
      <c r="L358" s="1"/>
      <c r="M358" s="1"/>
      <c r="N358" s="1"/>
      <c r="O358" s="1"/>
      <c r="P358" s="1"/>
      <c r="Q358" s="1"/>
      <c r="R358" s="1"/>
      <c r="S358" s="1"/>
      <c r="T358" s="2"/>
      <c r="U358" s="1"/>
      <c r="V358" s="1"/>
      <c r="W358" s="1"/>
      <c r="X358" s="1"/>
      <c r="Y358" s="1"/>
      <c r="Z358" s="1"/>
    </row>
    <row r="359" spans="1:26" ht="12.75" customHeight="1" x14ac:dyDescent="0.2">
      <c r="A359" s="1"/>
      <c r="B359" s="1"/>
      <c r="C359" s="1"/>
      <c r="D359" s="1"/>
      <c r="E359" s="1"/>
      <c r="F359" s="1"/>
      <c r="G359" s="1"/>
      <c r="H359" s="1"/>
      <c r="I359" s="1"/>
      <c r="J359" s="1"/>
      <c r="K359" s="1"/>
      <c r="L359" s="1"/>
      <c r="M359" s="1"/>
      <c r="N359" s="1"/>
      <c r="O359" s="1"/>
      <c r="P359" s="1"/>
      <c r="Q359" s="1"/>
      <c r="R359" s="1"/>
      <c r="S359" s="1"/>
      <c r="T359" s="2"/>
      <c r="U359" s="1"/>
      <c r="V359" s="1"/>
      <c r="W359" s="1"/>
      <c r="X359" s="1"/>
      <c r="Y359" s="1"/>
      <c r="Z359" s="1"/>
    </row>
    <row r="360" spans="1:26" ht="12.75" customHeight="1" x14ac:dyDescent="0.2">
      <c r="A360" s="1"/>
      <c r="B360" s="1"/>
      <c r="C360" s="1"/>
      <c r="D360" s="1"/>
      <c r="E360" s="1"/>
      <c r="F360" s="1"/>
      <c r="G360" s="1"/>
      <c r="H360" s="1"/>
      <c r="I360" s="1"/>
      <c r="J360" s="1"/>
      <c r="K360" s="1"/>
      <c r="L360" s="1"/>
      <c r="M360" s="1"/>
      <c r="N360" s="1"/>
      <c r="O360" s="1"/>
      <c r="P360" s="1"/>
      <c r="Q360" s="1"/>
      <c r="R360" s="1"/>
      <c r="S360" s="1"/>
      <c r="T360" s="2"/>
      <c r="U360" s="1"/>
      <c r="V360" s="1"/>
      <c r="W360" s="1"/>
      <c r="X360" s="1"/>
      <c r="Y360" s="1"/>
      <c r="Z360" s="1"/>
    </row>
    <row r="361" spans="1:26" ht="12.75" customHeight="1" x14ac:dyDescent="0.2">
      <c r="A361" s="1"/>
      <c r="B361" s="1"/>
      <c r="C361" s="1"/>
      <c r="D361" s="1"/>
      <c r="E361" s="1"/>
      <c r="F361" s="1"/>
      <c r="G361" s="1"/>
      <c r="H361" s="1"/>
      <c r="I361" s="1"/>
      <c r="J361" s="1"/>
      <c r="K361" s="1"/>
      <c r="L361" s="1"/>
      <c r="M361" s="1"/>
      <c r="N361" s="1"/>
      <c r="O361" s="1"/>
      <c r="P361" s="1"/>
      <c r="Q361" s="1"/>
      <c r="R361" s="1"/>
      <c r="S361" s="1"/>
      <c r="T361" s="2"/>
      <c r="U361" s="1"/>
      <c r="V361" s="1"/>
      <c r="W361" s="1"/>
      <c r="X361" s="1"/>
      <c r="Y361" s="1"/>
      <c r="Z361" s="1"/>
    </row>
    <row r="362" spans="1:26" ht="12.75" customHeight="1" x14ac:dyDescent="0.2">
      <c r="A362" s="1"/>
      <c r="B362" s="1"/>
      <c r="C362" s="1"/>
      <c r="D362" s="1"/>
      <c r="E362" s="1"/>
      <c r="F362" s="1"/>
      <c r="G362" s="1"/>
      <c r="H362" s="1"/>
      <c r="I362" s="1"/>
      <c r="J362" s="1"/>
      <c r="K362" s="1"/>
      <c r="L362" s="1"/>
      <c r="M362" s="1"/>
      <c r="N362" s="1"/>
      <c r="O362" s="1"/>
      <c r="P362" s="1"/>
      <c r="Q362" s="1"/>
      <c r="R362" s="1"/>
      <c r="S362" s="1"/>
      <c r="T362" s="2"/>
      <c r="U362" s="1"/>
      <c r="V362" s="1"/>
      <c r="W362" s="1"/>
      <c r="X362" s="1"/>
      <c r="Y362" s="1"/>
      <c r="Z362" s="1"/>
    </row>
    <row r="363" spans="1:26" ht="12.75" customHeight="1" x14ac:dyDescent="0.2">
      <c r="A363" s="1"/>
      <c r="B363" s="1"/>
      <c r="C363" s="1"/>
      <c r="D363" s="1"/>
      <c r="E363" s="1"/>
      <c r="F363" s="1"/>
      <c r="G363" s="1"/>
      <c r="H363" s="1"/>
      <c r="I363" s="1"/>
      <c r="J363" s="1"/>
      <c r="K363" s="1"/>
      <c r="L363" s="1"/>
      <c r="M363" s="1"/>
      <c r="N363" s="1"/>
      <c r="O363" s="1"/>
      <c r="P363" s="1"/>
      <c r="Q363" s="1"/>
      <c r="R363" s="1"/>
      <c r="S363" s="1"/>
      <c r="T363" s="2"/>
      <c r="U363" s="1"/>
      <c r="V363" s="1"/>
      <c r="W363" s="1"/>
      <c r="X363" s="1"/>
      <c r="Y363" s="1"/>
      <c r="Z363" s="1"/>
    </row>
    <row r="364" spans="1:26" ht="12.75" customHeight="1" x14ac:dyDescent="0.2">
      <c r="A364" s="1"/>
      <c r="B364" s="1"/>
      <c r="C364" s="1"/>
      <c r="D364" s="1"/>
      <c r="E364" s="1"/>
      <c r="F364" s="1"/>
      <c r="G364" s="1"/>
      <c r="H364" s="1"/>
      <c r="I364" s="1"/>
      <c r="J364" s="1"/>
      <c r="K364" s="1"/>
      <c r="L364" s="1"/>
      <c r="M364" s="1"/>
      <c r="N364" s="1"/>
      <c r="O364" s="1"/>
      <c r="P364" s="1"/>
      <c r="Q364" s="1"/>
      <c r="R364" s="1"/>
      <c r="S364" s="1"/>
      <c r="T364" s="2"/>
      <c r="U364" s="1"/>
      <c r="V364" s="1"/>
      <c r="W364" s="1"/>
      <c r="X364" s="1"/>
      <c r="Y364" s="1"/>
      <c r="Z364" s="1"/>
    </row>
    <row r="365" spans="1:26" ht="12.75" customHeight="1" x14ac:dyDescent="0.2">
      <c r="A365" s="1"/>
      <c r="B365" s="1"/>
      <c r="C365" s="1"/>
      <c r="D365" s="1"/>
      <c r="E365" s="1"/>
      <c r="F365" s="1"/>
      <c r="G365" s="1"/>
      <c r="H365" s="1"/>
      <c r="I365" s="1"/>
      <c r="J365" s="1"/>
      <c r="K365" s="1"/>
      <c r="L365" s="1"/>
      <c r="M365" s="1"/>
      <c r="N365" s="1"/>
      <c r="O365" s="1"/>
      <c r="P365" s="1"/>
      <c r="Q365" s="1"/>
      <c r="R365" s="1"/>
      <c r="S365" s="1"/>
      <c r="T365" s="2"/>
      <c r="U365" s="1"/>
      <c r="V365" s="1"/>
      <c r="W365" s="1"/>
      <c r="X365" s="1"/>
      <c r="Y365" s="1"/>
      <c r="Z365" s="1"/>
    </row>
    <row r="366" spans="1:26" ht="12.75" customHeight="1" x14ac:dyDescent="0.2">
      <c r="A366" s="1"/>
      <c r="B366" s="1"/>
      <c r="C366" s="1"/>
      <c r="D366" s="1"/>
      <c r="E366" s="1"/>
      <c r="F366" s="1"/>
      <c r="G366" s="1"/>
      <c r="H366" s="1"/>
      <c r="I366" s="1"/>
      <c r="J366" s="1"/>
      <c r="K366" s="1"/>
      <c r="L366" s="1"/>
      <c r="M366" s="1"/>
      <c r="N366" s="1"/>
      <c r="O366" s="1"/>
      <c r="P366" s="1"/>
      <c r="Q366" s="1"/>
      <c r="R366" s="1"/>
      <c r="S366" s="1"/>
      <c r="T366" s="2"/>
      <c r="U366" s="1"/>
      <c r="V366" s="1"/>
      <c r="W366" s="1"/>
      <c r="X366" s="1"/>
      <c r="Y366" s="1"/>
      <c r="Z366" s="1"/>
    </row>
    <row r="367" spans="1:26" ht="12.75" customHeight="1" x14ac:dyDescent="0.2">
      <c r="A367" s="1"/>
      <c r="B367" s="1"/>
      <c r="C367" s="1"/>
      <c r="D367" s="1"/>
      <c r="E367" s="1"/>
      <c r="F367" s="1"/>
      <c r="G367" s="1"/>
      <c r="H367" s="1"/>
      <c r="I367" s="1"/>
      <c r="J367" s="1"/>
      <c r="K367" s="1"/>
      <c r="L367" s="1"/>
      <c r="M367" s="1"/>
      <c r="N367" s="1"/>
      <c r="O367" s="1"/>
      <c r="P367" s="1"/>
      <c r="Q367" s="1"/>
      <c r="R367" s="1"/>
      <c r="S367" s="1"/>
      <c r="T367" s="2"/>
      <c r="U367" s="1"/>
      <c r="V367" s="1"/>
      <c r="W367" s="1"/>
      <c r="X367" s="1"/>
      <c r="Y367" s="1"/>
      <c r="Z367" s="1"/>
    </row>
    <row r="368" spans="1:26" ht="12.75" customHeight="1" x14ac:dyDescent="0.2">
      <c r="A368" s="1"/>
      <c r="B368" s="1"/>
      <c r="C368" s="1"/>
      <c r="D368" s="1"/>
      <c r="E368" s="1"/>
      <c r="F368" s="1"/>
      <c r="G368" s="1"/>
      <c r="H368" s="1"/>
      <c r="I368" s="1"/>
      <c r="J368" s="1"/>
      <c r="K368" s="1"/>
      <c r="L368" s="1"/>
      <c r="M368" s="1"/>
      <c r="N368" s="1"/>
      <c r="O368" s="1"/>
      <c r="P368" s="1"/>
      <c r="Q368" s="1"/>
      <c r="R368" s="1"/>
      <c r="S368" s="1"/>
      <c r="T368" s="2"/>
      <c r="U368" s="1"/>
      <c r="V368" s="1"/>
      <c r="W368" s="1"/>
      <c r="X368" s="1"/>
      <c r="Y368" s="1"/>
      <c r="Z368" s="1"/>
    </row>
    <row r="369" spans="1:26" ht="12.75" customHeight="1" x14ac:dyDescent="0.2">
      <c r="A369" s="1"/>
      <c r="B369" s="1"/>
      <c r="C369" s="1"/>
      <c r="D369" s="1"/>
      <c r="E369" s="1"/>
      <c r="F369" s="1"/>
      <c r="G369" s="1"/>
      <c r="H369" s="1"/>
      <c r="I369" s="1"/>
      <c r="J369" s="1"/>
      <c r="K369" s="1"/>
      <c r="L369" s="1"/>
      <c r="M369" s="1"/>
      <c r="N369" s="1"/>
      <c r="O369" s="1"/>
      <c r="P369" s="1"/>
      <c r="Q369" s="1"/>
      <c r="R369" s="1"/>
      <c r="S369" s="1"/>
      <c r="T369" s="2"/>
      <c r="U369" s="1"/>
      <c r="V369" s="1"/>
      <c r="W369" s="1"/>
      <c r="X369" s="1"/>
      <c r="Y369" s="1"/>
      <c r="Z369" s="1"/>
    </row>
    <row r="370" spans="1:26" ht="12.75" customHeight="1" x14ac:dyDescent="0.2">
      <c r="A370" s="1"/>
      <c r="B370" s="1"/>
      <c r="C370" s="1"/>
      <c r="D370" s="1"/>
      <c r="E370" s="1"/>
      <c r="F370" s="1"/>
      <c r="G370" s="1"/>
      <c r="H370" s="1"/>
      <c r="I370" s="1"/>
      <c r="J370" s="1"/>
      <c r="K370" s="1"/>
      <c r="L370" s="1"/>
      <c r="M370" s="1"/>
      <c r="N370" s="1"/>
      <c r="O370" s="1"/>
      <c r="P370" s="1"/>
      <c r="Q370" s="1"/>
      <c r="R370" s="1"/>
      <c r="S370" s="1"/>
      <c r="T370" s="2"/>
      <c r="U370" s="1"/>
      <c r="V370" s="1"/>
      <c r="W370" s="1"/>
      <c r="X370" s="1"/>
      <c r="Y370" s="1"/>
      <c r="Z370" s="1"/>
    </row>
    <row r="371" spans="1:26" ht="12.75" customHeight="1" x14ac:dyDescent="0.2">
      <c r="A371" s="1"/>
      <c r="B371" s="1"/>
      <c r="C371" s="1"/>
      <c r="D371" s="1"/>
      <c r="E371" s="1"/>
      <c r="F371" s="1"/>
      <c r="G371" s="1"/>
      <c r="H371" s="1"/>
      <c r="I371" s="1"/>
      <c r="J371" s="1"/>
      <c r="K371" s="1"/>
      <c r="L371" s="1"/>
      <c r="M371" s="1"/>
      <c r="N371" s="1"/>
      <c r="O371" s="1"/>
      <c r="P371" s="1"/>
      <c r="Q371" s="1"/>
      <c r="R371" s="1"/>
      <c r="S371" s="1"/>
      <c r="T371" s="2"/>
      <c r="U371" s="1"/>
      <c r="V371" s="1"/>
      <c r="W371" s="1"/>
      <c r="X371" s="1"/>
      <c r="Y371" s="1"/>
      <c r="Z371" s="1"/>
    </row>
    <row r="372" spans="1:26" ht="12.75" customHeight="1" x14ac:dyDescent="0.2">
      <c r="A372" s="1"/>
      <c r="B372" s="1"/>
      <c r="C372" s="1"/>
      <c r="D372" s="1"/>
      <c r="E372" s="1"/>
      <c r="F372" s="1"/>
      <c r="G372" s="1"/>
      <c r="H372" s="1"/>
      <c r="I372" s="1"/>
      <c r="J372" s="1"/>
      <c r="K372" s="1"/>
      <c r="L372" s="1"/>
      <c r="M372" s="1"/>
      <c r="N372" s="1"/>
      <c r="O372" s="1"/>
      <c r="P372" s="1"/>
      <c r="Q372" s="1"/>
      <c r="R372" s="1"/>
      <c r="S372" s="1"/>
      <c r="T372" s="2"/>
      <c r="U372" s="1"/>
      <c r="V372" s="1"/>
      <c r="W372" s="1"/>
      <c r="X372" s="1"/>
      <c r="Y372" s="1"/>
      <c r="Z372" s="1"/>
    </row>
    <row r="373" spans="1:26" ht="12.75" customHeight="1" x14ac:dyDescent="0.2">
      <c r="A373" s="1"/>
      <c r="B373" s="1"/>
      <c r="C373" s="1"/>
      <c r="D373" s="1"/>
      <c r="E373" s="1"/>
      <c r="F373" s="1"/>
      <c r="G373" s="1"/>
      <c r="H373" s="1"/>
      <c r="I373" s="1"/>
      <c r="J373" s="1"/>
      <c r="K373" s="1"/>
      <c r="L373" s="1"/>
      <c r="M373" s="1"/>
      <c r="N373" s="1"/>
      <c r="O373" s="1"/>
      <c r="P373" s="1"/>
      <c r="Q373" s="1"/>
      <c r="R373" s="1"/>
      <c r="S373" s="1"/>
      <c r="T373" s="2"/>
      <c r="U373" s="1"/>
      <c r="V373" s="1"/>
      <c r="W373" s="1"/>
      <c r="X373" s="1"/>
      <c r="Y373" s="1"/>
      <c r="Z373" s="1"/>
    </row>
    <row r="374" spans="1:26" ht="12.75" customHeight="1" x14ac:dyDescent="0.2">
      <c r="A374" s="1"/>
      <c r="B374" s="1"/>
      <c r="C374" s="1"/>
      <c r="D374" s="1"/>
      <c r="E374" s="1"/>
      <c r="F374" s="1"/>
      <c r="G374" s="1"/>
      <c r="H374" s="1"/>
      <c r="I374" s="1"/>
      <c r="J374" s="1"/>
      <c r="K374" s="1"/>
      <c r="L374" s="1"/>
      <c r="M374" s="1"/>
      <c r="N374" s="1"/>
      <c r="O374" s="1"/>
      <c r="P374" s="1"/>
      <c r="Q374" s="1"/>
      <c r="R374" s="1"/>
      <c r="S374" s="1"/>
      <c r="T374" s="2"/>
      <c r="U374" s="1"/>
      <c r="V374" s="1"/>
      <c r="W374" s="1"/>
      <c r="X374" s="1"/>
      <c r="Y374" s="1"/>
      <c r="Z374" s="1"/>
    </row>
    <row r="375" spans="1:26" ht="12.75" customHeight="1" x14ac:dyDescent="0.2">
      <c r="A375" s="1"/>
      <c r="B375" s="1"/>
      <c r="C375" s="1"/>
      <c r="D375" s="1"/>
      <c r="E375" s="1"/>
      <c r="F375" s="1"/>
      <c r="G375" s="1"/>
      <c r="H375" s="1"/>
      <c r="I375" s="1"/>
      <c r="J375" s="1"/>
      <c r="K375" s="1"/>
      <c r="L375" s="1"/>
      <c r="M375" s="1"/>
      <c r="N375" s="1"/>
      <c r="O375" s="1"/>
      <c r="P375" s="1"/>
      <c r="Q375" s="1"/>
      <c r="R375" s="1"/>
      <c r="S375" s="1"/>
      <c r="T375" s="2"/>
      <c r="U375" s="1"/>
      <c r="V375" s="1"/>
      <c r="W375" s="1"/>
      <c r="X375" s="1"/>
      <c r="Y375" s="1"/>
      <c r="Z375" s="1"/>
    </row>
    <row r="376" spans="1:26" ht="12.75" customHeight="1" x14ac:dyDescent="0.2">
      <c r="A376" s="1"/>
      <c r="B376" s="1"/>
      <c r="C376" s="1"/>
      <c r="D376" s="1"/>
      <c r="E376" s="1"/>
      <c r="F376" s="1"/>
      <c r="G376" s="1"/>
      <c r="H376" s="1"/>
      <c r="I376" s="1"/>
      <c r="J376" s="1"/>
      <c r="K376" s="1"/>
      <c r="L376" s="1"/>
      <c r="M376" s="1"/>
      <c r="N376" s="1"/>
      <c r="O376" s="1"/>
      <c r="P376" s="1"/>
      <c r="Q376" s="1"/>
      <c r="R376" s="1"/>
      <c r="S376" s="1"/>
      <c r="T376" s="2"/>
      <c r="U376" s="1"/>
      <c r="V376" s="1"/>
      <c r="W376" s="1"/>
      <c r="X376" s="1"/>
      <c r="Y376" s="1"/>
      <c r="Z376" s="1"/>
    </row>
    <row r="377" spans="1:26" ht="12.75" customHeight="1" x14ac:dyDescent="0.2">
      <c r="A377" s="1"/>
      <c r="B377" s="1"/>
      <c r="C377" s="1"/>
      <c r="D377" s="1"/>
      <c r="E377" s="1"/>
      <c r="F377" s="1"/>
      <c r="G377" s="1"/>
      <c r="H377" s="1"/>
      <c r="I377" s="1"/>
      <c r="J377" s="1"/>
      <c r="K377" s="1"/>
      <c r="L377" s="1"/>
      <c r="M377" s="1"/>
      <c r="N377" s="1"/>
      <c r="O377" s="1"/>
      <c r="P377" s="1"/>
      <c r="Q377" s="1"/>
      <c r="R377" s="1"/>
      <c r="S377" s="1"/>
      <c r="T377" s="2"/>
      <c r="U377" s="1"/>
      <c r="V377" s="1"/>
      <c r="W377" s="1"/>
      <c r="X377" s="1"/>
      <c r="Y377" s="1"/>
      <c r="Z377" s="1"/>
    </row>
    <row r="378" spans="1:26" ht="12.75" customHeight="1" x14ac:dyDescent="0.2">
      <c r="A378" s="1"/>
      <c r="B378" s="1"/>
      <c r="C378" s="1"/>
      <c r="D378" s="1"/>
      <c r="E378" s="1"/>
      <c r="F378" s="1"/>
      <c r="G378" s="1"/>
      <c r="H378" s="1"/>
      <c r="I378" s="1"/>
      <c r="J378" s="1"/>
      <c r="K378" s="1"/>
      <c r="L378" s="1"/>
      <c r="M378" s="1"/>
      <c r="N378" s="1"/>
      <c r="O378" s="1"/>
      <c r="P378" s="1"/>
      <c r="Q378" s="1"/>
      <c r="R378" s="1"/>
      <c r="S378" s="1"/>
      <c r="T378" s="2"/>
      <c r="U378" s="1"/>
      <c r="V378" s="1"/>
      <c r="W378" s="1"/>
      <c r="X378" s="1"/>
      <c r="Y378" s="1"/>
      <c r="Z378" s="1"/>
    </row>
    <row r="379" spans="1:26" ht="12.75" customHeight="1" x14ac:dyDescent="0.2">
      <c r="A379" s="1"/>
      <c r="B379" s="1"/>
      <c r="C379" s="1"/>
      <c r="D379" s="1"/>
      <c r="E379" s="1"/>
      <c r="F379" s="1"/>
      <c r="G379" s="1"/>
      <c r="H379" s="1"/>
      <c r="I379" s="1"/>
      <c r="J379" s="1"/>
      <c r="K379" s="1"/>
      <c r="L379" s="1"/>
      <c r="M379" s="1"/>
      <c r="N379" s="1"/>
      <c r="O379" s="1"/>
      <c r="P379" s="1"/>
      <c r="Q379" s="1"/>
      <c r="R379" s="1"/>
      <c r="S379" s="1"/>
      <c r="T379" s="2"/>
      <c r="U379" s="1"/>
      <c r="V379" s="1"/>
      <c r="W379" s="1"/>
      <c r="X379" s="1"/>
      <c r="Y379" s="1"/>
      <c r="Z379" s="1"/>
    </row>
    <row r="380" spans="1:26" ht="12.75" customHeight="1" x14ac:dyDescent="0.2">
      <c r="A380" s="1"/>
      <c r="B380" s="1"/>
      <c r="C380" s="1"/>
      <c r="D380" s="1"/>
      <c r="E380" s="1"/>
      <c r="F380" s="1"/>
      <c r="G380" s="1"/>
      <c r="H380" s="1"/>
      <c r="I380" s="1"/>
      <c r="J380" s="1"/>
      <c r="K380" s="1"/>
      <c r="L380" s="1"/>
      <c r="M380" s="1"/>
      <c r="N380" s="1"/>
      <c r="O380" s="1"/>
      <c r="P380" s="1"/>
      <c r="Q380" s="1"/>
      <c r="R380" s="1"/>
      <c r="S380" s="1"/>
      <c r="T380" s="2"/>
      <c r="U380" s="1"/>
      <c r="V380" s="1"/>
      <c r="W380" s="1"/>
      <c r="X380" s="1"/>
      <c r="Y380" s="1"/>
      <c r="Z380" s="1"/>
    </row>
    <row r="381" spans="1:26" ht="12.75" customHeight="1" x14ac:dyDescent="0.2">
      <c r="A381" s="1"/>
      <c r="B381" s="1"/>
      <c r="C381" s="1"/>
      <c r="D381" s="1"/>
      <c r="E381" s="1"/>
      <c r="F381" s="1"/>
      <c r="G381" s="1"/>
      <c r="H381" s="1"/>
      <c r="I381" s="1"/>
      <c r="J381" s="1"/>
      <c r="K381" s="1"/>
      <c r="L381" s="1"/>
      <c r="M381" s="1"/>
      <c r="N381" s="1"/>
      <c r="O381" s="1"/>
      <c r="P381" s="1"/>
      <c r="Q381" s="1"/>
      <c r="R381" s="1"/>
      <c r="S381" s="1"/>
      <c r="T381" s="2"/>
      <c r="U381" s="1"/>
      <c r="V381" s="1"/>
      <c r="W381" s="1"/>
      <c r="X381" s="1"/>
      <c r="Y381" s="1"/>
      <c r="Z381" s="1"/>
    </row>
    <row r="382" spans="1:26" ht="12.75" customHeight="1" x14ac:dyDescent="0.2">
      <c r="A382" s="1"/>
      <c r="B382" s="1"/>
      <c r="C382" s="1"/>
      <c r="D382" s="1"/>
      <c r="E382" s="1"/>
      <c r="F382" s="1"/>
      <c r="G382" s="1"/>
      <c r="H382" s="1"/>
      <c r="I382" s="1"/>
      <c r="J382" s="1"/>
      <c r="K382" s="1"/>
      <c r="L382" s="1"/>
      <c r="M382" s="1"/>
      <c r="N382" s="1"/>
      <c r="O382" s="1"/>
      <c r="P382" s="1"/>
      <c r="Q382" s="1"/>
      <c r="R382" s="1"/>
      <c r="S382" s="1"/>
      <c r="T382" s="2"/>
      <c r="U382" s="1"/>
      <c r="V382" s="1"/>
      <c r="W382" s="1"/>
      <c r="X382" s="1"/>
      <c r="Y382" s="1"/>
      <c r="Z382" s="1"/>
    </row>
    <row r="383" spans="1:26" ht="12.75" customHeight="1" x14ac:dyDescent="0.2">
      <c r="A383" s="1"/>
      <c r="B383" s="1"/>
      <c r="C383" s="1"/>
      <c r="D383" s="1"/>
      <c r="E383" s="1"/>
      <c r="F383" s="1"/>
      <c r="G383" s="1"/>
      <c r="H383" s="1"/>
      <c r="I383" s="1"/>
      <c r="J383" s="1"/>
      <c r="K383" s="1"/>
      <c r="L383" s="1"/>
      <c r="M383" s="1"/>
      <c r="N383" s="1"/>
      <c r="O383" s="1"/>
      <c r="P383" s="1"/>
      <c r="Q383" s="1"/>
      <c r="R383" s="1"/>
      <c r="S383" s="1"/>
      <c r="T383" s="2"/>
      <c r="U383" s="1"/>
      <c r="V383" s="1"/>
      <c r="W383" s="1"/>
      <c r="X383" s="1"/>
      <c r="Y383" s="1"/>
      <c r="Z383" s="1"/>
    </row>
    <row r="384" spans="1:26" ht="12.75" customHeight="1" x14ac:dyDescent="0.2">
      <c r="A384" s="1"/>
      <c r="B384" s="1"/>
      <c r="C384" s="1"/>
      <c r="D384" s="1"/>
      <c r="E384" s="1"/>
      <c r="F384" s="1"/>
      <c r="G384" s="1"/>
      <c r="H384" s="1"/>
      <c r="I384" s="1"/>
      <c r="J384" s="1"/>
      <c r="K384" s="1"/>
      <c r="L384" s="1"/>
      <c r="M384" s="1"/>
      <c r="N384" s="1"/>
      <c r="O384" s="1"/>
      <c r="P384" s="1"/>
      <c r="Q384" s="1"/>
      <c r="R384" s="1"/>
      <c r="S384" s="1"/>
      <c r="T384" s="2"/>
      <c r="U384" s="1"/>
      <c r="V384" s="1"/>
      <c r="W384" s="1"/>
      <c r="X384" s="1"/>
      <c r="Y384" s="1"/>
      <c r="Z384" s="1"/>
    </row>
    <row r="385" spans="1:26" ht="12.75" customHeight="1" x14ac:dyDescent="0.2">
      <c r="A385" s="1"/>
      <c r="B385" s="1"/>
      <c r="C385" s="1"/>
      <c r="D385" s="1"/>
      <c r="E385" s="1"/>
      <c r="F385" s="1"/>
      <c r="G385" s="1"/>
      <c r="H385" s="1"/>
      <c r="I385" s="1"/>
      <c r="J385" s="1"/>
      <c r="K385" s="1"/>
      <c r="L385" s="1"/>
      <c r="M385" s="1"/>
      <c r="N385" s="1"/>
      <c r="O385" s="1"/>
      <c r="P385" s="1"/>
      <c r="Q385" s="1"/>
      <c r="R385" s="1"/>
      <c r="S385" s="1"/>
      <c r="T385" s="2"/>
      <c r="U385" s="1"/>
      <c r="V385" s="1"/>
      <c r="W385" s="1"/>
      <c r="X385" s="1"/>
      <c r="Y385" s="1"/>
      <c r="Z385" s="1"/>
    </row>
    <row r="386" spans="1:26" ht="12.75" customHeight="1" x14ac:dyDescent="0.2">
      <c r="A386" s="1"/>
      <c r="B386" s="1"/>
      <c r="C386" s="1"/>
      <c r="D386" s="1"/>
      <c r="E386" s="1"/>
      <c r="F386" s="1"/>
      <c r="G386" s="1"/>
      <c r="H386" s="1"/>
      <c r="I386" s="1"/>
      <c r="J386" s="1"/>
      <c r="K386" s="1"/>
      <c r="L386" s="1"/>
      <c r="M386" s="1"/>
      <c r="N386" s="1"/>
      <c r="O386" s="1"/>
      <c r="P386" s="1"/>
      <c r="Q386" s="1"/>
      <c r="R386" s="1"/>
      <c r="S386" s="1"/>
      <c r="T386" s="2"/>
      <c r="U386" s="1"/>
      <c r="V386" s="1"/>
      <c r="W386" s="1"/>
      <c r="X386" s="1"/>
      <c r="Y386" s="1"/>
      <c r="Z386" s="1"/>
    </row>
    <row r="387" spans="1:26" ht="12.75" customHeight="1" x14ac:dyDescent="0.2">
      <c r="A387" s="1"/>
      <c r="B387" s="1"/>
      <c r="C387" s="1"/>
      <c r="D387" s="1"/>
      <c r="E387" s="1"/>
      <c r="F387" s="1"/>
      <c r="G387" s="1"/>
      <c r="H387" s="1"/>
      <c r="I387" s="1"/>
      <c r="J387" s="1"/>
      <c r="K387" s="1"/>
      <c r="L387" s="1"/>
      <c r="M387" s="1"/>
      <c r="N387" s="1"/>
      <c r="O387" s="1"/>
      <c r="P387" s="1"/>
      <c r="Q387" s="1"/>
      <c r="R387" s="1"/>
      <c r="S387" s="1"/>
      <c r="T387" s="2"/>
      <c r="U387" s="1"/>
      <c r="V387" s="1"/>
      <c r="W387" s="1"/>
      <c r="X387" s="1"/>
      <c r="Y387" s="1"/>
      <c r="Z387" s="1"/>
    </row>
    <row r="388" spans="1:26" ht="12.75" customHeight="1" x14ac:dyDescent="0.2">
      <c r="A388" s="1"/>
      <c r="B388" s="1"/>
      <c r="C388" s="1"/>
      <c r="D388" s="1"/>
      <c r="E388" s="1"/>
      <c r="F388" s="1"/>
      <c r="G388" s="1"/>
      <c r="H388" s="1"/>
      <c r="I388" s="1"/>
      <c r="J388" s="1"/>
      <c r="K388" s="1"/>
      <c r="L388" s="1"/>
      <c r="M388" s="1"/>
      <c r="N388" s="1"/>
      <c r="O388" s="1"/>
      <c r="P388" s="1"/>
      <c r="Q388" s="1"/>
      <c r="R388" s="1"/>
      <c r="S388" s="1"/>
      <c r="T388" s="2"/>
      <c r="U388" s="1"/>
      <c r="V388" s="1"/>
      <c r="W388" s="1"/>
      <c r="X388" s="1"/>
      <c r="Y388" s="1"/>
      <c r="Z388" s="1"/>
    </row>
    <row r="389" spans="1:26" ht="12.75" customHeight="1" x14ac:dyDescent="0.2">
      <c r="A389" s="1"/>
      <c r="B389" s="1"/>
      <c r="C389" s="1"/>
      <c r="D389" s="1"/>
      <c r="E389" s="1"/>
      <c r="F389" s="1"/>
      <c r="G389" s="1"/>
      <c r="H389" s="1"/>
      <c r="I389" s="1"/>
      <c r="J389" s="1"/>
      <c r="K389" s="1"/>
      <c r="L389" s="1"/>
      <c r="M389" s="1"/>
      <c r="N389" s="1"/>
      <c r="O389" s="1"/>
      <c r="P389" s="1"/>
      <c r="Q389" s="1"/>
      <c r="R389" s="1"/>
      <c r="S389" s="1"/>
      <c r="T389" s="2"/>
      <c r="U389" s="1"/>
      <c r="V389" s="1"/>
      <c r="W389" s="1"/>
      <c r="X389" s="1"/>
      <c r="Y389" s="1"/>
      <c r="Z389" s="1"/>
    </row>
    <row r="390" spans="1:26" ht="12.75" customHeight="1" x14ac:dyDescent="0.2">
      <c r="A390" s="1"/>
      <c r="B390" s="1"/>
      <c r="C390" s="1"/>
      <c r="D390" s="1"/>
      <c r="E390" s="1"/>
      <c r="F390" s="1"/>
      <c r="G390" s="1"/>
      <c r="H390" s="1"/>
      <c r="I390" s="1"/>
      <c r="J390" s="1"/>
      <c r="K390" s="1"/>
      <c r="L390" s="1"/>
      <c r="M390" s="1"/>
      <c r="N390" s="1"/>
      <c r="O390" s="1"/>
      <c r="P390" s="1"/>
      <c r="Q390" s="1"/>
      <c r="R390" s="1"/>
      <c r="S390" s="1"/>
      <c r="T390" s="2"/>
      <c r="U390" s="1"/>
      <c r="V390" s="1"/>
      <c r="W390" s="1"/>
      <c r="X390" s="1"/>
      <c r="Y390" s="1"/>
      <c r="Z390" s="1"/>
    </row>
    <row r="391" spans="1:26" ht="12.75" customHeight="1" x14ac:dyDescent="0.2">
      <c r="A391" s="1"/>
      <c r="B391" s="1"/>
      <c r="C391" s="1"/>
      <c r="D391" s="1"/>
      <c r="E391" s="1"/>
      <c r="F391" s="1"/>
      <c r="G391" s="1"/>
      <c r="H391" s="1"/>
      <c r="I391" s="1"/>
      <c r="J391" s="1"/>
      <c r="K391" s="1"/>
      <c r="L391" s="1"/>
      <c r="M391" s="1"/>
      <c r="N391" s="1"/>
      <c r="O391" s="1"/>
      <c r="P391" s="1"/>
      <c r="Q391" s="1"/>
      <c r="R391" s="1"/>
      <c r="S391" s="1"/>
      <c r="T391" s="2"/>
      <c r="U391" s="1"/>
      <c r="V391" s="1"/>
      <c r="W391" s="1"/>
      <c r="X391" s="1"/>
      <c r="Y391" s="1"/>
      <c r="Z391" s="1"/>
    </row>
    <row r="392" spans="1:26" ht="12.75" customHeight="1" x14ac:dyDescent="0.2">
      <c r="A392" s="1"/>
      <c r="B392" s="1"/>
      <c r="C392" s="1"/>
      <c r="D392" s="1"/>
      <c r="E392" s="1"/>
      <c r="F392" s="1"/>
      <c r="G392" s="1"/>
      <c r="H392" s="1"/>
      <c r="I392" s="1"/>
      <c r="J392" s="1"/>
      <c r="K392" s="1"/>
      <c r="L392" s="1"/>
      <c r="M392" s="1"/>
      <c r="N392" s="1"/>
      <c r="O392" s="1"/>
      <c r="P392" s="1"/>
      <c r="Q392" s="1"/>
      <c r="R392" s="1"/>
      <c r="S392" s="1"/>
      <c r="T392" s="2"/>
      <c r="U392" s="1"/>
      <c r="V392" s="1"/>
      <c r="W392" s="1"/>
      <c r="X392" s="1"/>
      <c r="Y392" s="1"/>
      <c r="Z392" s="1"/>
    </row>
    <row r="393" spans="1:26" ht="12.75" customHeight="1" x14ac:dyDescent="0.2">
      <c r="A393" s="1"/>
      <c r="B393" s="1"/>
      <c r="C393" s="1"/>
      <c r="D393" s="1"/>
      <c r="E393" s="1"/>
      <c r="F393" s="1"/>
      <c r="G393" s="1"/>
      <c r="H393" s="1"/>
      <c r="I393" s="1"/>
      <c r="J393" s="1"/>
      <c r="K393" s="1"/>
      <c r="L393" s="1"/>
      <c r="M393" s="1"/>
      <c r="N393" s="1"/>
      <c r="O393" s="1"/>
      <c r="P393" s="1"/>
      <c r="Q393" s="1"/>
      <c r="R393" s="1"/>
      <c r="S393" s="1"/>
      <c r="T393" s="2"/>
      <c r="U393" s="1"/>
      <c r="V393" s="1"/>
      <c r="W393" s="1"/>
      <c r="X393" s="1"/>
      <c r="Y393" s="1"/>
      <c r="Z393" s="1"/>
    </row>
    <row r="394" spans="1:26" ht="12.75" customHeight="1" x14ac:dyDescent="0.2">
      <c r="A394" s="1"/>
      <c r="B394" s="1"/>
      <c r="C394" s="1"/>
      <c r="D394" s="1"/>
      <c r="E394" s="1"/>
      <c r="F394" s="1"/>
      <c r="G394" s="1"/>
      <c r="H394" s="1"/>
      <c r="I394" s="1"/>
      <c r="J394" s="1"/>
      <c r="K394" s="1"/>
      <c r="L394" s="1"/>
      <c r="M394" s="1"/>
      <c r="N394" s="1"/>
      <c r="O394" s="1"/>
      <c r="P394" s="1"/>
      <c r="Q394" s="1"/>
      <c r="R394" s="1"/>
      <c r="S394" s="1"/>
      <c r="T394" s="2"/>
      <c r="U394" s="1"/>
      <c r="V394" s="1"/>
      <c r="W394" s="1"/>
      <c r="X394" s="1"/>
      <c r="Y394" s="1"/>
      <c r="Z394" s="1"/>
    </row>
    <row r="395" spans="1:26" ht="12.75" customHeight="1" x14ac:dyDescent="0.2">
      <c r="A395" s="1"/>
      <c r="B395" s="1"/>
      <c r="C395" s="1"/>
      <c r="D395" s="1"/>
      <c r="E395" s="1"/>
      <c r="F395" s="1"/>
      <c r="G395" s="1"/>
      <c r="H395" s="1"/>
      <c r="I395" s="1"/>
      <c r="J395" s="1"/>
      <c r="K395" s="1"/>
      <c r="L395" s="1"/>
      <c r="M395" s="1"/>
      <c r="N395" s="1"/>
      <c r="O395" s="1"/>
      <c r="P395" s="1"/>
      <c r="Q395" s="1"/>
      <c r="R395" s="1"/>
      <c r="S395" s="1"/>
      <c r="T395" s="2"/>
      <c r="U395" s="1"/>
      <c r="V395" s="1"/>
      <c r="W395" s="1"/>
      <c r="X395" s="1"/>
      <c r="Y395" s="1"/>
      <c r="Z395" s="1"/>
    </row>
    <row r="396" spans="1:26" ht="12.75" customHeight="1" x14ac:dyDescent="0.2">
      <c r="A396" s="1"/>
      <c r="B396" s="1"/>
      <c r="C396" s="1"/>
      <c r="D396" s="1"/>
      <c r="E396" s="1"/>
      <c r="F396" s="1"/>
      <c r="G396" s="1"/>
      <c r="H396" s="1"/>
      <c r="I396" s="1"/>
      <c r="J396" s="1"/>
      <c r="K396" s="1"/>
      <c r="L396" s="1"/>
      <c r="M396" s="1"/>
      <c r="N396" s="1"/>
      <c r="O396" s="1"/>
      <c r="P396" s="1"/>
      <c r="Q396" s="1"/>
      <c r="R396" s="1"/>
      <c r="S396" s="1"/>
      <c r="T396" s="2"/>
      <c r="U396" s="1"/>
      <c r="V396" s="1"/>
      <c r="W396" s="1"/>
      <c r="X396" s="1"/>
      <c r="Y396" s="1"/>
      <c r="Z396" s="1"/>
    </row>
    <row r="397" spans="1:26" ht="12.75" customHeight="1" x14ac:dyDescent="0.2">
      <c r="A397" s="1"/>
      <c r="B397" s="1"/>
      <c r="C397" s="1"/>
      <c r="D397" s="1"/>
      <c r="E397" s="1"/>
      <c r="F397" s="1"/>
      <c r="G397" s="1"/>
      <c r="H397" s="1"/>
      <c r="I397" s="1"/>
      <c r="J397" s="1"/>
      <c r="K397" s="1"/>
      <c r="L397" s="1"/>
      <c r="M397" s="1"/>
      <c r="N397" s="1"/>
      <c r="O397" s="1"/>
      <c r="P397" s="1"/>
      <c r="Q397" s="1"/>
      <c r="R397" s="1"/>
      <c r="S397" s="1"/>
      <c r="T397" s="2"/>
      <c r="U397" s="1"/>
      <c r="V397" s="1"/>
      <c r="W397" s="1"/>
      <c r="X397" s="1"/>
      <c r="Y397" s="1"/>
      <c r="Z397" s="1"/>
    </row>
    <row r="398" spans="1:26" ht="12.75" customHeight="1" x14ac:dyDescent="0.2">
      <c r="A398" s="1"/>
      <c r="B398" s="1"/>
      <c r="C398" s="1"/>
      <c r="D398" s="1"/>
      <c r="E398" s="1"/>
      <c r="F398" s="1"/>
      <c r="G398" s="1"/>
      <c r="H398" s="1"/>
      <c r="I398" s="1"/>
      <c r="J398" s="1"/>
      <c r="K398" s="1"/>
      <c r="L398" s="1"/>
      <c r="M398" s="1"/>
      <c r="N398" s="1"/>
      <c r="O398" s="1"/>
      <c r="P398" s="1"/>
      <c r="Q398" s="1"/>
      <c r="R398" s="1"/>
      <c r="S398" s="1"/>
      <c r="T398" s="2"/>
      <c r="U398" s="1"/>
      <c r="V398" s="1"/>
      <c r="W398" s="1"/>
      <c r="X398" s="1"/>
      <c r="Y398" s="1"/>
      <c r="Z398" s="1"/>
    </row>
    <row r="399" spans="1:26" ht="12.75" customHeight="1" x14ac:dyDescent="0.2">
      <c r="A399" s="1"/>
      <c r="B399" s="1"/>
      <c r="C399" s="1"/>
      <c r="D399" s="1"/>
      <c r="E399" s="1"/>
      <c r="F399" s="1"/>
      <c r="G399" s="1"/>
      <c r="H399" s="1"/>
      <c r="I399" s="1"/>
      <c r="J399" s="1"/>
      <c r="K399" s="1"/>
      <c r="L399" s="1"/>
      <c r="M399" s="1"/>
      <c r="N399" s="1"/>
      <c r="O399" s="1"/>
      <c r="P399" s="1"/>
      <c r="Q399" s="1"/>
      <c r="R399" s="1"/>
      <c r="S399" s="1"/>
      <c r="T399" s="2"/>
      <c r="U399" s="1"/>
      <c r="V399" s="1"/>
      <c r="W399" s="1"/>
      <c r="X399" s="1"/>
      <c r="Y399" s="1"/>
      <c r="Z399" s="1"/>
    </row>
    <row r="400" spans="1:26" ht="12.75" customHeight="1" x14ac:dyDescent="0.2">
      <c r="A400" s="1"/>
      <c r="B400" s="1"/>
      <c r="C400" s="1"/>
      <c r="D400" s="1"/>
      <c r="E400" s="1"/>
      <c r="F400" s="1"/>
      <c r="G400" s="1"/>
      <c r="H400" s="1"/>
      <c r="I400" s="1"/>
      <c r="J400" s="1"/>
      <c r="K400" s="1"/>
      <c r="L400" s="1"/>
      <c r="M400" s="1"/>
      <c r="N400" s="1"/>
      <c r="O400" s="1"/>
      <c r="P400" s="1"/>
      <c r="Q400" s="1"/>
      <c r="R400" s="1"/>
      <c r="S400" s="1"/>
      <c r="T400" s="2"/>
      <c r="U400" s="1"/>
      <c r="V400" s="1"/>
      <c r="W400" s="1"/>
      <c r="X400" s="1"/>
      <c r="Y400" s="1"/>
      <c r="Z400" s="1"/>
    </row>
    <row r="401" spans="1:26" ht="12.75" customHeight="1" x14ac:dyDescent="0.2">
      <c r="A401" s="1"/>
      <c r="B401" s="1"/>
      <c r="C401" s="1"/>
      <c r="D401" s="1"/>
      <c r="E401" s="1"/>
      <c r="F401" s="1"/>
      <c r="G401" s="1"/>
      <c r="H401" s="1"/>
      <c r="I401" s="1"/>
      <c r="J401" s="1"/>
      <c r="K401" s="1"/>
      <c r="L401" s="1"/>
      <c r="M401" s="1"/>
      <c r="N401" s="1"/>
      <c r="O401" s="1"/>
      <c r="P401" s="1"/>
      <c r="Q401" s="1"/>
      <c r="R401" s="1"/>
      <c r="S401" s="1"/>
      <c r="T401" s="2"/>
      <c r="U401" s="1"/>
      <c r="V401" s="1"/>
      <c r="W401" s="1"/>
      <c r="X401" s="1"/>
      <c r="Y401" s="1"/>
      <c r="Z401" s="1"/>
    </row>
    <row r="402" spans="1:26" ht="12.75" customHeight="1" x14ac:dyDescent="0.2">
      <c r="A402" s="1"/>
      <c r="B402" s="1"/>
      <c r="C402" s="1"/>
      <c r="D402" s="1"/>
      <c r="E402" s="1"/>
      <c r="F402" s="1"/>
      <c r="G402" s="1"/>
      <c r="H402" s="1"/>
      <c r="I402" s="1"/>
      <c r="J402" s="1"/>
      <c r="K402" s="1"/>
      <c r="L402" s="1"/>
      <c r="M402" s="1"/>
      <c r="N402" s="1"/>
      <c r="O402" s="1"/>
      <c r="P402" s="1"/>
      <c r="Q402" s="1"/>
      <c r="R402" s="1"/>
      <c r="S402" s="1"/>
      <c r="T402" s="2"/>
      <c r="U402" s="1"/>
      <c r="V402" s="1"/>
      <c r="W402" s="1"/>
      <c r="X402" s="1"/>
      <c r="Y402" s="1"/>
      <c r="Z402" s="1"/>
    </row>
    <row r="403" spans="1:26" ht="12.75" customHeight="1" x14ac:dyDescent="0.2">
      <c r="A403" s="1"/>
      <c r="B403" s="1"/>
      <c r="C403" s="1"/>
      <c r="D403" s="1"/>
      <c r="E403" s="1"/>
      <c r="F403" s="1"/>
      <c r="G403" s="1"/>
      <c r="H403" s="1"/>
      <c r="I403" s="1"/>
      <c r="J403" s="1"/>
      <c r="K403" s="1"/>
      <c r="L403" s="1"/>
      <c r="M403" s="1"/>
      <c r="N403" s="1"/>
      <c r="O403" s="1"/>
      <c r="P403" s="1"/>
      <c r="Q403" s="1"/>
      <c r="R403" s="1"/>
      <c r="S403" s="1"/>
      <c r="T403" s="2"/>
      <c r="U403" s="1"/>
      <c r="V403" s="1"/>
      <c r="W403" s="1"/>
      <c r="X403" s="1"/>
      <c r="Y403" s="1"/>
      <c r="Z403" s="1"/>
    </row>
    <row r="404" spans="1:26" ht="12.75" customHeight="1" x14ac:dyDescent="0.2">
      <c r="A404" s="1"/>
      <c r="B404" s="1"/>
      <c r="C404" s="1"/>
      <c r="D404" s="1"/>
      <c r="E404" s="1"/>
      <c r="F404" s="1"/>
      <c r="G404" s="1"/>
      <c r="H404" s="1"/>
      <c r="I404" s="1"/>
      <c r="J404" s="1"/>
      <c r="K404" s="1"/>
      <c r="L404" s="1"/>
      <c r="M404" s="1"/>
      <c r="N404" s="1"/>
      <c r="O404" s="1"/>
      <c r="P404" s="1"/>
      <c r="Q404" s="1"/>
      <c r="R404" s="1"/>
      <c r="S404" s="1"/>
      <c r="T404" s="2"/>
      <c r="U404" s="1"/>
      <c r="V404" s="1"/>
      <c r="W404" s="1"/>
      <c r="X404" s="1"/>
      <c r="Y404" s="1"/>
      <c r="Z404" s="1"/>
    </row>
    <row r="405" spans="1:26" ht="12.75" customHeight="1" x14ac:dyDescent="0.2">
      <c r="A405" s="1"/>
      <c r="B405" s="1"/>
      <c r="C405" s="1"/>
      <c r="D405" s="1"/>
      <c r="E405" s="1"/>
      <c r="F405" s="1"/>
      <c r="G405" s="1"/>
      <c r="H405" s="1"/>
      <c r="I405" s="1"/>
      <c r="J405" s="1"/>
      <c r="K405" s="1"/>
      <c r="L405" s="1"/>
      <c r="M405" s="1"/>
      <c r="N405" s="1"/>
      <c r="O405" s="1"/>
      <c r="P405" s="1"/>
      <c r="Q405" s="1"/>
      <c r="R405" s="1"/>
      <c r="S405" s="1"/>
      <c r="T405" s="2"/>
      <c r="U405" s="1"/>
      <c r="V405" s="1"/>
      <c r="W405" s="1"/>
      <c r="X405" s="1"/>
      <c r="Y405" s="1"/>
      <c r="Z405" s="1"/>
    </row>
    <row r="406" spans="1:26" ht="12.75" customHeight="1" x14ac:dyDescent="0.2">
      <c r="A406" s="1"/>
      <c r="B406" s="1"/>
      <c r="C406" s="1"/>
      <c r="D406" s="1"/>
      <c r="E406" s="1"/>
      <c r="F406" s="1"/>
      <c r="G406" s="1"/>
      <c r="H406" s="1"/>
      <c r="I406" s="1"/>
      <c r="J406" s="1"/>
      <c r="K406" s="1"/>
      <c r="L406" s="1"/>
      <c r="M406" s="1"/>
      <c r="N406" s="1"/>
      <c r="O406" s="1"/>
      <c r="P406" s="1"/>
      <c r="Q406" s="1"/>
      <c r="R406" s="1"/>
      <c r="S406" s="1"/>
      <c r="T406" s="2"/>
      <c r="U406" s="1"/>
      <c r="V406" s="1"/>
      <c r="W406" s="1"/>
      <c r="X406" s="1"/>
      <c r="Y406" s="1"/>
      <c r="Z406" s="1"/>
    </row>
    <row r="407" spans="1:26" ht="12.75" customHeight="1" x14ac:dyDescent="0.2">
      <c r="A407" s="1"/>
      <c r="B407" s="1"/>
      <c r="C407" s="1"/>
      <c r="D407" s="1"/>
      <c r="E407" s="1"/>
      <c r="F407" s="1"/>
      <c r="G407" s="1"/>
      <c r="H407" s="1"/>
      <c r="I407" s="1"/>
      <c r="J407" s="1"/>
      <c r="K407" s="1"/>
      <c r="L407" s="1"/>
      <c r="M407" s="1"/>
      <c r="N407" s="1"/>
      <c r="O407" s="1"/>
      <c r="P407" s="1"/>
      <c r="Q407" s="1"/>
      <c r="R407" s="1"/>
      <c r="S407" s="1"/>
      <c r="T407" s="2"/>
      <c r="U407" s="1"/>
      <c r="V407" s="1"/>
      <c r="W407" s="1"/>
      <c r="X407" s="1"/>
      <c r="Y407" s="1"/>
      <c r="Z407" s="1"/>
    </row>
    <row r="408" spans="1:26" ht="12.75" customHeight="1" x14ac:dyDescent="0.2">
      <c r="A408" s="1"/>
      <c r="B408" s="1"/>
      <c r="C408" s="1"/>
      <c r="D408" s="1"/>
      <c r="E408" s="1"/>
      <c r="F408" s="1"/>
      <c r="G408" s="1"/>
      <c r="H408" s="1"/>
      <c r="I408" s="1"/>
      <c r="J408" s="1"/>
      <c r="K408" s="1"/>
      <c r="L408" s="1"/>
      <c r="M408" s="1"/>
      <c r="N408" s="1"/>
      <c r="O408" s="1"/>
      <c r="P408" s="1"/>
      <c r="Q408" s="1"/>
      <c r="R408" s="1"/>
      <c r="S408" s="1"/>
      <c r="T408" s="2"/>
      <c r="U408" s="1"/>
      <c r="V408" s="1"/>
      <c r="W408" s="1"/>
      <c r="X408" s="1"/>
      <c r="Y408" s="1"/>
      <c r="Z408" s="1"/>
    </row>
    <row r="409" spans="1:26" ht="12.75" customHeight="1" x14ac:dyDescent="0.2">
      <c r="A409" s="1"/>
      <c r="B409" s="1"/>
      <c r="C409" s="1"/>
      <c r="D409" s="1"/>
      <c r="E409" s="1"/>
      <c r="F409" s="1"/>
      <c r="G409" s="1"/>
      <c r="H409" s="1"/>
      <c r="I409" s="1"/>
      <c r="J409" s="1"/>
      <c r="K409" s="1"/>
      <c r="L409" s="1"/>
      <c r="M409" s="1"/>
      <c r="N409" s="1"/>
      <c r="O409" s="1"/>
      <c r="P409" s="1"/>
      <c r="Q409" s="1"/>
      <c r="R409" s="1"/>
      <c r="S409" s="1"/>
      <c r="T409" s="2"/>
      <c r="U409" s="1"/>
      <c r="V409" s="1"/>
      <c r="W409" s="1"/>
      <c r="X409" s="1"/>
      <c r="Y409" s="1"/>
      <c r="Z409" s="1"/>
    </row>
    <row r="410" spans="1:26" ht="12.75" customHeight="1" x14ac:dyDescent="0.2">
      <c r="A410" s="1"/>
      <c r="B410" s="1"/>
      <c r="C410" s="1"/>
      <c r="D410" s="1"/>
      <c r="E410" s="1"/>
      <c r="F410" s="1"/>
      <c r="G410" s="1"/>
      <c r="H410" s="1"/>
      <c r="I410" s="1"/>
      <c r="J410" s="1"/>
      <c r="K410" s="1"/>
      <c r="L410" s="1"/>
      <c r="M410" s="1"/>
      <c r="N410" s="1"/>
      <c r="O410" s="1"/>
      <c r="P410" s="1"/>
      <c r="Q410" s="1"/>
      <c r="R410" s="1"/>
      <c r="S410" s="1"/>
      <c r="T410" s="2"/>
      <c r="U410" s="1"/>
      <c r="V410" s="1"/>
      <c r="W410" s="1"/>
      <c r="X410" s="1"/>
      <c r="Y410" s="1"/>
      <c r="Z410" s="1"/>
    </row>
    <row r="411" spans="1:26" ht="12.75" customHeight="1" x14ac:dyDescent="0.2">
      <c r="A411" s="1"/>
      <c r="B411" s="1"/>
      <c r="C411" s="1"/>
      <c r="D411" s="1"/>
      <c r="E411" s="1"/>
      <c r="F411" s="1"/>
      <c r="G411" s="1"/>
      <c r="H411" s="1"/>
      <c r="I411" s="1"/>
      <c r="J411" s="1"/>
      <c r="K411" s="1"/>
      <c r="L411" s="1"/>
      <c r="M411" s="1"/>
      <c r="N411" s="1"/>
      <c r="O411" s="1"/>
      <c r="P411" s="1"/>
      <c r="Q411" s="1"/>
      <c r="R411" s="1"/>
      <c r="S411" s="1"/>
      <c r="T411" s="2"/>
      <c r="U411" s="1"/>
      <c r="V411" s="1"/>
      <c r="W411" s="1"/>
      <c r="X411" s="1"/>
      <c r="Y411" s="1"/>
      <c r="Z411" s="1"/>
    </row>
    <row r="412" spans="1:26" ht="12.75" customHeight="1" x14ac:dyDescent="0.2">
      <c r="A412" s="1"/>
      <c r="B412" s="1"/>
      <c r="C412" s="1"/>
      <c r="D412" s="1"/>
      <c r="E412" s="1"/>
      <c r="F412" s="1"/>
      <c r="G412" s="1"/>
      <c r="H412" s="1"/>
      <c r="I412" s="1"/>
      <c r="J412" s="1"/>
      <c r="K412" s="1"/>
      <c r="L412" s="1"/>
      <c r="M412" s="1"/>
      <c r="N412" s="1"/>
      <c r="O412" s="1"/>
      <c r="P412" s="1"/>
      <c r="Q412" s="1"/>
      <c r="R412" s="1"/>
      <c r="S412" s="1"/>
      <c r="T412" s="2"/>
      <c r="U412" s="1"/>
      <c r="V412" s="1"/>
      <c r="W412" s="1"/>
      <c r="X412" s="1"/>
      <c r="Y412" s="1"/>
      <c r="Z412" s="1"/>
    </row>
    <row r="413" spans="1:26" ht="12.75" customHeight="1" x14ac:dyDescent="0.2">
      <c r="A413" s="1"/>
      <c r="B413" s="1"/>
      <c r="C413" s="1"/>
      <c r="D413" s="1"/>
      <c r="E413" s="1"/>
      <c r="F413" s="1"/>
      <c r="G413" s="1"/>
      <c r="H413" s="1"/>
      <c r="I413" s="1"/>
      <c r="J413" s="1"/>
      <c r="K413" s="1"/>
      <c r="L413" s="1"/>
      <c r="M413" s="1"/>
      <c r="N413" s="1"/>
      <c r="O413" s="1"/>
      <c r="P413" s="1"/>
      <c r="Q413" s="1"/>
      <c r="R413" s="1"/>
      <c r="S413" s="1"/>
      <c r="T413" s="2"/>
      <c r="U413" s="1"/>
      <c r="V413" s="1"/>
      <c r="W413" s="1"/>
      <c r="X413" s="1"/>
      <c r="Y413" s="1"/>
      <c r="Z413" s="1"/>
    </row>
    <row r="414" spans="1:26" ht="12.75" customHeight="1" x14ac:dyDescent="0.2">
      <c r="A414" s="1"/>
      <c r="B414" s="1"/>
      <c r="C414" s="1"/>
      <c r="D414" s="1"/>
      <c r="E414" s="1"/>
      <c r="F414" s="1"/>
      <c r="G414" s="1"/>
      <c r="H414" s="1"/>
      <c r="I414" s="1"/>
      <c r="J414" s="1"/>
      <c r="K414" s="1"/>
      <c r="L414" s="1"/>
      <c r="M414" s="1"/>
      <c r="N414" s="1"/>
      <c r="O414" s="1"/>
      <c r="P414" s="1"/>
      <c r="Q414" s="1"/>
      <c r="R414" s="1"/>
      <c r="S414" s="1"/>
      <c r="T414" s="2"/>
      <c r="U414" s="1"/>
      <c r="V414" s="1"/>
      <c r="W414" s="1"/>
      <c r="X414" s="1"/>
      <c r="Y414" s="1"/>
      <c r="Z414" s="1"/>
    </row>
    <row r="415" spans="1:26" ht="12.75" customHeight="1" x14ac:dyDescent="0.2">
      <c r="A415" s="1"/>
      <c r="B415" s="1"/>
      <c r="C415" s="1"/>
      <c r="D415" s="1"/>
      <c r="E415" s="1"/>
      <c r="F415" s="1"/>
      <c r="G415" s="1"/>
      <c r="H415" s="1"/>
      <c r="I415" s="1"/>
      <c r="J415" s="1"/>
      <c r="K415" s="1"/>
      <c r="L415" s="1"/>
      <c r="M415" s="1"/>
      <c r="N415" s="1"/>
      <c r="O415" s="1"/>
      <c r="P415" s="1"/>
      <c r="Q415" s="1"/>
      <c r="R415" s="1"/>
      <c r="S415" s="1"/>
      <c r="T415" s="2"/>
      <c r="U415" s="1"/>
      <c r="V415" s="1"/>
      <c r="W415" s="1"/>
      <c r="X415" s="1"/>
      <c r="Y415" s="1"/>
      <c r="Z415" s="1"/>
    </row>
    <row r="416" spans="1:26" ht="12.75" customHeight="1" x14ac:dyDescent="0.2">
      <c r="A416" s="1"/>
      <c r="B416" s="1"/>
      <c r="C416" s="1"/>
      <c r="D416" s="1"/>
      <c r="E416" s="1"/>
      <c r="F416" s="1"/>
      <c r="G416" s="1"/>
      <c r="H416" s="1"/>
      <c r="I416" s="1"/>
      <c r="J416" s="1"/>
      <c r="K416" s="1"/>
      <c r="L416" s="1"/>
      <c r="M416" s="1"/>
      <c r="N416" s="1"/>
      <c r="O416" s="1"/>
      <c r="P416" s="1"/>
      <c r="Q416" s="1"/>
      <c r="R416" s="1"/>
      <c r="S416" s="1"/>
      <c r="T416" s="2"/>
      <c r="U416" s="1"/>
      <c r="V416" s="1"/>
      <c r="W416" s="1"/>
      <c r="X416" s="1"/>
      <c r="Y416" s="1"/>
      <c r="Z416" s="1"/>
    </row>
    <row r="417" spans="1:26" ht="12.75" customHeight="1" x14ac:dyDescent="0.2">
      <c r="A417" s="1"/>
      <c r="B417" s="1"/>
      <c r="C417" s="1"/>
      <c r="D417" s="1"/>
      <c r="E417" s="1"/>
      <c r="F417" s="1"/>
      <c r="G417" s="1"/>
      <c r="H417" s="1"/>
      <c r="I417" s="1"/>
      <c r="J417" s="1"/>
      <c r="K417" s="1"/>
      <c r="L417" s="1"/>
      <c r="M417" s="1"/>
      <c r="N417" s="1"/>
      <c r="O417" s="1"/>
      <c r="P417" s="1"/>
      <c r="Q417" s="1"/>
      <c r="R417" s="1"/>
      <c r="S417" s="1"/>
      <c r="T417" s="2"/>
      <c r="U417" s="1"/>
      <c r="V417" s="1"/>
      <c r="W417" s="1"/>
      <c r="X417" s="1"/>
      <c r="Y417" s="1"/>
      <c r="Z417" s="1"/>
    </row>
    <row r="418" spans="1:26" ht="12.75" customHeight="1" x14ac:dyDescent="0.2">
      <c r="A418" s="1"/>
      <c r="B418" s="1"/>
      <c r="C418" s="1"/>
      <c r="D418" s="1"/>
      <c r="E418" s="1"/>
      <c r="F418" s="1"/>
      <c r="G418" s="1"/>
      <c r="H418" s="1"/>
      <c r="I418" s="1"/>
      <c r="J418" s="1"/>
      <c r="K418" s="1"/>
      <c r="L418" s="1"/>
      <c r="M418" s="1"/>
      <c r="N418" s="1"/>
      <c r="O418" s="1"/>
      <c r="P418" s="1"/>
      <c r="Q418" s="1"/>
      <c r="R418" s="1"/>
      <c r="S418" s="1"/>
      <c r="T418" s="2"/>
      <c r="U418" s="1"/>
      <c r="V418" s="1"/>
      <c r="W418" s="1"/>
      <c r="X418" s="1"/>
      <c r="Y418" s="1"/>
      <c r="Z418" s="1"/>
    </row>
    <row r="419" spans="1:26" ht="12.75" customHeight="1" x14ac:dyDescent="0.2">
      <c r="A419" s="1"/>
      <c r="B419" s="1"/>
      <c r="C419" s="1"/>
      <c r="D419" s="1"/>
      <c r="E419" s="1"/>
      <c r="F419" s="1"/>
      <c r="G419" s="1"/>
      <c r="H419" s="1"/>
      <c r="I419" s="1"/>
      <c r="J419" s="1"/>
      <c r="K419" s="1"/>
      <c r="L419" s="1"/>
      <c r="M419" s="1"/>
      <c r="N419" s="1"/>
      <c r="O419" s="1"/>
      <c r="P419" s="1"/>
      <c r="Q419" s="1"/>
      <c r="R419" s="1"/>
      <c r="S419" s="1"/>
      <c r="T419" s="2"/>
      <c r="U419" s="1"/>
      <c r="V419" s="1"/>
      <c r="W419" s="1"/>
      <c r="X419" s="1"/>
      <c r="Y419" s="1"/>
      <c r="Z419" s="1"/>
    </row>
    <row r="420" spans="1:26" ht="12.75" customHeight="1" x14ac:dyDescent="0.2">
      <c r="A420" s="1"/>
      <c r="B420" s="1"/>
      <c r="C420" s="1"/>
      <c r="D420" s="1"/>
      <c r="E420" s="1"/>
      <c r="F420" s="1"/>
      <c r="G420" s="1"/>
      <c r="H420" s="1"/>
      <c r="I420" s="1"/>
      <c r="J420" s="1"/>
      <c r="K420" s="1"/>
      <c r="L420" s="1"/>
      <c r="M420" s="1"/>
      <c r="N420" s="1"/>
      <c r="O420" s="1"/>
      <c r="P420" s="1"/>
      <c r="Q420" s="1"/>
      <c r="R420" s="1"/>
      <c r="S420" s="1"/>
      <c r="T420" s="2"/>
      <c r="U420" s="1"/>
      <c r="V420" s="1"/>
      <c r="W420" s="1"/>
      <c r="X420" s="1"/>
      <c r="Y420" s="1"/>
      <c r="Z420" s="1"/>
    </row>
    <row r="421" spans="1:26" ht="12.75" customHeight="1" x14ac:dyDescent="0.2">
      <c r="A421" s="1"/>
      <c r="B421" s="1"/>
      <c r="C421" s="1"/>
      <c r="D421" s="1"/>
      <c r="E421" s="1"/>
      <c r="F421" s="1"/>
      <c r="G421" s="1"/>
      <c r="H421" s="1"/>
      <c r="I421" s="1"/>
      <c r="J421" s="1"/>
      <c r="K421" s="1"/>
      <c r="L421" s="1"/>
      <c r="M421" s="1"/>
      <c r="N421" s="1"/>
      <c r="O421" s="1"/>
      <c r="P421" s="1"/>
      <c r="Q421" s="1"/>
      <c r="R421" s="1"/>
      <c r="S421" s="1"/>
      <c r="T421" s="2"/>
      <c r="U421" s="1"/>
      <c r="V421" s="1"/>
      <c r="W421" s="1"/>
      <c r="X421" s="1"/>
      <c r="Y421" s="1"/>
      <c r="Z421" s="1"/>
    </row>
    <row r="422" spans="1:26" ht="12.75" customHeight="1" x14ac:dyDescent="0.2">
      <c r="A422" s="1"/>
      <c r="B422" s="1"/>
      <c r="C422" s="1"/>
      <c r="D422" s="1"/>
      <c r="E422" s="1"/>
      <c r="F422" s="1"/>
      <c r="G422" s="1"/>
      <c r="H422" s="1"/>
      <c r="I422" s="1"/>
      <c r="J422" s="1"/>
      <c r="K422" s="1"/>
      <c r="L422" s="1"/>
      <c r="M422" s="1"/>
      <c r="N422" s="1"/>
      <c r="O422" s="1"/>
      <c r="P422" s="1"/>
      <c r="Q422" s="1"/>
      <c r="R422" s="1"/>
      <c r="S422" s="1"/>
      <c r="T422" s="2"/>
      <c r="U422" s="1"/>
      <c r="V422" s="1"/>
      <c r="W422" s="1"/>
      <c r="X422" s="1"/>
      <c r="Y422" s="1"/>
      <c r="Z422" s="1"/>
    </row>
    <row r="423" spans="1:26" ht="12.75" customHeight="1" x14ac:dyDescent="0.2">
      <c r="A423" s="1"/>
      <c r="B423" s="1"/>
      <c r="C423" s="1"/>
      <c r="D423" s="1"/>
      <c r="E423" s="1"/>
      <c r="F423" s="1"/>
      <c r="G423" s="1"/>
      <c r="H423" s="1"/>
      <c r="I423" s="1"/>
      <c r="J423" s="1"/>
      <c r="K423" s="1"/>
      <c r="L423" s="1"/>
      <c r="M423" s="1"/>
      <c r="N423" s="1"/>
      <c r="O423" s="1"/>
      <c r="P423" s="1"/>
      <c r="Q423" s="1"/>
      <c r="R423" s="1"/>
      <c r="S423" s="1"/>
      <c r="T423" s="2"/>
      <c r="U423" s="1"/>
      <c r="V423" s="1"/>
      <c r="W423" s="1"/>
      <c r="X423" s="1"/>
      <c r="Y423" s="1"/>
      <c r="Z423" s="1"/>
    </row>
    <row r="424" spans="1:26" ht="12.75" customHeight="1" x14ac:dyDescent="0.2">
      <c r="A424" s="1"/>
      <c r="B424" s="1"/>
      <c r="C424" s="1"/>
      <c r="D424" s="1"/>
      <c r="E424" s="1"/>
      <c r="F424" s="1"/>
      <c r="G424" s="1"/>
      <c r="H424" s="1"/>
      <c r="I424" s="1"/>
      <c r="J424" s="1"/>
      <c r="K424" s="1"/>
      <c r="L424" s="1"/>
      <c r="M424" s="1"/>
      <c r="N424" s="1"/>
      <c r="O424" s="1"/>
      <c r="P424" s="1"/>
      <c r="Q424" s="1"/>
      <c r="R424" s="1"/>
      <c r="S424" s="1"/>
      <c r="T424" s="2"/>
      <c r="U424" s="1"/>
      <c r="V424" s="1"/>
      <c r="W424" s="1"/>
      <c r="X424" s="1"/>
      <c r="Y424" s="1"/>
      <c r="Z424" s="1"/>
    </row>
    <row r="425" spans="1:26" ht="12.75" customHeight="1" x14ac:dyDescent="0.2">
      <c r="A425" s="1"/>
      <c r="B425" s="1"/>
      <c r="C425" s="1"/>
      <c r="D425" s="1"/>
      <c r="E425" s="1"/>
      <c r="F425" s="1"/>
      <c r="G425" s="1"/>
      <c r="H425" s="1"/>
      <c r="I425" s="1"/>
      <c r="J425" s="1"/>
      <c r="K425" s="1"/>
      <c r="L425" s="1"/>
      <c r="M425" s="1"/>
      <c r="N425" s="1"/>
      <c r="O425" s="1"/>
      <c r="P425" s="1"/>
      <c r="Q425" s="1"/>
      <c r="R425" s="1"/>
      <c r="S425" s="1"/>
      <c r="T425" s="2"/>
      <c r="U425" s="1"/>
      <c r="V425" s="1"/>
      <c r="W425" s="1"/>
      <c r="X425" s="1"/>
      <c r="Y425" s="1"/>
      <c r="Z425" s="1"/>
    </row>
    <row r="426" spans="1:26" ht="12.75" customHeight="1" x14ac:dyDescent="0.2">
      <c r="A426" s="1"/>
      <c r="B426" s="1"/>
      <c r="C426" s="1"/>
      <c r="D426" s="1"/>
      <c r="E426" s="1"/>
      <c r="F426" s="1"/>
      <c r="G426" s="1"/>
      <c r="H426" s="1"/>
      <c r="I426" s="1"/>
      <c r="J426" s="1"/>
      <c r="K426" s="1"/>
      <c r="L426" s="1"/>
      <c r="M426" s="1"/>
      <c r="N426" s="1"/>
      <c r="O426" s="1"/>
      <c r="P426" s="1"/>
      <c r="Q426" s="1"/>
      <c r="R426" s="1"/>
      <c r="S426" s="1"/>
      <c r="T426" s="2"/>
      <c r="U426" s="1"/>
      <c r="V426" s="1"/>
      <c r="W426" s="1"/>
      <c r="X426" s="1"/>
      <c r="Y426" s="1"/>
      <c r="Z426" s="1"/>
    </row>
    <row r="427" spans="1:26" ht="12.75" customHeight="1" x14ac:dyDescent="0.2">
      <c r="A427" s="1"/>
      <c r="B427" s="1"/>
      <c r="C427" s="1"/>
      <c r="D427" s="1"/>
      <c r="E427" s="1"/>
      <c r="F427" s="1"/>
      <c r="G427" s="1"/>
      <c r="H427" s="1"/>
      <c r="I427" s="1"/>
      <c r="J427" s="1"/>
      <c r="K427" s="1"/>
      <c r="L427" s="1"/>
      <c r="M427" s="1"/>
      <c r="N427" s="1"/>
      <c r="O427" s="1"/>
      <c r="P427" s="1"/>
      <c r="Q427" s="1"/>
      <c r="R427" s="1"/>
      <c r="S427" s="1"/>
      <c r="T427" s="2"/>
      <c r="U427" s="1"/>
      <c r="V427" s="1"/>
      <c r="W427" s="1"/>
      <c r="X427" s="1"/>
      <c r="Y427" s="1"/>
      <c r="Z427" s="1"/>
    </row>
    <row r="428" spans="1:26" ht="12.75" customHeight="1" x14ac:dyDescent="0.2">
      <c r="A428" s="1"/>
      <c r="B428" s="1"/>
      <c r="C428" s="1"/>
      <c r="D428" s="1"/>
      <c r="E428" s="1"/>
      <c r="F428" s="1"/>
      <c r="G428" s="1"/>
      <c r="H428" s="1"/>
      <c r="I428" s="1"/>
      <c r="J428" s="1"/>
      <c r="K428" s="1"/>
      <c r="L428" s="1"/>
      <c r="M428" s="1"/>
      <c r="N428" s="1"/>
      <c r="O428" s="1"/>
      <c r="P428" s="1"/>
      <c r="Q428" s="1"/>
      <c r="R428" s="1"/>
      <c r="S428" s="1"/>
      <c r="T428" s="2"/>
      <c r="U428" s="1"/>
      <c r="V428" s="1"/>
      <c r="W428" s="1"/>
      <c r="X428" s="1"/>
      <c r="Y428" s="1"/>
      <c r="Z428" s="1"/>
    </row>
    <row r="429" spans="1:26" ht="12.75" customHeight="1" x14ac:dyDescent="0.2">
      <c r="A429" s="1"/>
      <c r="B429" s="1"/>
      <c r="C429" s="1"/>
      <c r="D429" s="1"/>
      <c r="E429" s="1"/>
      <c r="F429" s="1"/>
      <c r="G429" s="1"/>
      <c r="H429" s="1"/>
      <c r="I429" s="1"/>
      <c r="J429" s="1"/>
      <c r="K429" s="1"/>
      <c r="L429" s="1"/>
      <c r="M429" s="1"/>
      <c r="N429" s="1"/>
      <c r="O429" s="1"/>
      <c r="P429" s="1"/>
      <c r="Q429" s="1"/>
      <c r="R429" s="1"/>
      <c r="S429" s="1"/>
      <c r="T429" s="2"/>
      <c r="U429" s="1"/>
      <c r="V429" s="1"/>
      <c r="W429" s="1"/>
      <c r="X429" s="1"/>
      <c r="Y429" s="1"/>
      <c r="Z429" s="1"/>
    </row>
    <row r="430" spans="1:26" ht="12.75" customHeight="1" x14ac:dyDescent="0.2">
      <c r="A430" s="1"/>
      <c r="B430" s="1"/>
      <c r="C430" s="1"/>
      <c r="D430" s="1"/>
      <c r="E430" s="1"/>
      <c r="F430" s="1"/>
      <c r="G430" s="1"/>
      <c r="H430" s="1"/>
      <c r="I430" s="1"/>
      <c r="J430" s="1"/>
      <c r="K430" s="1"/>
      <c r="L430" s="1"/>
      <c r="M430" s="1"/>
      <c r="N430" s="1"/>
      <c r="O430" s="1"/>
      <c r="P430" s="1"/>
      <c r="Q430" s="1"/>
      <c r="R430" s="1"/>
      <c r="S430" s="1"/>
      <c r="T430" s="2"/>
      <c r="U430" s="1"/>
      <c r="V430" s="1"/>
      <c r="W430" s="1"/>
      <c r="X430" s="1"/>
      <c r="Y430" s="1"/>
      <c r="Z430" s="1"/>
    </row>
    <row r="431" spans="1:26" ht="12.75" customHeight="1" x14ac:dyDescent="0.2">
      <c r="A431" s="1"/>
      <c r="B431" s="1"/>
      <c r="C431" s="1"/>
      <c r="D431" s="1"/>
      <c r="E431" s="1"/>
      <c r="F431" s="1"/>
      <c r="G431" s="1"/>
      <c r="H431" s="1"/>
      <c r="I431" s="1"/>
      <c r="J431" s="1"/>
      <c r="K431" s="1"/>
      <c r="L431" s="1"/>
      <c r="M431" s="1"/>
      <c r="N431" s="1"/>
      <c r="O431" s="1"/>
      <c r="P431" s="1"/>
      <c r="Q431" s="1"/>
      <c r="R431" s="1"/>
      <c r="S431" s="1"/>
      <c r="T431" s="2"/>
      <c r="U431" s="1"/>
      <c r="V431" s="1"/>
      <c r="W431" s="1"/>
      <c r="X431" s="1"/>
      <c r="Y431" s="1"/>
      <c r="Z431" s="1"/>
    </row>
    <row r="432" spans="1:26" ht="12.75" customHeight="1" x14ac:dyDescent="0.2">
      <c r="A432" s="1"/>
      <c r="B432" s="1"/>
      <c r="C432" s="1"/>
      <c r="D432" s="1"/>
      <c r="E432" s="1"/>
      <c r="F432" s="1"/>
      <c r="G432" s="1"/>
      <c r="H432" s="1"/>
      <c r="I432" s="1"/>
      <c r="J432" s="1"/>
      <c r="K432" s="1"/>
      <c r="L432" s="1"/>
      <c r="M432" s="1"/>
      <c r="N432" s="1"/>
      <c r="O432" s="1"/>
      <c r="P432" s="1"/>
      <c r="Q432" s="1"/>
      <c r="R432" s="1"/>
      <c r="S432" s="1"/>
      <c r="T432" s="2"/>
      <c r="U432" s="1"/>
      <c r="V432" s="1"/>
      <c r="W432" s="1"/>
      <c r="X432" s="1"/>
      <c r="Y432" s="1"/>
      <c r="Z432" s="1"/>
    </row>
    <row r="433" spans="1:26" ht="12.75" customHeight="1" x14ac:dyDescent="0.2">
      <c r="A433" s="1"/>
      <c r="B433" s="1"/>
      <c r="C433" s="1"/>
      <c r="D433" s="1"/>
      <c r="E433" s="1"/>
      <c r="F433" s="1"/>
      <c r="G433" s="1"/>
      <c r="H433" s="1"/>
      <c r="I433" s="1"/>
      <c r="J433" s="1"/>
      <c r="K433" s="1"/>
      <c r="L433" s="1"/>
      <c r="M433" s="1"/>
      <c r="N433" s="1"/>
      <c r="O433" s="1"/>
      <c r="P433" s="1"/>
      <c r="Q433" s="1"/>
      <c r="R433" s="1"/>
      <c r="S433" s="1"/>
      <c r="T433" s="2"/>
      <c r="U433" s="1"/>
      <c r="V433" s="1"/>
      <c r="W433" s="1"/>
      <c r="X433" s="1"/>
      <c r="Y433" s="1"/>
      <c r="Z433" s="1"/>
    </row>
    <row r="434" spans="1:26" ht="12.75" customHeight="1" x14ac:dyDescent="0.2">
      <c r="A434" s="1"/>
      <c r="B434" s="1"/>
      <c r="C434" s="1"/>
      <c r="D434" s="1"/>
      <c r="E434" s="1"/>
      <c r="F434" s="1"/>
      <c r="G434" s="1"/>
      <c r="H434" s="1"/>
      <c r="I434" s="1"/>
      <c r="J434" s="1"/>
      <c r="K434" s="1"/>
      <c r="L434" s="1"/>
      <c r="M434" s="1"/>
      <c r="N434" s="1"/>
      <c r="O434" s="1"/>
      <c r="P434" s="1"/>
      <c r="Q434" s="1"/>
      <c r="R434" s="1"/>
      <c r="S434" s="1"/>
      <c r="T434" s="2"/>
      <c r="U434" s="1"/>
      <c r="V434" s="1"/>
      <c r="W434" s="1"/>
      <c r="X434" s="1"/>
      <c r="Y434" s="1"/>
      <c r="Z434" s="1"/>
    </row>
    <row r="435" spans="1:26" ht="12.75" customHeight="1" x14ac:dyDescent="0.2">
      <c r="A435" s="1"/>
      <c r="B435" s="1"/>
      <c r="C435" s="1"/>
      <c r="D435" s="1"/>
      <c r="E435" s="1"/>
      <c r="F435" s="1"/>
      <c r="G435" s="1"/>
      <c r="H435" s="1"/>
      <c r="I435" s="1"/>
      <c r="J435" s="1"/>
      <c r="K435" s="1"/>
      <c r="L435" s="1"/>
      <c r="M435" s="1"/>
      <c r="N435" s="1"/>
      <c r="O435" s="1"/>
      <c r="P435" s="1"/>
      <c r="Q435" s="1"/>
      <c r="R435" s="1"/>
      <c r="S435" s="1"/>
      <c r="T435" s="2"/>
      <c r="U435" s="1"/>
      <c r="V435" s="1"/>
      <c r="W435" s="1"/>
      <c r="X435" s="1"/>
      <c r="Y435" s="1"/>
      <c r="Z435" s="1"/>
    </row>
    <row r="436" spans="1:26" ht="12.75" customHeight="1" x14ac:dyDescent="0.2">
      <c r="A436" s="1"/>
      <c r="B436" s="1"/>
      <c r="C436" s="1"/>
      <c r="D436" s="1"/>
      <c r="E436" s="1"/>
      <c r="F436" s="1"/>
      <c r="G436" s="1"/>
      <c r="H436" s="1"/>
      <c r="I436" s="1"/>
      <c r="J436" s="1"/>
      <c r="K436" s="1"/>
      <c r="L436" s="1"/>
      <c r="M436" s="1"/>
      <c r="N436" s="1"/>
      <c r="O436" s="1"/>
      <c r="P436" s="1"/>
      <c r="Q436" s="1"/>
      <c r="R436" s="1"/>
      <c r="S436" s="1"/>
      <c r="T436" s="2"/>
      <c r="U436" s="1"/>
      <c r="V436" s="1"/>
      <c r="W436" s="1"/>
      <c r="X436" s="1"/>
      <c r="Y436" s="1"/>
      <c r="Z436" s="1"/>
    </row>
    <row r="437" spans="1:26" ht="12.75" customHeight="1" x14ac:dyDescent="0.2">
      <c r="A437" s="1"/>
      <c r="B437" s="1"/>
      <c r="C437" s="1"/>
      <c r="D437" s="1"/>
      <c r="E437" s="1"/>
      <c r="F437" s="1"/>
      <c r="G437" s="1"/>
      <c r="H437" s="1"/>
      <c r="I437" s="1"/>
      <c r="J437" s="1"/>
      <c r="K437" s="1"/>
      <c r="L437" s="1"/>
      <c r="M437" s="1"/>
      <c r="N437" s="1"/>
      <c r="O437" s="1"/>
      <c r="P437" s="1"/>
      <c r="Q437" s="1"/>
      <c r="R437" s="1"/>
      <c r="S437" s="1"/>
      <c r="T437" s="2"/>
      <c r="U437" s="1"/>
      <c r="V437" s="1"/>
      <c r="W437" s="1"/>
      <c r="X437" s="1"/>
      <c r="Y437" s="1"/>
      <c r="Z437" s="1"/>
    </row>
    <row r="438" spans="1:26" ht="12.75" customHeight="1" x14ac:dyDescent="0.2">
      <c r="A438" s="1"/>
      <c r="B438" s="1"/>
      <c r="C438" s="1"/>
      <c r="D438" s="1"/>
      <c r="E438" s="1"/>
      <c r="F438" s="1"/>
      <c r="G438" s="1"/>
      <c r="H438" s="1"/>
      <c r="I438" s="1"/>
      <c r="J438" s="1"/>
      <c r="K438" s="1"/>
      <c r="L438" s="1"/>
      <c r="M438" s="1"/>
      <c r="N438" s="1"/>
      <c r="O438" s="1"/>
      <c r="P438" s="1"/>
      <c r="Q438" s="1"/>
      <c r="R438" s="1"/>
      <c r="S438" s="1"/>
      <c r="T438" s="2"/>
      <c r="U438" s="1"/>
      <c r="V438" s="1"/>
      <c r="W438" s="1"/>
      <c r="X438" s="1"/>
      <c r="Y438" s="1"/>
      <c r="Z438" s="1"/>
    </row>
    <row r="439" spans="1:26" ht="12.75" customHeight="1" x14ac:dyDescent="0.2">
      <c r="A439" s="1"/>
      <c r="B439" s="1"/>
      <c r="C439" s="1"/>
      <c r="D439" s="1"/>
      <c r="E439" s="1"/>
      <c r="F439" s="1"/>
      <c r="G439" s="1"/>
      <c r="H439" s="1"/>
      <c r="I439" s="1"/>
      <c r="J439" s="1"/>
      <c r="K439" s="1"/>
      <c r="L439" s="1"/>
      <c r="M439" s="1"/>
      <c r="N439" s="1"/>
      <c r="O439" s="1"/>
      <c r="P439" s="1"/>
      <c r="Q439" s="1"/>
      <c r="R439" s="1"/>
      <c r="S439" s="1"/>
      <c r="T439" s="2"/>
      <c r="U439" s="1"/>
      <c r="V439" s="1"/>
      <c r="W439" s="1"/>
      <c r="X439" s="1"/>
      <c r="Y439" s="1"/>
      <c r="Z439" s="1"/>
    </row>
    <row r="440" spans="1:26" ht="12.75" customHeight="1" x14ac:dyDescent="0.2">
      <c r="A440" s="1"/>
      <c r="B440" s="1"/>
      <c r="C440" s="1"/>
      <c r="D440" s="1"/>
      <c r="E440" s="1"/>
      <c r="F440" s="1"/>
      <c r="G440" s="1"/>
      <c r="H440" s="1"/>
      <c r="I440" s="1"/>
      <c r="J440" s="1"/>
      <c r="K440" s="1"/>
      <c r="L440" s="1"/>
      <c r="M440" s="1"/>
      <c r="N440" s="1"/>
      <c r="O440" s="1"/>
      <c r="P440" s="1"/>
      <c r="Q440" s="1"/>
      <c r="R440" s="1"/>
      <c r="S440" s="1"/>
      <c r="T440" s="2"/>
      <c r="U440" s="1"/>
      <c r="V440" s="1"/>
      <c r="W440" s="1"/>
      <c r="X440" s="1"/>
      <c r="Y440" s="1"/>
      <c r="Z440" s="1"/>
    </row>
    <row r="441" spans="1:26" ht="12.75" customHeight="1" x14ac:dyDescent="0.2">
      <c r="A441" s="1"/>
      <c r="B441" s="1"/>
      <c r="C441" s="1"/>
      <c r="D441" s="1"/>
      <c r="E441" s="1"/>
      <c r="F441" s="1"/>
      <c r="G441" s="1"/>
      <c r="H441" s="1"/>
      <c r="I441" s="1"/>
      <c r="J441" s="1"/>
      <c r="K441" s="1"/>
      <c r="L441" s="1"/>
      <c r="M441" s="1"/>
      <c r="N441" s="1"/>
      <c r="O441" s="1"/>
      <c r="P441" s="1"/>
      <c r="Q441" s="1"/>
      <c r="R441" s="1"/>
      <c r="S441" s="1"/>
      <c r="T441" s="2"/>
      <c r="U441" s="1"/>
      <c r="V441" s="1"/>
      <c r="W441" s="1"/>
      <c r="X441" s="1"/>
      <c r="Y441" s="1"/>
      <c r="Z441" s="1"/>
    </row>
    <row r="442" spans="1:26" ht="12.75" customHeight="1" x14ac:dyDescent="0.2">
      <c r="A442" s="1"/>
      <c r="B442" s="1"/>
      <c r="C442" s="1"/>
      <c r="D442" s="1"/>
      <c r="E442" s="1"/>
      <c r="F442" s="1"/>
      <c r="G442" s="1"/>
      <c r="H442" s="1"/>
      <c r="I442" s="1"/>
      <c r="J442" s="1"/>
      <c r="K442" s="1"/>
      <c r="L442" s="1"/>
      <c r="M442" s="1"/>
      <c r="N442" s="1"/>
      <c r="O442" s="1"/>
      <c r="P442" s="1"/>
      <c r="Q442" s="1"/>
      <c r="R442" s="1"/>
      <c r="S442" s="1"/>
      <c r="T442" s="2"/>
      <c r="U442" s="1"/>
      <c r="V442" s="1"/>
      <c r="W442" s="1"/>
      <c r="X442" s="1"/>
      <c r="Y442" s="1"/>
      <c r="Z442" s="1"/>
    </row>
    <row r="443" spans="1:26" ht="12.75" customHeight="1" x14ac:dyDescent="0.2">
      <c r="A443" s="1"/>
      <c r="B443" s="1"/>
      <c r="C443" s="1"/>
      <c r="D443" s="1"/>
      <c r="E443" s="1"/>
      <c r="F443" s="1"/>
      <c r="G443" s="1"/>
      <c r="H443" s="1"/>
      <c r="I443" s="1"/>
      <c r="J443" s="1"/>
      <c r="K443" s="1"/>
      <c r="L443" s="1"/>
      <c r="M443" s="1"/>
      <c r="N443" s="1"/>
      <c r="O443" s="1"/>
      <c r="P443" s="1"/>
      <c r="Q443" s="1"/>
      <c r="R443" s="1"/>
      <c r="S443" s="1"/>
      <c r="T443" s="2"/>
      <c r="U443" s="1"/>
      <c r="V443" s="1"/>
      <c r="W443" s="1"/>
      <c r="X443" s="1"/>
      <c r="Y443" s="1"/>
      <c r="Z443" s="1"/>
    </row>
    <row r="444" spans="1:26" ht="12.75" customHeight="1" x14ac:dyDescent="0.2">
      <c r="A444" s="1"/>
      <c r="B444" s="1"/>
      <c r="C444" s="1"/>
      <c r="D444" s="1"/>
      <c r="E444" s="1"/>
      <c r="F444" s="1"/>
      <c r="G444" s="1"/>
      <c r="H444" s="1"/>
      <c r="I444" s="1"/>
      <c r="J444" s="1"/>
      <c r="K444" s="1"/>
      <c r="L444" s="1"/>
      <c r="M444" s="1"/>
      <c r="N444" s="1"/>
      <c r="O444" s="1"/>
      <c r="P444" s="1"/>
      <c r="Q444" s="1"/>
      <c r="R444" s="1"/>
      <c r="S444" s="1"/>
      <c r="T444" s="2"/>
      <c r="U444" s="1"/>
      <c r="V444" s="1"/>
      <c r="W444" s="1"/>
      <c r="X444" s="1"/>
      <c r="Y444" s="1"/>
      <c r="Z444" s="1"/>
    </row>
    <row r="445" spans="1:26" ht="12.75" customHeight="1" x14ac:dyDescent="0.2">
      <c r="A445" s="1"/>
      <c r="B445" s="1"/>
      <c r="C445" s="1"/>
      <c r="D445" s="1"/>
      <c r="E445" s="1"/>
      <c r="F445" s="1"/>
      <c r="G445" s="1"/>
      <c r="H445" s="1"/>
      <c r="I445" s="1"/>
      <c r="J445" s="1"/>
      <c r="K445" s="1"/>
      <c r="L445" s="1"/>
      <c r="M445" s="1"/>
      <c r="N445" s="1"/>
      <c r="O445" s="1"/>
      <c r="P445" s="1"/>
      <c r="Q445" s="1"/>
      <c r="R445" s="1"/>
      <c r="S445" s="1"/>
      <c r="T445" s="2"/>
      <c r="U445" s="1"/>
      <c r="V445" s="1"/>
      <c r="W445" s="1"/>
      <c r="X445" s="1"/>
      <c r="Y445" s="1"/>
      <c r="Z445" s="1"/>
    </row>
    <row r="446" spans="1:26" ht="12.75" customHeight="1" x14ac:dyDescent="0.2">
      <c r="A446" s="1"/>
      <c r="B446" s="1"/>
      <c r="C446" s="1"/>
      <c r="D446" s="1"/>
      <c r="E446" s="1"/>
      <c r="F446" s="1"/>
      <c r="G446" s="1"/>
      <c r="H446" s="1"/>
      <c r="I446" s="1"/>
      <c r="J446" s="1"/>
      <c r="K446" s="1"/>
      <c r="L446" s="1"/>
      <c r="M446" s="1"/>
      <c r="N446" s="1"/>
      <c r="O446" s="1"/>
      <c r="P446" s="1"/>
      <c r="Q446" s="1"/>
      <c r="R446" s="1"/>
      <c r="S446" s="1"/>
      <c r="T446" s="2"/>
      <c r="U446" s="1"/>
      <c r="V446" s="1"/>
      <c r="W446" s="1"/>
      <c r="X446" s="1"/>
      <c r="Y446" s="1"/>
      <c r="Z446" s="1"/>
    </row>
    <row r="447" spans="1:26" ht="12.75" customHeight="1" x14ac:dyDescent="0.2">
      <c r="A447" s="1"/>
      <c r="B447" s="1"/>
      <c r="C447" s="1"/>
      <c r="D447" s="1"/>
      <c r="E447" s="1"/>
      <c r="F447" s="1"/>
      <c r="G447" s="1"/>
      <c r="H447" s="1"/>
      <c r="I447" s="1"/>
      <c r="J447" s="1"/>
      <c r="K447" s="1"/>
      <c r="L447" s="1"/>
      <c r="M447" s="1"/>
      <c r="N447" s="1"/>
      <c r="O447" s="1"/>
      <c r="P447" s="1"/>
      <c r="Q447" s="1"/>
      <c r="R447" s="1"/>
      <c r="S447" s="1"/>
      <c r="T447" s="2"/>
      <c r="U447" s="1"/>
      <c r="V447" s="1"/>
      <c r="W447" s="1"/>
      <c r="X447" s="1"/>
      <c r="Y447" s="1"/>
      <c r="Z447" s="1"/>
    </row>
    <row r="448" spans="1:26" ht="12.75" customHeight="1" x14ac:dyDescent="0.2">
      <c r="A448" s="1"/>
      <c r="B448" s="1"/>
      <c r="C448" s="1"/>
      <c r="D448" s="1"/>
      <c r="E448" s="1"/>
      <c r="F448" s="1"/>
      <c r="G448" s="1"/>
      <c r="H448" s="1"/>
      <c r="I448" s="1"/>
      <c r="J448" s="1"/>
      <c r="K448" s="1"/>
      <c r="L448" s="1"/>
      <c r="M448" s="1"/>
      <c r="N448" s="1"/>
      <c r="O448" s="1"/>
      <c r="P448" s="1"/>
      <c r="Q448" s="1"/>
      <c r="R448" s="1"/>
      <c r="S448" s="1"/>
      <c r="T448" s="2"/>
      <c r="U448" s="1"/>
      <c r="V448" s="1"/>
      <c r="W448" s="1"/>
      <c r="X448" s="1"/>
      <c r="Y448" s="1"/>
      <c r="Z448" s="1"/>
    </row>
    <row r="449" spans="1:26" ht="12.75" customHeight="1" x14ac:dyDescent="0.2">
      <c r="A449" s="1"/>
      <c r="B449" s="1"/>
      <c r="C449" s="1"/>
      <c r="D449" s="1"/>
      <c r="E449" s="1"/>
      <c r="F449" s="1"/>
      <c r="G449" s="1"/>
      <c r="H449" s="1"/>
      <c r="I449" s="1"/>
      <c r="J449" s="1"/>
      <c r="K449" s="1"/>
      <c r="L449" s="1"/>
      <c r="M449" s="1"/>
      <c r="N449" s="1"/>
      <c r="O449" s="1"/>
      <c r="P449" s="1"/>
      <c r="Q449" s="1"/>
      <c r="R449" s="1"/>
      <c r="S449" s="1"/>
      <c r="T449" s="2"/>
      <c r="U449" s="1"/>
      <c r="V449" s="1"/>
      <c r="W449" s="1"/>
      <c r="X449" s="1"/>
      <c r="Y449" s="1"/>
      <c r="Z449" s="1"/>
    </row>
    <row r="450" spans="1:26" ht="12.75" customHeight="1" x14ac:dyDescent="0.2">
      <c r="A450" s="1"/>
      <c r="B450" s="1"/>
      <c r="C450" s="1"/>
      <c r="D450" s="1"/>
      <c r="E450" s="1"/>
      <c r="F450" s="1"/>
      <c r="G450" s="1"/>
      <c r="H450" s="1"/>
      <c r="I450" s="1"/>
      <c r="J450" s="1"/>
      <c r="K450" s="1"/>
      <c r="L450" s="1"/>
      <c r="M450" s="1"/>
      <c r="N450" s="1"/>
      <c r="O450" s="1"/>
      <c r="P450" s="1"/>
      <c r="Q450" s="1"/>
      <c r="R450" s="1"/>
      <c r="S450" s="1"/>
      <c r="T450" s="2"/>
      <c r="U450" s="1"/>
      <c r="V450" s="1"/>
      <c r="W450" s="1"/>
      <c r="X450" s="1"/>
      <c r="Y450" s="1"/>
      <c r="Z450" s="1"/>
    </row>
    <row r="451" spans="1:26" ht="12.75" customHeight="1" x14ac:dyDescent="0.2">
      <c r="A451" s="1"/>
      <c r="B451" s="1"/>
      <c r="C451" s="1"/>
      <c r="D451" s="1"/>
      <c r="E451" s="1"/>
      <c r="F451" s="1"/>
      <c r="G451" s="1"/>
      <c r="H451" s="1"/>
      <c r="I451" s="1"/>
      <c r="J451" s="1"/>
      <c r="K451" s="1"/>
      <c r="L451" s="1"/>
      <c r="M451" s="1"/>
      <c r="N451" s="1"/>
      <c r="O451" s="1"/>
      <c r="P451" s="1"/>
      <c r="Q451" s="1"/>
      <c r="R451" s="1"/>
      <c r="S451" s="1"/>
      <c r="T451" s="2"/>
      <c r="U451" s="1"/>
      <c r="V451" s="1"/>
      <c r="W451" s="1"/>
      <c r="X451" s="1"/>
      <c r="Y451" s="1"/>
      <c r="Z451" s="1"/>
    </row>
    <row r="452" spans="1:26" ht="12.75" customHeight="1" x14ac:dyDescent="0.2">
      <c r="A452" s="1"/>
      <c r="B452" s="1"/>
      <c r="C452" s="1"/>
      <c r="D452" s="1"/>
      <c r="E452" s="1"/>
      <c r="F452" s="1"/>
      <c r="G452" s="1"/>
      <c r="H452" s="1"/>
      <c r="I452" s="1"/>
      <c r="J452" s="1"/>
      <c r="K452" s="1"/>
      <c r="L452" s="1"/>
      <c r="M452" s="1"/>
      <c r="N452" s="1"/>
      <c r="O452" s="1"/>
      <c r="P452" s="1"/>
      <c r="Q452" s="1"/>
      <c r="R452" s="1"/>
      <c r="S452" s="1"/>
      <c r="T452" s="2"/>
      <c r="U452" s="1"/>
      <c r="V452" s="1"/>
      <c r="W452" s="1"/>
      <c r="X452" s="1"/>
      <c r="Y452" s="1"/>
      <c r="Z452" s="1"/>
    </row>
    <row r="453" spans="1:26" ht="12.75" customHeight="1" x14ac:dyDescent="0.2">
      <c r="A453" s="1"/>
      <c r="B453" s="1"/>
      <c r="C453" s="1"/>
      <c r="D453" s="1"/>
      <c r="E453" s="1"/>
      <c r="F453" s="1"/>
      <c r="G453" s="1"/>
      <c r="H453" s="1"/>
      <c r="I453" s="1"/>
      <c r="J453" s="1"/>
      <c r="K453" s="1"/>
      <c r="L453" s="1"/>
      <c r="M453" s="1"/>
      <c r="N453" s="1"/>
      <c r="O453" s="1"/>
      <c r="P453" s="1"/>
      <c r="Q453" s="1"/>
      <c r="R453" s="1"/>
      <c r="S453" s="1"/>
      <c r="T453" s="2"/>
      <c r="U453" s="1"/>
      <c r="V453" s="1"/>
      <c r="W453" s="1"/>
      <c r="X453" s="1"/>
      <c r="Y453" s="1"/>
      <c r="Z453" s="1"/>
    </row>
    <row r="454" spans="1:26" ht="12.75" customHeight="1" x14ac:dyDescent="0.2">
      <c r="A454" s="1"/>
      <c r="B454" s="1"/>
      <c r="C454" s="1"/>
      <c r="D454" s="1"/>
      <c r="E454" s="1"/>
      <c r="F454" s="1"/>
      <c r="G454" s="1"/>
      <c r="H454" s="1"/>
      <c r="I454" s="1"/>
      <c r="J454" s="1"/>
      <c r="K454" s="1"/>
      <c r="L454" s="1"/>
      <c r="M454" s="1"/>
      <c r="N454" s="1"/>
      <c r="O454" s="1"/>
      <c r="P454" s="1"/>
      <c r="Q454" s="1"/>
      <c r="R454" s="1"/>
      <c r="S454" s="1"/>
      <c r="T454" s="2"/>
      <c r="U454" s="1"/>
      <c r="V454" s="1"/>
      <c r="W454" s="1"/>
      <c r="X454" s="1"/>
      <c r="Y454" s="1"/>
      <c r="Z454" s="1"/>
    </row>
    <row r="455" spans="1:26" ht="12.75" customHeight="1" x14ac:dyDescent="0.2">
      <c r="A455" s="1"/>
      <c r="B455" s="1"/>
      <c r="C455" s="1"/>
      <c r="D455" s="1"/>
      <c r="E455" s="1"/>
      <c r="F455" s="1"/>
      <c r="G455" s="1"/>
      <c r="H455" s="1"/>
      <c r="I455" s="1"/>
      <c r="J455" s="1"/>
      <c r="K455" s="1"/>
      <c r="L455" s="1"/>
      <c r="M455" s="1"/>
      <c r="N455" s="1"/>
      <c r="O455" s="1"/>
      <c r="P455" s="1"/>
      <c r="Q455" s="1"/>
      <c r="R455" s="1"/>
      <c r="S455" s="1"/>
      <c r="T455" s="2"/>
      <c r="U455" s="1"/>
      <c r="V455" s="1"/>
      <c r="W455" s="1"/>
      <c r="X455" s="1"/>
      <c r="Y455" s="1"/>
      <c r="Z455" s="1"/>
    </row>
    <row r="456" spans="1:26" ht="12.75" customHeight="1" x14ac:dyDescent="0.2">
      <c r="A456" s="1"/>
      <c r="B456" s="1"/>
      <c r="C456" s="1"/>
      <c r="D456" s="1"/>
      <c r="E456" s="1"/>
      <c r="F456" s="1"/>
      <c r="G456" s="1"/>
      <c r="H456" s="1"/>
      <c r="I456" s="1"/>
      <c r="J456" s="1"/>
      <c r="K456" s="1"/>
      <c r="L456" s="1"/>
      <c r="M456" s="1"/>
      <c r="N456" s="1"/>
      <c r="O456" s="1"/>
      <c r="P456" s="1"/>
      <c r="Q456" s="1"/>
      <c r="R456" s="1"/>
      <c r="S456" s="1"/>
      <c r="T456" s="2"/>
      <c r="U456" s="1"/>
      <c r="V456" s="1"/>
      <c r="W456" s="1"/>
      <c r="X456" s="1"/>
      <c r="Y456" s="1"/>
      <c r="Z456" s="1"/>
    </row>
    <row r="457" spans="1:26" ht="12.75" customHeight="1" x14ac:dyDescent="0.2">
      <c r="A457" s="1"/>
      <c r="B457" s="1"/>
      <c r="C457" s="1"/>
      <c r="D457" s="1"/>
      <c r="E457" s="1"/>
      <c r="F457" s="1"/>
      <c r="G457" s="1"/>
      <c r="H457" s="1"/>
      <c r="I457" s="1"/>
      <c r="J457" s="1"/>
      <c r="K457" s="1"/>
      <c r="L457" s="1"/>
      <c r="M457" s="1"/>
      <c r="N457" s="1"/>
      <c r="O457" s="1"/>
      <c r="P457" s="1"/>
      <c r="Q457" s="1"/>
      <c r="R457" s="1"/>
      <c r="S457" s="1"/>
      <c r="T457" s="2"/>
      <c r="U457" s="1"/>
      <c r="V457" s="1"/>
      <c r="W457" s="1"/>
      <c r="X457" s="1"/>
      <c r="Y457" s="1"/>
      <c r="Z457" s="1"/>
    </row>
    <row r="458" spans="1:26" ht="12.75" customHeight="1" x14ac:dyDescent="0.2">
      <c r="A458" s="1"/>
      <c r="B458" s="1"/>
      <c r="C458" s="1"/>
      <c r="D458" s="1"/>
      <c r="E458" s="1"/>
      <c r="F458" s="1"/>
      <c r="G458" s="1"/>
      <c r="H458" s="1"/>
      <c r="I458" s="1"/>
      <c r="J458" s="1"/>
      <c r="K458" s="1"/>
      <c r="L458" s="1"/>
      <c r="M458" s="1"/>
      <c r="N458" s="1"/>
      <c r="O458" s="1"/>
      <c r="P458" s="1"/>
      <c r="Q458" s="1"/>
      <c r="R458" s="1"/>
      <c r="S458" s="1"/>
      <c r="T458" s="2"/>
      <c r="U458" s="1"/>
      <c r="V458" s="1"/>
      <c r="W458" s="1"/>
      <c r="X458" s="1"/>
      <c r="Y458" s="1"/>
      <c r="Z458" s="1"/>
    </row>
    <row r="459" spans="1:26" ht="12.75" customHeight="1" x14ac:dyDescent="0.2">
      <c r="A459" s="1"/>
      <c r="B459" s="1"/>
      <c r="C459" s="1"/>
      <c r="D459" s="1"/>
      <c r="E459" s="1"/>
      <c r="F459" s="1"/>
      <c r="G459" s="1"/>
      <c r="H459" s="1"/>
      <c r="I459" s="1"/>
      <c r="J459" s="1"/>
      <c r="K459" s="1"/>
      <c r="L459" s="1"/>
      <c r="M459" s="1"/>
      <c r="N459" s="1"/>
      <c r="O459" s="1"/>
      <c r="P459" s="1"/>
      <c r="Q459" s="1"/>
      <c r="R459" s="1"/>
      <c r="S459" s="1"/>
      <c r="T459" s="2"/>
      <c r="U459" s="1"/>
      <c r="V459" s="1"/>
      <c r="W459" s="1"/>
      <c r="X459" s="1"/>
      <c r="Y459" s="1"/>
      <c r="Z459" s="1"/>
    </row>
    <row r="460" spans="1:26" ht="12.75" customHeight="1" x14ac:dyDescent="0.2">
      <c r="A460" s="1"/>
      <c r="B460" s="1"/>
      <c r="C460" s="1"/>
      <c r="D460" s="1"/>
      <c r="E460" s="1"/>
      <c r="F460" s="1"/>
      <c r="G460" s="1"/>
      <c r="H460" s="1"/>
      <c r="I460" s="1"/>
      <c r="J460" s="1"/>
      <c r="K460" s="1"/>
      <c r="L460" s="1"/>
      <c r="M460" s="1"/>
      <c r="N460" s="1"/>
      <c r="O460" s="1"/>
      <c r="P460" s="1"/>
      <c r="Q460" s="1"/>
      <c r="R460" s="1"/>
      <c r="S460" s="1"/>
      <c r="T460" s="2"/>
      <c r="U460" s="1"/>
      <c r="V460" s="1"/>
      <c r="W460" s="1"/>
      <c r="X460" s="1"/>
      <c r="Y460" s="1"/>
      <c r="Z460" s="1"/>
    </row>
    <row r="461" spans="1:26" ht="12.75" customHeight="1" x14ac:dyDescent="0.2">
      <c r="A461" s="1"/>
      <c r="B461" s="1"/>
      <c r="C461" s="1"/>
      <c r="D461" s="1"/>
      <c r="E461" s="1"/>
      <c r="F461" s="1"/>
      <c r="G461" s="1"/>
      <c r="H461" s="1"/>
      <c r="I461" s="1"/>
      <c r="J461" s="1"/>
      <c r="K461" s="1"/>
      <c r="L461" s="1"/>
      <c r="M461" s="1"/>
      <c r="N461" s="1"/>
      <c r="O461" s="1"/>
      <c r="P461" s="1"/>
      <c r="Q461" s="1"/>
      <c r="R461" s="1"/>
      <c r="S461" s="1"/>
      <c r="T461" s="2"/>
      <c r="U461" s="1"/>
      <c r="V461" s="1"/>
      <c r="W461" s="1"/>
      <c r="X461" s="1"/>
      <c r="Y461" s="1"/>
      <c r="Z461" s="1"/>
    </row>
    <row r="462" spans="1:26" ht="12.75" customHeight="1" x14ac:dyDescent="0.2">
      <c r="A462" s="1"/>
      <c r="B462" s="1"/>
      <c r="C462" s="1"/>
      <c r="D462" s="1"/>
      <c r="E462" s="1"/>
      <c r="F462" s="1"/>
      <c r="G462" s="1"/>
      <c r="H462" s="1"/>
      <c r="I462" s="1"/>
      <c r="J462" s="1"/>
      <c r="K462" s="1"/>
      <c r="L462" s="1"/>
      <c r="M462" s="1"/>
      <c r="N462" s="1"/>
      <c r="O462" s="1"/>
      <c r="P462" s="1"/>
      <c r="Q462" s="1"/>
      <c r="R462" s="1"/>
      <c r="S462" s="1"/>
      <c r="T462" s="2"/>
      <c r="U462" s="1"/>
      <c r="V462" s="1"/>
      <c r="W462" s="1"/>
      <c r="X462" s="1"/>
      <c r="Y462" s="1"/>
      <c r="Z462" s="1"/>
    </row>
    <row r="463" spans="1:26" ht="12.75" customHeight="1" x14ac:dyDescent="0.2">
      <c r="A463" s="1"/>
      <c r="B463" s="1"/>
      <c r="C463" s="1"/>
      <c r="D463" s="1"/>
      <c r="E463" s="1"/>
      <c r="F463" s="1"/>
      <c r="G463" s="1"/>
      <c r="H463" s="1"/>
      <c r="I463" s="1"/>
      <c r="J463" s="1"/>
      <c r="K463" s="1"/>
      <c r="L463" s="1"/>
      <c r="M463" s="1"/>
      <c r="N463" s="1"/>
      <c r="O463" s="1"/>
      <c r="P463" s="1"/>
      <c r="Q463" s="1"/>
      <c r="R463" s="1"/>
      <c r="S463" s="1"/>
      <c r="T463" s="2"/>
      <c r="U463" s="1"/>
      <c r="V463" s="1"/>
      <c r="W463" s="1"/>
      <c r="X463" s="1"/>
      <c r="Y463" s="1"/>
      <c r="Z463" s="1"/>
    </row>
    <row r="464" spans="1:26" ht="12.75" customHeight="1" x14ac:dyDescent="0.2">
      <c r="A464" s="1"/>
      <c r="B464" s="1"/>
      <c r="C464" s="1"/>
      <c r="D464" s="1"/>
      <c r="E464" s="1"/>
      <c r="F464" s="1"/>
      <c r="G464" s="1"/>
      <c r="H464" s="1"/>
      <c r="I464" s="1"/>
      <c r="J464" s="1"/>
      <c r="K464" s="1"/>
      <c r="L464" s="1"/>
      <c r="M464" s="1"/>
      <c r="N464" s="1"/>
      <c r="O464" s="1"/>
      <c r="P464" s="1"/>
      <c r="Q464" s="1"/>
      <c r="R464" s="1"/>
      <c r="S464" s="1"/>
      <c r="T464" s="2"/>
      <c r="U464" s="1"/>
      <c r="V464" s="1"/>
      <c r="W464" s="1"/>
      <c r="X464" s="1"/>
      <c r="Y464" s="1"/>
      <c r="Z464" s="1"/>
    </row>
    <row r="465" spans="1:26" ht="12.75" customHeight="1" x14ac:dyDescent="0.2">
      <c r="A465" s="1"/>
      <c r="B465" s="1"/>
      <c r="C465" s="1"/>
      <c r="D465" s="1"/>
      <c r="E465" s="1"/>
      <c r="F465" s="1"/>
      <c r="G465" s="1"/>
      <c r="H465" s="1"/>
      <c r="I465" s="1"/>
      <c r="J465" s="1"/>
      <c r="K465" s="1"/>
      <c r="L465" s="1"/>
      <c r="M465" s="1"/>
      <c r="N465" s="1"/>
      <c r="O465" s="1"/>
      <c r="P465" s="1"/>
      <c r="Q465" s="1"/>
      <c r="R465" s="1"/>
      <c r="S465" s="1"/>
      <c r="T465" s="2"/>
      <c r="U465" s="1"/>
      <c r="V465" s="1"/>
      <c r="W465" s="1"/>
      <c r="X465" s="1"/>
      <c r="Y465" s="1"/>
      <c r="Z465" s="1"/>
    </row>
    <row r="466" spans="1:26" ht="12.75" customHeight="1" x14ac:dyDescent="0.2">
      <c r="A466" s="1"/>
      <c r="B466" s="1"/>
      <c r="C466" s="1"/>
      <c r="D466" s="1"/>
      <c r="E466" s="1"/>
      <c r="F466" s="1"/>
      <c r="G466" s="1"/>
      <c r="H466" s="1"/>
      <c r="I466" s="1"/>
      <c r="J466" s="1"/>
      <c r="K466" s="1"/>
      <c r="L466" s="1"/>
      <c r="M466" s="1"/>
      <c r="N466" s="1"/>
      <c r="O466" s="1"/>
      <c r="P466" s="1"/>
      <c r="Q466" s="1"/>
      <c r="R466" s="1"/>
      <c r="S466" s="1"/>
      <c r="T466" s="2"/>
      <c r="U466" s="1"/>
      <c r="V466" s="1"/>
      <c r="W466" s="1"/>
      <c r="X466" s="1"/>
      <c r="Y466" s="1"/>
      <c r="Z466" s="1"/>
    </row>
    <row r="467" spans="1:26" ht="12.75" customHeight="1" x14ac:dyDescent="0.2">
      <c r="A467" s="1"/>
      <c r="B467" s="1"/>
      <c r="C467" s="1"/>
      <c r="D467" s="1"/>
      <c r="E467" s="1"/>
      <c r="F467" s="1"/>
      <c r="G467" s="1"/>
      <c r="H467" s="1"/>
      <c r="I467" s="1"/>
      <c r="J467" s="1"/>
      <c r="K467" s="1"/>
      <c r="L467" s="1"/>
      <c r="M467" s="1"/>
      <c r="N467" s="1"/>
      <c r="O467" s="1"/>
      <c r="P467" s="1"/>
      <c r="Q467" s="1"/>
      <c r="R467" s="1"/>
      <c r="S467" s="1"/>
      <c r="T467" s="2"/>
      <c r="U467" s="1"/>
      <c r="V467" s="1"/>
      <c r="W467" s="1"/>
      <c r="X467" s="1"/>
      <c r="Y467" s="1"/>
      <c r="Z467" s="1"/>
    </row>
    <row r="468" spans="1:26" ht="12.75" customHeight="1" x14ac:dyDescent="0.2">
      <c r="A468" s="1"/>
      <c r="B468" s="1"/>
      <c r="C468" s="1"/>
      <c r="D468" s="1"/>
      <c r="E468" s="1"/>
      <c r="F468" s="1"/>
      <c r="G468" s="1"/>
      <c r="H468" s="1"/>
      <c r="I468" s="1"/>
      <c r="J468" s="1"/>
      <c r="K468" s="1"/>
      <c r="L468" s="1"/>
      <c r="M468" s="1"/>
      <c r="N468" s="1"/>
      <c r="O468" s="1"/>
      <c r="P468" s="1"/>
      <c r="Q468" s="1"/>
      <c r="R468" s="1"/>
      <c r="S468" s="1"/>
      <c r="T468" s="2"/>
      <c r="U468" s="1"/>
      <c r="V468" s="1"/>
      <c r="W468" s="1"/>
      <c r="X468" s="1"/>
      <c r="Y468" s="1"/>
      <c r="Z468" s="1"/>
    </row>
    <row r="469" spans="1:26" ht="12.75" customHeight="1" x14ac:dyDescent="0.2">
      <c r="A469" s="1"/>
      <c r="B469" s="1"/>
      <c r="C469" s="1"/>
      <c r="D469" s="1"/>
      <c r="E469" s="1"/>
      <c r="F469" s="1"/>
      <c r="G469" s="1"/>
      <c r="H469" s="1"/>
      <c r="I469" s="1"/>
      <c r="J469" s="1"/>
      <c r="K469" s="1"/>
      <c r="L469" s="1"/>
      <c r="M469" s="1"/>
      <c r="N469" s="1"/>
      <c r="O469" s="1"/>
      <c r="P469" s="1"/>
      <c r="Q469" s="1"/>
      <c r="R469" s="1"/>
      <c r="S469" s="1"/>
      <c r="T469" s="2"/>
      <c r="U469" s="1"/>
      <c r="V469" s="1"/>
      <c r="W469" s="1"/>
      <c r="X469" s="1"/>
      <c r="Y469" s="1"/>
      <c r="Z469" s="1"/>
    </row>
    <row r="470" spans="1:26" ht="12.75" customHeight="1" x14ac:dyDescent="0.2">
      <c r="A470" s="1"/>
      <c r="B470" s="1"/>
      <c r="C470" s="1"/>
      <c r="D470" s="1"/>
      <c r="E470" s="1"/>
      <c r="F470" s="1"/>
      <c r="G470" s="1"/>
      <c r="H470" s="1"/>
      <c r="I470" s="1"/>
      <c r="J470" s="1"/>
      <c r="K470" s="1"/>
      <c r="L470" s="1"/>
      <c r="M470" s="1"/>
      <c r="N470" s="1"/>
      <c r="O470" s="1"/>
      <c r="P470" s="1"/>
      <c r="Q470" s="1"/>
      <c r="R470" s="1"/>
      <c r="S470" s="1"/>
      <c r="T470" s="2"/>
      <c r="U470" s="1"/>
      <c r="V470" s="1"/>
      <c r="W470" s="1"/>
      <c r="X470" s="1"/>
      <c r="Y470" s="1"/>
      <c r="Z470" s="1"/>
    </row>
    <row r="471" spans="1:26" ht="12.75" customHeight="1" x14ac:dyDescent="0.2">
      <c r="A471" s="1"/>
      <c r="B471" s="1"/>
      <c r="C471" s="1"/>
      <c r="D471" s="1"/>
      <c r="E471" s="1"/>
      <c r="F471" s="1"/>
      <c r="G471" s="1"/>
      <c r="H471" s="1"/>
      <c r="I471" s="1"/>
      <c r="J471" s="1"/>
      <c r="K471" s="1"/>
      <c r="L471" s="1"/>
      <c r="M471" s="1"/>
      <c r="N471" s="1"/>
      <c r="O471" s="1"/>
      <c r="P471" s="1"/>
      <c r="Q471" s="1"/>
      <c r="R471" s="1"/>
      <c r="S471" s="1"/>
      <c r="T471" s="2"/>
      <c r="U471" s="1"/>
      <c r="V471" s="1"/>
      <c r="W471" s="1"/>
      <c r="X471" s="1"/>
      <c r="Y471" s="1"/>
      <c r="Z471" s="1"/>
    </row>
    <row r="472" spans="1:26" ht="12.75" customHeight="1" x14ac:dyDescent="0.2">
      <c r="A472" s="1"/>
      <c r="B472" s="1"/>
      <c r="C472" s="1"/>
      <c r="D472" s="1"/>
      <c r="E472" s="1"/>
      <c r="F472" s="1"/>
      <c r="G472" s="1"/>
      <c r="H472" s="1"/>
      <c r="I472" s="1"/>
      <c r="J472" s="1"/>
      <c r="K472" s="1"/>
      <c r="L472" s="1"/>
      <c r="M472" s="1"/>
      <c r="N472" s="1"/>
      <c r="O472" s="1"/>
      <c r="P472" s="1"/>
      <c r="Q472" s="1"/>
      <c r="R472" s="1"/>
      <c r="S472" s="1"/>
      <c r="T472" s="2"/>
      <c r="U472" s="1"/>
      <c r="V472" s="1"/>
      <c r="W472" s="1"/>
      <c r="X472" s="1"/>
      <c r="Y472" s="1"/>
      <c r="Z472" s="1"/>
    </row>
    <row r="473" spans="1:26" ht="12.75" customHeight="1" x14ac:dyDescent="0.2">
      <c r="A473" s="1"/>
      <c r="B473" s="1"/>
      <c r="C473" s="1"/>
      <c r="D473" s="1"/>
      <c r="E473" s="1"/>
      <c r="F473" s="1"/>
      <c r="G473" s="1"/>
      <c r="H473" s="1"/>
      <c r="I473" s="1"/>
      <c r="J473" s="1"/>
      <c r="K473" s="1"/>
      <c r="L473" s="1"/>
      <c r="M473" s="1"/>
      <c r="N473" s="1"/>
      <c r="O473" s="1"/>
      <c r="P473" s="1"/>
      <c r="Q473" s="1"/>
      <c r="R473" s="1"/>
      <c r="S473" s="1"/>
      <c r="T473" s="2"/>
      <c r="U473" s="1"/>
      <c r="V473" s="1"/>
      <c r="W473" s="1"/>
      <c r="X473" s="1"/>
      <c r="Y473" s="1"/>
      <c r="Z473" s="1"/>
    </row>
    <row r="474" spans="1:26" ht="12.75" customHeight="1" x14ac:dyDescent="0.2">
      <c r="A474" s="1"/>
      <c r="B474" s="1"/>
      <c r="C474" s="1"/>
      <c r="D474" s="1"/>
      <c r="E474" s="1"/>
      <c r="F474" s="1"/>
      <c r="G474" s="1"/>
      <c r="H474" s="1"/>
      <c r="I474" s="1"/>
      <c r="J474" s="1"/>
      <c r="K474" s="1"/>
      <c r="L474" s="1"/>
      <c r="M474" s="1"/>
      <c r="N474" s="1"/>
      <c r="O474" s="1"/>
      <c r="P474" s="1"/>
      <c r="Q474" s="1"/>
      <c r="R474" s="1"/>
      <c r="S474" s="1"/>
      <c r="T474" s="2"/>
      <c r="U474" s="1"/>
      <c r="V474" s="1"/>
      <c r="W474" s="1"/>
      <c r="X474" s="1"/>
      <c r="Y474" s="1"/>
      <c r="Z474" s="1"/>
    </row>
    <row r="475" spans="1:26" ht="12.75" customHeight="1" x14ac:dyDescent="0.2">
      <c r="A475" s="1"/>
      <c r="B475" s="1"/>
      <c r="C475" s="1"/>
      <c r="D475" s="1"/>
      <c r="E475" s="1"/>
      <c r="F475" s="1"/>
      <c r="G475" s="1"/>
      <c r="H475" s="1"/>
      <c r="I475" s="1"/>
      <c r="J475" s="1"/>
      <c r="K475" s="1"/>
      <c r="L475" s="1"/>
      <c r="M475" s="1"/>
      <c r="N475" s="1"/>
      <c r="O475" s="1"/>
      <c r="P475" s="1"/>
      <c r="Q475" s="1"/>
      <c r="R475" s="1"/>
      <c r="S475" s="1"/>
      <c r="T475" s="2"/>
      <c r="U475" s="1"/>
      <c r="V475" s="1"/>
      <c r="W475" s="1"/>
      <c r="X475" s="1"/>
      <c r="Y475" s="1"/>
      <c r="Z475" s="1"/>
    </row>
    <row r="476" spans="1:26" ht="12.75" customHeight="1" x14ac:dyDescent="0.2">
      <c r="A476" s="1"/>
      <c r="B476" s="1"/>
      <c r="C476" s="1"/>
      <c r="D476" s="1"/>
      <c r="E476" s="1"/>
      <c r="F476" s="1"/>
      <c r="G476" s="1"/>
      <c r="H476" s="1"/>
      <c r="I476" s="1"/>
      <c r="J476" s="1"/>
      <c r="K476" s="1"/>
      <c r="L476" s="1"/>
      <c r="M476" s="1"/>
      <c r="N476" s="1"/>
      <c r="O476" s="1"/>
      <c r="P476" s="1"/>
      <c r="Q476" s="1"/>
      <c r="R476" s="1"/>
      <c r="S476" s="1"/>
      <c r="T476" s="2"/>
      <c r="U476" s="1"/>
      <c r="V476" s="1"/>
      <c r="W476" s="1"/>
      <c r="X476" s="1"/>
      <c r="Y476" s="1"/>
      <c r="Z476" s="1"/>
    </row>
    <row r="477" spans="1:26" ht="12.75" customHeight="1" x14ac:dyDescent="0.2">
      <c r="A477" s="1"/>
      <c r="B477" s="1"/>
      <c r="C477" s="1"/>
      <c r="D477" s="1"/>
      <c r="E477" s="1"/>
      <c r="F477" s="1"/>
      <c r="G477" s="1"/>
      <c r="H477" s="1"/>
      <c r="I477" s="1"/>
      <c r="J477" s="1"/>
      <c r="K477" s="1"/>
      <c r="L477" s="1"/>
      <c r="M477" s="1"/>
      <c r="N477" s="1"/>
      <c r="O477" s="1"/>
      <c r="P477" s="1"/>
      <c r="Q477" s="1"/>
      <c r="R477" s="1"/>
      <c r="S477" s="1"/>
      <c r="T477" s="2"/>
      <c r="U477" s="1"/>
      <c r="V477" s="1"/>
      <c r="W477" s="1"/>
      <c r="X477" s="1"/>
      <c r="Y477" s="1"/>
      <c r="Z477" s="1"/>
    </row>
    <row r="478" spans="1:26" ht="12.75" customHeight="1" x14ac:dyDescent="0.2">
      <c r="A478" s="1"/>
      <c r="B478" s="1"/>
      <c r="C478" s="1"/>
      <c r="D478" s="1"/>
      <c r="E478" s="1"/>
      <c r="F478" s="1"/>
      <c r="G478" s="1"/>
      <c r="H478" s="1"/>
      <c r="I478" s="1"/>
      <c r="J478" s="1"/>
      <c r="K478" s="1"/>
      <c r="L478" s="1"/>
      <c r="M478" s="1"/>
      <c r="N478" s="1"/>
      <c r="O478" s="1"/>
      <c r="P478" s="1"/>
      <c r="Q478" s="1"/>
      <c r="R478" s="1"/>
      <c r="S478" s="1"/>
      <c r="T478" s="2"/>
      <c r="U478" s="1"/>
      <c r="V478" s="1"/>
      <c r="W478" s="1"/>
      <c r="X478" s="1"/>
      <c r="Y478" s="1"/>
      <c r="Z478" s="1"/>
    </row>
    <row r="479" spans="1:26" ht="12.75" customHeight="1" x14ac:dyDescent="0.2">
      <c r="A479" s="1"/>
      <c r="B479" s="1"/>
      <c r="C479" s="1"/>
      <c r="D479" s="1"/>
      <c r="E479" s="1"/>
      <c r="F479" s="1"/>
      <c r="G479" s="1"/>
      <c r="H479" s="1"/>
      <c r="I479" s="1"/>
      <c r="J479" s="1"/>
      <c r="K479" s="1"/>
      <c r="L479" s="1"/>
      <c r="M479" s="1"/>
      <c r="N479" s="1"/>
      <c r="O479" s="1"/>
      <c r="P479" s="1"/>
      <c r="Q479" s="1"/>
      <c r="R479" s="1"/>
      <c r="S479" s="1"/>
      <c r="T479" s="2"/>
      <c r="U479" s="1"/>
      <c r="V479" s="1"/>
      <c r="W479" s="1"/>
      <c r="X479" s="1"/>
      <c r="Y479" s="1"/>
      <c r="Z479" s="1"/>
    </row>
    <row r="480" spans="1:26" ht="12.75" customHeight="1" x14ac:dyDescent="0.2">
      <c r="A480" s="1"/>
      <c r="B480" s="1"/>
      <c r="C480" s="1"/>
      <c r="D480" s="1"/>
      <c r="E480" s="1"/>
      <c r="F480" s="1"/>
      <c r="G480" s="1"/>
      <c r="H480" s="1"/>
      <c r="I480" s="1"/>
      <c r="J480" s="1"/>
      <c r="K480" s="1"/>
      <c r="L480" s="1"/>
      <c r="M480" s="1"/>
      <c r="N480" s="1"/>
      <c r="O480" s="1"/>
      <c r="P480" s="1"/>
      <c r="Q480" s="1"/>
      <c r="R480" s="1"/>
      <c r="S480" s="1"/>
      <c r="T480" s="2"/>
      <c r="U480" s="1"/>
      <c r="V480" s="1"/>
      <c r="W480" s="1"/>
      <c r="X480" s="1"/>
      <c r="Y480" s="1"/>
      <c r="Z480" s="1"/>
    </row>
    <row r="481" spans="1:26" ht="12.75" customHeight="1" x14ac:dyDescent="0.2">
      <c r="A481" s="1"/>
      <c r="B481" s="1"/>
      <c r="C481" s="1"/>
      <c r="D481" s="1"/>
      <c r="E481" s="1"/>
      <c r="F481" s="1"/>
      <c r="G481" s="1"/>
      <c r="H481" s="1"/>
      <c r="I481" s="1"/>
      <c r="J481" s="1"/>
      <c r="K481" s="1"/>
      <c r="L481" s="1"/>
      <c r="M481" s="1"/>
      <c r="N481" s="1"/>
      <c r="O481" s="1"/>
      <c r="P481" s="1"/>
      <c r="Q481" s="1"/>
      <c r="R481" s="1"/>
      <c r="S481" s="1"/>
      <c r="T481" s="2"/>
      <c r="U481" s="1"/>
      <c r="V481" s="1"/>
      <c r="W481" s="1"/>
      <c r="X481" s="1"/>
      <c r="Y481" s="1"/>
      <c r="Z481" s="1"/>
    </row>
    <row r="482" spans="1:26" ht="12.75" customHeight="1" x14ac:dyDescent="0.2">
      <c r="A482" s="1"/>
      <c r="B482" s="1"/>
      <c r="C482" s="1"/>
      <c r="D482" s="1"/>
      <c r="E482" s="1"/>
      <c r="F482" s="1"/>
      <c r="G482" s="1"/>
      <c r="H482" s="1"/>
      <c r="I482" s="1"/>
      <c r="J482" s="1"/>
      <c r="K482" s="1"/>
      <c r="L482" s="1"/>
      <c r="M482" s="1"/>
      <c r="N482" s="1"/>
      <c r="O482" s="1"/>
      <c r="P482" s="1"/>
      <c r="Q482" s="1"/>
      <c r="R482" s="1"/>
      <c r="S482" s="1"/>
      <c r="T482" s="2"/>
      <c r="U482" s="1"/>
      <c r="V482" s="1"/>
      <c r="W482" s="1"/>
      <c r="X482" s="1"/>
      <c r="Y482" s="1"/>
      <c r="Z482" s="1"/>
    </row>
    <row r="483" spans="1:26" ht="12.75" customHeight="1" x14ac:dyDescent="0.2">
      <c r="A483" s="1"/>
      <c r="B483" s="1"/>
      <c r="C483" s="1"/>
      <c r="D483" s="1"/>
      <c r="E483" s="1"/>
      <c r="F483" s="1"/>
      <c r="G483" s="1"/>
      <c r="H483" s="1"/>
      <c r="I483" s="1"/>
      <c r="J483" s="1"/>
      <c r="K483" s="1"/>
      <c r="L483" s="1"/>
      <c r="M483" s="1"/>
      <c r="N483" s="1"/>
      <c r="O483" s="1"/>
      <c r="P483" s="1"/>
      <c r="Q483" s="1"/>
      <c r="R483" s="1"/>
      <c r="S483" s="1"/>
      <c r="T483" s="2"/>
      <c r="U483" s="1"/>
      <c r="V483" s="1"/>
      <c r="W483" s="1"/>
      <c r="X483" s="1"/>
      <c r="Y483" s="1"/>
      <c r="Z483" s="1"/>
    </row>
    <row r="484" spans="1:26" ht="12.75" customHeight="1" x14ac:dyDescent="0.2">
      <c r="A484" s="1"/>
      <c r="B484" s="1"/>
      <c r="C484" s="1"/>
      <c r="D484" s="1"/>
      <c r="E484" s="1"/>
      <c r="F484" s="1"/>
      <c r="G484" s="1"/>
      <c r="H484" s="1"/>
      <c r="I484" s="1"/>
      <c r="J484" s="1"/>
      <c r="K484" s="1"/>
      <c r="L484" s="1"/>
      <c r="M484" s="1"/>
      <c r="N484" s="1"/>
      <c r="O484" s="1"/>
      <c r="P484" s="1"/>
      <c r="Q484" s="1"/>
      <c r="R484" s="1"/>
      <c r="S484" s="1"/>
      <c r="T484" s="2"/>
      <c r="U484" s="1"/>
      <c r="V484" s="1"/>
      <c r="W484" s="1"/>
      <c r="X484" s="1"/>
      <c r="Y484" s="1"/>
      <c r="Z484" s="1"/>
    </row>
    <row r="485" spans="1:26" ht="12.75" customHeight="1" x14ac:dyDescent="0.2">
      <c r="A485" s="1"/>
      <c r="B485" s="1"/>
      <c r="C485" s="1"/>
      <c r="D485" s="1"/>
      <c r="E485" s="1"/>
      <c r="F485" s="1"/>
      <c r="G485" s="1"/>
      <c r="H485" s="1"/>
      <c r="I485" s="1"/>
      <c r="J485" s="1"/>
      <c r="K485" s="1"/>
      <c r="L485" s="1"/>
      <c r="M485" s="1"/>
      <c r="N485" s="1"/>
      <c r="O485" s="1"/>
      <c r="P485" s="1"/>
      <c r="Q485" s="1"/>
      <c r="R485" s="1"/>
      <c r="S485" s="1"/>
      <c r="T485" s="2"/>
      <c r="U485" s="1"/>
      <c r="V485" s="1"/>
      <c r="W485" s="1"/>
      <c r="X485" s="1"/>
      <c r="Y485" s="1"/>
      <c r="Z485" s="1"/>
    </row>
    <row r="486" spans="1:26" ht="12.75" customHeight="1" x14ac:dyDescent="0.2">
      <c r="A486" s="1"/>
      <c r="B486" s="1"/>
      <c r="C486" s="1"/>
      <c r="D486" s="1"/>
      <c r="E486" s="1"/>
      <c r="F486" s="1"/>
      <c r="G486" s="1"/>
      <c r="H486" s="1"/>
      <c r="I486" s="1"/>
      <c r="J486" s="1"/>
      <c r="K486" s="1"/>
      <c r="L486" s="1"/>
      <c r="M486" s="1"/>
      <c r="N486" s="1"/>
      <c r="O486" s="1"/>
      <c r="P486" s="1"/>
      <c r="Q486" s="1"/>
      <c r="R486" s="1"/>
      <c r="S486" s="1"/>
      <c r="T486" s="2"/>
      <c r="U486" s="1"/>
      <c r="V486" s="1"/>
      <c r="W486" s="1"/>
      <c r="X486" s="1"/>
      <c r="Y486" s="1"/>
      <c r="Z486" s="1"/>
    </row>
    <row r="487" spans="1:26" ht="12.75" customHeight="1" x14ac:dyDescent="0.2">
      <c r="A487" s="1"/>
      <c r="B487" s="1"/>
      <c r="C487" s="1"/>
      <c r="D487" s="1"/>
      <c r="E487" s="1"/>
      <c r="F487" s="1"/>
      <c r="G487" s="1"/>
      <c r="H487" s="1"/>
      <c r="I487" s="1"/>
      <c r="J487" s="1"/>
      <c r="K487" s="1"/>
      <c r="L487" s="1"/>
      <c r="M487" s="1"/>
      <c r="N487" s="1"/>
      <c r="O487" s="1"/>
      <c r="P487" s="1"/>
      <c r="Q487" s="1"/>
      <c r="R487" s="1"/>
      <c r="S487" s="1"/>
      <c r="T487" s="2"/>
      <c r="U487" s="1"/>
      <c r="V487" s="1"/>
      <c r="W487" s="1"/>
      <c r="X487" s="1"/>
      <c r="Y487" s="1"/>
      <c r="Z487" s="1"/>
    </row>
    <row r="488" spans="1:26" ht="12.75" customHeight="1" x14ac:dyDescent="0.2">
      <c r="A488" s="1"/>
      <c r="B488" s="1"/>
      <c r="C488" s="1"/>
      <c r="D488" s="1"/>
      <c r="E488" s="1"/>
      <c r="F488" s="1"/>
      <c r="G488" s="1"/>
      <c r="H488" s="1"/>
      <c r="I488" s="1"/>
      <c r="J488" s="1"/>
      <c r="K488" s="1"/>
      <c r="L488" s="1"/>
      <c r="M488" s="1"/>
      <c r="N488" s="1"/>
      <c r="O488" s="1"/>
      <c r="P488" s="1"/>
      <c r="Q488" s="1"/>
      <c r="R488" s="1"/>
      <c r="S488" s="1"/>
      <c r="T488" s="2"/>
      <c r="U488" s="1"/>
      <c r="V488" s="1"/>
      <c r="W488" s="1"/>
      <c r="X488" s="1"/>
      <c r="Y488" s="1"/>
      <c r="Z488" s="1"/>
    </row>
    <row r="489" spans="1:26" ht="12.75" customHeight="1" x14ac:dyDescent="0.2">
      <c r="A489" s="1"/>
      <c r="B489" s="1"/>
      <c r="C489" s="1"/>
      <c r="D489" s="1"/>
      <c r="E489" s="1"/>
      <c r="F489" s="1"/>
      <c r="G489" s="1"/>
      <c r="H489" s="1"/>
      <c r="I489" s="1"/>
      <c r="J489" s="1"/>
      <c r="K489" s="1"/>
      <c r="L489" s="1"/>
      <c r="M489" s="1"/>
      <c r="N489" s="1"/>
      <c r="O489" s="1"/>
      <c r="P489" s="1"/>
      <c r="Q489" s="1"/>
      <c r="R489" s="1"/>
      <c r="S489" s="1"/>
      <c r="T489" s="2"/>
      <c r="U489" s="1"/>
      <c r="V489" s="1"/>
      <c r="W489" s="1"/>
      <c r="X489" s="1"/>
      <c r="Y489" s="1"/>
      <c r="Z489" s="1"/>
    </row>
    <row r="490" spans="1:26" ht="12.75" customHeight="1" x14ac:dyDescent="0.2">
      <c r="A490" s="1"/>
      <c r="B490" s="1"/>
      <c r="C490" s="1"/>
      <c r="D490" s="1"/>
      <c r="E490" s="1"/>
      <c r="F490" s="1"/>
      <c r="G490" s="1"/>
      <c r="H490" s="1"/>
      <c r="I490" s="1"/>
      <c r="J490" s="1"/>
      <c r="K490" s="1"/>
      <c r="L490" s="1"/>
      <c r="M490" s="1"/>
      <c r="N490" s="1"/>
      <c r="O490" s="1"/>
      <c r="P490" s="1"/>
      <c r="Q490" s="1"/>
      <c r="R490" s="1"/>
      <c r="S490" s="1"/>
      <c r="T490" s="2"/>
      <c r="U490" s="1"/>
      <c r="V490" s="1"/>
      <c r="W490" s="1"/>
      <c r="X490" s="1"/>
      <c r="Y490" s="1"/>
      <c r="Z490" s="1"/>
    </row>
    <row r="491" spans="1:26" ht="12.75" customHeight="1" x14ac:dyDescent="0.2">
      <c r="A491" s="1"/>
      <c r="B491" s="1"/>
      <c r="C491" s="1"/>
      <c r="D491" s="1"/>
      <c r="E491" s="1"/>
      <c r="F491" s="1"/>
      <c r="G491" s="1"/>
      <c r="H491" s="1"/>
      <c r="I491" s="1"/>
      <c r="J491" s="1"/>
      <c r="K491" s="1"/>
      <c r="L491" s="1"/>
      <c r="M491" s="1"/>
      <c r="N491" s="1"/>
      <c r="O491" s="1"/>
      <c r="P491" s="1"/>
      <c r="Q491" s="1"/>
      <c r="R491" s="1"/>
      <c r="S491" s="1"/>
      <c r="T491" s="2"/>
      <c r="U491" s="1"/>
      <c r="V491" s="1"/>
      <c r="W491" s="1"/>
      <c r="X491" s="1"/>
      <c r="Y491" s="1"/>
      <c r="Z491" s="1"/>
    </row>
    <row r="492" spans="1:26" ht="12.75" customHeight="1" x14ac:dyDescent="0.2">
      <c r="A492" s="1"/>
      <c r="B492" s="1"/>
      <c r="C492" s="1"/>
      <c r="D492" s="1"/>
      <c r="E492" s="1"/>
      <c r="F492" s="1"/>
      <c r="G492" s="1"/>
      <c r="H492" s="1"/>
      <c r="I492" s="1"/>
      <c r="J492" s="1"/>
      <c r="K492" s="1"/>
      <c r="L492" s="1"/>
      <c r="M492" s="1"/>
      <c r="N492" s="1"/>
      <c r="O492" s="1"/>
      <c r="P492" s="1"/>
      <c r="Q492" s="1"/>
      <c r="R492" s="1"/>
      <c r="S492" s="1"/>
      <c r="T492" s="2"/>
      <c r="U492" s="1"/>
      <c r="V492" s="1"/>
      <c r="W492" s="1"/>
      <c r="X492" s="1"/>
      <c r="Y492" s="1"/>
      <c r="Z492" s="1"/>
    </row>
    <row r="493" spans="1:26" ht="12.75" customHeight="1" x14ac:dyDescent="0.2">
      <c r="A493" s="1"/>
      <c r="B493" s="1"/>
      <c r="C493" s="1"/>
      <c r="D493" s="1"/>
      <c r="E493" s="1"/>
      <c r="F493" s="1"/>
      <c r="G493" s="1"/>
      <c r="H493" s="1"/>
      <c r="I493" s="1"/>
      <c r="J493" s="1"/>
      <c r="K493" s="1"/>
      <c r="L493" s="1"/>
      <c r="M493" s="1"/>
      <c r="N493" s="1"/>
      <c r="O493" s="1"/>
      <c r="P493" s="1"/>
      <c r="Q493" s="1"/>
      <c r="R493" s="1"/>
      <c r="S493" s="1"/>
      <c r="T493" s="2"/>
      <c r="U493" s="1"/>
      <c r="V493" s="1"/>
      <c r="W493" s="1"/>
      <c r="X493" s="1"/>
      <c r="Y493" s="1"/>
      <c r="Z493" s="1"/>
    </row>
    <row r="494" spans="1:26" ht="12.75" customHeight="1" x14ac:dyDescent="0.2">
      <c r="A494" s="1"/>
      <c r="B494" s="1"/>
      <c r="C494" s="1"/>
      <c r="D494" s="1"/>
      <c r="E494" s="1"/>
      <c r="F494" s="1"/>
      <c r="G494" s="1"/>
      <c r="H494" s="1"/>
      <c r="I494" s="1"/>
      <c r="J494" s="1"/>
      <c r="K494" s="1"/>
      <c r="L494" s="1"/>
      <c r="M494" s="1"/>
      <c r="N494" s="1"/>
      <c r="O494" s="1"/>
      <c r="P494" s="1"/>
      <c r="Q494" s="1"/>
      <c r="R494" s="1"/>
      <c r="S494" s="1"/>
      <c r="T494" s="2"/>
      <c r="U494" s="1"/>
      <c r="V494" s="1"/>
      <c r="W494" s="1"/>
      <c r="X494" s="1"/>
      <c r="Y494" s="1"/>
      <c r="Z494" s="1"/>
    </row>
    <row r="495" spans="1:26" ht="12.75" customHeight="1" x14ac:dyDescent="0.2">
      <c r="A495" s="1"/>
      <c r="B495" s="1"/>
      <c r="C495" s="1"/>
      <c r="D495" s="1"/>
      <c r="E495" s="1"/>
      <c r="F495" s="1"/>
      <c r="G495" s="1"/>
      <c r="H495" s="1"/>
      <c r="I495" s="1"/>
      <c r="J495" s="1"/>
      <c r="K495" s="1"/>
      <c r="L495" s="1"/>
      <c r="M495" s="1"/>
      <c r="N495" s="1"/>
      <c r="O495" s="1"/>
      <c r="P495" s="1"/>
      <c r="Q495" s="1"/>
      <c r="R495" s="1"/>
      <c r="S495" s="1"/>
      <c r="T495" s="2"/>
      <c r="U495" s="1"/>
      <c r="V495" s="1"/>
      <c r="W495" s="1"/>
      <c r="X495" s="1"/>
      <c r="Y495" s="1"/>
      <c r="Z495" s="1"/>
    </row>
    <row r="496" spans="1:26" ht="12.75" customHeight="1" x14ac:dyDescent="0.2">
      <c r="A496" s="1"/>
      <c r="B496" s="1"/>
      <c r="C496" s="1"/>
      <c r="D496" s="1"/>
      <c r="E496" s="1"/>
      <c r="F496" s="1"/>
      <c r="G496" s="1"/>
      <c r="H496" s="1"/>
      <c r="I496" s="1"/>
      <c r="J496" s="1"/>
      <c r="K496" s="1"/>
      <c r="L496" s="1"/>
      <c r="M496" s="1"/>
      <c r="N496" s="1"/>
      <c r="O496" s="1"/>
      <c r="P496" s="1"/>
      <c r="Q496" s="1"/>
      <c r="R496" s="1"/>
      <c r="S496" s="1"/>
      <c r="T496" s="2"/>
      <c r="U496" s="1"/>
      <c r="V496" s="1"/>
      <c r="W496" s="1"/>
      <c r="X496" s="1"/>
      <c r="Y496" s="1"/>
      <c r="Z496" s="1"/>
    </row>
    <row r="497" spans="1:26" ht="12.75" customHeight="1" x14ac:dyDescent="0.2">
      <c r="A497" s="1"/>
      <c r="B497" s="1"/>
      <c r="C497" s="1"/>
      <c r="D497" s="1"/>
      <c r="E497" s="1"/>
      <c r="F497" s="1"/>
      <c r="G497" s="1"/>
      <c r="H497" s="1"/>
      <c r="I497" s="1"/>
      <c r="J497" s="1"/>
      <c r="K497" s="1"/>
      <c r="L497" s="1"/>
      <c r="M497" s="1"/>
      <c r="N497" s="1"/>
      <c r="O497" s="1"/>
      <c r="P497" s="1"/>
      <c r="Q497" s="1"/>
      <c r="R497" s="1"/>
      <c r="S497" s="1"/>
      <c r="T497" s="2"/>
      <c r="U497" s="1"/>
      <c r="V497" s="1"/>
      <c r="W497" s="1"/>
      <c r="X497" s="1"/>
      <c r="Y497" s="1"/>
      <c r="Z497" s="1"/>
    </row>
    <row r="498" spans="1:26" ht="12.75" customHeight="1" x14ac:dyDescent="0.2">
      <c r="A498" s="1"/>
      <c r="B498" s="1"/>
      <c r="C498" s="1"/>
      <c r="D498" s="1"/>
      <c r="E498" s="1"/>
      <c r="F498" s="1"/>
      <c r="G498" s="1"/>
      <c r="H498" s="1"/>
      <c r="I498" s="1"/>
      <c r="J498" s="1"/>
      <c r="K498" s="1"/>
      <c r="L498" s="1"/>
      <c r="M498" s="1"/>
      <c r="N498" s="1"/>
      <c r="O498" s="1"/>
      <c r="P498" s="1"/>
      <c r="Q498" s="1"/>
      <c r="R498" s="1"/>
      <c r="S498" s="1"/>
      <c r="T498" s="2"/>
      <c r="U498" s="1"/>
      <c r="V498" s="1"/>
      <c r="W498" s="1"/>
      <c r="X498" s="1"/>
      <c r="Y498" s="1"/>
      <c r="Z498" s="1"/>
    </row>
    <row r="499" spans="1:26" ht="12.75" customHeight="1" x14ac:dyDescent="0.2">
      <c r="A499" s="1"/>
      <c r="B499" s="1"/>
      <c r="C499" s="1"/>
      <c r="D499" s="1"/>
      <c r="E499" s="1"/>
      <c r="F499" s="1"/>
      <c r="G499" s="1"/>
      <c r="H499" s="1"/>
      <c r="I499" s="1"/>
      <c r="J499" s="1"/>
      <c r="K499" s="1"/>
      <c r="L499" s="1"/>
      <c r="M499" s="1"/>
      <c r="N499" s="1"/>
      <c r="O499" s="1"/>
      <c r="P499" s="1"/>
      <c r="Q499" s="1"/>
      <c r="R499" s="1"/>
      <c r="S499" s="1"/>
      <c r="T499" s="2"/>
      <c r="U499" s="1"/>
      <c r="V499" s="1"/>
      <c r="W499" s="1"/>
      <c r="X499" s="1"/>
      <c r="Y499" s="1"/>
      <c r="Z499" s="1"/>
    </row>
    <row r="500" spans="1:26" ht="12.75" customHeight="1" x14ac:dyDescent="0.2">
      <c r="A500" s="1"/>
      <c r="B500" s="1"/>
      <c r="C500" s="1"/>
      <c r="D500" s="1"/>
      <c r="E500" s="1"/>
      <c r="F500" s="1"/>
      <c r="G500" s="1"/>
      <c r="H500" s="1"/>
      <c r="I500" s="1"/>
      <c r="J500" s="1"/>
      <c r="K500" s="1"/>
      <c r="L500" s="1"/>
      <c r="M500" s="1"/>
      <c r="N500" s="1"/>
      <c r="O500" s="1"/>
      <c r="P500" s="1"/>
      <c r="Q500" s="1"/>
      <c r="R500" s="1"/>
      <c r="S500" s="1"/>
      <c r="T500" s="2"/>
      <c r="U500" s="1"/>
      <c r="V500" s="1"/>
      <c r="W500" s="1"/>
      <c r="X500" s="1"/>
      <c r="Y500" s="1"/>
      <c r="Z500" s="1"/>
    </row>
    <row r="501" spans="1:26" ht="12.75" customHeight="1" x14ac:dyDescent="0.2">
      <c r="A501" s="1"/>
      <c r="B501" s="1"/>
      <c r="C501" s="1"/>
      <c r="D501" s="1"/>
      <c r="E501" s="1"/>
      <c r="F501" s="1"/>
      <c r="G501" s="1"/>
      <c r="H501" s="1"/>
      <c r="I501" s="1"/>
      <c r="J501" s="1"/>
      <c r="K501" s="1"/>
      <c r="L501" s="1"/>
      <c r="M501" s="1"/>
      <c r="N501" s="1"/>
      <c r="O501" s="1"/>
      <c r="P501" s="1"/>
      <c r="Q501" s="1"/>
      <c r="R501" s="1"/>
      <c r="S501" s="1"/>
      <c r="T501" s="2"/>
      <c r="U501" s="1"/>
      <c r="V501" s="1"/>
      <c r="W501" s="1"/>
      <c r="X501" s="1"/>
      <c r="Y501" s="1"/>
      <c r="Z501" s="1"/>
    </row>
    <row r="502" spans="1:26" ht="12.75" customHeight="1" x14ac:dyDescent="0.2">
      <c r="A502" s="1"/>
      <c r="B502" s="1"/>
      <c r="C502" s="1"/>
      <c r="D502" s="1"/>
      <c r="E502" s="1"/>
      <c r="F502" s="1"/>
      <c r="G502" s="1"/>
      <c r="H502" s="1"/>
      <c r="I502" s="1"/>
      <c r="J502" s="1"/>
      <c r="K502" s="1"/>
      <c r="L502" s="1"/>
      <c r="M502" s="1"/>
      <c r="N502" s="1"/>
      <c r="O502" s="1"/>
      <c r="P502" s="1"/>
      <c r="Q502" s="1"/>
      <c r="R502" s="1"/>
      <c r="S502" s="1"/>
      <c r="T502" s="2"/>
      <c r="U502" s="1"/>
      <c r="V502" s="1"/>
      <c r="W502" s="1"/>
      <c r="X502" s="1"/>
      <c r="Y502" s="1"/>
      <c r="Z502" s="1"/>
    </row>
    <row r="503" spans="1:26" ht="12.75" customHeight="1" x14ac:dyDescent="0.2">
      <c r="A503" s="1"/>
      <c r="B503" s="1"/>
      <c r="C503" s="1"/>
      <c r="D503" s="1"/>
      <c r="E503" s="1"/>
      <c r="F503" s="1"/>
      <c r="G503" s="1"/>
      <c r="H503" s="1"/>
      <c r="I503" s="1"/>
      <c r="J503" s="1"/>
      <c r="K503" s="1"/>
      <c r="L503" s="1"/>
      <c r="M503" s="1"/>
      <c r="N503" s="1"/>
      <c r="O503" s="1"/>
      <c r="P503" s="1"/>
      <c r="Q503" s="1"/>
      <c r="R503" s="1"/>
      <c r="S503" s="1"/>
      <c r="T503" s="2"/>
      <c r="U503" s="1"/>
      <c r="V503" s="1"/>
      <c r="W503" s="1"/>
      <c r="X503" s="1"/>
      <c r="Y503" s="1"/>
      <c r="Z503" s="1"/>
    </row>
    <row r="504" spans="1:26" ht="12.75" customHeight="1" x14ac:dyDescent="0.2">
      <c r="A504" s="1"/>
      <c r="B504" s="1"/>
      <c r="C504" s="1"/>
      <c r="D504" s="1"/>
      <c r="E504" s="1"/>
      <c r="F504" s="1"/>
      <c r="G504" s="1"/>
      <c r="H504" s="1"/>
      <c r="I504" s="1"/>
      <c r="J504" s="1"/>
      <c r="K504" s="1"/>
      <c r="L504" s="1"/>
      <c r="M504" s="1"/>
      <c r="N504" s="1"/>
      <c r="O504" s="1"/>
      <c r="P504" s="1"/>
      <c r="Q504" s="1"/>
      <c r="R504" s="1"/>
      <c r="S504" s="1"/>
      <c r="T504" s="2"/>
      <c r="U504" s="1"/>
      <c r="V504" s="1"/>
      <c r="W504" s="1"/>
      <c r="X504" s="1"/>
      <c r="Y504" s="1"/>
      <c r="Z504" s="1"/>
    </row>
    <row r="505" spans="1:26" ht="12.75" customHeight="1" x14ac:dyDescent="0.2">
      <c r="A505" s="1"/>
      <c r="B505" s="1"/>
      <c r="C505" s="1"/>
      <c r="D505" s="1"/>
      <c r="E505" s="1"/>
      <c r="F505" s="1"/>
      <c r="G505" s="1"/>
      <c r="H505" s="1"/>
      <c r="I505" s="1"/>
      <c r="J505" s="1"/>
      <c r="K505" s="1"/>
      <c r="L505" s="1"/>
      <c r="M505" s="1"/>
      <c r="N505" s="1"/>
      <c r="O505" s="1"/>
      <c r="P505" s="1"/>
      <c r="Q505" s="1"/>
      <c r="R505" s="1"/>
      <c r="S505" s="1"/>
      <c r="T505" s="2"/>
      <c r="U505" s="1"/>
      <c r="V505" s="1"/>
      <c r="W505" s="1"/>
      <c r="X505" s="1"/>
      <c r="Y505" s="1"/>
      <c r="Z505" s="1"/>
    </row>
    <row r="506" spans="1:26" ht="12.75" customHeight="1" x14ac:dyDescent="0.2">
      <c r="A506" s="1"/>
      <c r="B506" s="1"/>
      <c r="C506" s="1"/>
      <c r="D506" s="1"/>
      <c r="E506" s="1"/>
      <c r="F506" s="1"/>
      <c r="G506" s="1"/>
      <c r="H506" s="1"/>
      <c r="I506" s="1"/>
      <c r="J506" s="1"/>
      <c r="K506" s="1"/>
      <c r="L506" s="1"/>
      <c r="M506" s="1"/>
      <c r="N506" s="1"/>
      <c r="O506" s="1"/>
      <c r="P506" s="1"/>
      <c r="Q506" s="1"/>
      <c r="R506" s="1"/>
      <c r="S506" s="1"/>
      <c r="T506" s="2"/>
      <c r="U506" s="1"/>
      <c r="V506" s="1"/>
      <c r="W506" s="1"/>
      <c r="X506" s="1"/>
      <c r="Y506" s="1"/>
      <c r="Z506" s="1"/>
    </row>
    <row r="507" spans="1:26" ht="12.75" customHeight="1" x14ac:dyDescent="0.2">
      <c r="A507" s="1"/>
      <c r="B507" s="1"/>
      <c r="C507" s="1"/>
      <c r="D507" s="1"/>
      <c r="E507" s="1"/>
      <c r="F507" s="1"/>
      <c r="G507" s="1"/>
      <c r="H507" s="1"/>
      <c r="I507" s="1"/>
      <c r="J507" s="1"/>
      <c r="K507" s="1"/>
      <c r="L507" s="1"/>
      <c r="M507" s="1"/>
      <c r="N507" s="1"/>
      <c r="O507" s="1"/>
      <c r="P507" s="1"/>
      <c r="Q507" s="1"/>
      <c r="R507" s="1"/>
      <c r="S507" s="1"/>
      <c r="T507" s="2"/>
      <c r="U507" s="1"/>
      <c r="V507" s="1"/>
      <c r="W507" s="1"/>
      <c r="X507" s="1"/>
      <c r="Y507" s="1"/>
      <c r="Z507" s="1"/>
    </row>
    <row r="508" spans="1:26" ht="12.75" customHeight="1" x14ac:dyDescent="0.2">
      <c r="A508" s="1"/>
      <c r="B508" s="1"/>
      <c r="C508" s="1"/>
      <c r="D508" s="1"/>
      <c r="E508" s="1"/>
      <c r="F508" s="1"/>
      <c r="G508" s="1"/>
      <c r="H508" s="1"/>
      <c r="I508" s="1"/>
      <c r="J508" s="1"/>
      <c r="K508" s="1"/>
      <c r="L508" s="1"/>
      <c r="M508" s="1"/>
      <c r="N508" s="1"/>
      <c r="O508" s="1"/>
      <c r="P508" s="1"/>
      <c r="Q508" s="1"/>
      <c r="R508" s="1"/>
      <c r="S508" s="1"/>
      <c r="T508" s="2"/>
      <c r="U508" s="1"/>
      <c r="V508" s="1"/>
      <c r="W508" s="1"/>
      <c r="X508" s="1"/>
      <c r="Y508" s="1"/>
      <c r="Z508" s="1"/>
    </row>
    <row r="509" spans="1:26" ht="12.75" customHeight="1" x14ac:dyDescent="0.2">
      <c r="A509" s="1"/>
      <c r="B509" s="1"/>
      <c r="C509" s="1"/>
      <c r="D509" s="1"/>
      <c r="E509" s="1"/>
      <c r="F509" s="1"/>
      <c r="G509" s="1"/>
      <c r="H509" s="1"/>
      <c r="I509" s="1"/>
      <c r="J509" s="1"/>
      <c r="K509" s="1"/>
      <c r="L509" s="1"/>
      <c r="M509" s="1"/>
      <c r="N509" s="1"/>
      <c r="O509" s="1"/>
      <c r="P509" s="1"/>
      <c r="Q509" s="1"/>
      <c r="R509" s="1"/>
      <c r="S509" s="1"/>
      <c r="T509" s="2"/>
      <c r="U509" s="1"/>
      <c r="V509" s="1"/>
      <c r="W509" s="1"/>
      <c r="X509" s="1"/>
      <c r="Y509" s="1"/>
      <c r="Z509" s="1"/>
    </row>
    <row r="510" spans="1:26" ht="12.75" customHeight="1" x14ac:dyDescent="0.2">
      <c r="A510" s="1"/>
      <c r="B510" s="1"/>
      <c r="C510" s="1"/>
      <c r="D510" s="1"/>
      <c r="E510" s="1"/>
      <c r="F510" s="1"/>
      <c r="G510" s="1"/>
      <c r="H510" s="1"/>
      <c r="I510" s="1"/>
      <c r="J510" s="1"/>
      <c r="K510" s="1"/>
      <c r="L510" s="1"/>
      <c r="M510" s="1"/>
      <c r="N510" s="1"/>
      <c r="O510" s="1"/>
      <c r="P510" s="1"/>
      <c r="Q510" s="1"/>
      <c r="R510" s="1"/>
      <c r="S510" s="1"/>
      <c r="T510" s="2"/>
      <c r="U510" s="1"/>
      <c r="V510" s="1"/>
      <c r="W510" s="1"/>
      <c r="X510" s="1"/>
      <c r="Y510" s="1"/>
      <c r="Z510" s="1"/>
    </row>
    <row r="511" spans="1:26" ht="12.75" customHeight="1" x14ac:dyDescent="0.2">
      <c r="A511" s="1"/>
      <c r="B511" s="1"/>
      <c r="C511" s="1"/>
      <c r="D511" s="1"/>
      <c r="E511" s="1"/>
      <c r="F511" s="1"/>
      <c r="G511" s="1"/>
      <c r="H511" s="1"/>
      <c r="I511" s="1"/>
      <c r="J511" s="1"/>
      <c r="K511" s="1"/>
      <c r="L511" s="1"/>
      <c r="M511" s="1"/>
      <c r="N511" s="1"/>
      <c r="O511" s="1"/>
      <c r="P511" s="1"/>
      <c r="Q511" s="1"/>
      <c r="R511" s="1"/>
      <c r="S511" s="1"/>
      <c r="T511" s="2"/>
      <c r="U511" s="1"/>
      <c r="V511" s="1"/>
      <c r="W511" s="1"/>
      <c r="X511" s="1"/>
      <c r="Y511" s="1"/>
      <c r="Z511" s="1"/>
    </row>
    <row r="512" spans="1:26" ht="12.75" customHeight="1" x14ac:dyDescent="0.2">
      <c r="A512" s="1"/>
      <c r="B512" s="1"/>
      <c r="C512" s="1"/>
      <c r="D512" s="1"/>
      <c r="E512" s="1"/>
      <c r="F512" s="1"/>
      <c r="G512" s="1"/>
      <c r="H512" s="1"/>
      <c r="I512" s="1"/>
      <c r="J512" s="1"/>
      <c r="K512" s="1"/>
      <c r="L512" s="1"/>
      <c r="M512" s="1"/>
      <c r="N512" s="1"/>
      <c r="O512" s="1"/>
      <c r="P512" s="1"/>
      <c r="Q512" s="1"/>
      <c r="R512" s="1"/>
      <c r="S512" s="1"/>
      <c r="T512" s="2"/>
      <c r="U512" s="1"/>
      <c r="V512" s="1"/>
      <c r="W512" s="1"/>
      <c r="X512" s="1"/>
      <c r="Y512" s="1"/>
      <c r="Z512" s="1"/>
    </row>
    <row r="513" spans="1:26" ht="12.75" customHeight="1" x14ac:dyDescent="0.2">
      <c r="A513" s="1"/>
      <c r="B513" s="1"/>
      <c r="C513" s="1"/>
      <c r="D513" s="1"/>
      <c r="E513" s="1"/>
      <c r="F513" s="1"/>
      <c r="G513" s="1"/>
      <c r="H513" s="1"/>
      <c r="I513" s="1"/>
      <c r="J513" s="1"/>
      <c r="K513" s="1"/>
      <c r="L513" s="1"/>
      <c r="M513" s="1"/>
      <c r="N513" s="1"/>
      <c r="O513" s="1"/>
      <c r="P513" s="1"/>
      <c r="Q513" s="1"/>
      <c r="R513" s="1"/>
      <c r="S513" s="1"/>
      <c r="T513" s="2"/>
      <c r="U513" s="1"/>
      <c r="V513" s="1"/>
      <c r="W513" s="1"/>
      <c r="X513" s="1"/>
      <c r="Y513" s="1"/>
      <c r="Z513" s="1"/>
    </row>
    <row r="514" spans="1:26" ht="12.75" customHeight="1" x14ac:dyDescent="0.2">
      <c r="A514" s="1"/>
      <c r="B514" s="1"/>
      <c r="C514" s="1"/>
      <c r="D514" s="1"/>
      <c r="E514" s="1"/>
      <c r="F514" s="1"/>
      <c r="G514" s="1"/>
      <c r="H514" s="1"/>
      <c r="I514" s="1"/>
      <c r="J514" s="1"/>
      <c r="K514" s="1"/>
      <c r="L514" s="1"/>
      <c r="M514" s="1"/>
      <c r="N514" s="1"/>
      <c r="O514" s="1"/>
      <c r="P514" s="1"/>
      <c r="Q514" s="1"/>
      <c r="R514" s="1"/>
      <c r="S514" s="1"/>
      <c r="T514" s="2"/>
      <c r="U514" s="1"/>
      <c r="V514" s="1"/>
      <c r="W514" s="1"/>
      <c r="X514" s="1"/>
      <c r="Y514" s="1"/>
      <c r="Z514" s="1"/>
    </row>
    <row r="515" spans="1:26" ht="12.75" customHeight="1" x14ac:dyDescent="0.2">
      <c r="A515" s="1"/>
      <c r="B515" s="1"/>
      <c r="C515" s="1"/>
      <c r="D515" s="1"/>
      <c r="E515" s="1"/>
      <c r="F515" s="1"/>
      <c r="G515" s="1"/>
      <c r="H515" s="1"/>
      <c r="I515" s="1"/>
      <c r="J515" s="1"/>
      <c r="K515" s="1"/>
      <c r="L515" s="1"/>
      <c r="M515" s="1"/>
      <c r="N515" s="1"/>
      <c r="O515" s="1"/>
      <c r="P515" s="1"/>
      <c r="Q515" s="1"/>
      <c r="R515" s="1"/>
      <c r="S515" s="1"/>
      <c r="T515" s="2"/>
      <c r="U515" s="1"/>
      <c r="V515" s="1"/>
      <c r="W515" s="1"/>
      <c r="X515" s="1"/>
      <c r="Y515" s="1"/>
      <c r="Z515" s="1"/>
    </row>
    <row r="516" spans="1:26" ht="12.75" customHeight="1" x14ac:dyDescent="0.2">
      <c r="A516" s="1"/>
      <c r="B516" s="1"/>
      <c r="C516" s="1"/>
      <c r="D516" s="1"/>
      <c r="E516" s="1"/>
      <c r="F516" s="1"/>
      <c r="G516" s="1"/>
      <c r="H516" s="1"/>
      <c r="I516" s="1"/>
      <c r="J516" s="1"/>
      <c r="K516" s="1"/>
      <c r="L516" s="1"/>
      <c r="M516" s="1"/>
      <c r="N516" s="1"/>
      <c r="O516" s="1"/>
      <c r="P516" s="1"/>
      <c r="Q516" s="1"/>
      <c r="R516" s="1"/>
      <c r="S516" s="1"/>
      <c r="T516" s="2"/>
      <c r="U516" s="1"/>
      <c r="V516" s="1"/>
      <c r="W516" s="1"/>
      <c r="X516" s="1"/>
      <c r="Y516" s="1"/>
      <c r="Z516" s="1"/>
    </row>
    <row r="517" spans="1:26" ht="12.75" customHeight="1" x14ac:dyDescent="0.2">
      <c r="A517" s="1"/>
      <c r="B517" s="1"/>
      <c r="C517" s="1"/>
      <c r="D517" s="1"/>
      <c r="E517" s="1"/>
      <c r="F517" s="1"/>
      <c r="G517" s="1"/>
      <c r="H517" s="1"/>
      <c r="I517" s="1"/>
      <c r="J517" s="1"/>
      <c r="K517" s="1"/>
      <c r="L517" s="1"/>
      <c r="M517" s="1"/>
      <c r="N517" s="1"/>
      <c r="O517" s="1"/>
      <c r="P517" s="1"/>
      <c r="Q517" s="1"/>
      <c r="R517" s="1"/>
      <c r="S517" s="1"/>
      <c r="T517" s="2"/>
      <c r="U517" s="1"/>
      <c r="V517" s="1"/>
      <c r="W517" s="1"/>
      <c r="X517" s="1"/>
      <c r="Y517" s="1"/>
      <c r="Z517" s="1"/>
    </row>
    <row r="518" spans="1:26" ht="12.75" customHeight="1" x14ac:dyDescent="0.2">
      <c r="A518" s="1"/>
      <c r="B518" s="1"/>
      <c r="C518" s="1"/>
      <c r="D518" s="1"/>
      <c r="E518" s="1"/>
      <c r="F518" s="1"/>
      <c r="G518" s="1"/>
      <c r="H518" s="1"/>
      <c r="I518" s="1"/>
      <c r="J518" s="1"/>
      <c r="K518" s="1"/>
      <c r="L518" s="1"/>
      <c r="M518" s="1"/>
      <c r="N518" s="1"/>
      <c r="O518" s="1"/>
      <c r="P518" s="1"/>
      <c r="Q518" s="1"/>
      <c r="R518" s="1"/>
      <c r="S518" s="1"/>
      <c r="T518" s="2"/>
      <c r="U518" s="1"/>
      <c r="V518" s="1"/>
      <c r="W518" s="1"/>
      <c r="X518" s="1"/>
      <c r="Y518" s="1"/>
      <c r="Z518" s="1"/>
    </row>
    <row r="519" spans="1:26" ht="12.75" customHeight="1" x14ac:dyDescent="0.2">
      <c r="A519" s="1"/>
      <c r="B519" s="1"/>
      <c r="C519" s="1"/>
      <c r="D519" s="1"/>
      <c r="E519" s="1"/>
      <c r="F519" s="1"/>
      <c r="G519" s="1"/>
      <c r="H519" s="1"/>
      <c r="I519" s="1"/>
      <c r="J519" s="1"/>
      <c r="K519" s="1"/>
      <c r="L519" s="1"/>
      <c r="M519" s="1"/>
      <c r="N519" s="1"/>
      <c r="O519" s="1"/>
      <c r="P519" s="1"/>
      <c r="Q519" s="1"/>
      <c r="R519" s="1"/>
      <c r="S519" s="1"/>
      <c r="T519" s="2"/>
      <c r="U519" s="1"/>
      <c r="V519" s="1"/>
      <c r="W519" s="1"/>
      <c r="X519" s="1"/>
      <c r="Y519" s="1"/>
      <c r="Z519" s="1"/>
    </row>
    <row r="520" spans="1:26" ht="12.75" customHeight="1" x14ac:dyDescent="0.2">
      <c r="A520" s="1"/>
      <c r="B520" s="1"/>
      <c r="C520" s="1"/>
      <c r="D520" s="1"/>
      <c r="E520" s="1"/>
      <c r="F520" s="1"/>
      <c r="G520" s="1"/>
      <c r="H520" s="1"/>
      <c r="I520" s="1"/>
      <c r="J520" s="1"/>
      <c r="K520" s="1"/>
      <c r="L520" s="1"/>
      <c r="M520" s="1"/>
      <c r="N520" s="1"/>
      <c r="O520" s="1"/>
      <c r="P520" s="1"/>
      <c r="Q520" s="1"/>
      <c r="R520" s="1"/>
      <c r="S520" s="1"/>
      <c r="T520" s="2"/>
      <c r="U520" s="1"/>
      <c r="V520" s="1"/>
      <c r="W520" s="1"/>
      <c r="X520" s="1"/>
      <c r="Y520" s="1"/>
      <c r="Z520" s="1"/>
    </row>
    <row r="521" spans="1:26" ht="12.75" customHeight="1" x14ac:dyDescent="0.2">
      <c r="A521" s="1"/>
      <c r="B521" s="1"/>
      <c r="C521" s="1"/>
      <c r="D521" s="1"/>
      <c r="E521" s="1"/>
      <c r="F521" s="1"/>
      <c r="G521" s="1"/>
      <c r="H521" s="1"/>
      <c r="I521" s="1"/>
      <c r="J521" s="1"/>
      <c r="K521" s="1"/>
      <c r="L521" s="1"/>
      <c r="M521" s="1"/>
      <c r="N521" s="1"/>
      <c r="O521" s="1"/>
      <c r="P521" s="1"/>
      <c r="Q521" s="1"/>
      <c r="R521" s="1"/>
      <c r="S521" s="1"/>
      <c r="T521" s="2"/>
      <c r="U521" s="1"/>
      <c r="V521" s="1"/>
      <c r="W521" s="1"/>
      <c r="X521" s="1"/>
      <c r="Y521" s="1"/>
      <c r="Z521" s="1"/>
    </row>
    <row r="522" spans="1:26" ht="12.75" customHeight="1" x14ac:dyDescent="0.2">
      <c r="A522" s="1"/>
      <c r="B522" s="1"/>
      <c r="C522" s="1"/>
      <c r="D522" s="1"/>
      <c r="E522" s="1"/>
      <c r="F522" s="1"/>
      <c r="G522" s="1"/>
      <c r="H522" s="1"/>
      <c r="I522" s="1"/>
      <c r="J522" s="1"/>
      <c r="K522" s="1"/>
      <c r="L522" s="1"/>
      <c r="M522" s="1"/>
      <c r="N522" s="1"/>
      <c r="O522" s="1"/>
      <c r="P522" s="1"/>
      <c r="Q522" s="1"/>
      <c r="R522" s="1"/>
      <c r="S522" s="1"/>
      <c r="T522" s="2"/>
      <c r="U522" s="1"/>
      <c r="V522" s="1"/>
      <c r="W522" s="1"/>
      <c r="X522" s="1"/>
      <c r="Y522" s="1"/>
      <c r="Z522" s="1"/>
    </row>
    <row r="523" spans="1:26" ht="12.75" customHeight="1" x14ac:dyDescent="0.2">
      <c r="A523" s="1"/>
      <c r="B523" s="1"/>
      <c r="C523" s="1"/>
      <c r="D523" s="1"/>
      <c r="E523" s="1"/>
      <c r="F523" s="1"/>
      <c r="G523" s="1"/>
      <c r="H523" s="1"/>
      <c r="I523" s="1"/>
      <c r="J523" s="1"/>
      <c r="K523" s="1"/>
      <c r="L523" s="1"/>
      <c r="M523" s="1"/>
      <c r="N523" s="1"/>
      <c r="O523" s="1"/>
      <c r="P523" s="1"/>
      <c r="Q523" s="1"/>
      <c r="R523" s="1"/>
      <c r="S523" s="1"/>
      <c r="T523" s="2"/>
      <c r="U523" s="1"/>
      <c r="V523" s="1"/>
      <c r="W523" s="1"/>
      <c r="X523" s="1"/>
      <c r="Y523" s="1"/>
      <c r="Z523" s="1"/>
    </row>
    <row r="524" spans="1:26" ht="12.75" customHeight="1" x14ac:dyDescent="0.2">
      <c r="A524" s="1"/>
      <c r="B524" s="1"/>
      <c r="C524" s="1"/>
      <c r="D524" s="1"/>
      <c r="E524" s="1"/>
      <c r="F524" s="1"/>
      <c r="G524" s="1"/>
      <c r="H524" s="1"/>
      <c r="I524" s="1"/>
      <c r="J524" s="1"/>
      <c r="K524" s="1"/>
      <c r="L524" s="1"/>
      <c r="M524" s="1"/>
      <c r="N524" s="1"/>
      <c r="O524" s="1"/>
      <c r="P524" s="1"/>
      <c r="Q524" s="1"/>
      <c r="R524" s="1"/>
      <c r="S524" s="1"/>
      <c r="T524" s="2"/>
      <c r="U524" s="1"/>
      <c r="V524" s="1"/>
      <c r="W524" s="1"/>
      <c r="X524" s="1"/>
      <c r="Y524" s="1"/>
      <c r="Z524" s="1"/>
    </row>
    <row r="525" spans="1:26" ht="12.75" customHeight="1" x14ac:dyDescent="0.2">
      <c r="A525" s="1"/>
      <c r="B525" s="1"/>
      <c r="C525" s="1"/>
      <c r="D525" s="1"/>
      <c r="E525" s="1"/>
      <c r="F525" s="1"/>
      <c r="G525" s="1"/>
      <c r="H525" s="1"/>
      <c r="I525" s="1"/>
      <c r="J525" s="1"/>
      <c r="K525" s="1"/>
      <c r="L525" s="1"/>
      <c r="M525" s="1"/>
      <c r="N525" s="1"/>
      <c r="O525" s="1"/>
      <c r="P525" s="1"/>
      <c r="Q525" s="1"/>
      <c r="R525" s="1"/>
      <c r="S525" s="1"/>
      <c r="T525" s="2"/>
      <c r="U525" s="1"/>
      <c r="V525" s="1"/>
      <c r="W525" s="1"/>
      <c r="X525" s="1"/>
      <c r="Y525" s="1"/>
      <c r="Z525" s="1"/>
    </row>
    <row r="526" spans="1:26" ht="12.75" customHeight="1" x14ac:dyDescent="0.2">
      <c r="A526" s="1"/>
      <c r="B526" s="1"/>
      <c r="C526" s="1"/>
      <c r="D526" s="1"/>
      <c r="E526" s="1"/>
      <c r="F526" s="1"/>
      <c r="G526" s="1"/>
      <c r="H526" s="1"/>
      <c r="I526" s="1"/>
      <c r="J526" s="1"/>
      <c r="K526" s="1"/>
      <c r="L526" s="1"/>
      <c r="M526" s="1"/>
      <c r="N526" s="1"/>
      <c r="O526" s="1"/>
      <c r="P526" s="1"/>
      <c r="Q526" s="1"/>
      <c r="R526" s="1"/>
      <c r="S526" s="1"/>
      <c r="T526" s="2"/>
      <c r="U526" s="1"/>
      <c r="V526" s="1"/>
      <c r="W526" s="1"/>
      <c r="X526" s="1"/>
      <c r="Y526" s="1"/>
      <c r="Z526" s="1"/>
    </row>
    <row r="527" spans="1:26" ht="12.75" customHeight="1" x14ac:dyDescent="0.2">
      <c r="A527" s="1"/>
      <c r="B527" s="1"/>
      <c r="C527" s="1"/>
      <c r="D527" s="1"/>
      <c r="E527" s="1"/>
      <c r="F527" s="1"/>
      <c r="G527" s="1"/>
      <c r="H527" s="1"/>
      <c r="I527" s="1"/>
      <c r="J527" s="1"/>
      <c r="K527" s="1"/>
      <c r="L527" s="1"/>
      <c r="M527" s="1"/>
      <c r="N527" s="1"/>
      <c r="O527" s="1"/>
      <c r="P527" s="1"/>
      <c r="Q527" s="1"/>
      <c r="R527" s="1"/>
      <c r="S527" s="1"/>
      <c r="T527" s="2"/>
      <c r="U527" s="1"/>
      <c r="V527" s="1"/>
      <c r="W527" s="1"/>
      <c r="X527" s="1"/>
      <c r="Y527" s="1"/>
      <c r="Z527" s="1"/>
    </row>
    <row r="528" spans="1:26" ht="12.75" customHeight="1" x14ac:dyDescent="0.2">
      <c r="A528" s="1"/>
      <c r="B528" s="1"/>
      <c r="C528" s="1"/>
      <c r="D528" s="1"/>
      <c r="E528" s="1"/>
      <c r="F528" s="1"/>
      <c r="G528" s="1"/>
      <c r="H528" s="1"/>
      <c r="I528" s="1"/>
      <c r="J528" s="1"/>
      <c r="K528" s="1"/>
      <c r="L528" s="1"/>
      <c r="M528" s="1"/>
      <c r="N528" s="1"/>
      <c r="O528" s="1"/>
      <c r="P528" s="1"/>
      <c r="Q528" s="1"/>
      <c r="R528" s="1"/>
      <c r="S528" s="1"/>
      <c r="T528" s="2"/>
      <c r="U528" s="1"/>
      <c r="V528" s="1"/>
      <c r="W528" s="1"/>
      <c r="X528" s="1"/>
      <c r="Y528" s="1"/>
      <c r="Z528" s="1"/>
    </row>
    <row r="529" spans="1:26" ht="12.75" customHeight="1" x14ac:dyDescent="0.2">
      <c r="A529" s="1"/>
      <c r="B529" s="1"/>
      <c r="C529" s="1"/>
      <c r="D529" s="1"/>
      <c r="E529" s="1"/>
      <c r="F529" s="1"/>
      <c r="G529" s="1"/>
      <c r="H529" s="1"/>
      <c r="I529" s="1"/>
      <c r="J529" s="1"/>
      <c r="K529" s="1"/>
      <c r="L529" s="1"/>
      <c r="M529" s="1"/>
      <c r="N529" s="1"/>
      <c r="O529" s="1"/>
      <c r="P529" s="1"/>
      <c r="Q529" s="1"/>
      <c r="R529" s="1"/>
      <c r="S529" s="1"/>
      <c r="T529" s="2"/>
      <c r="U529" s="1"/>
      <c r="V529" s="1"/>
      <c r="W529" s="1"/>
      <c r="X529" s="1"/>
      <c r="Y529" s="1"/>
      <c r="Z529" s="1"/>
    </row>
    <row r="530" spans="1:26" ht="12.75" customHeight="1" x14ac:dyDescent="0.2">
      <c r="A530" s="1"/>
      <c r="B530" s="1"/>
      <c r="C530" s="1"/>
      <c r="D530" s="1"/>
      <c r="E530" s="1"/>
      <c r="F530" s="1"/>
      <c r="G530" s="1"/>
      <c r="H530" s="1"/>
      <c r="I530" s="1"/>
      <c r="J530" s="1"/>
      <c r="K530" s="1"/>
      <c r="L530" s="1"/>
      <c r="M530" s="1"/>
      <c r="N530" s="1"/>
      <c r="O530" s="1"/>
      <c r="P530" s="1"/>
      <c r="Q530" s="1"/>
      <c r="R530" s="1"/>
      <c r="S530" s="1"/>
      <c r="T530" s="2"/>
      <c r="U530" s="1"/>
      <c r="V530" s="1"/>
      <c r="W530" s="1"/>
      <c r="X530" s="1"/>
      <c r="Y530" s="1"/>
      <c r="Z530" s="1"/>
    </row>
    <row r="531" spans="1:26" ht="12.75" customHeight="1" x14ac:dyDescent="0.2">
      <c r="A531" s="1"/>
      <c r="B531" s="1"/>
      <c r="C531" s="1"/>
      <c r="D531" s="1"/>
      <c r="E531" s="1"/>
      <c r="F531" s="1"/>
      <c r="G531" s="1"/>
      <c r="H531" s="1"/>
      <c r="I531" s="1"/>
      <c r="J531" s="1"/>
      <c r="K531" s="1"/>
      <c r="L531" s="1"/>
      <c r="M531" s="1"/>
      <c r="N531" s="1"/>
      <c r="O531" s="1"/>
      <c r="P531" s="1"/>
      <c r="Q531" s="1"/>
      <c r="R531" s="1"/>
      <c r="S531" s="1"/>
      <c r="T531" s="2"/>
      <c r="U531" s="1"/>
      <c r="V531" s="1"/>
      <c r="W531" s="1"/>
      <c r="X531" s="1"/>
      <c r="Y531" s="1"/>
      <c r="Z531" s="1"/>
    </row>
    <row r="532" spans="1:26" ht="12.75" customHeight="1" x14ac:dyDescent="0.2">
      <c r="A532" s="1"/>
      <c r="B532" s="1"/>
      <c r="C532" s="1"/>
      <c r="D532" s="1"/>
      <c r="E532" s="1"/>
      <c r="F532" s="1"/>
      <c r="G532" s="1"/>
      <c r="H532" s="1"/>
      <c r="I532" s="1"/>
      <c r="J532" s="1"/>
      <c r="K532" s="1"/>
      <c r="L532" s="1"/>
      <c r="M532" s="1"/>
      <c r="N532" s="1"/>
      <c r="O532" s="1"/>
      <c r="P532" s="1"/>
      <c r="Q532" s="1"/>
      <c r="R532" s="1"/>
      <c r="S532" s="1"/>
      <c r="T532" s="2"/>
      <c r="U532" s="1"/>
      <c r="V532" s="1"/>
      <c r="W532" s="1"/>
      <c r="X532" s="1"/>
      <c r="Y532" s="1"/>
      <c r="Z532" s="1"/>
    </row>
    <row r="533" spans="1:26" ht="12.75" customHeight="1" x14ac:dyDescent="0.2">
      <c r="A533" s="1"/>
      <c r="B533" s="1"/>
      <c r="C533" s="1"/>
      <c r="D533" s="1"/>
      <c r="E533" s="1"/>
      <c r="F533" s="1"/>
      <c r="G533" s="1"/>
      <c r="H533" s="1"/>
      <c r="I533" s="1"/>
      <c r="J533" s="1"/>
      <c r="K533" s="1"/>
      <c r="L533" s="1"/>
      <c r="M533" s="1"/>
      <c r="N533" s="1"/>
      <c r="O533" s="1"/>
      <c r="P533" s="1"/>
      <c r="Q533" s="1"/>
      <c r="R533" s="1"/>
      <c r="S533" s="1"/>
      <c r="T533" s="2"/>
      <c r="U533" s="1"/>
      <c r="V533" s="1"/>
      <c r="W533" s="1"/>
      <c r="X533" s="1"/>
      <c r="Y533" s="1"/>
      <c r="Z533" s="1"/>
    </row>
    <row r="534" spans="1:26" ht="12.75" customHeight="1" x14ac:dyDescent="0.2">
      <c r="A534" s="1"/>
      <c r="B534" s="1"/>
      <c r="C534" s="1"/>
      <c r="D534" s="1"/>
      <c r="E534" s="1"/>
      <c r="F534" s="1"/>
      <c r="G534" s="1"/>
      <c r="H534" s="1"/>
      <c r="I534" s="1"/>
      <c r="J534" s="1"/>
      <c r="K534" s="1"/>
      <c r="L534" s="1"/>
      <c r="M534" s="1"/>
      <c r="N534" s="1"/>
      <c r="O534" s="1"/>
      <c r="P534" s="1"/>
      <c r="Q534" s="1"/>
      <c r="R534" s="1"/>
      <c r="S534" s="1"/>
      <c r="T534" s="2"/>
      <c r="U534" s="1"/>
      <c r="V534" s="1"/>
      <c r="W534" s="1"/>
      <c r="X534" s="1"/>
      <c r="Y534" s="1"/>
      <c r="Z534" s="1"/>
    </row>
    <row r="535" spans="1:26" ht="12.75" customHeight="1" x14ac:dyDescent="0.2">
      <c r="A535" s="1"/>
      <c r="B535" s="1"/>
      <c r="C535" s="1"/>
      <c r="D535" s="1"/>
      <c r="E535" s="1"/>
      <c r="F535" s="1"/>
      <c r="G535" s="1"/>
      <c r="H535" s="1"/>
      <c r="I535" s="1"/>
      <c r="J535" s="1"/>
      <c r="K535" s="1"/>
      <c r="L535" s="1"/>
      <c r="M535" s="1"/>
      <c r="N535" s="1"/>
      <c r="O535" s="1"/>
      <c r="P535" s="1"/>
      <c r="Q535" s="1"/>
      <c r="R535" s="1"/>
      <c r="S535" s="1"/>
      <c r="T535" s="2"/>
      <c r="U535" s="1"/>
      <c r="V535" s="1"/>
      <c r="W535" s="1"/>
      <c r="X535" s="1"/>
      <c r="Y535" s="1"/>
      <c r="Z535" s="1"/>
    </row>
    <row r="536" spans="1:26" ht="12.75" customHeight="1" x14ac:dyDescent="0.2">
      <c r="A536" s="1"/>
      <c r="B536" s="1"/>
      <c r="C536" s="1"/>
      <c r="D536" s="1"/>
      <c r="E536" s="1"/>
      <c r="F536" s="1"/>
      <c r="G536" s="1"/>
      <c r="H536" s="1"/>
      <c r="I536" s="1"/>
      <c r="J536" s="1"/>
      <c r="K536" s="1"/>
      <c r="L536" s="1"/>
      <c r="M536" s="1"/>
      <c r="N536" s="1"/>
      <c r="O536" s="1"/>
      <c r="P536" s="1"/>
      <c r="Q536" s="1"/>
      <c r="R536" s="1"/>
      <c r="S536" s="1"/>
      <c r="T536" s="2"/>
      <c r="U536" s="1"/>
      <c r="V536" s="1"/>
      <c r="W536" s="1"/>
      <c r="X536" s="1"/>
      <c r="Y536" s="1"/>
      <c r="Z536" s="1"/>
    </row>
    <row r="537" spans="1:26" ht="12.75" customHeight="1" x14ac:dyDescent="0.2">
      <c r="A537" s="1"/>
      <c r="B537" s="1"/>
      <c r="C537" s="1"/>
      <c r="D537" s="1"/>
      <c r="E537" s="1"/>
      <c r="F537" s="1"/>
      <c r="G537" s="1"/>
      <c r="H537" s="1"/>
      <c r="I537" s="1"/>
      <c r="J537" s="1"/>
      <c r="K537" s="1"/>
      <c r="L537" s="1"/>
      <c r="M537" s="1"/>
      <c r="N537" s="1"/>
      <c r="O537" s="1"/>
      <c r="P537" s="1"/>
      <c r="Q537" s="1"/>
      <c r="R537" s="1"/>
      <c r="S537" s="1"/>
      <c r="T537" s="2"/>
      <c r="U537" s="1"/>
      <c r="V537" s="1"/>
      <c r="W537" s="1"/>
      <c r="X537" s="1"/>
      <c r="Y537" s="1"/>
      <c r="Z537" s="1"/>
    </row>
    <row r="538" spans="1:26" ht="12.75" customHeight="1" x14ac:dyDescent="0.2">
      <c r="A538" s="1"/>
      <c r="B538" s="1"/>
      <c r="C538" s="1"/>
      <c r="D538" s="1"/>
      <c r="E538" s="1"/>
      <c r="F538" s="1"/>
      <c r="G538" s="1"/>
      <c r="H538" s="1"/>
      <c r="I538" s="1"/>
      <c r="J538" s="1"/>
      <c r="K538" s="1"/>
      <c r="L538" s="1"/>
      <c r="M538" s="1"/>
      <c r="N538" s="1"/>
      <c r="O538" s="1"/>
      <c r="P538" s="1"/>
      <c r="Q538" s="1"/>
      <c r="R538" s="1"/>
      <c r="S538" s="1"/>
      <c r="T538" s="2"/>
      <c r="U538" s="1"/>
      <c r="V538" s="1"/>
      <c r="W538" s="1"/>
      <c r="X538" s="1"/>
      <c r="Y538" s="1"/>
      <c r="Z538" s="1"/>
    </row>
    <row r="539" spans="1:26" ht="12.75" customHeight="1" x14ac:dyDescent="0.2">
      <c r="A539" s="1"/>
      <c r="B539" s="1"/>
      <c r="C539" s="1"/>
      <c r="D539" s="1"/>
      <c r="E539" s="1"/>
      <c r="F539" s="1"/>
      <c r="G539" s="1"/>
      <c r="H539" s="1"/>
      <c r="I539" s="1"/>
      <c r="J539" s="1"/>
      <c r="K539" s="1"/>
      <c r="L539" s="1"/>
      <c r="M539" s="1"/>
      <c r="N539" s="1"/>
      <c r="O539" s="1"/>
      <c r="P539" s="1"/>
      <c r="Q539" s="1"/>
      <c r="R539" s="1"/>
      <c r="S539" s="1"/>
      <c r="T539" s="2"/>
      <c r="U539" s="1"/>
      <c r="V539" s="1"/>
      <c r="W539" s="1"/>
      <c r="X539" s="1"/>
      <c r="Y539" s="1"/>
      <c r="Z539" s="1"/>
    </row>
    <row r="540" spans="1:26" ht="12.75" customHeight="1" x14ac:dyDescent="0.2">
      <c r="A540" s="1"/>
      <c r="B540" s="1"/>
      <c r="C540" s="1"/>
      <c r="D540" s="1"/>
      <c r="E540" s="1"/>
      <c r="F540" s="1"/>
      <c r="G540" s="1"/>
      <c r="H540" s="1"/>
      <c r="I540" s="1"/>
      <c r="J540" s="1"/>
      <c r="K540" s="1"/>
      <c r="L540" s="1"/>
      <c r="M540" s="1"/>
      <c r="N540" s="1"/>
      <c r="O540" s="1"/>
      <c r="P540" s="1"/>
      <c r="Q540" s="1"/>
      <c r="R540" s="1"/>
      <c r="S540" s="1"/>
      <c r="T540" s="2"/>
      <c r="U540" s="1"/>
      <c r="V540" s="1"/>
      <c r="W540" s="1"/>
      <c r="X540" s="1"/>
      <c r="Y540" s="1"/>
      <c r="Z540" s="1"/>
    </row>
    <row r="541" spans="1:26" ht="12.75" customHeight="1" x14ac:dyDescent="0.2">
      <c r="A541" s="1"/>
      <c r="B541" s="1"/>
      <c r="C541" s="1"/>
      <c r="D541" s="1"/>
      <c r="E541" s="1"/>
      <c r="F541" s="1"/>
      <c r="G541" s="1"/>
      <c r="H541" s="1"/>
      <c r="I541" s="1"/>
      <c r="J541" s="1"/>
      <c r="K541" s="1"/>
      <c r="L541" s="1"/>
      <c r="M541" s="1"/>
      <c r="N541" s="1"/>
      <c r="O541" s="1"/>
      <c r="P541" s="1"/>
      <c r="Q541" s="1"/>
      <c r="R541" s="1"/>
      <c r="S541" s="1"/>
      <c r="T541" s="2"/>
      <c r="U541" s="1"/>
      <c r="V541" s="1"/>
      <c r="W541" s="1"/>
      <c r="X541" s="1"/>
      <c r="Y541" s="1"/>
      <c r="Z541" s="1"/>
    </row>
    <row r="542" spans="1:26" ht="12.75" customHeight="1" x14ac:dyDescent="0.2">
      <c r="A542" s="1"/>
      <c r="B542" s="1"/>
      <c r="C542" s="1"/>
      <c r="D542" s="1"/>
      <c r="E542" s="1"/>
      <c r="F542" s="1"/>
      <c r="G542" s="1"/>
      <c r="H542" s="1"/>
      <c r="I542" s="1"/>
      <c r="J542" s="1"/>
      <c r="K542" s="1"/>
      <c r="L542" s="1"/>
      <c r="M542" s="1"/>
      <c r="N542" s="1"/>
      <c r="O542" s="1"/>
      <c r="P542" s="1"/>
      <c r="Q542" s="1"/>
      <c r="R542" s="1"/>
      <c r="S542" s="1"/>
      <c r="T542" s="2"/>
      <c r="U542" s="1"/>
      <c r="V542" s="1"/>
      <c r="W542" s="1"/>
      <c r="X542" s="1"/>
      <c r="Y542" s="1"/>
      <c r="Z542" s="1"/>
    </row>
    <row r="543" spans="1:26" ht="12.75" customHeight="1" x14ac:dyDescent="0.2">
      <c r="A543" s="1"/>
      <c r="B543" s="1"/>
      <c r="C543" s="1"/>
      <c r="D543" s="1"/>
      <c r="E543" s="1"/>
      <c r="F543" s="1"/>
      <c r="G543" s="1"/>
      <c r="H543" s="1"/>
      <c r="I543" s="1"/>
      <c r="J543" s="1"/>
      <c r="K543" s="1"/>
      <c r="L543" s="1"/>
      <c r="M543" s="1"/>
      <c r="N543" s="1"/>
      <c r="O543" s="1"/>
      <c r="P543" s="1"/>
      <c r="Q543" s="1"/>
      <c r="R543" s="1"/>
      <c r="S543" s="1"/>
      <c r="T543" s="2"/>
      <c r="U543" s="1"/>
      <c r="V543" s="1"/>
      <c r="W543" s="1"/>
      <c r="X543" s="1"/>
      <c r="Y543" s="1"/>
      <c r="Z543" s="1"/>
    </row>
    <row r="544" spans="1:26" ht="12.75" customHeight="1" x14ac:dyDescent="0.2">
      <c r="A544" s="1"/>
      <c r="B544" s="1"/>
      <c r="C544" s="1"/>
      <c r="D544" s="1"/>
      <c r="E544" s="1"/>
      <c r="F544" s="1"/>
      <c r="G544" s="1"/>
      <c r="H544" s="1"/>
      <c r="I544" s="1"/>
      <c r="J544" s="1"/>
      <c r="K544" s="1"/>
      <c r="L544" s="1"/>
      <c r="M544" s="1"/>
      <c r="N544" s="1"/>
      <c r="O544" s="1"/>
      <c r="P544" s="1"/>
      <c r="Q544" s="1"/>
      <c r="R544" s="1"/>
      <c r="S544" s="1"/>
      <c r="T544" s="2"/>
      <c r="U544" s="1"/>
      <c r="V544" s="1"/>
      <c r="W544" s="1"/>
      <c r="X544" s="1"/>
      <c r="Y544" s="1"/>
      <c r="Z544" s="1"/>
    </row>
    <row r="545" spans="1:26" ht="12.75" customHeight="1" x14ac:dyDescent="0.2">
      <c r="A545" s="1"/>
      <c r="B545" s="1"/>
      <c r="C545" s="1"/>
      <c r="D545" s="1"/>
      <c r="E545" s="1"/>
      <c r="F545" s="1"/>
      <c r="G545" s="1"/>
      <c r="H545" s="1"/>
      <c r="I545" s="1"/>
      <c r="J545" s="1"/>
      <c r="K545" s="1"/>
      <c r="L545" s="1"/>
      <c r="M545" s="1"/>
      <c r="N545" s="1"/>
      <c r="O545" s="1"/>
      <c r="P545" s="1"/>
      <c r="Q545" s="1"/>
      <c r="R545" s="1"/>
      <c r="S545" s="1"/>
      <c r="T545" s="2"/>
      <c r="U545" s="1"/>
      <c r="V545" s="1"/>
      <c r="W545" s="1"/>
      <c r="X545" s="1"/>
      <c r="Y545" s="1"/>
      <c r="Z545" s="1"/>
    </row>
    <row r="546" spans="1:26" ht="12.75" customHeight="1" x14ac:dyDescent="0.2">
      <c r="A546" s="1"/>
      <c r="B546" s="1"/>
      <c r="C546" s="1"/>
      <c r="D546" s="1"/>
      <c r="E546" s="1"/>
      <c r="F546" s="1"/>
      <c r="G546" s="1"/>
      <c r="H546" s="1"/>
      <c r="I546" s="1"/>
      <c r="J546" s="1"/>
      <c r="K546" s="1"/>
      <c r="L546" s="1"/>
      <c r="M546" s="1"/>
      <c r="N546" s="1"/>
      <c r="O546" s="1"/>
      <c r="P546" s="1"/>
      <c r="Q546" s="1"/>
      <c r="R546" s="1"/>
      <c r="S546" s="1"/>
      <c r="T546" s="2"/>
      <c r="U546" s="1"/>
      <c r="V546" s="1"/>
      <c r="W546" s="1"/>
      <c r="X546" s="1"/>
      <c r="Y546" s="1"/>
      <c r="Z546" s="1"/>
    </row>
    <row r="547" spans="1:26" ht="12.75" customHeight="1" x14ac:dyDescent="0.2">
      <c r="A547" s="1"/>
      <c r="B547" s="1"/>
      <c r="C547" s="1"/>
      <c r="D547" s="1"/>
      <c r="E547" s="1"/>
      <c r="F547" s="1"/>
      <c r="G547" s="1"/>
      <c r="H547" s="1"/>
      <c r="I547" s="1"/>
      <c r="J547" s="1"/>
      <c r="K547" s="1"/>
      <c r="L547" s="1"/>
      <c r="M547" s="1"/>
      <c r="N547" s="1"/>
      <c r="O547" s="1"/>
      <c r="P547" s="1"/>
      <c r="Q547" s="1"/>
      <c r="R547" s="1"/>
      <c r="S547" s="1"/>
      <c r="T547" s="2"/>
      <c r="U547" s="1"/>
      <c r="V547" s="1"/>
      <c r="W547" s="1"/>
      <c r="X547" s="1"/>
      <c r="Y547" s="1"/>
      <c r="Z547" s="1"/>
    </row>
    <row r="548" spans="1:26" ht="12.75" customHeight="1" x14ac:dyDescent="0.2">
      <c r="A548" s="1"/>
      <c r="B548" s="1"/>
      <c r="C548" s="1"/>
      <c r="D548" s="1"/>
      <c r="E548" s="1"/>
      <c r="F548" s="1"/>
      <c r="G548" s="1"/>
      <c r="H548" s="1"/>
      <c r="I548" s="1"/>
      <c r="J548" s="1"/>
      <c r="K548" s="1"/>
      <c r="L548" s="1"/>
      <c r="M548" s="1"/>
      <c r="N548" s="1"/>
      <c r="O548" s="1"/>
      <c r="P548" s="1"/>
      <c r="Q548" s="1"/>
      <c r="R548" s="1"/>
      <c r="S548" s="1"/>
      <c r="T548" s="2"/>
      <c r="U548" s="1"/>
      <c r="V548" s="1"/>
      <c r="W548" s="1"/>
      <c r="X548" s="1"/>
      <c r="Y548" s="1"/>
      <c r="Z548" s="1"/>
    </row>
    <row r="549" spans="1:26" ht="12.75" customHeight="1" x14ac:dyDescent="0.2">
      <c r="A549" s="1"/>
      <c r="B549" s="1"/>
      <c r="C549" s="1"/>
      <c r="D549" s="1"/>
      <c r="E549" s="1"/>
      <c r="F549" s="1"/>
      <c r="G549" s="1"/>
      <c r="H549" s="1"/>
      <c r="I549" s="1"/>
      <c r="J549" s="1"/>
      <c r="K549" s="1"/>
      <c r="L549" s="1"/>
      <c r="M549" s="1"/>
      <c r="N549" s="1"/>
      <c r="O549" s="1"/>
      <c r="P549" s="1"/>
      <c r="Q549" s="1"/>
      <c r="R549" s="1"/>
      <c r="S549" s="1"/>
      <c r="T549" s="2"/>
      <c r="U549" s="1"/>
      <c r="V549" s="1"/>
      <c r="W549" s="1"/>
      <c r="X549" s="1"/>
      <c r="Y549" s="1"/>
      <c r="Z549" s="1"/>
    </row>
    <row r="550" spans="1:26" ht="12.75" customHeight="1" x14ac:dyDescent="0.2">
      <c r="A550" s="1"/>
      <c r="B550" s="1"/>
      <c r="C550" s="1"/>
      <c r="D550" s="1"/>
      <c r="E550" s="1"/>
      <c r="F550" s="1"/>
      <c r="G550" s="1"/>
      <c r="H550" s="1"/>
      <c r="I550" s="1"/>
      <c r="J550" s="1"/>
      <c r="K550" s="1"/>
      <c r="L550" s="1"/>
      <c r="M550" s="1"/>
      <c r="N550" s="1"/>
      <c r="O550" s="1"/>
      <c r="P550" s="1"/>
      <c r="Q550" s="1"/>
      <c r="R550" s="1"/>
      <c r="S550" s="1"/>
      <c r="T550" s="2"/>
      <c r="U550" s="1"/>
      <c r="V550" s="1"/>
      <c r="W550" s="1"/>
      <c r="X550" s="1"/>
      <c r="Y550" s="1"/>
      <c r="Z550" s="1"/>
    </row>
    <row r="551" spans="1:26" ht="12.75" customHeight="1" x14ac:dyDescent="0.2">
      <c r="A551" s="1"/>
      <c r="B551" s="1"/>
      <c r="C551" s="1"/>
      <c r="D551" s="1"/>
      <c r="E551" s="1"/>
      <c r="F551" s="1"/>
      <c r="G551" s="1"/>
      <c r="H551" s="1"/>
      <c r="I551" s="1"/>
      <c r="J551" s="1"/>
      <c r="K551" s="1"/>
      <c r="L551" s="1"/>
      <c r="M551" s="1"/>
      <c r="N551" s="1"/>
      <c r="O551" s="1"/>
      <c r="P551" s="1"/>
      <c r="Q551" s="1"/>
      <c r="R551" s="1"/>
      <c r="S551" s="1"/>
      <c r="T551" s="2"/>
      <c r="U551" s="1"/>
      <c r="V551" s="1"/>
      <c r="W551" s="1"/>
      <c r="X551" s="1"/>
      <c r="Y551" s="1"/>
      <c r="Z551" s="1"/>
    </row>
    <row r="552" spans="1:26" ht="12.75" customHeight="1" x14ac:dyDescent="0.2">
      <c r="A552" s="1"/>
      <c r="B552" s="1"/>
      <c r="C552" s="1"/>
      <c r="D552" s="1"/>
      <c r="E552" s="1"/>
      <c r="F552" s="1"/>
      <c r="G552" s="1"/>
      <c r="H552" s="1"/>
      <c r="I552" s="1"/>
      <c r="J552" s="1"/>
      <c r="K552" s="1"/>
      <c r="L552" s="1"/>
      <c r="M552" s="1"/>
      <c r="N552" s="1"/>
      <c r="O552" s="1"/>
      <c r="P552" s="1"/>
      <c r="Q552" s="1"/>
      <c r="R552" s="1"/>
      <c r="S552" s="1"/>
      <c r="T552" s="2"/>
      <c r="U552" s="1"/>
      <c r="V552" s="1"/>
      <c r="W552" s="1"/>
      <c r="X552" s="1"/>
      <c r="Y552" s="1"/>
      <c r="Z552" s="1"/>
    </row>
    <row r="553" spans="1:26" ht="12.75" customHeight="1" x14ac:dyDescent="0.2">
      <c r="A553" s="1"/>
      <c r="B553" s="1"/>
      <c r="C553" s="1"/>
      <c r="D553" s="1"/>
      <c r="E553" s="1"/>
      <c r="F553" s="1"/>
      <c r="G553" s="1"/>
      <c r="H553" s="1"/>
      <c r="I553" s="1"/>
      <c r="J553" s="1"/>
      <c r="K553" s="1"/>
      <c r="L553" s="1"/>
      <c r="M553" s="1"/>
      <c r="N553" s="1"/>
      <c r="O553" s="1"/>
      <c r="P553" s="1"/>
      <c r="Q553" s="1"/>
      <c r="R553" s="1"/>
      <c r="S553" s="1"/>
      <c r="T553" s="2"/>
      <c r="U553" s="1"/>
      <c r="V553" s="1"/>
      <c r="W553" s="1"/>
      <c r="X553" s="1"/>
      <c r="Y553" s="1"/>
      <c r="Z553" s="1"/>
    </row>
    <row r="554" spans="1:26" ht="12.75" customHeight="1" x14ac:dyDescent="0.2">
      <c r="A554" s="1"/>
      <c r="B554" s="1"/>
      <c r="C554" s="1"/>
      <c r="D554" s="1"/>
      <c r="E554" s="1"/>
      <c r="F554" s="1"/>
      <c r="G554" s="1"/>
      <c r="H554" s="1"/>
      <c r="I554" s="1"/>
      <c r="J554" s="1"/>
      <c r="K554" s="1"/>
      <c r="L554" s="1"/>
      <c r="M554" s="1"/>
      <c r="N554" s="1"/>
      <c r="O554" s="1"/>
      <c r="P554" s="1"/>
      <c r="Q554" s="1"/>
      <c r="R554" s="1"/>
      <c r="S554" s="1"/>
      <c r="T554" s="2"/>
      <c r="U554" s="1"/>
      <c r="V554" s="1"/>
      <c r="W554" s="1"/>
      <c r="X554" s="1"/>
      <c r="Y554" s="1"/>
      <c r="Z554" s="1"/>
    </row>
    <row r="555" spans="1:26" ht="12.75" customHeight="1" x14ac:dyDescent="0.2">
      <c r="A555" s="1"/>
      <c r="B555" s="1"/>
      <c r="C555" s="1"/>
      <c r="D555" s="1"/>
      <c r="E555" s="1"/>
      <c r="F555" s="1"/>
      <c r="G555" s="1"/>
      <c r="H555" s="1"/>
      <c r="I555" s="1"/>
      <c r="J555" s="1"/>
      <c r="K555" s="1"/>
      <c r="L555" s="1"/>
      <c r="M555" s="1"/>
      <c r="N555" s="1"/>
      <c r="O555" s="1"/>
      <c r="P555" s="1"/>
      <c r="Q555" s="1"/>
      <c r="R555" s="1"/>
      <c r="S555" s="1"/>
      <c r="T555" s="2"/>
      <c r="U555" s="1"/>
      <c r="V555" s="1"/>
      <c r="W555" s="1"/>
      <c r="X555" s="1"/>
      <c r="Y555" s="1"/>
      <c r="Z555" s="1"/>
    </row>
    <row r="556" spans="1:26" ht="12.75" customHeight="1" x14ac:dyDescent="0.2">
      <c r="A556" s="1"/>
      <c r="B556" s="1"/>
      <c r="C556" s="1"/>
      <c r="D556" s="1"/>
      <c r="E556" s="1"/>
      <c r="F556" s="1"/>
      <c r="G556" s="1"/>
      <c r="H556" s="1"/>
      <c r="I556" s="1"/>
      <c r="J556" s="1"/>
      <c r="K556" s="1"/>
      <c r="L556" s="1"/>
      <c r="M556" s="1"/>
      <c r="N556" s="1"/>
      <c r="O556" s="1"/>
      <c r="P556" s="1"/>
      <c r="Q556" s="1"/>
      <c r="R556" s="1"/>
      <c r="S556" s="1"/>
      <c r="T556" s="2"/>
      <c r="U556" s="1"/>
      <c r="V556" s="1"/>
      <c r="W556" s="1"/>
      <c r="X556" s="1"/>
      <c r="Y556" s="1"/>
      <c r="Z556" s="1"/>
    </row>
    <row r="557" spans="1:26" ht="12.75" customHeight="1" x14ac:dyDescent="0.2">
      <c r="A557" s="1"/>
      <c r="B557" s="1"/>
      <c r="C557" s="1"/>
      <c r="D557" s="1"/>
      <c r="E557" s="1"/>
      <c r="F557" s="1"/>
      <c r="G557" s="1"/>
      <c r="H557" s="1"/>
      <c r="I557" s="1"/>
      <c r="J557" s="1"/>
      <c r="K557" s="1"/>
      <c r="L557" s="1"/>
      <c r="M557" s="1"/>
      <c r="N557" s="1"/>
      <c r="O557" s="1"/>
      <c r="P557" s="1"/>
      <c r="Q557" s="1"/>
      <c r="R557" s="1"/>
      <c r="S557" s="1"/>
      <c r="T557" s="2"/>
      <c r="U557" s="1"/>
      <c r="V557" s="1"/>
      <c r="W557" s="1"/>
      <c r="X557" s="1"/>
      <c r="Y557" s="1"/>
      <c r="Z557" s="1"/>
    </row>
    <row r="558" spans="1:26" ht="12.75" customHeight="1" x14ac:dyDescent="0.2">
      <c r="A558" s="1"/>
      <c r="B558" s="1"/>
      <c r="C558" s="1"/>
      <c r="D558" s="1"/>
      <c r="E558" s="1"/>
      <c r="F558" s="1"/>
      <c r="G558" s="1"/>
      <c r="H558" s="1"/>
      <c r="I558" s="1"/>
      <c r="J558" s="1"/>
      <c r="K558" s="1"/>
      <c r="L558" s="1"/>
      <c r="M558" s="1"/>
      <c r="N558" s="1"/>
      <c r="O558" s="1"/>
      <c r="P558" s="1"/>
      <c r="Q558" s="1"/>
      <c r="R558" s="1"/>
      <c r="S558" s="1"/>
      <c r="T558" s="2"/>
      <c r="U558" s="1"/>
      <c r="V558" s="1"/>
      <c r="W558" s="1"/>
      <c r="X558" s="1"/>
      <c r="Y558" s="1"/>
      <c r="Z558" s="1"/>
    </row>
    <row r="559" spans="1:26" ht="12.75" customHeight="1" x14ac:dyDescent="0.2">
      <c r="A559" s="1"/>
      <c r="B559" s="1"/>
      <c r="C559" s="1"/>
      <c r="D559" s="1"/>
      <c r="E559" s="1"/>
      <c r="F559" s="1"/>
      <c r="G559" s="1"/>
      <c r="H559" s="1"/>
      <c r="I559" s="1"/>
      <c r="J559" s="1"/>
      <c r="K559" s="1"/>
      <c r="L559" s="1"/>
      <c r="M559" s="1"/>
      <c r="N559" s="1"/>
      <c r="O559" s="1"/>
      <c r="P559" s="1"/>
      <c r="Q559" s="1"/>
      <c r="R559" s="1"/>
      <c r="S559" s="1"/>
      <c r="T559" s="2"/>
      <c r="U559" s="1"/>
      <c r="V559" s="1"/>
      <c r="W559" s="1"/>
      <c r="X559" s="1"/>
      <c r="Y559" s="1"/>
      <c r="Z559" s="1"/>
    </row>
    <row r="560" spans="1:26" ht="12.75" customHeight="1" x14ac:dyDescent="0.2">
      <c r="A560" s="1"/>
      <c r="B560" s="1"/>
      <c r="C560" s="1"/>
      <c r="D560" s="1"/>
      <c r="E560" s="1"/>
      <c r="F560" s="1"/>
      <c r="G560" s="1"/>
      <c r="H560" s="1"/>
      <c r="I560" s="1"/>
      <c r="J560" s="1"/>
      <c r="K560" s="1"/>
      <c r="L560" s="1"/>
      <c r="M560" s="1"/>
      <c r="N560" s="1"/>
      <c r="O560" s="1"/>
      <c r="P560" s="1"/>
      <c r="Q560" s="1"/>
      <c r="R560" s="1"/>
      <c r="S560" s="1"/>
      <c r="T560" s="2"/>
      <c r="U560" s="1"/>
      <c r="V560" s="1"/>
      <c r="W560" s="1"/>
      <c r="X560" s="1"/>
      <c r="Y560" s="1"/>
      <c r="Z560" s="1"/>
    </row>
    <row r="561" spans="1:26" ht="12.75" customHeight="1" x14ac:dyDescent="0.2">
      <c r="A561" s="1"/>
      <c r="B561" s="1"/>
      <c r="C561" s="1"/>
      <c r="D561" s="1"/>
      <c r="E561" s="1"/>
      <c r="F561" s="1"/>
      <c r="G561" s="1"/>
      <c r="H561" s="1"/>
      <c r="I561" s="1"/>
      <c r="J561" s="1"/>
      <c r="K561" s="1"/>
      <c r="L561" s="1"/>
      <c r="M561" s="1"/>
      <c r="N561" s="1"/>
      <c r="O561" s="1"/>
      <c r="P561" s="1"/>
      <c r="Q561" s="1"/>
      <c r="R561" s="1"/>
      <c r="S561" s="1"/>
      <c r="T561" s="2"/>
      <c r="U561" s="1"/>
      <c r="V561" s="1"/>
      <c r="W561" s="1"/>
      <c r="X561" s="1"/>
      <c r="Y561" s="1"/>
      <c r="Z561" s="1"/>
    </row>
    <row r="562" spans="1:26" ht="12.75" customHeight="1" x14ac:dyDescent="0.2">
      <c r="A562" s="1"/>
      <c r="B562" s="1"/>
      <c r="C562" s="1"/>
      <c r="D562" s="1"/>
      <c r="E562" s="1"/>
      <c r="F562" s="1"/>
      <c r="G562" s="1"/>
      <c r="H562" s="1"/>
      <c r="I562" s="1"/>
      <c r="J562" s="1"/>
      <c r="K562" s="1"/>
      <c r="L562" s="1"/>
      <c r="M562" s="1"/>
      <c r="N562" s="1"/>
      <c r="O562" s="1"/>
      <c r="P562" s="1"/>
      <c r="Q562" s="1"/>
      <c r="R562" s="1"/>
      <c r="S562" s="1"/>
      <c r="T562" s="2"/>
      <c r="U562" s="1"/>
      <c r="V562" s="1"/>
      <c r="W562" s="1"/>
      <c r="X562" s="1"/>
      <c r="Y562" s="1"/>
      <c r="Z562" s="1"/>
    </row>
    <row r="563" spans="1:26" ht="12.75" customHeight="1" x14ac:dyDescent="0.2">
      <c r="A563" s="1"/>
      <c r="B563" s="1"/>
      <c r="C563" s="1"/>
      <c r="D563" s="1"/>
      <c r="E563" s="1"/>
      <c r="F563" s="1"/>
      <c r="G563" s="1"/>
      <c r="H563" s="1"/>
      <c r="I563" s="1"/>
      <c r="J563" s="1"/>
      <c r="K563" s="1"/>
      <c r="L563" s="1"/>
      <c r="M563" s="1"/>
      <c r="N563" s="1"/>
      <c r="O563" s="1"/>
      <c r="P563" s="1"/>
      <c r="Q563" s="1"/>
      <c r="R563" s="1"/>
      <c r="S563" s="1"/>
      <c r="T563" s="2"/>
      <c r="U563" s="1"/>
      <c r="V563" s="1"/>
      <c r="W563" s="1"/>
      <c r="X563" s="1"/>
      <c r="Y563" s="1"/>
      <c r="Z563" s="1"/>
    </row>
    <row r="564" spans="1:26" ht="12.75" customHeight="1" x14ac:dyDescent="0.2">
      <c r="A564" s="1"/>
      <c r="B564" s="1"/>
      <c r="C564" s="1"/>
      <c r="D564" s="1"/>
      <c r="E564" s="1"/>
      <c r="F564" s="1"/>
      <c r="G564" s="1"/>
      <c r="H564" s="1"/>
      <c r="I564" s="1"/>
      <c r="J564" s="1"/>
      <c r="K564" s="1"/>
      <c r="L564" s="1"/>
      <c r="M564" s="1"/>
      <c r="N564" s="1"/>
      <c r="O564" s="1"/>
      <c r="P564" s="1"/>
      <c r="Q564" s="1"/>
      <c r="R564" s="1"/>
      <c r="S564" s="1"/>
      <c r="T564" s="2"/>
      <c r="U564" s="1"/>
      <c r="V564" s="1"/>
      <c r="W564" s="1"/>
      <c r="X564" s="1"/>
      <c r="Y564" s="1"/>
      <c r="Z564" s="1"/>
    </row>
    <row r="565" spans="1:26" ht="12.75" customHeight="1" x14ac:dyDescent="0.2">
      <c r="A565" s="1"/>
      <c r="B565" s="1"/>
      <c r="C565" s="1"/>
      <c r="D565" s="1"/>
      <c r="E565" s="1"/>
      <c r="F565" s="1"/>
      <c r="G565" s="1"/>
      <c r="H565" s="1"/>
      <c r="I565" s="1"/>
      <c r="J565" s="1"/>
      <c r="K565" s="1"/>
      <c r="L565" s="1"/>
      <c r="M565" s="1"/>
      <c r="N565" s="1"/>
      <c r="O565" s="1"/>
      <c r="P565" s="1"/>
      <c r="Q565" s="1"/>
      <c r="R565" s="1"/>
      <c r="S565" s="1"/>
      <c r="T565" s="2"/>
      <c r="U565" s="1"/>
      <c r="V565" s="1"/>
      <c r="W565" s="1"/>
      <c r="X565" s="1"/>
      <c r="Y565" s="1"/>
      <c r="Z565" s="1"/>
    </row>
    <row r="566" spans="1:26" ht="12.75" customHeight="1" x14ac:dyDescent="0.2">
      <c r="A566" s="1"/>
      <c r="B566" s="1"/>
      <c r="C566" s="1"/>
      <c r="D566" s="1"/>
      <c r="E566" s="1"/>
      <c r="F566" s="1"/>
      <c r="G566" s="1"/>
      <c r="H566" s="1"/>
      <c r="I566" s="1"/>
      <c r="J566" s="1"/>
      <c r="K566" s="1"/>
      <c r="L566" s="1"/>
      <c r="M566" s="1"/>
      <c r="N566" s="1"/>
      <c r="O566" s="1"/>
      <c r="P566" s="1"/>
      <c r="Q566" s="1"/>
      <c r="R566" s="1"/>
      <c r="S566" s="1"/>
      <c r="T566" s="2"/>
      <c r="U566" s="1"/>
      <c r="V566" s="1"/>
      <c r="W566" s="1"/>
      <c r="X566" s="1"/>
      <c r="Y566" s="1"/>
      <c r="Z566" s="1"/>
    </row>
    <row r="567" spans="1:26" ht="12.75" customHeight="1" x14ac:dyDescent="0.2">
      <c r="A567" s="1"/>
      <c r="B567" s="1"/>
      <c r="C567" s="1"/>
      <c r="D567" s="1"/>
      <c r="E567" s="1"/>
      <c r="F567" s="1"/>
      <c r="G567" s="1"/>
      <c r="H567" s="1"/>
      <c r="I567" s="1"/>
      <c r="J567" s="1"/>
      <c r="K567" s="1"/>
      <c r="L567" s="1"/>
      <c r="M567" s="1"/>
      <c r="N567" s="1"/>
      <c r="O567" s="1"/>
      <c r="P567" s="1"/>
      <c r="Q567" s="1"/>
      <c r="R567" s="1"/>
      <c r="S567" s="1"/>
      <c r="T567" s="2"/>
      <c r="U567" s="1"/>
      <c r="V567" s="1"/>
      <c r="W567" s="1"/>
      <c r="X567" s="1"/>
      <c r="Y567" s="1"/>
      <c r="Z567" s="1"/>
    </row>
    <row r="568" spans="1:26" ht="12.75" customHeight="1" x14ac:dyDescent="0.2">
      <c r="A568" s="1"/>
      <c r="B568" s="1"/>
      <c r="C568" s="1"/>
      <c r="D568" s="1"/>
      <c r="E568" s="1"/>
      <c r="F568" s="1"/>
      <c r="G568" s="1"/>
      <c r="H568" s="1"/>
      <c r="I568" s="1"/>
      <c r="J568" s="1"/>
      <c r="K568" s="1"/>
      <c r="L568" s="1"/>
      <c r="M568" s="1"/>
      <c r="N568" s="1"/>
      <c r="O568" s="1"/>
      <c r="P568" s="1"/>
      <c r="Q568" s="1"/>
      <c r="R568" s="1"/>
      <c r="S568" s="1"/>
      <c r="T568" s="2"/>
      <c r="U568" s="1"/>
      <c r="V568" s="1"/>
      <c r="W568" s="1"/>
      <c r="X568" s="1"/>
      <c r="Y568" s="1"/>
      <c r="Z568" s="1"/>
    </row>
    <row r="569" spans="1:26" ht="12.75" customHeight="1" x14ac:dyDescent="0.2">
      <c r="A569" s="1"/>
      <c r="B569" s="1"/>
      <c r="C569" s="1"/>
      <c r="D569" s="1"/>
      <c r="E569" s="1"/>
      <c r="F569" s="1"/>
      <c r="G569" s="1"/>
      <c r="H569" s="1"/>
      <c r="I569" s="1"/>
      <c r="J569" s="1"/>
      <c r="K569" s="1"/>
      <c r="L569" s="1"/>
      <c r="M569" s="1"/>
      <c r="N569" s="1"/>
      <c r="O569" s="1"/>
      <c r="P569" s="1"/>
      <c r="Q569" s="1"/>
      <c r="R569" s="1"/>
      <c r="S569" s="1"/>
      <c r="T569" s="2"/>
      <c r="U569" s="1"/>
      <c r="V569" s="1"/>
      <c r="W569" s="1"/>
      <c r="X569" s="1"/>
      <c r="Y569" s="1"/>
      <c r="Z569" s="1"/>
    </row>
    <row r="570" spans="1:26" ht="12.75" customHeight="1" x14ac:dyDescent="0.2">
      <c r="A570" s="1"/>
      <c r="B570" s="1"/>
      <c r="C570" s="1"/>
      <c r="D570" s="1"/>
      <c r="E570" s="1"/>
      <c r="F570" s="1"/>
      <c r="G570" s="1"/>
      <c r="H570" s="1"/>
      <c r="I570" s="1"/>
      <c r="J570" s="1"/>
      <c r="K570" s="1"/>
      <c r="L570" s="1"/>
      <c r="M570" s="1"/>
      <c r="N570" s="1"/>
      <c r="O570" s="1"/>
      <c r="P570" s="1"/>
      <c r="Q570" s="1"/>
      <c r="R570" s="1"/>
      <c r="S570" s="1"/>
      <c r="T570" s="2"/>
      <c r="U570" s="1"/>
      <c r="V570" s="1"/>
      <c r="W570" s="1"/>
      <c r="X570" s="1"/>
      <c r="Y570" s="1"/>
      <c r="Z570" s="1"/>
    </row>
    <row r="571" spans="1:26" ht="12.75" customHeight="1" x14ac:dyDescent="0.2">
      <c r="A571" s="1"/>
      <c r="B571" s="1"/>
      <c r="C571" s="1"/>
      <c r="D571" s="1"/>
      <c r="E571" s="1"/>
      <c r="F571" s="1"/>
      <c r="G571" s="1"/>
      <c r="H571" s="1"/>
      <c r="I571" s="1"/>
      <c r="J571" s="1"/>
      <c r="K571" s="1"/>
      <c r="L571" s="1"/>
      <c r="M571" s="1"/>
      <c r="N571" s="1"/>
      <c r="O571" s="1"/>
      <c r="P571" s="1"/>
      <c r="Q571" s="1"/>
      <c r="R571" s="1"/>
      <c r="S571" s="1"/>
      <c r="T571" s="2"/>
      <c r="U571" s="1"/>
      <c r="V571" s="1"/>
      <c r="W571" s="1"/>
      <c r="X571" s="1"/>
      <c r="Y571" s="1"/>
      <c r="Z571" s="1"/>
    </row>
    <row r="572" spans="1:26" ht="12.75" customHeight="1" x14ac:dyDescent="0.2">
      <c r="A572" s="1"/>
      <c r="B572" s="1"/>
      <c r="C572" s="1"/>
      <c r="D572" s="1"/>
      <c r="E572" s="1"/>
      <c r="F572" s="1"/>
      <c r="G572" s="1"/>
      <c r="H572" s="1"/>
      <c r="I572" s="1"/>
      <c r="J572" s="1"/>
      <c r="K572" s="1"/>
      <c r="L572" s="1"/>
      <c r="M572" s="1"/>
      <c r="N572" s="1"/>
      <c r="O572" s="1"/>
      <c r="P572" s="1"/>
      <c r="Q572" s="1"/>
      <c r="R572" s="1"/>
      <c r="S572" s="1"/>
      <c r="T572" s="2"/>
      <c r="U572" s="1"/>
      <c r="V572" s="1"/>
      <c r="W572" s="1"/>
      <c r="X572" s="1"/>
      <c r="Y572" s="1"/>
      <c r="Z572" s="1"/>
    </row>
    <row r="573" spans="1:26" ht="12.75" customHeight="1" x14ac:dyDescent="0.2">
      <c r="A573" s="1"/>
      <c r="B573" s="1"/>
      <c r="C573" s="1"/>
      <c r="D573" s="1"/>
      <c r="E573" s="1"/>
      <c r="F573" s="1"/>
      <c r="G573" s="1"/>
      <c r="H573" s="1"/>
      <c r="I573" s="1"/>
      <c r="J573" s="1"/>
      <c r="K573" s="1"/>
      <c r="L573" s="1"/>
      <c r="M573" s="1"/>
      <c r="N573" s="1"/>
      <c r="O573" s="1"/>
      <c r="P573" s="1"/>
      <c r="Q573" s="1"/>
      <c r="R573" s="1"/>
      <c r="S573" s="1"/>
      <c r="T573" s="2"/>
      <c r="U573" s="1"/>
      <c r="V573" s="1"/>
      <c r="W573" s="1"/>
      <c r="X573" s="1"/>
      <c r="Y573" s="1"/>
      <c r="Z573" s="1"/>
    </row>
    <row r="574" spans="1:26" ht="12.75" customHeight="1" x14ac:dyDescent="0.2">
      <c r="A574" s="1"/>
      <c r="B574" s="1"/>
      <c r="C574" s="1"/>
      <c r="D574" s="1"/>
      <c r="E574" s="1"/>
      <c r="F574" s="1"/>
      <c r="G574" s="1"/>
      <c r="H574" s="1"/>
      <c r="I574" s="1"/>
      <c r="J574" s="1"/>
      <c r="K574" s="1"/>
      <c r="L574" s="1"/>
      <c r="M574" s="1"/>
      <c r="N574" s="1"/>
      <c r="O574" s="1"/>
      <c r="P574" s="1"/>
      <c r="Q574" s="1"/>
      <c r="R574" s="1"/>
      <c r="S574" s="1"/>
      <c r="T574" s="2"/>
      <c r="U574" s="1"/>
      <c r="V574" s="1"/>
      <c r="W574" s="1"/>
      <c r="X574" s="1"/>
      <c r="Y574" s="1"/>
      <c r="Z574" s="1"/>
    </row>
    <row r="575" spans="1:26" ht="12.75" customHeight="1" x14ac:dyDescent="0.2">
      <c r="A575" s="1"/>
      <c r="B575" s="1"/>
      <c r="C575" s="1"/>
      <c r="D575" s="1"/>
      <c r="E575" s="1"/>
      <c r="F575" s="1"/>
      <c r="G575" s="1"/>
      <c r="H575" s="1"/>
      <c r="I575" s="1"/>
      <c r="J575" s="1"/>
      <c r="K575" s="1"/>
      <c r="L575" s="1"/>
      <c r="M575" s="1"/>
      <c r="N575" s="1"/>
      <c r="O575" s="1"/>
      <c r="P575" s="1"/>
      <c r="Q575" s="1"/>
      <c r="R575" s="1"/>
      <c r="S575" s="1"/>
      <c r="T575" s="2"/>
      <c r="U575" s="1"/>
      <c r="V575" s="1"/>
      <c r="W575" s="1"/>
      <c r="X575" s="1"/>
      <c r="Y575" s="1"/>
      <c r="Z575" s="1"/>
    </row>
    <row r="576" spans="1:26" ht="12.75" customHeight="1" x14ac:dyDescent="0.2">
      <c r="A576" s="1"/>
      <c r="B576" s="1"/>
      <c r="C576" s="1"/>
      <c r="D576" s="1"/>
      <c r="E576" s="1"/>
      <c r="F576" s="1"/>
      <c r="G576" s="1"/>
      <c r="H576" s="1"/>
      <c r="I576" s="1"/>
      <c r="J576" s="1"/>
      <c r="K576" s="1"/>
      <c r="L576" s="1"/>
      <c r="M576" s="1"/>
      <c r="N576" s="1"/>
      <c r="O576" s="1"/>
      <c r="P576" s="1"/>
      <c r="Q576" s="1"/>
      <c r="R576" s="1"/>
      <c r="S576" s="1"/>
      <c r="T576" s="2"/>
      <c r="U576" s="1"/>
      <c r="V576" s="1"/>
      <c r="W576" s="1"/>
      <c r="X576" s="1"/>
      <c r="Y576" s="1"/>
      <c r="Z576" s="1"/>
    </row>
    <row r="577" spans="1:26" ht="12.75" customHeight="1" x14ac:dyDescent="0.2">
      <c r="A577" s="1"/>
      <c r="B577" s="1"/>
      <c r="C577" s="1"/>
      <c r="D577" s="1"/>
      <c r="E577" s="1"/>
      <c r="F577" s="1"/>
      <c r="G577" s="1"/>
      <c r="H577" s="1"/>
      <c r="I577" s="1"/>
      <c r="J577" s="1"/>
      <c r="K577" s="1"/>
      <c r="L577" s="1"/>
      <c r="M577" s="1"/>
      <c r="N577" s="1"/>
      <c r="O577" s="1"/>
      <c r="P577" s="1"/>
      <c r="Q577" s="1"/>
      <c r="R577" s="1"/>
      <c r="S577" s="1"/>
      <c r="T577" s="2"/>
      <c r="U577" s="1"/>
      <c r="V577" s="1"/>
      <c r="W577" s="1"/>
      <c r="X577" s="1"/>
      <c r="Y577" s="1"/>
      <c r="Z577" s="1"/>
    </row>
    <row r="578" spans="1:26" ht="12.75" customHeight="1" x14ac:dyDescent="0.2">
      <c r="A578" s="1"/>
      <c r="B578" s="1"/>
      <c r="C578" s="1"/>
      <c r="D578" s="1"/>
      <c r="E578" s="1"/>
      <c r="F578" s="1"/>
      <c r="G578" s="1"/>
      <c r="H578" s="1"/>
      <c r="I578" s="1"/>
      <c r="J578" s="1"/>
      <c r="K578" s="1"/>
      <c r="L578" s="1"/>
      <c r="M578" s="1"/>
      <c r="N578" s="1"/>
      <c r="O578" s="1"/>
      <c r="P578" s="1"/>
      <c r="Q578" s="1"/>
      <c r="R578" s="1"/>
      <c r="S578" s="1"/>
      <c r="T578" s="2"/>
      <c r="U578" s="1"/>
      <c r="V578" s="1"/>
      <c r="W578" s="1"/>
      <c r="X578" s="1"/>
      <c r="Y578" s="1"/>
      <c r="Z578" s="1"/>
    </row>
    <row r="579" spans="1:26" ht="12.75" customHeight="1" x14ac:dyDescent="0.2">
      <c r="A579" s="1"/>
      <c r="B579" s="1"/>
      <c r="C579" s="1"/>
      <c r="D579" s="1"/>
      <c r="E579" s="1"/>
      <c r="F579" s="1"/>
      <c r="G579" s="1"/>
      <c r="H579" s="1"/>
      <c r="I579" s="1"/>
      <c r="J579" s="1"/>
      <c r="K579" s="1"/>
      <c r="L579" s="1"/>
      <c r="M579" s="1"/>
      <c r="N579" s="1"/>
      <c r="O579" s="1"/>
      <c r="P579" s="1"/>
      <c r="Q579" s="1"/>
      <c r="R579" s="1"/>
      <c r="S579" s="1"/>
      <c r="T579" s="2"/>
      <c r="U579" s="1"/>
      <c r="V579" s="1"/>
      <c r="W579" s="1"/>
      <c r="X579" s="1"/>
      <c r="Y579" s="1"/>
      <c r="Z579" s="1"/>
    </row>
    <row r="580" spans="1:26" ht="12.75" customHeight="1" x14ac:dyDescent="0.2">
      <c r="A580" s="1"/>
      <c r="B580" s="1"/>
      <c r="C580" s="1"/>
      <c r="D580" s="1"/>
      <c r="E580" s="1"/>
      <c r="F580" s="1"/>
      <c r="G580" s="1"/>
      <c r="H580" s="1"/>
      <c r="I580" s="1"/>
      <c r="J580" s="1"/>
      <c r="K580" s="1"/>
      <c r="L580" s="1"/>
      <c r="M580" s="1"/>
      <c r="N580" s="1"/>
      <c r="O580" s="1"/>
      <c r="P580" s="1"/>
      <c r="Q580" s="1"/>
      <c r="R580" s="1"/>
      <c r="S580" s="1"/>
      <c r="T580" s="2"/>
      <c r="U580" s="1"/>
      <c r="V580" s="1"/>
      <c r="W580" s="1"/>
      <c r="X580" s="1"/>
      <c r="Y580" s="1"/>
      <c r="Z580" s="1"/>
    </row>
    <row r="581" spans="1:26" ht="12.75" customHeight="1" x14ac:dyDescent="0.2">
      <c r="A581" s="1"/>
      <c r="B581" s="1"/>
      <c r="C581" s="1"/>
      <c r="D581" s="1"/>
      <c r="E581" s="1"/>
      <c r="F581" s="1"/>
      <c r="G581" s="1"/>
      <c r="H581" s="1"/>
      <c r="I581" s="1"/>
      <c r="J581" s="1"/>
      <c r="K581" s="1"/>
      <c r="L581" s="1"/>
      <c r="M581" s="1"/>
      <c r="N581" s="1"/>
      <c r="O581" s="1"/>
      <c r="P581" s="1"/>
      <c r="Q581" s="1"/>
      <c r="R581" s="1"/>
      <c r="S581" s="1"/>
      <c r="T581" s="2"/>
      <c r="U581" s="1"/>
      <c r="V581" s="1"/>
      <c r="W581" s="1"/>
      <c r="X581" s="1"/>
      <c r="Y581" s="1"/>
      <c r="Z581" s="1"/>
    </row>
    <row r="582" spans="1:26" ht="12.75" customHeight="1" x14ac:dyDescent="0.2">
      <c r="A582" s="1"/>
      <c r="B582" s="1"/>
      <c r="C582" s="1"/>
      <c r="D582" s="1"/>
      <c r="E582" s="1"/>
      <c r="F582" s="1"/>
      <c r="G582" s="1"/>
      <c r="H582" s="1"/>
      <c r="I582" s="1"/>
      <c r="J582" s="1"/>
      <c r="K582" s="1"/>
      <c r="L582" s="1"/>
      <c r="M582" s="1"/>
      <c r="N582" s="1"/>
      <c r="O582" s="1"/>
      <c r="P582" s="1"/>
      <c r="Q582" s="1"/>
      <c r="R582" s="1"/>
      <c r="S582" s="1"/>
      <c r="T582" s="2"/>
      <c r="U582" s="1"/>
      <c r="V582" s="1"/>
      <c r="W582" s="1"/>
      <c r="X582" s="1"/>
      <c r="Y582" s="1"/>
      <c r="Z582" s="1"/>
    </row>
    <row r="583" spans="1:26" ht="12.75" customHeight="1" x14ac:dyDescent="0.2">
      <c r="A583" s="1"/>
      <c r="B583" s="1"/>
      <c r="C583" s="1"/>
      <c r="D583" s="1"/>
      <c r="E583" s="1"/>
      <c r="F583" s="1"/>
      <c r="G583" s="1"/>
      <c r="H583" s="1"/>
      <c r="I583" s="1"/>
      <c r="J583" s="1"/>
      <c r="K583" s="1"/>
      <c r="L583" s="1"/>
      <c r="M583" s="1"/>
      <c r="N583" s="1"/>
      <c r="O583" s="1"/>
      <c r="P583" s="1"/>
      <c r="Q583" s="1"/>
      <c r="R583" s="1"/>
      <c r="S583" s="1"/>
      <c r="T583" s="2"/>
      <c r="U583" s="1"/>
      <c r="V583" s="1"/>
      <c r="W583" s="1"/>
      <c r="X583" s="1"/>
      <c r="Y583" s="1"/>
      <c r="Z583" s="1"/>
    </row>
    <row r="584" spans="1:26" ht="12.75" customHeight="1" x14ac:dyDescent="0.2">
      <c r="A584" s="1"/>
      <c r="B584" s="1"/>
      <c r="C584" s="1"/>
      <c r="D584" s="1"/>
      <c r="E584" s="1"/>
      <c r="F584" s="1"/>
      <c r="G584" s="1"/>
      <c r="H584" s="1"/>
      <c r="I584" s="1"/>
      <c r="J584" s="1"/>
      <c r="K584" s="1"/>
      <c r="L584" s="1"/>
      <c r="M584" s="1"/>
      <c r="N584" s="1"/>
      <c r="O584" s="1"/>
      <c r="P584" s="1"/>
      <c r="Q584" s="1"/>
      <c r="R584" s="1"/>
      <c r="S584" s="1"/>
      <c r="T584" s="2"/>
      <c r="U584" s="1"/>
      <c r="V584" s="1"/>
      <c r="W584" s="1"/>
      <c r="X584" s="1"/>
      <c r="Y584" s="1"/>
      <c r="Z584" s="1"/>
    </row>
    <row r="585" spans="1:26" ht="12.75" customHeight="1" x14ac:dyDescent="0.2">
      <c r="A585" s="1"/>
      <c r="B585" s="1"/>
      <c r="C585" s="1"/>
      <c r="D585" s="1"/>
      <c r="E585" s="1"/>
      <c r="F585" s="1"/>
      <c r="G585" s="1"/>
      <c r="H585" s="1"/>
      <c r="I585" s="1"/>
      <c r="J585" s="1"/>
      <c r="K585" s="1"/>
      <c r="L585" s="1"/>
      <c r="M585" s="1"/>
      <c r="N585" s="1"/>
      <c r="O585" s="1"/>
      <c r="P585" s="1"/>
      <c r="Q585" s="1"/>
      <c r="R585" s="1"/>
      <c r="S585" s="1"/>
      <c r="T585" s="2"/>
      <c r="U585" s="1"/>
      <c r="V585" s="1"/>
      <c r="W585" s="1"/>
      <c r="X585" s="1"/>
      <c r="Y585" s="1"/>
      <c r="Z585" s="1"/>
    </row>
    <row r="586" spans="1:26" ht="12.75" customHeight="1" x14ac:dyDescent="0.2">
      <c r="A586" s="1"/>
      <c r="B586" s="1"/>
      <c r="C586" s="1"/>
      <c r="D586" s="1"/>
      <c r="E586" s="1"/>
      <c r="F586" s="1"/>
      <c r="G586" s="1"/>
      <c r="H586" s="1"/>
      <c r="I586" s="1"/>
      <c r="J586" s="1"/>
      <c r="K586" s="1"/>
      <c r="L586" s="1"/>
      <c r="M586" s="1"/>
      <c r="N586" s="1"/>
      <c r="O586" s="1"/>
      <c r="P586" s="1"/>
      <c r="Q586" s="1"/>
      <c r="R586" s="1"/>
      <c r="S586" s="1"/>
      <c r="T586" s="2"/>
      <c r="U586" s="1"/>
      <c r="V586" s="1"/>
      <c r="W586" s="1"/>
      <c r="X586" s="1"/>
      <c r="Y586" s="1"/>
      <c r="Z586" s="1"/>
    </row>
    <row r="587" spans="1:26" ht="12.75" customHeight="1" x14ac:dyDescent="0.2">
      <c r="A587" s="1"/>
      <c r="B587" s="1"/>
      <c r="C587" s="1"/>
      <c r="D587" s="1"/>
      <c r="E587" s="1"/>
      <c r="F587" s="1"/>
      <c r="G587" s="1"/>
      <c r="H587" s="1"/>
      <c r="I587" s="1"/>
      <c r="J587" s="1"/>
      <c r="K587" s="1"/>
      <c r="L587" s="1"/>
      <c r="M587" s="1"/>
      <c r="N587" s="1"/>
      <c r="O587" s="1"/>
      <c r="P587" s="1"/>
      <c r="Q587" s="1"/>
      <c r="R587" s="1"/>
      <c r="S587" s="1"/>
      <c r="T587" s="2"/>
      <c r="U587" s="1"/>
      <c r="V587" s="1"/>
      <c r="W587" s="1"/>
      <c r="X587" s="1"/>
      <c r="Y587" s="1"/>
      <c r="Z587" s="1"/>
    </row>
    <row r="588" spans="1:26" ht="12.75" customHeight="1" x14ac:dyDescent="0.2">
      <c r="A588" s="1"/>
      <c r="B588" s="1"/>
      <c r="C588" s="1"/>
      <c r="D588" s="1"/>
      <c r="E588" s="1"/>
      <c r="F588" s="1"/>
      <c r="G588" s="1"/>
      <c r="H588" s="1"/>
      <c r="I588" s="1"/>
      <c r="J588" s="1"/>
      <c r="K588" s="1"/>
      <c r="L588" s="1"/>
      <c r="M588" s="1"/>
      <c r="N588" s="1"/>
      <c r="O588" s="1"/>
      <c r="P588" s="1"/>
      <c r="Q588" s="1"/>
      <c r="R588" s="1"/>
      <c r="S588" s="1"/>
      <c r="T588" s="2"/>
      <c r="U588" s="1"/>
      <c r="V588" s="1"/>
      <c r="W588" s="1"/>
      <c r="X588" s="1"/>
      <c r="Y588" s="1"/>
      <c r="Z588" s="1"/>
    </row>
    <row r="589" spans="1:26" ht="12.75" customHeight="1" x14ac:dyDescent="0.2">
      <c r="A589" s="1"/>
      <c r="B589" s="1"/>
      <c r="C589" s="1"/>
      <c r="D589" s="1"/>
      <c r="E589" s="1"/>
      <c r="F589" s="1"/>
      <c r="G589" s="1"/>
      <c r="H589" s="1"/>
      <c r="I589" s="1"/>
      <c r="J589" s="1"/>
      <c r="K589" s="1"/>
      <c r="L589" s="1"/>
      <c r="M589" s="1"/>
      <c r="N589" s="1"/>
      <c r="O589" s="1"/>
      <c r="P589" s="1"/>
      <c r="Q589" s="1"/>
      <c r="R589" s="1"/>
      <c r="S589" s="1"/>
      <c r="T589" s="2"/>
      <c r="U589" s="1"/>
      <c r="V589" s="1"/>
      <c r="W589" s="1"/>
      <c r="X589" s="1"/>
      <c r="Y589" s="1"/>
      <c r="Z589" s="1"/>
    </row>
    <row r="590" spans="1:26" ht="12.75" customHeight="1" x14ac:dyDescent="0.2">
      <c r="A590" s="1"/>
      <c r="B590" s="1"/>
      <c r="C590" s="1"/>
      <c r="D590" s="1"/>
      <c r="E590" s="1"/>
      <c r="F590" s="1"/>
      <c r="G590" s="1"/>
      <c r="H590" s="1"/>
      <c r="I590" s="1"/>
      <c r="J590" s="1"/>
      <c r="K590" s="1"/>
      <c r="L590" s="1"/>
      <c r="M590" s="1"/>
      <c r="N590" s="1"/>
      <c r="O590" s="1"/>
      <c r="P590" s="1"/>
      <c r="Q590" s="1"/>
      <c r="R590" s="1"/>
      <c r="S590" s="1"/>
      <c r="T590" s="2"/>
      <c r="U590" s="1"/>
      <c r="V590" s="1"/>
      <c r="W590" s="1"/>
      <c r="X590" s="1"/>
      <c r="Y590" s="1"/>
      <c r="Z590" s="1"/>
    </row>
    <row r="591" spans="1:26" ht="12.75" customHeight="1" x14ac:dyDescent="0.2">
      <c r="A591" s="1"/>
      <c r="B591" s="1"/>
      <c r="C591" s="1"/>
      <c r="D591" s="1"/>
      <c r="E591" s="1"/>
      <c r="F591" s="1"/>
      <c r="G591" s="1"/>
      <c r="H591" s="1"/>
      <c r="I591" s="1"/>
      <c r="J591" s="1"/>
      <c r="K591" s="1"/>
      <c r="L591" s="1"/>
      <c r="M591" s="1"/>
      <c r="N591" s="1"/>
      <c r="O591" s="1"/>
      <c r="P591" s="1"/>
      <c r="Q591" s="1"/>
      <c r="R591" s="1"/>
      <c r="S591" s="1"/>
      <c r="T591" s="2"/>
      <c r="U591" s="1"/>
      <c r="V591" s="1"/>
      <c r="W591" s="1"/>
      <c r="X591" s="1"/>
      <c r="Y591" s="1"/>
      <c r="Z591" s="1"/>
    </row>
    <row r="592" spans="1:26" ht="12.75" customHeight="1" x14ac:dyDescent="0.2">
      <c r="A592" s="1"/>
      <c r="B592" s="1"/>
      <c r="C592" s="1"/>
      <c r="D592" s="1"/>
      <c r="E592" s="1"/>
      <c r="F592" s="1"/>
      <c r="G592" s="1"/>
      <c r="H592" s="1"/>
      <c r="I592" s="1"/>
      <c r="J592" s="1"/>
      <c r="K592" s="1"/>
      <c r="L592" s="1"/>
      <c r="M592" s="1"/>
      <c r="N592" s="1"/>
      <c r="O592" s="1"/>
      <c r="P592" s="1"/>
      <c r="Q592" s="1"/>
      <c r="R592" s="1"/>
      <c r="S592" s="1"/>
      <c r="T592" s="2"/>
      <c r="U592" s="1"/>
      <c r="V592" s="1"/>
      <c r="W592" s="1"/>
      <c r="X592" s="1"/>
      <c r="Y592" s="1"/>
      <c r="Z592" s="1"/>
    </row>
    <row r="593" spans="1:26" ht="12.75" customHeight="1" x14ac:dyDescent="0.2">
      <c r="A593" s="1"/>
      <c r="B593" s="1"/>
      <c r="C593" s="1"/>
      <c r="D593" s="1"/>
      <c r="E593" s="1"/>
      <c r="F593" s="1"/>
      <c r="G593" s="1"/>
      <c r="H593" s="1"/>
      <c r="I593" s="1"/>
      <c r="J593" s="1"/>
      <c r="K593" s="1"/>
      <c r="L593" s="1"/>
      <c r="M593" s="1"/>
      <c r="N593" s="1"/>
      <c r="O593" s="1"/>
      <c r="P593" s="1"/>
      <c r="Q593" s="1"/>
      <c r="R593" s="1"/>
      <c r="S593" s="1"/>
      <c r="T593" s="2"/>
      <c r="U593" s="1"/>
      <c r="V593" s="1"/>
      <c r="W593" s="1"/>
      <c r="X593" s="1"/>
      <c r="Y593" s="1"/>
      <c r="Z593" s="1"/>
    </row>
    <row r="594" spans="1:26" ht="12.75" customHeight="1" x14ac:dyDescent="0.2">
      <c r="A594" s="1"/>
      <c r="B594" s="1"/>
      <c r="C594" s="1"/>
      <c r="D594" s="1"/>
      <c r="E594" s="1"/>
      <c r="F594" s="1"/>
      <c r="G594" s="1"/>
      <c r="H594" s="1"/>
      <c r="I594" s="1"/>
      <c r="J594" s="1"/>
      <c r="K594" s="1"/>
      <c r="L594" s="1"/>
      <c r="M594" s="1"/>
      <c r="N594" s="1"/>
      <c r="O594" s="1"/>
      <c r="P594" s="1"/>
      <c r="Q594" s="1"/>
      <c r="R594" s="1"/>
      <c r="S594" s="1"/>
      <c r="T594" s="2"/>
      <c r="U594" s="1"/>
      <c r="V594" s="1"/>
      <c r="W594" s="1"/>
      <c r="X594" s="1"/>
      <c r="Y594" s="1"/>
      <c r="Z594" s="1"/>
    </row>
    <row r="595" spans="1:26" ht="12.75" customHeight="1" x14ac:dyDescent="0.2">
      <c r="A595" s="1"/>
      <c r="B595" s="1"/>
      <c r="C595" s="1"/>
      <c r="D595" s="1"/>
      <c r="E595" s="1"/>
      <c r="F595" s="1"/>
      <c r="G595" s="1"/>
      <c r="H595" s="1"/>
      <c r="I595" s="1"/>
      <c r="J595" s="1"/>
      <c r="K595" s="1"/>
      <c r="L595" s="1"/>
      <c r="M595" s="1"/>
      <c r="N595" s="1"/>
      <c r="O595" s="1"/>
      <c r="P595" s="1"/>
      <c r="Q595" s="1"/>
      <c r="R595" s="1"/>
      <c r="S595" s="1"/>
      <c r="T595" s="2"/>
      <c r="U595" s="1"/>
      <c r="V595" s="1"/>
      <c r="W595" s="1"/>
      <c r="X595" s="1"/>
      <c r="Y595" s="1"/>
      <c r="Z595" s="1"/>
    </row>
    <row r="596" spans="1:26" ht="12.75" customHeight="1" x14ac:dyDescent="0.2">
      <c r="A596" s="1"/>
      <c r="B596" s="1"/>
      <c r="C596" s="1"/>
      <c r="D596" s="1"/>
      <c r="E596" s="1"/>
      <c r="F596" s="1"/>
      <c r="G596" s="1"/>
      <c r="H596" s="1"/>
      <c r="I596" s="1"/>
      <c r="J596" s="1"/>
      <c r="K596" s="1"/>
      <c r="L596" s="1"/>
      <c r="M596" s="1"/>
      <c r="N596" s="1"/>
      <c r="O596" s="1"/>
      <c r="P596" s="1"/>
      <c r="Q596" s="1"/>
      <c r="R596" s="1"/>
      <c r="S596" s="1"/>
      <c r="T596" s="2"/>
      <c r="U596" s="1"/>
      <c r="V596" s="1"/>
      <c r="W596" s="1"/>
      <c r="X596" s="1"/>
      <c r="Y596" s="1"/>
      <c r="Z596" s="1"/>
    </row>
    <row r="597" spans="1:26" ht="12.75" customHeight="1" x14ac:dyDescent="0.2">
      <c r="A597" s="1"/>
      <c r="B597" s="1"/>
      <c r="C597" s="1"/>
      <c r="D597" s="1"/>
      <c r="E597" s="1"/>
      <c r="F597" s="1"/>
      <c r="G597" s="1"/>
      <c r="H597" s="1"/>
      <c r="I597" s="1"/>
      <c r="J597" s="1"/>
      <c r="K597" s="1"/>
      <c r="L597" s="1"/>
      <c r="M597" s="1"/>
      <c r="N597" s="1"/>
      <c r="O597" s="1"/>
      <c r="P597" s="1"/>
      <c r="Q597" s="1"/>
      <c r="R597" s="1"/>
      <c r="S597" s="1"/>
      <c r="T597" s="2"/>
      <c r="U597" s="1"/>
      <c r="V597" s="1"/>
      <c r="W597" s="1"/>
      <c r="X597" s="1"/>
      <c r="Y597" s="1"/>
      <c r="Z597" s="1"/>
    </row>
    <row r="598" spans="1:26" ht="12.75" customHeight="1" x14ac:dyDescent="0.2">
      <c r="A598" s="1"/>
      <c r="B598" s="1"/>
      <c r="C598" s="1"/>
      <c r="D598" s="1"/>
      <c r="E598" s="1"/>
      <c r="F598" s="1"/>
      <c r="G598" s="1"/>
      <c r="H598" s="1"/>
      <c r="I598" s="1"/>
      <c r="J598" s="1"/>
      <c r="K598" s="1"/>
      <c r="L598" s="1"/>
      <c r="M598" s="1"/>
      <c r="N598" s="1"/>
      <c r="O598" s="1"/>
      <c r="P598" s="1"/>
      <c r="Q598" s="1"/>
      <c r="R598" s="1"/>
      <c r="S598" s="1"/>
      <c r="T598" s="2"/>
      <c r="U598" s="1"/>
      <c r="V598" s="1"/>
      <c r="W598" s="1"/>
      <c r="X598" s="1"/>
      <c r="Y598" s="1"/>
      <c r="Z598" s="1"/>
    </row>
    <row r="599" spans="1:26" ht="12.75" customHeight="1" x14ac:dyDescent="0.2">
      <c r="A599" s="1"/>
      <c r="B599" s="1"/>
      <c r="C599" s="1"/>
      <c r="D599" s="1"/>
      <c r="E599" s="1"/>
      <c r="F599" s="1"/>
      <c r="G599" s="1"/>
      <c r="H599" s="1"/>
      <c r="I599" s="1"/>
      <c r="J599" s="1"/>
      <c r="K599" s="1"/>
      <c r="L599" s="1"/>
      <c r="M599" s="1"/>
      <c r="N599" s="1"/>
      <c r="O599" s="1"/>
      <c r="P599" s="1"/>
      <c r="Q599" s="1"/>
      <c r="R599" s="1"/>
      <c r="S599" s="1"/>
      <c r="T599" s="2"/>
      <c r="U599" s="1"/>
      <c r="V599" s="1"/>
      <c r="W599" s="1"/>
      <c r="X599" s="1"/>
      <c r="Y599" s="1"/>
      <c r="Z599" s="1"/>
    </row>
    <row r="600" spans="1:26" ht="12.75" customHeight="1" x14ac:dyDescent="0.2">
      <c r="A600" s="1"/>
      <c r="B600" s="1"/>
      <c r="C600" s="1"/>
      <c r="D600" s="1"/>
      <c r="E600" s="1"/>
      <c r="F600" s="1"/>
      <c r="G600" s="1"/>
      <c r="H600" s="1"/>
      <c r="I600" s="1"/>
      <c r="J600" s="1"/>
      <c r="K600" s="1"/>
      <c r="L600" s="1"/>
      <c r="M600" s="1"/>
      <c r="N600" s="1"/>
      <c r="O600" s="1"/>
      <c r="P600" s="1"/>
      <c r="Q600" s="1"/>
      <c r="R600" s="1"/>
      <c r="S600" s="1"/>
      <c r="T600" s="2"/>
      <c r="U600" s="1"/>
      <c r="V600" s="1"/>
      <c r="W600" s="1"/>
      <c r="X600" s="1"/>
      <c r="Y600" s="1"/>
      <c r="Z600" s="1"/>
    </row>
    <row r="601" spans="1:26" ht="12.75" customHeight="1" x14ac:dyDescent="0.2">
      <c r="A601" s="1"/>
      <c r="B601" s="1"/>
      <c r="C601" s="1"/>
      <c r="D601" s="1"/>
      <c r="E601" s="1"/>
      <c r="F601" s="1"/>
      <c r="G601" s="1"/>
      <c r="H601" s="1"/>
      <c r="I601" s="1"/>
      <c r="J601" s="1"/>
      <c r="K601" s="1"/>
      <c r="L601" s="1"/>
      <c r="M601" s="1"/>
      <c r="N601" s="1"/>
      <c r="O601" s="1"/>
      <c r="P601" s="1"/>
      <c r="Q601" s="1"/>
      <c r="R601" s="1"/>
      <c r="S601" s="1"/>
      <c r="T601" s="2"/>
      <c r="U601" s="1"/>
      <c r="V601" s="1"/>
      <c r="W601" s="1"/>
      <c r="X601" s="1"/>
      <c r="Y601" s="1"/>
      <c r="Z601" s="1"/>
    </row>
    <row r="602" spans="1:26" ht="12.75" customHeight="1" x14ac:dyDescent="0.2">
      <c r="A602" s="1"/>
      <c r="B602" s="1"/>
      <c r="C602" s="1"/>
      <c r="D602" s="1"/>
      <c r="E602" s="1"/>
      <c r="F602" s="1"/>
      <c r="G602" s="1"/>
      <c r="H602" s="1"/>
      <c r="I602" s="1"/>
      <c r="J602" s="1"/>
      <c r="K602" s="1"/>
      <c r="L602" s="1"/>
      <c r="M602" s="1"/>
      <c r="N602" s="1"/>
      <c r="O602" s="1"/>
      <c r="P602" s="1"/>
      <c r="Q602" s="1"/>
      <c r="R602" s="1"/>
      <c r="S602" s="1"/>
      <c r="T602" s="2"/>
      <c r="U602" s="1"/>
      <c r="V602" s="1"/>
      <c r="W602" s="1"/>
      <c r="X602" s="1"/>
      <c r="Y602" s="1"/>
      <c r="Z602" s="1"/>
    </row>
    <row r="603" spans="1:26" ht="12.75" customHeight="1" x14ac:dyDescent="0.2">
      <c r="A603" s="1"/>
      <c r="B603" s="1"/>
      <c r="C603" s="1"/>
      <c r="D603" s="1"/>
      <c r="E603" s="1"/>
      <c r="F603" s="1"/>
      <c r="G603" s="1"/>
      <c r="H603" s="1"/>
      <c r="I603" s="1"/>
      <c r="J603" s="1"/>
      <c r="K603" s="1"/>
      <c r="L603" s="1"/>
      <c r="M603" s="1"/>
      <c r="N603" s="1"/>
      <c r="O603" s="1"/>
      <c r="P603" s="1"/>
      <c r="Q603" s="1"/>
      <c r="R603" s="1"/>
      <c r="S603" s="1"/>
      <c r="T603" s="2"/>
      <c r="U603" s="1"/>
      <c r="V603" s="1"/>
      <c r="W603" s="1"/>
      <c r="X603" s="1"/>
      <c r="Y603" s="1"/>
      <c r="Z603" s="1"/>
    </row>
    <row r="604" spans="1:26" ht="12.75" customHeight="1" x14ac:dyDescent="0.2">
      <c r="A604" s="1"/>
      <c r="B604" s="1"/>
      <c r="C604" s="1"/>
      <c r="D604" s="1"/>
      <c r="E604" s="1"/>
      <c r="F604" s="1"/>
      <c r="G604" s="1"/>
      <c r="H604" s="1"/>
      <c r="I604" s="1"/>
      <c r="J604" s="1"/>
      <c r="K604" s="1"/>
      <c r="L604" s="1"/>
      <c r="M604" s="1"/>
      <c r="N604" s="1"/>
      <c r="O604" s="1"/>
      <c r="P604" s="1"/>
      <c r="Q604" s="1"/>
      <c r="R604" s="1"/>
      <c r="S604" s="1"/>
      <c r="T604" s="2"/>
      <c r="U604" s="1"/>
      <c r="V604" s="1"/>
      <c r="W604" s="1"/>
      <c r="X604" s="1"/>
      <c r="Y604" s="1"/>
      <c r="Z604" s="1"/>
    </row>
    <row r="605" spans="1:26" ht="12.75" customHeight="1" x14ac:dyDescent="0.2">
      <c r="A605" s="1"/>
      <c r="B605" s="1"/>
      <c r="C605" s="1"/>
      <c r="D605" s="1"/>
      <c r="E605" s="1"/>
      <c r="F605" s="1"/>
      <c r="G605" s="1"/>
      <c r="H605" s="1"/>
      <c r="I605" s="1"/>
      <c r="J605" s="1"/>
      <c r="K605" s="1"/>
      <c r="L605" s="1"/>
      <c r="M605" s="1"/>
      <c r="N605" s="1"/>
      <c r="O605" s="1"/>
      <c r="P605" s="1"/>
      <c r="Q605" s="1"/>
      <c r="R605" s="1"/>
      <c r="S605" s="1"/>
      <c r="T605" s="2"/>
      <c r="U605" s="1"/>
      <c r="V605" s="1"/>
      <c r="W605" s="1"/>
      <c r="X605" s="1"/>
      <c r="Y605" s="1"/>
      <c r="Z605" s="1"/>
    </row>
    <row r="606" spans="1:26" ht="12.75" customHeight="1" x14ac:dyDescent="0.2">
      <c r="A606" s="1"/>
      <c r="B606" s="1"/>
      <c r="C606" s="1"/>
      <c r="D606" s="1"/>
      <c r="E606" s="1"/>
      <c r="F606" s="1"/>
      <c r="G606" s="1"/>
      <c r="H606" s="1"/>
      <c r="I606" s="1"/>
      <c r="J606" s="1"/>
      <c r="K606" s="1"/>
      <c r="L606" s="1"/>
      <c r="M606" s="1"/>
      <c r="N606" s="1"/>
      <c r="O606" s="1"/>
      <c r="P606" s="1"/>
      <c r="Q606" s="1"/>
      <c r="R606" s="1"/>
      <c r="S606" s="1"/>
      <c r="T606" s="2"/>
      <c r="U606" s="1"/>
      <c r="V606" s="1"/>
      <c r="W606" s="1"/>
      <c r="X606" s="1"/>
      <c r="Y606" s="1"/>
      <c r="Z606" s="1"/>
    </row>
    <row r="607" spans="1:26" ht="12.75" customHeight="1" x14ac:dyDescent="0.2">
      <c r="A607" s="1"/>
      <c r="B607" s="1"/>
      <c r="C607" s="1"/>
      <c r="D607" s="1"/>
      <c r="E607" s="1"/>
      <c r="F607" s="1"/>
      <c r="G607" s="1"/>
      <c r="H607" s="1"/>
      <c r="I607" s="1"/>
      <c r="J607" s="1"/>
      <c r="K607" s="1"/>
      <c r="L607" s="1"/>
      <c r="M607" s="1"/>
      <c r="N607" s="1"/>
      <c r="O607" s="1"/>
      <c r="P607" s="1"/>
      <c r="Q607" s="1"/>
      <c r="R607" s="1"/>
      <c r="S607" s="1"/>
      <c r="T607" s="2"/>
      <c r="U607" s="1"/>
      <c r="V607" s="1"/>
      <c r="W607" s="1"/>
      <c r="X607" s="1"/>
      <c r="Y607" s="1"/>
      <c r="Z607" s="1"/>
    </row>
    <row r="608" spans="1:26" ht="12.75" customHeight="1" x14ac:dyDescent="0.2">
      <c r="A608" s="1"/>
      <c r="B608" s="1"/>
      <c r="C608" s="1"/>
      <c r="D608" s="1"/>
      <c r="E608" s="1"/>
      <c r="F608" s="1"/>
      <c r="G608" s="1"/>
      <c r="H608" s="1"/>
      <c r="I608" s="1"/>
      <c r="J608" s="1"/>
      <c r="K608" s="1"/>
      <c r="L608" s="1"/>
      <c r="M608" s="1"/>
      <c r="N608" s="1"/>
      <c r="O608" s="1"/>
      <c r="P608" s="1"/>
      <c r="Q608" s="1"/>
      <c r="R608" s="1"/>
      <c r="S608" s="1"/>
      <c r="T608" s="2"/>
      <c r="U608" s="1"/>
      <c r="V608" s="1"/>
      <c r="W608" s="1"/>
      <c r="X608" s="1"/>
      <c r="Y608" s="1"/>
      <c r="Z608" s="1"/>
    </row>
    <row r="609" spans="1:26" ht="12.75" customHeight="1" x14ac:dyDescent="0.2">
      <c r="A609" s="1"/>
      <c r="B609" s="1"/>
      <c r="C609" s="1"/>
      <c r="D609" s="1"/>
      <c r="E609" s="1"/>
      <c r="F609" s="1"/>
      <c r="G609" s="1"/>
      <c r="H609" s="1"/>
      <c r="I609" s="1"/>
      <c r="J609" s="1"/>
      <c r="K609" s="1"/>
      <c r="L609" s="1"/>
      <c r="M609" s="1"/>
      <c r="N609" s="1"/>
      <c r="O609" s="1"/>
      <c r="P609" s="1"/>
      <c r="Q609" s="1"/>
      <c r="R609" s="1"/>
      <c r="S609" s="1"/>
      <c r="T609" s="2"/>
      <c r="U609" s="1"/>
      <c r="V609" s="1"/>
      <c r="W609" s="1"/>
      <c r="X609" s="1"/>
      <c r="Y609" s="1"/>
      <c r="Z609" s="1"/>
    </row>
    <row r="610" spans="1:26" ht="12.75" customHeight="1" x14ac:dyDescent="0.2">
      <c r="A610" s="1"/>
      <c r="B610" s="1"/>
      <c r="C610" s="1"/>
      <c r="D610" s="1"/>
      <c r="E610" s="1"/>
      <c r="F610" s="1"/>
      <c r="G610" s="1"/>
      <c r="H610" s="1"/>
      <c r="I610" s="1"/>
      <c r="J610" s="1"/>
      <c r="K610" s="1"/>
      <c r="L610" s="1"/>
      <c r="M610" s="1"/>
      <c r="N610" s="1"/>
      <c r="O610" s="1"/>
      <c r="P610" s="1"/>
      <c r="Q610" s="1"/>
      <c r="R610" s="1"/>
      <c r="S610" s="1"/>
      <c r="T610" s="2"/>
      <c r="U610" s="1"/>
      <c r="V610" s="1"/>
      <c r="W610" s="1"/>
      <c r="X610" s="1"/>
      <c r="Y610" s="1"/>
      <c r="Z610" s="1"/>
    </row>
    <row r="611" spans="1:26" ht="12.75" customHeight="1" x14ac:dyDescent="0.2">
      <c r="A611" s="1"/>
      <c r="B611" s="1"/>
      <c r="C611" s="1"/>
      <c r="D611" s="1"/>
      <c r="E611" s="1"/>
      <c r="F611" s="1"/>
      <c r="G611" s="1"/>
      <c r="H611" s="1"/>
      <c r="I611" s="1"/>
      <c r="J611" s="1"/>
      <c r="K611" s="1"/>
      <c r="L611" s="1"/>
      <c r="M611" s="1"/>
      <c r="N611" s="1"/>
      <c r="O611" s="1"/>
      <c r="P611" s="1"/>
      <c r="Q611" s="1"/>
      <c r="R611" s="1"/>
      <c r="S611" s="1"/>
      <c r="T611" s="2"/>
      <c r="U611" s="1"/>
      <c r="V611" s="1"/>
      <c r="W611" s="1"/>
      <c r="X611" s="1"/>
      <c r="Y611" s="1"/>
      <c r="Z611" s="1"/>
    </row>
    <row r="612" spans="1:26" ht="12.75" customHeight="1" x14ac:dyDescent="0.2">
      <c r="A612" s="1"/>
      <c r="B612" s="1"/>
      <c r="C612" s="1"/>
      <c r="D612" s="1"/>
      <c r="E612" s="1"/>
      <c r="F612" s="1"/>
      <c r="G612" s="1"/>
      <c r="H612" s="1"/>
      <c r="I612" s="1"/>
      <c r="J612" s="1"/>
      <c r="K612" s="1"/>
      <c r="L612" s="1"/>
      <c r="M612" s="1"/>
      <c r="N612" s="1"/>
      <c r="O612" s="1"/>
      <c r="P612" s="1"/>
      <c r="Q612" s="1"/>
      <c r="R612" s="1"/>
      <c r="S612" s="1"/>
      <c r="T612" s="2"/>
      <c r="U612" s="1"/>
      <c r="V612" s="1"/>
      <c r="W612" s="1"/>
      <c r="X612" s="1"/>
      <c r="Y612" s="1"/>
      <c r="Z612" s="1"/>
    </row>
    <row r="613" spans="1:26" ht="12.75" customHeight="1" x14ac:dyDescent="0.2">
      <c r="A613" s="1"/>
      <c r="B613" s="1"/>
      <c r="C613" s="1"/>
      <c r="D613" s="1"/>
      <c r="E613" s="1"/>
      <c r="F613" s="1"/>
      <c r="G613" s="1"/>
      <c r="H613" s="1"/>
      <c r="I613" s="1"/>
      <c r="J613" s="1"/>
      <c r="K613" s="1"/>
      <c r="L613" s="1"/>
      <c r="M613" s="1"/>
      <c r="N613" s="1"/>
      <c r="O613" s="1"/>
      <c r="P613" s="1"/>
      <c r="Q613" s="1"/>
      <c r="R613" s="1"/>
      <c r="S613" s="1"/>
      <c r="T613" s="2"/>
      <c r="U613" s="1"/>
      <c r="V613" s="1"/>
      <c r="W613" s="1"/>
      <c r="X613" s="1"/>
      <c r="Y613" s="1"/>
      <c r="Z613" s="1"/>
    </row>
    <row r="614" spans="1:26" ht="12.75" customHeight="1" x14ac:dyDescent="0.2">
      <c r="A614" s="1"/>
      <c r="B614" s="1"/>
      <c r="C614" s="1"/>
      <c r="D614" s="1"/>
      <c r="E614" s="1"/>
      <c r="F614" s="1"/>
      <c r="G614" s="1"/>
      <c r="H614" s="1"/>
      <c r="I614" s="1"/>
      <c r="J614" s="1"/>
      <c r="K614" s="1"/>
      <c r="L614" s="1"/>
      <c r="M614" s="1"/>
      <c r="N614" s="1"/>
      <c r="O614" s="1"/>
      <c r="P614" s="1"/>
      <c r="Q614" s="1"/>
      <c r="R614" s="1"/>
      <c r="S614" s="1"/>
      <c r="T614" s="2"/>
      <c r="U614" s="1"/>
      <c r="V614" s="1"/>
      <c r="W614" s="1"/>
      <c r="X614" s="1"/>
      <c r="Y614" s="1"/>
      <c r="Z614" s="1"/>
    </row>
    <row r="615" spans="1:26" ht="12.75" customHeight="1" x14ac:dyDescent="0.2">
      <c r="A615" s="1"/>
      <c r="B615" s="1"/>
      <c r="C615" s="1"/>
      <c r="D615" s="1"/>
      <c r="E615" s="1"/>
      <c r="F615" s="1"/>
      <c r="G615" s="1"/>
      <c r="H615" s="1"/>
      <c r="I615" s="1"/>
      <c r="J615" s="1"/>
      <c r="K615" s="1"/>
      <c r="L615" s="1"/>
      <c r="M615" s="1"/>
      <c r="N615" s="1"/>
      <c r="O615" s="1"/>
      <c r="P615" s="1"/>
      <c r="Q615" s="1"/>
      <c r="R615" s="1"/>
      <c r="S615" s="1"/>
      <c r="T615" s="2"/>
      <c r="U615" s="1"/>
      <c r="V615" s="1"/>
      <c r="W615" s="1"/>
      <c r="X615" s="1"/>
      <c r="Y615" s="1"/>
      <c r="Z615" s="1"/>
    </row>
    <row r="616" spans="1:26" ht="12.75" customHeight="1" x14ac:dyDescent="0.2">
      <c r="A616" s="1"/>
      <c r="B616" s="1"/>
      <c r="C616" s="1"/>
      <c r="D616" s="1"/>
      <c r="E616" s="1"/>
      <c r="F616" s="1"/>
      <c r="G616" s="1"/>
      <c r="H616" s="1"/>
      <c r="I616" s="1"/>
      <c r="J616" s="1"/>
      <c r="K616" s="1"/>
      <c r="L616" s="1"/>
      <c r="M616" s="1"/>
      <c r="N616" s="1"/>
      <c r="O616" s="1"/>
      <c r="P616" s="1"/>
      <c r="Q616" s="1"/>
      <c r="R616" s="1"/>
      <c r="S616" s="1"/>
      <c r="T616" s="2"/>
      <c r="U616" s="1"/>
      <c r="V616" s="1"/>
      <c r="W616" s="1"/>
      <c r="X616" s="1"/>
      <c r="Y616" s="1"/>
      <c r="Z616" s="1"/>
    </row>
    <row r="617" spans="1:26" ht="12.75" customHeight="1" x14ac:dyDescent="0.2">
      <c r="A617" s="1"/>
      <c r="B617" s="1"/>
      <c r="C617" s="1"/>
      <c r="D617" s="1"/>
      <c r="E617" s="1"/>
      <c r="F617" s="1"/>
      <c r="G617" s="1"/>
      <c r="H617" s="1"/>
      <c r="I617" s="1"/>
      <c r="J617" s="1"/>
      <c r="K617" s="1"/>
      <c r="L617" s="1"/>
      <c r="M617" s="1"/>
      <c r="N617" s="1"/>
      <c r="O617" s="1"/>
      <c r="P617" s="1"/>
      <c r="Q617" s="1"/>
      <c r="R617" s="1"/>
      <c r="S617" s="1"/>
      <c r="T617" s="2"/>
      <c r="U617" s="1"/>
      <c r="V617" s="1"/>
      <c r="W617" s="1"/>
      <c r="X617" s="1"/>
      <c r="Y617" s="1"/>
      <c r="Z617" s="1"/>
    </row>
    <row r="618" spans="1:26" ht="12.75" customHeight="1" x14ac:dyDescent="0.2">
      <c r="A618" s="1"/>
      <c r="B618" s="1"/>
      <c r="C618" s="1"/>
      <c r="D618" s="1"/>
      <c r="E618" s="1"/>
      <c r="F618" s="1"/>
      <c r="G618" s="1"/>
      <c r="H618" s="1"/>
      <c r="I618" s="1"/>
      <c r="J618" s="1"/>
      <c r="K618" s="1"/>
      <c r="L618" s="1"/>
      <c r="M618" s="1"/>
      <c r="N618" s="1"/>
      <c r="O618" s="1"/>
      <c r="P618" s="1"/>
      <c r="Q618" s="1"/>
      <c r="R618" s="1"/>
      <c r="S618" s="1"/>
      <c r="T618" s="2"/>
      <c r="U618" s="1"/>
      <c r="V618" s="1"/>
      <c r="W618" s="1"/>
      <c r="X618" s="1"/>
      <c r="Y618" s="1"/>
      <c r="Z618" s="1"/>
    </row>
    <row r="619" spans="1:26" ht="12.75" customHeight="1" x14ac:dyDescent="0.2">
      <c r="A619" s="1"/>
      <c r="B619" s="1"/>
      <c r="C619" s="1"/>
      <c r="D619" s="1"/>
      <c r="E619" s="1"/>
      <c r="F619" s="1"/>
      <c r="G619" s="1"/>
      <c r="H619" s="1"/>
      <c r="I619" s="1"/>
      <c r="J619" s="1"/>
      <c r="K619" s="1"/>
      <c r="L619" s="1"/>
      <c r="M619" s="1"/>
      <c r="N619" s="1"/>
      <c r="O619" s="1"/>
      <c r="P619" s="1"/>
      <c r="Q619" s="1"/>
      <c r="R619" s="1"/>
      <c r="S619" s="1"/>
      <c r="T619" s="2"/>
      <c r="U619" s="1"/>
      <c r="V619" s="1"/>
      <c r="W619" s="1"/>
      <c r="X619" s="1"/>
      <c r="Y619" s="1"/>
      <c r="Z619" s="1"/>
    </row>
    <row r="620" spans="1:26" ht="12.75" customHeight="1" x14ac:dyDescent="0.2">
      <c r="A620" s="1"/>
      <c r="B620" s="1"/>
      <c r="C620" s="1"/>
      <c r="D620" s="1"/>
      <c r="E620" s="1"/>
      <c r="F620" s="1"/>
      <c r="G620" s="1"/>
      <c r="H620" s="1"/>
      <c r="I620" s="1"/>
      <c r="J620" s="1"/>
      <c r="K620" s="1"/>
      <c r="L620" s="1"/>
      <c r="M620" s="1"/>
      <c r="N620" s="1"/>
      <c r="O620" s="1"/>
      <c r="P620" s="1"/>
      <c r="Q620" s="1"/>
      <c r="R620" s="1"/>
      <c r="S620" s="1"/>
      <c r="T620" s="2"/>
      <c r="U620" s="1"/>
      <c r="V620" s="1"/>
      <c r="W620" s="1"/>
      <c r="X620" s="1"/>
      <c r="Y620" s="1"/>
      <c r="Z620" s="1"/>
    </row>
    <row r="621" spans="1:26" ht="12.75" customHeight="1" x14ac:dyDescent="0.2">
      <c r="A621" s="1"/>
      <c r="B621" s="1"/>
      <c r="C621" s="1"/>
      <c r="D621" s="1"/>
      <c r="E621" s="1"/>
      <c r="F621" s="1"/>
      <c r="G621" s="1"/>
      <c r="H621" s="1"/>
      <c r="I621" s="1"/>
      <c r="J621" s="1"/>
      <c r="K621" s="1"/>
      <c r="L621" s="1"/>
      <c r="M621" s="1"/>
      <c r="N621" s="1"/>
      <c r="O621" s="1"/>
      <c r="P621" s="1"/>
      <c r="Q621" s="1"/>
      <c r="R621" s="1"/>
      <c r="S621" s="1"/>
      <c r="T621" s="2"/>
      <c r="U621" s="1"/>
      <c r="V621" s="1"/>
      <c r="W621" s="1"/>
      <c r="X621" s="1"/>
      <c r="Y621" s="1"/>
      <c r="Z621" s="1"/>
    </row>
    <row r="622" spans="1:26" ht="12.75" customHeight="1" x14ac:dyDescent="0.2">
      <c r="A622" s="1"/>
      <c r="B622" s="1"/>
      <c r="C622" s="1"/>
      <c r="D622" s="1"/>
      <c r="E622" s="1"/>
      <c r="F622" s="1"/>
      <c r="G622" s="1"/>
      <c r="H622" s="1"/>
      <c r="I622" s="1"/>
      <c r="J622" s="1"/>
      <c r="K622" s="1"/>
      <c r="L622" s="1"/>
      <c r="M622" s="1"/>
      <c r="N622" s="1"/>
      <c r="O622" s="1"/>
      <c r="P622" s="1"/>
      <c r="Q622" s="1"/>
      <c r="R622" s="1"/>
      <c r="S622" s="1"/>
      <c r="T622" s="2"/>
      <c r="U622" s="1"/>
      <c r="V622" s="1"/>
      <c r="W622" s="1"/>
      <c r="X622" s="1"/>
      <c r="Y622" s="1"/>
      <c r="Z622" s="1"/>
    </row>
    <row r="623" spans="1:26" ht="12.75" customHeight="1" x14ac:dyDescent="0.2">
      <c r="A623" s="1"/>
      <c r="B623" s="1"/>
      <c r="C623" s="1"/>
      <c r="D623" s="1"/>
      <c r="E623" s="1"/>
      <c r="F623" s="1"/>
      <c r="G623" s="1"/>
      <c r="H623" s="1"/>
      <c r="I623" s="1"/>
      <c r="J623" s="1"/>
      <c r="K623" s="1"/>
      <c r="L623" s="1"/>
      <c r="M623" s="1"/>
      <c r="N623" s="1"/>
      <c r="O623" s="1"/>
      <c r="P623" s="1"/>
      <c r="Q623" s="1"/>
      <c r="R623" s="1"/>
      <c r="S623" s="1"/>
      <c r="T623" s="2"/>
      <c r="U623" s="1"/>
      <c r="V623" s="1"/>
      <c r="W623" s="1"/>
      <c r="X623" s="1"/>
      <c r="Y623" s="1"/>
      <c r="Z623" s="1"/>
    </row>
    <row r="624" spans="1:26" ht="12.75" customHeight="1" x14ac:dyDescent="0.2">
      <c r="A624" s="1"/>
      <c r="B624" s="1"/>
      <c r="C624" s="1"/>
      <c r="D624" s="1"/>
      <c r="E624" s="1"/>
      <c r="F624" s="1"/>
      <c r="G624" s="1"/>
      <c r="H624" s="1"/>
      <c r="I624" s="1"/>
      <c r="J624" s="1"/>
      <c r="K624" s="1"/>
      <c r="L624" s="1"/>
      <c r="M624" s="1"/>
      <c r="N624" s="1"/>
      <c r="O624" s="1"/>
      <c r="P624" s="1"/>
      <c r="Q624" s="1"/>
      <c r="R624" s="1"/>
      <c r="S624" s="1"/>
      <c r="T624" s="2"/>
      <c r="U624" s="1"/>
      <c r="V624" s="1"/>
      <c r="W624" s="1"/>
      <c r="X624" s="1"/>
      <c r="Y624" s="1"/>
      <c r="Z624" s="1"/>
    </row>
    <row r="625" spans="1:26" ht="12.75" customHeight="1" x14ac:dyDescent="0.2">
      <c r="A625" s="1"/>
      <c r="B625" s="1"/>
      <c r="C625" s="1"/>
      <c r="D625" s="1"/>
      <c r="E625" s="1"/>
      <c r="F625" s="1"/>
      <c r="G625" s="1"/>
      <c r="H625" s="1"/>
      <c r="I625" s="1"/>
      <c r="J625" s="1"/>
      <c r="K625" s="1"/>
      <c r="L625" s="1"/>
      <c r="M625" s="1"/>
      <c r="N625" s="1"/>
      <c r="O625" s="1"/>
      <c r="P625" s="1"/>
      <c r="Q625" s="1"/>
      <c r="R625" s="1"/>
      <c r="S625" s="1"/>
      <c r="T625" s="2"/>
      <c r="U625" s="1"/>
      <c r="V625" s="1"/>
      <c r="W625" s="1"/>
      <c r="X625" s="1"/>
      <c r="Y625" s="1"/>
      <c r="Z625" s="1"/>
    </row>
    <row r="626" spans="1:26" ht="12.75" customHeight="1" x14ac:dyDescent="0.2">
      <c r="A626" s="1"/>
      <c r="B626" s="1"/>
      <c r="C626" s="1"/>
      <c r="D626" s="1"/>
      <c r="E626" s="1"/>
      <c r="F626" s="1"/>
      <c r="G626" s="1"/>
      <c r="H626" s="1"/>
      <c r="I626" s="1"/>
      <c r="J626" s="1"/>
      <c r="K626" s="1"/>
      <c r="L626" s="1"/>
      <c r="M626" s="1"/>
      <c r="N626" s="1"/>
      <c r="O626" s="1"/>
      <c r="P626" s="1"/>
      <c r="Q626" s="1"/>
      <c r="R626" s="1"/>
      <c r="S626" s="1"/>
      <c r="T626" s="2"/>
      <c r="U626" s="1"/>
      <c r="V626" s="1"/>
      <c r="W626" s="1"/>
      <c r="X626" s="1"/>
      <c r="Y626" s="1"/>
      <c r="Z626" s="1"/>
    </row>
    <row r="627" spans="1:26" ht="12.75" customHeight="1" x14ac:dyDescent="0.2">
      <c r="A627" s="1"/>
      <c r="B627" s="1"/>
      <c r="C627" s="1"/>
      <c r="D627" s="1"/>
      <c r="E627" s="1"/>
      <c r="F627" s="1"/>
      <c r="G627" s="1"/>
      <c r="H627" s="1"/>
      <c r="I627" s="1"/>
      <c r="J627" s="1"/>
      <c r="K627" s="1"/>
      <c r="L627" s="1"/>
      <c r="M627" s="1"/>
      <c r="N627" s="1"/>
      <c r="O627" s="1"/>
      <c r="P627" s="1"/>
      <c r="Q627" s="1"/>
      <c r="R627" s="1"/>
      <c r="S627" s="1"/>
      <c r="T627" s="2"/>
      <c r="U627" s="1"/>
      <c r="V627" s="1"/>
      <c r="W627" s="1"/>
      <c r="X627" s="1"/>
      <c r="Y627" s="1"/>
      <c r="Z627" s="1"/>
    </row>
    <row r="628" spans="1:26" ht="12.75" customHeight="1" x14ac:dyDescent="0.2">
      <c r="A628" s="1"/>
      <c r="B628" s="1"/>
      <c r="C628" s="1"/>
      <c r="D628" s="1"/>
      <c r="E628" s="1"/>
      <c r="F628" s="1"/>
      <c r="G628" s="1"/>
      <c r="H628" s="1"/>
      <c r="I628" s="1"/>
      <c r="J628" s="1"/>
      <c r="K628" s="1"/>
      <c r="L628" s="1"/>
      <c r="M628" s="1"/>
      <c r="N628" s="1"/>
      <c r="O628" s="1"/>
      <c r="P628" s="1"/>
      <c r="Q628" s="1"/>
      <c r="R628" s="1"/>
      <c r="S628" s="1"/>
      <c r="T628" s="2"/>
      <c r="U628" s="1"/>
      <c r="V628" s="1"/>
      <c r="W628" s="1"/>
      <c r="X628" s="1"/>
      <c r="Y628" s="1"/>
      <c r="Z628" s="1"/>
    </row>
    <row r="629" spans="1:26" ht="12.75" customHeight="1" x14ac:dyDescent="0.2">
      <c r="A629" s="1"/>
      <c r="B629" s="1"/>
      <c r="C629" s="1"/>
      <c r="D629" s="1"/>
      <c r="E629" s="1"/>
      <c r="F629" s="1"/>
      <c r="G629" s="1"/>
      <c r="H629" s="1"/>
      <c r="I629" s="1"/>
      <c r="J629" s="1"/>
      <c r="K629" s="1"/>
      <c r="L629" s="1"/>
      <c r="M629" s="1"/>
      <c r="N629" s="1"/>
      <c r="O629" s="1"/>
      <c r="P629" s="1"/>
      <c r="Q629" s="1"/>
      <c r="R629" s="1"/>
      <c r="S629" s="1"/>
      <c r="T629" s="2"/>
      <c r="U629" s="1"/>
      <c r="V629" s="1"/>
      <c r="W629" s="1"/>
      <c r="X629" s="1"/>
      <c r="Y629" s="1"/>
      <c r="Z629" s="1"/>
    </row>
    <row r="630" spans="1:26" ht="12.75" customHeight="1" x14ac:dyDescent="0.2">
      <c r="A630" s="1"/>
      <c r="B630" s="1"/>
      <c r="C630" s="1"/>
      <c r="D630" s="1"/>
      <c r="E630" s="1"/>
      <c r="F630" s="1"/>
      <c r="G630" s="1"/>
      <c r="H630" s="1"/>
      <c r="I630" s="1"/>
      <c r="J630" s="1"/>
      <c r="K630" s="1"/>
      <c r="L630" s="1"/>
      <c r="M630" s="1"/>
      <c r="N630" s="1"/>
      <c r="O630" s="1"/>
      <c r="P630" s="1"/>
      <c r="Q630" s="1"/>
      <c r="R630" s="1"/>
      <c r="S630" s="1"/>
      <c r="T630" s="2"/>
      <c r="U630" s="1"/>
      <c r="V630" s="1"/>
      <c r="W630" s="1"/>
      <c r="X630" s="1"/>
      <c r="Y630" s="1"/>
      <c r="Z630" s="1"/>
    </row>
    <row r="631" spans="1:26" ht="12.75" customHeight="1" x14ac:dyDescent="0.2">
      <c r="A631" s="1"/>
      <c r="B631" s="1"/>
      <c r="C631" s="1"/>
      <c r="D631" s="1"/>
      <c r="E631" s="1"/>
      <c r="F631" s="1"/>
      <c r="G631" s="1"/>
      <c r="H631" s="1"/>
      <c r="I631" s="1"/>
      <c r="J631" s="1"/>
      <c r="K631" s="1"/>
      <c r="L631" s="1"/>
      <c r="M631" s="1"/>
      <c r="N631" s="1"/>
      <c r="O631" s="1"/>
      <c r="P631" s="1"/>
      <c r="Q631" s="1"/>
      <c r="R631" s="1"/>
      <c r="S631" s="1"/>
      <c r="T631" s="2"/>
      <c r="U631" s="1"/>
      <c r="V631" s="1"/>
      <c r="W631" s="1"/>
      <c r="X631" s="1"/>
      <c r="Y631" s="1"/>
      <c r="Z631" s="1"/>
    </row>
    <row r="632" spans="1:26" ht="12.75" customHeight="1" x14ac:dyDescent="0.2">
      <c r="A632" s="1"/>
      <c r="B632" s="1"/>
      <c r="C632" s="1"/>
      <c r="D632" s="1"/>
      <c r="E632" s="1"/>
      <c r="F632" s="1"/>
      <c r="G632" s="1"/>
      <c r="H632" s="1"/>
      <c r="I632" s="1"/>
      <c r="J632" s="1"/>
      <c r="K632" s="1"/>
      <c r="L632" s="1"/>
      <c r="M632" s="1"/>
      <c r="N632" s="1"/>
      <c r="O632" s="1"/>
      <c r="P632" s="1"/>
      <c r="Q632" s="1"/>
      <c r="R632" s="1"/>
      <c r="S632" s="1"/>
      <c r="T632" s="2"/>
      <c r="U632" s="1"/>
      <c r="V632" s="1"/>
      <c r="W632" s="1"/>
      <c r="X632" s="1"/>
      <c r="Y632" s="1"/>
      <c r="Z632" s="1"/>
    </row>
    <row r="633" spans="1:26" ht="12.75" customHeight="1" x14ac:dyDescent="0.2">
      <c r="A633" s="1"/>
      <c r="B633" s="1"/>
      <c r="C633" s="1"/>
      <c r="D633" s="1"/>
      <c r="E633" s="1"/>
      <c r="F633" s="1"/>
      <c r="G633" s="1"/>
      <c r="H633" s="1"/>
      <c r="I633" s="1"/>
      <c r="J633" s="1"/>
      <c r="K633" s="1"/>
      <c r="L633" s="1"/>
      <c r="M633" s="1"/>
      <c r="N633" s="1"/>
      <c r="O633" s="1"/>
      <c r="P633" s="1"/>
      <c r="Q633" s="1"/>
      <c r="R633" s="1"/>
      <c r="S633" s="1"/>
      <c r="T633" s="2"/>
      <c r="U633" s="1"/>
      <c r="V633" s="1"/>
      <c r="W633" s="1"/>
      <c r="X633" s="1"/>
      <c r="Y633" s="1"/>
      <c r="Z633" s="1"/>
    </row>
    <row r="634" spans="1:26" ht="12.75" customHeight="1" x14ac:dyDescent="0.2">
      <c r="A634" s="1"/>
      <c r="B634" s="1"/>
      <c r="C634" s="1"/>
      <c r="D634" s="1"/>
      <c r="E634" s="1"/>
      <c r="F634" s="1"/>
      <c r="G634" s="1"/>
      <c r="H634" s="1"/>
      <c r="I634" s="1"/>
      <c r="J634" s="1"/>
      <c r="K634" s="1"/>
      <c r="L634" s="1"/>
      <c r="M634" s="1"/>
      <c r="N634" s="1"/>
      <c r="O634" s="1"/>
      <c r="P634" s="1"/>
      <c r="Q634" s="1"/>
      <c r="R634" s="1"/>
      <c r="S634" s="1"/>
      <c r="T634" s="2"/>
      <c r="U634" s="1"/>
      <c r="V634" s="1"/>
      <c r="W634" s="1"/>
      <c r="X634" s="1"/>
      <c r="Y634" s="1"/>
      <c r="Z634" s="1"/>
    </row>
    <row r="635" spans="1:26" ht="12.75" customHeight="1" x14ac:dyDescent="0.2">
      <c r="A635" s="1"/>
      <c r="B635" s="1"/>
      <c r="C635" s="1"/>
      <c r="D635" s="1"/>
      <c r="E635" s="1"/>
      <c r="F635" s="1"/>
      <c r="G635" s="1"/>
      <c r="H635" s="1"/>
      <c r="I635" s="1"/>
      <c r="J635" s="1"/>
      <c r="K635" s="1"/>
      <c r="L635" s="1"/>
      <c r="M635" s="1"/>
      <c r="N635" s="1"/>
      <c r="O635" s="1"/>
      <c r="P635" s="1"/>
      <c r="Q635" s="1"/>
      <c r="R635" s="1"/>
      <c r="S635" s="1"/>
      <c r="T635" s="2"/>
      <c r="U635" s="1"/>
      <c r="V635" s="1"/>
      <c r="W635" s="1"/>
      <c r="X635" s="1"/>
      <c r="Y635" s="1"/>
      <c r="Z635" s="1"/>
    </row>
    <row r="636" spans="1:26" ht="12.75" customHeight="1" x14ac:dyDescent="0.2">
      <c r="A636" s="1"/>
      <c r="B636" s="1"/>
      <c r="C636" s="1"/>
      <c r="D636" s="1"/>
      <c r="E636" s="1"/>
      <c r="F636" s="1"/>
      <c r="G636" s="1"/>
      <c r="H636" s="1"/>
      <c r="I636" s="1"/>
      <c r="J636" s="1"/>
      <c r="K636" s="1"/>
      <c r="L636" s="1"/>
      <c r="M636" s="1"/>
      <c r="N636" s="1"/>
      <c r="O636" s="1"/>
      <c r="P636" s="1"/>
      <c r="Q636" s="1"/>
      <c r="R636" s="1"/>
      <c r="S636" s="1"/>
      <c r="T636" s="2"/>
      <c r="U636" s="1"/>
      <c r="V636" s="1"/>
      <c r="W636" s="1"/>
      <c r="X636" s="1"/>
      <c r="Y636" s="1"/>
      <c r="Z636" s="1"/>
    </row>
    <row r="637" spans="1:26" ht="12.75" customHeight="1" x14ac:dyDescent="0.2">
      <c r="A637" s="1"/>
      <c r="B637" s="1"/>
      <c r="C637" s="1"/>
      <c r="D637" s="1"/>
      <c r="E637" s="1"/>
      <c r="F637" s="1"/>
      <c r="G637" s="1"/>
      <c r="H637" s="1"/>
      <c r="I637" s="1"/>
      <c r="J637" s="1"/>
      <c r="K637" s="1"/>
      <c r="L637" s="1"/>
      <c r="M637" s="1"/>
      <c r="N637" s="1"/>
      <c r="O637" s="1"/>
      <c r="P637" s="1"/>
      <c r="Q637" s="1"/>
      <c r="R637" s="1"/>
      <c r="S637" s="1"/>
      <c r="T637" s="2"/>
      <c r="U637" s="1"/>
      <c r="V637" s="1"/>
      <c r="W637" s="1"/>
      <c r="X637" s="1"/>
      <c r="Y637" s="1"/>
      <c r="Z637" s="1"/>
    </row>
    <row r="638" spans="1:26" ht="12.75" customHeight="1" x14ac:dyDescent="0.2">
      <c r="A638" s="1"/>
      <c r="B638" s="1"/>
      <c r="C638" s="1"/>
      <c r="D638" s="1"/>
      <c r="E638" s="1"/>
      <c r="F638" s="1"/>
      <c r="G638" s="1"/>
      <c r="H638" s="1"/>
      <c r="I638" s="1"/>
      <c r="J638" s="1"/>
      <c r="K638" s="1"/>
      <c r="L638" s="1"/>
      <c r="M638" s="1"/>
      <c r="N638" s="1"/>
      <c r="O638" s="1"/>
      <c r="P638" s="1"/>
      <c r="Q638" s="1"/>
      <c r="R638" s="1"/>
      <c r="S638" s="1"/>
      <c r="T638" s="2"/>
      <c r="U638" s="1"/>
      <c r="V638" s="1"/>
      <c r="W638" s="1"/>
      <c r="X638" s="1"/>
      <c r="Y638" s="1"/>
      <c r="Z638" s="1"/>
    </row>
    <row r="639" spans="1:26" ht="12.75" customHeight="1" x14ac:dyDescent="0.2">
      <c r="A639" s="1"/>
      <c r="B639" s="1"/>
      <c r="C639" s="1"/>
      <c r="D639" s="1"/>
      <c r="E639" s="1"/>
      <c r="F639" s="1"/>
      <c r="G639" s="1"/>
      <c r="H639" s="1"/>
      <c r="I639" s="1"/>
      <c r="J639" s="1"/>
      <c r="K639" s="1"/>
      <c r="L639" s="1"/>
      <c r="M639" s="1"/>
      <c r="N639" s="1"/>
      <c r="O639" s="1"/>
      <c r="P639" s="1"/>
      <c r="Q639" s="1"/>
      <c r="R639" s="1"/>
      <c r="S639" s="1"/>
      <c r="T639" s="2"/>
      <c r="U639" s="1"/>
      <c r="V639" s="1"/>
      <c r="W639" s="1"/>
      <c r="X639" s="1"/>
      <c r="Y639" s="1"/>
      <c r="Z639" s="1"/>
    </row>
    <row r="640" spans="1:26" ht="12.75" customHeight="1" x14ac:dyDescent="0.2">
      <c r="A640" s="1"/>
      <c r="B640" s="1"/>
      <c r="C640" s="1"/>
      <c r="D640" s="1"/>
      <c r="E640" s="1"/>
      <c r="F640" s="1"/>
      <c r="G640" s="1"/>
      <c r="H640" s="1"/>
      <c r="I640" s="1"/>
      <c r="J640" s="1"/>
      <c r="K640" s="1"/>
      <c r="L640" s="1"/>
      <c r="M640" s="1"/>
      <c r="N640" s="1"/>
      <c r="O640" s="1"/>
      <c r="P640" s="1"/>
      <c r="Q640" s="1"/>
      <c r="R640" s="1"/>
      <c r="S640" s="1"/>
      <c r="T640" s="2"/>
      <c r="U640" s="1"/>
      <c r="V640" s="1"/>
      <c r="W640" s="1"/>
      <c r="X640" s="1"/>
      <c r="Y640" s="1"/>
      <c r="Z640" s="1"/>
    </row>
    <row r="641" spans="1:26" ht="12.75" customHeight="1" x14ac:dyDescent="0.2">
      <c r="A641" s="1"/>
      <c r="B641" s="1"/>
      <c r="C641" s="1"/>
      <c r="D641" s="1"/>
      <c r="E641" s="1"/>
      <c r="F641" s="1"/>
      <c r="G641" s="1"/>
      <c r="H641" s="1"/>
      <c r="I641" s="1"/>
      <c r="J641" s="1"/>
      <c r="K641" s="1"/>
      <c r="L641" s="1"/>
      <c r="M641" s="1"/>
      <c r="N641" s="1"/>
      <c r="O641" s="1"/>
      <c r="P641" s="1"/>
      <c r="Q641" s="1"/>
      <c r="R641" s="1"/>
      <c r="S641" s="1"/>
      <c r="T641" s="2"/>
      <c r="U641" s="1"/>
      <c r="V641" s="1"/>
      <c r="W641" s="1"/>
      <c r="X641" s="1"/>
      <c r="Y641" s="1"/>
      <c r="Z641" s="1"/>
    </row>
    <row r="642" spans="1:26" ht="12.75" customHeight="1" x14ac:dyDescent="0.2">
      <c r="A642" s="1"/>
      <c r="B642" s="1"/>
      <c r="C642" s="1"/>
      <c r="D642" s="1"/>
      <c r="E642" s="1"/>
      <c r="F642" s="1"/>
      <c r="G642" s="1"/>
      <c r="H642" s="1"/>
      <c r="I642" s="1"/>
      <c r="J642" s="1"/>
      <c r="K642" s="1"/>
      <c r="L642" s="1"/>
      <c r="M642" s="1"/>
      <c r="N642" s="1"/>
      <c r="O642" s="1"/>
      <c r="P642" s="1"/>
      <c r="Q642" s="1"/>
      <c r="R642" s="1"/>
      <c r="S642" s="1"/>
      <c r="T642" s="2"/>
      <c r="U642" s="1"/>
      <c r="V642" s="1"/>
      <c r="W642" s="1"/>
      <c r="X642" s="1"/>
      <c r="Y642" s="1"/>
      <c r="Z642" s="1"/>
    </row>
    <row r="643" spans="1:26" ht="12.75" customHeight="1" x14ac:dyDescent="0.2">
      <c r="A643" s="1"/>
      <c r="B643" s="1"/>
      <c r="C643" s="1"/>
      <c r="D643" s="1"/>
      <c r="E643" s="1"/>
      <c r="F643" s="1"/>
      <c r="G643" s="1"/>
      <c r="H643" s="1"/>
      <c r="I643" s="1"/>
      <c r="J643" s="1"/>
      <c r="K643" s="1"/>
      <c r="L643" s="1"/>
      <c r="M643" s="1"/>
      <c r="N643" s="1"/>
      <c r="O643" s="1"/>
      <c r="P643" s="1"/>
      <c r="Q643" s="1"/>
      <c r="R643" s="1"/>
      <c r="S643" s="1"/>
      <c r="T643" s="2"/>
      <c r="U643" s="1"/>
      <c r="V643" s="1"/>
      <c r="W643" s="1"/>
      <c r="X643" s="1"/>
      <c r="Y643" s="1"/>
      <c r="Z643" s="1"/>
    </row>
    <row r="644" spans="1:26" ht="12.75" customHeight="1" x14ac:dyDescent="0.2">
      <c r="A644" s="1"/>
      <c r="B644" s="1"/>
      <c r="C644" s="1"/>
      <c r="D644" s="1"/>
      <c r="E644" s="1"/>
      <c r="F644" s="1"/>
      <c r="G644" s="1"/>
      <c r="H644" s="1"/>
      <c r="I644" s="1"/>
      <c r="J644" s="1"/>
      <c r="K644" s="1"/>
      <c r="L644" s="1"/>
      <c r="M644" s="1"/>
      <c r="N644" s="1"/>
      <c r="O644" s="1"/>
      <c r="P644" s="1"/>
      <c r="Q644" s="1"/>
      <c r="R644" s="1"/>
      <c r="S644" s="1"/>
      <c r="T644" s="2"/>
      <c r="U644" s="1"/>
      <c r="V644" s="1"/>
      <c r="W644" s="1"/>
      <c r="X644" s="1"/>
      <c r="Y644" s="1"/>
      <c r="Z644" s="1"/>
    </row>
    <row r="645" spans="1:26" ht="12.75" customHeight="1" x14ac:dyDescent="0.2">
      <c r="A645" s="1"/>
      <c r="B645" s="1"/>
      <c r="C645" s="1"/>
      <c r="D645" s="1"/>
      <c r="E645" s="1"/>
      <c r="F645" s="1"/>
      <c r="G645" s="1"/>
      <c r="H645" s="1"/>
      <c r="I645" s="1"/>
      <c r="J645" s="1"/>
      <c r="K645" s="1"/>
      <c r="L645" s="1"/>
      <c r="M645" s="1"/>
      <c r="N645" s="1"/>
      <c r="O645" s="1"/>
      <c r="P645" s="1"/>
      <c r="Q645" s="1"/>
      <c r="R645" s="1"/>
      <c r="S645" s="1"/>
      <c r="T645" s="2"/>
      <c r="U645" s="1"/>
      <c r="V645" s="1"/>
      <c r="W645" s="1"/>
      <c r="X645" s="1"/>
      <c r="Y645" s="1"/>
      <c r="Z645" s="1"/>
    </row>
    <row r="646" spans="1:26" ht="12.75" customHeight="1" x14ac:dyDescent="0.2">
      <c r="A646" s="1"/>
      <c r="B646" s="1"/>
      <c r="C646" s="1"/>
      <c r="D646" s="1"/>
      <c r="E646" s="1"/>
      <c r="F646" s="1"/>
      <c r="G646" s="1"/>
      <c r="H646" s="1"/>
      <c r="I646" s="1"/>
      <c r="J646" s="1"/>
      <c r="K646" s="1"/>
      <c r="L646" s="1"/>
      <c r="M646" s="1"/>
      <c r="N646" s="1"/>
      <c r="O646" s="1"/>
      <c r="P646" s="1"/>
      <c r="Q646" s="1"/>
      <c r="R646" s="1"/>
      <c r="S646" s="1"/>
      <c r="T646" s="2"/>
      <c r="U646" s="1"/>
      <c r="V646" s="1"/>
      <c r="W646" s="1"/>
      <c r="X646" s="1"/>
      <c r="Y646" s="1"/>
      <c r="Z646" s="1"/>
    </row>
    <row r="647" spans="1:26" ht="12.75" customHeight="1" x14ac:dyDescent="0.2">
      <c r="A647" s="1"/>
      <c r="B647" s="1"/>
      <c r="C647" s="1"/>
      <c r="D647" s="1"/>
      <c r="E647" s="1"/>
      <c r="F647" s="1"/>
      <c r="G647" s="1"/>
      <c r="H647" s="1"/>
      <c r="I647" s="1"/>
      <c r="J647" s="1"/>
      <c r="K647" s="1"/>
      <c r="L647" s="1"/>
      <c r="M647" s="1"/>
      <c r="N647" s="1"/>
      <c r="O647" s="1"/>
      <c r="P647" s="1"/>
      <c r="Q647" s="1"/>
      <c r="R647" s="1"/>
      <c r="S647" s="1"/>
      <c r="T647" s="2"/>
      <c r="U647" s="1"/>
      <c r="V647" s="1"/>
      <c r="W647" s="1"/>
      <c r="X647" s="1"/>
      <c r="Y647" s="1"/>
      <c r="Z647" s="1"/>
    </row>
    <row r="648" spans="1:26" ht="12.75" customHeight="1" x14ac:dyDescent="0.2">
      <c r="A648" s="1"/>
      <c r="B648" s="1"/>
      <c r="C648" s="1"/>
      <c r="D648" s="1"/>
      <c r="E648" s="1"/>
      <c r="F648" s="1"/>
      <c r="G648" s="1"/>
      <c r="H648" s="1"/>
      <c r="I648" s="1"/>
      <c r="J648" s="1"/>
      <c r="K648" s="1"/>
      <c r="L648" s="1"/>
      <c r="M648" s="1"/>
      <c r="N648" s="1"/>
      <c r="O648" s="1"/>
      <c r="P648" s="1"/>
      <c r="Q648" s="1"/>
      <c r="R648" s="1"/>
      <c r="S648" s="1"/>
      <c r="T648" s="2"/>
      <c r="U648" s="1"/>
      <c r="V648" s="1"/>
      <c r="W648" s="1"/>
      <c r="X648" s="1"/>
      <c r="Y648" s="1"/>
      <c r="Z648" s="1"/>
    </row>
    <row r="649" spans="1:26" ht="12.75" customHeight="1" x14ac:dyDescent="0.2">
      <c r="A649" s="1"/>
      <c r="B649" s="1"/>
      <c r="C649" s="1"/>
      <c r="D649" s="1"/>
      <c r="E649" s="1"/>
      <c r="F649" s="1"/>
      <c r="G649" s="1"/>
      <c r="H649" s="1"/>
      <c r="I649" s="1"/>
      <c r="J649" s="1"/>
      <c r="K649" s="1"/>
      <c r="L649" s="1"/>
      <c r="M649" s="1"/>
      <c r="N649" s="1"/>
      <c r="O649" s="1"/>
      <c r="P649" s="1"/>
      <c r="Q649" s="1"/>
      <c r="R649" s="1"/>
      <c r="S649" s="1"/>
      <c r="T649" s="2"/>
      <c r="U649" s="1"/>
      <c r="V649" s="1"/>
      <c r="W649" s="1"/>
      <c r="X649" s="1"/>
      <c r="Y649" s="1"/>
      <c r="Z649" s="1"/>
    </row>
    <row r="650" spans="1:26" ht="12.75" customHeight="1" x14ac:dyDescent="0.2">
      <c r="A650" s="1"/>
      <c r="B650" s="1"/>
      <c r="C650" s="1"/>
      <c r="D650" s="1"/>
      <c r="E650" s="1"/>
      <c r="F650" s="1"/>
      <c r="G650" s="1"/>
      <c r="H650" s="1"/>
      <c r="I650" s="1"/>
      <c r="J650" s="1"/>
      <c r="K650" s="1"/>
      <c r="L650" s="1"/>
      <c r="M650" s="1"/>
      <c r="N650" s="1"/>
      <c r="O650" s="1"/>
      <c r="P650" s="1"/>
      <c r="Q650" s="1"/>
      <c r="R650" s="1"/>
      <c r="S650" s="1"/>
      <c r="T650" s="2"/>
      <c r="U650" s="1"/>
      <c r="V650" s="1"/>
      <c r="W650" s="1"/>
      <c r="X650" s="1"/>
      <c r="Y650" s="1"/>
      <c r="Z650" s="1"/>
    </row>
    <row r="651" spans="1:26" ht="12.75" customHeight="1" x14ac:dyDescent="0.2">
      <c r="A651" s="1"/>
      <c r="B651" s="1"/>
      <c r="C651" s="1"/>
      <c r="D651" s="1"/>
      <c r="E651" s="1"/>
      <c r="F651" s="1"/>
      <c r="G651" s="1"/>
      <c r="H651" s="1"/>
      <c r="I651" s="1"/>
      <c r="J651" s="1"/>
      <c r="K651" s="1"/>
      <c r="L651" s="1"/>
      <c r="M651" s="1"/>
      <c r="N651" s="1"/>
      <c r="O651" s="1"/>
      <c r="P651" s="1"/>
      <c r="Q651" s="1"/>
      <c r="R651" s="1"/>
      <c r="S651" s="1"/>
      <c r="T651" s="2"/>
      <c r="U651" s="1"/>
      <c r="V651" s="1"/>
      <c r="W651" s="1"/>
      <c r="X651" s="1"/>
      <c r="Y651" s="1"/>
      <c r="Z651" s="1"/>
    </row>
    <row r="652" spans="1:26" ht="12.75" customHeight="1" x14ac:dyDescent="0.2">
      <c r="A652" s="1"/>
      <c r="B652" s="1"/>
      <c r="C652" s="1"/>
      <c r="D652" s="1"/>
      <c r="E652" s="1"/>
      <c r="F652" s="1"/>
      <c r="G652" s="1"/>
      <c r="H652" s="1"/>
      <c r="I652" s="1"/>
      <c r="J652" s="1"/>
      <c r="K652" s="1"/>
      <c r="L652" s="1"/>
      <c r="M652" s="1"/>
      <c r="N652" s="1"/>
      <c r="O652" s="1"/>
      <c r="P652" s="1"/>
      <c r="Q652" s="1"/>
      <c r="R652" s="1"/>
      <c r="S652" s="1"/>
      <c r="T652" s="2"/>
      <c r="U652" s="1"/>
      <c r="V652" s="1"/>
      <c r="W652" s="1"/>
      <c r="X652" s="1"/>
      <c r="Y652" s="1"/>
      <c r="Z652" s="1"/>
    </row>
    <row r="653" spans="1:26" ht="12.75" customHeight="1" x14ac:dyDescent="0.2">
      <c r="A653" s="1"/>
      <c r="B653" s="1"/>
      <c r="C653" s="1"/>
      <c r="D653" s="1"/>
      <c r="E653" s="1"/>
      <c r="F653" s="1"/>
      <c r="G653" s="1"/>
      <c r="H653" s="1"/>
      <c r="I653" s="1"/>
      <c r="J653" s="1"/>
      <c r="K653" s="1"/>
      <c r="L653" s="1"/>
      <c r="M653" s="1"/>
      <c r="N653" s="1"/>
      <c r="O653" s="1"/>
      <c r="P653" s="1"/>
      <c r="Q653" s="1"/>
      <c r="R653" s="1"/>
      <c r="S653" s="1"/>
      <c r="T653" s="2"/>
      <c r="U653" s="1"/>
      <c r="V653" s="1"/>
      <c r="W653" s="1"/>
      <c r="X653" s="1"/>
      <c r="Y653" s="1"/>
      <c r="Z653" s="1"/>
    </row>
    <row r="654" spans="1:26" ht="12.75" customHeight="1" x14ac:dyDescent="0.2">
      <c r="A654" s="1"/>
      <c r="B654" s="1"/>
      <c r="C654" s="1"/>
      <c r="D654" s="1"/>
      <c r="E654" s="1"/>
      <c r="F654" s="1"/>
      <c r="G654" s="1"/>
      <c r="H654" s="1"/>
      <c r="I654" s="1"/>
      <c r="J654" s="1"/>
      <c r="K654" s="1"/>
      <c r="L654" s="1"/>
      <c r="M654" s="1"/>
      <c r="N654" s="1"/>
      <c r="O654" s="1"/>
      <c r="P654" s="1"/>
      <c r="Q654" s="1"/>
      <c r="R654" s="1"/>
      <c r="S654" s="1"/>
      <c r="T654" s="2"/>
      <c r="U654" s="1"/>
      <c r="V654" s="1"/>
      <c r="W654" s="1"/>
      <c r="X654" s="1"/>
      <c r="Y654" s="1"/>
      <c r="Z654" s="1"/>
    </row>
    <row r="655" spans="1:26" ht="12.75" customHeight="1" x14ac:dyDescent="0.2">
      <c r="A655" s="1"/>
      <c r="B655" s="1"/>
      <c r="C655" s="1"/>
      <c r="D655" s="1"/>
      <c r="E655" s="1"/>
      <c r="F655" s="1"/>
      <c r="G655" s="1"/>
      <c r="H655" s="1"/>
      <c r="I655" s="1"/>
      <c r="J655" s="1"/>
      <c r="K655" s="1"/>
      <c r="L655" s="1"/>
      <c r="M655" s="1"/>
      <c r="N655" s="1"/>
      <c r="O655" s="1"/>
      <c r="P655" s="1"/>
      <c r="Q655" s="1"/>
      <c r="R655" s="1"/>
      <c r="S655" s="1"/>
      <c r="T655" s="2"/>
      <c r="U655" s="1"/>
      <c r="V655" s="1"/>
      <c r="W655" s="1"/>
      <c r="X655" s="1"/>
      <c r="Y655" s="1"/>
      <c r="Z655" s="1"/>
    </row>
    <row r="656" spans="1:26" ht="12.75" customHeight="1" x14ac:dyDescent="0.2">
      <c r="A656" s="1"/>
      <c r="B656" s="1"/>
      <c r="C656" s="1"/>
      <c r="D656" s="1"/>
      <c r="E656" s="1"/>
      <c r="F656" s="1"/>
      <c r="G656" s="1"/>
      <c r="H656" s="1"/>
      <c r="I656" s="1"/>
      <c r="J656" s="1"/>
      <c r="K656" s="1"/>
      <c r="L656" s="1"/>
      <c r="M656" s="1"/>
      <c r="N656" s="1"/>
      <c r="O656" s="1"/>
      <c r="P656" s="1"/>
      <c r="Q656" s="1"/>
      <c r="R656" s="1"/>
      <c r="S656" s="1"/>
      <c r="T656" s="2"/>
      <c r="U656" s="1"/>
      <c r="V656" s="1"/>
      <c r="W656" s="1"/>
      <c r="X656" s="1"/>
      <c r="Y656" s="1"/>
      <c r="Z656" s="1"/>
    </row>
    <row r="657" spans="1:26" ht="12.75" customHeight="1" x14ac:dyDescent="0.2">
      <c r="A657" s="1"/>
      <c r="B657" s="1"/>
      <c r="C657" s="1"/>
      <c r="D657" s="1"/>
      <c r="E657" s="1"/>
      <c r="F657" s="1"/>
      <c r="G657" s="1"/>
      <c r="H657" s="1"/>
      <c r="I657" s="1"/>
      <c r="J657" s="1"/>
      <c r="K657" s="1"/>
      <c r="L657" s="1"/>
      <c r="M657" s="1"/>
      <c r="N657" s="1"/>
      <c r="O657" s="1"/>
      <c r="P657" s="1"/>
      <c r="Q657" s="1"/>
      <c r="R657" s="1"/>
      <c r="S657" s="1"/>
      <c r="T657" s="2"/>
      <c r="U657" s="1"/>
      <c r="V657" s="1"/>
      <c r="W657" s="1"/>
      <c r="X657" s="1"/>
      <c r="Y657" s="1"/>
      <c r="Z657" s="1"/>
    </row>
    <row r="658" spans="1:26" ht="12.75" customHeight="1" x14ac:dyDescent="0.2">
      <c r="A658" s="1"/>
      <c r="B658" s="1"/>
      <c r="C658" s="1"/>
      <c r="D658" s="1"/>
      <c r="E658" s="1"/>
      <c r="F658" s="1"/>
      <c r="G658" s="1"/>
      <c r="H658" s="1"/>
      <c r="I658" s="1"/>
      <c r="J658" s="1"/>
      <c r="K658" s="1"/>
      <c r="L658" s="1"/>
      <c r="M658" s="1"/>
      <c r="N658" s="1"/>
      <c r="O658" s="1"/>
      <c r="P658" s="1"/>
      <c r="Q658" s="1"/>
      <c r="R658" s="1"/>
      <c r="S658" s="1"/>
      <c r="T658" s="2"/>
      <c r="U658" s="1"/>
      <c r="V658" s="1"/>
      <c r="W658" s="1"/>
      <c r="X658" s="1"/>
      <c r="Y658" s="1"/>
      <c r="Z658" s="1"/>
    </row>
    <row r="659" spans="1:26" ht="12.75" customHeight="1" x14ac:dyDescent="0.2">
      <c r="A659" s="1"/>
      <c r="B659" s="1"/>
      <c r="C659" s="1"/>
      <c r="D659" s="1"/>
      <c r="E659" s="1"/>
      <c r="F659" s="1"/>
      <c r="G659" s="1"/>
      <c r="H659" s="1"/>
      <c r="I659" s="1"/>
      <c r="J659" s="1"/>
      <c r="K659" s="1"/>
      <c r="L659" s="1"/>
      <c r="M659" s="1"/>
      <c r="N659" s="1"/>
      <c r="O659" s="1"/>
      <c r="P659" s="1"/>
      <c r="Q659" s="1"/>
      <c r="R659" s="1"/>
      <c r="S659" s="1"/>
      <c r="T659" s="2"/>
      <c r="U659" s="1"/>
      <c r="V659" s="1"/>
      <c r="W659" s="1"/>
      <c r="X659" s="1"/>
      <c r="Y659" s="1"/>
      <c r="Z659" s="1"/>
    </row>
    <row r="660" spans="1:26" ht="12.75" customHeight="1" x14ac:dyDescent="0.2">
      <c r="A660" s="1"/>
      <c r="B660" s="1"/>
      <c r="C660" s="1"/>
      <c r="D660" s="1"/>
      <c r="E660" s="1"/>
      <c r="F660" s="1"/>
      <c r="G660" s="1"/>
      <c r="H660" s="1"/>
      <c r="I660" s="1"/>
      <c r="J660" s="1"/>
      <c r="K660" s="1"/>
      <c r="L660" s="1"/>
      <c r="M660" s="1"/>
      <c r="N660" s="1"/>
      <c r="O660" s="1"/>
      <c r="P660" s="1"/>
      <c r="Q660" s="1"/>
      <c r="R660" s="1"/>
      <c r="S660" s="1"/>
      <c r="T660" s="2"/>
      <c r="U660" s="1"/>
      <c r="V660" s="1"/>
      <c r="W660" s="1"/>
      <c r="X660" s="1"/>
      <c r="Y660" s="1"/>
      <c r="Z660" s="1"/>
    </row>
    <row r="661" spans="1:26" ht="12.75" customHeight="1" x14ac:dyDescent="0.2">
      <c r="A661" s="1"/>
      <c r="B661" s="1"/>
      <c r="C661" s="1"/>
      <c r="D661" s="1"/>
      <c r="E661" s="1"/>
      <c r="F661" s="1"/>
      <c r="G661" s="1"/>
      <c r="H661" s="1"/>
      <c r="I661" s="1"/>
      <c r="J661" s="1"/>
      <c r="K661" s="1"/>
      <c r="L661" s="1"/>
      <c r="M661" s="1"/>
      <c r="N661" s="1"/>
      <c r="O661" s="1"/>
      <c r="P661" s="1"/>
      <c r="Q661" s="1"/>
      <c r="R661" s="1"/>
      <c r="S661" s="1"/>
      <c r="T661" s="2"/>
      <c r="U661" s="1"/>
      <c r="V661" s="1"/>
      <c r="W661" s="1"/>
      <c r="X661" s="1"/>
      <c r="Y661" s="1"/>
      <c r="Z661" s="1"/>
    </row>
    <row r="662" spans="1:26" ht="12.75" customHeight="1" x14ac:dyDescent="0.2">
      <c r="A662" s="1"/>
      <c r="B662" s="1"/>
      <c r="C662" s="1"/>
      <c r="D662" s="1"/>
      <c r="E662" s="1"/>
      <c r="F662" s="1"/>
      <c r="G662" s="1"/>
      <c r="H662" s="1"/>
      <c r="I662" s="1"/>
      <c r="J662" s="1"/>
      <c r="K662" s="1"/>
      <c r="L662" s="1"/>
      <c r="M662" s="1"/>
      <c r="N662" s="1"/>
      <c r="O662" s="1"/>
      <c r="P662" s="1"/>
      <c r="Q662" s="1"/>
      <c r="R662" s="1"/>
      <c r="S662" s="1"/>
      <c r="T662" s="2"/>
      <c r="U662" s="1"/>
      <c r="V662" s="1"/>
      <c r="W662" s="1"/>
      <c r="X662" s="1"/>
      <c r="Y662" s="1"/>
      <c r="Z662" s="1"/>
    </row>
    <row r="663" spans="1:26" ht="12.75" customHeight="1" x14ac:dyDescent="0.2">
      <c r="A663" s="1"/>
      <c r="B663" s="1"/>
      <c r="C663" s="1"/>
      <c r="D663" s="1"/>
      <c r="E663" s="1"/>
      <c r="F663" s="1"/>
      <c r="G663" s="1"/>
      <c r="H663" s="1"/>
      <c r="I663" s="1"/>
      <c r="J663" s="1"/>
      <c r="K663" s="1"/>
      <c r="L663" s="1"/>
      <c r="M663" s="1"/>
      <c r="N663" s="1"/>
      <c r="O663" s="1"/>
      <c r="P663" s="1"/>
      <c r="Q663" s="1"/>
      <c r="R663" s="1"/>
      <c r="S663" s="1"/>
      <c r="T663" s="2"/>
      <c r="U663" s="1"/>
      <c r="V663" s="1"/>
      <c r="W663" s="1"/>
      <c r="X663" s="1"/>
      <c r="Y663" s="1"/>
      <c r="Z663" s="1"/>
    </row>
    <row r="664" spans="1:26" ht="12.75" customHeight="1" x14ac:dyDescent="0.2">
      <c r="A664" s="1"/>
      <c r="B664" s="1"/>
      <c r="C664" s="1"/>
      <c r="D664" s="1"/>
      <c r="E664" s="1"/>
      <c r="F664" s="1"/>
      <c r="G664" s="1"/>
      <c r="H664" s="1"/>
      <c r="I664" s="1"/>
      <c r="J664" s="1"/>
      <c r="K664" s="1"/>
      <c r="L664" s="1"/>
      <c r="M664" s="1"/>
      <c r="N664" s="1"/>
      <c r="O664" s="1"/>
      <c r="P664" s="1"/>
      <c r="Q664" s="1"/>
      <c r="R664" s="1"/>
      <c r="S664" s="1"/>
      <c r="T664" s="2"/>
      <c r="U664" s="1"/>
      <c r="V664" s="1"/>
      <c r="W664" s="1"/>
      <c r="X664" s="1"/>
      <c r="Y664" s="1"/>
      <c r="Z664" s="1"/>
    </row>
    <row r="665" spans="1:26" ht="12.75" customHeight="1" x14ac:dyDescent="0.2">
      <c r="A665" s="1"/>
      <c r="B665" s="1"/>
      <c r="C665" s="1"/>
      <c r="D665" s="1"/>
      <c r="E665" s="1"/>
      <c r="F665" s="1"/>
      <c r="G665" s="1"/>
      <c r="H665" s="1"/>
      <c r="I665" s="1"/>
      <c r="J665" s="1"/>
      <c r="K665" s="1"/>
      <c r="L665" s="1"/>
      <c r="M665" s="1"/>
      <c r="N665" s="1"/>
      <c r="O665" s="1"/>
      <c r="P665" s="1"/>
      <c r="Q665" s="1"/>
      <c r="R665" s="1"/>
      <c r="S665" s="1"/>
      <c r="T665" s="2"/>
      <c r="U665" s="1"/>
      <c r="V665" s="1"/>
      <c r="W665" s="1"/>
      <c r="X665" s="1"/>
      <c r="Y665" s="1"/>
      <c r="Z665" s="1"/>
    </row>
    <row r="666" spans="1:26" ht="12.75" customHeight="1" x14ac:dyDescent="0.2">
      <c r="A666" s="1"/>
      <c r="B666" s="1"/>
      <c r="C666" s="1"/>
      <c r="D666" s="1"/>
      <c r="E666" s="1"/>
      <c r="F666" s="1"/>
      <c r="G666" s="1"/>
      <c r="H666" s="1"/>
      <c r="I666" s="1"/>
      <c r="J666" s="1"/>
      <c r="K666" s="1"/>
      <c r="L666" s="1"/>
      <c r="M666" s="1"/>
      <c r="N666" s="1"/>
      <c r="O666" s="1"/>
      <c r="P666" s="1"/>
      <c r="Q666" s="1"/>
      <c r="R666" s="1"/>
      <c r="S666" s="1"/>
      <c r="T666" s="2"/>
      <c r="U666" s="1"/>
      <c r="V666" s="1"/>
      <c r="W666" s="1"/>
      <c r="X666" s="1"/>
      <c r="Y666" s="1"/>
      <c r="Z666" s="1"/>
    </row>
    <row r="667" spans="1:26" ht="12.75" customHeight="1" x14ac:dyDescent="0.2">
      <c r="A667" s="1"/>
      <c r="B667" s="1"/>
      <c r="C667" s="1"/>
      <c r="D667" s="1"/>
      <c r="E667" s="1"/>
      <c r="F667" s="1"/>
      <c r="G667" s="1"/>
      <c r="H667" s="1"/>
      <c r="I667" s="1"/>
      <c r="J667" s="1"/>
      <c r="K667" s="1"/>
      <c r="L667" s="1"/>
      <c r="M667" s="1"/>
      <c r="N667" s="1"/>
      <c r="O667" s="1"/>
      <c r="P667" s="1"/>
      <c r="Q667" s="1"/>
      <c r="R667" s="1"/>
      <c r="S667" s="1"/>
      <c r="T667" s="2"/>
      <c r="U667" s="1"/>
      <c r="V667" s="1"/>
      <c r="W667" s="1"/>
      <c r="X667" s="1"/>
      <c r="Y667" s="1"/>
      <c r="Z667" s="1"/>
    </row>
    <row r="668" spans="1:26" ht="12.75" customHeight="1" x14ac:dyDescent="0.2">
      <c r="A668" s="1"/>
      <c r="B668" s="1"/>
      <c r="C668" s="1"/>
      <c r="D668" s="1"/>
      <c r="E668" s="1"/>
      <c r="F668" s="1"/>
      <c r="G668" s="1"/>
      <c r="H668" s="1"/>
      <c r="I668" s="1"/>
      <c r="J668" s="1"/>
      <c r="K668" s="1"/>
      <c r="L668" s="1"/>
      <c r="M668" s="1"/>
      <c r="N668" s="1"/>
      <c r="O668" s="1"/>
      <c r="P668" s="1"/>
      <c r="Q668" s="1"/>
      <c r="R668" s="1"/>
      <c r="S668" s="1"/>
      <c r="T668" s="2"/>
      <c r="U668" s="1"/>
      <c r="V668" s="1"/>
      <c r="W668" s="1"/>
      <c r="X668" s="1"/>
      <c r="Y668" s="1"/>
      <c r="Z668" s="1"/>
    </row>
    <row r="669" spans="1:26" ht="12.75" customHeight="1" x14ac:dyDescent="0.2">
      <c r="A669" s="1"/>
      <c r="B669" s="1"/>
      <c r="C669" s="1"/>
      <c r="D669" s="1"/>
      <c r="E669" s="1"/>
      <c r="F669" s="1"/>
      <c r="G669" s="1"/>
      <c r="H669" s="1"/>
      <c r="I669" s="1"/>
      <c r="J669" s="1"/>
      <c r="K669" s="1"/>
      <c r="L669" s="1"/>
      <c r="M669" s="1"/>
      <c r="N669" s="1"/>
      <c r="O669" s="1"/>
      <c r="P669" s="1"/>
      <c r="Q669" s="1"/>
      <c r="R669" s="1"/>
      <c r="S669" s="1"/>
      <c r="T669" s="2"/>
      <c r="U669" s="1"/>
      <c r="V669" s="1"/>
      <c r="W669" s="1"/>
      <c r="X669" s="1"/>
      <c r="Y669" s="1"/>
      <c r="Z669" s="1"/>
    </row>
    <row r="670" spans="1:26" ht="12.75" customHeight="1" x14ac:dyDescent="0.2">
      <c r="A670" s="1"/>
      <c r="B670" s="1"/>
      <c r="C670" s="1"/>
      <c r="D670" s="1"/>
      <c r="E670" s="1"/>
      <c r="F670" s="1"/>
      <c r="G670" s="1"/>
      <c r="H670" s="1"/>
      <c r="I670" s="1"/>
      <c r="J670" s="1"/>
      <c r="K670" s="1"/>
      <c r="L670" s="1"/>
      <c r="M670" s="1"/>
      <c r="N670" s="1"/>
      <c r="O670" s="1"/>
      <c r="P670" s="1"/>
      <c r="Q670" s="1"/>
      <c r="R670" s="1"/>
      <c r="S670" s="1"/>
      <c r="T670" s="2"/>
      <c r="U670" s="1"/>
      <c r="V670" s="1"/>
      <c r="W670" s="1"/>
      <c r="X670" s="1"/>
      <c r="Y670" s="1"/>
      <c r="Z670" s="1"/>
    </row>
    <row r="671" spans="1:26" ht="12.75" customHeight="1" x14ac:dyDescent="0.2">
      <c r="A671" s="1"/>
      <c r="B671" s="1"/>
      <c r="C671" s="1"/>
      <c r="D671" s="1"/>
      <c r="E671" s="1"/>
      <c r="F671" s="1"/>
      <c r="G671" s="1"/>
      <c r="H671" s="1"/>
      <c r="I671" s="1"/>
      <c r="J671" s="1"/>
      <c r="K671" s="1"/>
      <c r="L671" s="1"/>
      <c r="M671" s="1"/>
      <c r="N671" s="1"/>
      <c r="O671" s="1"/>
      <c r="P671" s="1"/>
      <c r="Q671" s="1"/>
      <c r="R671" s="1"/>
      <c r="S671" s="1"/>
      <c r="T671" s="2"/>
      <c r="U671" s="1"/>
      <c r="V671" s="1"/>
      <c r="W671" s="1"/>
      <c r="X671" s="1"/>
      <c r="Y671" s="1"/>
      <c r="Z671" s="1"/>
    </row>
    <row r="672" spans="1:26" ht="12.75" customHeight="1" x14ac:dyDescent="0.2">
      <c r="A672" s="1"/>
      <c r="B672" s="1"/>
      <c r="C672" s="1"/>
      <c r="D672" s="1"/>
      <c r="E672" s="1"/>
      <c r="F672" s="1"/>
      <c r="G672" s="1"/>
      <c r="H672" s="1"/>
      <c r="I672" s="1"/>
      <c r="J672" s="1"/>
      <c r="K672" s="1"/>
      <c r="L672" s="1"/>
      <c r="M672" s="1"/>
      <c r="N672" s="1"/>
      <c r="O672" s="1"/>
      <c r="P672" s="1"/>
      <c r="Q672" s="1"/>
      <c r="R672" s="1"/>
      <c r="S672" s="1"/>
      <c r="T672" s="2"/>
      <c r="U672" s="1"/>
      <c r="V672" s="1"/>
      <c r="W672" s="1"/>
      <c r="X672" s="1"/>
      <c r="Y672" s="1"/>
      <c r="Z672" s="1"/>
    </row>
    <row r="673" spans="1:26" ht="12.75" customHeight="1" x14ac:dyDescent="0.2">
      <c r="A673" s="1"/>
      <c r="B673" s="1"/>
      <c r="C673" s="1"/>
      <c r="D673" s="1"/>
      <c r="E673" s="1"/>
      <c r="F673" s="1"/>
      <c r="G673" s="1"/>
      <c r="H673" s="1"/>
      <c r="I673" s="1"/>
      <c r="J673" s="1"/>
      <c r="K673" s="1"/>
      <c r="L673" s="1"/>
      <c r="M673" s="1"/>
      <c r="N673" s="1"/>
      <c r="O673" s="1"/>
      <c r="P673" s="1"/>
      <c r="Q673" s="1"/>
      <c r="R673" s="1"/>
      <c r="S673" s="1"/>
      <c r="T673" s="2"/>
      <c r="U673" s="1"/>
      <c r="V673" s="1"/>
      <c r="W673" s="1"/>
      <c r="X673" s="1"/>
      <c r="Y673" s="1"/>
      <c r="Z673" s="1"/>
    </row>
    <row r="674" spans="1:26" ht="12.75" customHeight="1" x14ac:dyDescent="0.2">
      <c r="A674" s="1"/>
      <c r="B674" s="1"/>
      <c r="C674" s="1"/>
      <c r="D674" s="1"/>
      <c r="E674" s="1"/>
      <c r="F674" s="1"/>
      <c r="G674" s="1"/>
      <c r="H674" s="1"/>
      <c r="I674" s="1"/>
      <c r="J674" s="1"/>
      <c r="K674" s="1"/>
      <c r="L674" s="1"/>
      <c r="M674" s="1"/>
      <c r="N674" s="1"/>
      <c r="O674" s="1"/>
      <c r="P674" s="1"/>
      <c r="Q674" s="1"/>
      <c r="R674" s="1"/>
      <c r="S674" s="1"/>
      <c r="T674" s="2"/>
      <c r="U674" s="1"/>
      <c r="V674" s="1"/>
      <c r="W674" s="1"/>
      <c r="X674" s="1"/>
      <c r="Y674" s="1"/>
      <c r="Z674" s="1"/>
    </row>
    <row r="675" spans="1:26" ht="12.75" customHeight="1" x14ac:dyDescent="0.2">
      <c r="A675" s="1"/>
      <c r="B675" s="1"/>
      <c r="C675" s="1"/>
      <c r="D675" s="1"/>
      <c r="E675" s="1"/>
      <c r="F675" s="1"/>
      <c r="G675" s="1"/>
      <c r="H675" s="1"/>
      <c r="I675" s="1"/>
      <c r="J675" s="1"/>
      <c r="K675" s="1"/>
      <c r="L675" s="1"/>
      <c r="M675" s="1"/>
      <c r="N675" s="1"/>
      <c r="O675" s="1"/>
      <c r="P675" s="1"/>
      <c r="Q675" s="1"/>
      <c r="R675" s="1"/>
      <c r="S675" s="1"/>
      <c r="T675" s="2"/>
      <c r="U675" s="1"/>
      <c r="V675" s="1"/>
      <c r="W675" s="1"/>
      <c r="X675" s="1"/>
      <c r="Y675" s="1"/>
      <c r="Z675" s="1"/>
    </row>
    <row r="676" spans="1:26" ht="12.75" customHeight="1" x14ac:dyDescent="0.2">
      <c r="A676" s="1"/>
      <c r="B676" s="1"/>
      <c r="C676" s="1"/>
      <c r="D676" s="1"/>
      <c r="E676" s="1"/>
      <c r="F676" s="1"/>
      <c r="G676" s="1"/>
      <c r="H676" s="1"/>
      <c r="I676" s="1"/>
      <c r="J676" s="1"/>
      <c r="K676" s="1"/>
      <c r="L676" s="1"/>
      <c r="M676" s="1"/>
      <c r="N676" s="1"/>
      <c r="O676" s="1"/>
      <c r="P676" s="1"/>
      <c r="Q676" s="1"/>
      <c r="R676" s="1"/>
      <c r="S676" s="1"/>
      <c r="T676" s="2"/>
      <c r="U676" s="1"/>
      <c r="V676" s="1"/>
      <c r="W676" s="1"/>
      <c r="X676" s="1"/>
      <c r="Y676" s="1"/>
      <c r="Z676" s="1"/>
    </row>
    <row r="677" spans="1:26" ht="12.75" customHeight="1" x14ac:dyDescent="0.2">
      <c r="A677" s="1"/>
      <c r="B677" s="1"/>
      <c r="C677" s="1"/>
      <c r="D677" s="1"/>
      <c r="E677" s="1"/>
      <c r="F677" s="1"/>
      <c r="G677" s="1"/>
      <c r="H677" s="1"/>
      <c r="I677" s="1"/>
      <c r="J677" s="1"/>
      <c r="K677" s="1"/>
      <c r="L677" s="1"/>
      <c r="M677" s="1"/>
      <c r="N677" s="1"/>
      <c r="O677" s="1"/>
      <c r="P677" s="1"/>
      <c r="Q677" s="1"/>
      <c r="R677" s="1"/>
      <c r="S677" s="1"/>
      <c r="T677" s="2"/>
      <c r="U677" s="1"/>
      <c r="V677" s="1"/>
      <c r="W677" s="1"/>
      <c r="X677" s="1"/>
      <c r="Y677" s="1"/>
      <c r="Z677" s="1"/>
    </row>
    <row r="678" spans="1:26" ht="12.75" customHeight="1" x14ac:dyDescent="0.2">
      <c r="A678" s="1"/>
      <c r="B678" s="1"/>
      <c r="C678" s="1"/>
      <c r="D678" s="1"/>
      <c r="E678" s="1"/>
      <c r="F678" s="1"/>
      <c r="G678" s="1"/>
      <c r="H678" s="1"/>
      <c r="I678" s="1"/>
      <c r="J678" s="1"/>
      <c r="K678" s="1"/>
      <c r="L678" s="1"/>
      <c r="M678" s="1"/>
      <c r="N678" s="1"/>
      <c r="O678" s="1"/>
      <c r="P678" s="1"/>
      <c r="Q678" s="1"/>
      <c r="R678" s="1"/>
      <c r="S678" s="1"/>
      <c r="T678" s="2"/>
      <c r="U678" s="1"/>
      <c r="V678" s="1"/>
      <c r="W678" s="1"/>
      <c r="X678" s="1"/>
      <c r="Y678" s="1"/>
      <c r="Z678" s="1"/>
    </row>
    <row r="679" spans="1:26" ht="12.75" customHeight="1" x14ac:dyDescent="0.2">
      <c r="A679" s="1"/>
      <c r="B679" s="1"/>
      <c r="C679" s="1"/>
      <c r="D679" s="1"/>
      <c r="E679" s="1"/>
      <c r="F679" s="1"/>
      <c r="G679" s="1"/>
      <c r="H679" s="1"/>
      <c r="I679" s="1"/>
      <c r="J679" s="1"/>
      <c r="K679" s="1"/>
      <c r="L679" s="1"/>
      <c r="M679" s="1"/>
      <c r="N679" s="1"/>
      <c r="O679" s="1"/>
      <c r="P679" s="1"/>
      <c r="Q679" s="1"/>
      <c r="R679" s="1"/>
      <c r="S679" s="1"/>
      <c r="T679" s="2"/>
      <c r="U679" s="1"/>
      <c r="V679" s="1"/>
      <c r="W679" s="1"/>
      <c r="X679" s="1"/>
      <c r="Y679" s="1"/>
      <c r="Z679" s="1"/>
    </row>
    <row r="680" spans="1:26" ht="12.75" customHeight="1" x14ac:dyDescent="0.2">
      <c r="A680" s="1"/>
      <c r="B680" s="1"/>
      <c r="C680" s="1"/>
      <c r="D680" s="1"/>
      <c r="E680" s="1"/>
      <c r="F680" s="1"/>
      <c r="G680" s="1"/>
      <c r="H680" s="1"/>
      <c r="I680" s="1"/>
      <c r="J680" s="1"/>
      <c r="K680" s="1"/>
      <c r="L680" s="1"/>
      <c r="M680" s="1"/>
      <c r="N680" s="1"/>
      <c r="O680" s="1"/>
      <c r="P680" s="1"/>
      <c r="Q680" s="1"/>
      <c r="R680" s="1"/>
      <c r="S680" s="1"/>
      <c r="T680" s="2"/>
      <c r="U680" s="1"/>
      <c r="V680" s="1"/>
      <c r="W680" s="1"/>
      <c r="X680" s="1"/>
      <c r="Y680" s="1"/>
      <c r="Z680" s="1"/>
    </row>
    <row r="681" spans="1:26" ht="12.75" customHeight="1" x14ac:dyDescent="0.2">
      <c r="A681" s="1"/>
      <c r="B681" s="1"/>
      <c r="C681" s="1"/>
      <c r="D681" s="1"/>
      <c r="E681" s="1"/>
      <c r="F681" s="1"/>
      <c r="G681" s="1"/>
      <c r="H681" s="1"/>
      <c r="I681" s="1"/>
      <c r="J681" s="1"/>
      <c r="K681" s="1"/>
      <c r="L681" s="1"/>
      <c r="M681" s="1"/>
      <c r="N681" s="1"/>
      <c r="O681" s="1"/>
      <c r="P681" s="1"/>
      <c r="Q681" s="1"/>
      <c r="R681" s="1"/>
      <c r="S681" s="1"/>
      <c r="T681" s="2"/>
      <c r="U681" s="1"/>
      <c r="V681" s="1"/>
      <c r="W681" s="1"/>
      <c r="X681" s="1"/>
      <c r="Y681" s="1"/>
      <c r="Z681" s="1"/>
    </row>
    <row r="682" spans="1:26" ht="12.75" customHeight="1" x14ac:dyDescent="0.2">
      <c r="A682" s="1"/>
      <c r="B682" s="1"/>
      <c r="C682" s="1"/>
      <c r="D682" s="1"/>
      <c r="E682" s="1"/>
      <c r="F682" s="1"/>
      <c r="G682" s="1"/>
      <c r="H682" s="1"/>
      <c r="I682" s="1"/>
      <c r="J682" s="1"/>
      <c r="K682" s="1"/>
      <c r="L682" s="1"/>
      <c r="M682" s="1"/>
      <c r="N682" s="1"/>
      <c r="O682" s="1"/>
      <c r="P682" s="1"/>
      <c r="Q682" s="1"/>
      <c r="R682" s="1"/>
      <c r="S682" s="1"/>
      <c r="T682" s="2"/>
      <c r="U682" s="1"/>
      <c r="V682" s="1"/>
      <c r="W682" s="1"/>
      <c r="X682" s="1"/>
      <c r="Y682" s="1"/>
      <c r="Z682" s="1"/>
    </row>
    <row r="683" spans="1:26" ht="12.75" customHeight="1" x14ac:dyDescent="0.2">
      <c r="A683" s="1"/>
      <c r="B683" s="1"/>
      <c r="C683" s="1"/>
      <c r="D683" s="1"/>
      <c r="E683" s="1"/>
      <c r="F683" s="1"/>
      <c r="G683" s="1"/>
      <c r="H683" s="1"/>
      <c r="I683" s="1"/>
      <c r="J683" s="1"/>
      <c r="K683" s="1"/>
      <c r="L683" s="1"/>
      <c r="M683" s="1"/>
      <c r="N683" s="1"/>
      <c r="O683" s="1"/>
      <c r="P683" s="1"/>
      <c r="Q683" s="1"/>
      <c r="R683" s="1"/>
      <c r="S683" s="1"/>
      <c r="T683" s="2"/>
      <c r="U683" s="1"/>
      <c r="V683" s="1"/>
      <c r="W683" s="1"/>
      <c r="X683" s="1"/>
      <c r="Y683" s="1"/>
      <c r="Z683" s="1"/>
    </row>
    <row r="684" spans="1:26" ht="12.75" customHeight="1" x14ac:dyDescent="0.2">
      <c r="A684" s="1"/>
      <c r="B684" s="1"/>
      <c r="C684" s="1"/>
      <c r="D684" s="1"/>
      <c r="E684" s="1"/>
      <c r="F684" s="1"/>
      <c r="G684" s="1"/>
      <c r="H684" s="1"/>
      <c r="I684" s="1"/>
      <c r="J684" s="1"/>
      <c r="K684" s="1"/>
      <c r="L684" s="1"/>
      <c r="M684" s="1"/>
      <c r="N684" s="1"/>
      <c r="O684" s="1"/>
      <c r="P684" s="1"/>
      <c r="Q684" s="1"/>
      <c r="R684" s="1"/>
      <c r="S684" s="1"/>
      <c r="T684" s="2"/>
      <c r="U684" s="1"/>
      <c r="V684" s="1"/>
      <c r="W684" s="1"/>
      <c r="X684" s="1"/>
      <c r="Y684" s="1"/>
      <c r="Z684" s="1"/>
    </row>
    <row r="685" spans="1:26" ht="12.75" customHeight="1" x14ac:dyDescent="0.2">
      <c r="A685" s="1"/>
      <c r="B685" s="1"/>
      <c r="C685" s="1"/>
      <c r="D685" s="1"/>
      <c r="E685" s="1"/>
      <c r="F685" s="1"/>
      <c r="G685" s="1"/>
      <c r="H685" s="1"/>
      <c r="I685" s="1"/>
      <c r="J685" s="1"/>
      <c r="K685" s="1"/>
      <c r="L685" s="1"/>
      <c r="M685" s="1"/>
      <c r="N685" s="1"/>
      <c r="O685" s="1"/>
      <c r="P685" s="1"/>
      <c r="Q685" s="1"/>
      <c r="R685" s="1"/>
      <c r="S685" s="1"/>
      <c r="T685" s="2"/>
      <c r="U685" s="1"/>
      <c r="V685" s="1"/>
      <c r="W685" s="1"/>
      <c r="X685" s="1"/>
      <c r="Y685" s="1"/>
      <c r="Z685" s="1"/>
    </row>
    <row r="686" spans="1:26" ht="12.75" customHeight="1" x14ac:dyDescent="0.2">
      <c r="A686" s="1"/>
      <c r="B686" s="1"/>
      <c r="C686" s="1"/>
      <c r="D686" s="1"/>
      <c r="E686" s="1"/>
      <c r="F686" s="1"/>
      <c r="G686" s="1"/>
      <c r="H686" s="1"/>
      <c r="I686" s="1"/>
      <c r="J686" s="1"/>
      <c r="K686" s="1"/>
      <c r="L686" s="1"/>
      <c r="M686" s="1"/>
      <c r="N686" s="1"/>
      <c r="O686" s="1"/>
      <c r="P686" s="1"/>
      <c r="Q686" s="1"/>
      <c r="R686" s="1"/>
      <c r="S686" s="1"/>
      <c r="T686" s="2"/>
      <c r="U686" s="1"/>
      <c r="V686" s="1"/>
      <c r="W686" s="1"/>
      <c r="X686" s="1"/>
      <c r="Y686" s="1"/>
      <c r="Z686" s="1"/>
    </row>
    <row r="687" spans="1:26" ht="12.75" customHeight="1" x14ac:dyDescent="0.2">
      <c r="A687" s="1"/>
      <c r="B687" s="1"/>
      <c r="C687" s="1"/>
      <c r="D687" s="1"/>
      <c r="E687" s="1"/>
      <c r="F687" s="1"/>
      <c r="G687" s="1"/>
      <c r="H687" s="1"/>
      <c r="I687" s="1"/>
      <c r="J687" s="1"/>
      <c r="K687" s="1"/>
      <c r="L687" s="1"/>
      <c r="M687" s="1"/>
      <c r="N687" s="1"/>
      <c r="O687" s="1"/>
      <c r="P687" s="1"/>
      <c r="Q687" s="1"/>
      <c r="R687" s="1"/>
      <c r="S687" s="1"/>
      <c r="T687" s="2"/>
      <c r="U687" s="1"/>
      <c r="V687" s="1"/>
      <c r="W687" s="1"/>
      <c r="X687" s="1"/>
      <c r="Y687" s="1"/>
      <c r="Z687" s="1"/>
    </row>
    <row r="688" spans="1:26" ht="12.75" customHeight="1" x14ac:dyDescent="0.2">
      <c r="A688" s="1"/>
      <c r="B688" s="1"/>
      <c r="C688" s="1"/>
      <c r="D688" s="1"/>
      <c r="E688" s="1"/>
      <c r="F688" s="1"/>
      <c r="G688" s="1"/>
      <c r="H688" s="1"/>
      <c r="I688" s="1"/>
      <c r="J688" s="1"/>
      <c r="K688" s="1"/>
      <c r="L688" s="1"/>
      <c r="M688" s="1"/>
      <c r="N688" s="1"/>
      <c r="O688" s="1"/>
      <c r="P688" s="1"/>
      <c r="Q688" s="1"/>
      <c r="R688" s="1"/>
      <c r="S688" s="1"/>
      <c r="T688" s="2"/>
      <c r="U688" s="1"/>
      <c r="V688" s="1"/>
      <c r="W688" s="1"/>
      <c r="X688" s="1"/>
      <c r="Y688" s="1"/>
      <c r="Z688" s="1"/>
    </row>
    <row r="689" spans="1:26" ht="12.75" customHeight="1" x14ac:dyDescent="0.2">
      <c r="A689" s="1"/>
      <c r="B689" s="1"/>
      <c r="C689" s="1"/>
      <c r="D689" s="1"/>
      <c r="E689" s="1"/>
      <c r="F689" s="1"/>
      <c r="G689" s="1"/>
      <c r="H689" s="1"/>
      <c r="I689" s="1"/>
      <c r="J689" s="1"/>
      <c r="K689" s="1"/>
      <c r="L689" s="1"/>
      <c r="M689" s="1"/>
      <c r="N689" s="1"/>
      <c r="O689" s="1"/>
      <c r="P689" s="1"/>
      <c r="Q689" s="1"/>
      <c r="R689" s="1"/>
      <c r="S689" s="1"/>
      <c r="T689" s="2"/>
      <c r="U689" s="1"/>
      <c r="V689" s="1"/>
      <c r="W689" s="1"/>
      <c r="X689" s="1"/>
      <c r="Y689" s="1"/>
      <c r="Z689" s="1"/>
    </row>
    <row r="690" spans="1:26" ht="12.75" customHeight="1" x14ac:dyDescent="0.2">
      <c r="A690" s="1"/>
      <c r="B690" s="1"/>
      <c r="C690" s="1"/>
      <c r="D690" s="1"/>
      <c r="E690" s="1"/>
      <c r="F690" s="1"/>
      <c r="G690" s="1"/>
      <c r="H690" s="1"/>
      <c r="I690" s="1"/>
      <c r="J690" s="1"/>
      <c r="K690" s="1"/>
      <c r="L690" s="1"/>
      <c r="M690" s="1"/>
      <c r="N690" s="1"/>
      <c r="O690" s="1"/>
      <c r="P690" s="1"/>
      <c r="Q690" s="1"/>
      <c r="R690" s="1"/>
      <c r="S690" s="1"/>
      <c r="T690" s="2"/>
      <c r="U690" s="1"/>
      <c r="V690" s="1"/>
      <c r="W690" s="1"/>
      <c r="X690" s="1"/>
      <c r="Y690" s="1"/>
      <c r="Z690" s="1"/>
    </row>
    <row r="691" spans="1:26" ht="12.75" customHeight="1" x14ac:dyDescent="0.2">
      <c r="A691" s="1"/>
      <c r="B691" s="1"/>
      <c r="C691" s="1"/>
      <c r="D691" s="1"/>
      <c r="E691" s="1"/>
      <c r="F691" s="1"/>
      <c r="G691" s="1"/>
      <c r="H691" s="1"/>
      <c r="I691" s="1"/>
      <c r="J691" s="1"/>
      <c r="K691" s="1"/>
      <c r="L691" s="1"/>
      <c r="M691" s="1"/>
      <c r="N691" s="1"/>
      <c r="O691" s="1"/>
      <c r="P691" s="1"/>
      <c r="Q691" s="1"/>
      <c r="R691" s="1"/>
      <c r="S691" s="1"/>
      <c r="T691" s="2"/>
      <c r="U691" s="1"/>
      <c r="V691" s="1"/>
      <c r="W691" s="1"/>
      <c r="X691" s="1"/>
      <c r="Y691" s="1"/>
      <c r="Z691" s="1"/>
    </row>
    <row r="692" spans="1:26" ht="12.75" customHeight="1" x14ac:dyDescent="0.2">
      <c r="A692" s="1"/>
      <c r="B692" s="1"/>
      <c r="C692" s="1"/>
      <c r="D692" s="1"/>
      <c r="E692" s="1"/>
      <c r="F692" s="1"/>
      <c r="G692" s="1"/>
      <c r="H692" s="1"/>
      <c r="I692" s="1"/>
      <c r="J692" s="1"/>
      <c r="K692" s="1"/>
      <c r="L692" s="1"/>
      <c r="M692" s="1"/>
      <c r="N692" s="1"/>
      <c r="O692" s="1"/>
      <c r="P692" s="1"/>
      <c r="Q692" s="1"/>
      <c r="R692" s="1"/>
      <c r="S692" s="1"/>
      <c r="T692" s="2"/>
      <c r="U692" s="1"/>
      <c r="V692" s="1"/>
      <c r="W692" s="1"/>
      <c r="X692" s="1"/>
      <c r="Y692" s="1"/>
      <c r="Z692" s="1"/>
    </row>
    <row r="693" spans="1:26" ht="12.75" customHeight="1" x14ac:dyDescent="0.2">
      <c r="A693" s="1"/>
      <c r="B693" s="1"/>
      <c r="C693" s="1"/>
      <c r="D693" s="1"/>
      <c r="E693" s="1"/>
      <c r="F693" s="1"/>
      <c r="G693" s="1"/>
      <c r="H693" s="1"/>
      <c r="I693" s="1"/>
      <c r="J693" s="1"/>
      <c r="K693" s="1"/>
      <c r="L693" s="1"/>
      <c r="M693" s="1"/>
      <c r="N693" s="1"/>
      <c r="O693" s="1"/>
      <c r="P693" s="1"/>
      <c r="Q693" s="1"/>
      <c r="R693" s="1"/>
      <c r="S693" s="1"/>
      <c r="T693" s="2"/>
      <c r="U693" s="1"/>
      <c r="V693" s="1"/>
      <c r="W693" s="1"/>
      <c r="X693" s="1"/>
      <c r="Y693" s="1"/>
      <c r="Z693" s="1"/>
    </row>
    <row r="694" spans="1:26" ht="12.75" customHeight="1" x14ac:dyDescent="0.2">
      <c r="A694" s="1"/>
      <c r="B694" s="1"/>
      <c r="C694" s="1"/>
      <c r="D694" s="1"/>
      <c r="E694" s="1"/>
      <c r="F694" s="1"/>
      <c r="G694" s="1"/>
      <c r="H694" s="1"/>
      <c r="I694" s="1"/>
      <c r="J694" s="1"/>
      <c r="K694" s="1"/>
      <c r="L694" s="1"/>
      <c r="M694" s="1"/>
      <c r="N694" s="1"/>
      <c r="O694" s="1"/>
      <c r="P694" s="1"/>
      <c r="Q694" s="1"/>
      <c r="R694" s="1"/>
      <c r="S694" s="1"/>
      <c r="T694" s="2"/>
      <c r="U694" s="1"/>
      <c r="V694" s="1"/>
      <c r="W694" s="1"/>
      <c r="X694" s="1"/>
      <c r="Y694" s="1"/>
      <c r="Z694" s="1"/>
    </row>
    <row r="695" spans="1:26" ht="12.75" customHeight="1" x14ac:dyDescent="0.2">
      <c r="A695" s="1"/>
      <c r="B695" s="1"/>
      <c r="C695" s="1"/>
      <c r="D695" s="1"/>
      <c r="E695" s="1"/>
      <c r="F695" s="1"/>
      <c r="G695" s="1"/>
      <c r="H695" s="1"/>
      <c r="I695" s="1"/>
      <c r="J695" s="1"/>
      <c r="K695" s="1"/>
      <c r="L695" s="1"/>
      <c r="M695" s="1"/>
      <c r="N695" s="1"/>
      <c r="O695" s="1"/>
      <c r="P695" s="1"/>
      <c r="Q695" s="1"/>
      <c r="R695" s="1"/>
      <c r="S695" s="1"/>
      <c r="T695" s="2"/>
      <c r="U695" s="1"/>
      <c r="V695" s="1"/>
      <c r="W695" s="1"/>
      <c r="X695" s="1"/>
      <c r="Y695" s="1"/>
      <c r="Z695" s="1"/>
    </row>
    <row r="696" spans="1:26" ht="12.75" customHeight="1" x14ac:dyDescent="0.2">
      <c r="A696" s="1"/>
      <c r="B696" s="1"/>
      <c r="C696" s="1"/>
      <c r="D696" s="1"/>
      <c r="E696" s="1"/>
      <c r="F696" s="1"/>
      <c r="G696" s="1"/>
      <c r="H696" s="1"/>
      <c r="I696" s="1"/>
      <c r="J696" s="1"/>
      <c r="K696" s="1"/>
      <c r="L696" s="1"/>
      <c r="M696" s="1"/>
      <c r="N696" s="1"/>
      <c r="O696" s="1"/>
      <c r="P696" s="1"/>
      <c r="Q696" s="1"/>
      <c r="R696" s="1"/>
      <c r="S696" s="1"/>
      <c r="T696" s="2"/>
      <c r="U696" s="1"/>
      <c r="V696" s="1"/>
      <c r="W696" s="1"/>
      <c r="X696" s="1"/>
      <c r="Y696" s="1"/>
      <c r="Z696" s="1"/>
    </row>
    <row r="697" spans="1:26" ht="12.75" customHeight="1" x14ac:dyDescent="0.2">
      <c r="A697" s="1"/>
      <c r="B697" s="1"/>
      <c r="C697" s="1"/>
      <c r="D697" s="1"/>
      <c r="E697" s="1"/>
      <c r="F697" s="1"/>
      <c r="G697" s="1"/>
      <c r="H697" s="1"/>
      <c r="I697" s="1"/>
      <c r="J697" s="1"/>
      <c r="K697" s="1"/>
      <c r="L697" s="1"/>
      <c r="M697" s="1"/>
      <c r="N697" s="1"/>
      <c r="O697" s="1"/>
      <c r="P697" s="1"/>
      <c r="Q697" s="1"/>
      <c r="R697" s="1"/>
      <c r="S697" s="1"/>
      <c r="T697" s="2"/>
      <c r="U697" s="1"/>
      <c r="V697" s="1"/>
      <c r="W697" s="1"/>
      <c r="X697" s="1"/>
      <c r="Y697" s="1"/>
      <c r="Z697" s="1"/>
    </row>
    <row r="698" spans="1:26" ht="12.75" customHeight="1" x14ac:dyDescent="0.2">
      <c r="A698" s="1"/>
      <c r="B698" s="1"/>
      <c r="C698" s="1"/>
      <c r="D698" s="1"/>
      <c r="E698" s="1"/>
      <c r="F698" s="1"/>
      <c r="G698" s="1"/>
      <c r="H698" s="1"/>
      <c r="I698" s="1"/>
      <c r="J698" s="1"/>
      <c r="K698" s="1"/>
      <c r="L698" s="1"/>
      <c r="M698" s="1"/>
      <c r="N698" s="1"/>
      <c r="O698" s="1"/>
      <c r="P698" s="1"/>
      <c r="Q698" s="1"/>
      <c r="R698" s="1"/>
      <c r="S698" s="1"/>
      <c r="T698" s="2"/>
      <c r="U698" s="1"/>
      <c r="V698" s="1"/>
      <c r="W698" s="1"/>
      <c r="X698" s="1"/>
      <c r="Y698" s="1"/>
      <c r="Z698" s="1"/>
    </row>
    <row r="699" spans="1:26" ht="12.75" customHeight="1" x14ac:dyDescent="0.2">
      <c r="A699" s="1"/>
      <c r="B699" s="1"/>
      <c r="C699" s="1"/>
      <c r="D699" s="1"/>
      <c r="E699" s="1"/>
      <c r="F699" s="1"/>
      <c r="G699" s="1"/>
      <c r="H699" s="1"/>
      <c r="I699" s="1"/>
      <c r="J699" s="1"/>
      <c r="K699" s="1"/>
      <c r="L699" s="1"/>
      <c r="M699" s="1"/>
      <c r="N699" s="1"/>
      <c r="O699" s="1"/>
      <c r="P699" s="1"/>
      <c r="Q699" s="1"/>
      <c r="R699" s="1"/>
      <c r="S699" s="1"/>
      <c r="T699" s="2"/>
      <c r="U699" s="1"/>
      <c r="V699" s="1"/>
      <c r="W699" s="1"/>
      <c r="X699" s="1"/>
      <c r="Y699" s="1"/>
      <c r="Z699" s="1"/>
    </row>
    <row r="700" spans="1:26" ht="12.75" customHeight="1" x14ac:dyDescent="0.2">
      <c r="A700" s="1"/>
      <c r="B700" s="1"/>
      <c r="C700" s="1"/>
      <c r="D700" s="1"/>
      <c r="E700" s="1"/>
      <c r="F700" s="1"/>
      <c r="G700" s="1"/>
      <c r="H700" s="1"/>
      <c r="I700" s="1"/>
      <c r="J700" s="1"/>
      <c r="K700" s="1"/>
      <c r="L700" s="1"/>
      <c r="M700" s="1"/>
      <c r="N700" s="1"/>
      <c r="O700" s="1"/>
      <c r="P700" s="1"/>
      <c r="Q700" s="1"/>
      <c r="R700" s="1"/>
      <c r="S700" s="1"/>
      <c r="T700" s="2"/>
      <c r="U700" s="1"/>
      <c r="V700" s="1"/>
      <c r="W700" s="1"/>
      <c r="X700" s="1"/>
      <c r="Y700" s="1"/>
      <c r="Z700" s="1"/>
    </row>
    <row r="701" spans="1:26" ht="12.75" customHeight="1" x14ac:dyDescent="0.2">
      <c r="A701" s="1"/>
      <c r="B701" s="1"/>
      <c r="C701" s="1"/>
      <c r="D701" s="1"/>
      <c r="E701" s="1"/>
      <c r="F701" s="1"/>
      <c r="G701" s="1"/>
      <c r="H701" s="1"/>
      <c r="I701" s="1"/>
      <c r="J701" s="1"/>
      <c r="K701" s="1"/>
      <c r="L701" s="1"/>
      <c r="M701" s="1"/>
      <c r="N701" s="1"/>
      <c r="O701" s="1"/>
      <c r="P701" s="1"/>
      <c r="Q701" s="1"/>
      <c r="R701" s="1"/>
      <c r="S701" s="1"/>
      <c r="T701" s="2"/>
      <c r="U701" s="1"/>
      <c r="V701" s="1"/>
      <c r="W701" s="1"/>
      <c r="X701" s="1"/>
      <c r="Y701" s="1"/>
      <c r="Z701" s="1"/>
    </row>
    <row r="702" spans="1:26" ht="12.75" customHeight="1" x14ac:dyDescent="0.2">
      <c r="A702" s="1"/>
      <c r="B702" s="1"/>
      <c r="C702" s="1"/>
      <c r="D702" s="1"/>
      <c r="E702" s="1"/>
      <c r="F702" s="1"/>
      <c r="G702" s="1"/>
      <c r="H702" s="1"/>
      <c r="I702" s="1"/>
      <c r="J702" s="1"/>
      <c r="K702" s="1"/>
      <c r="L702" s="1"/>
      <c r="M702" s="1"/>
      <c r="N702" s="1"/>
      <c r="O702" s="1"/>
      <c r="P702" s="1"/>
      <c r="Q702" s="1"/>
      <c r="R702" s="1"/>
      <c r="S702" s="1"/>
      <c r="T702" s="2"/>
      <c r="U702" s="1"/>
      <c r="V702" s="1"/>
      <c r="W702" s="1"/>
      <c r="X702" s="1"/>
      <c r="Y702" s="1"/>
      <c r="Z702" s="1"/>
    </row>
    <row r="703" spans="1:26" ht="12.75" customHeight="1" x14ac:dyDescent="0.2">
      <c r="A703" s="1"/>
      <c r="B703" s="1"/>
      <c r="C703" s="1"/>
      <c r="D703" s="1"/>
      <c r="E703" s="1"/>
      <c r="F703" s="1"/>
      <c r="G703" s="1"/>
      <c r="H703" s="1"/>
      <c r="I703" s="1"/>
      <c r="J703" s="1"/>
      <c r="K703" s="1"/>
      <c r="L703" s="1"/>
      <c r="M703" s="1"/>
      <c r="N703" s="1"/>
      <c r="O703" s="1"/>
      <c r="P703" s="1"/>
      <c r="Q703" s="1"/>
      <c r="R703" s="1"/>
      <c r="S703" s="1"/>
      <c r="T703" s="2"/>
      <c r="U703" s="1"/>
      <c r="V703" s="1"/>
      <c r="W703" s="1"/>
      <c r="X703" s="1"/>
      <c r="Y703" s="1"/>
      <c r="Z703" s="1"/>
    </row>
    <row r="704" spans="1:26" ht="12.75" customHeight="1" x14ac:dyDescent="0.2">
      <c r="A704" s="1"/>
      <c r="B704" s="1"/>
      <c r="C704" s="1"/>
      <c r="D704" s="1"/>
      <c r="E704" s="1"/>
      <c r="F704" s="1"/>
      <c r="G704" s="1"/>
      <c r="H704" s="1"/>
      <c r="I704" s="1"/>
      <c r="J704" s="1"/>
      <c r="K704" s="1"/>
      <c r="L704" s="1"/>
      <c r="M704" s="1"/>
      <c r="N704" s="1"/>
      <c r="O704" s="1"/>
      <c r="P704" s="1"/>
      <c r="Q704" s="1"/>
      <c r="R704" s="1"/>
      <c r="S704" s="1"/>
      <c r="T704" s="2"/>
      <c r="U704" s="1"/>
      <c r="V704" s="1"/>
      <c r="W704" s="1"/>
      <c r="X704" s="1"/>
      <c r="Y704" s="1"/>
      <c r="Z704" s="1"/>
    </row>
    <row r="705" spans="1:26" ht="12.75" customHeight="1" x14ac:dyDescent="0.2">
      <c r="A705" s="1"/>
      <c r="B705" s="1"/>
      <c r="C705" s="1"/>
      <c r="D705" s="1"/>
      <c r="E705" s="1"/>
      <c r="F705" s="1"/>
      <c r="G705" s="1"/>
      <c r="H705" s="1"/>
      <c r="I705" s="1"/>
      <c r="J705" s="1"/>
      <c r="K705" s="1"/>
      <c r="L705" s="1"/>
      <c r="M705" s="1"/>
      <c r="N705" s="1"/>
      <c r="O705" s="1"/>
      <c r="P705" s="1"/>
      <c r="Q705" s="1"/>
      <c r="R705" s="1"/>
      <c r="S705" s="1"/>
      <c r="T705" s="2"/>
      <c r="U705" s="1"/>
      <c r="V705" s="1"/>
      <c r="W705" s="1"/>
      <c r="X705" s="1"/>
      <c r="Y705" s="1"/>
      <c r="Z705" s="1"/>
    </row>
    <row r="706" spans="1:26" ht="12.75" customHeight="1" x14ac:dyDescent="0.2">
      <c r="A706" s="1"/>
      <c r="B706" s="1"/>
      <c r="C706" s="1"/>
      <c r="D706" s="1"/>
      <c r="E706" s="1"/>
      <c r="F706" s="1"/>
      <c r="G706" s="1"/>
      <c r="H706" s="1"/>
      <c r="I706" s="1"/>
      <c r="J706" s="1"/>
      <c r="K706" s="1"/>
      <c r="L706" s="1"/>
      <c r="M706" s="1"/>
      <c r="N706" s="1"/>
      <c r="O706" s="1"/>
      <c r="P706" s="1"/>
      <c r="Q706" s="1"/>
      <c r="R706" s="1"/>
      <c r="S706" s="1"/>
      <c r="T706" s="2"/>
      <c r="U706" s="1"/>
      <c r="V706" s="1"/>
      <c r="W706" s="1"/>
      <c r="X706" s="1"/>
      <c r="Y706" s="1"/>
      <c r="Z706" s="1"/>
    </row>
    <row r="707" spans="1:26" ht="12.75" customHeight="1" x14ac:dyDescent="0.2">
      <c r="A707" s="1"/>
      <c r="B707" s="1"/>
      <c r="C707" s="1"/>
      <c r="D707" s="1"/>
      <c r="E707" s="1"/>
      <c r="F707" s="1"/>
      <c r="G707" s="1"/>
      <c r="H707" s="1"/>
      <c r="I707" s="1"/>
      <c r="J707" s="1"/>
      <c r="K707" s="1"/>
      <c r="L707" s="1"/>
      <c r="M707" s="1"/>
      <c r="N707" s="1"/>
      <c r="O707" s="1"/>
      <c r="P707" s="1"/>
      <c r="Q707" s="1"/>
      <c r="R707" s="1"/>
      <c r="S707" s="1"/>
      <c r="T707" s="2"/>
      <c r="U707" s="1"/>
      <c r="V707" s="1"/>
      <c r="W707" s="1"/>
      <c r="X707" s="1"/>
      <c r="Y707" s="1"/>
      <c r="Z707" s="1"/>
    </row>
    <row r="708" spans="1:26" ht="12.75" customHeight="1" x14ac:dyDescent="0.2">
      <c r="A708" s="1"/>
      <c r="B708" s="1"/>
      <c r="C708" s="1"/>
      <c r="D708" s="1"/>
      <c r="E708" s="1"/>
      <c r="F708" s="1"/>
      <c r="G708" s="1"/>
      <c r="H708" s="1"/>
      <c r="I708" s="1"/>
      <c r="J708" s="1"/>
      <c r="K708" s="1"/>
      <c r="L708" s="1"/>
      <c r="M708" s="1"/>
      <c r="N708" s="1"/>
      <c r="O708" s="1"/>
      <c r="P708" s="1"/>
      <c r="Q708" s="1"/>
      <c r="R708" s="1"/>
      <c r="S708" s="1"/>
      <c r="T708" s="2"/>
      <c r="U708" s="1"/>
      <c r="V708" s="1"/>
      <c r="W708" s="1"/>
      <c r="X708" s="1"/>
      <c r="Y708" s="1"/>
      <c r="Z708" s="1"/>
    </row>
    <row r="709" spans="1:26" ht="12.75" customHeight="1" x14ac:dyDescent="0.2">
      <c r="A709" s="1"/>
      <c r="B709" s="1"/>
      <c r="C709" s="1"/>
      <c r="D709" s="1"/>
      <c r="E709" s="1"/>
      <c r="F709" s="1"/>
      <c r="G709" s="1"/>
      <c r="H709" s="1"/>
      <c r="I709" s="1"/>
      <c r="J709" s="1"/>
      <c r="K709" s="1"/>
      <c r="L709" s="1"/>
      <c r="M709" s="1"/>
      <c r="N709" s="1"/>
      <c r="O709" s="1"/>
      <c r="P709" s="1"/>
      <c r="Q709" s="1"/>
      <c r="R709" s="1"/>
      <c r="S709" s="1"/>
      <c r="T709" s="2"/>
      <c r="U709" s="1"/>
      <c r="V709" s="1"/>
      <c r="W709" s="1"/>
      <c r="X709" s="1"/>
      <c r="Y709" s="1"/>
      <c r="Z709" s="1"/>
    </row>
    <row r="710" spans="1:26" ht="12.75" customHeight="1" x14ac:dyDescent="0.2">
      <c r="A710" s="1"/>
      <c r="B710" s="1"/>
      <c r="C710" s="1"/>
      <c r="D710" s="1"/>
      <c r="E710" s="1"/>
      <c r="F710" s="1"/>
      <c r="G710" s="1"/>
      <c r="H710" s="1"/>
      <c r="I710" s="1"/>
      <c r="J710" s="1"/>
      <c r="K710" s="1"/>
      <c r="L710" s="1"/>
      <c r="M710" s="1"/>
      <c r="N710" s="1"/>
      <c r="O710" s="1"/>
      <c r="P710" s="1"/>
      <c r="Q710" s="1"/>
      <c r="R710" s="1"/>
      <c r="S710" s="1"/>
      <c r="T710" s="2"/>
      <c r="U710" s="1"/>
      <c r="V710" s="1"/>
      <c r="W710" s="1"/>
      <c r="X710" s="1"/>
      <c r="Y710" s="1"/>
      <c r="Z710" s="1"/>
    </row>
    <row r="711" spans="1:26" ht="12.75" customHeight="1" x14ac:dyDescent="0.2">
      <c r="A711" s="1"/>
      <c r="B711" s="1"/>
      <c r="C711" s="1"/>
      <c r="D711" s="1"/>
      <c r="E711" s="1"/>
      <c r="F711" s="1"/>
      <c r="G711" s="1"/>
      <c r="H711" s="1"/>
      <c r="I711" s="1"/>
      <c r="J711" s="1"/>
      <c r="K711" s="1"/>
      <c r="L711" s="1"/>
      <c r="M711" s="1"/>
      <c r="N711" s="1"/>
      <c r="O711" s="1"/>
      <c r="P711" s="1"/>
      <c r="Q711" s="1"/>
      <c r="R711" s="1"/>
      <c r="S711" s="1"/>
      <c r="T711" s="2"/>
      <c r="U711" s="1"/>
      <c r="V711" s="1"/>
      <c r="W711" s="1"/>
      <c r="X711" s="1"/>
      <c r="Y711" s="1"/>
      <c r="Z711" s="1"/>
    </row>
    <row r="712" spans="1:26" ht="12.75" customHeight="1" x14ac:dyDescent="0.2">
      <c r="A712" s="1"/>
      <c r="B712" s="1"/>
      <c r="C712" s="1"/>
      <c r="D712" s="1"/>
      <c r="E712" s="1"/>
      <c r="F712" s="1"/>
      <c r="G712" s="1"/>
      <c r="H712" s="1"/>
      <c r="I712" s="1"/>
      <c r="J712" s="1"/>
      <c r="K712" s="1"/>
      <c r="L712" s="1"/>
      <c r="M712" s="1"/>
      <c r="N712" s="1"/>
      <c r="O712" s="1"/>
      <c r="P712" s="1"/>
      <c r="Q712" s="1"/>
      <c r="R712" s="1"/>
      <c r="S712" s="1"/>
      <c r="T712" s="2"/>
      <c r="U712" s="1"/>
      <c r="V712" s="1"/>
      <c r="W712" s="1"/>
      <c r="X712" s="1"/>
      <c r="Y712" s="1"/>
      <c r="Z712" s="1"/>
    </row>
    <row r="713" spans="1:26" ht="12.75" customHeight="1" x14ac:dyDescent="0.2">
      <c r="A713" s="1"/>
      <c r="B713" s="1"/>
      <c r="C713" s="1"/>
      <c r="D713" s="1"/>
      <c r="E713" s="1"/>
      <c r="F713" s="1"/>
      <c r="G713" s="1"/>
      <c r="H713" s="1"/>
      <c r="I713" s="1"/>
      <c r="J713" s="1"/>
      <c r="K713" s="1"/>
      <c r="L713" s="1"/>
      <c r="M713" s="1"/>
      <c r="N713" s="1"/>
      <c r="O713" s="1"/>
      <c r="P713" s="1"/>
      <c r="Q713" s="1"/>
      <c r="R713" s="1"/>
      <c r="S713" s="1"/>
      <c r="T713" s="2"/>
      <c r="U713" s="1"/>
      <c r="V713" s="1"/>
      <c r="W713" s="1"/>
      <c r="X713" s="1"/>
      <c r="Y713" s="1"/>
      <c r="Z713" s="1"/>
    </row>
    <row r="714" spans="1:26" ht="12.75" customHeight="1" x14ac:dyDescent="0.2">
      <c r="A714" s="1"/>
      <c r="B714" s="1"/>
      <c r="C714" s="1"/>
      <c r="D714" s="1"/>
      <c r="E714" s="1"/>
      <c r="F714" s="1"/>
      <c r="G714" s="1"/>
      <c r="H714" s="1"/>
      <c r="I714" s="1"/>
      <c r="J714" s="1"/>
      <c r="K714" s="1"/>
      <c r="L714" s="1"/>
      <c r="M714" s="1"/>
      <c r="N714" s="1"/>
      <c r="O714" s="1"/>
      <c r="P714" s="1"/>
      <c r="Q714" s="1"/>
      <c r="R714" s="1"/>
      <c r="S714" s="1"/>
      <c r="T714" s="2"/>
      <c r="U714" s="1"/>
      <c r="V714" s="1"/>
      <c r="W714" s="1"/>
      <c r="X714" s="1"/>
      <c r="Y714" s="1"/>
      <c r="Z714" s="1"/>
    </row>
    <row r="715" spans="1:26" ht="12.75" customHeight="1" x14ac:dyDescent="0.2">
      <c r="A715" s="1"/>
      <c r="B715" s="1"/>
      <c r="C715" s="1"/>
      <c r="D715" s="1"/>
      <c r="E715" s="1"/>
      <c r="F715" s="1"/>
      <c r="G715" s="1"/>
      <c r="H715" s="1"/>
      <c r="I715" s="1"/>
      <c r="J715" s="1"/>
      <c r="K715" s="1"/>
      <c r="L715" s="1"/>
      <c r="M715" s="1"/>
      <c r="N715" s="1"/>
      <c r="O715" s="1"/>
      <c r="P715" s="1"/>
      <c r="Q715" s="1"/>
      <c r="R715" s="1"/>
      <c r="S715" s="1"/>
      <c r="T715" s="2"/>
      <c r="U715" s="1"/>
      <c r="V715" s="1"/>
      <c r="W715" s="1"/>
      <c r="X715" s="1"/>
      <c r="Y715" s="1"/>
      <c r="Z715" s="1"/>
    </row>
    <row r="716" spans="1:26" ht="12.75" customHeight="1" x14ac:dyDescent="0.2">
      <c r="A716" s="1"/>
      <c r="B716" s="1"/>
      <c r="C716" s="1"/>
      <c r="D716" s="1"/>
      <c r="E716" s="1"/>
      <c r="F716" s="1"/>
      <c r="G716" s="1"/>
      <c r="H716" s="1"/>
      <c r="I716" s="1"/>
      <c r="J716" s="1"/>
      <c r="K716" s="1"/>
      <c r="L716" s="1"/>
      <c r="M716" s="1"/>
      <c r="N716" s="1"/>
      <c r="O716" s="1"/>
      <c r="P716" s="1"/>
      <c r="Q716" s="1"/>
      <c r="R716" s="1"/>
      <c r="S716" s="1"/>
      <c r="T716" s="2"/>
      <c r="U716" s="1"/>
      <c r="V716" s="1"/>
      <c r="W716" s="1"/>
      <c r="X716" s="1"/>
      <c r="Y716" s="1"/>
      <c r="Z716" s="1"/>
    </row>
    <row r="717" spans="1:26" ht="12.75" customHeight="1" x14ac:dyDescent="0.2">
      <c r="A717" s="1"/>
      <c r="B717" s="1"/>
      <c r="C717" s="1"/>
      <c r="D717" s="1"/>
      <c r="E717" s="1"/>
      <c r="F717" s="1"/>
      <c r="G717" s="1"/>
      <c r="H717" s="1"/>
      <c r="I717" s="1"/>
      <c r="J717" s="1"/>
      <c r="K717" s="1"/>
      <c r="L717" s="1"/>
      <c r="M717" s="1"/>
      <c r="N717" s="1"/>
      <c r="O717" s="1"/>
      <c r="P717" s="1"/>
      <c r="Q717" s="1"/>
      <c r="R717" s="1"/>
      <c r="S717" s="1"/>
      <c r="T717" s="2"/>
      <c r="U717" s="1"/>
      <c r="V717" s="1"/>
      <c r="W717" s="1"/>
      <c r="X717" s="1"/>
      <c r="Y717" s="1"/>
      <c r="Z717" s="1"/>
    </row>
    <row r="718" spans="1:26" ht="12.75" customHeight="1" x14ac:dyDescent="0.2">
      <c r="A718" s="1"/>
      <c r="B718" s="1"/>
      <c r="C718" s="1"/>
      <c r="D718" s="1"/>
      <c r="E718" s="1"/>
      <c r="F718" s="1"/>
      <c r="G718" s="1"/>
      <c r="H718" s="1"/>
      <c r="I718" s="1"/>
      <c r="J718" s="1"/>
      <c r="K718" s="1"/>
      <c r="L718" s="1"/>
      <c r="M718" s="1"/>
      <c r="N718" s="1"/>
      <c r="O718" s="1"/>
      <c r="P718" s="1"/>
      <c r="Q718" s="1"/>
      <c r="R718" s="1"/>
      <c r="S718" s="1"/>
      <c r="T718" s="2"/>
      <c r="U718" s="1"/>
      <c r="V718" s="1"/>
      <c r="W718" s="1"/>
      <c r="X718" s="1"/>
      <c r="Y718" s="1"/>
      <c r="Z718" s="1"/>
    </row>
    <row r="719" spans="1:26" ht="12.75" customHeight="1" x14ac:dyDescent="0.2">
      <c r="A719" s="1"/>
      <c r="B719" s="1"/>
      <c r="C719" s="1"/>
      <c r="D719" s="1"/>
      <c r="E719" s="1"/>
      <c r="F719" s="1"/>
      <c r="G719" s="1"/>
      <c r="H719" s="1"/>
      <c r="I719" s="1"/>
      <c r="J719" s="1"/>
      <c r="K719" s="1"/>
      <c r="L719" s="1"/>
      <c r="M719" s="1"/>
      <c r="N719" s="1"/>
      <c r="O719" s="1"/>
      <c r="P719" s="1"/>
      <c r="Q719" s="1"/>
      <c r="R719" s="1"/>
      <c r="S719" s="1"/>
      <c r="T719" s="2"/>
      <c r="U719" s="1"/>
      <c r="V719" s="1"/>
      <c r="W719" s="1"/>
      <c r="X719" s="1"/>
      <c r="Y719" s="1"/>
      <c r="Z719" s="1"/>
    </row>
    <row r="720" spans="1:26" ht="12.75" customHeight="1" x14ac:dyDescent="0.2">
      <c r="A720" s="1"/>
      <c r="B720" s="1"/>
      <c r="C720" s="1"/>
      <c r="D720" s="1"/>
      <c r="E720" s="1"/>
      <c r="F720" s="1"/>
      <c r="G720" s="1"/>
      <c r="H720" s="1"/>
      <c r="I720" s="1"/>
      <c r="J720" s="1"/>
      <c r="K720" s="1"/>
      <c r="L720" s="1"/>
      <c r="M720" s="1"/>
      <c r="N720" s="1"/>
      <c r="O720" s="1"/>
      <c r="P720" s="1"/>
      <c r="Q720" s="1"/>
      <c r="R720" s="1"/>
      <c r="S720" s="1"/>
      <c r="T720" s="2"/>
      <c r="U720" s="1"/>
      <c r="V720" s="1"/>
      <c r="W720" s="1"/>
      <c r="X720" s="1"/>
      <c r="Y720" s="1"/>
      <c r="Z720" s="1"/>
    </row>
    <row r="721" spans="1:26" ht="12.75" customHeight="1" x14ac:dyDescent="0.2">
      <c r="A721" s="1"/>
      <c r="B721" s="1"/>
      <c r="C721" s="1"/>
      <c r="D721" s="1"/>
      <c r="E721" s="1"/>
      <c r="F721" s="1"/>
      <c r="G721" s="1"/>
      <c r="H721" s="1"/>
      <c r="I721" s="1"/>
      <c r="J721" s="1"/>
      <c r="K721" s="1"/>
      <c r="L721" s="1"/>
      <c r="M721" s="1"/>
      <c r="N721" s="1"/>
      <c r="O721" s="1"/>
      <c r="P721" s="1"/>
      <c r="Q721" s="1"/>
      <c r="R721" s="1"/>
      <c r="S721" s="1"/>
      <c r="T721" s="2"/>
      <c r="U721" s="1"/>
      <c r="V721" s="1"/>
      <c r="W721" s="1"/>
      <c r="X721" s="1"/>
      <c r="Y721" s="1"/>
      <c r="Z721" s="1"/>
    </row>
    <row r="722" spans="1:26" ht="12.75" customHeight="1" x14ac:dyDescent="0.2">
      <c r="A722" s="1"/>
      <c r="B722" s="1"/>
      <c r="C722" s="1"/>
      <c r="D722" s="1"/>
      <c r="E722" s="1"/>
      <c r="F722" s="1"/>
      <c r="G722" s="1"/>
      <c r="H722" s="1"/>
      <c r="I722" s="1"/>
      <c r="J722" s="1"/>
      <c r="K722" s="1"/>
      <c r="L722" s="1"/>
      <c r="M722" s="1"/>
      <c r="N722" s="1"/>
      <c r="O722" s="1"/>
      <c r="P722" s="1"/>
      <c r="Q722" s="1"/>
      <c r="R722" s="1"/>
      <c r="S722" s="1"/>
      <c r="T722" s="2"/>
      <c r="U722" s="1"/>
      <c r="V722" s="1"/>
      <c r="W722" s="1"/>
      <c r="X722" s="1"/>
      <c r="Y722" s="1"/>
      <c r="Z722" s="1"/>
    </row>
    <row r="723" spans="1:26" ht="12.75" customHeight="1" x14ac:dyDescent="0.2">
      <c r="A723" s="1"/>
      <c r="B723" s="1"/>
      <c r="C723" s="1"/>
      <c r="D723" s="1"/>
      <c r="E723" s="1"/>
      <c r="F723" s="1"/>
      <c r="G723" s="1"/>
      <c r="H723" s="1"/>
      <c r="I723" s="1"/>
      <c r="J723" s="1"/>
      <c r="K723" s="1"/>
      <c r="L723" s="1"/>
      <c r="M723" s="1"/>
      <c r="N723" s="1"/>
      <c r="O723" s="1"/>
      <c r="P723" s="1"/>
      <c r="Q723" s="1"/>
      <c r="R723" s="1"/>
      <c r="S723" s="1"/>
      <c r="T723" s="2"/>
      <c r="U723" s="1"/>
      <c r="V723" s="1"/>
      <c r="W723" s="1"/>
      <c r="X723" s="1"/>
      <c r="Y723" s="1"/>
      <c r="Z723" s="1"/>
    </row>
    <row r="724" spans="1:26" ht="12.75" customHeight="1" x14ac:dyDescent="0.2">
      <c r="A724" s="1"/>
      <c r="B724" s="1"/>
      <c r="C724" s="1"/>
      <c r="D724" s="1"/>
      <c r="E724" s="1"/>
      <c r="F724" s="1"/>
      <c r="G724" s="1"/>
      <c r="H724" s="1"/>
      <c r="I724" s="1"/>
      <c r="J724" s="1"/>
      <c r="K724" s="1"/>
      <c r="L724" s="1"/>
      <c r="M724" s="1"/>
      <c r="N724" s="1"/>
      <c r="O724" s="1"/>
      <c r="P724" s="1"/>
      <c r="Q724" s="1"/>
      <c r="R724" s="1"/>
      <c r="S724" s="1"/>
      <c r="T724" s="2"/>
      <c r="U724" s="1"/>
      <c r="V724" s="1"/>
      <c r="W724" s="1"/>
      <c r="X724" s="1"/>
      <c r="Y724" s="1"/>
      <c r="Z724" s="1"/>
    </row>
    <row r="725" spans="1:26" ht="12.75" customHeight="1" x14ac:dyDescent="0.2">
      <c r="A725" s="1"/>
      <c r="B725" s="1"/>
      <c r="C725" s="1"/>
      <c r="D725" s="1"/>
      <c r="E725" s="1"/>
      <c r="F725" s="1"/>
      <c r="G725" s="1"/>
      <c r="H725" s="1"/>
      <c r="I725" s="1"/>
      <c r="J725" s="1"/>
      <c r="K725" s="1"/>
      <c r="L725" s="1"/>
      <c r="M725" s="1"/>
      <c r="N725" s="1"/>
      <c r="O725" s="1"/>
      <c r="P725" s="1"/>
      <c r="Q725" s="1"/>
      <c r="R725" s="1"/>
      <c r="S725" s="1"/>
      <c r="T725" s="2"/>
      <c r="U725" s="1"/>
      <c r="V725" s="1"/>
      <c r="W725" s="1"/>
      <c r="X725" s="1"/>
      <c r="Y725" s="1"/>
      <c r="Z725" s="1"/>
    </row>
    <row r="726" spans="1:26" ht="12.75" customHeight="1" x14ac:dyDescent="0.2">
      <c r="A726" s="1"/>
      <c r="B726" s="1"/>
      <c r="C726" s="1"/>
      <c r="D726" s="1"/>
      <c r="E726" s="1"/>
      <c r="F726" s="1"/>
      <c r="G726" s="1"/>
      <c r="H726" s="1"/>
      <c r="I726" s="1"/>
      <c r="J726" s="1"/>
      <c r="K726" s="1"/>
      <c r="L726" s="1"/>
      <c r="M726" s="1"/>
      <c r="N726" s="1"/>
      <c r="O726" s="1"/>
      <c r="P726" s="1"/>
      <c r="Q726" s="1"/>
      <c r="R726" s="1"/>
      <c r="S726" s="1"/>
      <c r="T726" s="2"/>
      <c r="U726" s="1"/>
      <c r="V726" s="1"/>
      <c r="W726" s="1"/>
      <c r="X726" s="1"/>
      <c r="Y726" s="1"/>
      <c r="Z726" s="1"/>
    </row>
    <row r="727" spans="1:26" ht="12.75" customHeight="1" x14ac:dyDescent="0.2">
      <c r="A727" s="1"/>
      <c r="B727" s="1"/>
      <c r="C727" s="1"/>
      <c r="D727" s="1"/>
      <c r="E727" s="1"/>
      <c r="F727" s="1"/>
      <c r="G727" s="1"/>
      <c r="H727" s="1"/>
      <c r="I727" s="1"/>
      <c r="J727" s="1"/>
      <c r="K727" s="1"/>
      <c r="L727" s="1"/>
      <c r="M727" s="1"/>
      <c r="N727" s="1"/>
      <c r="O727" s="1"/>
      <c r="P727" s="1"/>
      <c r="Q727" s="1"/>
      <c r="R727" s="1"/>
      <c r="S727" s="1"/>
      <c r="T727" s="2"/>
      <c r="U727" s="1"/>
      <c r="V727" s="1"/>
      <c r="W727" s="1"/>
      <c r="X727" s="1"/>
      <c r="Y727" s="1"/>
      <c r="Z727" s="1"/>
    </row>
    <row r="728" spans="1:26" ht="12.75" customHeight="1" x14ac:dyDescent="0.2">
      <c r="A728" s="1"/>
      <c r="B728" s="1"/>
      <c r="C728" s="1"/>
      <c r="D728" s="1"/>
      <c r="E728" s="1"/>
      <c r="F728" s="1"/>
      <c r="G728" s="1"/>
      <c r="H728" s="1"/>
      <c r="I728" s="1"/>
      <c r="J728" s="1"/>
      <c r="K728" s="1"/>
      <c r="L728" s="1"/>
      <c r="M728" s="1"/>
      <c r="N728" s="1"/>
      <c r="O728" s="1"/>
      <c r="P728" s="1"/>
      <c r="Q728" s="1"/>
      <c r="R728" s="1"/>
      <c r="S728" s="1"/>
      <c r="T728" s="2"/>
      <c r="U728" s="1"/>
      <c r="V728" s="1"/>
      <c r="W728" s="1"/>
      <c r="X728" s="1"/>
      <c r="Y728" s="1"/>
      <c r="Z728" s="1"/>
    </row>
    <row r="729" spans="1:26" ht="12.75" customHeight="1" x14ac:dyDescent="0.2">
      <c r="A729" s="1"/>
      <c r="B729" s="1"/>
      <c r="C729" s="1"/>
      <c r="D729" s="1"/>
      <c r="E729" s="1"/>
      <c r="F729" s="1"/>
      <c r="G729" s="1"/>
      <c r="H729" s="1"/>
      <c r="I729" s="1"/>
      <c r="J729" s="1"/>
      <c r="K729" s="1"/>
      <c r="L729" s="1"/>
      <c r="M729" s="1"/>
      <c r="N729" s="1"/>
      <c r="O729" s="1"/>
      <c r="P729" s="1"/>
      <c r="Q729" s="1"/>
      <c r="R729" s="1"/>
      <c r="S729" s="1"/>
      <c r="T729" s="2"/>
      <c r="U729" s="1"/>
      <c r="V729" s="1"/>
      <c r="W729" s="1"/>
      <c r="X729" s="1"/>
      <c r="Y729" s="1"/>
      <c r="Z729" s="1"/>
    </row>
    <row r="730" spans="1:26" ht="12.75" customHeight="1" x14ac:dyDescent="0.2">
      <c r="A730" s="1"/>
      <c r="B730" s="1"/>
      <c r="C730" s="1"/>
      <c r="D730" s="1"/>
      <c r="E730" s="1"/>
      <c r="F730" s="1"/>
      <c r="G730" s="1"/>
      <c r="H730" s="1"/>
      <c r="I730" s="1"/>
      <c r="J730" s="1"/>
      <c r="K730" s="1"/>
      <c r="L730" s="1"/>
      <c r="M730" s="1"/>
      <c r="N730" s="1"/>
      <c r="O730" s="1"/>
      <c r="P730" s="1"/>
      <c r="Q730" s="1"/>
      <c r="R730" s="1"/>
      <c r="S730" s="1"/>
      <c r="T730" s="2"/>
      <c r="U730" s="1"/>
      <c r="V730" s="1"/>
      <c r="W730" s="1"/>
      <c r="X730" s="1"/>
      <c r="Y730" s="1"/>
      <c r="Z730" s="1"/>
    </row>
    <row r="731" spans="1:26" ht="12.75" customHeight="1" x14ac:dyDescent="0.2">
      <c r="A731" s="1"/>
      <c r="B731" s="1"/>
      <c r="C731" s="1"/>
      <c r="D731" s="1"/>
      <c r="E731" s="1"/>
      <c r="F731" s="1"/>
      <c r="G731" s="1"/>
      <c r="H731" s="1"/>
      <c r="I731" s="1"/>
      <c r="J731" s="1"/>
      <c r="K731" s="1"/>
      <c r="L731" s="1"/>
      <c r="M731" s="1"/>
      <c r="N731" s="1"/>
      <c r="O731" s="1"/>
      <c r="P731" s="1"/>
      <c r="Q731" s="1"/>
      <c r="R731" s="1"/>
      <c r="S731" s="1"/>
      <c r="T731" s="2"/>
      <c r="U731" s="1"/>
      <c r="V731" s="1"/>
      <c r="W731" s="1"/>
      <c r="X731" s="1"/>
      <c r="Y731" s="1"/>
      <c r="Z731" s="1"/>
    </row>
    <row r="732" spans="1:26" ht="12.75" customHeight="1" x14ac:dyDescent="0.2">
      <c r="A732" s="1"/>
      <c r="B732" s="1"/>
      <c r="C732" s="1"/>
      <c r="D732" s="1"/>
      <c r="E732" s="1"/>
      <c r="F732" s="1"/>
      <c r="G732" s="1"/>
      <c r="H732" s="1"/>
      <c r="I732" s="1"/>
      <c r="J732" s="1"/>
      <c r="K732" s="1"/>
      <c r="L732" s="1"/>
      <c r="M732" s="1"/>
      <c r="N732" s="1"/>
      <c r="O732" s="1"/>
      <c r="P732" s="1"/>
      <c r="Q732" s="1"/>
      <c r="R732" s="1"/>
      <c r="S732" s="1"/>
      <c r="T732" s="2"/>
      <c r="U732" s="1"/>
      <c r="V732" s="1"/>
      <c r="W732" s="1"/>
      <c r="X732" s="1"/>
      <c r="Y732" s="1"/>
      <c r="Z732" s="1"/>
    </row>
    <row r="733" spans="1:26" ht="12.75" customHeight="1" x14ac:dyDescent="0.2">
      <c r="A733" s="1"/>
      <c r="B733" s="1"/>
      <c r="C733" s="1"/>
      <c r="D733" s="1"/>
      <c r="E733" s="1"/>
      <c r="F733" s="1"/>
      <c r="G733" s="1"/>
      <c r="H733" s="1"/>
      <c r="I733" s="1"/>
      <c r="J733" s="1"/>
      <c r="K733" s="1"/>
      <c r="L733" s="1"/>
      <c r="M733" s="1"/>
      <c r="N733" s="1"/>
      <c r="O733" s="1"/>
      <c r="P733" s="1"/>
      <c r="Q733" s="1"/>
      <c r="R733" s="1"/>
      <c r="S733" s="1"/>
      <c r="T733" s="2"/>
      <c r="U733" s="1"/>
      <c r="V733" s="1"/>
      <c r="W733" s="1"/>
      <c r="X733" s="1"/>
      <c r="Y733" s="1"/>
      <c r="Z733" s="1"/>
    </row>
    <row r="734" spans="1:26" ht="12.75" customHeight="1" x14ac:dyDescent="0.2">
      <c r="A734" s="1"/>
      <c r="B734" s="1"/>
      <c r="C734" s="1"/>
      <c r="D734" s="1"/>
      <c r="E734" s="1"/>
      <c r="F734" s="1"/>
      <c r="G734" s="1"/>
      <c r="H734" s="1"/>
      <c r="I734" s="1"/>
      <c r="J734" s="1"/>
      <c r="K734" s="1"/>
      <c r="L734" s="1"/>
      <c r="M734" s="1"/>
      <c r="N734" s="1"/>
      <c r="O734" s="1"/>
      <c r="P734" s="1"/>
      <c r="Q734" s="1"/>
      <c r="R734" s="1"/>
      <c r="S734" s="1"/>
      <c r="T734" s="2"/>
      <c r="U734" s="1"/>
      <c r="V734" s="1"/>
      <c r="W734" s="1"/>
      <c r="X734" s="1"/>
      <c r="Y734" s="1"/>
      <c r="Z734" s="1"/>
    </row>
    <row r="735" spans="1:26" ht="12.75" customHeight="1" x14ac:dyDescent="0.2">
      <c r="A735" s="1"/>
      <c r="B735" s="1"/>
      <c r="C735" s="1"/>
      <c r="D735" s="1"/>
      <c r="E735" s="1"/>
      <c r="F735" s="1"/>
      <c r="G735" s="1"/>
      <c r="H735" s="1"/>
      <c r="I735" s="1"/>
      <c r="J735" s="1"/>
      <c r="K735" s="1"/>
      <c r="L735" s="1"/>
      <c r="M735" s="1"/>
      <c r="N735" s="1"/>
      <c r="O735" s="1"/>
      <c r="P735" s="1"/>
      <c r="Q735" s="1"/>
      <c r="R735" s="1"/>
      <c r="S735" s="1"/>
      <c r="T735" s="2"/>
      <c r="U735" s="1"/>
      <c r="V735" s="1"/>
      <c r="W735" s="1"/>
      <c r="X735" s="1"/>
      <c r="Y735" s="1"/>
      <c r="Z735" s="1"/>
    </row>
    <row r="736" spans="1:26" ht="12.75" customHeight="1" x14ac:dyDescent="0.2">
      <c r="A736" s="1"/>
      <c r="B736" s="1"/>
      <c r="C736" s="1"/>
      <c r="D736" s="1"/>
      <c r="E736" s="1"/>
      <c r="F736" s="1"/>
      <c r="G736" s="1"/>
      <c r="H736" s="1"/>
      <c r="I736" s="1"/>
      <c r="J736" s="1"/>
      <c r="K736" s="1"/>
      <c r="L736" s="1"/>
      <c r="M736" s="1"/>
      <c r="N736" s="1"/>
      <c r="O736" s="1"/>
      <c r="P736" s="1"/>
      <c r="Q736" s="1"/>
      <c r="R736" s="1"/>
      <c r="S736" s="1"/>
      <c r="T736" s="2"/>
      <c r="U736" s="1"/>
      <c r="V736" s="1"/>
      <c r="W736" s="1"/>
      <c r="X736" s="1"/>
      <c r="Y736" s="1"/>
      <c r="Z736" s="1"/>
    </row>
    <row r="737" spans="1:26" ht="12.75" customHeight="1" x14ac:dyDescent="0.2">
      <c r="A737" s="1"/>
      <c r="B737" s="1"/>
      <c r="C737" s="1"/>
      <c r="D737" s="1"/>
      <c r="E737" s="1"/>
      <c r="F737" s="1"/>
      <c r="G737" s="1"/>
      <c r="H737" s="1"/>
      <c r="I737" s="1"/>
      <c r="J737" s="1"/>
      <c r="K737" s="1"/>
      <c r="L737" s="1"/>
      <c r="M737" s="1"/>
      <c r="N737" s="1"/>
      <c r="O737" s="1"/>
      <c r="P737" s="1"/>
      <c r="Q737" s="1"/>
      <c r="R737" s="1"/>
      <c r="S737" s="1"/>
      <c r="T737" s="2"/>
      <c r="U737" s="1"/>
      <c r="V737" s="1"/>
      <c r="W737" s="1"/>
      <c r="X737" s="1"/>
      <c r="Y737" s="1"/>
      <c r="Z737" s="1"/>
    </row>
    <row r="738" spans="1:26" ht="12.75" customHeight="1" x14ac:dyDescent="0.2">
      <c r="A738" s="1"/>
      <c r="B738" s="1"/>
      <c r="C738" s="1"/>
      <c r="D738" s="1"/>
      <c r="E738" s="1"/>
      <c r="F738" s="1"/>
      <c r="G738" s="1"/>
      <c r="H738" s="1"/>
      <c r="I738" s="1"/>
      <c r="J738" s="1"/>
      <c r="K738" s="1"/>
      <c r="L738" s="1"/>
      <c r="M738" s="1"/>
      <c r="N738" s="1"/>
      <c r="O738" s="1"/>
      <c r="P738" s="1"/>
      <c r="Q738" s="1"/>
      <c r="R738" s="1"/>
      <c r="S738" s="1"/>
      <c r="T738" s="2"/>
      <c r="U738" s="1"/>
      <c r="V738" s="1"/>
      <c r="W738" s="1"/>
      <c r="X738" s="1"/>
      <c r="Y738" s="1"/>
      <c r="Z738" s="1"/>
    </row>
    <row r="739" spans="1:26" ht="12.75" customHeight="1" x14ac:dyDescent="0.2">
      <c r="A739" s="1"/>
      <c r="B739" s="1"/>
      <c r="C739" s="1"/>
      <c r="D739" s="1"/>
      <c r="E739" s="1"/>
      <c r="F739" s="1"/>
      <c r="G739" s="1"/>
      <c r="H739" s="1"/>
      <c r="I739" s="1"/>
      <c r="J739" s="1"/>
      <c r="K739" s="1"/>
      <c r="L739" s="1"/>
      <c r="M739" s="1"/>
      <c r="N739" s="1"/>
      <c r="O739" s="1"/>
      <c r="P739" s="1"/>
      <c r="Q739" s="1"/>
      <c r="R739" s="1"/>
      <c r="S739" s="1"/>
      <c r="T739" s="2"/>
      <c r="U739" s="1"/>
      <c r="V739" s="1"/>
      <c r="W739" s="1"/>
      <c r="X739" s="1"/>
      <c r="Y739" s="1"/>
      <c r="Z739" s="1"/>
    </row>
    <row r="740" spans="1:26" ht="12.75" customHeight="1" x14ac:dyDescent="0.2">
      <c r="A740" s="1"/>
      <c r="B740" s="1"/>
      <c r="C740" s="1"/>
      <c r="D740" s="1"/>
      <c r="E740" s="1"/>
      <c r="F740" s="1"/>
      <c r="G740" s="1"/>
      <c r="H740" s="1"/>
      <c r="I740" s="1"/>
      <c r="J740" s="1"/>
      <c r="K740" s="1"/>
      <c r="L740" s="1"/>
      <c r="M740" s="1"/>
      <c r="N740" s="1"/>
      <c r="O740" s="1"/>
      <c r="P740" s="1"/>
      <c r="Q740" s="1"/>
      <c r="R740" s="1"/>
      <c r="S740" s="1"/>
      <c r="T740" s="2"/>
      <c r="U740" s="1"/>
      <c r="V740" s="1"/>
      <c r="W740" s="1"/>
      <c r="X740" s="1"/>
      <c r="Y740" s="1"/>
      <c r="Z740" s="1"/>
    </row>
    <row r="741" spans="1:26" ht="12.75" customHeight="1" x14ac:dyDescent="0.2">
      <c r="A741" s="1"/>
      <c r="B741" s="1"/>
      <c r="C741" s="1"/>
      <c r="D741" s="1"/>
      <c r="E741" s="1"/>
      <c r="F741" s="1"/>
      <c r="G741" s="1"/>
      <c r="H741" s="1"/>
      <c r="I741" s="1"/>
      <c r="J741" s="1"/>
      <c r="K741" s="1"/>
      <c r="L741" s="1"/>
      <c r="M741" s="1"/>
      <c r="N741" s="1"/>
      <c r="O741" s="1"/>
      <c r="P741" s="1"/>
      <c r="Q741" s="1"/>
      <c r="R741" s="1"/>
      <c r="S741" s="1"/>
      <c r="T741" s="2"/>
      <c r="U741" s="1"/>
      <c r="V741" s="1"/>
      <c r="W741" s="1"/>
      <c r="X741" s="1"/>
      <c r="Y741" s="1"/>
      <c r="Z741" s="1"/>
    </row>
    <row r="742" spans="1:26" ht="12.75" customHeight="1" x14ac:dyDescent="0.2">
      <c r="A742" s="1"/>
      <c r="B742" s="1"/>
      <c r="C742" s="1"/>
      <c r="D742" s="1"/>
      <c r="E742" s="1"/>
      <c r="F742" s="1"/>
      <c r="G742" s="1"/>
      <c r="H742" s="1"/>
      <c r="I742" s="1"/>
      <c r="J742" s="1"/>
      <c r="K742" s="1"/>
      <c r="L742" s="1"/>
      <c r="M742" s="1"/>
      <c r="N742" s="1"/>
      <c r="O742" s="1"/>
      <c r="P742" s="1"/>
      <c r="Q742" s="1"/>
      <c r="R742" s="1"/>
      <c r="S742" s="1"/>
      <c r="T742" s="2"/>
      <c r="U742" s="1"/>
      <c r="V742" s="1"/>
      <c r="W742" s="1"/>
      <c r="X742" s="1"/>
      <c r="Y742" s="1"/>
      <c r="Z742" s="1"/>
    </row>
    <row r="743" spans="1:26" ht="12.75" customHeight="1" x14ac:dyDescent="0.2">
      <c r="A743" s="1"/>
      <c r="B743" s="1"/>
      <c r="C743" s="1"/>
      <c r="D743" s="1"/>
      <c r="E743" s="1"/>
      <c r="F743" s="1"/>
      <c r="G743" s="1"/>
      <c r="H743" s="1"/>
      <c r="I743" s="1"/>
      <c r="J743" s="1"/>
      <c r="K743" s="1"/>
      <c r="L743" s="1"/>
      <c r="M743" s="1"/>
      <c r="N743" s="1"/>
      <c r="O743" s="1"/>
      <c r="P743" s="1"/>
      <c r="Q743" s="1"/>
      <c r="R743" s="1"/>
      <c r="S743" s="1"/>
      <c r="T743" s="2"/>
      <c r="U743" s="1"/>
      <c r="V743" s="1"/>
      <c r="W743" s="1"/>
      <c r="X743" s="1"/>
      <c r="Y743" s="1"/>
      <c r="Z743" s="1"/>
    </row>
    <row r="744" spans="1:26" ht="12.75" customHeight="1" x14ac:dyDescent="0.2">
      <c r="A744" s="1"/>
      <c r="B744" s="1"/>
      <c r="C744" s="1"/>
      <c r="D744" s="1"/>
      <c r="E744" s="1"/>
      <c r="F744" s="1"/>
      <c r="G744" s="1"/>
      <c r="H744" s="1"/>
      <c r="I744" s="1"/>
      <c r="J744" s="1"/>
      <c r="K744" s="1"/>
      <c r="L744" s="1"/>
      <c r="M744" s="1"/>
      <c r="N744" s="1"/>
      <c r="O744" s="1"/>
      <c r="P744" s="1"/>
      <c r="Q744" s="1"/>
      <c r="R744" s="1"/>
      <c r="S744" s="1"/>
      <c r="T744" s="2"/>
      <c r="U744" s="1"/>
      <c r="V744" s="1"/>
      <c r="W744" s="1"/>
      <c r="X744" s="1"/>
      <c r="Y744" s="1"/>
      <c r="Z744" s="1"/>
    </row>
    <row r="745" spans="1:26" ht="12.75" customHeight="1" x14ac:dyDescent="0.2">
      <c r="A745" s="1"/>
      <c r="B745" s="1"/>
      <c r="C745" s="1"/>
      <c r="D745" s="1"/>
      <c r="E745" s="1"/>
      <c r="F745" s="1"/>
      <c r="G745" s="1"/>
      <c r="H745" s="1"/>
      <c r="I745" s="1"/>
      <c r="J745" s="1"/>
      <c r="K745" s="1"/>
      <c r="L745" s="1"/>
      <c r="M745" s="1"/>
      <c r="N745" s="1"/>
      <c r="O745" s="1"/>
      <c r="P745" s="1"/>
      <c r="Q745" s="1"/>
      <c r="R745" s="1"/>
      <c r="S745" s="1"/>
      <c r="T745" s="2"/>
      <c r="U745" s="1"/>
      <c r="V745" s="1"/>
      <c r="W745" s="1"/>
      <c r="X745" s="1"/>
      <c r="Y745" s="1"/>
      <c r="Z745" s="1"/>
    </row>
    <row r="746" spans="1:26" ht="12.75" customHeight="1" x14ac:dyDescent="0.2">
      <c r="A746" s="1"/>
      <c r="B746" s="1"/>
      <c r="C746" s="1"/>
      <c r="D746" s="1"/>
      <c r="E746" s="1"/>
      <c r="F746" s="1"/>
      <c r="G746" s="1"/>
      <c r="H746" s="1"/>
      <c r="I746" s="1"/>
      <c r="J746" s="1"/>
      <c r="K746" s="1"/>
      <c r="L746" s="1"/>
      <c r="M746" s="1"/>
      <c r="N746" s="1"/>
      <c r="O746" s="1"/>
      <c r="P746" s="1"/>
      <c r="Q746" s="1"/>
      <c r="R746" s="1"/>
      <c r="S746" s="1"/>
      <c r="T746" s="2"/>
      <c r="U746" s="1"/>
      <c r="V746" s="1"/>
      <c r="W746" s="1"/>
      <c r="X746" s="1"/>
      <c r="Y746" s="1"/>
      <c r="Z746" s="1"/>
    </row>
    <row r="747" spans="1:26" ht="12.75" customHeight="1" x14ac:dyDescent="0.2">
      <c r="A747" s="1"/>
      <c r="B747" s="1"/>
      <c r="C747" s="1"/>
      <c r="D747" s="1"/>
      <c r="E747" s="1"/>
      <c r="F747" s="1"/>
      <c r="G747" s="1"/>
      <c r="H747" s="1"/>
      <c r="I747" s="1"/>
      <c r="J747" s="1"/>
      <c r="K747" s="1"/>
      <c r="L747" s="1"/>
      <c r="M747" s="1"/>
      <c r="N747" s="1"/>
      <c r="O747" s="1"/>
      <c r="P747" s="1"/>
      <c r="Q747" s="1"/>
      <c r="R747" s="1"/>
      <c r="S747" s="1"/>
      <c r="T747" s="2"/>
      <c r="U747" s="1"/>
      <c r="V747" s="1"/>
      <c r="W747" s="1"/>
      <c r="X747" s="1"/>
      <c r="Y747" s="1"/>
      <c r="Z747" s="1"/>
    </row>
    <row r="748" spans="1:26" ht="12.75" customHeight="1" x14ac:dyDescent="0.2">
      <c r="A748" s="1"/>
      <c r="B748" s="1"/>
      <c r="C748" s="1"/>
      <c r="D748" s="1"/>
      <c r="E748" s="1"/>
      <c r="F748" s="1"/>
      <c r="G748" s="1"/>
      <c r="H748" s="1"/>
      <c r="I748" s="1"/>
      <c r="J748" s="1"/>
      <c r="K748" s="1"/>
      <c r="L748" s="1"/>
      <c r="M748" s="1"/>
      <c r="N748" s="1"/>
      <c r="O748" s="1"/>
      <c r="P748" s="1"/>
      <c r="Q748" s="1"/>
      <c r="R748" s="1"/>
      <c r="S748" s="1"/>
      <c r="T748" s="2"/>
      <c r="U748" s="1"/>
      <c r="V748" s="1"/>
      <c r="W748" s="1"/>
      <c r="X748" s="1"/>
      <c r="Y748" s="1"/>
      <c r="Z748" s="1"/>
    </row>
    <row r="749" spans="1:26" ht="12.75" customHeight="1" x14ac:dyDescent="0.2">
      <c r="A749" s="1"/>
      <c r="B749" s="1"/>
      <c r="C749" s="1"/>
      <c r="D749" s="1"/>
      <c r="E749" s="1"/>
      <c r="F749" s="1"/>
      <c r="G749" s="1"/>
      <c r="H749" s="1"/>
      <c r="I749" s="1"/>
      <c r="J749" s="1"/>
      <c r="K749" s="1"/>
      <c r="L749" s="1"/>
      <c r="M749" s="1"/>
      <c r="N749" s="1"/>
      <c r="O749" s="1"/>
      <c r="P749" s="1"/>
      <c r="Q749" s="1"/>
      <c r="R749" s="1"/>
      <c r="S749" s="1"/>
      <c r="T749" s="2"/>
      <c r="U749" s="1"/>
      <c r="V749" s="1"/>
      <c r="W749" s="1"/>
      <c r="X749" s="1"/>
      <c r="Y749" s="1"/>
      <c r="Z749" s="1"/>
    </row>
    <row r="750" spans="1:26" ht="12.75" customHeight="1" x14ac:dyDescent="0.2">
      <c r="A750" s="1"/>
      <c r="B750" s="1"/>
      <c r="C750" s="1"/>
      <c r="D750" s="1"/>
      <c r="E750" s="1"/>
      <c r="F750" s="1"/>
      <c r="G750" s="1"/>
      <c r="H750" s="1"/>
      <c r="I750" s="1"/>
      <c r="J750" s="1"/>
      <c r="K750" s="1"/>
      <c r="L750" s="1"/>
      <c r="M750" s="1"/>
      <c r="N750" s="1"/>
      <c r="O750" s="1"/>
      <c r="P750" s="1"/>
      <c r="Q750" s="1"/>
      <c r="R750" s="1"/>
      <c r="S750" s="1"/>
      <c r="T750" s="2"/>
      <c r="U750" s="1"/>
      <c r="V750" s="1"/>
      <c r="W750" s="1"/>
      <c r="X750" s="1"/>
      <c r="Y750" s="1"/>
      <c r="Z750" s="1"/>
    </row>
    <row r="751" spans="1:26" ht="12.75" customHeight="1" x14ac:dyDescent="0.2">
      <c r="A751" s="1"/>
      <c r="B751" s="1"/>
      <c r="C751" s="1"/>
      <c r="D751" s="1"/>
      <c r="E751" s="1"/>
      <c r="F751" s="1"/>
      <c r="G751" s="1"/>
      <c r="H751" s="1"/>
      <c r="I751" s="1"/>
      <c r="J751" s="1"/>
      <c r="K751" s="1"/>
      <c r="L751" s="1"/>
      <c r="M751" s="1"/>
      <c r="N751" s="1"/>
      <c r="O751" s="1"/>
      <c r="P751" s="1"/>
      <c r="Q751" s="1"/>
      <c r="R751" s="1"/>
      <c r="S751" s="1"/>
      <c r="T751" s="2"/>
      <c r="U751" s="1"/>
      <c r="V751" s="1"/>
      <c r="W751" s="1"/>
      <c r="X751" s="1"/>
      <c r="Y751" s="1"/>
      <c r="Z751" s="1"/>
    </row>
    <row r="752" spans="1:26" ht="12.75" customHeight="1" x14ac:dyDescent="0.2">
      <c r="A752" s="1"/>
      <c r="B752" s="1"/>
      <c r="C752" s="1"/>
      <c r="D752" s="1"/>
      <c r="E752" s="1"/>
      <c r="F752" s="1"/>
      <c r="G752" s="1"/>
      <c r="H752" s="1"/>
      <c r="I752" s="1"/>
      <c r="J752" s="1"/>
      <c r="K752" s="1"/>
      <c r="L752" s="1"/>
      <c r="M752" s="1"/>
      <c r="N752" s="1"/>
      <c r="O752" s="1"/>
      <c r="P752" s="1"/>
      <c r="Q752" s="1"/>
      <c r="R752" s="1"/>
      <c r="S752" s="1"/>
      <c r="T752" s="2"/>
      <c r="U752" s="1"/>
      <c r="V752" s="1"/>
      <c r="W752" s="1"/>
      <c r="X752" s="1"/>
      <c r="Y752" s="1"/>
      <c r="Z752" s="1"/>
    </row>
    <row r="753" spans="1:26" ht="12.75" customHeight="1" x14ac:dyDescent="0.2">
      <c r="A753" s="1"/>
      <c r="B753" s="1"/>
      <c r="C753" s="1"/>
      <c r="D753" s="1"/>
      <c r="E753" s="1"/>
      <c r="F753" s="1"/>
      <c r="G753" s="1"/>
      <c r="H753" s="1"/>
      <c r="I753" s="1"/>
      <c r="J753" s="1"/>
      <c r="K753" s="1"/>
      <c r="L753" s="1"/>
      <c r="M753" s="1"/>
      <c r="N753" s="1"/>
      <c r="O753" s="1"/>
      <c r="P753" s="1"/>
      <c r="Q753" s="1"/>
      <c r="R753" s="1"/>
      <c r="S753" s="1"/>
      <c r="T753" s="2"/>
      <c r="U753" s="1"/>
      <c r="V753" s="1"/>
      <c r="W753" s="1"/>
      <c r="X753" s="1"/>
      <c r="Y753" s="1"/>
      <c r="Z753" s="1"/>
    </row>
    <row r="754" spans="1:26" ht="12.75" customHeight="1" x14ac:dyDescent="0.2">
      <c r="A754" s="1"/>
      <c r="B754" s="1"/>
      <c r="C754" s="1"/>
      <c r="D754" s="1"/>
      <c r="E754" s="1"/>
      <c r="F754" s="1"/>
      <c r="G754" s="1"/>
      <c r="H754" s="1"/>
      <c r="I754" s="1"/>
      <c r="J754" s="1"/>
      <c r="K754" s="1"/>
      <c r="L754" s="1"/>
      <c r="M754" s="1"/>
      <c r="N754" s="1"/>
      <c r="O754" s="1"/>
      <c r="P754" s="1"/>
      <c r="Q754" s="1"/>
      <c r="R754" s="1"/>
      <c r="S754" s="1"/>
      <c r="T754" s="2"/>
      <c r="U754" s="1"/>
      <c r="V754" s="1"/>
      <c r="W754" s="1"/>
      <c r="X754" s="1"/>
      <c r="Y754" s="1"/>
      <c r="Z754" s="1"/>
    </row>
    <row r="755" spans="1:26" ht="12.75" customHeight="1" x14ac:dyDescent="0.2">
      <c r="A755" s="1"/>
      <c r="B755" s="1"/>
      <c r="C755" s="1"/>
      <c r="D755" s="1"/>
      <c r="E755" s="1"/>
      <c r="F755" s="1"/>
      <c r="G755" s="1"/>
      <c r="H755" s="1"/>
      <c r="I755" s="1"/>
      <c r="J755" s="1"/>
      <c r="K755" s="1"/>
      <c r="L755" s="1"/>
      <c r="M755" s="1"/>
      <c r="N755" s="1"/>
      <c r="O755" s="1"/>
      <c r="P755" s="1"/>
      <c r="Q755" s="1"/>
      <c r="R755" s="1"/>
      <c r="S755" s="1"/>
      <c r="T755" s="2"/>
      <c r="U755" s="1"/>
      <c r="V755" s="1"/>
      <c r="W755" s="1"/>
      <c r="X755" s="1"/>
      <c r="Y755" s="1"/>
      <c r="Z755" s="1"/>
    </row>
    <row r="756" spans="1:26" ht="12.75" customHeight="1" x14ac:dyDescent="0.2">
      <c r="A756" s="1"/>
      <c r="B756" s="1"/>
      <c r="C756" s="1"/>
      <c r="D756" s="1"/>
      <c r="E756" s="1"/>
      <c r="F756" s="1"/>
      <c r="G756" s="1"/>
      <c r="H756" s="1"/>
      <c r="I756" s="1"/>
      <c r="J756" s="1"/>
      <c r="K756" s="1"/>
      <c r="L756" s="1"/>
      <c r="M756" s="1"/>
      <c r="N756" s="1"/>
      <c r="O756" s="1"/>
      <c r="P756" s="1"/>
      <c r="Q756" s="1"/>
      <c r="R756" s="1"/>
      <c r="S756" s="1"/>
      <c r="T756" s="2"/>
      <c r="U756" s="1"/>
      <c r="V756" s="1"/>
      <c r="W756" s="1"/>
      <c r="X756" s="1"/>
      <c r="Y756" s="1"/>
      <c r="Z756" s="1"/>
    </row>
    <row r="757" spans="1:26" ht="12.75" customHeight="1" x14ac:dyDescent="0.2">
      <c r="A757" s="1"/>
      <c r="B757" s="1"/>
      <c r="C757" s="1"/>
      <c r="D757" s="1"/>
      <c r="E757" s="1"/>
      <c r="F757" s="1"/>
      <c r="G757" s="1"/>
      <c r="H757" s="1"/>
      <c r="I757" s="1"/>
      <c r="J757" s="1"/>
      <c r="K757" s="1"/>
      <c r="L757" s="1"/>
      <c r="M757" s="1"/>
      <c r="N757" s="1"/>
      <c r="O757" s="1"/>
      <c r="P757" s="1"/>
      <c r="Q757" s="1"/>
      <c r="R757" s="1"/>
      <c r="S757" s="1"/>
      <c r="T757" s="2"/>
      <c r="U757" s="1"/>
      <c r="V757" s="1"/>
      <c r="W757" s="1"/>
      <c r="X757" s="1"/>
      <c r="Y757" s="1"/>
      <c r="Z757" s="1"/>
    </row>
    <row r="758" spans="1:26" ht="12.75" customHeight="1" x14ac:dyDescent="0.2">
      <c r="A758" s="1"/>
      <c r="B758" s="1"/>
      <c r="C758" s="1"/>
      <c r="D758" s="1"/>
      <c r="E758" s="1"/>
      <c r="F758" s="1"/>
      <c r="G758" s="1"/>
      <c r="H758" s="1"/>
      <c r="I758" s="1"/>
      <c r="J758" s="1"/>
      <c r="K758" s="1"/>
      <c r="L758" s="1"/>
      <c r="M758" s="1"/>
      <c r="N758" s="1"/>
      <c r="O758" s="1"/>
      <c r="P758" s="1"/>
      <c r="Q758" s="1"/>
      <c r="R758" s="1"/>
      <c r="S758" s="1"/>
      <c r="T758" s="2"/>
      <c r="U758" s="1"/>
      <c r="V758" s="1"/>
      <c r="W758" s="1"/>
      <c r="X758" s="1"/>
      <c r="Y758" s="1"/>
      <c r="Z758" s="1"/>
    </row>
    <row r="759" spans="1:26" ht="12.75" customHeight="1" x14ac:dyDescent="0.2">
      <c r="A759" s="1"/>
      <c r="B759" s="1"/>
      <c r="C759" s="1"/>
      <c r="D759" s="1"/>
      <c r="E759" s="1"/>
      <c r="F759" s="1"/>
      <c r="G759" s="1"/>
      <c r="H759" s="1"/>
      <c r="I759" s="1"/>
      <c r="J759" s="1"/>
      <c r="K759" s="1"/>
      <c r="L759" s="1"/>
      <c r="M759" s="1"/>
      <c r="N759" s="1"/>
      <c r="O759" s="1"/>
      <c r="P759" s="1"/>
      <c r="Q759" s="1"/>
      <c r="R759" s="1"/>
      <c r="S759" s="1"/>
      <c r="T759" s="2"/>
      <c r="U759" s="1"/>
      <c r="V759" s="1"/>
      <c r="W759" s="1"/>
      <c r="X759" s="1"/>
      <c r="Y759" s="1"/>
      <c r="Z759" s="1"/>
    </row>
    <row r="760" spans="1:26" ht="12.75" customHeight="1" x14ac:dyDescent="0.2">
      <c r="A760" s="1"/>
      <c r="B760" s="1"/>
      <c r="C760" s="1"/>
      <c r="D760" s="1"/>
      <c r="E760" s="1"/>
      <c r="F760" s="1"/>
      <c r="G760" s="1"/>
      <c r="H760" s="1"/>
      <c r="I760" s="1"/>
      <c r="J760" s="1"/>
      <c r="K760" s="1"/>
      <c r="L760" s="1"/>
      <c r="M760" s="1"/>
      <c r="N760" s="1"/>
      <c r="O760" s="1"/>
      <c r="P760" s="1"/>
      <c r="Q760" s="1"/>
      <c r="R760" s="1"/>
      <c r="S760" s="1"/>
      <c r="T760" s="2"/>
      <c r="U760" s="1"/>
      <c r="V760" s="1"/>
      <c r="W760" s="1"/>
      <c r="X760" s="1"/>
      <c r="Y760" s="1"/>
      <c r="Z760" s="1"/>
    </row>
    <row r="761" spans="1:26" ht="12.75" customHeight="1" x14ac:dyDescent="0.2">
      <c r="A761" s="1"/>
      <c r="B761" s="1"/>
      <c r="C761" s="1"/>
      <c r="D761" s="1"/>
      <c r="E761" s="1"/>
      <c r="F761" s="1"/>
      <c r="G761" s="1"/>
      <c r="H761" s="1"/>
      <c r="I761" s="1"/>
      <c r="J761" s="1"/>
      <c r="K761" s="1"/>
      <c r="L761" s="1"/>
      <c r="M761" s="1"/>
      <c r="N761" s="1"/>
      <c r="O761" s="1"/>
      <c r="P761" s="1"/>
      <c r="Q761" s="1"/>
      <c r="R761" s="1"/>
      <c r="S761" s="1"/>
      <c r="T761" s="2"/>
      <c r="U761" s="1"/>
      <c r="V761" s="1"/>
      <c r="W761" s="1"/>
      <c r="X761" s="1"/>
      <c r="Y761" s="1"/>
      <c r="Z761" s="1"/>
    </row>
    <row r="762" spans="1:26" ht="12.75" customHeight="1" x14ac:dyDescent="0.2">
      <c r="A762" s="1"/>
      <c r="B762" s="1"/>
      <c r="C762" s="1"/>
      <c r="D762" s="1"/>
      <c r="E762" s="1"/>
      <c r="F762" s="1"/>
      <c r="G762" s="1"/>
      <c r="H762" s="1"/>
      <c r="I762" s="1"/>
      <c r="J762" s="1"/>
      <c r="K762" s="1"/>
      <c r="L762" s="1"/>
      <c r="M762" s="1"/>
      <c r="N762" s="1"/>
      <c r="O762" s="1"/>
      <c r="P762" s="1"/>
      <c r="Q762" s="1"/>
      <c r="R762" s="1"/>
      <c r="S762" s="1"/>
      <c r="T762" s="2"/>
      <c r="U762" s="1"/>
      <c r="V762" s="1"/>
      <c r="W762" s="1"/>
      <c r="X762" s="1"/>
      <c r="Y762" s="1"/>
      <c r="Z762" s="1"/>
    </row>
    <row r="763" spans="1:26" ht="12.75" customHeight="1" x14ac:dyDescent="0.2">
      <c r="A763" s="1"/>
      <c r="B763" s="1"/>
      <c r="C763" s="1"/>
      <c r="D763" s="1"/>
      <c r="E763" s="1"/>
      <c r="F763" s="1"/>
      <c r="G763" s="1"/>
      <c r="H763" s="1"/>
      <c r="I763" s="1"/>
      <c r="J763" s="1"/>
      <c r="K763" s="1"/>
      <c r="L763" s="1"/>
      <c r="M763" s="1"/>
      <c r="N763" s="1"/>
      <c r="O763" s="1"/>
      <c r="P763" s="1"/>
      <c r="Q763" s="1"/>
      <c r="R763" s="1"/>
      <c r="S763" s="1"/>
      <c r="T763" s="2"/>
      <c r="U763" s="1"/>
      <c r="V763" s="1"/>
      <c r="W763" s="1"/>
      <c r="X763" s="1"/>
      <c r="Y763" s="1"/>
      <c r="Z763" s="1"/>
    </row>
    <row r="764" spans="1:26" ht="12.75" customHeight="1" x14ac:dyDescent="0.2">
      <c r="A764" s="1"/>
      <c r="B764" s="1"/>
      <c r="C764" s="1"/>
      <c r="D764" s="1"/>
      <c r="E764" s="1"/>
      <c r="F764" s="1"/>
      <c r="G764" s="1"/>
      <c r="H764" s="1"/>
      <c r="I764" s="1"/>
      <c r="J764" s="1"/>
      <c r="K764" s="1"/>
      <c r="L764" s="1"/>
      <c r="M764" s="1"/>
      <c r="N764" s="1"/>
      <c r="O764" s="1"/>
      <c r="P764" s="1"/>
      <c r="Q764" s="1"/>
      <c r="R764" s="1"/>
      <c r="S764" s="1"/>
      <c r="T764" s="2"/>
      <c r="U764" s="1"/>
      <c r="V764" s="1"/>
      <c r="W764" s="1"/>
      <c r="X764" s="1"/>
      <c r="Y764" s="1"/>
      <c r="Z764" s="1"/>
    </row>
    <row r="765" spans="1:26" ht="12.75" customHeight="1" x14ac:dyDescent="0.2">
      <c r="A765" s="1"/>
      <c r="B765" s="1"/>
      <c r="C765" s="1"/>
      <c r="D765" s="1"/>
      <c r="E765" s="1"/>
      <c r="F765" s="1"/>
      <c r="G765" s="1"/>
      <c r="H765" s="1"/>
      <c r="I765" s="1"/>
      <c r="J765" s="1"/>
      <c r="K765" s="1"/>
      <c r="L765" s="1"/>
      <c r="M765" s="1"/>
      <c r="N765" s="1"/>
      <c r="O765" s="1"/>
      <c r="P765" s="1"/>
      <c r="Q765" s="1"/>
      <c r="R765" s="1"/>
      <c r="S765" s="1"/>
      <c r="T765" s="2"/>
      <c r="U765" s="1"/>
      <c r="V765" s="1"/>
      <c r="W765" s="1"/>
      <c r="X765" s="1"/>
      <c r="Y765" s="1"/>
      <c r="Z765" s="1"/>
    </row>
    <row r="766" spans="1:26" ht="12.75" customHeight="1" x14ac:dyDescent="0.2">
      <c r="A766" s="1"/>
      <c r="B766" s="1"/>
      <c r="C766" s="1"/>
      <c r="D766" s="1"/>
      <c r="E766" s="1"/>
      <c r="F766" s="1"/>
      <c r="G766" s="1"/>
      <c r="H766" s="1"/>
      <c r="I766" s="1"/>
      <c r="J766" s="1"/>
      <c r="K766" s="1"/>
      <c r="L766" s="1"/>
      <c r="M766" s="1"/>
      <c r="N766" s="1"/>
      <c r="O766" s="1"/>
      <c r="P766" s="1"/>
      <c r="Q766" s="1"/>
      <c r="R766" s="1"/>
      <c r="S766" s="1"/>
      <c r="T766" s="2"/>
      <c r="U766" s="1"/>
      <c r="V766" s="1"/>
      <c r="W766" s="1"/>
      <c r="X766" s="1"/>
      <c r="Y766" s="1"/>
      <c r="Z766" s="1"/>
    </row>
    <row r="767" spans="1:26" ht="12.75" customHeight="1" x14ac:dyDescent="0.2">
      <c r="A767" s="1"/>
      <c r="B767" s="1"/>
      <c r="C767" s="1"/>
      <c r="D767" s="1"/>
      <c r="E767" s="1"/>
      <c r="F767" s="1"/>
      <c r="G767" s="1"/>
      <c r="H767" s="1"/>
      <c r="I767" s="1"/>
      <c r="J767" s="1"/>
      <c r="K767" s="1"/>
      <c r="L767" s="1"/>
      <c r="M767" s="1"/>
      <c r="N767" s="1"/>
      <c r="O767" s="1"/>
      <c r="P767" s="1"/>
      <c r="Q767" s="1"/>
      <c r="R767" s="1"/>
      <c r="S767" s="1"/>
      <c r="T767" s="2"/>
      <c r="U767" s="1"/>
      <c r="V767" s="1"/>
      <c r="W767" s="1"/>
      <c r="X767" s="1"/>
      <c r="Y767" s="1"/>
      <c r="Z767" s="1"/>
    </row>
    <row r="768" spans="1:26" ht="12.75" customHeight="1" x14ac:dyDescent="0.2">
      <c r="A768" s="1"/>
      <c r="B768" s="1"/>
      <c r="C768" s="1"/>
      <c r="D768" s="1"/>
      <c r="E768" s="1"/>
      <c r="F768" s="1"/>
      <c r="G768" s="1"/>
      <c r="H768" s="1"/>
      <c r="I768" s="1"/>
      <c r="J768" s="1"/>
      <c r="K768" s="1"/>
      <c r="L768" s="1"/>
      <c r="M768" s="1"/>
      <c r="N768" s="1"/>
      <c r="O768" s="1"/>
      <c r="P768" s="1"/>
      <c r="Q768" s="1"/>
      <c r="R768" s="1"/>
      <c r="S768" s="1"/>
      <c r="T768" s="2"/>
      <c r="U768" s="1"/>
      <c r="V768" s="1"/>
      <c r="W768" s="1"/>
      <c r="X768" s="1"/>
      <c r="Y768" s="1"/>
      <c r="Z768" s="1"/>
    </row>
    <row r="769" spans="1:26" ht="12.75" customHeight="1" x14ac:dyDescent="0.2">
      <c r="A769" s="1"/>
      <c r="B769" s="1"/>
      <c r="C769" s="1"/>
      <c r="D769" s="1"/>
      <c r="E769" s="1"/>
      <c r="F769" s="1"/>
      <c r="G769" s="1"/>
      <c r="H769" s="1"/>
      <c r="I769" s="1"/>
      <c r="J769" s="1"/>
      <c r="K769" s="1"/>
      <c r="L769" s="1"/>
      <c r="M769" s="1"/>
      <c r="N769" s="1"/>
      <c r="O769" s="1"/>
      <c r="P769" s="1"/>
      <c r="Q769" s="1"/>
      <c r="R769" s="1"/>
      <c r="S769" s="1"/>
      <c r="T769" s="2"/>
      <c r="U769" s="1"/>
      <c r="V769" s="1"/>
      <c r="W769" s="1"/>
      <c r="X769" s="1"/>
      <c r="Y769" s="1"/>
      <c r="Z769" s="1"/>
    </row>
    <row r="770" spans="1:26" ht="12.75" customHeight="1" x14ac:dyDescent="0.2">
      <c r="A770" s="1"/>
      <c r="B770" s="1"/>
      <c r="C770" s="1"/>
      <c r="D770" s="1"/>
      <c r="E770" s="1"/>
      <c r="F770" s="1"/>
      <c r="G770" s="1"/>
      <c r="H770" s="1"/>
      <c r="I770" s="1"/>
      <c r="J770" s="1"/>
      <c r="K770" s="1"/>
      <c r="L770" s="1"/>
      <c r="M770" s="1"/>
      <c r="N770" s="1"/>
      <c r="O770" s="1"/>
      <c r="P770" s="1"/>
      <c r="Q770" s="1"/>
      <c r="R770" s="1"/>
      <c r="S770" s="1"/>
      <c r="T770" s="2"/>
      <c r="U770" s="1"/>
      <c r="V770" s="1"/>
      <c r="W770" s="1"/>
      <c r="X770" s="1"/>
      <c r="Y770" s="1"/>
      <c r="Z770" s="1"/>
    </row>
    <row r="771" spans="1:26" ht="12.75" customHeight="1" x14ac:dyDescent="0.2">
      <c r="A771" s="1"/>
      <c r="B771" s="1"/>
      <c r="C771" s="1"/>
      <c r="D771" s="1"/>
      <c r="E771" s="1"/>
      <c r="F771" s="1"/>
      <c r="G771" s="1"/>
      <c r="H771" s="1"/>
      <c r="I771" s="1"/>
      <c r="J771" s="1"/>
      <c r="K771" s="1"/>
      <c r="L771" s="1"/>
      <c r="M771" s="1"/>
      <c r="N771" s="1"/>
      <c r="O771" s="1"/>
      <c r="P771" s="1"/>
      <c r="Q771" s="1"/>
      <c r="R771" s="1"/>
      <c r="S771" s="1"/>
      <c r="T771" s="2"/>
      <c r="U771" s="1"/>
      <c r="V771" s="1"/>
      <c r="W771" s="1"/>
      <c r="X771" s="1"/>
      <c r="Y771" s="1"/>
      <c r="Z771" s="1"/>
    </row>
    <row r="772" spans="1:26" ht="12.75" customHeight="1" x14ac:dyDescent="0.2">
      <c r="A772" s="1"/>
      <c r="B772" s="1"/>
      <c r="C772" s="1"/>
      <c r="D772" s="1"/>
      <c r="E772" s="1"/>
      <c r="F772" s="1"/>
      <c r="G772" s="1"/>
      <c r="H772" s="1"/>
      <c r="I772" s="1"/>
      <c r="J772" s="1"/>
      <c r="K772" s="1"/>
      <c r="L772" s="1"/>
      <c r="M772" s="1"/>
      <c r="N772" s="1"/>
      <c r="O772" s="1"/>
      <c r="P772" s="1"/>
      <c r="Q772" s="1"/>
      <c r="R772" s="1"/>
      <c r="S772" s="1"/>
      <c r="T772" s="2"/>
      <c r="U772" s="1"/>
      <c r="V772" s="1"/>
      <c r="W772" s="1"/>
      <c r="X772" s="1"/>
      <c r="Y772" s="1"/>
      <c r="Z772" s="1"/>
    </row>
    <row r="773" spans="1:26" ht="12.75" customHeight="1" x14ac:dyDescent="0.2">
      <c r="A773" s="1"/>
      <c r="B773" s="1"/>
      <c r="C773" s="1"/>
      <c r="D773" s="1"/>
      <c r="E773" s="1"/>
      <c r="F773" s="1"/>
      <c r="G773" s="1"/>
      <c r="H773" s="1"/>
      <c r="I773" s="1"/>
      <c r="J773" s="1"/>
      <c r="K773" s="1"/>
      <c r="L773" s="1"/>
      <c r="M773" s="1"/>
      <c r="N773" s="1"/>
      <c r="O773" s="1"/>
      <c r="P773" s="1"/>
      <c r="Q773" s="1"/>
      <c r="R773" s="1"/>
      <c r="S773" s="1"/>
      <c r="T773" s="2"/>
      <c r="U773" s="1"/>
      <c r="V773" s="1"/>
      <c r="W773" s="1"/>
      <c r="X773" s="1"/>
      <c r="Y773" s="1"/>
      <c r="Z773" s="1"/>
    </row>
    <row r="774" spans="1:26" ht="12.75" customHeight="1" x14ac:dyDescent="0.2">
      <c r="A774" s="1"/>
      <c r="B774" s="1"/>
      <c r="C774" s="1"/>
      <c r="D774" s="1"/>
      <c r="E774" s="1"/>
      <c r="F774" s="1"/>
      <c r="G774" s="1"/>
      <c r="H774" s="1"/>
      <c r="I774" s="1"/>
      <c r="J774" s="1"/>
      <c r="K774" s="1"/>
      <c r="L774" s="1"/>
      <c r="M774" s="1"/>
      <c r="N774" s="1"/>
      <c r="O774" s="1"/>
      <c r="P774" s="1"/>
      <c r="Q774" s="1"/>
      <c r="R774" s="1"/>
      <c r="S774" s="1"/>
      <c r="T774" s="2"/>
      <c r="U774" s="1"/>
      <c r="V774" s="1"/>
      <c r="W774" s="1"/>
      <c r="X774" s="1"/>
      <c r="Y774" s="1"/>
      <c r="Z774" s="1"/>
    </row>
    <row r="775" spans="1:26" ht="12.75" customHeight="1" x14ac:dyDescent="0.2">
      <c r="A775" s="1"/>
      <c r="B775" s="1"/>
      <c r="C775" s="1"/>
      <c r="D775" s="1"/>
      <c r="E775" s="1"/>
      <c r="F775" s="1"/>
      <c r="G775" s="1"/>
      <c r="H775" s="1"/>
      <c r="I775" s="1"/>
      <c r="J775" s="1"/>
      <c r="K775" s="1"/>
      <c r="L775" s="1"/>
      <c r="M775" s="1"/>
      <c r="N775" s="1"/>
      <c r="O775" s="1"/>
      <c r="P775" s="1"/>
      <c r="Q775" s="1"/>
      <c r="R775" s="1"/>
      <c r="S775" s="1"/>
      <c r="T775" s="2"/>
      <c r="U775" s="1"/>
      <c r="V775" s="1"/>
      <c r="W775" s="1"/>
      <c r="X775" s="1"/>
      <c r="Y775" s="1"/>
      <c r="Z775" s="1"/>
    </row>
    <row r="776" spans="1:26" ht="12.75" customHeight="1" x14ac:dyDescent="0.2">
      <c r="A776" s="1"/>
      <c r="B776" s="1"/>
      <c r="C776" s="1"/>
      <c r="D776" s="1"/>
      <c r="E776" s="1"/>
      <c r="F776" s="1"/>
      <c r="G776" s="1"/>
      <c r="H776" s="1"/>
      <c r="I776" s="1"/>
      <c r="J776" s="1"/>
      <c r="K776" s="1"/>
      <c r="L776" s="1"/>
      <c r="M776" s="1"/>
      <c r="N776" s="1"/>
      <c r="O776" s="1"/>
      <c r="P776" s="1"/>
      <c r="Q776" s="1"/>
      <c r="R776" s="1"/>
      <c r="S776" s="1"/>
      <c r="T776" s="2"/>
      <c r="U776" s="1"/>
      <c r="V776" s="1"/>
      <c r="W776" s="1"/>
      <c r="X776" s="1"/>
      <c r="Y776" s="1"/>
      <c r="Z776" s="1"/>
    </row>
    <row r="777" spans="1:26" ht="12.75" customHeight="1" x14ac:dyDescent="0.2">
      <c r="A777" s="1"/>
      <c r="B777" s="1"/>
      <c r="C777" s="1"/>
      <c r="D777" s="1"/>
      <c r="E777" s="1"/>
      <c r="F777" s="1"/>
      <c r="G777" s="1"/>
      <c r="H777" s="1"/>
      <c r="I777" s="1"/>
      <c r="J777" s="1"/>
      <c r="K777" s="1"/>
      <c r="L777" s="1"/>
      <c r="M777" s="1"/>
      <c r="N777" s="1"/>
      <c r="O777" s="1"/>
      <c r="P777" s="1"/>
      <c r="Q777" s="1"/>
      <c r="R777" s="1"/>
      <c r="S777" s="1"/>
      <c r="T777" s="2"/>
      <c r="U777" s="1"/>
      <c r="V777" s="1"/>
      <c r="W777" s="1"/>
      <c r="X777" s="1"/>
      <c r="Y777" s="1"/>
      <c r="Z777" s="1"/>
    </row>
    <row r="778" spans="1:26" ht="12.75" customHeight="1" x14ac:dyDescent="0.2">
      <c r="A778" s="1"/>
      <c r="B778" s="1"/>
      <c r="C778" s="1"/>
      <c r="D778" s="1"/>
      <c r="E778" s="1"/>
      <c r="F778" s="1"/>
      <c r="G778" s="1"/>
      <c r="H778" s="1"/>
      <c r="I778" s="1"/>
      <c r="J778" s="1"/>
      <c r="K778" s="1"/>
      <c r="L778" s="1"/>
      <c r="M778" s="1"/>
      <c r="N778" s="1"/>
      <c r="O778" s="1"/>
      <c r="P778" s="1"/>
      <c r="Q778" s="1"/>
      <c r="R778" s="1"/>
      <c r="S778" s="1"/>
      <c r="T778" s="2"/>
      <c r="U778" s="1"/>
      <c r="V778" s="1"/>
      <c r="W778" s="1"/>
      <c r="X778" s="1"/>
      <c r="Y778" s="1"/>
      <c r="Z778" s="1"/>
    </row>
    <row r="779" spans="1:26" ht="12.75" customHeight="1" x14ac:dyDescent="0.2">
      <c r="A779" s="1"/>
      <c r="B779" s="1"/>
      <c r="C779" s="1"/>
      <c r="D779" s="1"/>
      <c r="E779" s="1"/>
      <c r="F779" s="1"/>
      <c r="G779" s="1"/>
      <c r="H779" s="1"/>
      <c r="I779" s="1"/>
      <c r="J779" s="1"/>
      <c r="K779" s="1"/>
      <c r="L779" s="1"/>
      <c r="M779" s="1"/>
      <c r="N779" s="1"/>
      <c r="O779" s="1"/>
      <c r="P779" s="1"/>
      <c r="Q779" s="1"/>
      <c r="R779" s="1"/>
      <c r="S779" s="1"/>
      <c r="T779" s="2"/>
      <c r="U779" s="1"/>
      <c r="V779" s="1"/>
      <c r="W779" s="1"/>
      <c r="X779" s="1"/>
      <c r="Y779" s="1"/>
      <c r="Z779" s="1"/>
    </row>
    <row r="780" spans="1:26" ht="12.75" customHeight="1" x14ac:dyDescent="0.2">
      <c r="A780" s="1"/>
      <c r="B780" s="1"/>
      <c r="C780" s="1"/>
      <c r="D780" s="1"/>
      <c r="E780" s="1"/>
      <c r="F780" s="1"/>
      <c r="G780" s="1"/>
      <c r="H780" s="1"/>
      <c r="I780" s="1"/>
      <c r="J780" s="1"/>
      <c r="K780" s="1"/>
      <c r="L780" s="1"/>
      <c r="M780" s="1"/>
      <c r="N780" s="1"/>
      <c r="O780" s="1"/>
      <c r="P780" s="1"/>
      <c r="Q780" s="1"/>
      <c r="R780" s="1"/>
      <c r="S780" s="1"/>
      <c r="T780" s="2"/>
      <c r="U780" s="1"/>
      <c r="V780" s="1"/>
      <c r="W780" s="1"/>
      <c r="X780" s="1"/>
      <c r="Y780" s="1"/>
      <c r="Z780" s="1"/>
    </row>
    <row r="781" spans="1:26" ht="12.75" customHeight="1" x14ac:dyDescent="0.2">
      <c r="A781" s="1"/>
      <c r="B781" s="1"/>
      <c r="C781" s="1"/>
      <c r="D781" s="1"/>
      <c r="E781" s="1"/>
      <c r="F781" s="1"/>
      <c r="G781" s="1"/>
      <c r="H781" s="1"/>
      <c r="I781" s="1"/>
      <c r="J781" s="1"/>
      <c r="K781" s="1"/>
      <c r="L781" s="1"/>
      <c r="M781" s="1"/>
      <c r="N781" s="1"/>
      <c r="O781" s="1"/>
      <c r="P781" s="1"/>
      <c r="Q781" s="1"/>
      <c r="R781" s="1"/>
      <c r="S781" s="1"/>
      <c r="T781" s="2"/>
      <c r="U781" s="1"/>
      <c r="V781" s="1"/>
      <c r="W781" s="1"/>
      <c r="X781" s="1"/>
      <c r="Y781" s="1"/>
      <c r="Z781" s="1"/>
    </row>
    <row r="782" spans="1:26" ht="12.75" customHeight="1" x14ac:dyDescent="0.2">
      <c r="A782" s="1"/>
      <c r="B782" s="1"/>
      <c r="C782" s="1"/>
      <c r="D782" s="1"/>
      <c r="E782" s="1"/>
      <c r="F782" s="1"/>
      <c r="G782" s="1"/>
      <c r="H782" s="1"/>
      <c r="I782" s="1"/>
      <c r="J782" s="1"/>
      <c r="K782" s="1"/>
      <c r="L782" s="1"/>
      <c r="M782" s="1"/>
      <c r="N782" s="1"/>
      <c r="O782" s="1"/>
      <c r="P782" s="1"/>
      <c r="Q782" s="1"/>
      <c r="R782" s="1"/>
      <c r="S782" s="1"/>
      <c r="T782" s="2"/>
      <c r="U782" s="1"/>
      <c r="V782" s="1"/>
      <c r="W782" s="1"/>
      <c r="X782" s="1"/>
      <c r="Y782" s="1"/>
      <c r="Z782" s="1"/>
    </row>
    <row r="783" spans="1:26" ht="12.75" customHeight="1" x14ac:dyDescent="0.2">
      <c r="A783" s="1"/>
      <c r="B783" s="1"/>
      <c r="C783" s="1"/>
      <c r="D783" s="1"/>
      <c r="E783" s="1"/>
      <c r="F783" s="1"/>
      <c r="G783" s="1"/>
      <c r="H783" s="1"/>
      <c r="I783" s="1"/>
      <c r="J783" s="1"/>
      <c r="K783" s="1"/>
      <c r="L783" s="1"/>
      <c r="M783" s="1"/>
      <c r="N783" s="1"/>
      <c r="O783" s="1"/>
      <c r="P783" s="1"/>
      <c r="Q783" s="1"/>
      <c r="R783" s="1"/>
      <c r="S783" s="1"/>
      <c r="T783" s="2"/>
      <c r="U783" s="1"/>
      <c r="V783" s="1"/>
      <c r="W783" s="1"/>
      <c r="X783" s="1"/>
      <c r="Y783" s="1"/>
      <c r="Z783" s="1"/>
    </row>
    <row r="784" spans="1:26" ht="12.75" customHeight="1" x14ac:dyDescent="0.2">
      <c r="A784" s="1"/>
      <c r="B784" s="1"/>
      <c r="C784" s="1"/>
      <c r="D784" s="1"/>
      <c r="E784" s="1"/>
      <c r="F784" s="1"/>
      <c r="G784" s="1"/>
      <c r="H784" s="1"/>
      <c r="I784" s="1"/>
      <c r="J784" s="1"/>
      <c r="K784" s="1"/>
      <c r="L784" s="1"/>
      <c r="M784" s="1"/>
      <c r="N784" s="1"/>
      <c r="O784" s="1"/>
      <c r="P784" s="1"/>
      <c r="Q784" s="1"/>
      <c r="R784" s="1"/>
      <c r="S784" s="1"/>
      <c r="T784" s="2"/>
      <c r="U784" s="1"/>
      <c r="V784" s="1"/>
      <c r="W784" s="1"/>
      <c r="X784" s="1"/>
      <c r="Y784" s="1"/>
      <c r="Z784" s="1"/>
    </row>
    <row r="785" spans="1:26" ht="12.75" customHeight="1" x14ac:dyDescent="0.2">
      <c r="A785" s="1"/>
      <c r="B785" s="1"/>
      <c r="C785" s="1"/>
      <c r="D785" s="1"/>
      <c r="E785" s="1"/>
      <c r="F785" s="1"/>
      <c r="G785" s="1"/>
      <c r="H785" s="1"/>
      <c r="I785" s="1"/>
      <c r="J785" s="1"/>
      <c r="K785" s="1"/>
      <c r="L785" s="1"/>
      <c r="M785" s="1"/>
      <c r="N785" s="1"/>
      <c r="O785" s="1"/>
      <c r="P785" s="1"/>
      <c r="Q785" s="1"/>
      <c r="R785" s="1"/>
      <c r="S785" s="1"/>
      <c r="T785" s="2"/>
      <c r="U785" s="1"/>
      <c r="V785" s="1"/>
      <c r="W785" s="1"/>
      <c r="X785" s="1"/>
      <c r="Y785" s="1"/>
      <c r="Z785" s="1"/>
    </row>
    <row r="786" spans="1:26" ht="12.75" customHeight="1" x14ac:dyDescent="0.2">
      <c r="A786" s="1"/>
      <c r="B786" s="1"/>
      <c r="C786" s="1"/>
      <c r="D786" s="1"/>
      <c r="E786" s="1"/>
      <c r="F786" s="1"/>
      <c r="G786" s="1"/>
      <c r="H786" s="1"/>
      <c r="I786" s="1"/>
      <c r="J786" s="1"/>
      <c r="K786" s="1"/>
      <c r="L786" s="1"/>
      <c r="M786" s="1"/>
      <c r="N786" s="1"/>
      <c r="O786" s="1"/>
      <c r="P786" s="1"/>
      <c r="Q786" s="1"/>
      <c r="R786" s="1"/>
      <c r="S786" s="1"/>
      <c r="T786" s="2"/>
      <c r="U786" s="1"/>
      <c r="V786" s="1"/>
      <c r="W786" s="1"/>
      <c r="X786" s="1"/>
      <c r="Y786" s="1"/>
      <c r="Z786" s="1"/>
    </row>
    <row r="787" spans="1:26" ht="12.75" customHeight="1" x14ac:dyDescent="0.2">
      <c r="A787" s="1"/>
      <c r="B787" s="1"/>
      <c r="C787" s="1"/>
      <c r="D787" s="1"/>
      <c r="E787" s="1"/>
      <c r="F787" s="1"/>
      <c r="G787" s="1"/>
      <c r="H787" s="1"/>
      <c r="I787" s="1"/>
      <c r="J787" s="1"/>
      <c r="K787" s="1"/>
      <c r="L787" s="1"/>
      <c r="M787" s="1"/>
      <c r="N787" s="1"/>
      <c r="O787" s="1"/>
      <c r="P787" s="1"/>
      <c r="Q787" s="1"/>
      <c r="R787" s="1"/>
      <c r="S787" s="1"/>
      <c r="T787" s="2"/>
      <c r="U787" s="1"/>
      <c r="V787" s="1"/>
      <c r="W787" s="1"/>
      <c r="X787" s="1"/>
      <c r="Y787" s="1"/>
      <c r="Z787" s="1"/>
    </row>
    <row r="788" spans="1:26" ht="12.75" customHeight="1" x14ac:dyDescent="0.2">
      <c r="A788" s="1"/>
      <c r="B788" s="1"/>
      <c r="C788" s="1"/>
      <c r="D788" s="1"/>
      <c r="E788" s="1"/>
      <c r="F788" s="1"/>
      <c r="G788" s="1"/>
      <c r="H788" s="1"/>
      <c r="I788" s="1"/>
      <c r="J788" s="1"/>
      <c r="K788" s="1"/>
      <c r="L788" s="1"/>
      <c r="M788" s="1"/>
      <c r="N788" s="1"/>
      <c r="O788" s="1"/>
      <c r="P788" s="1"/>
      <c r="Q788" s="1"/>
      <c r="R788" s="1"/>
      <c r="S788" s="1"/>
      <c r="T788" s="2"/>
      <c r="U788" s="1"/>
      <c r="V788" s="1"/>
      <c r="W788" s="1"/>
      <c r="X788" s="1"/>
      <c r="Y788" s="1"/>
      <c r="Z788" s="1"/>
    </row>
    <row r="789" spans="1:26" ht="12.75" customHeight="1" x14ac:dyDescent="0.2">
      <c r="A789" s="1"/>
      <c r="B789" s="1"/>
      <c r="C789" s="1"/>
      <c r="D789" s="1"/>
      <c r="E789" s="1"/>
      <c r="F789" s="1"/>
      <c r="G789" s="1"/>
      <c r="H789" s="1"/>
      <c r="I789" s="1"/>
      <c r="J789" s="1"/>
      <c r="K789" s="1"/>
      <c r="L789" s="1"/>
      <c r="M789" s="1"/>
      <c r="N789" s="1"/>
      <c r="O789" s="1"/>
      <c r="P789" s="1"/>
      <c r="Q789" s="1"/>
      <c r="R789" s="1"/>
      <c r="S789" s="1"/>
      <c r="T789" s="2"/>
      <c r="U789" s="1"/>
      <c r="V789" s="1"/>
      <c r="W789" s="1"/>
      <c r="X789" s="1"/>
      <c r="Y789" s="1"/>
      <c r="Z789" s="1"/>
    </row>
    <row r="790" spans="1:26" ht="12.75" customHeight="1" x14ac:dyDescent="0.2">
      <c r="A790" s="1"/>
      <c r="B790" s="1"/>
      <c r="C790" s="1"/>
      <c r="D790" s="1"/>
      <c r="E790" s="1"/>
      <c r="F790" s="1"/>
      <c r="G790" s="1"/>
      <c r="H790" s="1"/>
      <c r="I790" s="1"/>
      <c r="J790" s="1"/>
      <c r="K790" s="1"/>
      <c r="L790" s="1"/>
      <c r="M790" s="1"/>
      <c r="N790" s="1"/>
      <c r="O790" s="1"/>
      <c r="P790" s="1"/>
      <c r="Q790" s="1"/>
      <c r="R790" s="1"/>
      <c r="S790" s="1"/>
      <c r="T790" s="2"/>
      <c r="U790" s="1"/>
      <c r="V790" s="1"/>
      <c r="W790" s="1"/>
      <c r="X790" s="1"/>
      <c r="Y790" s="1"/>
      <c r="Z790" s="1"/>
    </row>
    <row r="791" spans="1:26" ht="12.75" customHeight="1" x14ac:dyDescent="0.2">
      <c r="A791" s="1"/>
      <c r="B791" s="1"/>
      <c r="C791" s="1"/>
      <c r="D791" s="1"/>
      <c r="E791" s="1"/>
      <c r="F791" s="1"/>
      <c r="G791" s="1"/>
      <c r="H791" s="1"/>
      <c r="I791" s="1"/>
      <c r="J791" s="1"/>
      <c r="K791" s="1"/>
      <c r="L791" s="1"/>
      <c r="M791" s="1"/>
      <c r="N791" s="1"/>
      <c r="O791" s="1"/>
      <c r="P791" s="1"/>
      <c r="Q791" s="1"/>
      <c r="R791" s="1"/>
      <c r="S791" s="1"/>
      <c r="T791" s="2"/>
      <c r="U791" s="1"/>
      <c r="V791" s="1"/>
      <c r="W791" s="1"/>
      <c r="X791" s="1"/>
      <c r="Y791" s="1"/>
      <c r="Z791" s="1"/>
    </row>
    <row r="792" spans="1:26" ht="12.75" customHeight="1" x14ac:dyDescent="0.2">
      <c r="A792" s="1"/>
      <c r="B792" s="1"/>
      <c r="C792" s="1"/>
      <c r="D792" s="1"/>
      <c r="E792" s="1"/>
      <c r="F792" s="1"/>
      <c r="G792" s="1"/>
      <c r="H792" s="1"/>
      <c r="I792" s="1"/>
      <c r="J792" s="1"/>
      <c r="K792" s="1"/>
      <c r="L792" s="1"/>
      <c r="M792" s="1"/>
      <c r="N792" s="1"/>
      <c r="O792" s="1"/>
      <c r="P792" s="1"/>
      <c r="Q792" s="1"/>
      <c r="R792" s="1"/>
      <c r="S792" s="1"/>
      <c r="T792" s="2"/>
      <c r="U792" s="1"/>
      <c r="V792" s="1"/>
      <c r="W792" s="1"/>
      <c r="X792" s="1"/>
      <c r="Y792" s="1"/>
      <c r="Z792" s="1"/>
    </row>
    <row r="793" spans="1:26" ht="12.75" customHeight="1" x14ac:dyDescent="0.2">
      <c r="A793" s="1"/>
      <c r="B793" s="1"/>
      <c r="C793" s="1"/>
      <c r="D793" s="1"/>
      <c r="E793" s="1"/>
      <c r="F793" s="1"/>
      <c r="G793" s="1"/>
      <c r="H793" s="1"/>
      <c r="I793" s="1"/>
      <c r="J793" s="1"/>
      <c r="K793" s="1"/>
      <c r="L793" s="1"/>
      <c r="M793" s="1"/>
      <c r="N793" s="1"/>
      <c r="O793" s="1"/>
      <c r="P793" s="1"/>
      <c r="Q793" s="1"/>
      <c r="R793" s="1"/>
      <c r="S793" s="1"/>
      <c r="T793" s="2"/>
      <c r="U793" s="1"/>
      <c r="V793" s="1"/>
      <c r="W793" s="1"/>
      <c r="X793" s="1"/>
      <c r="Y793" s="1"/>
      <c r="Z793" s="1"/>
    </row>
    <row r="794" spans="1:26" ht="12.75" customHeight="1" x14ac:dyDescent="0.2">
      <c r="A794" s="1"/>
      <c r="B794" s="1"/>
      <c r="C794" s="1"/>
      <c r="D794" s="1"/>
      <c r="E794" s="1"/>
      <c r="F794" s="1"/>
      <c r="G794" s="1"/>
      <c r="H794" s="1"/>
      <c r="I794" s="1"/>
      <c r="J794" s="1"/>
      <c r="K794" s="1"/>
      <c r="L794" s="1"/>
      <c r="M794" s="1"/>
      <c r="N794" s="1"/>
      <c r="O794" s="1"/>
      <c r="P794" s="1"/>
      <c r="Q794" s="1"/>
      <c r="R794" s="1"/>
      <c r="S794" s="1"/>
      <c r="T794" s="2"/>
      <c r="U794" s="1"/>
      <c r="V794" s="1"/>
      <c r="W794" s="1"/>
      <c r="X794" s="1"/>
      <c r="Y794" s="1"/>
      <c r="Z794" s="1"/>
    </row>
    <row r="795" spans="1:26" ht="12.75" customHeight="1" x14ac:dyDescent="0.2">
      <c r="A795" s="1"/>
      <c r="B795" s="1"/>
      <c r="C795" s="1"/>
      <c r="D795" s="1"/>
      <c r="E795" s="1"/>
      <c r="F795" s="1"/>
      <c r="G795" s="1"/>
      <c r="H795" s="1"/>
      <c r="I795" s="1"/>
      <c r="J795" s="1"/>
      <c r="K795" s="1"/>
      <c r="L795" s="1"/>
      <c r="M795" s="1"/>
      <c r="N795" s="1"/>
      <c r="O795" s="1"/>
      <c r="P795" s="1"/>
      <c r="Q795" s="1"/>
      <c r="R795" s="1"/>
      <c r="S795" s="1"/>
      <c r="T795" s="2"/>
      <c r="U795" s="1"/>
      <c r="V795" s="1"/>
      <c r="W795" s="1"/>
      <c r="X795" s="1"/>
      <c r="Y795" s="1"/>
      <c r="Z795" s="1"/>
    </row>
    <row r="796" spans="1:26" ht="12.75" customHeight="1" x14ac:dyDescent="0.2">
      <c r="A796" s="1"/>
      <c r="B796" s="1"/>
      <c r="C796" s="1"/>
      <c r="D796" s="1"/>
      <c r="E796" s="1"/>
      <c r="F796" s="1"/>
      <c r="G796" s="1"/>
      <c r="H796" s="1"/>
      <c r="I796" s="1"/>
      <c r="J796" s="1"/>
      <c r="K796" s="1"/>
      <c r="L796" s="1"/>
      <c r="M796" s="1"/>
      <c r="N796" s="1"/>
      <c r="O796" s="1"/>
      <c r="P796" s="1"/>
      <c r="Q796" s="1"/>
      <c r="R796" s="1"/>
      <c r="S796" s="1"/>
      <c r="T796" s="2"/>
      <c r="U796" s="1"/>
      <c r="V796" s="1"/>
      <c r="W796" s="1"/>
      <c r="X796" s="1"/>
      <c r="Y796" s="1"/>
      <c r="Z796" s="1"/>
    </row>
    <row r="797" spans="1:26" ht="12.75" customHeight="1" x14ac:dyDescent="0.2">
      <c r="A797" s="1"/>
      <c r="B797" s="1"/>
      <c r="C797" s="1"/>
      <c r="D797" s="1"/>
      <c r="E797" s="1"/>
      <c r="F797" s="1"/>
      <c r="G797" s="1"/>
      <c r="H797" s="1"/>
      <c r="I797" s="1"/>
      <c r="J797" s="1"/>
      <c r="K797" s="1"/>
      <c r="L797" s="1"/>
      <c r="M797" s="1"/>
      <c r="N797" s="1"/>
      <c r="O797" s="1"/>
      <c r="P797" s="1"/>
      <c r="Q797" s="1"/>
      <c r="R797" s="1"/>
      <c r="S797" s="1"/>
      <c r="T797" s="2"/>
      <c r="U797" s="1"/>
      <c r="V797" s="1"/>
      <c r="W797" s="1"/>
      <c r="X797" s="1"/>
      <c r="Y797" s="1"/>
      <c r="Z797" s="1"/>
    </row>
    <row r="798" spans="1:26" ht="12.75" customHeight="1" x14ac:dyDescent="0.2">
      <c r="A798" s="1"/>
      <c r="B798" s="1"/>
      <c r="C798" s="1"/>
      <c r="D798" s="1"/>
      <c r="E798" s="1"/>
      <c r="F798" s="1"/>
      <c r="G798" s="1"/>
      <c r="H798" s="1"/>
      <c r="I798" s="1"/>
      <c r="J798" s="1"/>
      <c r="K798" s="1"/>
      <c r="L798" s="1"/>
      <c r="M798" s="1"/>
      <c r="N798" s="1"/>
      <c r="O798" s="1"/>
      <c r="P798" s="1"/>
      <c r="Q798" s="1"/>
      <c r="R798" s="1"/>
      <c r="S798" s="1"/>
      <c r="T798" s="2"/>
      <c r="U798" s="1"/>
      <c r="V798" s="1"/>
      <c r="W798" s="1"/>
      <c r="X798" s="1"/>
      <c r="Y798" s="1"/>
      <c r="Z798" s="1"/>
    </row>
    <row r="799" spans="1:26" ht="12.75" customHeight="1" x14ac:dyDescent="0.2">
      <c r="A799" s="1"/>
      <c r="B799" s="1"/>
      <c r="C799" s="1"/>
      <c r="D799" s="1"/>
      <c r="E799" s="1"/>
      <c r="F799" s="1"/>
      <c r="G799" s="1"/>
      <c r="H799" s="1"/>
      <c r="I799" s="1"/>
      <c r="J799" s="1"/>
      <c r="K799" s="1"/>
      <c r="L799" s="1"/>
      <c r="M799" s="1"/>
      <c r="N799" s="1"/>
      <c r="O799" s="1"/>
      <c r="P799" s="1"/>
      <c r="Q799" s="1"/>
      <c r="R799" s="1"/>
      <c r="S799" s="1"/>
      <c r="T799" s="2"/>
      <c r="U799" s="1"/>
      <c r="V799" s="1"/>
      <c r="W799" s="1"/>
      <c r="X799" s="1"/>
      <c r="Y799" s="1"/>
      <c r="Z799" s="1"/>
    </row>
    <row r="800" spans="1:26" ht="12.75" customHeight="1" x14ac:dyDescent="0.2">
      <c r="A800" s="1"/>
      <c r="B800" s="1"/>
      <c r="C800" s="1"/>
      <c r="D800" s="1"/>
      <c r="E800" s="1"/>
      <c r="F800" s="1"/>
      <c r="G800" s="1"/>
      <c r="H800" s="1"/>
      <c r="I800" s="1"/>
      <c r="J800" s="1"/>
      <c r="K800" s="1"/>
      <c r="L800" s="1"/>
      <c r="M800" s="1"/>
      <c r="N800" s="1"/>
      <c r="O800" s="1"/>
      <c r="P800" s="1"/>
      <c r="Q800" s="1"/>
      <c r="R800" s="1"/>
      <c r="S800" s="1"/>
      <c r="T800" s="2"/>
      <c r="U800" s="1"/>
      <c r="V800" s="1"/>
      <c r="W800" s="1"/>
      <c r="X800" s="1"/>
      <c r="Y800" s="1"/>
      <c r="Z800" s="1"/>
    </row>
    <row r="801" spans="1:26" ht="12.75" customHeight="1" x14ac:dyDescent="0.2">
      <c r="A801" s="1"/>
      <c r="B801" s="1"/>
      <c r="C801" s="1"/>
      <c r="D801" s="1"/>
      <c r="E801" s="1"/>
      <c r="F801" s="1"/>
      <c r="G801" s="1"/>
      <c r="H801" s="1"/>
      <c r="I801" s="1"/>
      <c r="J801" s="1"/>
      <c r="K801" s="1"/>
      <c r="L801" s="1"/>
      <c r="M801" s="1"/>
      <c r="N801" s="1"/>
      <c r="O801" s="1"/>
      <c r="P801" s="1"/>
      <c r="Q801" s="1"/>
      <c r="R801" s="1"/>
      <c r="S801" s="1"/>
      <c r="T801" s="2"/>
      <c r="U801" s="1"/>
      <c r="V801" s="1"/>
      <c r="W801" s="1"/>
      <c r="X801" s="1"/>
      <c r="Y801" s="1"/>
      <c r="Z801" s="1"/>
    </row>
    <row r="802" spans="1:26" ht="12.75" customHeight="1" x14ac:dyDescent="0.2">
      <c r="A802" s="1"/>
      <c r="B802" s="1"/>
      <c r="C802" s="1"/>
      <c r="D802" s="1"/>
      <c r="E802" s="1"/>
      <c r="F802" s="1"/>
      <c r="G802" s="1"/>
      <c r="H802" s="1"/>
      <c r="I802" s="1"/>
      <c r="J802" s="1"/>
      <c r="K802" s="1"/>
      <c r="L802" s="1"/>
      <c r="M802" s="1"/>
      <c r="N802" s="1"/>
      <c r="O802" s="1"/>
      <c r="P802" s="1"/>
      <c r="Q802" s="1"/>
      <c r="R802" s="1"/>
      <c r="S802" s="1"/>
      <c r="T802" s="2"/>
      <c r="U802" s="1"/>
      <c r="V802" s="1"/>
      <c r="W802" s="1"/>
      <c r="X802" s="1"/>
      <c r="Y802" s="1"/>
      <c r="Z802" s="1"/>
    </row>
    <row r="803" spans="1:26" ht="12.75" customHeight="1" x14ac:dyDescent="0.2">
      <c r="A803" s="1"/>
      <c r="B803" s="1"/>
      <c r="C803" s="1"/>
      <c r="D803" s="1"/>
      <c r="E803" s="1"/>
      <c r="F803" s="1"/>
      <c r="G803" s="1"/>
      <c r="H803" s="1"/>
      <c r="I803" s="1"/>
      <c r="J803" s="1"/>
      <c r="K803" s="1"/>
      <c r="L803" s="1"/>
      <c r="M803" s="1"/>
      <c r="N803" s="1"/>
      <c r="O803" s="1"/>
      <c r="P803" s="1"/>
      <c r="Q803" s="1"/>
      <c r="R803" s="1"/>
      <c r="S803" s="1"/>
      <c r="T803" s="2"/>
      <c r="U803" s="1"/>
      <c r="V803" s="1"/>
      <c r="W803" s="1"/>
      <c r="X803" s="1"/>
      <c r="Y803" s="1"/>
      <c r="Z803" s="1"/>
    </row>
    <row r="804" spans="1:26" ht="12.75" customHeight="1" x14ac:dyDescent="0.2">
      <c r="A804" s="1"/>
      <c r="B804" s="1"/>
      <c r="C804" s="1"/>
      <c r="D804" s="1"/>
      <c r="E804" s="1"/>
      <c r="F804" s="1"/>
      <c r="G804" s="1"/>
      <c r="H804" s="1"/>
      <c r="I804" s="1"/>
      <c r="J804" s="1"/>
      <c r="K804" s="1"/>
      <c r="L804" s="1"/>
      <c r="M804" s="1"/>
      <c r="N804" s="1"/>
      <c r="O804" s="1"/>
      <c r="P804" s="1"/>
      <c r="Q804" s="1"/>
      <c r="R804" s="1"/>
      <c r="S804" s="1"/>
      <c r="T804" s="2"/>
      <c r="U804" s="1"/>
      <c r="V804" s="1"/>
      <c r="W804" s="1"/>
      <c r="X804" s="1"/>
      <c r="Y804" s="1"/>
      <c r="Z804" s="1"/>
    </row>
    <row r="805" spans="1:26" ht="12.75" customHeight="1" x14ac:dyDescent="0.2">
      <c r="A805" s="1"/>
      <c r="B805" s="1"/>
      <c r="C805" s="1"/>
      <c r="D805" s="1"/>
      <c r="E805" s="1"/>
      <c r="F805" s="1"/>
      <c r="G805" s="1"/>
      <c r="H805" s="1"/>
      <c r="I805" s="1"/>
      <c r="J805" s="1"/>
      <c r="K805" s="1"/>
      <c r="L805" s="1"/>
      <c r="M805" s="1"/>
      <c r="N805" s="1"/>
      <c r="O805" s="1"/>
      <c r="P805" s="1"/>
      <c r="Q805" s="1"/>
      <c r="R805" s="1"/>
      <c r="S805" s="1"/>
      <c r="T805" s="2"/>
      <c r="U805" s="1"/>
      <c r="V805" s="1"/>
      <c r="W805" s="1"/>
      <c r="X805" s="1"/>
      <c r="Y805" s="1"/>
      <c r="Z805" s="1"/>
    </row>
    <row r="806" spans="1:26" ht="12.75" customHeight="1" x14ac:dyDescent="0.2">
      <c r="A806" s="1"/>
      <c r="B806" s="1"/>
      <c r="C806" s="1"/>
      <c r="D806" s="1"/>
      <c r="E806" s="1"/>
      <c r="F806" s="1"/>
      <c r="G806" s="1"/>
      <c r="H806" s="1"/>
      <c r="I806" s="1"/>
      <c r="J806" s="1"/>
      <c r="K806" s="1"/>
      <c r="L806" s="1"/>
      <c r="M806" s="1"/>
      <c r="N806" s="1"/>
      <c r="O806" s="1"/>
      <c r="P806" s="1"/>
      <c r="Q806" s="1"/>
      <c r="R806" s="1"/>
      <c r="S806" s="1"/>
      <c r="T806" s="2"/>
      <c r="U806" s="1"/>
      <c r="V806" s="1"/>
      <c r="W806" s="1"/>
      <c r="X806" s="1"/>
      <c r="Y806" s="1"/>
      <c r="Z806" s="1"/>
    </row>
    <row r="807" spans="1:26" ht="12.75" customHeight="1" x14ac:dyDescent="0.2">
      <c r="A807" s="1"/>
      <c r="B807" s="1"/>
      <c r="C807" s="1"/>
      <c r="D807" s="1"/>
      <c r="E807" s="1"/>
      <c r="F807" s="1"/>
      <c r="G807" s="1"/>
      <c r="H807" s="1"/>
      <c r="I807" s="1"/>
      <c r="J807" s="1"/>
      <c r="K807" s="1"/>
      <c r="L807" s="1"/>
      <c r="M807" s="1"/>
      <c r="N807" s="1"/>
      <c r="O807" s="1"/>
      <c r="P807" s="1"/>
      <c r="Q807" s="1"/>
      <c r="R807" s="1"/>
      <c r="S807" s="1"/>
      <c r="T807" s="2"/>
      <c r="U807" s="1"/>
      <c r="V807" s="1"/>
      <c r="W807" s="1"/>
      <c r="X807" s="1"/>
      <c r="Y807" s="1"/>
      <c r="Z807" s="1"/>
    </row>
    <row r="808" spans="1:26" ht="12.75" customHeight="1" x14ac:dyDescent="0.2">
      <c r="A808" s="1"/>
      <c r="B808" s="1"/>
      <c r="C808" s="1"/>
      <c r="D808" s="1"/>
      <c r="E808" s="1"/>
      <c r="F808" s="1"/>
      <c r="G808" s="1"/>
      <c r="H808" s="1"/>
      <c r="I808" s="1"/>
      <c r="J808" s="1"/>
      <c r="K808" s="1"/>
      <c r="L808" s="1"/>
      <c r="M808" s="1"/>
      <c r="N808" s="1"/>
      <c r="O808" s="1"/>
      <c r="P808" s="1"/>
      <c r="Q808" s="1"/>
      <c r="R808" s="1"/>
      <c r="S808" s="1"/>
      <c r="T808" s="2"/>
      <c r="U808" s="1"/>
      <c r="V808" s="1"/>
      <c r="W808" s="1"/>
      <c r="X808" s="1"/>
      <c r="Y808" s="1"/>
      <c r="Z808" s="1"/>
    </row>
    <row r="809" spans="1:26" ht="12.75" customHeight="1" x14ac:dyDescent="0.2">
      <c r="A809" s="1"/>
      <c r="B809" s="1"/>
      <c r="C809" s="1"/>
      <c r="D809" s="1"/>
      <c r="E809" s="1"/>
      <c r="F809" s="1"/>
      <c r="G809" s="1"/>
      <c r="H809" s="1"/>
      <c r="I809" s="1"/>
      <c r="J809" s="1"/>
      <c r="K809" s="1"/>
      <c r="L809" s="1"/>
      <c r="M809" s="1"/>
      <c r="N809" s="1"/>
      <c r="O809" s="1"/>
      <c r="P809" s="1"/>
      <c r="Q809" s="1"/>
      <c r="R809" s="1"/>
      <c r="S809" s="1"/>
      <c r="T809" s="2"/>
      <c r="U809" s="1"/>
      <c r="V809" s="1"/>
      <c r="W809" s="1"/>
      <c r="X809" s="1"/>
      <c r="Y809" s="1"/>
      <c r="Z809" s="1"/>
    </row>
    <row r="810" spans="1:26" ht="12.75" customHeight="1" x14ac:dyDescent="0.2">
      <c r="A810" s="1"/>
      <c r="B810" s="1"/>
      <c r="C810" s="1"/>
      <c r="D810" s="1"/>
      <c r="E810" s="1"/>
      <c r="F810" s="1"/>
      <c r="G810" s="1"/>
      <c r="H810" s="1"/>
      <c r="I810" s="1"/>
      <c r="J810" s="1"/>
      <c r="K810" s="1"/>
      <c r="L810" s="1"/>
      <c r="M810" s="1"/>
      <c r="N810" s="1"/>
      <c r="O810" s="1"/>
      <c r="P810" s="1"/>
      <c r="Q810" s="1"/>
      <c r="R810" s="1"/>
      <c r="S810" s="1"/>
      <c r="T810" s="2"/>
      <c r="U810" s="1"/>
      <c r="V810" s="1"/>
      <c r="W810" s="1"/>
      <c r="X810" s="1"/>
      <c r="Y810" s="1"/>
      <c r="Z810" s="1"/>
    </row>
    <row r="811" spans="1:26" ht="12.75" customHeight="1" x14ac:dyDescent="0.2">
      <c r="A811" s="1"/>
      <c r="B811" s="1"/>
      <c r="C811" s="1"/>
      <c r="D811" s="1"/>
      <c r="E811" s="1"/>
      <c r="F811" s="1"/>
      <c r="G811" s="1"/>
      <c r="H811" s="1"/>
      <c r="I811" s="1"/>
      <c r="J811" s="1"/>
      <c r="K811" s="1"/>
      <c r="L811" s="1"/>
      <c r="M811" s="1"/>
      <c r="N811" s="1"/>
      <c r="O811" s="1"/>
      <c r="P811" s="1"/>
      <c r="Q811" s="1"/>
      <c r="R811" s="1"/>
      <c r="S811" s="1"/>
      <c r="T811" s="2"/>
      <c r="U811" s="1"/>
      <c r="V811" s="1"/>
      <c r="W811" s="1"/>
      <c r="X811" s="1"/>
      <c r="Y811" s="1"/>
      <c r="Z811" s="1"/>
    </row>
    <row r="812" spans="1:26" ht="12.75" customHeight="1" x14ac:dyDescent="0.2">
      <c r="A812" s="1"/>
      <c r="B812" s="1"/>
      <c r="C812" s="1"/>
      <c r="D812" s="1"/>
      <c r="E812" s="1"/>
      <c r="F812" s="1"/>
      <c r="G812" s="1"/>
      <c r="H812" s="1"/>
      <c r="I812" s="1"/>
      <c r="J812" s="1"/>
      <c r="K812" s="1"/>
      <c r="L812" s="1"/>
      <c r="M812" s="1"/>
      <c r="N812" s="1"/>
      <c r="O812" s="1"/>
      <c r="P812" s="1"/>
      <c r="Q812" s="1"/>
      <c r="R812" s="1"/>
      <c r="S812" s="1"/>
      <c r="T812" s="2"/>
      <c r="U812" s="1"/>
      <c r="V812" s="1"/>
      <c r="W812" s="1"/>
      <c r="X812" s="1"/>
      <c r="Y812" s="1"/>
      <c r="Z812" s="1"/>
    </row>
    <row r="813" spans="1:26" ht="12.75" customHeight="1" x14ac:dyDescent="0.2">
      <c r="A813" s="1"/>
      <c r="B813" s="1"/>
      <c r="C813" s="1"/>
      <c r="D813" s="1"/>
      <c r="E813" s="1"/>
      <c r="F813" s="1"/>
      <c r="G813" s="1"/>
      <c r="H813" s="1"/>
      <c r="I813" s="1"/>
      <c r="J813" s="1"/>
      <c r="K813" s="1"/>
      <c r="L813" s="1"/>
      <c r="M813" s="1"/>
      <c r="N813" s="1"/>
      <c r="O813" s="1"/>
      <c r="P813" s="1"/>
      <c r="Q813" s="1"/>
      <c r="R813" s="1"/>
      <c r="S813" s="1"/>
      <c r="T813" s="2"/>
      <c r="U813" s="1"/>
      <c r="V813" s="1"/>
      <c r="W813" s="1"/>
      <c r="X813" s="1"/>
      <c r="Y813" s="1"/>
      <c r="Z813" s="1"/>
    </row>
    <row r="814" spans="1:26" ht="12.75" customHeight="1" x14ac:dyDescent="0.2">
      <c r="A814" s="1"/>
      <c r="B814" s="1"/>
      <c r="C814" s="1"/>
      <c r="D814" s="1"/>
      <c r="E814" s="1"/>
      <c r="F814" s="1"/>
      <c r="G814" s="1"/>
      <c r="H814" s="1"/>
      <c r="I814" s="1"/>
      <c r="J814" s="1"/>
      <c r="K814" s="1"/>
      <c r="L814" s="1"/>
      <c r="M814" s="1"/>
      <c r="N814" s="1"/>
      <c r="O814" s="1"/>
      <c r="P814" s="1"/>
      <c r="Q814" s="1"/>
      <c r="R814" s="1"/>
      <c r="S814" s="1"/>
      <c r="T814" s="2"/>
      <c r="U814" s="1"/>
      <c r="V814" s="1"/>
      <c r="W814" s="1"/>
      <c r="X814" s="1"/>
      <c r="Y814" s="1"/>
      <c r="Z814" s="1"/>
    </row>
    <row r="815" spans="1:26" ht="12.75" customHeight="1" x14ac:dyDescent="0.2">
      <c r="A815" s="1"/>
      <c r="B815" s="1"/>
      <c r="C815" s="1"/>
      <c r="D815" s="1"/>
      <c r="E815" s="1"/>
      <c r="F815" s="1"/>
      <c r="G815" s="1"/>
      <c r="H815" s="1"/>
      <c r="I815" s="1"/>
      <c r="J815" s="1"/>
      <c r="K815" s="1"/>
      <c r="L815" s="1"/>
      <c r="M815" s="1"/>
      <c r="N815" s="1"/>
      <c r="O815" s="1"/>
      <c r="P815" s="1"/>
      <c r="Q815" s="1"/>
      <c r="R815" s="1"/>
      <c r="S815" s="1"/>
      <c r="T815" s="2"/>
      <c r="U815" s="1"/>
      <c r="V815" s="1"/>
      <c r="W815" s="1"/>
      <c r="X815" s="1"/>
      <c r="Y815" s="1"/>
      <c r="Z815" s="1"/>
    </row>
    <row r="816" spans="1:26" ht="12.75" customHeight="1" x14ac:dyDescent="0.2">
      <c r="A816" s="1"/>
      <c r="B816" s="1"/>
      <c r="C816" s="1"/>
      <c r="D816" s="1"/>
      <c r="E816" s="1"/>
      <c r="F816" s="1"/>
      <c r="G816" s="1"/>
      <c r="H816" s="1"/>
      <c r="I816" s="1"/>
      <c r="J816" s="1"/>
      <c r="K816" s="1"/>
      <c r="L816" s="1"/>
      <c r="M816" s="1"/>
      <c r="N816" s="1"/>
      <c r="O816" s="1"/>
      <c r="P816" s="1"/>
      <c r="Q816" s="1"/>
      <c r="R816" s="1"/>
      <c r="S816" s="1"/>
      <c r="T816" s="2"/>
      <c r="U816" s="1"/>
      <c r="V816" s="1"/>
      <c r="W816" s="1"/>
      <c r="X816" s="1"/>
      <c r="Y816" s="1"/>
      <c r="Z816" s="1"/>
    </row>
    <row r="817" spans="1:26" ht="12.75" customHeight="1" x14ac:dyDescent="0.2">
      <c r="A817" s="1"/>
      <c r="B817" s="1"/>
      <c r="C817" s="1"/>
      <c r="D817" s="1"/>
      <c r="E817" s="1"/>
      <c r="F817" s="1"/>
      <c r="G817" s="1"/>
      <c r="H817" s="1"/>
      <c r="I817" s="1"/>
      <c r="J817" s="1"/>
      <c r="K817" s="1"/>
      <c r="L817" s="1"/>
      <c r="M817" s="1"/>
      <c r="N817" s="1"/>
      <c r="O817" s="1"/>
      <c r="P817" s="1"/>
      <c r="Q817" s="1"/>
      <c r="R817" s="1"/>
      <c r="S817" s="1"/>
      <c r="T817" s="2"/>
      <c r="U817" s="1"/>
      <c r="V817" s="1"/>
      <c r="W817" s="1"/>
      <c r="X817" s="1"/>
      <c r="Y817" s="1"/>
      <c r="Z817" s="1"/>
    </row>
    <row r="818" spans="1:26" ht="12.75" customHeight="1" x14ac:dyDescent="0.2">
      <c r="A818" s="1"/>
      <c r="B818" s="1"/>
      <c r="C818" s="1"/>
      <c r="D818" s="1"/>
      <c r="E818" s="1"/>
      <c r="F818" s="1"/>
      <c r="G818" s="1"/>
      <c r="H818" s="1"/>
      <c r="I818" s="1"/>
      <c r="J818" s="1"/>
      <c r="K818" s="1"/>
      <c r="L818" s="1"/>
      <c r="M818" s="1"/>
      <c r="N818" s="1"/>
      <c r="O818" s="1"/>
      <c r="P818" s="1"/>
      <c r="Q818" s="1"/>
      <c r="R818" s="1"/>
      <c r="S818" s="1"/>
      <c r="T818" s="2"/>
      <c r="U818" s="1"/>
      <c r="V818" s="1"/>
      <c r="W818" s="1"/>
      <c r="X818" s="1"/>
      <c r="Y818" s="1"/>
      <c r="Z818" s="1"/>
    </row>
    <row r="819" spans="1:26" ht="12.75" customHeight="1" x14ac:dyDescent="0.2">
      <c r="A819" s="1"/>
      <c r="B819" s="1"/>
      <c r="C819" s="1"/>
      <c r="D819" s="1"/>
      <c r="E819" s="1"/>
      <c r="F819" s="1"/>
      <c r="G819" s="1"/>
      <c r="H819" s="1"/>
      <c r="I819" s="1"/>
      <c r="J819" s="1"/>
      <c r="K819" s="1"/>
      <c r="L819" s="1"/>
      <c r="M819" s="1"/>
      <c r="N819" s="1"/>
      <c r="O819" s="1"/>
      <c r="P819" s="1"/>
      <c r="Q819" s="1"/>
      <c r="R819" s="1"/>
      <c r="S819" s="1"/>
      <c r="T819" s="2"/>
      <c r="U819" s="1"/>
      <c r="V819" s="1"/>
      <c r="W819" s="1"/>
      <c r="X819" s="1"/>
      <c r="Y819" s="1"/>
      <c r="Z819" s="1"/>
    </row>
    <row r="820" spans="1:26" ht="12.75" customHeight="1" x14ac:dyDescent="0.2">
      <c r="A820" s="1"/>
      <c r="B820" s="1"/>
      <c r="C820" s="1"/>
      <c r="D820" s="1"/>
      <c r="E820" s="1"/>
      <c r="F820" s="1"/>
      <c r="G820" s="1"/>
      <c r="H820" s="1"/>
      <c r="I820" s="1"/>
      <c r="J820" s="1"/>
      <c r="K820" s="1"/>
      <c r="L820" s="1"/>
      <c r="M820" s="1"/>
      <c r="N820" s="1"/>
      <c r="O820" s="1"/>
      <c r="P820" s="1"/>
      <c r="Q820" s="1"/>
      <c r="R820" s="1"/>
      <c r="S820" s="1"/>
      <c r="T820" s="2"/>
      <c r="U820" s="1"/>
      <c r="V820" s="1"/>
      <c r="W820" s="1"/>
      <c r="X820" s="1"/>
      <c r="Y820" s="1"/>
      <c r="Z820" s="1"/>
    </row>
    <row r="821" spans="1:26" ht="12.75" customHeight="1" x14ac:dyDescent="0.2">
      <c r="A821" s="1"/>
      <c r="B821" s="1"/>
      <c r="C821" s="1"/>
      <c r="D821" s="1"/>
      <c r="E821" s="1"/>
      <c r="F821" s="1"/>
      <c r="G821" s="1"/>
      <c r="H821" s="1"/>
      <c r="I821" s="1"/>
      <c r="J821" s="1"/>
      <c r="K821" s="1"/>
      <c r="L821" s="1"/>
      <c r="M821" s="1"/>
      <c r="N821" s="1"/>
      <c r="O821" s="1"/>
      <c r="P821" s="1"/>
      <c r="Q821" s="1"/>
      <c r="R821" s="1"/>
      <c r="S821" s="1"/>
      <c r="T821" s="2"/>
      <c r="U821" s="1"/>
      <c r="V821" s="1"/>
      <c r="W821" s="1"/>
      <c r="X821" s="1"/>
      <c r="Y821" s="1"/>
      <c r="Z821" s="1"/>
    </row>
    <row r="822" spans="1:26" ht="12.75" customHeight="1" x14ac:dyDescent="0.2">
      <c r="A822" s="1"/>
      <c r="B822" s="1"/>
      <c r="C822" s="1"/>
      <c r="D822" s="1"/>
      <c r="E822" s="1"/>
      <c r="F822" s="1"/>
      <c r="G822" s="1"/>
      <c r="H822" s="1"/>
      <c r="I822" s="1"/>
      <c r="J822" s="1"/>
      <c r="K822" s="1"/>
      <c r="L822" s="1"/>
      <c r="M822" s="1"/>
      <c r="N822" s="1"/>
      <c r="O822" s="1"/>
      <c r="P822" s="1"/>
      <c r="Q822" s="1"/>
      <c r="R822" s="1"/>
      <c r="S822" s="1"/>
      <c r="T822" s="2"/>
      <c r="U822" s="1"/>
      <c r="V822" s="1"/>
      <c r="W822" s="1"/>
      <c r="X822" s="1"/>
      <c r="Y822" s="1"/>
      <c r="Z822" s="1"/>
    </row>
    <row r="823" spans="1:26" ht="12.75" customHeight="1" x14ac:dyDescent="0.2">
      <c r="A823" s="1"/>
      <c r="B823" s="1"/>
      <c r="C823" s="1"/>
      <c r="D823" s="1"/>
      <c r="E823" s="1"/>
      <c r="F823" s="1"/>
      <c r="G823" s="1"/>
      <c r="H823" s="1"/>
      <c r="I823" s="1"/>
      <c r="J823" s="1"/>
      <c r="K823" s="1"/>
      <c r="L823" s="1"/>
      <c r="M823" s="1"/>
      <c r="N823" s="1"/>
      <c r="O823" s="1"/>
      <c r="P823" s="1"/>
      <c r="Q823" s="1"/>
      <c r="R823" s="1"/>
      <c r="S823" s="1"/>
      <c r="T823" s="2"/>
      <c r="U823" s="1"/>
      <c r="V823" s="1"/>
      <c r="W823" s="1"/>
      <c r="X823" s="1"/>
      <c r="Y823" s="1"/>
      <c r="Z823" s="1"/>
    </row>
    <row r="824" spans="1:26" ht="12.75" customHeight="1" x14ac:dyDescent="0.2">
      <c r="A824" s="1"/>
      <c r="B824" s="1"/>
      <c r="C824" s="1"/>
      <c r="D824" s="1"/>
      <c r="E824" s="1"/>
      <c r="F824" s="1"/>
      <c r="G824" s="1"/>
      <c r="H824" s="1"/>
      <c r="I824" s="1"/>
      <c r="J824" s="1"/>
      <c r="K824" s="1"/>
      <c r="L824" s="1"/>
      <c r="M824" s="1"/>
      <c r="N824" s="1"/>
      <c r="O824" s="1"/>
      <c r="P824" s="1"/>
      <c r="Q824" s="1"/>
      <c r="R824" s="1"/>
      <c r="S824" s="1"/>
      <c r="T824" s="2"/>
      <c r="U824" s="1"/>
      <c r="V824" s="1"/>
      <c r="W824" s="1"/>
      <c r="X824" s="1"/>
      <c r="Y824" s="1"/>
      <c r="Z824" s="1"/>
    </row>
    <row r="825" spans="1:26" ht="12.75" customHeight="1" x14ac:dyDescent="0.2">
      <c r="A825" s="1"/>
      <c r="B825" s="1"/>
      <c r="C825" s="1"/>
      <c r="D825" s="1"/>
      <c r="E825" s="1"/>
      <c r="F825" s="1"/>
      <c r="G825" s="1"/>
      <c r="H825" s="1"/>
      <c r="I825" s="1"/>
      <c r="J825" s="1"/>
      <c r="K825" s="1"/>
      <c r="L825" s="1"/>
      <c r="M825" s="1"/>
      <c r="N825" s="1"/>
      <c r="O825" s="1"/>
      <c r="P825" s="1"/>
      <c r="Q825" s="1"/>
      <c r="R825" s="1"/>
      <c r="S825" s="1"/>
      <c r="T825" s="2"/>
      <c r="U825" s="1"/>
      <c r="V825" s="1"/>
      <c r="W825" s="1"/>
      <c r="X825" s="1"/>
      <c r="Y825" s="1"/>
      <c r="Z825" s="1"/>
    </row>
    <row r="826" spans="1:26" ht="12.75" customHeight="1" x14ac:dyDescent="0.2">
      <c r="A826" s="1"/>
      <c r="B826" s="1"/>
      <c r="C826" s="1"/>
      <c r="D826" s="1"/>
      <c r="E826" s="1"/>
      <c r="F826" s="1"/>
      <c r="G826" s="1"/>
      <c r="H826" s="1"/>
      <c r="I826" s="1"/>
      <c r="J826" s="1"/>
      <c r="K826" s="1"/>
      <c r="L826" s="1"/>
      <c r="M826" s="1"/>
      <c r="N826" s="1"/>
      <c r="O826" s="1"/>
      <c r="P826" s="1"/>
      <c r="Q826" s="1"/>
      <c r="R826" s="1"/>
      <c r="S826" s="1"/>
      <c r="T826" s="2"/>
      <c r="U826" s="1"/>
      <c r="V826" s="1"/>
      <c r="W826" s="1"/>
      <c r="X826" s="1"/>
      <c r="Y826" s="1"/>
      <c r="Z826" s="1"/>
    </row>
    <row r="827" spans="1:26" ht="12.75" customHeight="1" x14ac:dyDescent="0.2">
      <c r="A827" s="1"/>
      <c r="B827" s="1"/>
      <c r="C827" s="1"/>
      <c r="D827" s="1"/>
      <c r="E827" s="1"/>
      <c r="F827" s="1"/>
      <c r="G827" s="1"/>
      <c r="H827" s="1"/>
      <c r="I827" s="1"/>
      <c r="J827" s="1"/>
      <c r="K827" s="1"/>
      <c r="L827" s="1"/>
      <c r="M827" s="1"/>
      <c r="N827" s="1"/>
      <c r="O827" s="1"/>
      <c r="P827" s="1"/>
      <c r="Q827" s="1"/>
      <c r="R827" s="1"/>
      <c r="S827" s="1"/>
      <c r="T827" s="2"/>
      <c r="U827" s="1"/>
      <c r="V827" s="1"/>
      <c r="W827" s="1"/>
      <c r="X827" s="1"/>
      <c r="Y827" s="1"/>
      <c r="Z827" s="1"/>
    </row>
    <row r="828" spans="1:26" ht="12.75" customHeight="1" x14ac:dyDescent="0.2">
      <c r="A828" s="1"/>
      <c r="B828" s="1"/>
      <c r="C828" s="1"/>
      <c r="D828" s="1"/>
      <c r="E828" s="1"/>
      <c r="F828" s="1"/>
      <c r="G828" s="1"/>
      <c r="H828" s="1"/>
      <c r="I828" s="1"/>
      <c r="J828" s="1"/>
      <c r="K828" s="1"/>
      <c r="L828" s="1"/>
      <c r="M828" s="1"/>
      <c r="N828" s="1"/>
      <c r="O828" s="1"/>
      <c r="P828" s="1"/>
      <c r="Q828" s="1"/>
      <c r="R828" s="1"/>
      <c r="S828" s="1"/>
      <c r="T828" s="2"/>
      <c r="U828" s="1"/>
      <c r="V828" s="1"/>
      <c r="W828" s="1"/>
      <c r="X828" s="1"/>
      <c r="Y828" s="1"/>
      <c r="Z828" s="1"/>
    </row>
    <row r="829" spans="1:26" ht="12.75" customHeight="1" x14ac:dyDescent="0.2">
      <c r="A829" s="1"/>
      <c r="B829" s="1"/>
      <c r="C829" s="1"/>
      <c r="D829" s="1"/>
      <c r="E829" s="1"/>
      <c r="F829" s="1"/>
      <c r="G829" s="1"/>
      <c r="H829" s="1"/>
      <c r="I829" s="1"/>
      <c r="J829" s="1"/>
      <c r="K829" s="1"/>
      <c r="L829" s="1"/>
      <c r="M829" s="1"/>
      <c r="N829" s="1"/>
      <c r="O829" s="1"/>
      <c r="P829" s="1"/>
      <c r="Q829" s="1"/>
      <c r="R829" s="1"/>
      <c r="S829" s="1"/>
      <c r="T829" s="2"/>
      <c r="U829" s="1"/>
      <c r="V829" s="1"/>
      <c r="W829" s="1"/>
      <c r="X829" s="1"/>
      <c r="Y829" s="1"/>
      <c r="Z829" s="1"/>
    </row>
    <row r="830" spans="1:26" ht="12.75" customHeight="1" x14ac:dyDescent="0.2">
      <c r="A830" s="1"/>
      <c r="B830" s="1"/>
      <c r="C830" s="1"/>
      <c r="D830" s="1"/>
      <c r="E830" s="1"/>
      <c r="F830" s="1"/>
      <c r="G830" s="1"/>
      <c r="H830" s="1"/>
      <c r="I830" s="1"/>
      <c r="J830" s="1"/>
      <c r="K830" s="1"/>
      <c r="L830" s="1"/>
      <c r="M830" s="1"/>
      <c r="N830" s="1"/>
      <c r="O830" s="1"/>
      <c r="P830" s="1"/>
      <c r="Q830" s="1"/>
      <c r="R830" s="1"/>
      <c r="S830" s="1"/>
      <c r="T830" s="2"/>
      <c r="U830" s="1"/>
      <c r="V830" s="1"/>
      <c r="W830" s="1"/>
      <c r="X830" s="1"/>
      <c r="Y830" s="1"/>
      <c r="Z830" s="1"/>
    </row>
    <row r="831" spans="1:26" ht="12.75" customHeight="1" x14ac:dyDescent="0.2">
      <c r="A831" s="1"/>
      <c r="B831" s="1"/>
      <c r="C831" s="1"/>
      <c r="D831" s="1"/>
      <c r="E831" s="1"/>
      <c r="F831" s="1"/>
      <c r="G831" s="1"/>
      <c r="H831" s="1"/>
      <c r="I831" s="1"/>
      <c r="J831" s="1"/>
      <c r="K831" s="1"/>
      <c r="L831" s="1"/>
      <c r="M831" s="1"/>
      <c r="N831" s="1"/>
      <c r="O831" s="1"/>
      <c r="P831" s="1"/>
      <c r="Q831" s="1"/>
      <c r="R831" s="1"/>
      <c r="S831" s="1"/>
      <c r="T831" s="2"/>
      <c r="U831" s="1"/>
      <c r="V831" s="1"/>
      <c r="W831" s="1"/>
      <c r="X831" s="1"/>
      <c r="Y831" s="1"/>
      <c r="Z831" s="1"/>
    </row>
    <row r="832" spans="1:26" ht="12.75" customHeight="1" x14ac:dyDescent="0.2">
      <c r="A832" s="1"/>
      <c r="B832" s="1"/>
      <c r="C832" s="1"/>
      <c r="D832" s="1"/>
      <c r="E832" s="1"/>
      <c r="F832" s="1"/>
      <c r="G832" s="1"/>
      <c r="H832" s="1"/>
      <c r="I832" s="1"/>
      <c r="J832" s="1"/>
      <c r="K832" s="1"/>
      <c r="L832" s="1"/>
      <c r="M832" s="1"/>
      <c r="N832" s="1"/>
      <c r="O832" s="1"/>
      <c r="P832" s="1"/>
      <c r="Q832" s="1"/>
      <c r="R832" s="1"/>
      <c r="S832" s="1"/>
      <c r="T832" s="2"/>
      <c r="U832" s="1"/>
      <c r="V832" s="1"/>
      <c r="W832" s="1"/>
      <c r="X832" s="1"/>
      <c r="Y832" s="1"/>
      <c r="Z832" s="1"/>
    </row>
    <row r="833" spans="1:26" ht="12.75" customHeight="1" x14ac:dyDescent="0.2">
      <c r="A833" s="1"/>
      <c r="B833" s="1"/>
      <c r="C833" s="1"/>
      <c r="D833" s="1"/>
      <c r="E833" s="1"/>
      <c r="F833" s="1"/>
      <c r="G833" s="1"/>
      <c r="H833" s="1"/>
      <c r="I833" s="1"/>
      <c r="J833" s="1"/>
      <c r="K833" s="1"/>
      <c r="L833" s="1"/>
      <c r="M833" s="1"/>
      <c r="N833" s="1"/>
      <c r="O833" s="1"/>
      <c r="P833" s="1"/>
      <c r="Q833" s="1"/>
      <c r="R833" s="1"/>
      <c r="S833" s="1"/>
      <c r="T833" s="2"/>
      <c r="U833" s="1"/>
      <c r="V833" s="1"/>
      <c r="W833" s="1"/>
      <c r="X833" s="1"/>
      <c r="Y833" s="1"/>
      <c r="Z833" s="1"/>
    </row>
    <row r="834" spans="1:26" ht="12.75" customHeight="1" x14ac:dyDescent="0.2">
      <c r="A834" s="1"/>
      <c r="B834" s="1"/>
      <c r="C834" s="1"/>
      <c r="D834" s="1"/>
      <c r="E834" s="1"/>
      <c r="F834" s="1"/>
      <c r="G834" s="1"/>
      <c r="H834" s="1"/>
      <c r="I834" s="1"/>
      <c r="J834" s="1"/>
      <c r="K834" s="1"/>
      <c r="L834" s="1"/>
      <c r="M834" s="1"/>
      <c r="N834" s="1"/>
      <c r="O834" s="1"/>
      <c r="P834" s="1"/>
      <c r="Q834" s="1"/>
      <c r="R834" s="1"/>
      <c r="S834" s="1"/>
      <c r="T834" s="2"/>
      <c r="U834" s="1"/>
      <c r="V834" s="1"/>
      <c r="W834" s="1"/>
      <c r="X834" s="1"/>
      <c r="Y834" s="1"/>
      <c r="Z834" s="1"/>
    </row>
    <row r="835" spans="1:26" ht="12.75" customHeight="1" x14ac:dyDescent="0.2">
      <c r="A835" s="1"/>
      <c r="B835" s="1"/>
      <c r="C835" s="1"/>
      <c r="D835" s="1"/>
      <c r="E835" s="1"/>
      <c r="F835" s="1"/>
      <c r="G835" s="1"/>
      <c r="H835" s="1"/>
      <c r="I835" s="1"/>
      <c r="J835" s="1"/>
      <c r="K835" s="1"/>
      <c r="L835" s="1"/>
      <c r="M835" s="1"/>
      <c r="N835" s="1"/>
      <c r="O835" s="1"/>
      <c r="P835" s="1"/>
      <c r="Q835" s="1"/>
      <c r="R835" s="1"/>
      <c r="S835" s="1"/>
      <c r="T835" s="2"/>
      <c r="U835" s="1"/>
      <c r="V835" s="1"/>
      <c r="W835" s="1"/>
      <c r="X835" s="1"/>
      <c r="Y835" s="1"/>
      <c r="Z835" s="1"/>
    </row>
    <row r="836" spans="1:26" ht="12.75" customHeight="1" x14ac:dyDescent="0.2">
      <c r="A836" s="1"/>
      <c r="B836" s="1"/>
      <c r="C836" s="1"/>
      <c r="D836" s="1"/>
      <c r="E836" s="1"/>
      <c r="F836" s="1"/>
      <c r="G836" s="1"/>
      <c r="H836" s="1"/>
      <c r="I836" s="1"/>
      <c r="J836" s="1"/>
      <c r="K836" s="1"/>
      <c r="L836" s="1"/>
      <c r="M836" s="1"/>
      <c r="N836" s="1"/>
      <c r="O836" s="1"/>
      <c r="P836" s="1"/>
      <c r="Q836" s="1"/>
      <c r="R836" s="1"/>
      <c r="S836" s="1"/>
      <c r="T836" s="2"/>
      <c r="U836" s="1"/>
      <c r="V836" s="1"/>
      <c r="W836" s="1"/>
      <c r="X836" s="1"/>
      <c r="Y836" s="1"/>
      <c r="Z836" s="1"/>
    </row>
    <row r="837" spans="1:26" ht="12.75" customHeight="1" x14ac:dyDescent="0.2">
      <c r="A837" s="1"/>
      <c r="B837" s="1"/>
      <c r="C837" s="1"/>
      <c r="D837" s="1"/>
      <c r="E837" s="1"/>
      <c r="F837" s="1"/>
      <c r="G837" s="1"/>
      <c r="H837" s="1"/>
      <c r="I837" s="1"/>
      <c r="J837" s="1"/>
      <c r="K837" s="1"/>
      <c r="L837" s="1"/>
      <c r="M837" s="1"/>
      <c r="N837" s="1"/>
      <c r="O837" s="1"/>
      <c r="P837" s="1"/>
      <c r="Q837" s="1"/>
      <c r="R837" s="1"/>
      <c r="S837" s="1"/>
      <c r="T837" s="2"/>
      <c r="U837" s="1"/>
      <c r="V837" s="1"/>
      <c r="W837" s="1"/>
      <c r="X837" s="1"/>
      <c r="Y837" s="1"/>
      <c r="Z837" s="1"/>
    </row>
    <row r="838" spans="1:26" ht="12.75" customHeight="1" x14ac:dyDescent="0.2">
      <c r="A838" s="1"/>
      <c r="B838" s="1"/>
      <c r="C838" s="1"/>
      <c r="D838" s="1"/>
      <c r="E838" s="1"/>
      <c r="F838" s="1"/>
      <c r="G838" s="1"/>
      <c r="H838" s="1"/>
      <c r="I838" s="1"/>
      <c r="J838" s="1"/>
      <c r="K838" s="1"/>
      <c r="L838" s="1"/>
      <c r="M838" s="1"/>
      <c r="N838" s="1"/>
      <c r="O838" s="1"/>
      <c r="P838" s="1"/>
      <c r="Q838" s="1"/>
      <c r="R838" s="1"/>
      <c r="S838" s="1"/>
      <c r="T838" s="2"/>
      <c r="U838" s="1"/>
      <c r="V838" s="1"/>
      <c r="W838" s="1"/>
      <c r="X838" s="1"/>
      <c r="Y838" s="1"/>
      <c r="Z838" s="1"/>
    </row>
    <row r="839" spans="1:26" ht="12.75" customHeight="1" x14ac:dyDescent="0.2">
      <c r="A839" s="1"/>
      <c r="B839" s="1"/>
      <c r="C839" s="1"/>
      <c r="D839" s="1"/>
      <c r="E839" s="1"/>
      <c r="F839" s="1"/>
      <c r="G839" s="1"/>
      <c r="H839" s="1"/>
      <c r="I839" s="1"/>
      <c r="J839" s="1"/>
      <c r="K839" s="1"/>
      <c r="L839" s="1"/>
      <c r="M839" s="1"/>
      <c r="N839" s="1"/>
      <c r="O839" s="1"/>
      <c r="P839" s="1"/>
      <c r="Q839" s="1"/>
      <c r="R839" s="1"/>
      <c r="S839" s="1"/>
      <c r="T839" s="2"/>
      <c r="U839" s="1"/>
      <c r="V839" s="1"/>
      <c r="W839" s="1"/>
      <c r="X839" s="1"/>
      <c r="Y839" s="1"/>
      <c r="Z839" s="1"/>
    </row>
    <row r="840" spans="1:26" ht="12.75" customHeight="1" x14ac:dyDescent="0.2">
      <c r="A840" s="1"/>
      <c r="B840" s="1"/>
      <c r="C840" s="1"/>
      <c r="D840" s="1"/>
      <c r="E840" s="1"/>
      <c r="F840" s="1"/>
      <c r="G840" s="1"/>
      <c r="H840" s="1"/>
      <c r="I840" s="1"/>
      <c r="J840" s="1"/>
      <c r="K840" s="1"/>
      <c r="L840" s="1"/>
      <c r="M840" s="1"/>
      <c r="N840" s="1"/>
      <c r="O840" s="1"/>
      <c r="P840" s="1"/>
      <c r="Q840" s="1"/>
      <c r="R840" s="1"/>
      <c r="S840" s="1"/>
      <c r="T840" s="2"/>
      <c r="U840" s="1"/>
      <c r="V840" s="1"/>
      <c r="W840" s="1"/>
      <c r="X840" s="1"/>
      <c r="Y840" s="1"/>
      <c r="Z840" s="1"/>
    </row>
    <row r="841" spans="1:26" ht="12.75" customHeight="1" x14ac:dyDescent="0.2">
      <c r="A841" s="1"/>
      <c r="B841" s="1"/>
      <c r="C841" s="1"/>
      <c r="D841" s="1"/>
      <c r="E841" s="1"/>
      <c r="F841" s="1"/>
      <c r="G841" s="1"/>
      <c r="H841" s="1"/>
      <c r="I841" s="1"/>
      <c r="J841" s="1"/>
      <c r="K841" s="1"/>
      <c r="L841" s="1"/>
      <c r="M841" s="1"/>
      <c r="N841" s="1"/>
      <c r="O841" s="1"/>
      <c r="P841" s="1"/>
      <c r="Q841" s="1"/>
      <c r="R841" s="1"/>
      <c r="S841" s="1"/>
      <c r="T841" s="2"/>
      <c r="U841" s="1"/>
      <c r="V841" s="1"/>
      <c r="W841" s="1"/>
      <c r="X841" s="1"/>
      <c r="Y841" s="1"/>
      <c r="Z841" s="1"/>
    </row>
    <row r="842" spans="1:26" ht="12.75" customHeight="1" x14ac:dyDescent="0.2">
      <c r="A842" s="1"/>
      <c r="B842" s="1"/>
      <c r="C842" s="1"/>
      <c r="D842" s="1"/>
      <c r="E842" s="1"/>
      <c r="F842" s="1"/>
      <c r="G842" s="1"/>
      <c r="H842" s="1"/>
      <c r="I842" s="1"/>
      <c r="J842" s="1"/>
      <c r="K842" s="1"/>
      <c r="L842" s="1"/>
      <c r="M842" s="1"/>
      <c r="N842" s="1"/>
      <c r="O842" s="1"/>
      <c r="P842" s="1"/>
      <c r="Q842" s="1"/>
      <c r="R842" s="1"/>
      <c r="S842" s="1"/>
      <c r="T842" s="2"/>
      <c r="U842" s="1"/>
      <c r="V842" s="1"/>
      <c r="W842" s="1"/>
      <c r="X842" s="1"/>
      <c r="Y842" s="1"/>
      <c r="Z842" s="1"/>
    </row>
    <row r="843" spans="1:26" ht="12.75" customHeight="1" x14ac:dyDescent="0.2">
      <c r="A843" s="1"/>
      <c r="B843" s="1"/>
      <c r="C843" s="1"/>
      <c r="D843" s="1"/>
      <c r="E843" s="1"/>
      <c r="F843" s="1"/>
      <c r="G843" s="1"/>
      <c r="H843" s="1"/>
      <c r="I843" s="1"/>
      <c r="J843" s="1"/>
      <c r="K843" s="1"/>
      <c r="L843" s="1"/>
      <c r="M843" s="1"/>
      <c r="N843" s="1"/>
      <c r="O843" s="1"/>
      <c r="P843" s="1"/>
      <c r="Q843" s="1"/>
      <c r="R843" s="1"/>
      <c r="S843" s="1"/>
      <c r="T843" s="2"/>
      <c r="U843" s="1"/>
      <c r="V843" s="1"/>
      <c r="W843" s="1"/>
      <c r="X843" s="1"/>
      <c r="Y843" s="1"/>
      <c r="Z843" s="1"/>
    </row>
    <row r="844" spans="1:26" ht="12.75" customHeight="1" x14ac:dyDescent="0.2">
      <c r="A844" s="1"/>
      <c r="B844" s="1"/>
      <c r="C844" s="1"/>
      <c r="D844" s="1"/>
      <c r="E844" s="1"/>
      <c r="F844" s="1"/>
      <c r="G844" s="1"/>
      <c r="H844" s="1"/>
      <c r="I844" s="1"/>
      <c r="J844" s="1"/>
      <c r="K844" s="1"/>
      <c r="L844" s="1"/>
      <c r="M844" s="1"/>
      <c r="N844" s="1"/>
      <c r="O844" s="1"/>
      <c r="P844" s="1"/>
      <c r="Q844" s="1"/>
      <c r="R844" s="1"/>
      <c r="S844" s="1"/>
      <c r="T844" s="2"/>
      <c r="U844" s="1"/>
      <c r="V844" s="1"/>
      <c r="W844" s="1"/>
      <c r="X844" s="1"/>
      <c r="Y844" s="1"/>
      <c r="Z844" s="1"/>
    </row>
    <row r="845" spans="1:26" ht="12.75" customHeight="1" x14ac:dyDescent="0.2">
      <c r="A845" s="1"/>
      <c r="B845" s="1"/>
      <c r="C845" s="1"/>
      <c r="D845" s="1"/>
      <c r="E845" s="1"/>
      <c r="F845" s="1"/>
      <c r="G845" s="1"/>
      <c r="H845" s="1"/>
      <c r="I845" s="1"/>
      <c r="J845" s="1"/>
      <c r="K845" s="1"/>
      <c r="L845" s="1"/>
      <c r="M845" s="1"/>
      <c r="N845" s="1"/>
      <c r="O845" s="1"/>
      <c r="P845" s="1"/>
      <c r="Q845" s="1"/>
      <c r="R845" s="1"/>
      <c r="S845" s="1"/>
      <c r="T845" s="2"/>
      <c r="U845" s="1"/>
      <c r="V845" s="1"/>
      <c r="W845" s="1"/>
      <c r="X845" s="1"/>
      <c r="Y845" s="1"/>
      <c r="Z845" s="1"/>
    </row>
    <row r="846" spans="1:26" ht="12.75" customHeight="1" x14ac:dyDescent="0.2">
      <c r="A846" s="1"/>
      <c r="B846" s="1"/>
      <c r="C846" s="1"/>
      <c r="D846" s="1"/>
      <c r="E846" s="1"/>
      <c r="F846" s="1"/>
      <c r="G846" s="1"/>
      <c r="H846" s="1"/>
      <c r="I846" s="1"/>
      <c r="J846" s="1"/>
      <c r="K846" s="1"/>
      <c r="L846" s="1"/>
      <c r="M846" s="1"/>
      <c r="N846" s="1"/>
      <c r="O846" s="1"/>
      <c r="P846" s="1"/>
      <c r="Q846" s="1"/>
      <c r="R846" s="1"/>
      <c r="S846" s="1"/>
      <c r="T846" s="2"/>
      <c r="U846" s="1"/>
      <c r="V846" s="1"/>
      <c r="W846" s="1"/>
      <c r="X846" s="1"/>
      <c r="Y846" s="1"/>
      <c r="Z846" s="1"/>
    </row>
    <row r="847" spans="1:26" ht="12.75" customHeight="1" x14ac:dyDescent="0.2">
      <c r="A847" s="1"/>
      <c r="B847" s="1"/>
      <c r="C847" s="1"/>
      <c r="D847" s="1"/>
      <c r="E847" s="1"/>
      <c r="F847" s="1"/>
      <c r="G847" s="1"/>
      <c r="H847" s="1"/>
      <c r="I847" s="1"/>
      <c r="J847" s="1"/>
      <c r="K847" s="1"/>
      <c r="L847" s="1"/>
      <c r="M847" s="1"/>
      <c r="N847" s="1"/>
      <c r="O847" s="1"/>
      <c r="P847" s="1"/>
      <c r="Q847" s="1"/>
      <c r="R847" s="1"/>
      <c r="S847" s="1"/>
      <c r="T847" s="2"/>
      <c r="U847" s="1"/>
      <c r="V847" s="1"/>
      <c r="W847" s="1"/>
      <c r="X847" s="1"/>
      <c r="Y847" s="1"/>
      <c r="Z847" s="1"/>
    </row>
    <row r="848" spans="1:26" ht="12.75" customHeight="1" x14ac:dyDescent="0.2">
      <c r="A848" s="1"/>
      <c r="B848" s="1"/>
      <c r="C848" s="1"/>
      <c r="D848" s="1"/>
      <c r="E848" s="1"/>
      <c r="F848" s="1"/>
      <c r="G848" s="1"/>
      <c r="H848" s="1"/>
      <c r="I848" s="1"/>
      <c r="J848" s="1"/>
      <c r="K848" s="1"/>
      <c r="L848" s="1"/>
      <c r="M848" s="1"/>
      <c r="N848" s="1"/>
      <c r="O848" s="1"/>
      <c r="P848" s="1"/>
      <c r="Q848" s="1"/>
      <c r="R848" s="1"/>
      <c r="S848" s="1"/>
      <c r="T848" s="2"/>
      <c r="U848" s="1"/>
      <c r="V848" s="1"/>
      <c r="W848" s="1"/>
      <c r="X848" s="1"/>
      <c r="Y848" s="1"/>
      <c r="Z848" s="1"/>
    </row>
    <row r="849" spans="1:26" ht="12.75" customHeight="1" x14ac:dyDescent="0.2">
      <c r="A849" s="1"/>
      <c r="B849" s="1"/>
      <c r="C849" s="1"/>
      <c r="D849" s="1"/>
      <c r="E849" s="1"/>
      <c r="F849" s="1"/>
      <c r="G849" s="1"/>
      <c r="H849" s="1"/>
      <c r="I849" s="1"/>
      <c r="J849" s="1"/>
      <c r="K849" s="1"/>
      <c r="L849" s="1"/>
      <c r="M849" s="1"/>
      <c r="N849" s="1"/>
      <c r="O849" s="1"/>
      <c r="P849" s="1"/>
      <c r="Q849" s="1"/>
      <c r="R849" s="1"/>
      <c r="S849" s="1"/>
      <c r="T849" s="2"/>
      <c r="U849" s="1"/>
      <c r="V849" s="1"/>
      <c r="W849" s="1"/>
      <c r="X849" s="1"/>
      <c r="Y849" s="1"/>
      <c r="Z849" s="1"/>
    </row>
    <row r="850" spans="1:26" ht="12.75" customHeight="1" x14ac:dyDescent="0.2">
      <c r="A850" s="1"/>
      <c r="B850" s="1"/>
      <c r="C850" s="1"/>
      <c r="D850" s="1"/>
      <c r="E850" s="1"/>
      <c r="F850" s="1"/>
      <c r="G850" s="1"/>
      <c r="H850" s="1"/>
      <c r="I850" s="1"/>
      <c r="J850" s="1"/>
      <c r="K850" s="1"/>
      <c r="L850" s="1"/>
      <c r="M850" s="1"/>
      <c r="N850" s="1"/>
      <c r="O850" s="1"/>
      <c r="P850" s="1"/>
      <c r="Q850" s="1"/>
      <c r="R850" s="1"/>
      <c r="S850" s="1"/>
      <c r="T850" s="2"/>
      <c r="U850" s="1"/>
      <c r="V850" s="1"/>
      <c r="W850" s="1"/>
      <c r="X850" s="1"/>
      <c r="Y850" s="1"/>
      <c r="Z850" s="1"/>
    </row>
    <row r="851" spans="1:26" ht="12.75" customHeight="1" x14ac:dyDescent="0.2">
      <c r="A851" s="1"/>
      <c r="B851" s="1"/>
      <c r="C851" s="1"/>
      <c r="D851" s="1"/>
      <c r="E851" s="1"/>
      <c r="F851" s="1"/>
      <c r="G851" s="1"/>
      <c r="H851" s="1"/>
      <c r="I851" s="1"/>
      <c r="J851" s="1"/>
      <c r="K851" s="1"/>
      <c r="L851" s="1"/>
      <c r="M851" s="1"/>
      <c r="N851" s="1"/>
      <c r="O851" s="1"/>
      <c r="P851" s="1"/>
      <c r="Q851" s="1"/>
      <c r="R851" s="1"/>
      <c r="S851" s="1"/>
      <c r="T851" s="2"/>
      <c r="U851" s="1"/>
      <c r="V851" s="1"/>
      <c r="W851" s="1"/>
      <c r="X851" s="1"/>
      <c r="Y851" s="1"/>
      <c r="Z851" s="1"/>
    </row>
    <row r="852" spans="1:26" ht="12.75" customHeight="1" x14ac:dyDescent="0.2">
      <c r="A852" s="1"/>
      <c r="B852" s="1"/>
      <c r="C852" s="1"/>
      <c r="D852" s="1"/>
      <c r="E852" s="1"/>
      <c r="F852" s="1"/>
      <c r="G852" s="1"/>
      <c r="H852" s="1"/>
      <c r="I852" s="1"/>
      <c r="J852" s="1"/>
      <c r="K852" s="1"/>
      <c r="L852" s="1"/>
      <c r="M852" s="1"/>
      <c r="N852" s="1"/>
      <c r="O852" s="1"/>
      <c r="P852" s="1"/>
      <c r="Q852" s="1"/>
      <c r="R852" s="1"/>
      <c r="S852" s="1"/>
      <c r="T852" s="2"/>
      <c r="U852" s="1"/>
      <c r="V852" s="1"/>
      <c r="W852" s="1"/>
      <c r="X852" s="1"/>
      <c r="Y852" s="1"/>
      <c r="Z852" s="1"/>
    </row>
    <row r="853" spans="1:26" ht="12.75" customHeight="1" x14ac:dyDescent="0.2">
      <c r="A853" s="1"/>
      <c r="B853" s="1"/>
      <c r="C853" s="1"/>
      <c r="D853" s="1"/>
      <c r="E853" s="1"/>
      <c r="F853" s="1"/>
      <c r="G853" s="1"/>
      <c r="H853" s="1"/>
      <c r="I853" s="1"/>
      <c r="J853" s="1"/>
      <c r="K853" s="1"/>
      <c r="L853" s="1"/>
      <c r="M853" s="1"/>
      <c r="N853" s="1"/>
      <c r="O853" s="1"/>
      <c r="P853" s="1"/>
      <c r="Q853" s="1"/>
      <c r="R853" s="1"/>
      <c r="S853" s="1"/>
      <c r="T853" s="2"/>
      <c r="U853" s="1"/>
      <c r="V853" s="1"/>
      <c r="W853" s="1"/>
      <c r="X853" s="1"/>
      <c r="Y853" s="1"/>
      <c r="Z853" s="1"/>
    </row>
    <row r="854" spans="1:26" ht="12.75" customHeight="1" x14ac:dyDescent="0.2">
      <c r="A854" s="1"/>
      <c r="B854" s="1"/>
      <c r="C854" s="1"/>
      <c r="D854" s="1"/>
      <c r="E854" s="1"/>
      <c r="F854" s="1"/>
      <c r="G854" s="1"/>
      <c r="H854" s="1"/>
      <c r="I854" s="1"/>
      <c r="J854" s="1"/>
      <c r="K854" s="1"/>
      <c r="L854" s="1"/>
      <c r="M854" s="1"/>
      <c r="N854" s="1"/>
      <c r="O854" s="1"/>
      <c r="P854" s="1"/>
      <c r="Q854" s="1"/>
      <c r="R854" s="1"/>
      <c r="S854" s="1"/>
      <c r="T854" s="2"/>
      <c r="U854" s="1"/>
      <c r="V854" s="1"/>
      <c r="W854" s="1"/>
      <c r="X854" s="1"/>
      <c r="Y854" s="1"/>
      <c r="Z854" s="1"/>
    </row>
    <row r="855" spans="1:26" ht="12.75" customHeight="1" x14ac:dyDescent="0.2">
      <c r="A855" s="1"/>
      <c r="B855" s="1"/>
      <c r="C855" s="1"/>
      <c r="D855" s="1"/>
      <c r="E855" s="1"/>
      <c r="F855" s="1"/>
      <c r="G855" s="1"/>
      <c r="H855" s="1"/>
      <c r="I855" s="1"/>
      <c r="J855" s="1"/>
      <c r="K855" s="1"/>
      <c r="L855" s="1"/>
      <c r="M855" s="1"/>
      <c r="N855" s="1"/>
      <c r="O855" s="1"/>
      <c r="P855" s="1"/>
      <c r="Q855" s="1"/>
      <c r="R855" s="1"/>
      <c r="S855" s="1"/>
      <c r="T855" s="2"/>
      <c r="U855" s="1"/>
      <c r="V855" s="1"/>
      <c r="W855" s="1"/>
      <c r="X855" s="1"/>
      <c r="Y855" s="1"/>
      <c r="Z855" s="1"/>
    </row>
    <row r="856" spans="1:26" ht="12.75" customHeight="1" x14ac:dyDescent="0.2">
      <c r="A856" s="1"/>
      <c r="B856" s="1"/>
      <c r="C856" s="1"/>
      <c r="D856" s="1"/>
      <c r="E856" s="1"/>
      <c r="F856" s="1"/>
      <c r="G856" s="1"/>
      <c r="H856" s="1"/>
      <c r="I856" s="1"/>
      <c r="J856" s="1"/>
      <c r="K856" s="1"/>
      <c r="L856" s="1"/>
      <c r="M856" s="1"/>
      <c r="N856" s="1"/>
      <c r="O856" s="1"/>
      <c r="P856" s="1"/>
      <c r="Q856" s="1"/>
      <c r="R856" s="1"/>
      <c r="S856" s="1"/>
      <c r="T856" s="2"/>
      <c r="U856" s="1"/>
      <c r="V856" s="1"/>
      <c r="W856" s="1"/>
      <c r="X856" s="1"/>
      <c r="Y856" s="1"/>
      <c r="Z856" s="1"/>
    </row>
    <row r="857" spans="1:26" ht="12.75" customHeight="1" x14ac:dyDescent="0.2">
      <c r="A857" s="1"/>
      <c r="B857" s="1"/>
      <c r="C857" s="1"/>
      <c r="D857" s="1"/>
      <c r="E857" s="1"/>
      <c r="F857" s="1"/>
      <c r="G857" s="1"/>
      <c r="H857" s="1"/>
      <c r="I857" s="1"/>
      <c r="J857" s="1"/>
      <c r="K857" s="1"/>
      <c r="L857" s="1"/>
      <c r="M857" s="1"/>
      <c r="N857" s="1"/>
      <c r="O857" s="1"/>
      <c r="P857" s="1"/>
      <c r="Q857" s="1"/>
      <c r="R857" s="1"/>
      <c r="S857" s="1"/>
      <c r="T857" s="2"/>
      <c r="U857" s="1"/>
      <c r="V857" s="1"/>
      <c r="W857" s="1"/>
      <c r="X857" s="1"/>
      <c r="Y857" s="1"/>
      <c r="Z857" s="1"/>
    </row>
    <row r="858" spans="1:26" ht="12.75" customHeight="1" x14ac:dyDescent="0.2">
      <c r="A858" s="1"/>
      <c r="B858" s="1"/>
      <c r="C858" s="1"/>
      <c r="D858" s="1"/>
      <c r="E858" s="1"/>
      <c r="F858" s="1"/>
      <c r="G858" s="1"/>
      <c r="H858" s="1"/>
      <c r="I858" s="1"/>
      <c r="J858" s="1"/>
      <c r="K858" s="1"/>
      <c r="L858" s="1"/>
      <c r="M858" s="1"/>
      <c r="N858" s="1"/>
      <c r="O858" s="1"/>
      <c r="P858" s="1"/>
      <c r="Q858" s="1"/>
      <c r="R858" s="1"/>
      <c r="S858" s="1"/>
      <c r="T858" s="2"/>
      <c r="U858" s="1"/>
      <c r="V858" s="1"/>
      <c r="W858" s="1"/>
      <c r="X858" s="1"/>
      <c r="Y858" s="1"/>
      <c r="Z858" s="1"/>
    </row>
    <row r="859" spans="1:26" ht="12.75" customHeight="1" x14ac:dyDescent="0.2">
      <c r="A859" s="1"/>
      <c r="B859" s="1"/>
      <c r="C859" s="1"/>
      <c r="D859" s="1"/>
      <c r="E859" s="1"/>
      <c r="F859" s="1"/>
      <c r="G859" s="1"/>
      <c r="H859" s="1"/>
      <c r="I859" s="1"/>
      <c r="J859" s="1"/>
      <c r="K859" s="1"/>
      <c r="L859" s="1"/>
      <c r="M859" s="1"/>
      <c r="N859" s="1"/>
      <c r="O859" s="1"/>
      <c r="P859" s="1"/>
      <c r="Q859" s="1"/>
      <c r="R859" s="1"/>
      <c r="S859" s="1"/>
      <c r="T859" s="2"/>
      <c r="U859" s="1"/>
      <c r="V859" s="1"/>
      <c r="W859" s="1"/>
      <c r="X859" s="1"/>
      <c r="Y859" s="1"/>
      <c r="Z859" s="1"/>
    </row>
    <row r="860" spans="1:26" ht="12.75" customHeight="1" x14ac:dyDescent="0.2">
      <c r="A860" s="1"/>
      <c r="B860" s="1"/>
      <c r="C860" s="1"/>
      <c r="D860" s="1"/>
      <c r="E860" s="1"/>
      <c r="F860" s="1"/>
      <c r="G860" s="1"/>
      <c r="H860" s="1"/>
      <c r="I860" s="1"/>
      <c r="J860" s="1"/>
      <c r="K860" s="1"/>
      <c r="L860" s="1"/>
      <c r="M860" s="1"/>
      <c r="N860" s="1"/>
      <c r="O860" s="1"/>
      <c r="P860" s="1"/>
      <c r="Q860" s="1"/>
      <c r="R860" s="1"/>
      <c r="S860" s="1"/>
      <c r="T860" s="2"/>
      <c r="U860" s="1"/>
      <c r="V860" s="1"/>
      <c r="W860" s="1"/>
      <c r="X860" s="1"/>
      <c r="Y860" s="1"/>
      <c r="Z860" s="1"/>
    </row>
    <row r="861" spans="1:26" ht="12.75" customHeight="1" x14ac:dyDescent="0.2">
      <c r="A861" s="1"/>
      <c r="B861" s="1"/>
      <c r="C861" s="1"/>
      <c r="D861" s="1"/>
      <c r="E861" s="1"/>
      <c r="F861" s="1"/>
      <c r="G861" s="1"/>
      <c r="H861" s="1"/>
      <c r="I861" s="1"/>
      <c r="J861" s="1"/>
      <c r="K861" s="1"/>
      <c r="L861" s="1"/>
      <c r="M861" s="1"/>
      <c r="N861" s="1"/>
      <c r="O861" s="1"/>
      <c r="P861" s="1"/>
      <c r="Q861" s="1"/>
      <c r="R861" s="1"/>
      <c r="S861" s="1"/>
      <c r="T861" s="2"/>
      <c r="U861" s="1"/>
      <c r="V861" s="1"/>
      <c r="W861" s="1"/>
      <c r="X861" s="1"/>
      <c r="Y861" s="1"/>
      <c r="Z861" s="1"/>
    </row>
    <row r="862" spans="1:26" ht="12.75" customHeight="1" x14ac:dyDescent="0.2">
      <c r="A862" s="1"/>
      <c r="B862" s="1"/>
      <c r="C862" s="1"/>
      <c r="D862" s="1"/>
      <c r="E862" s="1"/>
      <c r="F862" s="1"/>
      <c r="G862" s="1"/>
      <c r="H862" s="1"/>
      <c r="I862" s="1"/>
      <c r="J862" s="1"/>
      <c r="K862" s="1"/>
      <c r="L862" s="1"/>
      <c r="M862" s="1"/>
      <c r="N862" s="1"/>
      <c r="O862" s="1"/>
      <c r="P862" s="1"/>
      <c r="Q862" s="1"/>
      <c r="R862" s="1"/>
      <c r="S862" s="1"/>
      <c r="T862" s="2"/>
      <c r="U862" s="1"/>
      <c r="V862" s="1"/>
      <c r="W862" s="1"/>
      <c r="X862" s="1"/>
      <c r="Y862" s="1"/>
      <c r="Z862" s="1"/>
    </row>
    <row r="863" spans="1:26" ht="12.75" customHeight="1" x14ac:dyDescent="0.2">
      <c r="A863" s="1"/>
      <c r="B863" s="1"/>
      <c r="C863" s="1"/>
      <c r="D863" s="1"/>
      <c r="E863" s="1"/>
      <c r="F863" s="1"/>
      <c r="G863" s="1"/>
      <c r="H863" s="1"/>
      <c r="I863" s="1"/>
      <c r="J863" s="1"/>
      <c r="K863" s="1"/>
      <c r="L863" s="1"/>
      <c r="M863" s="1"/>
      <c r="N863" s="1"/>
      <c r="O863" s="1"/>
      <c r="P863" s="1"/>
      <c r="Q863" s="1"/>
      <c r="R863" s="1"/>
      <c r="S863" s="1"/>
      <c r="T863" s="2"/>
      <c r="U863" s="1"/>
      <c r="V863" s="1"/>
      <c r="W863" s="1"/>
      <c r="X863" s="1"/>
      <c r="Y863" s="1"/>
      <c r="Z863" s="1"/>
    </row>
    <row r="864" spans="1:26" ht="12.75" customHeight="1" x14ac:dyDescent="0.2">
      <c r="A864" s="1"/>
      <c r="B864" s="1"/>
      <c r="C864" s="1"/>
      <c r="D864" s="1"/>
      <c r="E864" s="1"/>
      <c r="F864" s="1"/>
      <c r="G864" s="1"/>
      <c r="H864" s="1"/>
      <c r="I864" s="1"/>
      <c r="J864" s="1"/>
      <c r="K864" s="1"/>
      <c r="L864" s="1"/>
      <c r="M864" s="1"/>
      <c r="N864" s="1"/>
      <c r="O864" s="1"/>
      <c r="P864" s="1"/>
      <c r="Q864" s="1"/>
      <c r="R864" s="1"/>
      <c r="S864" s="1"/>
      <c r="T864" s="2"/>
      <c r="U864" s="1"/>
      <c r="V864" s="1"/>
      <c r="W864" s="1"/>
      <c r="X864" s="1"/>
      <c r="Y864" s="1"/>
      <c r="Z864" s="1"/>
    </row>
    <row r="865" spans="1:26" ht="12.75" customHeight="1" x14ac:dyDescent="0.2">
      <c r="A865" s="1"/>
      <c r="B865" s="1"/>
      <c r="C865" s="1"/>
      <c r="D865" s="1"/>
      <c r="E865" s="1"/>
      <c r="F865" s="1"/>
      <c r="G865" s="1"/>
      <c r="H865" s="1"/>
      <c r="I865" s="1"/>
      <c r="J865" s="1"/>
      <c r="K865" s="1"/>
      <c r="L865" s="1"/>
      <c r="M865" s="1"/>
      <c r="N865" s="1"/>
      <c r="O865" s="1"/>
      <c r="P865" s="1"/>
      <c r="Q865" s="1"/>
      <c r="R865" s="1"/>
      <c r="S865" s="1"/>
      <c r="T865" s="2"/>
      <c r="U865" s="1"/>
      <c r="V865" s="1"/>
      <c r="W865" s="1"/>
      <c r="X865" s="1"/>
      <c r="Y865" s="1"/>
      <c r="Z865" s="1"/>
    </row>
    <row r="866" spans="1:26" ht="12.75" customHeight="1" x14ac:dyDescent="0.2">
      <c r="A866" s="1"/>
      <c r="B866" s="1"/>
      <c r="C866" s="1"/>
      <c r="D866" s="1"/>
      <c r="E866" s="1"/>
      <c r="F866" s="1"/>
      <c r="G866" s="1"/>
      <c r="H866" s="1"/>
      <c r="I866" s="1"/>
      <c r="J866" s="1"/>
      <c r="K866" s="1"/>
      <c r="L866" s="1"/>
      <c r="M866" s="1"/>
      <c r="N866" s="1"/>
      <c r="O866" s="1"/>
      <c r="P866" s="1"/>
      <c r="Q866" s="1"/>
      <c r="R866" s="1"/>
      <c r="S866" s="1"/>
      <c r="T866" s="2"/>
      <c r="U866" s="1"/>
      <c r="V866" s="1"/>
      <c r="W866" s="1"/>
      <c r="X866" s="1"/>
      <c r="Y866" s="1"/>
      <c r="Z866" s="1"/>
    </row>
    <row r="867" spans="1:26" ht="12.75" customHeight="1" x14ac:dyDescent="0.2">
      <c r="A867" s="1"/>
      <c r="B867" s="1"/>
      <c r="C867" s="1"/>
      <c r="D867" s="1"/>
      <c r="E867" s="1"/>
      <c r="F867" s="1"/>
      <c r="G867" s="1"/>
      <c r="H867" s="1"/>
      <c r="I867" s="1"/>
      <c r="J867" s="1"/>
      <c r="K867" s="1"/>
      <c r="L867" s="1"/>
      <c r="M867" s="1"/>
      <c r="N867" s="1"/>
      <c r="O867" s="1"/>
      <c r="P867" s="1"/>
      <c r="Q867" s="1"/>
      <c r="R867" s="1"/>
      <c r="S867" s="1"/>
      <c r="T867" s="2"/>
      <c r="U867" s="1"/>
      <c r="V867" s="1"/>
      <c r="W867" s="1"/>
      <c r="X867" s="1"/>
      <c r="Y867" s="1"/>
      <c r="Z867" s="1"/>
    </row>
    <row r="868" spans="1:26" ht="12.75" customHeight="1" x14ac:dyDescent="0.2">
      <c r="A868" s="1"/>
      <c r="B868" s="1"/>
      <c r="C868" s="1"/>
      <c r="D868" s="1"/>
      <c r="E868" s="1"/>
      <c r="F868" s="1"/>
      <c r="G868" s="1"/>
      <c r="H868" s="1"/>
      <c r="I868" s="1"/>
      <c r="J868" s="1"/>
      <c r="K868" s="1"/>
      <c r="L868" s="1"/>
      <c r="M868" s="1"/>
      <c r="N868" s="1"/>
      <c r="O868" s="1"/>
      <c r="P868" s="1"/>
      <c r="Q868" s="1"/>
      <c r="R868" s="1"/>
      <c r="S868" s="1"/>
      <c r="T868" s="2"/>
      <c r="U868" s="1"/>
      <c r="V868" s="1"/>
      <c r="W868" s="1"/>
      <c r="X868" s="1"/>
      <c r="Y868" s="1"/>
      <c r="Z868" s="1"/>
    </row>
    <row r="869" spans="1:26" ht="12.75" customHeight="1" x14ac:dyDescent="0.2">
      <c r="A869" s="1"/>
      <c r="B869" s="1"/>
      <c r="C869" s="1"/>
      <c r="D869" s="1"/>
      <c r="E869" s="1"/>
      <c r="F869" s="1"/>
      <c r="G869" s="1"/>
      <c r="H869" s="1"/>
      <c r="I869" s="1"/>
      <c r="J869" s="1"/>
      <c r="K869" s="1"/>
      <c r="L869" s="1"/>
      <c r="M869" s="1"/>
      <c r="N869" s="1"/>
      <c r="O869" s="1"/>
      <c r="P869" s="1"/>
      <c r="Q869" s="1"/>
      <c r="R869" s="1"/>
      <c r="S869" s="1"/>
      <c r="T869" s="2"/>
      <c r="U869" s="1"/>
      <c r="V869" s="1"/>
      <c r="W869" s="1"/>
      <c r="X869" s="1"/>
      <c r="Y869" s="1"/>
      <c r="Z869" s="1"/>
    </row>
    <row r="870" spans="1:26" ht="12.75" customHeight="1" x14ac:dyDescent="0.2">
      <c r="A870" s="1"/>
      <c r="B870" s="1"/>
      <c r="C870" s="1"/>
      <c r="D870" s="1"/>
      <c r="E870" s="1"/>
      <c r="F870" s="1"/>
      <c r="G870" s="1"/>
      <c r="H870" s="1"/>
      <c r="I870" s="1"/>
      <c r="J870" s="1"/>
      <c r="K870" s="1"/>
      <c r="L870" s="1"/>
      <c r="M870" s="1"/>
      <c r="N870" s="1"/>
      <c r="O870" s="1"/>
      <c r="P870" s="1"/>
      <c r="Q870" s="1"/>
      <c r="R870" s="1"/>
      <c r="S870" s="1"/>
      <c r="T870" s="2"/>
      <c r="U870" s="1"/>
      <c r="V870" s="1"/>
      <c r="W870" s="1"/>
      <c r="X870" s="1"/>
      <c r="Y870" s="1"/>
      <c r="Z870" s="1"/>
    </row>
    <row r="871" spans="1:26" ht="12.75" customHeight="1" x14ac:dyDescent="0.2">
      <c r="A871" s="1"/>
      <c r="B871" s="1"/>
      <c r="C871" s="1"/>
      <c r="D871" s="1"/>
      <c r="E871" s="1"/>
      <c r="F871" s="1"/>
      <c r="G871" s="1"/>
      <c r="H871" s="1"/>
      <c r="I871" s="1"/>
      <c r="J871" s="1"/>
      <c r="K871" s="1"/>
      <c r="L871" s="1"/>
      <c r="M871" s="1"/>
      <c r="N871" s="1"/>
      <c r="O871" s="1"/>
      <c r="P871" s="1"/>
      <c r="Q871" s="1"/>
      <c r="R871" s="1"/>
      <c r="S871" s="1"/>
      <c r="T871" s="2"/>
      <c r="U871" s="1"/>
      <c r="V871" s="1"/>
      <c r="W871" s="1"/>
      <c r="X871" s="1"/>
      <c r="Y871" s="1"/>
      <c r="Z871" s="1"/>
    </row>
    <row r="872" spans="1:26" ht="12.75" customHeight="1" x14ac:dyDescent="0.2">
      <c r="A872" s="1"/>
      <c r="B872" s="1"/>
      <c r="C872" s="1"/>
      <c r="D872" s="1"/>
      <c r="E872" s="1"/>
      <c r="F872" s="1"/>
      <c r="G872" s="1"/>
      <c r="H872" s="1"/>
      <c r="I872" s="1"/>
      <c r="J872" s="1"/>
      <c r="K872" s="1"/>
      <c r="L872" s="1"/>
      <c r="M872" s="1"/>
      <c r="N872" s="1"/>
      <c r="O872" s="1"/>
      <c r="P872" s="1"/>
      <c r="Q872" s="1"/>
      <c r="R872" s="1"/>
      <c r="S872" s="1"/>
      <c r="T872" s="2"/>
      <c r="U872" s="1"/>
      <c r="V872" s="1"/>
      <c r="W872" s="1"/>
      <c r="X872" s="1"/>
      <c r="Y872" s="1"/>
      <c r="Z872" s="1"/>
    </row>
    <row r="873" spans="1:26" ht="12.75" customHeight="1" x14ac:dyDescent="0.2">
      <c r="A873" s="1"/>
      <c r="B873" s="1"/>
      <c r="C873" s="1"/>
      <c r="D873" s="1"/>
      <c r="E873" s="1"/>
      <c r="F873" s="1"/>
      <c r="G873" s="1"/>
      <c r="H873" s="1"/>
      <c r="I873" s="1"/>
      <c r="J873" s="1"/>
      <c r="K873" s="1"/>
      <c r="L873" s="1"/>
      <c r="M873" s="1"/>
      <c r="N873" s="1"/>
      <c r="O873" s="1"/>
      <c r="P873" s="1"/>
      <c r="Q873" s="1"/>
      <c r="R873" s="1"/>
      <c r="S873" s="1"/>
      <c r="T873" s="2"/>
      <c r="U873" s="1"/>
      <c r="V873" s="1"/>
      <c r="W873" s="1"/>
      <c r="X873" s="1"/>
      <c r="Y873" s="1"/>
      <c r="Z873" s="1"/>
    </row>
    <row r="874" spans="1:26" ht="12.75" customHeight="1" x14ac:dyDescent="0.2">
      <c r="A874" s="1"/>
      <c r="B874" s="1"/>
      <c r="C874" s="1"/>
      <c r="D874" s="1"/>
      <c r="E874" s="1"/>
      <c r="F874" s="1"/>
      <c r="G874" s="1"/>
      <c r="H874" s="1"/>
      <c r="I874" s="1"/>
      <c r="J874" s="1"/>
      <c r="K874" s="1"/>
      <c r="L874" s="1"/>
      <c r="M874" s="1"/>
      <c r="N874" s="1"/>
      <c r="O874" s="1"/>
      <c r="P874" s="1"/>
      <c r="Q874" s="1"/>
      <c r="R874" s="1"/>
      <c r="S874" s="1"/>
      <c r="T874" s="2"/>
      <c r="U874" s="1"/>
      <c r="V874" s="1"/>
      <c r="W874" s="1"/>
      <c r="X874" s="1"/>
      <c r="Y874" s="1"/>
      <c r="Z874" s="1"/>
    </row>
    <row r="875" spans="1:26" ht="12.75" customHeight="1" x14ac:dyDescent="0.2">
      <c r="A875" s="1"/>
      <c r="B875" s="1"/>
      <c r="C875" s="1"/>
      <c r="D875" s="1"/>
      <c r="E875" s="1"/>
      <c r="F875" s="1"/>
      <c r="G875" s="1"/>
      <c r="H875" s="1"/>
      <c r="I875" s="1"/>
      <c r="J875" s="1"/>
      <c r="K875" s="1"/>
      <c r="L875" s="1"/>
      <c r="M875" s="1"/>
      <c r="N875" s="1"/>
      <c r="O875" s="1"/>
      <c r="P875" s="1"/>
      <c r="Q875" s="1"/>
      <c r="R875" s="1"/>
      <c r="S875" s="1"/>
      <c r="T875" s="2"/>
      <c r="U875" s="1"/>
      <c r="V875" s="1"/>
      <c r="W875" s="1"/>
      <c r="X875" s="1"/>
      <c r="Y875" s="1"/>
      <c r="Z875" s="1"/>
    </row>
    <row r="876" spans="1:26" ht="12.75" customHeight="1" x14ac:dyDescent="0.2">
      <c r="A876" s="1"/>
      <c r="B876" s="1"/>
      <c r="C876" s="1"/>
      <c r="D876" s="1"/>
      <c r="E876" s="1"/>
      <c r="F876" s="1"/>
      <c r="G876" s="1"/>
      <c r="H876" s="1"/>
      <c r="I876" s="1"/>
      <c r="J876" s="1"/>
      <c r="K876" s="1"/>
      <c r="L876" s="1"/>
      <c r="M876" s="1"/>
      <c r="N876" s="1"/>
      <c r="O876" s="1"/>
      <c r="P876" s="1"/>
      <c r="Q876" s="1"/>
      <c r="R876" s="1"/>
      <c r="S876" s="1"/>
      <c r="T876" s="2"/>
      <c r="U876" s="1"/>
      <c r="V876" s="1"/>
      <c r="W876" s="1"/>
      <c r="X876" s="1"/>
      <c r="Y876" s="1"/>
      <c r="Z876" s="1"/>
    </row>
    <row r="877" spans="1:26" ht="12.75" customHeight="1" x14ac:dyDescent="0.2">
      <c r="A877" s="1"/>
      <c r="B877" s="1"/>
      <c r="C877" s="1"/>
      <c r="D877" s="1"/>
      <c r="E877" s="1"/>
      <c r="F877" s="1"/>
      <c r="G877" s="1"/>
      <c r="H877" s="1"/>
      <c r="I877" s="1"/>
      <c r="J877" s="1"/>
      <c r="K877" s="1"/>
      <c r="L877" s="1"/>
      <c r="M877" s="1"/>
      <c r="N877" s="1"/>
      <c r="O877" s="1"/>
      <c r="P877" s="1"/>
      <c r="Q877" s="1"/>
      <c r="R877" s="1"/>
      <c r="S877" s="1"/>
      <c r="T877" s="2"/>
      <c r="U877" s="1"/>
      <c r="V877" s="1"/>
      <c r="W877" s="1"/>
      <c r="X877" s="1"/>
      <c r="Y877" s="1"/>
      <c r="Z877" s="1"/>
    </row>
    <row r="878" spans="1:26" ht="12.75" customHeight="1" x14ac:dyDescent="0.2">
      <c r="A878" s="1"/>
      <c r="B878" s="1"/>
      <c r="C878" s="1"/>
      <c r="D878" s="1"/>
      <c r="E878" s="1"/>
      <c r="F878" s="1"/>
      <c r="G878" s="1"/>
      <c r="H878" s="1"/>
      <c r="I878" s="1"/>
      <c r="J878" s="1"/>
      <c r="K878" s="1"/>
      <c r="L878" s="1"/>
      <c r="M878" s="1"/>
      <c r="N878" s="1"/>
      <c r="O878" s="1"/>
      <c r="P878" s="1"/>
      <c r="Q878" s="1"/>
      <c r="R878" s="1"/>
      <c r="S878" s="1"/>
      <c r="T878" s="2"/>
      <c r="U878" s="1"/>
      <c r="V878" s="1"/>
      <c r="W878" s="1"/>
      <c r="X878" s="1"/>
      <c r="Y878" s="1"/>
      <c r="Z878" s="1"/>
    </row>
    <row r="879" spans="1:26" ht="12.75" customHeight="1" x14ac:dyDescent="0.2">
      <c r="A879" s="1"/>
      <c r="B879" s="1"/>
      <c r="C879" s="1"/>
      <c r="D879" s="1"/>
      <c r="E879" s="1"/>
      <c r="F879" s="1"/>
      <c r="G879" s="1"/>
      <c r="H879" s="1"/>
      <c r="I879" s="1"/>
      <c r="J879" s="1"/>
      <c r="K879" s="1"/>
      <c r="L879" s="1"/>
      <c r="M879" s="1"/>
      <c r="N879" s="1"/>
      <c r="O879" s="1"/>
      <c r="P879" s="1"/>
      <c r="Q879" s="1"/>
      <c r="R879" s="1"/>
      <c r="S879" s="1"/>
      <c r="T879" s="2"/>
      <c r="U879" s="1"/>
      <c r="V879" s="1"/>
      <c r="W879" s="1"/>
      <c r="X879" s="1"/>
      <c r="Y879" s="1"/>
      <c r="Z879" s="1"/>
    </row>
    <row r="880" spans="1:26" ht="12.75" customHeight="1" x14ac:dyDescent="0.2">
      <c r="A880" s="1"/>
      <c r="B880" s="1"/>
      <c r="C880" s="1"/>
      <c r="D880" s="1"/>
      <c r="E880" s="1"/>
      <c r="F880" s="1"/>
      <c r="G880" s="1"/>
      <c r="H880" s="1"/>
      <c r="I880" s="1"/>
      <c r="J880" s="1"/>
      <c r="K880" s="1"/>
      <c r="L880" s="1"/>
      <c r="M880" s="1"/>
      <c r="N880" s="1"/>
      <c r="O880" s="1"/>
      <c r="P880" s="1"/>
      <c r="Q880" s="1"/>
      <c r="R880" s="1"/>
      <c r="S880" s="1"/>
      <c r="T880" s="2"/>
      <c r="U880" s="1"/>
      <c r="V880" s="1"/>
      <c r="W880" s="1"/>
      <c r="X880" s="1"/>
      <c r="Y880" s="1"/>
      <c r="Z880" s="1"/>
    </row>
    <row r="881" spans="1:26" ht="12.75" customHeight="1" x14ac:dyDescent="0.2">
      <c r="A881" s="1"/>
      <c r="B881" s="1"/>
      <c r="C881" s="1"/>
      <c r="D881" s="1"/>
      <c r="E881" s="1"/>
      <c r="F881" s="1"/>
      <c r="G881" s="1"/>
      <c r="H881" s="1"/>
      <c r="I881" s="1"/>
      <c r="J881" s="1"/>
      <c r="K881" s="1"/>
      <c r="L881" s="1"/>
      <c r="M881" s="1"/>
      <c r="N881" s="1"/>
      <c r="O881" s="1"/>
      <c r="P881" s="1"/>
      <c r="Q881" s="1"/>
      <c r="R881" s="1"/>
      <c r="S881" s="1"/>
      <c r="T881" s="2"/>
      <c r="U881" s="1"/>
      <c r="V881" s="1"/>
      <c r="W881" s="1"/>
      <c r="X881" s="1"/>
      <c r="Y881" s="1"/>
      <c r="Z881" s="1"/>
    </row>
    <row r="882" spans="1:26" ht="12.75" customHeight="1" x14ac:dyDescent="0.2">
      <c r="A882" s="1"/>
      <c r="B882" s="1"/>
      <c r="C882" s="1"/>
      <c r="D882" s="1"/>
      <c r="E882" s="1"/>
      <c r="F882" s="1"/>
      <c r="G882" s="1"/>
      <c r="H882" s="1"/>
      <c r="I882" s="1"/>
      <c r="J882" s="1"/>
      <c r="K882" s="1"/>
      <c r="L882" s="1"/>
      <c r="M882" s="1"/>
      <c r="N882" s="1"/>
      <c r="O882" s="1"/>
      <c r="P882" s="1"/>
      <c r="Q882" s="1"/>
      <c r="R882" s="1"/>
      <c r="S882" s="1"/>
      <c r="T882" s="2"/>
      <c r="U882" s="1"/>
      <c r="V882" s="1"/>
      <c r="W882" s="1"/>
      <c r="X882" s="1"/>
      <c r="Y882" s="1"/>
      <c r="Z882" s="1"/>
    </row>
    <row r="883" spans="1:26" ht="12.75" customHeight="1" x14ac:dyDescent="0.2">
      <c r="A883" s="1"/>
      <c r="B883" s="1"/>
      <c r="C883" s="1"/>
      <c r="D883" s="1"/>
      <c r="E883" s="1"/>
      <c r="F883" s="1"/>
      <c r="G883" s="1"/>
      <c r="H883" s="1"/>
      <c r="I883" s="1"/>
      <c r="J883" s="1"/>
      <c r="K883" s="1"/>
      <c r="L883" s="1"/>
      <c r="M883" s="1"/>
      <c r="N883" s="1"/>
      <c r="O883" s="1"/>
      <c r="P883" s="1"/>
      <c r="Q883" s="1"/>
      <c r="R883" s="1"/>
      <c r="S883" s="1"/>
      <c r="T883" s="2"/>
      <c r="U883" s="1"/>
      <c r="V883" s="1"/>
      <c r="W883" s="1"/>
      <c r="X883" s="1"/>
      <c r="Y883" s="1"/>
      <c r="Z883" s="1"/>
    </row>
    <row r="884" spans="1:26" ht="12.75" customHeight="1" x14ac:dyDescent="0.2">
      <c r="A884" s="1"/>
      <c r="B884" s="1"/>
      <c r="C884" s="1"/>
      <c r="D884" s="1"/>
      <c r="E884" s="1"/>
      <c r="F884" s="1"/>
      <c r="G884" s="1"/>
      <c r="H884" s="1"/>
      <c r="I884" s="1"/>
      <c r="J884" s="1"/>
      <c r="K884" s="1"/>
      <c r="L884" s="1"/>
      <c r="M884" s="1"/>
      <c r="N884" s="1"/>
      <c r="O884" s="1"/>
      <c r="P884" s="1"/>
      <c r="Q884" s="1"/>
      <c r="R884" s="1"/>
      <c r="S884" s="1"/>
      <c r="T884" s="2"/>
      <c r="U884" s="1"/>
      <c r="V884" s="1"/>
      <c r="W884" s="1"/>
      <c r="X884" s="1"/>
      <c r="Y884" s="1"/>
      <c r="Z884" s="1"/>
    </row>
    <row r="885" spans="1:26" ht="12.75" customHeight="1" x14ac:dyDescent="0.2">
      <c r="A885" s="1"/>
      <c r="B885" s="1"/>
      <c r="C885" s="1"/>
      <c r="D885" s="1"/>
      <c r="E885" s="1"/>
      <c r="F885" s="1"/>
      <c r="G885" s="1"/>
      <c r="H885" s="1"/>
      <c r="I885" s="1"/>
      <c r="J885" s="1"/>
      <c r="K885" s="1"/>
      <c r="L885" s="1"/>
      <c r="M885" s="1"/>
      <c r="N885" s="1"/>
      <c r="O885" s="1"/>
      <c r="P885" s="1"/>
      <c r="Q885" s="1"/>
      <c r="R885" s="1"/>
      <c r="S885" s="1"/>
      <c r="T885" s="2"/>
      <c r="U885" s="1"/>
      <c r="V885" s="1"/>
      <c r="W885" s="1"/>
      <c r="X885" s="1"/>
      <c r="Y885" s="1"/>
      <c r="Z885" s="1"/>
    </row>
    <row r="886" spans="1:26" ht="12.75" customHeight="1" x14ac:dyDescent="0.2">
      <c r="A886" s="1"/>
      <c r="B886" s="1"/>
      <c r="C886" s="1"/>
      <c r="D886" s="1"/>
      <c r="E886" s="1"/>
      <c r="F886" s="1"/>
      <c r="G886" s="1"/>
      <c r="H886" s="1"/>
      <c r="I886" s="1"/>
      <c r="J886" s="1"/>
      <c r="K886" s="1"/>
      <c r="L886" s="1"/>
      <c r="M886" s="1"/>
      <c r="N886" s="1"/>
      <c r="O886" s="1"/>
      <c r="P886" s="1"/>
      <c r="Q886" s="1"/>
      <c r="R886" s="1"/>
      <c r="S886" s="1"/>
      <c r="T886" s="2"/>
      <c r="U886" s="1"/>
      <c r="V886" s="1"/>
      <c r="W886" s="1"/>
      <c r="X886" s="1"/>
      <c r="Y886" s="1"/>
      <c r="Z886" s="1"/>
    </row>
    <row r="887" spans="1:26" ht="12.75" customHeight="1" x14ac:dyDescent="0.2">
      <c r="A887" s="1"/>
      <c r="B887" s="1"/>
      <c r="C887" s="1"/>
      <c r="D887" s="1"/>
      <c r="E887" s="1"/>
      <c r="F887" s="1"/>
      <c r="G887" s="1"/>
      <c r="H887" s="1"/>
      <c r="I887" s="1"/>
      <c r="J887" s="1"/>
      <c r="K887" s="1"/>
      <c r="L887" s="1"/>
      <c r="M887" s="1"/>
      <c r="N887" s="1"/>
      <c r="O887" s="1"/>
      <c r="P887" s="1"/>
      <c r="Q887" s="1"/>
      <c r="R887" s="1"/>
      <c r="S887" s="1"/>
      <c r="T887" s="2"/>
      <c r="U887" s="1"/>
      <c r="V887" s="1"/>
      <c r="W887" s="1"/>
      <c r="X887" s="1"/>
      <c r="Y887" s="1"/>
      <c r="Z887" s="1"/>
    </row>
    <row r="888" spans="1:26" ht="12.75" customHeight="1" x14ac:dyDescent="0.2">
      <c r="A888" s="1"/>
      <c r="B888" s="1"/>
      <c r="C888" s="1"/>
      <c r="D888" s="1"/>
      <c r="E888" s="1"/>
      <c r="F888" s="1"/>
      <c r="G888" s="1"/>
      <c r="H888" s="1"/>
      <c r="I888" s="1"/>
      <c r="J888" s="1"/>
      <c r="K888" s="1"/>
      <c r="L888" s="1"/>
      <c r="M888" s="1"/>
      <c r="N888" s="1"/>
      <c r="O888" s="1"/>
      <c r="P888" s="1"/>
      <c r="Q888" s="1"/>
      <c r="R888" s="1"/>
      <c r="S888" s="1"/>
      <c r="T888" s="2"/>
      <c r="U888" s="1"/>
      <c r="V888" s="1"/>
      <c r="W888" s="1"/>
      <c r="X888" s="1"/>
      <c r="Y888" s="1"/>
      <c r="Z888" s="1"/>
    </row>
    <row r="889" spans="1:26" ht="12.75" customHeight="1" x14ac:dyDescent="0.2">
      <c r="A889" s="1"/>
      <c r="B889" s="1"/>
      <c r="C889" s="1"/>
      <c r="D889" s="1"/>
      <c r="E889" s="1"/>
      <c r="F889" s="1"/>
      <c r="G889" s="1"/>
      <c r="H889" s="1"/>
      <c r="I889" s="1"/>
      <c r="J889" s="1"/>
      <c r="K889" s="1"/>
      <c r="L889" s="1"/>
      <c r="M889" s="1"/>
      <c r="N889" s="1"/>
      <c r="O889" s="1"/>
      <c r="P889" s="1"/>
      <c r="Q889" s="1"/>
      <c r="R889" s="1"/>
      <c r="S889" s="1"/>
      <c r="T889" s="2"/>
      <c r="U889" s="1"/>
      <c r="V889" s="1"/>
      <c r="W889" s="1"/>
      <c r="X889" s="1"/>
      <c r="Y889" s="1"/>
      <c r="Z889" s="1"/>
    </row>
    <row r="890" spans="1:26" ht="12.75" customHeight="1" x14ac:dyDescent="0.2">
      <c r="A890" s="1"/>
      <c r="B890" s="1"/>
      <c r="C890" s="1"/>
      <c r="D890" s="1"/>
      <c r="E890" s="1"/>
      <c r="F890" s="1"/>
      <c r="G890" s="1"/>
      <c r="H890" s="1"/>
      <c r="I890" s="1"/>
      <c r="J890" s="1"/>
      <c r="K890" s="1"/>
      <c r="L890" s="1"/>
      <c r="M890" s="1"/>
      <c r="N890" s="1"/>
      <c r="O890" s="1"/>
      <c r="P890" s="1"/>
      <c r="Q890" s="1"/>
      <c r="R890" s="1"/>
      <c r="S890" s="1"/>
      <c r="T890" s="2"/>
      <c r="U890" s="1"/>
      <c r="V890" s="1"/>
      <c r="W890" s="1"/>
      <c r="X890" s="1"/>
      <c r="Y890" s="1"/>
      <c r="Z890" s="1"/>
    </row>
    <row r="891" spans="1:26" ht="12.75" customHeight="1" x14ac:dyDescent="0.2">
      <c r="A891" s="1"/>
      <c r="B891" s="1"/>
      <c r="C891" s="1"/>
      <c r="D891" s="1"/>
      <c r="E891" s="1"/>
      <c r="F891" s="1"/>
      <c r="G891" s="1"/>
      <c r="H891" s="1"/>
      <c r="I891" s="1"/>
      <c r="J891" s="1"/>
      <c r="K891" s="1"/>
      <c r="L891" s="1"/>
      <c r="M891" s="1"/>
      <c r="N891" s="1"/>
      <c r="O891" s="1"/>
      <c r="P891" s="1"/>
      <c r="Q891" s="1"/>
      <c r="R891" s="1"/>
      <c r="S891" s="1"/>
      <c r="T891" s="2"/>
      <c r="U891" s="1"/>
      <c r="V891" s="1"/>
      <c r="W891" s="1"/>
      <c r="X891" s="1"/>
      <c r="Y891" s="1"/>
      <c r="Z891" s="1"/>
    </row>
    <row r="892" spans="1:26" ht="12.75" customHeight="1" x14ac:dyDescent="0.2">
      <c r="A892" s="1"/>
      <c r="B892" s="1"/>
      <c r="C892" s="1"/>
      <c r="D892" s="1"/>
      <c r="E892" s="1"/>
      <c r="F892" s="1"/>
      <c r="G892" s="1"/>
      <c r="H892" s="1"/>
      <c r="I892" s="1"/>
      <c r="J892" s="1"/>
      <c r="K892" s="1"/>
      <c r="L892" s="1"/>
      <c r="M892" s="1"/>
      <c r="N892" s="1"/>
      <c r="O892" s="1"/>
      <c r="P892" s="1"/>
      <c r="Q892" s="1"/>
      <c r="R892" s="1"/>
      <c r="S892" s="1"/>
      <c r="T892" s="2"/>
      <c r="U892" s="1"/>
      <c r="V892" s="1"/>
      <c r="W892" s="1"/>
      <c r="X892" s="1"/>
      <c r="Y892" s="1"/>
      <c r="Z892" s="1"/>
    </row>
    <row r="893" spans="1:26" ht="12.75" customHeight="1" x14ac:dyDescent="0.2">
      <c r="A893" s="1"/>
      <c r="B893" s="1"/>
      <c r="C893" s="1"/>
      <c r="D893" s="1"/>
      <c r="E893" s="1"/>
      <c r="F893" s="1"/>
      <c r="G893" s="1"/>
      <c r="H893" s="1"/>
      <c r="I893" s="1"/>
      <c r="J893" s="1"/>
      <c r="K893" s="1"/>
      <c r="L893" s="1"/>
      <c r="M893" s="1"/>
      <c r="N893" s="1"/>
      <c r="O893" s="1"/>
      <c r="P893" s="1"/>
      <c r="Q893" s="1"/>
      <c r="R893" s="1"/>
      <c r="S893" s="1"/>
      <c r="T893" s="2"/>
      <c r="U893" s="1"/>
      <c r="V893" s="1"/>
      <c r="W893" s="1"/>
      <c r="X893" s="1"/>
      <c r="Y893" s="1"/>
      <c r="Z893" s="1"/>
    </row>
    <row r="894" spans="1:26" ht="12.75" customHeight="1" x14ac:dyDescent="0.2">
      <c r="A894" s="1"/>
      <c r="B894" s="1"/>
      <c r="C894" s="1"/>
      <c r="D894" s="1"/>
      <c r="E894" s="1"/>
      <c r="F894" s="1"/>
      <c r="G894" s="1"/>
      <c r="H894" s="1"/>
      <c r="I894" s="1"/>
      <c r="J894" s="1"/>
      <c r="K894" s="1"/>
      <c r="L894" s="1"/>
      <c r="M894" s="1"/>
      <c r="N894" s="1"/>
      <c r="O894" s="1"/>
      <c r="P894" s="1"/>
      <c r="Q894" s="1"/>
      <c r="R894" s="1"/>
      <c r="S894" s="1"/>
      <c r="T894" s="2"/>
      <c r="U894" s="1"/>
      <c r="V894" s="1"/>
      <c r="W894" s="1"/>
      <c r="X894" s="1"/>
      <c r="Y894" s="1"/>
      <c r="Z894" s="1"/>
    </row>
    <row r="895" spans="1:26" ht="12.75" customHeight="1" x14ac:dyDescent="0.2">
      <c r="A895" s="1"/>
      <c r="B895" s="1"/>
      <c r="C895" s="1"/>
      <c r="D895" s="1"/>
      <c r="E895" s="1"/>
      <c r="F895" s="1"/>
      <c r="G895" s="1"/>
      <c r="H895" s="1"/>
      <c r="I895" s="1"/>
      <c r="J895" s="1"/>
      <c r="K895" s="1"/>
      <c r="L895" s="1"/>
      <c r="M895" s="1"/>
      <c r="N895" s="1"/>
      <c r="O895" s="1"/>
      <c r="P895" s="1"/>
      <c r="Q895" s="1"/>
      <c r="R895" s="1"/>
      <c r="S895" s="1"/>
      <c r="T895" s="2"/>
      <c r="U895" s="1"/>
      <c r="V895" s="1"/>
      <c r="W895" s="1"/>
      <c r="X895" s="1"/>
      <c r="Y895" s="1"/>
      <c r="Z895" s="1"/>
    </row>
    <row r="896" spans="1:26" ht="12.75" customHeight="1" x14ac:dyDescent="0.2">
      <c r="A896" s="1"/>
      <c r="B896" s="1"/>
      <c r="C896" s="1"/>
      <c r="D896" s="1"/>
      <c r="E896" s="1"/>
      <c r="F896" s="1"/>
      <c r="G896" s="1"/>
      <c r="H896" s="1"/>
      <c r="I896" s="1"/>
      <c r="J896" s="1"/>
      <c r="K896" s="1"/>
      <c r="L896" s="1"/>
      <c r="M896" s="1"/>
      <c r="N896" s="1"/>
      <c r="O896" s="1"/>
      <c r="P896" s="1"/>
      <c r="Q896" s="1"/>
      <c r="R896" s="1"/>
      <c r="S896" s="1"/>
      <c r="T896" s="2"/>
      <c r="U896" s="1"/>
      <c r="V896" s="1"/>
      <c r="W896" s="1"/>
      <c r="X896" s="1"/>
      <c r="Y896" s="1"/>
      <c r="Z896" s="1"/>
    </row>
    <row r="897" spans="1:26" ht="12.75" customHeight="1" x14ac:dyDescent="0.2">
      <c r="A897" s="1"/>
      <c r="B897" s="1"/>
      <c r="C897" s="1"/>
      <c r="D897" s="1"/>
      <c r="E897" s="1"/>
      <c r="F897" s="1"/>
      <c r="G897" s="1"/>
      <c r="H897" s="1"/>
      <c r="I897" s="1"/>
      <c r="J897" s="1"/>
      <c r="K897" s="1"/>
      <c r="L897" s="1"/>
      <c r="M897" s="1"/>
      <c r="N897" s="1"/>
      <c r="O897" s="1"/>
      <c r="P897" s="1"/>
      <c r="Q897" s="1"/>
      <c r="R897" s="1"/>
      <c r="S897" s="1"/>
      <c r="T897" s="2"/>
      <c r="U897" s="1"/>
      <c r="V897" s="1"/>
      <c r="W897" s="1"/>
      <c r="X897" s="1"/>
      <c r="Y897" s="1"/>
      <c r="Z897" s="1"/>
    </row>
    <row r="898" spans="1:26" ht="12.75" customHeight="1" x14ac:dyDescent="0.2">
      <c r="A898" s="1"/>
      <c r="B898" s="1"/>
      <c r="C898" s="1"/>
      <c r="D898" s="1"/>
      <c r="E898" s="1"/>
      <c r="F898" s="1"/>
      <c r="G898" s="1"/>
      <c r="H898" s="1"/>
      <c r="I898" s="1"/>
      <c r="J898" s="1"/>
      <c r="K898" s="1"/>
      <c r="L898" s="1"/>
      <c r="M898" s="1"/>
      <c r="N898" s="1"/>
      <c r="O898" s="1"/>
      <c r="P898" s="1"/>
      <c r="Q898" s="1"/>
      <c r="R898" s="1"/>
      <c r="S898" s="1"/>
      <c r="T898" s="2"/>
      <c r="U898" s="1"/>
      <c r="V898" s="1"/>
      <c r="W898" s="1"/>
      <c r="X898" s="1"/>
      <c r="Y898" s="1"/>
      <c r="Z898" s="1"/>
    </row>
    <row r="899" spans="1:26" ht="12.75" customHeight="1" x14ac:dyDescent="0.2">
      <c r="A899" s="1"/>
      <c r="B899" s="1"/>
      <c r="C899" s="1"/>
      <c r="D899" s="1"/>
      <c r="E899" s="1"/>
      <c r="F899" s="1"/>
      <c r="G899" s="1"/>
      <c r="H899" s="1"/>
      <c r="I899" s="1"/>
      <c r="J899" s="1"/>
      <c r="K899" s="1"/>
      <c r="L899" s="1"/>
      <c r="M899" s="1"/>
      <c r="N899" s="1"/>
      <c r="O899" s="1"/>
      <c r="P899" s="1"/>
      <c r="Q899" s="1"/>
      <c r="R899" s="1"/>
      <c r="S899" s="1"/>
      <c r="T899" s="2"/>
      <c r="U899" s="1"/>
      <c r="V899" s="1"/>
      <c r="W899" s="1"/>
      <c r="X899" s="1"/>
      <c r="Y899" s="1"/>
      <c r="Z899" s="1"/>
    </row>
    <row r="900" spans="1:26" ht="12.75" customHeight="1" x14ac:dyDescent="0.2">
      <c r="A900" s="1"/>
      <c r="B900" s="1"/>
      <c r="C900" s="1"/>
      <c r="D900" s="1"/>
      <c r="E900" s="1"/>
      <c r="F900" s="1"/>
      <c r="G900" s="1"/>
      <c r="H900" s="1"/>
      <c r="I900" s="1"/>
      <c r="J900" s="1"/>
      <c r="K900" s="1"/>
      <c r="L900" s="1"/>
      <c r="M900" s="1"/>
      <c r="N900" s="1"/>
      <c r="O900" s="1"/>
      <c r="P900" s="1"/>
      <c r="Q900" s="1"/>
      <c r="R900" s="1"/>
      <c r="S900" s="1"/>
      <c r="T900" s="2"/>
      <c r="U900" s="1"/>
      <c r="V900" s="1"/>
      <c r="W900" s="1"/>
      <c r="X900" s="1"/>
      <c r="Y900" s="1"/>
      <c r="Z900" s="1"/>
    </row>
    <row r="901" spans="1:26" ht="12.75" customHeight="1" x14ac:dyDescent="0.2">
      <c r="A901" s="1"/>
      <c r="B901" s="1"/>
      <c r="C901" s="1"/>
      <c r="D901" s="1"/>
      <c r="E901" s="1"/>
      <c r="F901" s="1"/>
      <c r="G901" s="1"/>
      <c r="H901" s="1"/>
      <c r="I901" s="1"/>
      <c r="J901" s="1"/>
      <c r="K901" s="1"/>
      <c r="L901" s="1"/>
      <c r="M901" s="1"/>
      <c r="N901" s="1"/>
      <c r="O901" s="1"/>
      <c r="P901" s="1"/>
      <c r="Q901" s="1"/>
      <c r="R901" s="1"/>
      <c r="S901" s="1"/>
      <c r="T901" s="2"/>
      <c r="U901" s="1"/>
      <c r="V901" s="1"/>
      <c r="W901" s="1"/>
      <c r="X901" s="1"/>
      <c r="Y901" s="1"/>
      <c r="Z901" s="1"/>
    </row>
    <row r="902" spans="1:26" ht="12.75" customHeight="1" x14ac:dyDescent="0.2">
      <c r="A902" s="1"/>
      <c r="B902" s="1"/>
      <c r="C902" s="1"/>
      <c r="D902" s="1"/>
      <c r="E902" s="1"/>
      <c r="F902" s="1"/>
      <c r="G902" s="1"/>
      <c r="H902" s="1"/>
      <c r="I902" s="1"/>
      <c r="J902" s="1"/>
      <c r="K902" s="1"/>
      <c r="L902" s="1"/>
      <c r="M902" s="1"/>
      <c r="N902" s="1"/>
      <c r="O902" s="1"/>
      <c r="P902" s="1"/>
      <c r="Q902" s="1"/>
      <c r="R902" s="1"/>
      <c r="S902" s="1"/>
      <c r="T902" s="2"/>
      <c r="U902" s="1"/>
      <c r="V902" s="1"/>
      <c r="W902" s="1"/>
      <c r="X902" s="1"/>
      <c r="Y902" s="1"/>
      <c r="Z902" s="1"/>
    </row>
    <row r="903" spans="1:26" ht="12.75" customHeight="1" x14ac:dyDescent="0.2">
      <c r="A903" s="1"/>
      <c r="B903" s="1"/>
      <c r="C903" s="1"/>
      <c r="D903" s="1"/>
      <c r="E903" s="1"/>
      <c r="F903" s="1"/>
      <c r="G903" s="1"/>
      <c r="H903" s="1"/>
      <c r="I903" s="1"/>
      <c r="J903" s="1"/>
      <c r="K903" s="1"/>
      <c r="L903" s="1"/>
      <c r="M903" s="1"/>
      <c r="N903" s="1"/>
      <c r="O903" s="1"/>
      <c r="P903" s="1"/>
      <c r="Q903" s="1"/>
      <c r="R903" s="1"/>
      <c r="S903" s="1"/>
      <c r="T903" s="2"/>
      <c r="U903" s="1"/>
      <c r="V903" s="1"/>
      <c r="W903" s="1"/>
      <c r="X903" s="1"/>
      <c r="Y903" s="1"/>
      <c r="Z903" s="1"/>
    </row>
    <row r="904" spans="1:26" ht="12.75" customHeight="1" x14ac:dyDescent="0.2">
      <c r="A904" s="1"/>
      <c r="B904" s="1"/>
      <c r="C904" s="1"/>
      <c r="D904" s="1"/>
      <c r="E904" s="1"/>
      <c r="F904" s="1"/>
      <c r="G904" s="1"/>
      <c r="H904" s="1"/>
      <c r="I904" s="1"/>
      <c r="J904" s="1"/>
      <c r="K904" s="1"/>
      <c r="L904" s="1"/>
      <c r="M904" s="1"/>
      <c r="N904" s="1"/>
      <c r="O904" s="1"/>
      <c r="P904" s="1"/>
      <c r="Q904" s="1"/>
      <c r="R904" s="1"/>
      <c r="S904" s="1"/>
      <c r="T904" s="2"/>
      <c r="U904" s="1"/>
      <c r="V904" s="1"/>
      <c r="W904" s="1"/>
      <c r="X904" s="1"/>
      <c r="Y904" s="1"/>
      <c r="Z904" s="1"/>
    </row>
    <row r="905" spans="1:26" ht="12.75" customHeight="1" x14ac:dyDescent="0.2">
      <c r="A905" s="1"/>
      <c r="B905" s="1"/>
      <c r="C905" s="1"/>
      <c r="D905" s="1"/>
      <c r="E905" s="1"/>
      <c r="F905" s="1"/>
      <c r="G905" s="1"/>
      <c r="H905" s="1"/>
      <c r="I905" s="1"/>
      <c r="J905" s="1"/>
      <c r="K905" s="1"/>
      <c r="L905" s="1"/>
      <c r="M905" s="1"/>
      <c r="N905" s="1"/>
      <c r="O905" s="1"/>
      <c r="P905" s="1"/>
      <c r="Q905" s="1"/>
      <c r="R905" s="1"/>
      <c r="S905" s="1"/>
      <c r="T905" s="2"/>
      <c r="U905" s="1"/>
      <c r="V905" s="1"/>
      <c r="W905" s="1"/>
      <c r="X905" s="1"/>
      <c r="Y905" s="1"/>
      <c r="Z905" s="1"/>
    </row>
    <row r="906" spans="1:26" ht="12.75" customHeight="1" x14ac:dyDescent="0.2">
      <c r="A906" s="1"/>
      <c r="B906" s="1"/>
      <c r="C906" s="1"/>
      <c r="D906" s="1"/>
      <c r="E906" s="1"/>
      <c r="F906" s="1"/>
      <c r="G906" s="1"/>
      <c r="H906" s="1"/>
      <c r="I906" s="1"/>
      <c r="J906" s="1"/>
      <c r="K906" s="1"/>
      <c r="L906" s="1"/>
      <c r="M906" s="1"/>
      <c r="N906" s="1"/>
      <c r="O906" s="1"/>
      <c r="P906" s="1"/>
      <c r="Q906" s="1"/>
      <c r="R906" s="1"/>
      <c r="S906" s="1"/>
      <c r="T906" s="2"/>
      <c r="U906" s="1"/>
      <c r="V906" s="1"/>
      <c r="W906" s="1"/>
      <c r="X906" s="1"/>
      <c r="Y906" s="1"/>
      <c r="Z906" s="1"/>
    </row>
    <row r="907" spans="1:26" ht="12.75" customHeight="1" x14ac:dyDescent="0.2">
      <c r="A907" s="1"/>
      <c r="B907" s="1"/>
      <c r="C907" s="1"/>
      <c r="D907" s="1"/>
      <c r="E907" s="1"/>
      <c r="F907" s="1"/>
      <c r="G907" s="1"/>
      <c r="H907" s="1"/>
      <c r="I907" s="1"/>
      <c r="J907" s="1"/>
      <c r="K907" s="1"/>
      <c r="L907" s="1"/>
      <c r="M907" s="1"/>
      <c r="N907" s="1"/>
      <c r="O907" s="1"/>
      <c r="P907" s="1"/>
      <c r="Q907" s="1"/>
      <c r="R907" s="1"/>
      <c r="S907" s="1"/>
      <c r="T907" s="2"/>
      <c r="U907" s="1"/>
      <c r="V907" s="1"/>
      <c r="W907" s="1"/>
      <c r="X907" s="1"/>
      <c r="Y907" s="1"/>
      <c r="Z907" s="1"/>
    </row>
    <row r="908" spans="1:26" ht="12.75" customHeight="1" x14ac:dyDescent="0.2">
      <c r="A908" s="1"/>
      <c r="B908" s="1"/>
      <c r="C908" s="1"/>
      <c r="D908" s="1"/>
      <c r="E908" s="1"/>
      <c r="F908" s="1"/>
      <c r="G908" s="1"/>
      <c r="H908" s="1"/>
      <c r="I908" s="1"/>
      <c r="J908" s="1"/>
      <c r="K908" s="1"/>
      <c r="L908" s="1"/>
      <c r="M908" s="1"/>
      <c r="N908" s="1"/>
      <c r="O908" s="1"/>
      <c r="P908" s="1"/>
      <c r="Q908" s="1"/>
      <c r="R908" s="1"/>
      <c r="S908" s="1"/>
      <c r="T908" s="2"/>
      <c r="U908" s="1"/>
      <c r="V908" s="1"/>
      <c r="W908" s="1"/>
      <c r="X908" s="1"/>
      <c r="Y908" s="1"/>
      <c r="Z908" s="1"/>
    </row>
    <row r="909" spans="1:26" ht="12.75" customHeight="1" x14ac:dyDescent="0.2">
      <c r="A909" s="1"/>
      <c r="B909" s="1"/>
      <c r="C909" s="1"/>
      <c r="D909" s="1"/>
      <c r="E909" s="1"/>
      <c r="F909" s="1"/>
      <c r="G909" s="1"/>
      <c r="H909" s="1"/>
      <c r="I909" s="1"/>
      <c r="J909" s="1"/>
      <c r="K909" s="1"/>
      <c r="L909" s="1"/>
      <c r="M909" s="1"/>
      <c r="N909" s="1"/>
      <c r="O909" s="1"/>
      <c r="P909" s="1"/>
      <c r="Q909" s="1"/>
      <c r="R909" s="1"/>
      <c r="S909" s="1"/>
      <c r="T909" s="2"/>
      <c r="U909" s="1"/>
      <c r="V909" s="1"/>
      <c r="W909" s="1"/>
      <c r="X909" s="1"/>
      <c r="Y909" s="1"/>
      <c r="Z909" s="1"/>
    </row>
    <row r="910" spans="1:26" ht="12.75" customHeight="1" x14ac:dyDescent="0.2">
      <c r="A910" s="1"/>
      <c r="B910" s="1"/>
      <c r="C910" s="1"/>
      <c r="D910" s="1"/>
      <c r="E910" s="1"/>
      <c r="F910" s="1"/>
      <c r="G910" s="1"/>
      <c r="H910" s="1"/>
      <c r="I910" s="1"/>
      <c r="J910" s="1"/>
      <c r="K910" s="1"/>
      <c r="L910" s="1"/>
      <c r="M910" s="1"/>
      <c r="N910" s="1"/>
      <c r="O910" s="1"/>
      <c r="P910" s="1"/>
      <c r="Q910" s="1"/>
      <c r="R910" s="1"/>
      <c r="S910" s="1"/>
      <c r="T910" s="2"/>
      <c r="U910" s="1"/>
      <c r="V910" s="1"/>
      <c r="W910" s="1"/>
      <c r="X910" s="1"/>
      <c r="Y910" s="1"/>
      <c r="Z910" s="1"/>
    </row>
    <row r="911" spans="1:26" ht="12.75" customHeight="1" x14ac:dyDescent="0.2">
      <c r="A911" s="1"/>
      <c r="B911" s="1"/>
      <c r="C911" s="1"/>
      <c r="D911" s="1"/>
      <c r="E911" s="1"/>
      <c r="F911" s="1"/>
      <c r="G911" s="1"/>
      <c r="H911" s="1"/>
      <c r="I911" s="1"/>
      <c r="J911" s="1"/>
      <c r="K911" s="1"/>
      <c r="L911" s="1"/>
      <c r="M911" s="1"/>
      <c r="N911" s="1"/>
      <c r="O911" s="1"/>
      <c r="P911" s="1"/>
      <c r="Q911" s="1"/>
      <c r="R911" s="1"/>
      <c r="S911" s="1"/>
      <c r="T911" s="2"/>
      <c r="U911" s="1"/>
      <c r="V911" s="1"/>
      <c r="W911" s="1"/>
      <c r="X911" s="1"/>
      <c r="Y911" s="1"/>
      <c r="Z911" s="1"/>
    </row>
    <row r="912" spans="1:26" ht="12.75" customHeight="1" x14ac:dyDescent="0.2">
      <c r="A912" s="1"/>
      <c r="B912" s="1"/>
      <c r="C912" s="1"/>
      <c r="D912" s="1"/>
      <c r="E912" s="1"/>
      <c r="F912" s="1"/>
      <c r="G912" s="1"/>
      <c r="H912" s="1"/>
      <c r="I912" s="1"/>
      <c r="J912" s="1"/>
      <c r="K912" s="1"/>
      <c r="L912" s="1"/>
      <c r="M912" s="1"/>
      <c r="N912" s="1"/>
      <c r="O912" s="1"/>
      <c r="P912" s="1"/>
      <c r="Q912" s="1"/>
      <c r="R912" s="1"/>
      <c r="S912" s="1"/>
      <c r="T912" s="2"/>
      <c r="U912" s="1"/>
      <c r="V912" s="1"/>
      <c r="W912" s="1"/>
      <c r="X912" s="1"/>
      <c r="Y912" s="1"/>
      <c r="Z912" s="1"/>
    </row>
    <row r="913" spans="1:26" ht="12.75" customHeight="1" x14ac:dyDescent="0.2">
      <c r="A913" s="1"/>
      <c r="B913" s="1"/>
      <c r="C913" s="1"/>
      <c r="D913" s="1"/>
      <c r="E913" s="1"/>
      <c r="F913" s="1"/>
      <c r="G913" s="1"/>
      <c r="H913" s="1"/>
      <c r="I913" s="1"/>
      <c r="J913" s="1"/>
      <c r="K913" s="1"/>
      <c r="L913" s="1"/>
      <c r="M913" s="1"/>
      <c r="N913" s="1"/>
      <c r="O913" s="1"/>
      <c r="P913" s="1"/>
      <c r="Q913" s="1"/>
      <c r="R913" s="1"/>
      <c r="S913" s="1"/>
      <c r="T913" s="2"/>
      <c r="U913" s="1"/>
      <c r="V913" s="1"/>
      <c r="W913" s="1"/>
      <c r="X913" s="1"/>
      <c r="Y913" s="1"/>
      <c r="Z913" s="1"/>
    </row>
    <row r="914" spans="1:26" ht="12.75" customHeight="1" x14ac:dyDescent="0.2">
      <c r="A914" s="1"/>
      <c r="B914" s="1"/>
      <c r="C914" s="1"/>
      <c r="D914" s="1"/>
      <c r="E914" s="1"/>
      <c r="F914" s="1"/>
      <c r="G914" s="1"/>
      <c r="H914" s="1"/>
      <c r="I914" s="1"/>
      <c r="J914" s="1"/>
      <c r="K914" s="1"/>
      <c r="L914" s="1"/>
      <c r="M914" s="1"/>
      <c r="N914" s="1"/>
      <c r="O914" s="1"/>
      <c r="P914" s="1"/>
      <c r="Q914" s="1"/>
      <c r="R914" s="1"/>
      <c r="S914" s="1"/>
      <c r="T914" s="2"/>
      <c r="U914" s="1"/>
      <c r="V914" s="1"/>
      <c r="W914" s="1"/>
      <c r="X914" s="1"/>
      <c r="Y914" s="1"/>
      <c r="Z914" s="1"/>
    </row>
    <row r="915" spans="1:26" ht="12.75" customHeight="1" x14ac:dyDescent="0.2">
      <c r="A915" s="1"/>
      <c r="B915" s="1"/>
      <c r="C915" s="1"/>
      <c r="D915" s="1"/>
      <c r="E915" s="1"/>
      <c r="F915" s="1"/>
      <c r="G915" s="1"/>
      <c r="H915" s="1"/>
      <c r="I915" s="1"/>
      <c r="J915" s="1"/>
      <c r="K915" s="1"/>
      <c r="L915" s="1"/>
      <c r="M915" s="1"/>
      <c r="N915" s="1"/>
      <c r="O915" s="1"/>
      <c r="P915" s="1"/>
      <c r="Q915" s="1"/>
      <c r="R915" s="1"/>
      <c r="S915" s="1"/>
      <c r="T915" s="2"/>
      <c r="U915" s="1"/>
      <c r="V915" s="1"/>
      <c r="W915" s="1"/>
      <c r="X915" s="1"/>
      <c r="Y915" s="1"/>
      <c r="Z915" s="1"/>
    </row>
    <row r="916" spans="1:26" ht="12.75" customHeight="1" x14ac:dyDescent="0.2">
      <c r="A916" s="1"/>
      <c r="B916" s="1"/>
      <c r="C916" s="1"/>
      <c r="D916" s="1"/>
      <c r="E916" s="1"/>
      <c r="F916" s="1"/>
      <c r="G916" s="1"/>
      <c r="H916" s="1"/>
      <c r="I916" s="1"/>
      <c r="J916" s="1"/>
      <c r="K916" s="1"/>
      <c r="L916" s="1"/>
      <c r="M916" s="1"/>
      <c r="N916" s="1"/>
      <c r="O916" s="1"/>
      <c r="P916" s="1"/>
      <c r="Q916" s="1"/>
      <c r="R916" s="1"/>
      <c r="S916" s="1"/>
      <c r="T916" s="2"/>
      <c r="U916" s="1"/>
      <c r="V916" s="1"/>
      <c r="W916" s="1"/>
      <c r="X916" s="1"/>
      <c r="Y916" s="1"/>
      <c r="Z916" s="1"/>
    </row>
    <row r="917" spans="1:26" ht="12.75" customHeight="1" x14ac:dyDescent="0.2">
      <c r="A917" s="1"/>
      <c r="B917" s="1"/>
      <c r="C917" s="1"/>
      <c r="D917" s="1"/>
      <c r="E917" s="1"/>
      <c r="F917" s="1"/>
      <c r="G917" s="1"/>
      <c r="H917" s="1"/>
      <c r="I917" s="1"/>
      <c r="J917" s="1"/>
      <c r="K917" s="1"/>
      <c r="L917" s="1"/>
      <c r="M917" s="1"/>
      <c r="N917" s="1"/>
      <c r="O917" s="1"/>
      <c r="P917" s="1"/>
      <c r="Q917" s="1"/>
      <c r="R917" s="1"/>
      <c r="S917" s="1"/>
      <c r="T917" s="2"/>
      <c r="U917" s="1"/>
      <c r="V917" s="1"/>
      <c r="W917" s="1"/>
      <c r="X917" s="1"/>
      <c r="Y917" s="1"/>
      <c r="Z917" s="1"/>
    </row>
    <row r="918" spans="1:26" ht="12.75" customHeight="1" x14ac:dyDescent="0.2">
      <c r="A918" s="1"/>
      <c r="B918" s="1"/>
      <c r="C918" s="1"/>
      <c r="D918" s="1"/>
      <c r="E918" s="1"/>
      <c r="F918" s="1"/>
      <c r="G918" s="1"/>
      <c r="H918" s="1"/>
      <c r="I918" s="1"/>
      <c r="J918" s="1"/>
      <c r="K918" s="1"/>
      <c r="L918" s="1"/>
      <c r="M918" s="1"/>
      <c r="N918" s="1"/>
      <c r="O918" s="1"/>
      <c r="P918" s="1"/>
      <c r="Q918" s="1"/>
      <c r="R918" s="1"/>
      <c r="S918" s="1"/>
      <c r="T918" s="2"/>
      <c r="U918" s="1"/>
      <c r="V918" s="1"/>
      <c r="W918" s="1"/>
      <c r="X918" s="1"/>
      <c r="Y918" s="1"/>
      <c r="Z918" s="1"/>
    </row>
    <row r="919" spans="1:26" ht="12.75" customHeight="1" x14ac:dyDescent="0.2">
      <c r="A919" s="1"/>
      <c r="B919" s="1"/>
      <c r="C919" s="1"/>
      <c r="D919" s="1"/>
      <c r="E919" s="1"/>
      <c r="F919" s="1"/>
      <c r="G919" s="1"/>
      <c r="H919" s="1"/>
      <c r="I919" s="1"/>
      <c r="J919" s="1"/>
      <c r="K919" s="1"/>
      <c r="L919" s="1"/>
      <c r="M919" s="1"/>
      <c r="N919" s="1"/>
      <c r="O919" s="1"/>
      <c r="P919" s="1"/>
      <c r="Q919" s="1"/>
      <c r="R919" s="1"/>
      <c r="S919" s="1"/>
      <c r="T919" s="2"/>
      <c r="U919" s="1"/>
      <c r="V919" s="1"/>
      <c r="W919" s="1"/>
      <c r="X919" s="1"/>
      <c r="Y919" s="1"/>
      <c r="Z919" s="1"/>
    </row>
    <row r="920" spans="1:26" ht="12.75" customHeight="1" x14ac:dyDescent="0.2">
      <c r="A920" s="1"/>
      <c r="B920" s="1"/>
      <c r="C920" s="1"/>
      <c r="D920" s="1"/>
      <c r="E920" s="1"/>
      <c r="F920" s="1"/>
      <c r="G920" s="1"/>
      <c r="H920" s="1"/>
      <c r="I920" s="1"/>
      <c r="J920" s="1"/>
      <c r="K920" s="1"/>
      <c r="L920" s="1"/>
      <c r="M920" s="1"/>
      <c r="N920" s="1"/>
      <c r="O920" s="1"/>
      <c r="P920" s="1"/>
      <c r="Q920" s="1"/>
      <c r="R920" s="1"/>
      <c r="S920" s="1"/>
      <c r="T920" s="2"/>
      <c r="U920" s="1"/>
      <c r="V920" s="1"/>
      <c r="W920" s="1"/>
      <c r="X920" s="1"/>
      <c r="Y920" s="1"/>
      <c r="Z920" s="1"/>
    </row>
    <row r="921" spans="1:26" ht="12.75" customHeight="1" x14ac:dyDescent="0.2">
      <c r="A921" s="1"/>
      <c r="B921" s="1"/>
      <c r="C921" s="1"/>
      <c r="D921" s="1"/>
      <c r="E921" s="1"/>
      <c r="F921" s="1"/>
      <c r="G921" s="1"/>
      <c r="H921" s="1"/>
      <c r="I921" s="1"/>
      <c r="J921" s="1"/>
      <c r="K921" s="1"/>
      <c r="L921" s="1"/>
      <c r="M921" s="1"/>
      <c r="N921" s="1"/>
      <c r="O921" s="1"/>
      <c r="P921" s="1"/>
      <c r="Q921" s="1"/>
      <c r="R921" s="1"/>
      <c r="S921" s="1"/>
      <c r="T921" s="2"/>
      <c r="U921" s="1"/>
      <c r="V921" s="1"/>
      <c r="W921" s="1"/>
      <c r="X921" s="1"/>
      <c r="Y921" s="1"/>
      <c r="Z921" s="1"/>
    </row>
    <row r="922" spans="1:26" ht="12.75" customHeight="1" x14ac:dyDescent="0.2">
      <c r="A922" s="1"/>
      <c r="B922" s="1"/>
      <c r="C922" s="1"/>
      <c r="D922" s="1"/>
      <c r="E922" s="1"/>
      <c r="F922" s="1"/>
      <c r="G922" s="1"/>
      <c r="H922" s="1"/>
      <c r="I922" s="1"/>
      <c r="J922" s="1"/>
      <c r="K922" s="1"/>
      <c r="L922" s="1"/>
      <c r="M922" s="1"/>
      <c r="N922" s="1"/>
      <c r="O922" s="1"/>
      <c r="P922" s="1"/>
      <c r="Q922" s="1"/>
      <c r="R922" s="1"/>
      <c r="S922" s="1"/>
      <c r="T922" s="2"/>
      <c r="U922" s="1"/>
      <c r="V922" s="1"/>
      <c r="W922" s="1"/>
      <c r="X922" s="1"/>
      <c r="Y922" s="1"/>
      <c r="Z922" s="1"/>
    </row>
    <row r="923" spans="1:26" ht="12.75" customHeight="1" x14ac:dyDescent="0.2">
      <c r="A923" s="1"/>
      <c r="B923" s="1"/>
      <c r="C923" s="1"/>
      <c r="D923" s="1"/>
      <c r="E923" s="1"/>
      <c r="F923" s="1"/>
      <c r="G923" s="1"/>
      <c r="H923" s="1"/>
      <c r="I923" s="1"/>
      <c r="J923" s="1"/>
      <c r="K923" s="1"/>
      <c r="L923" s="1"/>
      <c r="M923" s="1"/>
      <c r="N923" s="1"/>
      <c r="O923" s="1"/>
      <c r="P923" s="1"/>
      <c r="Q923" s="1"/>
      <c r="R923" s="1"/>
      <c r="S923" s="1"/>
      <c r="T923" s="2"/>
      <c r="U923" s="1"/>
      <c r="V923" s="1"/>
      <c r="W923" s="1"/>
      <c r="X923" s="1"/>
      <c r="Y923" s="1"/>
      <c r="Z923" s="1"/>
    </row>
    <row r="924" spans="1:26" ht="12.75" customHeight="1" x14ac:dyDescent="0.2">
      <c r="A924" s="1"/>
      <c r="B924" s="1"/>
      <c r="C924" s="1"/>
      <c r="D924" s="1"/>
      <c r="E924" s="1"/>
      <c r="F924" s="1"/>
      <c r="G924" s="1"/>
      <c r="H924" s="1"/>
      <c r="I924" s="1"/>
      <c r="J924" s="1"/>
      <c r="K924" s="1"/>
      <c r="L924" s="1"/>
      <c r="M924" s="1"/>
      <c r="N924" s="1"/>
      <c r="O924" s="1"/>
      <c r="P924" s="1"/>
      <c r="Q924" s="1"/>
      <c r="R924" s="1"/>
      <c r="S924" s="1"/>
      <c r="T924" s="2"/>
      <c r="U924" s="1"/>
      <c r="V924" s="1"/>
      <c r="W924" s="1"/>
      <c r="X924" s="1"/>
      <c r="Y924" s="1"/>
      <c r="Z924" s="1"/>
    </row>
    <row r="925" spans="1:26" ht="12.75" customHeight="1" x14ac:dyDescent="0.2">
      <c r="A925" s="1"/>
      <c r="B925" s="1"/>
      <c r="C925" s="1"/>
      <c r="D925" s="1"/>
      <c r="E925" s="1"/>
      <c r="F925" s="1"/>
      <c r="G925" s="1"/>
      <c r="H925" s="1"/>
      <c r="I925" s="1"/>
      <c r="J925" s="1"/>
      <c r="K925" s="1"/>
      <c r="L925" s="1"/>
      <c r="M925" s="1"/>
      <c r="N925" s="1"/>
      <c r="O925" s="1"/>
      <c r="P925" s="1"/>
      <c r="Q925" s="1"/>
      <c r="R925" s="1"/>
      <c r="S925" s="1"/>
      <c r="T925" s="2"/>
      <c r="U925" s="1"/>
      <c r="V925" s="1"/>
      <c r="W925" s="1"/>
      <c r="X925" s="1"/>
      <c r="Y925" s="1"/>
      <c r="Z925" s="1"/>
    </row>
    <row r="926" spans="1:26" ht="12.75" customHeight="1" x14ac:dyDescent="0.2">
      <c r="A926" s="1"/>
      <c r="B926" s="1"/>
      <c r="C926" s="1"/>
      <c r="D926" s="1"/>
      <c r="E926" s="1"/>
      <c r="F926" s="1"/>
      <c r="G926" s="1"/>
      <c r="H926" s="1"/>
      <c r="I926" s="1"/>
      <c r="J926" s="1"/>
      <c r="K926" s="1"/>
      <c r="L926" s="1"/>
      <c r="M926" s="1"/>
      <c r="N926" s="1"/>
      <c r="O926" s="1"/>
      <c r="P926" s="1"/>
      <c r="Q926" s="1"/>
      <c r="R926" s="1"/>
      <c r="S926" s="1"/>
      <c r="T926" s="2"/>
      <c r="U926" s="1"/>
      <c r="V926" s="1"/>
      <c r="W926" s="1"/>
      <c r="X926" s="1"/>
      <c r="Y926" s="1"/>
      <c r="Z926" s="1"/>
    </row>
    <row r="927" spans="1:26" ht="12.75" customHeight="1" x14ac:dyDescent="0.2">
      <c r="A927" s="1"/>
      <c r="B927" s="1"/>
      <c r="C927" s="1"/>
      <c r="D927" s="1"/>
      <c r="E927" s="1"/>
      <c r="F927" s="1"/>
      <c r="G927" s="1"/>
      <c r="H927" s="1"/>
      <c r="I927" s="1"/>
      <c r="J927" s="1"/>
      <c r="K927" s="1"/>
      <c r="L927" s="1"/>
      <c r="M927" s="1"/>
      <c r="N927" s="1"/>
      <c r="O927" s="1"/>
      <c r="P927" s="1"/>
      <c r="Q927" s="1"/>
      <c r="R927" s="1"/>
      <c r="S927" s="1"/>
      <c r="T927" s="2"/>
      <c r="U927" s="1"/>
      <c r="V927" s="1"/>
      <c r="W927" s="1"/>
      <c r="X927" s="1"/>
      <c r="Y927" s="1"/>
      <c r="Z927" s="1"/>
    </row>
    <row r="928" spans="1:26" ht="12.75" customHeight="1" x14ac:dyDescent="0.2">
      <c r="A928" s="1"/>
      <c r="B928" s="1"/>
      <c r="C928" s="1"/>
      <c r="D928" s="1"/>
      <c r="E928" s="1"/>
      <c r="F928" s="1"/>
      <c r="G928" s="1"/>
      <c r="H928" s="1"/>
      <c r="I928" s="1"/>
      <c r="J928" s="1"/>
      <c r="K928" s="1"/>
      <c r="L928" s="1"/>
      <c r="M928" s="1"/>
      <c r="N928" s="1"/>
      <c r="O928" s="1"/>
      <c r="P928" s="1"/>
      <c r="Q928" s="1"/>
      <c r="R928" s="1"/>
      <c r="S928" s="1"/>
      <c r="T928" s="2"/>
      <c r="U928" s="1"/>
      <c r="V928" s="1"/>
      <c r="W928" s="1"/>
      <c r="X928" s="1"/>
      <c r="Y928" s="1"/>
      <c r="Z928" s="1"/>
    </row>
    <row r="929" spans="1:26" ht="12.75" customHeight="1" x14ac:dyDescent="0.2">
      <c r="A929" s="1"/>
      <c r="B929" s="1"/>
      <c r="C929" s="1"/>
      <c r="D929" s="1"/>
      <c r="E929" s="1"/>
      <c r="F929" s="1"/>
      <c r="G929" s="1"/>
      <c r="H929" s="1"/>
      <c r="I929" s="1"/>
      <c r="J929" s="1"/>
      <c r="K929" s="1"/>
      <c r="L929" s="1"/>
      <c r="M929" s="1"/>
      <c r="N929" s="1"/>
      <c r="O929" s="1"/>
      <c r="P929" s="1"/>
      <c r="Q929" s="1"/>
      <c r="R929" s="1"/>
      <c r="S929" s="1"/>
      <c r="T929" s="2"/>
      <c r="U929" s="1"/>
      <c r="V929" s="1"/>
      <c r="W929" s="1"/>
      <c r="X929" s="1"/>
      <c r="Y929" s="1"/>
      <c r="Z929" s="1"/>
    </row>
    <row r="930" spans="1:26" ht="12.75" customHeight="1" x14ac:dyDescent="0.2">
      <c r="A930" s="1"/>
      <c r="B930" s="1"/>
      <c r="C930" s="1"/>
      <c r="D930" s="1"/>
      <c r="E930" s="1"/>
      <c r="F930" s="1"/>
      <c r="G930" s="1"/>
      <c r="H930" s="1"/>
      <c r="I930" s="1"/>
      <c r="J930" s="1"/>
      <c r="K930" s="1"/>
      <c r="L930" s="1"/>
      <c r="M930" s="1"/>
      <c r="N930" s="1"/>
      <c r="O930" s="1"/>
      <c r="P930" s="1"/>
      <c r="Q930" s="1"/>
      <c r="R930" s="1"/>
      <c r="S930" s="1"/>
      <c r="T930" s="2"/>
      <c r="U930" s="1"/>
      <c r="V930" s="1"/>
      <c r="W930" s="1"/>
      <c r="X930" s="1"/>
      <c r="Y930" s="1"/>
      <c r="Z930" s="1"/>
    </row>
    <row r="931" spans="1:26" ht="12.75" customHeight="1" x14ac:dyDescent="0.2">
      <c r="A931" s="1"/>
      <c r="B931" s="1"/>
      <c r="C931" s="1"/>
      <c r="D931" s="1"/>
      <c r="E931" s="1"/>
      <c r="F931" s="1"/>
      <c r="G931" s="1"/>
      <c r="H931" s="1"/>
      <c r="I931" s="1"/>
      <c r="J931" s="1"/>
      <c r="K931" s="1"/>
      <c r="L931" s="1"/>
      <c r="M931" s="1"/>
      <c r="N931" s="1"/>
      <c r="O931" s="1"/>
      <c r="P931" s="1"/>
      <c r="Q931" s="1"/>
      <c r="R931" s="1"/>
      <c r="S931" s="1"/>
      <c r="T931" s="2"/>
      <c r="U931" s="1"/>
      <c r="V931" s="1"/>
      <c r="W931" s="1"/>
      <c r="X931" s="1"/>
      <c r="Y931" s="1"/>
      <c r="Z931" s="1"/>
    </row>
    <row r="932" spans="1:26" ht="12.75" customHeight="1" x14ac:dyDescent="0.2">
      <c r="A932" s="1"/>
      <c r="B932" s="1"/>
      <c r="C932" s="1"/>
      <c r="D932" s="1"/>
      <c r="E932" s="1"/>
      <c r="F932" s="1"/>
      <c r="G932" s="1"/>
      <c r="H932" s="1"/>
      <c r="I932" s="1"/>
      <c r="J932" s="1"/>
      <c r="K932" s="1"/>
      <c r="L932" s="1"/>
      <c r="M932" s="1"/>
      <c r="N932" s="1"/>
      <c r="O932" s="1"/>
      <c r="P932" s="1"/>
      <c r="Q932" s="1"/>
      <c r="R932" s="1"/>
      <c r="S932" s="1"/>
      <c r="T932" s="2"/>
      <c r="U932" s="1"/>
      <c r="V932" s="1"/>
      <c r="W932" s="1"/>
      <c r="X932" s="1"/>
      <c r="Y932" s="1"/>
      <c r="Z932" s="1"/>
    </row>
    <row r="933" spans="1:26" ht="12.75" customHeight="1" x14ac:dyDescent="0.2">
      <c r="A933" s="1"/>
      <c r="B933" s="1"/>
      <c r="C933" s="1"/>
      <c r="D933" s="1"/>
      <c r="E933" s="1"/>
      <c r="F933" s="1"/>
      <c r="G933" s="1"/>
      <c r="H933" s="1"/>
      <c r="I933" s="1"/>
      <c r="J933" s="1"/>
      <c r="K933" s="1"/>
      <c r="L933" s="1"/>
      <c r="M933" s="1"/>
      <c r="N933" s="1"/>
      <c r="O933" s="1"/>
      <c r="P933" s="1"/>
      <c r="Q933" s="1"/>
      <c r="R933" s="1"/>
      <c r="S933" s="1"/>
      <c r="T933" s="2"/>
      <c r="U933" s="1"/>
      <c r="V933" s="1"/>
      <c r="W933" s="1"/>
      <c r="X933" s="1"/>
      <c r="Y933" s="1"/>
      <c r="Z933" s="1"/>
    </row>
    <row r="934" spans="1:26" ht="12.75" customHeight="1" x14ac:dyDescent="0.2">
      <c r="A934" s="1"/>
      <c r="B934" s="1"/>
      <c r="C934" s="1"/>
      <c r="D934" s="1"/>
      <c r="E934" s="1"/>
      <c r="F934" s="1"/>
      <c r="G934" s="1"/>
      <c r="H934" s="1"/>
      <c r="I934" s="1"/>
      <c r="J934" s="1"/>
      <c r="K934" s="1"/>
      <c r="L934" s="1"/>
      <c r="M934" s="1"/>
      <c r="N934" s="1"/>
      <c r="O934" s="1"/>
      <c r="P934" s="1"/>
      <c r="Q934" s="1"/>
      <c r="R934" s="1"/>
      <c r="S934" s="1"/>
      <c r="T934" s="2"/>
      <c r="U934" s="1"/>
      <c r="V934" s="1"/>
      <c r="W934" s="1"/>
      <c r="X934" s="1"/>
      <c r="Y934" s="1"/>
      <c r="Z934" s="1"/>
    </row>
    <row r="935" spans="1:26" ht="12.75" customHeight="1" x14ac:dyDescent="0.2">
      <c r="A935" s="1"/>
      <c r="B935" s="1"/>
      <c r="C935" s="1"/>
      <c r="D935" s="1"/>
      <c r="E935" s="1"/>
      <c r="F935" s="1"/>
      <c r="G935" s="1"/>
      <c r="H935" s="1"/>
      <c r="I935" s="1"/>
      <c r="J935" s="1"/>
      <c r="K935" s="1"/>
      <c r="L935" s="1"/>
      <c r="M935" s="1"/>
      <c r="N935" s="1"/>
      <c r="O935" s="1"/>
      <c r="P935" s="1"/>
      <c r="Q935" s="1"/>
      <c r="R935" s="1"/>
      <c r="S935" s="1"/>
      <c r="T935" s="2"/>
      <c r="U935" s="1"/>
      <c r="V935" s="1"/>
      <c r="W935" s="1"/>
      <c r="X935" s="1"/>
      <c r="Y935" s="1"/>
      <c r="Z935" s="1"/>
    </row>
    <row r="936" spans="1:26" ht="12.75" customHeight="1" x14ac:dyDescent="0.2">
      <c r="A936" s="1"/>
      <c r="B936" s="1"/>
      <c r="C936" s="1"/>
      <c r="D936" s="1"/>
      <c r="E936" s="1"/>
      <c r="F936" s="1"/>
      <c r="G936" s="1"/>
      <c r="H936" s="1"/>
      <c r="I936" s="1"/>
      <c r="J936" s="1"/>
      <c r="K936" s="1"/>
      <c r="L936" s="1"/>
      <c r="M936" s="1"/>
      <c r="N936" s="1"/>
      <c r="O936" s="1"/>
      <c r="P936" s="1"/>
      <c r="Q936" s="1"/>
      <c r="R936" s="1"/>
      <c r="S936" s="1"/>
      <c r="T936" s="2"/>
      <c r="U936" s="1"/>
      <c r="V936" s="1"/>
      <c r="W936" s="1"/>
      <c r="X936" s="1"/>
      <c r="Y936" s="1"/>
      <c r="Z936" s="1"/>
    </row>
    <row r="937" spans="1:26" ht="12.75" customHeight="1" x14ac:dyDescent="0.2">
      <c r="A937" s="1"/>
      <c r="B937" s="1"/>
      <c r="C937" s="1"/>
      <c r="D937" s="1"/>
      <c r="E937" s="1"/>
      <c r="F937" s="1"/>
      <c r="G937" s="1"/>
      <c r="H937" s="1"/>
      <c r="I937" s="1"/>
      <c r="J937" s="1"/>
      <c r="K937" s="1"/>
      <c r="L937" s="1"/>
      <c r="M937" s="1"/>
      <c r="N937" s="1"/>
      <c r="O937" s="1"/>
      <c r="P937" s="1"/>
      <c r="Q937" s="1"/>
      <c r="R937" s="1"/>
      <c r="S937" s="1"/>
      <c r="T937" s="2"/>
      <c r="U937" s="1"/>
      <c r="V937" s="1"/>
      <c r="W937" s="1"/>
      <c r="X937" s="1"/>
      <c r="Y937" s="1"/>
      <c r="Z937" s="1"/>
    </row>
    <row r="938" spans="1:26" ht="12.75" customHeight="1" x14ac:dyDescent="0.2">
      <c r="A938" s="1"/>
      <c r="B938" s="1"/>
      <c r="C938" s="1"/>
      <c r="D938" s="1"/>
      <c r="E938" s="1"/>
      <c r="F938" s="1"/>
      <c r="G938" s="1"/>
      <c r="H938" s="1"/>
      <c r="I938" s="1"/>
      <c r="J938" s="1"/>
      <c r="K938" s="1"/>
      <c r="L938" s="1"/>
      <c r="M938" s="1"/>
      <c r="N938" s="1"/>
      <c r="O938" s="1"/>
      <c r="P938" s="1"/>
      <c r="Q938" s="1"/>
      <c r="R938" s="1"/>
      <c r="S938" s="1"/>
      <c r="T938" s="2"/>
      <c r="U938" s="1"/>
      <c r="V938" s="1"/>
      <c r="W938" s="1"/>
      <c r="X938" s="1"/>
      <c r="Y938" s="1"/>
      <c r="Z938" s="1"/>
    </row>
    <row r="939" spans="1:26" ht="12.75" customHeight="1" x14ac:dyDescent="0.2">
      <c r="A939" s="1"/>
      <c r="B939" s="1"/>
      <c r="C939" s="1"/>
      <c r="D939" s="1"/>
      <c r="E939" s="1"/>
      <c r="F939" s="1"/>
      <c r="G939" s="1"/>
      <c r="H939" s="1"/>
      <c r="I939" s="1"/>
      <c r="J939" s="1"/>
      <c r="K939" s="1"/>
      <c r="L939" s="1"/>
      <c r="M939" s="1"/>
      <c r="N939" s="1"/>
      <c r="O939" s="1"/>
      <c r="P939" s="1"/>
      <c r="Q939" s="1"/>
      <c r="R939" s="1"/>
      <c r="S939" s="1"/>
      <c r="T939" s="2"/>
      <c r="U939" s="1"/>
      <c r="V939" s="1"/>
      <c r="W939" s="1"/>
      <c r="X939" s="1"/>
      <c r="Y939" s="1"/>
      <c r="Z939" s="1"/>
    </row>
    <row r="940" spans="1:26" ht="12.75" customHeight="1" x14ac:dyDescent="0.2">
      <c r="A940" s="1"/>
      <c r="B940" s="1"/>
      <c r="C940" s="1"/>
      <c r="D940" s="1"/>
      <c r="E940" s="1"/>
      <c r="F940" s="1"/>
      <c r="G940" s="1"/>
      <c r="H940" s="1"/>
      <c r="I940" s="1"/>
      <c r="J940" s="1"/>
      <c r="K940" s="1"/>
      <c r="L940" s="1"/>
      <c r="M940" s="1"/>
      <c r="N940" s="1"/>
      <c r="O940" s="1"/>
      <c r="P940" s="1"/>
      <c r="Q940" s="1"/>
      <c r="R940" s="1"/>
      <c r="S940" s="1"/>
      <c r="T940" s="2"/>
      <c r="U940" s="1"/>
      <c r="V940" s="1"/>
      <c r="W940" s="1"/>
      <c r="X940" s="1"/>
      <c r="Y940" s="1"/>
      <c r="Z940" s="1"/>
    </row>
    <row r="941" spans="1:26" ht="12.75" customHeight="1" x14ac:dyDescent="0.2">
      <c r="A941" s="1"/>
      <c r="B941" s="1"/>
      <c r="C941" s="1"/>
      <c r="D941" s="1"/>
      <c r="E941" s="1"/>
      <c r="F941" s="1"/>
      <c r="G941" s="1"/>
      <c r="H941" s="1"/>
      <c r="I941" s="1"/>
      <c r="J941" s="1"/>
      <c r="K941" s="1"/>
      <c r="L941" s="1"/>
      <c r="M941" s="1"/>
      <c r="N941" s="1"/>
      <c r="O941" s="1"/>
      <c r="P941" s="1"/>
      <c r="Q941" s="1"/>
      <c r="R941" s="1"/>
      <c r="S941" s="1"/>
      <c r="T941" s="2"/>
      <c r="U941" s="1"/>
      <c r="V941" s="1"/>
      <c r="W941" s="1"/>
      <c r="X941" s="1"/>
      <c r="Y941" s="1"/>
      <c r="Z941" s="1"/>
    </row>
    <row r="942" spans="1:26" ht="12.75" customHeight="1" x14ac:dyDescent="0.2">
      <c r="A942" s="1"/>
      <c r="B942" s="1"/>
      <c r="C942" s="1"/>
      <c r="D942" s="1"/>
      <c r="E942" s="1"/>
      <c r="F942" s="1"/>
      <c r="G942" s="1"/>
      <c r="H942" s="1"/>
      <c r="I942" s="1"/>
      <c r="J942" s="1"/>
      <c r="K942" s="1"/>
      <c r="L942" s="1"/>
      <c r="M942" s="1"/>
      <c r="N942" s="1"/>
      <c r="O942" s="1"/>
      <c r="P942" s="1"/>
      <c r="Q942" s="1"/>
      <c r="R942" s="1"/>
      <c r="S942" s="1"/>
      <c r="T942" s="2"/>
      <c r="U942" s="1"/>
      <c r="V942" s="1"/>
      <c r="W942" s="1"/>
      <c r="X942" s="1"/>
      <c r="Y942" s="1"/>
      <c r="Z942" s="1"/>
    </row>
    <row r="943" spans="1:26" ht="12.75" customHeight="1" x14ac:dyDescent="0.2">
      <c r="A943" s="1"/>
      <c r="B943" s="1"/>
      <c r="C943" s="1"/>
      <c r="D943" s="1"/>
      <c r="E943" s="1"/>
      <c r="F943" s="1"/>
      <c r="G943" s="1"/>
      <c r="H943" s="1"/>
      <c r="I943" s="1"/>
      <c r="J943" s="1"/>
      <c r="K943" s="1"/>
      <c r="L943" s="1"/>
      <c r="M943" s="1"/>
      <c r="N943" s="1"/>
      <c r="O943" s="1"/>
      <c r="P943" s="1"/>
      <c r="Q943" s="1"/>
      <c r="R943" s="1"/>
      <c r="S943" s="1"/>
      <c r="T943" s="2"/>
      <c r="U943" s="1"/>
      <c r="V943" s="1"/>
      <c r="W943" s="1"/>
      <c r="X943" s="1"/>
      <c r="Y943" s="1"/>
      <c r="Z943" s="1"/>
    </row>
    <row r="944" spans="1:26" ht="12.75" customHeight="1" x14ac:dyDescent="0.2">
      <c r="A944" s="1"/>
      <c r="B944" s="1"/>
      <c r="C944" s="1"/>
      <c r="D944" s="1"/>
      <c r="E944" s="1"/>
      <c r="F944" s="1"/>
      <c r="G944" s="1"/>
      <c r="H944" s="1"/>
      <c r="I944" s="1"/>
      <c r="J944" s="1"/>
      <c r="K944" s="1"/>
      <c r="L944" s="1"/>
      <c r="M944" s="1"/>
      <c r="N944" s="1"/>
      <c r="O944" s="1"/>
      <c r="P944" s="1"/>
      <c r="Q944" s="1"/>
      <c r="R944" s="1"/>
      <c r="S944" s="1"/>
      <c r="T944" s="2"/>
      <c r="U944" s="1"/>
      <c r="V944" s="1"/>
      <c r="W944" s="1"/>
      <c r="X944" s="1"/>
      <c r="Y944" s="1"/>
      <c r="Z944" s="1"/>
    </row>
    <row r="945" spans="1:26" ht="12.75" customHeight="1" x14ac:dyDescent="0.2">
      <c r="A945" s="1"/>
      <c r="B945" s="1"/>
      <c r="C945" s="1"/>
      <c r="D945" s="1"/>
      <c r="E945" s="1"/>
      <c r="F945" s="1"/>
      <c r="G945" s="1"/>
      <c r="H945" s="1"/>
      <c r="I945" s="1"/>
      <c r="J945" s="1"/>
      <c r="K945" s="1"/>
      <c r="L945" s="1"/>
      <c r="M945" s="1"/>
      <c r="N945" s="1"/>
      <c r="O945" s="1"/>
      <c r="P945" s="1"/>
      <c r="Q945" s="1"/>
      <c r="R945" s="1"/>
      <c r="S945" s="1"/>
      <c r="T945" s="2"/>
      <c r="U945" s="1"/>
      <c r="V945" s="1"/>
      <c r="W945" s="1"/>
      <c r="X945" s="1"/>
      <c r="Y945" s="1"/>
      <c r="Z945" s="1"/>
    </row>
    <row r="946" spans="1:26" ht="12.75" customHeight="1" x14ac:dyDescent="0.2">
      <c r="A946" s="1"/>
      <c r="B946" s="1"/>
      <c r="C946" s="1"/>
      <c r="D946" s="1"/>
      <c r="E946" s="1"/>
      <c r="F946" s="1"/>
      <c r="G946" s="1"/>
      <c r="H946" s="1"/>
      <c r="I946" s="1"/>
      <c r="J946" s="1"/>
      <c r="K946" s="1"/>
      <c r="L946" s="1"/>
      <c r="M946" s="1"/>
      <c r="N946" s="1"/>
      <c r="O946" s="1"/>
      <c r="P946" s="1"/>
      <c r="Q946" s="1"/>
      <c r="R946" s="1"/>
      <c r="S946" s="1"/>
      <c r="T946" s="2"/>
      <c r="U946" s="1"/>
      <c r="V946" s="1"/>
      <c r="W946" s="1"/>
      <c r="X946" s="1"/>
      <c r="Y946" s="1"/>
      <c r="Z946" s="1"/>
    </row>
    <row r="947" spans="1:26" ht="12.75" customHeight="1" x14ac:dyDescent="0.2">
      <c r="A947" s="1"/>
      <c r="B947" s="1"/>
      <c r="C947" s="1"/>
      <c r="D947" s="1"/>
      <c r="E947" s="1"/>
      <c r="F947" s="1"/>
      <c r="G947" s="1"/>
      <c r="H947" s="1"/>
      <c r="I947" s="1"/>
      <c r="J947" s="1"/>
      <c r="K947" s="1"/>
      <c r="L947" s="1"/>
      <c r="M947" s="1"/>
      <c r="N947" s="1"/>
      <c r="O947" s="1"/>
      <c r="P947" s="1"/>
      <c r="Q947" s="1"/>
      <c r="R947" s="1"/>
      <c r="S947" s="1"/>
      <c r="T947" s="2"/>
      <c r="U947" s="1"/>
      <c r="V947" s="1"/>
      <c r="W947" s="1"/>
      <c r="X947" s="1"/>
      <c r="Y947" s="1"/>
      <c r="Z947" s="1"/>
    </row>
    <row r="948" spans="1:26" ht="12.75" customHeight="1" x14ac:dyDescent="0.2">
      <c r="A948" s="1"/>
      <c r="B948" s="1"/>
      <c r="C948" s="1"/>
      <c r="D948" s="1"/>
      <c r="E948" s="1"/>
      <c r="F948" s="1"/>
      <c r="G948" s="1"/>
      <c r="H948" s="1"/>
      <c r="I948" s="1"/>
      <c r="J948" s="1"/>
      <c r="K948" s="1"/>
      <c r="L948" s="1"/>
      <c r="M948" s="1"/>
      <c r="N948" s="1"/>
      <c r="O948" s="1"/>
      <c r="P948" s="1"/>
      <c r="Q948" s="1"/>
      <c r="R948" s="1"/>
      <c r="S948" s="1"/>
      <c r="T948" s="2"/>
      <c r="U948" s="1"/>
      <c r="V948" s="1"/>
      <c r="W948" s="1"/>
      <c r="X948" s="1"/>
      <c r="Y948" s="1"/>
      <c r="Z948" s="1"/>
    </row>
    <row r="949" spans="1:26" ht="12.75" customHeight="1" x14ac:dyDescent="0.2">
      <c r="A949" s="1"/>
      <c r="B949" s="1"/>
      <c r="C949" s="1"/>
      <c r="D949" s="1"/>
      <c r="E949" s="1"/>
      <c r="F949" s="1"/>
      <c r="G949" s="1"/>
      <c r="H949" s="1"/>
      <c r="I949" s="1"/>
      <c r="J949" s="1"/>
      <c r="K949" s="1"/>
      <c r="L949" s="1"/>
      <c r="M949" s="1"/>
      <c r="N949" s="1"/>
      <c r="O949" s="1"/>
      <c r="P949" s="1"/>
      <c r="Q949" s="1"/>
      <c r="R949" s="1"/>
      <c r="S949" s="1"/>
      <c r="T949" s="2"/>
      <c r="U949" s="1"/>
      <c r="V949" s="1"/>
      <c r="W949" s="1"/>
      <c r="X949" s="1"/>
      <c r="Y949" s="1"/>
      <c r="Z949" s="1"/>
    </row>
    <row r="950" spans="1:26" ht="12.75" customHeight="1" x14ac:dyDescent="0.2">
      <c r="A950" s="1"/>
      <c r="B950" s="1"/>
      <c r="C950" s="1"/>
      <c r="D950" s="1"/>
      <c r="E950" s="1"/>
      <c r="F950" s="1"/>
      <c r="G950" s="1"/>
      <c r="H950" s="1"/>
      <c r="I950" s="1"/>
      <c r="J950" s="1"/>
      <c r="K950" s="1"/>
      <c r="L950" s="1"/>
      <c r="M950" s="1"/>
      <c r="N950" s="1"/>
      <c r="O950" s="1"/>
      <c r="P950" s="1"/>
      <c r="Q950" s="1"/>
      <c r="R950" s="1"/>
      <c r="S950" s="1"/>
      <c r="T950" s="2"/>
      <c r="U950" s="1"/>
      <c r="V950" s="1"/>
      <c r="W950" s="1"/>
      <c r="X950" s="1"/>
      <c r="Y950" s="1"/>
      <c r="Z950" s="1"/>
    </row>
    <row r="951" spans="1:26" ht="12.75" customHeight="1" x14ac:dyDescent="0.2">
      <c r="A951" s="1"/>
      <c r="B951" s="1"/>
      <c r="C951" s="1"/>
      <c r="D951" s="1"/>
      <c r="E951" s="1"/>
      <c r="F951" s="1"/>
      <c r="G951" s="1"/>
      <c r="H951" s="1"/>
      <c r="I951" s="1"/>
      <c r="J951" s="1"/>
      <c r="K951" s="1"/>
      <c r="L951" s="1"/>
      <c r="M951" s="1"/>
      <c r="N951" s="1"/>
      <c r="O951" s="1"/>
      <c r="P951" s="1"/>
      <c r="Q951" s="1"/>
      <c r="R951" s="1"/>
      <c r="S951" s="1"/>
      <c r="T951" s="2"/>
      <c r="U951" s="1"/>
      <c r="V951" s="1"/>
      <c r="W951" s="1"/>
      <c r="X951" s="1"/>
      <c r="Y951" s="1"/>
      <c r="Z951" s="1"/>
    </row>
    <row r="952" spans="1:26" ht="12.75" customHeight="1" x14ac:dyDescent="0.2">
      <c r="A952" s="1"/>
      <c r="B952" s="1"/>
      <c r="C952" s="1"/>
      <c r="D952" s="1"/>
      <c r="E952" s="1"/>
      <c r="F952" s="1"/>
      <c r="G952" s="1"/>
      <c r="H952" s="1"/>
      <c r="I952" s="1"/>
      <c r="J952" s="1"/>
      <c r="K952" s="1"/>
      <c r="L952" s="1"/>
      <c r="M952" s="1"/>
      <c r="N952" s="1"/>
      <c r="O952" s="1"/>
      <c r="P952" s="1"/>
      <c r="Q952" s="1"/>
      <c r="R952" s="1"/>
      <c r="S952" s="1"/>
      <c r="T952" s="2"/>
      <c r="U952" s="1"/>
      <c r="V952" s="1"/>
      <c r="W952" s="1"/>
      <c r="X952" s="1"/>
      <c r="Y952" s="1"/>
      <c r="Z952" s="1"/>
    </row>
    <row r="953" spans="1:26" ht="12.75" customHeight="1" x14ac:dyDescent="0.2">
      <c r="A953" s="1"/>
      <c r="B953" s="1"/>
      <c r="C953" s="1"/>
      <c r="D953" s="1"/>
      <c r="E953" s="1"/>
      <c r="F953" s="1"/>
      <c r="G953" s="1"/>
      <c r="H953" s="1"/>
      <c r="I953" s="1"/>
      <c r="J953" s="1"/>
      <c r="K953" s="1"/>
      <c r="L953" s="1"/>
      <c r="M953" s="1"/>
      <c r="N953" s="1"/>
      <c r="O953" s="1"/>
      <c r="P953" s="1"/>
      <c r="Q953" s="1"/>
      <c r="R953" s="1"/>
      <c r="S953" s="1"/>
      <c r="T953" s="2"/>
      <c r="U953" s="1"/>
      <c r="V953" s="1"/>
      <c r="W953" s="1"/>
      <c r="X953" s="1"/>
      <c r="Y953" s="1"/>
      <c r="Z953" s="1"/>
    </row>
    <row r="954" spans="1:26" ht="12.75" customHeight="1" x14ac:dyDescent="0.2">
      <c r="A954" s="1"/>
      <c r="B954" s="1"/>
      <c r="C954" s="1"/>
      <c r="D954" s="1"/>
      <c r="E954" s="1"/>
      <c r="F954" s="1"/>
      <c r="G954" s="1"/>
      <c r="H954" s="1"/>
      <c r="I954" s="1"/>
      <c r="J954" s="1"/>
      <c r="K954" s="1"/>
      <c r="L954" s="1"/>
      <c r="M954" s="1"/>
      <c r="N954" s="1"/>
      <c r="O954" s="1"/>
      <c r="P954" s="1"/>
      <c r="Q954" s="1"/>
      <c r="R954" s="1"/>
      <c r="S954" s="1"/>
      <c r="T954" s="2"/>
      <c r="U954" s="1"/>
      <c r="V954" s="1"/>
      <c r="W954" s="1"/>
      <c r="X954" s="1"/>
      <c r="Y954" s="1"/>
      <c r="Z954" s="1"/>
    </row>
    <row r="955" spans="1:26" ht="12.75" customHeight="1" x14ac:dyDescent="0.2">
      <c r="A955" s="1"/>
      <c r="B955" s="1"/>
      <c r="C955" s="1"/>
      <c r="D955" s="1"/>
      <c r="E955" s="1"/>
      <c r="F955" s="1"/>
      <c r="G955" s="1"/>
      <c r="H955" s="1"/>
      <c r="I955" s="1"/>
      <c r="J955" s="1"/>
      <c r="K955" s="1"/>
      <c r="L955" s="1"/>
      <c r="M955" s="1"/>
      <c r="N955" s="1"/>
      <c r="O955" s="1"/>
      <c r="P955" s="1"/>
      <c r="Q955" s="1"/>
      <c r="R955" s="1"/>
      <c r="S955" s="1"/>
      <c r="T955" s="2"/>
      <c r="U955" s="1"/>
      <c r="V955" s="1"/>
      <c r="W955" s="1"/>
      <c r="X955" s="1"/>
      <c r="Y955" s="1"/>
      <c r="Z955" s="1"/>
    </row>
    <row r="956" spans="1:26" ht="12.75" customHeight="1" x14ac:dyDescent="0.2">
      <c r="A956" s="1"/>
      <c r="B956" s="1"/>
      <c r="C956" s="1"/>
      <c r="D956" s="1"/>
      <c r="E956" s="1"/>
      <c r="F956" s="1"/>
      <c r="G956" s="1"/>
      <c r="H956" s="1"/>
      <c r="I956" s="1"/>
      <c r="J956" s="1"/>
      <c r="K956" s="1"/>
      <c r="L956" s="1"/>
      <c r="M956" s="1"/>
      <c r="N956" s="1"/>
      <c r="O956" s="1"/>
      <c r="P956" s="1"/>
      <c r="Q956" s="1"/>
      <c r="R956" s="1"/>
      <c r="S956" s="1"/>
      <c r="T956" s="2"/>
      <c r="U956" s="1"/>
      <c r="V956" s="1"/>
      <c r="W956" s="1"/>
      <c r="X956" s="1"/>
      <c r="Y956" s="1"/>
      <c r="Z956" s="1"/>
    </row>
    <row r="957" spans="1:26" ht="12.75" customHeight="1" x14ac:dyDescent="0.2">
      <c r="A957" s="1"/>
      <c r="B957" s="1"/>
      <c r="C957" s="1"/>
      <c r="D957" s="1"/>
      <c r="E957" s="1"/>
      <c r="F957" s="1"/>
      <c r="G957" s="1"/>
      <c r="H957" s="1"/>
      <c r="I957" s="1"/>
      <c r="J957" s="1"/>
      <c r="K957" s="1"/>
      <c r="L957" s="1"/>
      <c r="M957" s="1"/>
      <c r="N957" s="1"/>
      <c r="O957" s="1"/>
      <c r="P957" s="1"/>
      <c r="Q957" s="1"/>
      <c r="R957" s="1"/>
      <c r="S957" s="1"/>
      <c r="T957" s="2"/>
      <c r="U957" s="1"/>
      <c r="V957" s="1"/>
      <c r="W957" s="1"/>
      <c r="X957" s="1"/>
      <c r="Y957" s="1"/>
      <c r="Z957" s="1"/>
    </row>
    <row r="958" spans="1:26" ht="12.75" customHeight="1" x14ac:dyDescent="0.2">
      <c r="A958" s="1"/>
      <c r="B958" s="1"/>
      <c r="C958" s="1"/>
      <c r="D958" s="1"/>
      <c r="E958" s="1"/>
      <c r="F958" s="1"/>
      <c r="G958" s="1"/>
      <c r="H958" s="1"/>
      <c r="I958" s="1"/>
      <c r="J958" s="1"/>
      <c r="K958" s="1"/>
      <c r="L958" s="1"/>
      <c r="M958" s="1"/>
      <c r="N958" s="1"/>
      <c r="O958" s="1"/>
      <c r="P958" s="1"/>
      <c r="Q958" s="1"/>
      <c r="R958" s="1"/>
      <c r="S958" s="1"/>
      <c r="T958" s="2"/>
      <c r="U958" s="1"/>
      <c r="V958" s="1"/>
      <c r="W958" s="1"/>
      <c r="X958" s="1"/>
      <c r="Y958" s="1"/>
      <c r="Z958" s="1"/>
    </row>
    <row r="959" spans="1:26" ht="12.75" customHeight="1" x14ac:dyDescent="0.2">
      <c r="A959" s="1"/>
      <c r="B959" s="1"/>
      <c r="C959" s="1"/>
      <c r="D959" s="1"/>
      <c r="E959" s="1"/>
      <c r="F959" s="1"/>
      <c r="G959" s="1"/>
      <c r="H959" s="1"/>
      <c r="I959" s="1"/>
      <c r="J959" s="1"/>
      <c r="K959" s="1"/>
      <c r="L959" s="1"/>
      <c r="M959" s="1"/>
      <c r="N959" s="1"/>
      <c r="O959" s="1"/>
      <c r="P959" s="1"/>
      <c r="Q959" s="1"/>
      <c r="R959" s="1"/>
      <c r="S959" s="1"/>
      <c r="T959" s="2"/>
      <c r="U959" s="1"/>
      <c r="V959" s="1"/>
      <c r="W959" s="1"/>
      <c r="X959" s="1"/>
      <c r="Y959" s="1"/>
      <c r="Z959" s="1"/>
    </row>
    <row r="960" spans="1:26" ht="12.75" customHeight="1" x14ac:dyDescent="0.2">
      <c r="A960" s="1"/>
      <c r="B960" s="1"/>
      <c r="C960" s="1"/>
      <c r="D960" s="1"/>
      <c r="E960" s="1"/>
      <c r="F960" s="1"/>
      <c r="G960" s="1"/>
      <c r="H960" s="1"/>
      <c r="I960" s="1"/>
      <c r="J960" s="1"/>
      <c r="K960" s="1"/>
      <c r="L960" s="1"/>
      <c r="M960" s="1"/>
      <c r="N960" s="1"/>
      <c r="O960" s="1"/>
      <c r="P960" s="1"/>
      <c r="Q960" s="1"/>
      <c r="R960" s="1"/>
      <c r="S960" s="1"/>
      <c r="T960" s="2"/>
      <c r="U960" s="1"/>
      <c r="V960" s="1"/>
      <c r="W960" s="1"/>
      <c r="X960" s="1"/>
      <c r="Y960" s="1"/>
      <c r="Z960" s="1"/>
    </row>
    <row r="961" spans="1:26" ht="12.75" customHeight="1" x14ac:dyDescent="0.2">
      <c r="A961" s="1"/>
      <c r="B961" s="1"/>
      <c r="C961" s="1"/>
      <c r="D961" s="1"/>
      <c r="E961" s="1"/>
      <c r="F961" s="1"/>
      <c r="G961" s="1"/>
      <c r="H961" s="1"/>
      <c r="I961" s="1"/>
      <c r="J961" s="1"/>
      <c r="K961" s="1"/>
      <c r="L961" s="1"/>
      <c r="M961" s="1"/>
      <c r="N961" s="1"/>
      <c r="O961" s="1"/>
      <c r="P961" s="1"/>
      <c r="Q961" s="1"/>
      <c r="R961" s="1"/>
      <c r="S961" s="1"/>
      <c r="T961" s="2"/>
      <c r="U961" s="1"/>
      <c r="V961" s="1"/>
      <c r="W961" s="1"/>
      <c r="X961" s="1"/>
      <c r="Y961" s="1"/>
      <c r="Z961" s="1"/>
    </row>
    <row r="962" spans="1:26" ht="12.75" customHeight="1" x14ac:dyDescent="0.2">
      <c r="A962" s="1"/>
      <c r="B962" s="1"/>
      <c r="C962" s="1"/>
      <c r="D962" s="1"/>
      <c r="E962" s="1"/>
      <c r="F962" s="1"/>
      <c r="G962" s="1"/>
      <c r="H962" s="1"/>
      <c r="I962" s="1"/>
      <c r="J962" s="1"/>
      <c r="K962" s="1"/>
      <c r="L962" s="1"/>
      <c r="M962" s="1"/>
      <c r="N962" s="1"/>
      <c r="O962" s="1"/>
      <c r="P962" s="1"/>
      <c r="Q962" s="1"/>
      <c r="R962" s="1"/>
      <c r="S962" s="1"/>
      <c r="T962" s="2"/>
      <c r="U962" s="1"/>
      <c r="V962" s="1"/>
      <c r="W962" s="1"/>
      <c r="X962" s="1"/>
      <c r="Y962" s="1"/>
      <c r="Z962" s="1"/>
    </row>
    <row r="963" spans="1:26" ht="12.75" customHeight="1" x14ac:dyDescent="0.2">
      <c r="A963" s="1"/>
      <c r="B963" s="1"/>
      <c r="C963" s="1"/>
      <c r="D963" s="1"/>
      <c r="E963" s="1"/>
      <c r="F963" s="1"/>
      <c r="G963" s="1"/>
      <c r="H963" s="1"/>
      <c r="I963" s="1"/>
      <c r="J963" s="1"/>
      <c r="K963" s="1"/>
      <c r="L963" s="1"/>
      <c r="M963" s="1"/>
      <c r="N963" s="1"/>
      <c r="O963" s="1"/>
      <c r="P963" s="1"/>
      <c r="Q963" s="1"/>
      <c r="R963" s="1"/>
      <c r="S963" s="1"/>
      <c r="T963" s="2"/>
      <c r="U963" s="1"/>
      <c r="V963" s="1"/>
      <c r="W963" s="1"/>
      <c r="X963" s="1"/>
      <c r="Y963" s="1"/>
      <c r="Z963" s="1"/>
    </row>
    <row r="964" spans="1:26" ht="12.75" customHeight="1" x14ac:dyDescent="0.2">
      <c r="A964" s="1"/>
      <c r="B964" s="1"/>
      <c r="C964" s="1"/>
      <c r="D964" s="1"/>
      <c r="E964" s="1"/>
      <c r="F964" s="1"/>
      <c r="G964" s="1"/>
      <c r="H964" s="1"/>
      <c r="I964" s="1"/>
      <c r="J964" s="1"/>
      <c r="K964" s="1"/>
      <c r="L964" s="1"/>
      <c r="M964" s="1"/>
      <c r="N964" s="1"/>
      <c r="O964" s="1"/>
      <c r="P964" s="1"/>
      <c r="Q964" s="1"/>
      <c r="R964" s="1"/>
      <c r="S964" s="1"/>
      <c r="T964" s="2"/>
      <c r="U964" s="1"/>
      <c r="V964" s="1"/>
      <c r="W964" s="1"/>
      <c r="X964" s="1"/>
      <c r="Y964" s="1"/>
      <c r="Z964" s="1"/>
    </row>
    <row r="965" spans="1:26" ht="12.75" customHeight="1" x14ac:dyDescent="0.2">
      <c r="A965" s="1"/>
      <c r="B965" s="1"/>
      <c r="C965" s="1"/>
      <c r="D965" s="1"/>
      <c r="E965" s="1"/>
      <c r="F965" s="1"/>
      <c r="G965" s="1"/>
      <c r="H965" s="1"/>
      <c r="I965" s="1"/>
      <c r="J965" s="1"/>
      <c r="K965" s="1"/>
      <c r="L965" s="1"/>
      <c r="M965" s="1"/>
      <c r="N965" s="1"/>
      <c r="O965" s="1"/>
      <c r="P965" s="1"/>
      <c r="Q965" s="1"/>
      <c r="R965" s="1"/>
      <c r="S965" s="1"/>
      <c r="T965" s="2"/>
      <c r="U965" s="1"/>
      <c r="V965" s="1"/>
      <c r="W965" s="1"/>
      <c r="X965" s="1"/>
      <c r="Y965" s="1"/>
      <c r="Z965" s="1"/>
    </row>
    <row r="966" spans="1:26" ht="12.75" customHeight="1" x14ac:dyDescent="0.2">
      <c r="A966" s="1"/>
      <c r="B966" s="1"/>
      <c r="C966" s="1"/>
      <c r="D966" s="1"/>
      <c r="E966" s="1"/>
      <c r="F966" s="1"/>
      <c r="G966" s="1"/>
      <c r="H966" s="1"/>
      <c r="I966" s="1"/>
      <c r="J966" s="1"/>
      <c r="K966" s="1"/>
      <c r="L966" s="1"/>
      <c r="M966" s="1"/>
      <c r="N966" s="1"/>
      <c r="O966" s="1"/>
      <c r="P966" s="1"/>
      <c r="Q966" s="1"/>
      <c r="R966" s="1"/>
      <c r="S966" s="1"/>
      <c r="T966" s="2"/>
      <c r="U966" s="1"/>
      <c r="V966" s="1"/>
      <c r="W966" s="1"/>
      <c r="X966" s="1"/>
      <c r="Y966" s="1"/>
      <c r="Z966" s="1"/>
    </row>
    <row r="967" spans="1:26" ht="12.75" customHeight="1" x14ac:dyDescent="0.2">
      <c r="A967" s="1"/>
      <c r="B967" s="1"/>
      <c r="C967" s="1"/>
      <c r="D967" s="1"/>
      <c r="E967" s="1"/>
      <c r="F967" s="1"/>
      <c r="G967" s="1"/>
      <c r="H967" s="1"/>
      <c r="I967" s="1"/>
      <c r="J967" s="1"/>
      <c r="K967" s="1"/>
      <c r="L967" s="1"/>
      <c r="M967" s="1"/>
      <c r="N967" s="1"/>
      <c r="O967" s="1"/>
      <c r="P967" s="1"/>
      <c r="Q967" s="1"/>
      <c r="R967" s="1"/>
      <c r="S967" s="1"/>
      <c r="T967" s="2"/>
      <c r="U967" s="1"/>
      <c r="V967" s="1"/>
      <c r="W967" s="1"/>
      <c r="X967" s="1"/>
      <c r="Y967" s="1"/>
      <c r="Z967" s="1"/>
    </row>
    <row r="968" spans="1:26" ht="12.75" customHeight="1" x14ac:dyDescent="0.2">
      <c r="A968" s="1"/>
      <c r="B968" s="1"/>
      <c r="C968" s="1"/>
      <c r="D968" s="1"/>
      <c r="E968" s="1"/>
      <c r="F968" s="1"/>
      <c r="G968" s="1"/>
      <c r="H968" s="1"/>
      <c r="I968" s="1"/>
      <c r="J968" s="1"/>
      <c r="K968" s="1"/>
      <c r="L968" s="1"/>
      <c r="M968" s="1"/>
      <c r="N968" s="1"/>
      <c r="O968" s="1"/>
      <c r="P968" s="1"/>
      <c r="Q968" s="1"/>
      <c r="R968" s="1"/>
      <c r="S968" s="1"/>
      <c r="T968" s="2"/>
      <c r="U968" s="1"/>
      <c r="V968" s="1"/>
      <c r="W968" s="1"/>
      <c r="X968" s="1"/>
      <c r="Y968" s="1"/>
      <c r="Z968" s="1"/>
    </row>
    <row r="969" spans="1:26" ht="12.75" customHeight="1" x14ac:dyDescent="0.2">
      <c r="A969" s="1"/>
      <c r="B969" s="1"/>
      <c r="C969" s="1"/>
      <c r="D969" s="1"/>
      <c r="E969" s="1"/>
      <c r="F969" s="1"/>
      <c r="G969" s="1"/>
      <c r="H969" s="1"/>
      <c r="I969" s="1"/>
      <c r="J969" s="1"/>
      <c r="K969" s="1"/>
      <c r="L969" s="1"/>
      <c r="M969" s="1"/>
      <c r="N969" s="1"/>
      <c r="O969" s="1"/>
      <c r="P969" s="1"/>
      <c r="Q969" s="1"/>
      <c r="R969" s="1"/>
      <c r="S969" s="1"/>
      <c r="T969" s="2"/>
      <c r="U969" s="1"/>
      <c r="V969" s="1"/>
      <c r="W969" s="1"/>
      <c r="X969" s="1"/>
      <c r="Y969" s="1"/>
      <c r="Z969" s="1"/>
    </row>
    <row r="970" spans="1:26" ht="12.75" customHeight="1" x14ac:dyDescent="0.2">
      <c r="A970" s="1"/>
      <c r="B970" s="1"/>
      <c r="C970" s="1"/>
      <c r="D970" s="1"/>
      <c r="E970" s="1"/>
      <c r="F970" s="1"/>
      <c r="G970" s="1"/>
      <c r="H970" s="1"/>
      <c r="I970" s="1"/>
      <c r="J970" s="1"/>
      <c r="K970" s="1"/>
      <c r="L970" s="1"/>
      <c r="M970" s="1"/>
      <c r="N970" s="1"/>
      <c r="O970" s="1"/>
      <c r="P970" s="1"/>
      <c r="Q970" s="1"/>
      <c r="R970" s="1"/>
      <c r="S970" s="1"/>
      <c r="T970" s="2"/>
      <c r="U970" s="1"/>
      <c r="V970" s="1"/>
      <c r="W970" s="1"/>
      <c r="X970" s="1"/>
      <c r="Y970" s="1"/>
      <c r="Z970" s="1"/>
    </row>
    <row r="971" spans="1:26" ht="12.75" customHeight="1" x14ac:dyDescent="0.2">
      <c r="A971" s="1"/>
      <c r="B971" s="1"/>
      <c r="C971" s="1"/>
      <c r="D971" s="1"/>
      <c r="E971" s="1"/>
      <c r="F971" s="1"/>
      <c r="G971" s="1"/>
      <c r="H971" s="1"/>
      <c r="I971" s="1"/>
      <c r="J971" s="1"/>
      <c r="K971" s="1"/>
      <c r="L971" s="1"/>
      <c r="M971" s="1"/>
      <c r="N971" s="1"/>
      <c r="O971" s="1"/>
      <c r="P971" s="1"/>
      <c r="Q971" s="1"/>
      <c r="R971" s="1"/>
      <c r="S971" s="1"/>
      <c r="T971" s="2"/>
      <c r="U971" s="1"/>
      <c r="V971" s="1"/>
      <c r="W971" s="1"/>
      <c r="X971" s="1"/>
      <c r="Y971" s="1"/>
      <c r="Z971" s="1"/>
    </row>
    <row r="972" spans="1:26" ht="12.75" customHeight="1" x14ac:dyDescent="0.2">
      <c r="A972" s="1"/>
      <c r="B972" s="1"/>
      <c r="C972" s="1"/>
      <c r="D972" s="1"/>
      <c r="E972" s="1"/>
      <c r="F972" s="1"/>
      <c r="G972" s="1"/>
      <c r="H972" s="1"/>
      <c r="I972" s="1"/>
      <c r="J972" s="1"/>
      <c r="K972" s="1"/>
      <c r="L972" s="1"/>
      <c r="M972" s="1"/>
      <c r="N972" s="1"/>
      <c r="O972" s="1"/>
      <c r="P972" s="1"/>
      <c r="Q972" s="1"/>
      <c r="R972" s="1"/>
      <c r="S972" s="1"/>
      <c r="T972" s="2"/>
      <c r="U972" s="1"/>
      <c r="V972" s="1"/>
      <c r="W972" s="1"/>
      <c r="X972" s="1"/>
      <c r="Y972" s="1"/>
      <c r="Z972" s="1"/>
    </row>
    <row r="973" spans="1:26" ht="12.75" customHeight="1" x14ac:dyDescent="0.2">
      <c r="A973" s="1"/>
      <c r="B973" s="1"/>
      <c r="C973" s="1"/>
      <c r="D973" s="1"/>
      <c r="E973" s="1"/>
      <c r="F973" s="1"/>
      <c r="G973" s="1"/>
      <c r="H973" s="1"/>
      <c r="I973" s="1"/>
      <c r="J973" s="1"/>
      <c r="K973" s="1"/>
      <c r="L973" s="1"/>
      <c r="M973" s="1"/>
      <c r="N973" s="1"/>
      <c r="O973" s="1"/>
      <c r="P973" s="1"/>
      <c r="Q973" s="1"/>
      <c r="R973" s="1"/>
      <c r="S973" s="1"/>
      <c r="T973" s="2"/>
      <c r="U973" s="1"/>
      <c r="V973" s="1"/>
      <c r="W973" s="1"/>
      <c r="X973" s="1"/>
      <c r="Y973" s="1"/>
      <c r="Z973" s="1"/>
    </row>
    <row r="974" spans="1:26" ht="12.75" customHeight="1" x14ac:dyDescent="0.2">
      <c r="A974" s="1"/>
      <c r="B974" s="1"/>
      <c r="C974" s="1"/>
      <c r="D974" s="1"/>
      <c r="E974" s="1"/>
      <c r="F974" s="1"/>
      <c r="G974" s="1"/>
      <c r="H974" s="1"/>
      <c r="I974" s="1"/>
      <c r="J974" s="1"/>
      <c r="K974" s="1"/>
      <c r="L974" s="1"/>
      <c r="M974" s="1"/>
      <c r="N974" s="1"/>
      <c r="O974" s="1"/>
      <c r="P974" s="1"/>
      <c r="Q974" s="1"/>
      <c r="R974" s="1"/>
      <c r="S974" s="1"/>
      <c r="T974" s="2"/>
      <c r="U974" s="1"/>
      <c r="V974" s="1"/>
      <c r="W974" s="1"/>
      <c r="X974" s="1"/>
      <c r="Y974" s="1"/>
      <c r="Z974" s="1"/>
    </row>
    <row r="975" spans="1:26" ht="12.75" customHeight="1" x14ac:dyDescent="0.2">
      <c r="A975" s="1"/>
      <c r="B975" s="1"/>
      <c r="C975" s="1"/>
      <c r="D975" s="1"/>
      <c r="E975" s="1"/>
      <c r="F975" s="1"/>
      <c r="G975" s="1"/>
      <c r="H975" s="1"/>
      <c r="I975" s="1"/>
      <c r="J975" s="1"/>
      <c r="K975" s="1"/>
      <c r="L975" s="1"/>
      <c r="M975" s="1"/>
      <c r="N975" s="1"/>
      <c r="O975" s="1"/>
      <c r="P975" s="1"/>
      <c r="Q975" s="1"/>
      <c r="R975" s="1"/>
      <c r="S975" s="1"/>
      <c r="T975" s="2"/>
      <c r="U975" s="1"/>
      <c r="V975" s="1"/>
      <c r="W975" s="1"/>
      <c r="X975" s="1"/>
      <c r="Y975" s="1"/>
      <c r="Z975" s="1"/>
    </row>
    <row r="976" spans="1:26" ht="12.75" customHeight="1" x14ac:dyDescent="0.2">
      <c r="A976" s="1"/>
      <c r="B976" s="1"/>
      <c r="C976" s="1"/>
      <c r="D976" s="1"/>
      <c r="E976" s="1"/>
      <c r="F976" s="1"/>
      <c r="G976" s="1"/>
      <c r="H976" s="1"/>
      <c r="I976" s="1"/>
      <c r="J976" s="1"/>
      <c r="K976" s="1"/>
      <c r="L976" s="1"/>
      <c r="M976" s="1"/>
      <c r="N976" s="1"/>
      <c r="O976" s="1"/>
      <c r="P976" s="1"/>
      <c r="Q976" s="1"/>
      <c r="R976" s="1"/>
      <c r="S976" s="1"/>
      <c r="T976" s="2"/>
      <c r="U976" s="1"/>
      <c r="V976" s="1"/>
      <c r="W976" s="1"/>
      <c r="X976" s="1"/>
      <c r="Y976" s="1"/>
      <c r="Z976" s="1"/>
    </row>
    <row r="977" spans="1:26" ht="12.75" customHeight="1" x14ac:dyDescent="0.2">
      <c r="A977" s="1"/>
      <c r="B977" s="1"/>
      <c r="C977" s="1"/>
      <c r="D977" s="1"/>
      <c r="E977" s="1"/>
      <c r="F977" s="1"/>
      <c r="G977" s="1"/>
      <c r="H977" s="1"/>
      <c r="I977" s="1"/>
      <c r="J977" s="1"/>
      <c r="K977" s="1"/>
      <c r="L977" s="1"/>
      <c r="M977" s="1"/>
      <c r="N977" s="1"/>
      <c r="O977" s="1"/>
      <c r="P977" s="1"/>
      <c r="Q977" s="1"/>
      <c r="R977" s="1"/>
      <c r="S977" s="1"/>
      <c r="T977" s="2"/>
      <c r="U977" s="1"/>
      <c r="V977" s="1"/>
      <c r="W977" s="1"/>
      <c r="X977" s="1"/>
      <c r="Y977" s="1"/>
      <c r="Z977" s="1"/>
    </row>
    <row r="978" spans="1:26" ht="12.75" customHeight="1" x14ac:dyDescent="0.2">
      <c r="A978" s="1"/>
      <c r="B978" s="1"/>
      <c r="C978" s="1"/>
      <c r="D978" s="1"/>
      <c r="E978" s="1"/>
      <c r="F978" s="1"/>
      <c r="G978" s="1"/>
      <c r="H978" s="1"/>
      <c r="I978" s="1"/>
      <c r="J978" s="1"/>
      <c r="K978" s="1"/>
      <c r="L978" s="1"/>
      <c r="M978" s="1"/>
      <c r="N978" s="1"/>
      <c r="O978" s="1"/>
      <c r="P978" s="1"/>
      <c r="Q978" s="1"/>
      <c r="R978" s="1"/>
      <c r="S978" s="1"/>
      <c r="T978" s="2"/>
      <c r="U978" s="1"/>
      <c r="V978" s="1"/>
      <c r="W978" s="1"/>
      <c r="X978" s="1"/>
      <c r="Y978" s="1"/>
      <c r="Z978" s="1"/>
    </row>
    <row r="979" spans="1:26" ht="12.75" customHeight="1" x14ac:dyDescent="0.2">
      <c r="A979" s="1"/>
      <c r="B979" s="1"/>
      <c r="C979" s="1"/>
      <c r="D979" s="1"/>
      <c r="E979" s="1"/>
      <c r="F979" s="1"/>
      <c r="G979" s="1"/>
      <c r="H979" s="1"/>
      <c r="I979" s="1"/>
      <c r="J979" s="1"/>
      <c r="K979" s="1"/>
      <c r="L979" s="1"/>
      <c r="M979" s="1"/>
      <c r="N979" s="1"/>
      <c r="O979" s="1"/>
      <c r="P979" s="1"/>
      <c r="Q979" s="1"/>
      <c r="R979" s="1"/>
      <c r="S979" s="1"/>
      <c r="T979" s="2"/>
      <c r="U979" s="1"/>
      <c r="V979" s="1"/>
      <c r="W979" s="1"/>
      <c r="X979" s="1"/>
      <c r="Y979" s="1"/>
      <c r="Z979" s="1"/>
    </row>
    <row r="980" spans="1:26" ht="12.75" customHeight="1" x14ac:dyDescent="0.2">
      <c r="A980" s="1"/>
      <c r="B980" s="1"/>
      <c r="C980" s="1"/>
      <c r="D980" s="1"/>
      <c r="E980" s="1"/>
      <c r="F980" s="1"/>
      <c r="G980" s="1"/>
      <c r="H980" s="1"/>
      <c r="I980" s="1"/>
      <c r="J980" s="1"/>
      <c r="K980" s="1"/>
      <c r="L980" s="1"/>
      <c r="M980" s="1"/>
      <c r="N980" s="1"/>
      <c r="O980" s="1"/>
      <c r="P980" s="1"/>
      <c r="Q980" s="1"/>
      <c r="R980" s="1"/>
      <c r="S980" s="1"/>
      <c r="T980" s="2"/>
      <c r="U980" s="1"/>
      <c r="V980" s="1"/>
      <c r="W980" s="1"/>
      <c r="X980" s="1"/>
      <c r="Y980" s="1"/>
      <c r="Z980" s="1"/>
    </row>
    <row r="981" spans="1:26" ht="12.75" customHeight="1" x14ac:dyDescent="0.2">
      <c r="A981" s="1"/>
      <c r="B981" s="1"/>
      <c r="C981" s="1"/>
      <c r="D981" s="1"/>
      <c r="E981" s="1"/>
      <c r="F981" s="1"/>
      <c r="G981" s="1"/>
      <c r="H981" s="1"/>
      <c r="I981" s="1"/>
      <c r="J981" s="1"/>
      <c r="K981" s="1"/>
      <c r="L981" s="1"/>
      <c r="M981" s="1"/>
      <c r="N981" s="1"/>
      <c r="O981" s="1"/>
      <c r="P981" s="1"/>
      <c r="Q981" s="1"/>
      <c r="R981" s="1"/>
      <c r="S981" s="1"/>
      <c r="T981" s="2"/>
      <c r="U981" s="1"/>
      <c r="V981" s="1"/>
      <c r="W981" s="1"/>
      <c r="X981" s="1"/>
      <c r="Y981" s="1"/>
      <c r="Z981" s="1"/>
    </row>
    <row r="982" spans="1:26" ht="12.75" customHeight="1" x14ac:dyDescent="0.2">
      <c r="A982" s="1"/>
      <c r="B982" s="1"/>
      <c r="C982" s="1"/>
      <c r="D982" s="1"/>
      <c r="E982" s="1"/>
      <c r="F982" s="1"/>
      <c r="G982" s="1"/>
      <c r="H982" s="1"/>
      <c r="I982" s="1"/>
      <c r="J982" s="1"/>
      <c r="K982" s="1"/>
      <c r="L982" s="1"/>
      <c r="M982" s="1"/>
      <c r="N982" s="1"/>
      <c r="O982" s="1"/>
      <c r="P982" s="1"/>
      <c r="Q982" s="1"/>
      <c r="R982" s="1"/>
      <c r="S982" s="1"/>
      <c r="T982" s="2"/>
      <c r="U982" s="1"/>
      <c r="V982" s="1"/>
      <c r="W982" s="1"/>
      <c r="X982" s="1"/>
      <c r="Y982" s="1"/>
      <c r="Z982" s="1"/>
    </row>
    <row r="983" spans="1:26" ht="12.75" customHeight="1" x14ac:dyDescent="0.2">
      <c r="A983" s="1"/>
      <c r="B983" s="1"/>
      <c r="C983" s="1"/>
      <c r="D983" s="1"/>
      <c r="E983" s="1"/>
      <c r="F983" s="1"/>
      <c r="G983" s="1"/>
      <c r="H983" s="1"/>
      <c r="I983" s="1"/>
      <c r="J983" s="1"/>
      <c r="K983" s="1"/>
      <c r="L983" s="1"/>
      <c r="M983" s="1"/>
      <c r="N983" s="1"/>
      <c r="O983" s="1"/>
      <c r="P983" s="1"/>
      <c r="Q983" s="1"/>
      <c r="R983" s="1"/>
      <c r="S983" s="1"/>
      <c r="T983" s="2"/>
      <c r="U983" s="1"/>
      <c r="V983" s="1"/>
      <c r="W983" s="1"/>
      <c r="X983" s="1"/>
      <c r="Y983" s="1"/>
      <c r="Z983" s="1"/>
    </row>
    <row r="984" spans="1:26" ht="12.75" customHeight="1" x14ac:dyDescent="0.2">
      <c r="A984" s="1"/>
      <c r="B984" s="1"/>
      <c r="C984" s="1"/>
      <c r="D984" s="1"/>
      <c r="E984" s="1"/>
      <c r="F984" s="1"/>
      <c r="G984" s="1"/>
      <c r="H984" s="1"/>
      <c r="I984" s="1"/>
      <c r="J984" s="1"/>
      <c r="K984" s="1"/>
      <c r="L984" s="1"/>
      <c r="M984" s="1"/>
      <c r="N984" s="1"/>
      <c r="O984" s="1"/>
      <c r="P984" s="1"/>
      <c r="Q984" s="1"/>
      <c r="R984" s="1"/>
      <c r="S984" s="1"/>
      <c r="T984" s="2"/>
      <c r="U984" s="1"/>
      <c r="V984" s="1"/>
      <c r="W984" s="1"/>
      <c r="X984" s="1"/>
      <c r="Y984" s="1"/>
      <c r="Z984" s="1"/>
    </row>
    <row r="985" spans="1:26" ht="12.75" customHeight="1" x14ac:dyDescent="0.2">
      <c r="A985" s="1"/>
      <c r="B985" s="1"/>
      <c r="C985" s="1"/>
      <c r="D985" s="1"/>
      <c r="E985" s="1"/>
      <c r="F985" s="1"/>
      <c r="G985" s="1"/>
      <c r="H985" s="1"/>
      <c r="I985" s="1"/>
      <c r="J985" s="1"/>
      <c r="K985" s="1"/>
      <c r="L985" s="1"/>
      <c r="M985" s="1"/>
      <c r="N985" s="1"/>
      <c r="O985" s="1"/>
      <c r="P985" s="1"/>
      <c r="Q985" s="1"/>
      <c r="R985" s="1"/>
      <c r="S985" s="1"/>
      <c r="T985" s="2"/>
      <c r="U985" s="1"/>
      <c r="V985" s="1"/>
      <c r="W985" s="1"/>
      <c r="X985" s="1"/>
      <c r="Y985" s="1"/>
      <c r="Z985" s="1"/>
    </row>
    <row r="986" spans="1:26" ht="12.75" customHeight="1" x14ac:dyDescent="0.2">
      <c r="A986" s="1"/>
      <c r="B986" s="1"/>
      <c r="C986" s="1"/>
      <c r="D986" s="1"/>
      <c r="E986" s="1"/>
      <c r="F986" s="1"/>
      <c r="G986" s="1"/>
      <c r="H986" s="1"/>
      <c r="I986" s="1"/>
      <c r="J986" s="1"/>
      <c r="K986" s="1"/>
      <c r="L986" s="1"/>
      <c r="M986" s="1"/>
      <c r="N986" s="1"/>
      <c r="O986" s="1"/>
      <c r="P986" s="1"/>
      <c r="Q986" s="1"/>
      <c r="R986" s="1"/>
      <c r="S986" s="1"/>
      <c r="T986" s="2"/>
      <c r="U986" s="1"/>
      <c r="V986" s="1"/>
      <c r="W986" s="1"/>
      <c r="X986" s="1"/>
      <c r="Y986" s="1"/>
      <c r="Z986" s="1"/>
    </row>
    <row r="987" spans="1:26" ht="12.75" customHeight="1" x14ac:dyDescent="0.2">
      <c r="A987" s="1"/>
      <c r="B987" s="1"/>
      <c r="C987" s="1"/>
      <c r="D987" s="1"/>
      <c r="E987" s="1"/>
      <c r="F987" s="1"/>
      <c r="G987" s="1"/>
      <c r="H987" s="1"/>
      <c r="I987" s="1"/>
      <c r="J987" s="1"/>
      <c r="K987" s="1"/>
      <c r="L987" s="1"/>
      <c r="M987" s="1"/>
      <c r="N987" s="1"/>
      <c r="O987" s="1"/>
      <c r="P987" s="1"/>
      <c r="Q987" s="1"/>
      <c r="R987" s="1"/>
      <c r="S987" s="1"/>
      <c r="T987" s="2"/>
      <c r="U987" s="1"/>
      <c r="V987" s="1"/>
      <c r="W987" s="1"/>
      <c r="X987" s="1"/>
      <c r="Y987" s="1"/>
      <c r="Z987" s="1"/>
    </row>
    <row r="988" spans="1:26" ht="12.75" customHeight="1" x14ac:dyDescent="0.2">
      <c r="A988" s="1"/>
      <c r="B988" s="1"/>
      <c r="C988" s="1"/>
      <c r="D988" s="1"/>
      <c r="E988" s="1"/>
      <c r="F988" s="1"/>
      <c r="G988" s="1"/>
      <c r="H988" s="1"/>
      <c r="I988" s="1"/>
      <c r="J988" s="1"/>
      <c r="K988" s="1"/>
      <c r="L988" s="1"/>
      <c r="M988" s="1"/>
      <c r="N988" s="1"/>
      <c r="O988" s="1"/>
      <c r="P988" s="1"/>
      <c r="Q988" s="1"/>
      <c r="R988" s="1"/>
      <c r="S988" s="1"/>
      <c r="T988" s="2"/>
      <c r="U988" s="1"/>
      <c r="V988" s="1"/>
      <c r="W988" s="1"/>
      <c r="X988" s="1"/>
      <c r="Y988" s="1"/>
      <c r="Z988" s="1"/>
    </row>
    <row r="989" spans="1:26" ht="12.75" customHeight="1" x14ac:dyDescent="0.2">
      <c r="A989" s="1"/>
      <c r="B989" s="1"/>
      <c r="C989" s="1"/>
      <c r="D989" s="1"/>
      <c r="E989" s="1"/>
      <c r="F989" s="1"/>
      <c r="G989" s="1"/>
      <c r="H989" s="1"/>
      <c r="I989" s="1"/>
      <c r="J989" s="1"/>
      <c r="K989" s="1"/>
      <c r="L989" s="1"/>
      <c r="M989" s="1"/>
      <c r="N989" s="1"/>
      <c r="O989" s="1"/>
      <c r="P989" s="1"/>
      <c r="Q989" s="1"/>
      <c r="R989" s="1"/>
      <c r="S989" s="1"/>
      <c r="T989" s="2"/>
      <c r="U989" s="1"/>
      <c r="V989" s="1"/>
      <c r="W989" s="1"/>
      <c r="X989" s="1"/>
      <c r="Y989" s="1"/>
      <c r="Z989" s="1"/>
    </row>
    <row r="990" spans="1:26" ht="12.75" customHeight="1" x14ac:dyDescent="0.2">
      <c r="A990" s="1"/>
      <c r="B990" s="1"/>
      <c r="C990" s="1"/>
      <c r="D990" s="1"/>
      <c r="E990" s="1"/>
      <c r="F990" s="1"/>
      <c r="G990" s="1"/>
      <c r="H990" s="1"/>
      <c r="I990" s="1"/>
      <c r="J990" s="1"/>
      <c r="K990" s="1"/>
      <c r="L990" s="1"/>
      <c r="M990" s="1"/>
      <c r="N990" s="1"/>
      <c r="O990" s="1"/>
      <c r="P990" s="1"/>
      <c r="Q990" s="1"/>
      <c r="R990" s="1"/>
      <c r="S990" s="1"/>
      <c r="T990" s="2"/>
      <c r="U990" s="1"/>
      <c r="V990" s="1"/>
      <c r="W990" s="1"/>
      <c r="X990" s="1"/>
      <c r="Y990" s="1"/>
      <c r="Z990" s="1"/>
    </row>
    <row r="991" spans="1:26" ht="12.75" customHeight="1" x14ac:dyDescent="0.2">
      <c r="A991" s="1"/>
      <c r="B991" s="1"/>
      <c r="C991" s="1"/>
      <c r="D991" s="1"/>
      <c r="E991" s="1"/>
      <c r="F991" s="1"/>
      <c r="G991" s="1"/>
      <c r="H991" s="1"/>
      <c r="I991" s="1"/>
      <c r="J991" s="1"/>
      <c r="K991" s="1"/>
      <c r="L991" s="1"/>
      <c r="M991" s="1"/>
      <c r="N991" s="1"/>
      <c r="O991" s="1"/>
      <c r="P991" s="1"/>
      <c r="Q991" s="1"/>
      <c r="R991" s="1"/>
      <c r="S991" s="1"/>
      <c r="T991" s="2"/>
      <c r="U991" s="1"/>
      <c r="V991" s="1"/>
      <c r="W991" s="1"/>
      <c r="X991" s="1"/>
      <c r="Y991" s="1"/>
      <c r="Z991" s="1"/>
    </row>
    <row r="992" spans="1:26" ht="12.75" customHeight="1" x14ac:dyDescent="0.2">
      <c r="A992" s="1"/>
      <c r="B992" s="1"/>
      <c r="C992" s="1"/>
      <c r="D992" s="1"/>
      <c r="E992" s="1"/>
      <c r="F992" s="1"/>
      <c r="G992" s="1"/>
      <c r="H992" s="1"/>
      <c r="I992" s="1"/>
      <c r="J992" s="1"/>
      <c r="K992" s="1"/>
      <c r="L992" s="1"/>
      <c r="M992" s="1"/>
      <c r="N992" s="1"/>
      <c r="O992" s="1"/>
      <c r="P992" s="1"/>
      <c r="Q992" s="1"/>
      <c r="R992" s="1"/>
      <c r="S992" s="1"/>
      <c r="T992" s="2"/>
      <c r="U992" s="1"/>
      <c r="V992" s="1"/>
      <c r="W992" s="1"/>
      <c r="X992" s="1"/>
      <c r="Y992" s="1"/>
      <c r="Z992" s="1"/>
    </row>
    <row r="993" spans="1:26" ht="12.75" customHeight="1" x14ac:dyDescent="0.2">
      <c r="A993" s="1"/>
      <c r="B993" s="1"/>
      <c r="C993" s="1"/>
      <c r="D993" s="1"/>
      <c r="E993" s="1"/>
      <c r="F993" s="1"/>
      <c r="G993" s="1"/>
      <c r="H993" s="1"/>
      <c r="I993" s="1"/>
      <c r="J993" s="1"/>
      <c r="K993" s="1"/>
      <c r="L993" s="1"/>
      <c r="M993" s="1"/>
      <c r="N993" s="1"/>
      <c r="O993" s="1"/>
      <c r="P993" s="1"/>
      <c r="Q993" s="1"/>
      <c r="R993" s="1"/>
      <c r="S993" s="1"/>
      <c r="T993" s="2"/>
      <c r="U993" s="1"/>
      <c r="V993" s="1"/>
      <c r="W993" s="1"/>
      <c r="X993" s="1"/>
      <c r="Y993" s="1"/>
      <c r="Z993" s="1"/>
    </row>
    <row r="994" spans="1:26" ht="12.75" customHeight="1" x14ac:dyDescent="0.2">
      <c r="A994" s="1"/>
      <c r="B994" s="1"/>
      <c r="C994" s="1"/>
      <c r="D994" s="1"/>
      <c r="E994" s="1"/>
      <c r="F994" s="1"/>
      <c r="G994" s="1"/>
      <c r="H994" s="1"/>
      <c r="I994" s="1"/>
      <c r="J994" s="1"/>
      <c r="K994" s="1"/>
      <c r="L994" s="1"/>
      <c r="M994" s="1"/>
      <c r="N994" s="1"/>
      <c r="O994" s="1"/>
      <c r="P994" s="1"/>
      <c r="Q994" s="1"/>
      <c r="R994" s="1"/>
      <c r="S994" s="1"/>
      <c r="T994" s="2"/>
      <c r="U994" s="1"/>
      <c r="V994" s="1"/>
      <c r="W994" s="1"/>
      <c r="X994" s="1"/>
      <c r="Y994" s="1"/>
      <c r="Z994" s="1"/>
    </row>
    <row r="995" spans="1:26" ht="12.75" customHeight="1" x14ac:dyDescent="0.2">
      <c r="A995" s="1"/>
      <c r="B995" s="1"/>
      <c r="C995" s="1"/>
      <c r="D995" s="1"/>
      <c r="E995" s="1"/>
      <c r="F995" s="1"/>
      <c r="G995" s="1"/>
      <c r="H995" s="1"/>
      <c r="I995" s="1"/>
      <c r="J995" s="1"/>
      <c r="K995" s="1"/>
      <c r="L995" s="1"/>
      <c r="M995" s="1"/>
      <c r="N995" s="1"/>
      <c r="O995" s="1"/>
      <c r="P995" s="1"/>
      <c r="Q995" s="1"/>
      <c r="R995" s="1"/>
      <c r="S995" s="1"/>
      <c r="T995" s="2"/>
      <c r="U995" s="1"/>
      <c r="V995" s="1"/>
      <c r="W995" s="1"/>
      <c r="X995" s="1"/>
      <c r="Y995" s="1"/>
      <c r="Z995" s="1"/>
    </row>
    <row r="996" spans="1:26" ht="12.75" customHeight="1" x14ac:dyDescent="0.2">
      <c r="A996" s="1"/>
      <c r="B996" s="1"/>
      <c r="C996" s="1"/>
      <c r="D996" s="1"/>
      <c r="E996" s="1"/>
      <c r="F996" s="1"/>
      <c r="G996" s="1"/>
      <c r="H996" s="1"/>
      <c r="I996" s="1"/>
      <c r="J996" s="1"/>
      <c r="K996" s="1"/>
      <c r="L996" s="1"/>
      <c r="M996" s="1"/>
      <c r="N996" s="1"/>
      <c r="O996" s="1"/>
      <c r="P996" s="1"/>
      <c r="Q996" s="1"/>
      <c r="R996" s="1"/>
      <c r="S996" s="1"/>
      <c r="T996" s="2"/>
      <c r="U996" s="1"/>
      <c r="V996" s="1"/>
      <c r="W996" s="1"/>
      <c r="X996" s="1"/>
      <c r="Y996" s="1"/>
      <c r="Z996" s="1"/>
    </row>
    <row r="997" spans="1:26" ht="12.75" customHeight="1" x14ac:dyDescent="0.2">
      <c r="A997" s="1"/>
      <c r="B997" s="1"/>
      <c r="C997" s="1"/>
      <c r="D997" s="1"/>
      <c r="E997" s="1"/>
      <c r="F997" s="1"/>
      <c r="G997" s="1"/>
      <c r="H997" s="1"/>
      <c r="I997" s="1"/>
      <c r="J997" s="1"/>
      <c r="K997" s="1"/>
      <c r="L997" s="1"/>
      <c r="M997" s="1"/>
      <c r="N997" s="1"/>
      <c r="O997" s="1"/>
      <c r="P997" s="1"/>
      <c r="Q997" s="1"/>
      <c r="R997" s="1"/>
      <c r="S997" s="1"/>
      <c r="T997" s="2"/>
      <c r="U997" s="1"/>
      <c r="V997" s="1"/>
      <c r="W997" s="1"/>
      <c r="X997" s="1"/>
      <c r="Y997" s="1"/>
      <c r="Z997" s="1"/>
    </row>
    <row r="998" spans="1:26" ht="12.75" customHeight="1" x14ac:dyDescent="0.2">
      <c r="A998" s="1"/>
      <c r="B998" s="1"/>
      <c r="C998" s="1"/>
      <c r="D998" s="1"/>
      <c r="E998" s="1"/>
      <c r="F998" s="1"/>
      <c r="G998" s="1"/>
      <c r="H998" s="1"/>
      <c r="I998" s="1"/>
      <c r="J998" s="1"/>
      <c r="K998" s="1"/>
      <c r="L998" s="1"/>
      <c r="M998" s="1"/>
      <c r="N998" s="1"/>
      <c r="O998" s="1"/>
      <c r="P998" s="1"/>
      <c r="Q998" s="1"/>
      <c r="R998" s="1"/>
      <c r="S998" s="1"/>
      <c r="T998" s="2"/>
      <c r="U998" s="1"/>
      <c r="V998" s="1"/>
      <c r="W998" s="1"/>
      <c r="X998" s="1"/>
      <c r="Y998" s="1"/>
      <c r="Z998" s="1"/>
    </row>
    <row r="999" spans="1:26" ht="12.75" customHeight="1" x14ac:dyDescent="0.2">
      <c r="A999" s="1"/>
      <c r="B999" s="1"/>
      <c r="C999" s="1"/>
      <c r="D999" s="1"/>
      <c r="E999" s="1"/>
      <c r="F999" s="1"/>
      <c r="G999" s="1"/>
      <c r="H999" s="1"/>
      <c r="I999" s="1"/>
      <c r="J999" s="1"/>
      <c r="K999" s="1"/>
      <c r="L999" s="1"/>
      <c r="M999" s="1"/>
      <c r="N999" s="1"/>
      <c r="O999" s="1"/>
      <c r="P999" s="1"/>
      <c r="Q999" s="1"/>
      <c r="R999" s="1"/>
      <c r="S999" s="1"/>
      <c r="T999" s="2"/>
      <c r="U999" s="1"/>
      <c r="V999" s="1"/>
      <c r="W999" s="1"/>
      <c r="X999" s="1"/>
      <c r="Y999" s="1"/>
      <c r="Z999" s="1"/>
    </row>
    <row r="1000" spans="1:26" ht="12.75" customHeight="1" x14ac:dyDescent="0.2">
      <c r="A1000" s="1"/>
      <c r="B1000" s="1"/>
      <c r="C1000" s="1"/>
      <c r="D1000" s="1"/>
      <c r="E1000" s="1"/>
      <c r="F1000" s="1"/>
      <c r="G1000" s="1"/>
      <c r="H1000" s="1"/>
      <c r="I1000" s="1"/>
      <c r="J1000" s="1"/>
      <c r="K1000" s="1"/>
      <c r="L1000" s="1"/>
      <c r="M1000" s="1"/>
      <c r="N1000" s="1"/>
      <c r="O1000" s="1"/>
      <c r="P1000" s="1"/>
      <c r="Q1000" s="1"/>
      <c r="R1000" s="1"/>
      <c r="S1000" s="1"/>
      <c r="T1000" s="2"/>
      <c r="U1000" s="1"/>
      <c r="V1000" s="1"/>
      <c r="W1000" s="1"/>
      <c r="X1000" s="1"/>
      <c r="Y1000" s="1"/>
      <c r="Z1000" s="1"/>
    </row>
    <row r="1001" spans="1:26" ht="12.75" customHeight="1" x14ac:dyDescent="0.2">
      <c r="A1001" s="1"/>
      <c r="B1001" s="1"/>
      <c r="C1001" s="1"/>
      <c r="D1001" s="1"/>
      <c r="E1001" s="1"/>
      <c r="F1001" s="1"/>
      <c r="G1001" s="1"/>
      <c r="H1001" s="1"/>
      <c r="I1001" s="1"/>
      <c r="J1001" s="1"/>
      <c r="K1001" s="1"/>
      <c r="L1001" s="1"/>
      <c r="M1001" s="1"/>
      <c r="N1001" s="1"/>
      <c r="O1001" s="1"/>
      <c r="P1001" s="1"/>
      <c r="Q1001" s="1"/>
      <c r="R1001" s="1"/>
      <c r="S1001" s="1"/>
      <c r="T1001" s="2"/>
      <c r="U1001" s="1"/>
      <c r="V1001" s="1"/>
      <c r="W1001" s="1"/>
      <c r="X1001" s="1"/>
      <c r="Y1001" s="1"/>
      <c r="Z1001" s="1"/>
    </row>
    <row r="1002" spans="1:26" ht="12.75" customHeight="1" x14ac:dyDescent="0.2">
      <c r="A1002" s="1"/>
      <c r="B1002" s="1"/>
      <c r="C1002" s="1"/>
      <c r="D1002" s="1"/>
      <c r="E1002" s="1"/>
      <c r="F1002" s="1"/>
      <c r="G1002" s="1"/>
      <c r="H1002" s="1"/>
      <c r="I1002" s="1"/>
      <c r="J1002" s="1"/>
      <c r="K1002" s="1"/>
      <c r="L1002" s="1"/>
      <c r="M1002" s="1"/>
      <c r="N1002" s="1"/>
      <c r="O1002" s="1"/>
      <c r="P1002" s="1"/>
      <c r="Q1002" s="1"/>
      <c r="R1002" s="1"/>
      <c r="S1002" s="1"/>
      <c r="T1002" s="2"/>
      <c r="U1002" s="1"/>
      <c r="V1002" s="1"/>
      <c r="W1002" s="1"/>
      <c r="X1002" s="1"/>
      <c r="Y1002" s="1"/>
      <c r="Z1002" s="1"/>
    </row>
    <row r="1003" spans="1:26" ht="12.75" customHeight="1" x14ac:dyDescent="0.2">
      <c r="A1003" s="1"/>
      <c r="B1003" s="1"/>
      <c r="C1003" s="1"/>
      <c r="D1003" s="1"/>
      <c r="E1003" s="1"/>
      <c r="F1003" s="1"/>
      <c r="G1003" s="1"/>
      <c r="H1003" s="1"/>
      <c r="I1003" s="1"/>
      <c r="J1003" s="1"/>
      <c r="K1003" s="1"/>
      <c r="L1003" s="1"/>
      <c r="M1003" s="1"/>
      <c r="N1003" s="1"/>
      <c r="O1003" s="1"/>
      <c r="P1003" s="1"/>
      <c r="Q1003" s="1"/>
      <c r="R1003" s="1"/>
      <c r="S1003" s="1"/>
      <c r="T1003" s="2"/>
      <c r="U1003" s="1"/>
      <c r="V1003" s="1"/>
      <c r="W1003" s="1"/>
      <c r="X1003" s="1"/>
      <c r="Y1003" s="1"/>
      <c r="Z1003" s="1"/>
    </row>
    <row r="1004" spans="1:26" ht="12.75" customHeight="1" x14ac:dyDescent="0.2">
      <c r="A1004" s="1"/>
      <c r="B1004" s="1"/>
      <c r="C1004" s="1"/>
      <c r="D1004" s="1"/>
      <c r="E1004" s="1"/>
      <c r="F1004" s="1"/>
      <c r="G1004" s="1"/>
      <c r="H1004" s="1"/>
      <c r="I1004" s="1"/>
      <c r="J1004" s="1"/>
      <c r="K1004" s="1"/>
      <c r="L1004" s="1"/>
      <c r="M1004" s="1"/>
      <c r="N1004" s="1"/>
      <c r="O1004" s="1"/>
      <c r="P1004" s="1"/>
      <c r="Q1004" s="1"/>
      <c r="R1004" s="1"/>
      <c r="S1004" s="1"/>
      <c r="T1004" s="2"/>
      <c r="U1004" s="1"/>
      <c r="V1004" s="1"/>
      <c r="W1004" s="1"/>
      <c r="X1004" s="1"/>
      <c r="Y1004" s="1"/>
      <c r="Z1004" s="1"/>
    </row>
    <row r="1005" spans="1:26" ht="12.75" customHeight="1" x14ac:dyDescent="0.2">
      <c r="A1005" s="1"/>
      <c r="B1005" s="1"/>
      <c r="C1005" s="1"/>
      <c r="D1005" s="1"/>
      <c r="E1005" s="1"/>
      <c r="F1005" s="1"/>
      <c r="G1005" s="1"/>
      <c r="H1005" s="1"/>
      <c r="I1005" s="1"/>
      <c r="J1005" s="1"/>
      <c r="K1005" s="1"/>
      <c r="L1005" s="1"/>
      <c r="M1005" s="1"/>
      <c r="N1005" s="1"/>
      <c r="O1005" s="1"/>
      <c r="P1005" s="1"/>
      <c r="Q1005" s="1"/>
      <c r="R1005" s="1"/>
      <c r="S1005" s="1"/>
      <c r="T1005" s="2"/>
      <c r="U1005" s="1"/>
      <c r="V1005" s="1"/>
      <c r="W1005" s="1"/>
      <c r="X1005" s="1"/>
      <c r="Y1005" s="1"/>
      <c r="Z1005" s="1"/>
    </row>
  </sheetData>
  <mergeCells count="182">
    <mergeCell ref="C34:E34"/>
    <mergeCell ref="C35:E35"/>
    <mergeCell ref="I36:K36"/>
    <mergeCell ref="I37:K37"/>
    <mergeCell ref="A38:O38"/>
    <mergeCell ref="I40:K40"/>
    <mergeCell ref="I41:K41"/>
    <mergeCell ref="I45:K45"/>
    <mergeCell ref="C41:E41"/>
    <mergeCell ref="C45:E45"/>
    <mergeCell ref="G39:H43"/>
    <mergeCell ref="C40:E40"/>
    <mergeCell ref="G45:H49"/>
    <mergeCell ref="C42:E42"/>
    <mergeCell ref="C43:E43"/>
    <mergeCell ref="A44:O44"/>
    <mergeCell ref="A28:O28"/>
    <mergeCell ref="A29:O29"/>
    <mergeCell ref="A30:O30"/>
    <mergeCell ref="I31:K31"/>
    <mergeCell ref="A23:O23"/>
    <mergeCell ref="A24:O24"/>
    <mergeCell ref="A25:D25"/>
    <mergeCell ref="E25:H25"/>
    <mergeCell ref="L25:O25"/>
    <mergeCell ref="A26:O26"/>
    <mergeCell ref="A27:C27"/>
    <mergeCell ref="A99:D99"/>
    <mergeCell ref="E99:L99"/>
    <mergeCell ref="A90:E90"/>
    <mergeCell ref="B93:E93"/>
    <mergeCell ref="H93:I93"/>
    <mergeCell ref="J93:N93"/>
    <mergeCell ref="A94:O94"/>
    <mergeCell ref="E95:L95"/>
    <mergeCell ref="A96:O96"/>
    <mergeCell ref="A84:E84"/>
    <mergeCell ref="G84:J84"/>
    <mergeCell ref="G86:J86"/>
    <mergeCell ref="A88:E88"/>
    <mergeCell ref="G88:J88"/>
    <mergeCell ref="G90:J90"/>
    <mergeCell ref="A91:O91"/>
    <mergeCell ref="E97:L97"/>
    <mergeCell ref="D98:M98"/>
    <mergeCell ref="A75:D75"/>
    <mergeCell ref="G75:J75"/>
    <mergeCell ref="G77:J77"/>
    <mergeCell ref="A77:E77"/>
    <mergeCell ref="A79:E79"/>
    <mergeCell ref="G79:J79"/>
    <mergeCell ref="A80:O80"/>
    <mergeCell ref="A81:O81"/>
    <mergeCell ref="A82:E82"/>
    <mergeCell ref="G82:J82"/>
    <mergeCell ref="C69:E69"/>
    <mergeCell ref="F69:I69"/>
    <mergeCell ref="M69:O69"/>
    <mergeCell ref="A70:O70"/>
    <mergeCell ref="E71:H71"/>
    <mergeCell ref="M71:O71"/>
    <mergeCell ref="A71:B71"/>
    <mergeCell ref="A73:B73"/>
    <mergeCell ref="E73:H73"/>
    <mergeCell ref="M73:O73"/>
    <mergeCell ref="A63:B63"/>
    <mergeCell ref="M63:O63"/>
    <mergeCell ref="C63:F63"/>
    <mergeCell ref="A64:O64"/>
    <mergeCell ref="C65:E65"/>
    <mergeCell ref="F65:I65"/>
    <mergeCell ref="M65:O65"/>
    <mergeCell ref="F67:I67"/>
    <mergeCell ref="M67:O67"/>
    <mergeCell ref="C67:E67"/>
    <mergeCell ref="G63:J63"/>
    <mergeCell ref="K63:L63"/>
    <mergeCell ref="A58:O58"/>
    <mergeCell ref="C59:E59"/>
    <mergeCell ref="F59:H59"/>
    <mergeCell ref="I59:K59"/>
    <mergeCell ref="M59:O59"/>
    <mergeCell ref="A59:B59"/>
    <mergeCell ref="A61:C61"/>
    <mergeCell ref="E61:H61"/>
    <mergeCell ref="J61:L61"/>
    <mergeCell ref="M61:O61"/>
    <mergeCell ref="A54:O54"/>
    <mergeCell ref="A53:C53"/>
    <mergeCell ref="A55:B55"/>
    <mergeCell ref="C55:E55"/>
    <mergeCell ref="F55:G55"/>
    <mergeCell ref="H55:J55"/>
    <mergeCell ref="K55:L55"/>
    <mergeCell ref="A57:D57"/>
    <mergeCell ref="E57:H57"/>
    <mergeCell ref="I57:O57"/>
    <mergeCell ref="E53:H53"/>
    <mergeCell ref="M53:O53"/>
    <mergeCell ref="A50:O50"/>
    <mergeCell ref="A51:O51"/>
    <mergeCell ref="A52:O52"/>
    <mergeCell ref="A45:B49"/>
    <mergeCell ref="C46:E46"/>
    <mergeCell ref="C47:E47"/>
    <mergeCell ref="C48:E48"/>
    <mergeCell ref="C49:E49"/>
    <mergeCell ref="C36:E36"/>
    <mergeCell ref="C37:E37"/>
    <mergeCell ref="A39:B43"/>
    <mergeCell ref="C39:E39"/>
    <mergeCell ref="B22:N22"/>
    <mergeCell ref="M31:O37"/>
    <mergeCell ref="M39:O43"/>
    <mergeCell ref="M45:O49"/>
    <mergeCell ref="I42:K42"/>
    <mergeCell ref="I43:K43"/>
    <mergeCell ref="I46:K46"/>
    <mergeCell ref="I47:K47"/>
    <mergeCell ref="I48:K48"/>
    <mergeCell ref="I49:K49"/>
    <mergeCell ref="I27:L27"/>
    <mergeCell ref="M27:O27"/>
    <mergeCell ref="I32:K32"/>
    <mergeCell ref="I33:K33"/>
    <mergeCell ref="I34:K34"/>
    <mergeCell ref="I35:K35"/>
    <mergeCell ref="I39:K39"/>
    <mergeCell ref="D27:E27"/>
    <mergeCell ref="F27:H27"/>
    <mergeCell ref="A31:B37"/>
    <mergeCell ref="C31:E31"/>
    <mergeCell ref="G31:H37"/>
    <mergeCell ref="C32:E32"/>
    <mergeCell ref="C33:E33"/>
    <mergeCell ref="A15:O15"/>
    <mergeCell ref="C18:F18"/>
    <mergeCell ref="G18:H18"/>
    <mergeCell ref="A18:B18"/>
    <mergeCell ref="A20:B20"/>
    <mergeCell ref="C20:E20"/>
    <mergeCell ref="F20:H20"/>
    <mergeCell ref="I20:K20"/>
    <mergeCell ref="L20:O20"/>
    <mergeCell ref="I18:K18"/>
    <mergeCell ref="L18:O18"/>
    <mergeCell ref="A16:B16"/>
    <mergeCell ref="C16:F16"/>
    <mergeCell ref="G16:H16"/>
    <mergeCell ref="I16:K16"/>
    <mergeCell ref="L16:O16"/>
    <mergeCell ref="A17:O17"/>
    <mergeCell ref="A19:O19"/>
    <mergeCell ref="C12:F12"/>
    <mergeCell ref="G12:H12"/>
    <mergeCell ref="I12:K12"/>
    <mergeCell ref="L12:O12"/>
    <mergeCell ref="A13:O13"/>
    <mergeCell ref="A12:B12"/>
    <mergeCell ref="A14:B14"/>
    <mergeCell ref="C14:F14"/>
    <mergeCell ref="G14:H14"/>
    <mergeCell ref="I14:K14"/>
    <mergeCell ref="N14:O14"/>
    <mergeCell ref="A6:O6"/>
    <mergeCell ref="A7:O7"/>
    <mergeCell ref="A8:O8"/>
    <mergeCell ref="A9:O9"/>
    <mergeCell ref="A10:B10"/>
    <mergeCell ref="I10:K10"/>
    <mergeCell ref="L10:O10"/>
    <mergeCell ref="C10:H10"/>
    <mergeCell ref="A11:O11"/>
    <mergeCell ref="I5:J5"/>
    <mergeCell ref="K5:O5"/>
    <mergeCell ref="A1:B3"/>
    <mergeCell ref="C1:L3"/>
    <mergeCell ref="M1:O1"/>
    <mergeCell ref="M2:O2"/>
    <mergeCell ref="M3:O3"/>
    <mergeCell ref="A4:O4"/>
    <mergeCell ref="A5:B5"/>
  </mergeCells>
  <dataValidations count="2">
    <dataValidation type="custom" allowBlank="1" showDropDown="1" sqref="L10 L12 L14 L18 L20 D27 M27 L31:L37 L39:L43 L45:L49 L59 C63 K63" xr:uid="{00000000-0002-0000-0200-000000000000}">
      <formula1>OR(NOT(ISERROR(DATEVALUE(C10))), AND(ISNUMBER(C10), LEFT(CELL("format", C10))="D"))</formula1>
    </dataValidation>
    <dataValidation type="list" allowBlank="1" showErrorMessage="1" sqref="C12 C14 C16 C18 E25 E53 E57 E61 F65 F67 F69 E71 E73 G75 G77 G79 G82 G84 G86 G88 G90 B93" xr:uid="{00000000-0002-0000-0200-000001000000}">
      <formula1>$T$1:$T$2</formula1>
    </dataValidation>
  </dataValidations>
  <pageMargins left="0.25" right="0.25" top="0.75" bottom="0.75" header="0.3" footer="0.3"/>
  <pageSetup scale="85" fitToHeight="0"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8080"/>
    <pageSetUpPr fitToPage="1"/>
  </sheetPr>
  <dimension ref="A1:Z1000"/>
  <sheetViews>
    <sheetView showGridLines="0" view="pageBreakPreview" topLeftCell="A202" zoomScale="87" zoomScaleNormal="100" zoomScaleSheetLayoutView="87" workbookViewId="0">
      <selection activeCell="A207" sqref="A207:R207"/>
    </sheetView>
  </sheetViews>
  <sheetFormatPr baseColWidth="10" defaultColWidth="12.5703125" defaultRowHeight="15" customHeight="1" x14ac:dyDescent="0.2"/>
  <cols>
    <col min="1" max="1" width="12.42578125" customWidth="1"/>
    <col min="2" max="2" width="12.140625" customWidth="1"/>
    <col min="3" max="3" width="6.42578125" customWidth="1"/>
    <col min="4" max="4" width="7" customWidth="1"/>
    <col min="5" max="5" width="8.85546875" customWidth="1"/>
    <col min="6" max="6" width="7.85546875" customWidth="1"/>
    <col min="7" max="7" width="8.42578125" customWidth="1"/>
    <col min="8" max="8" width="8" customWidth="1"/>
    <col min="9" max="11" width="5" customWidth="1"/>
    <col min="12" max="12" width="6.42578125" customWidth="1"/>
    <col min="13" max="17" width="5" customWidth="1"/>
    <col min="18" max="18" width="12.140625" customWidth="1"/>
    <col min="19" max="26" width="10" customWidth="1"/>
  </cols>
  <sheetData>
    <row r="1" spans="1:26" ht="24" customHeight="1" x14ac:dyDescent="0.2">
      <c r="A1" s="1094"/>
      <c r="B1" s="1095"/>
      <c r="C1" s="1099" t="s">
        <v>0</v>
      </c>
      <c r="D1" s="1100"/>
      <c r="E1" s="1100"/>
      <c r="F1" s="1100"/>
      <c r="G1" s="1100"/>
      <c r="H1" s="1100"/>
      <c r="I1" s="1100"/>
      <c r="J1" s="1100"/>
      <c r="K1" s="1100"/>
      <c r="L1" s="1100"/>
      <c r="M1" s="1100"/>
      <c r="N1" s="1100"/>
      <c r="O1" s="1095"/>
      <c r="P1" s="1799" t="s">
        <v>2246</v>
      </c>
      <c r="Q1" s="1800"/>
      <c r="R1" s="1801"/>
      <c r="S1" s="1"/>
      <c r="T1" s="1"/>
      <c r="U1" s="1"/>
      <c r="V1" s="1"/>
      <c r="W1" s="1"/>
      <c r="X1" s="2"/>
      <c r="Y1" s="1"/>
      <c r="Z1" s="1"/>
    </row>
    <row r="2" spans="1:26" ht="24" customHeight="1" x14ac:dyDescent="0.2">
      <c r="A2" s="1096"/>
      <c r="B2" s="1097"/>
      <c r="C2" s="1101"/>
      <c r="D2" s="1102"/>
      <c r="E2" s="1102"/>
      <c r="F2" s="1102"/>
      <c r="G2" s="1102"/>
      <c r="H2" s="1102"/>
      <c r="I2" s="1102"/>
      <c r="J2" s="1102"/>
      <c r="K2" s="1102"/>
      <c r="L2" s="1102"/>
      <c r="M2" s="1102"/>
      <c r="N2" s="1102"/>
      <c r="O2" s="1097"/>
      <c r="P2" s="1802" t="s">
        <v>2245</v>
      </c>
      <c r="Q2" s="1803"/>
      <c r="R2" s="1804"/>
      <c r="S2" s="1"/>
      <c r="T2" s="1"/>
      <c r="U2" s="1"/>
      <c r="V2" s="1"/>
      <c r="W2" s="1"/>
      <c r="X2" s="2" t="s">
        <v>51</v>
      </c>
      <c r="Y2" s="1"/>
      <c r="Z2" s="1"/>
    </row>
    <row r="3" spans="1:26" ht="24" customHeight="1" thickBot="1" x14ac:dyDescent="0.25">
      <c r="A3" s="1098"/>
      <c r="B3" s="1005"/>
      <c r="C3" s="1103"/>
      <c r="D3" s="1104"/>
      <c r="E3" s="1104"/>
      <c r="F3" s="1104"/>
      <c r="G3" s="1104"/>
      <c r="H3" s="1104"/>
      <c r="I3" s="1104"/>
      <c r="J3" s="1104"/>
      <c r="K3" s="1104"/>
      <c r="L3" s="1104"/>
      <c r="M3" s="1104"/>
      <c r="N3" s="1104"/>
      <c r="O3" s="1005"/>
      <c r="P3" s="1805" t="s">
        <v>2247</v>
      </c>
      <c r="Q3" s="1806"/>
      <c r="R3" s="1807"/>
      <c r="S3" s="1"/>
      <c r="T3" s="1"/>
      <c r="U3" s="1"/>
      <c r="V3" s="1"/>
      <c r="W3" s="1"/>
      <c r="X3" s="2" t="s">
        <v>52</v>
      </c>
      <c r="Y3" s="1"/>
      <c r="Z3" s="1"/>
    </row>
    <row r="4" spans="1:26" ht="4.5" customHeight="1" x14ac:dyDescent="0.2">
      <c r="A4" s="1107"/>
      <c r="B4" s="1108"/>
      <c r="C4" s="1108"/>
      <c r="D4" s="1108"/>
      <c r="E4" s="1108"/>
      <c r="F4" s="1108"/>
      <c r="G4" s="1108"/>
      <c r="H4" s="1108"/>
      <c r="I4" s="1108"/>
      <c r="J4" s="1108"/>
      <c r="K4" s="1108"/>
      <c r="L4" s="1108"/>
      <c r="M4" s="1108"/>
      <c r="N4" s="1108"/>
      <c r="O4" s="1108"/>
      <c r="P4" s="1108"/>
      <c r="Q4" s="1108"/>
      <c r="R4" s="1109"/>
      <c r="S4" s="1"/>
      <c r="T4" s="1"/>
      <c r="U4" s="1"/>
      <c r="V4" s="1"/>
      <c r="W4" s="1"/>
      <c r="X4" s="2"/>
      <c r="Y4" s="1"/>
      <c r="Z4" s="1"/>
    </row>
    <row r="5" spans="1:26" ht="28.5" customHeight="1" x14ac:dyDescent="0.2">
      <c r="A5" s="1086" t="s">
        <v>2</v>
      </c>
      <c r="B5" s="1087"/>
      <c r="C5" s="1090"/>
      <c r="D5" s="1091"/>
      <c r="E5" s="1091"/>
      <c r="F5" s="1091"/>
      <c r="G5" s="1091"/>
      <c r="H5" s="1092"/>
      <c r="I5" s="1088" t="s">
        <v>1</v>
      </c>
      <c r="J5" s="1089"/>
      <c r="K5" s="1090"/>
      <c r="L5" s="1091"/>
      <c r="M5" s="1091"/>
      <c r="N5" s="1091"/>
      <c r="O5" s="1091"/>
      <c r="P5" s="1091"/>
      <c r="Q5" s="1091"/>
      <c r="R5" s="1093"/>
      <c r="S5" s="1"/>
      <c r="T5" s="1"/>
      <c r="U5" s="1"/>
      <c r="V5" s="1"/>
      <c r="W5" s="1"/>
      <c r="X5" s="2"/>
      <c r="Y5" s="1"/>
      <c r="Z5" s="1"/>
    </row>
    <row r="6" spans="1:26" ht="28.5" customHeight="1" x14ac:dyDescent="0.2">
      <c r="A6" s="1110" t="s">
        <v>120</v>
      </c>
      <c r="B6" s="1044"/>
      <c r="C6" s="1044"/>
      <c r="D6" s="1044"/>
      <c r="E6" s="1044"/>
      <c r="F6" s="1044"/>
      <c r="G6" s="1044"/>
      <c r="H6" s="1044"/>
      <c r="I6" s="1044"/>
      <c r="J6" s="1044"/>
      <c r="K6" s="1044"/>
      <c r="L6" s="1044"/>
      <c r="M6" s="1044"/>
      <c r="N6" s="1044"/>
      <c r="O6" s="1044"/>
      <c r="P6" s="1044"/>
      <c r="Q6" s="1044"/>
      <c r="R6" s="1080"/>
      <c r="S6" s="62"/>
      <c r="T6" s="62"/>
      <c r="U6" s="62"/>
      <c r="V6" s="62"/>
      <c r="W6" s="62"/>
      <c r="X6" s="63"/>
      <c r="Y6" s="62"/>
      <c r="Z6" s="62"/>
    </row>
    <row r="7" spans="1:26" ht="4.5" customHeight="1" x14ac:dyDescent="0.2">
      <c r="A7" s="1111"/>
      <c r="B7" s="1112"/>
      <c r="C7" s="1112"/>
      <c r="D7" s="1112"/>
      <c r="E7" s="1112"/>
      <c r="F7" s="1112"/>
      <c r="G7" s="1112"/>
      <c r="H7" s="1112"/>
      <c r="I7" s="1112"/>
      <c r="J7" s="1112"/>
      <c r="K7" s="1112"/>
      <c r="L7" s="1112"/>
      <c r="M7" s="1112"/>
      <c r="N7" s="1112"/>
      <c r="O7" s="1112"/>
      <c r="P7" s="1112"/>
      <c r="Q7" s="1112"/>
      <c r="R7" s="1113"/>
      <c r="S7" s="62"/>
      <c r="T7" s="62"/>
      <c r="U7" s="62"/>
      <c r="V7" s="62"/>
      <c r="W7" s="62"/>
      <c r="X7" s="63"/>
      <c r="Y7" s="62"/>
      <c r="Z7" s="62"/>
    </row>
    <row r="8" spans="1:26" ht="28.5" customHeight="1" x14ac:dyDescent="0.2">
      <c r="A8" s="1114" t="s">
        <v>121</v>
      </c>
      <c r="B8" s="1077"/>
      <c r="C8" s="1077"/>
      <c r="D8" s="1077"/>
      <c r="E8" s="1077"/>
      <c r="F8" s="1077"/>
      <c r="G8" s="1077"/>
      <c r="H8" s="1077"/>
      <c r="I8" s="1077"/>
      <c r="J8" s="1077"/>
      <c r="K8" s="1077"/>
      <c r="L8" s="1077"/>
      <c r="M8" s="1077"/>
      <c r="N8" s="1077"/>
      <c r="O8" s="1077"/>
      <c r="P8" s="1077"/>
      <c r="Q8" s="1077"/>
      <c r="R8" s="1083"/>
      <c r="S8" s="62"/>
      <c r="T8" s="62"/>
      <c r="U8" s="62"/>
      <c r="V8" s="62"/>
      <c r="W8" s="62"/>
      <c r="X8" s="63"/>
      <c r="Y8" s="62"/>
      <c r="Z8" s="62"/>
    </row>
    <row r="9" spans="1:26" ht="4.5" customHeight="1" x14ac:dyDescent="0.2">
      <c r="A9" s="1115"/>
      <c r="B9" s="1116"/>
      <c r="C9" s="1116"/>
      <c r="D9" s="1116"/>
      <c r="E9" s="1116"/>
      <c r="F9" s="1116"/>
      <c r="G9" s="1116"/>
      <c r="H9" s="1116"/>
      <c r="I9" s="1116"/>
      <c r="J9" s="1116"/>
      <c r="K9" s="1116"/>
      <c r="L9" s="1116"/>
      <c r="M9" s="1116"/>
      <c r="N9" s="1116"/>
      <c r="O9" s="1116"/>
      <c r="P9" s="1116"/>
      <c r="Q9" s="1116"/>
      <c r="R9" s="1117"/>
      <c r="S9" s="62"/>
      <c r="T9" s="62"/>
      <c r="U9" s="62"/>
      <c r="V9" s="62"/>
      <c r="W9" s="62"/>
      <c r="X9" s="63"/>
      <c r="Y9" s="62"/>
      <c r="Z9" s="62"/>
    </row>
    <row r="10" spans="1:26" ht="24" customHeight="1" x14ac:dyDescent="0.2">
      <c r="A10" s="1118" t="s">
        <v>122</v>
      </c>
      <c r="B10" s="1041"/>
      <c r="C10" s="750"/>
      <c r="D10" s="750"/>
      <c r="E10" s="1076"/>
      <c r="F10" s="1077"/>
      <c r="G10" s="1078"/>
      <c r="H10" s="1119" t="s">
        <v>123</v>
      </c>
      <c r="I10" s="1041"/>
      <c r="J10" s="1076"/>
      <c r="K10" s="1077"/>
      <c r="L10" s="1077"/>
      <c r="M10" s="1078"/>
      <c r="N10" s="751"/>
      <c r="O10" s="751"/>
      <c r="P10" s="1119"/>
      <c r="Q10" s="1041"/>
      <c r="R10" s="1120"/>
      <c r="S10" s="62"/>
      <c r="T10" s="62"/>
      <c r="U10" s="62"/>
      <c r="V10" s="62"/>
      <c r="W10" s="62"/>
      <c r="X10" s="63"/>
      <c r="Y10" s="62"/>
      <c r="Z10" s="62"/>
    </row>
    <row r="11" spans="1:26" ht="15.75" customHeight="1" x14ac:dyDescent="0.2">
      <c r="A11" s="1121"/>
      <c r="B11" s="1041"/>
      <c r="C11" s="1041"/>
      <c r="D11" s="1041"/>
      <c r="E11" s="1041"/>
      <c r="F11" s="1041"/>
      <c r="G11" s="1041"/>
      <c r="H11" s="1041"/>
      <c r="I11" s="1041"/>
      <c r="J11" s="1041"/>
      <c r="K11" s="1041"/>
      <c r="L11" s="1041"/>
      <c r="M11" s="1041"/>
      <c r="N11" s="1041"/>
      <c r="O11" s="1041"/>
      <c r="P11" s="1041"/>
      <c r="Q11" s="1041"/>
      <c r="R11" s="1120"/>
      <c r="S11" s="62"/>
      <c r="T11" s="62"/>
      <c r="U11" s="62"/>
      <c r="V11" s="62"/>
      <c r="W11" s="62"/>
      <c r="X11" s="63"/>
      <c r="Y11" s="62"/>
      <c r="Z11" s="62"/>
    </row>
    <row r="12" spans="1:26" ht="24" customHeight="1" x14ac:dyDescent="0.2">
      <c r="A12" s="1118" t="s">
        <v>124</v>
      </c>
      <c r="B12" s="1041"/>
      <c r="C12" s="1041"/>
      <c r="D12" s="1041"/>
      <c r="E12" s="1122"/>
      <c r="F12" s="1077"/>
      <c r="G12" s="1078"/>
      <c r="H12" s="751"/>
      <c r="I12" s="1119" t="s">
        <v>125</v>
      </c>
      <c r="J12" s="1041"/>
      <c r="K12" s="1041"/>
      <c r="L12" s="1041"/>
      <c r="M12" s="1041"/>
      <c r="N12" s="1122"/>
      <c r="O12" s="1077"/>
      <c r="P12" s="1077"/>
      <c r="Q12" s="1078"/>
      <c r="R12" s="753"/>
      <c r="S12" s="62"/>
      <c r="T12" s="62"/>
      <c r="U12" s="62"/>
      <c r="V12" s="62"/>
      <c r="W12" s="62"/>
      <c r="X12" s="63"/>
      <c r="Y12" s="62"/>
      <c r="Z12" s="62"/>
    </row>
    <row r="13" spans="1:26" ht="13.5" customHeight="1" x14ac:dyDescent="0.2">
      <c r="A13" s="1121"/>
      <c r="B13" s="1041"/>
      <c r="C13" s="1041"/>
      <c r="D13" s="1041"/>
      <c r="E13" s="1041"/>
      <c r="F13" s="1041"/>
      <c r="G13" s="1041"/>
      <c r="H13" s="1041"/>
      <c r="I13" s="1041"/>
      <c r="J13" s="1041"/>
      <c r="K13" s="1041"/>
      <c r="L13" s="1041"/>
      <c r="M13" s="1041"/>
      <c r="N13" s="1041"/>
      <c r="O13" s="1041"/>
      <c r="P13" s="1041"/>
      <c r="Q13" s="1041"/>
      <c r="R13" s="1120"/>
      <c r="S13" s="62"/>
      <c r="T13" s="62"/>
      <c r="U13" s="62"/>
      <c r="V13" s="62"/>
      <c r="W13" s="62"/>
      <c r="X13" s="63"/>
      <c r="Y13" s="62"/>
      <c r="Z13" s="62"/>
    </row>
    <row r="14" spans="1:26" ht="24" customHeight="1" x14ac:dyDescent="0.2">
      <c r="A14" s="1118" t="s">
        <v>126</v>
      </c>
      <c r="B14" s="1041"/>
      <c r="C14" s="1041"/>
      <c r="D14" s="1041"/>
      <c r="E14" s="1041"/>
      <c r="F14" s="1041"/>
      <c r="G14" s="1119" t="s">
        <v>127</v>
      </c>
      <c r="H14" s="1041"/>
      <c r="I14" s="1076"/>
      <c r="J14" s="1078"/>
      <c r="K14" s="751"/>
      <c r="L14" s="1119" t="s">
        <v>128</v>
      </c>
      <c r="M14" s="1041"/>
      <c r="N14" s="1041"/>
      <c r="O14" s="1076"/>
      <c r="P14" s="1078"/>
      <c r="Q14" s="1123"/>
      <c r="R14" s="1120"/>
      <c r="S14" s="62"/>
      <c r="T14" s="62"/>
      <c r="U14" s="62"/>
      <c r="V14" s="62"/>
      <c r="W14" s="62"/>
      <c r="X14" s="63"/>
      <c r="Y14" s="62"/>
      <c r="Z14" s="62"/>
    </row>
    <row r="15" spans="1:26" ht="21" customHeight="1" x14ac:dyDescent="0.2">
      <c r="A15" s="1121"/>
      <c r="B15" s="1041"/>
      <c r="C15" s="1041"/>
      <c r="D15" s="1041"/>
      <c r="E15" s="1041"/>
      <c r="F15" s="1041"/>
      <c r="G15" s="1041"/>
      <c r="H15" s="1041"/>
      <c r="I15" s="1041"/>
      <c r="J15" s="1041"/>
      <c r="K15" s="1041"/>
      <c r="L15" s="1041"/>
      <c r="M15" s="1041"/>
      <c r="N15" s="1041"/>
      <c r="O15" s="1041"/>
      <c r="P15" s="1041"/>
      <c r="Q15" s="1041"/>
      <c r="R15" s="1120"/>
      <c r="S15" s="62"/>
      <c r="T15" s="62"/>
      <c r="U15" s="62"/>
      <c r="V15" s="62"/>
      <c r="W15" s="62"/>
      <c r="X15" s="63"/>
      <c r="Y15" s="62"/>
      <c r="Z15" s="62"/>
    </row>
    <row r="16" spans="1:26" ht="24" customHeight="1" x14ac:dyDescent="0.2">
      <c r="A16" s="1118" t="s">
        <v>129</v>
      </c>
      <c r="B16" s="1041"/>
      <c r="C16" s="1041"/>
      <c r="D16" s="1041"/>
      <c r="E16" s="1041"/>
      <c r="F16" s="1041"/>
      <c r="G16" s="1119" t="s">
        <v>127</v>
      </c>
      <c r="H16" s="1041"/>
      <c r="I16" s="1076"/>
      <c r="J16" s="1078"/>
      <c r="K16" s="751"/>
      <c r="L16" s="1119" t="s">
        <v>128</v>
      </c>
      <c r="M16" s="1041"/>
      <c r="N16" s="1041"/>
      <c r="O16" s="1076"/>
      <c r="P16" s="1078"/>
      <c r="Q16" s="1123"/>
      <c r="R16" s="1120"/>
      <c r="S16" s="62"/>
      <c r="T16" s="62"/>
      <c r="U16" s="62"/>
      <c r="V16" s="62"/>
      <c r="W16" s="62"/>
      <c r="X16" s="63"/>
      <c r="Y16" s="62"/>
      <c r="Z16" s="62"/>
    </row>
    <row r="17" spans="1:26" ht="19.5" customHeight="1" x14ac:dyDescent="0.2">
      <c r="A17" s="1121"/>
      <c r="B17" s="1041"/>
      <c r="C17" s="1041"/>
      <c r="D17" s="1041"/>
      <c r="E17" s="1041"/>
      <c r="F17" s="1041"/>
      <c r="G17" s="1041"/>
      <c r="H17" s="1041"/>
      <c r="I17" s="1041"/>
      <c r="J17" s="1041"/>
      <c r="K17" s="1041"/>
      <c r="L17" s="1041"/>
      <c r="M17" s="1041"/>
      <c r="N17" s="1041"/>
      <c r="O17" s="1041"/>
      <c r="P17" s="1041"/>
      <c r="Q17" s="1041"/>
      <c r="R17" s="1120"/>
      <c r="S17" s="62"/>
      <c r="T17" s="62"/>
      <c r="U17" s="62"/>
      <c r="V17" s="62"/>
      <c r="W17" s="62"/>
      <c r="X17" s="63"/>
      <c r="Y17" s="62"/>
      <c r="Z17" s="62"/>
    </row>
    <row r="18" spans="1:26" ht="24" customHeight="1" x14ac:dyDescent="0.2">
      <c r="A18" s="1118" t="s">
        <v>130</v>
      </c>
      <c r="B18" s="1041"/>
      <c r="C18" s="1041"/>
      <c r="D18" s="1041"/>
      <c r="E18" s="1041"/>
      <c r="F18" s="1041"/>
      <c r="G18" s="1041"/>
      <c r="H18" s="1076"/>
      <c r="I18" s="1077"/>
      <c r="J18" s="1077"/>
      <c r="K18" s="1078"/>
      <c r="L18" s="751"/>
      <c r="M18" s="751"/>
      <c r="N18" s="751"/>
      <c r="O18" s="754"/>
      <c r="P18" s="754"/>
      <c r="Q18" s="754"/>
      <c r="R18" s="755"/>
      <c r="S18" s="62"/>
      <c r="T18" s="62"/>
      <c r="U18" s="62"/>
      <c r="V18" s="62"/>
      <c r="W18" s="62"/>
      <c r="X18" s="63"/>
      <c r="Y18" s="62"/>
      <c r="Z18" s="62"/>
    </row>
    <row r="19" spans="1:26" ht="27" customHeight="1" x14ac:dyDescent="0.2">
      <c r="A19" s="1121"/>
      <c r="B19" s="1041"/>
      <c r="C19" s="1041"/>
      <c r="D19" s="1041"/>
      <c r="E19" s="1041"/>
      <c r="F19" s="1041"/>
      <c r="G19" s="1041"/>
      <c r="H19" s="1041"/>
      <c r="I19" s="1041"/>
      <c r="J19" s="1041"/>
      <c r="K19" s="1041"/>
      <c r="L19" s="1041"/>
      <c r="M19" s="1041"/>
      <c r="N19" s="1041"/>
      <c r="O19" s="1041"/>
      <c r="P19" s="1041"/>
      <c r="Q19" s="1041"/>
      <c r="R19" s="1120"/>
      <c r="S19" s="62"/>
      <c r="T19" s="62"/>
      <c r="U19" s="62"/>
      <c r="V19" s="62"/>
      <c r="W19" s="62"/>
      <c r="X19" s="63"/>
      <c r="Y19" s="62"/>
      <c r="Z19" s="62"/>
    </row>
    <row r="20" spans="1:26" ht="24" customHeight="1" x14ac:dyDescent="0.2">
      <c r="A20" s="1118" t="s">
        <v>131</v>
      </c>
      <c r="B20" s="1041"/>
      <c r="C20" s="1041"/>
      <c r="D20" s="1041"/>
      <c r="E20" s="1041"/>
      <c r="F20" s="1041"/>
      <c r="G20" s="1119" t="s">
        <v>132</v>
      </c>
      <c r="H20" s="1041"/>
      <c r="I20" s="1076"/>
      <c r="J20" s="1078"/>
      <c r="K20" s="1119"/>
      <c r="L20" s="1041"/>
      <c r="M20" s="1041"/>
      <c r="N20" s="1041"/>
      <c r="O20" s="1041"/>
      <c r="P20" s="1041"/>
      <c r="Q20" s="1041"/>
      <c r="R20" s="1120"/>
      <c r="S20" s="62"/>
      <c r="T20" s="62"/>
      <c r="U20" s="62"/>
      <c r="V20" s="62"/>
      <c r="W20" s="62"/>
      <c r="X20" s="63"/>
      <c r="Y20" s="62"/>
      <c r="Z20" s="62"/>
    </row>
    <row r="21" spans="1:26" ht="17.25" customHeight="1" x14ac:dyDescent="0.2">
      <c r="A21" s="1121"/>
      <c r="B21" s="1041"/>
      <c r="C21" s="1041"/>
      <c r="D21" s="1041"/>
      <c r="E21" s="1041"/>
      <c r="F21" s="1041"/>
      <c r="G21" s="1041"/>
      <c r="H21" s="1041"/>
      <c r="I21" s="1041"/>
      <c r="J21" s="1041"/>
      <c r="K21" s="1041"/>
      <c r="L21" s="1041"/>
      <c r="M21" s="1041"/>
      <c r="N21" s="1041"/>
      <c r="O21" s="1041"/>
      <c r="P21" s="1041"/>
      <c r="Q21" s="1041"/>
      <c r="R21" s="1120"/>
      <c r="S21" s="62"/>
      <c r="T21" s="62"/>
      <c r="U21" s="62"/>
      <c r="V21" s="62"/>
      <c r="W21" s="62"/>
      <c r="X21" s="63"/>
      <c r="Y21" s="62"/>
      <c r="Z21" s="62"/>
    </row>
    <row r="22" spans="1:26" ht="24.75" customHeight="1" x14ac:dyDescent="0.2">
      <c r="A22" s="1118" t="s">
        <v>133</v>
      </c>
      <c r="B22" s="1041"/>
      <c r="C22" s="1041"/>
      <c r="D22" s="1076"/>
      <c r="E22" s="1077"/>
      <c r="F22" s="1077"/>
      <c r="G22" s="1077"/>
      <c r="H22" s="1077"/>
      <c r="I22" s="1077"/>
      <c r="J22" s="1077"/>
      <c r="K22" s="1077"/>
      <c r="L22" s="1077"/>
      <c r="M22" s="1077"/>
      <c r="N22" s="1077"/>
      <c r="O22" s="1077"/>
      <c r="P22" s="1077"/>
      <c r="Q22" s="1078"/>
      <c r="R22" s="755"/>
      <c r="S22" s="62"/>
      <c r="T22" s="62"/>
      <c r="U22" s="62"/>
      <c r="V22" s="62"/>
      <c r="W22" s="62"/>
      <c r="X22" s="63"/>
      <c r="Y22" s="62"/>
      <c r="Z22" s="62"/>
    </row>
    <row r="23" spans="1:26" ht="21.75" customHeight="1" x14ac:dyDescent="0.2">
      <c r="A23" s="1079"/>
      <c r="B23" s="1044"/>
      <c r="C23" s="1044"/>
      <c r="D23" s="1044"/>
      <c r="E23" s="1044"/>
      <c r="F23" s="1044"/>
      <c r="G23" s="1044"/>
      <c r="H23" s="1044"/>
      <c r="I23" s="1044"/>
      <c r="J23" s="1044"/>
      <c r="K23" s="1044"/>
      <c r="L23" s="1044"/>
      <c r="M23" s="1044"/>
      <c r="N23" s="1044"/>
      <c r="O23" s="1044"/>
      <c r="P23" s="1044"/>
      <c r="Q23" s="1044"/>
      <c r="R23" s="1080"/>
      <c r="S23" s="62"/>
      <c r="T23" s="62"/>
      <c r="U23" s="62"/>
      <c r="V23" s="62"/>
      <c r="W23" s="62"/>
      <c r="X23" s="63"/>
      <c r="Y23" s="62"/>
      <c r="Z23" s="62"/>
    </row>
    <row r="24" spans="1:26" ht="28.5" customHeight="1" x14ac:dyDescent="0.2">
      <c r="A24" s="1126" t="s">
        <v>134</v>
      </c>
      <c r="B24" s="1077"/>
      <c r="C24" s="1077"/>
      <c r="D24" s="1078"/>
      <c r="E24" s="65" t="s">
        <v>135</v>
      </c>
      <c r="F24" s="1082" t="s">
        <v>136</v>
      </c>
      <c r="G24" s="1078"/>
      <c r="H24" s="1081" t="s">
        <v>137</v>
      </c>
      <c r="I24" s="1077"/>
      <c r="J24" s="1077"/>
      <c r="K24" s="1078"/>
      <c r="L24" s="1082" t="s">
        <v>138</v>
      </c>
      <c r="M24" s="1077"/>
      <c r="N24" s="1077"/>
      <c r="O24" s="1078"/>
      <c r="P24" s="1082" t="s">
        <v>139</v>
      </c>
      <c r="Q24" s="1077"/>
      <c r="R24" s="1083"/>
      <c r="S24" s="62"/>
      <c r="T24" s="62"/>
      <c r="U24" s="62"/>
      <c r="V24" s="62"/>
      <c r="W24" s="62"/>
      <c r="X24" s="63"/>
      <c r="Y24" s="62"/>
      <c r="Z24" s="62"/>
    </row>
    <row r="25" spans="1:26" ht="24" customHeight="1" x14ac:dyDescent="0.2">
      <c r="A25" s="1084" t="s">
        <v>140</v>
      </c>
      <c r="B25" s="1077"/>
      <c r="C25" s="1077"/>
      <c r="D25" s="1077"/>
      <c r="E25" s="1077"/>
      <c r="F25" s="1077"/>
      <c r="G25" s="1077"/>
      <c r="H25" s="1077"/>
      <c r="I25" s="1077"/>
      <c r="J25" s="1077"/>
      <c r="K25" s="1077"/>
      <c r="L25" s="1077"/>
      <c r="M25" s="1077"/>
      <c r="N25" s="1077"/>
      <c r="O25" s="1077"/>
      <c r="P25" s="1077"/>
      <c r="Q25" s="1077"/>
      <c r="R25" s="1083"/>
      <c r="S25" s="62"/>
      <c r="T25" s="62"/>
      <c r="U25" s="62"/>
      <c r="V25" s="62"/>
      <c r="W25" s="62"/>
      <c r="X25" s="63"/>
      <c r="Y25" s="62"/>
      <c r="Z25" s="62"/>
    </row>
    <row r="26" spans="1:26" ht="24" customHeight="1" x14ac:dyDescent="0.2">
      <c r="A26" s="1125" t="s">
        <v>141</v>
      </c>
      <c r="B26" s="1077"/>
      <c r="C26" s="1077"/>
      <c r="D26" s="1078"/>
      <c r="E26" s="66"/>
      <c r="F26" s="1076"/>
      <c r="G26" s="1078"/>
      <c r="H26" s="1085"/>
      <c r="I26" s="1077"/>
      <c r="J26" s="1077"/>
      <c r="K26" s="1078"/>
      <c r="L26" s="1124"/>
      <c r="M26" s="1077"/>
      <c r="N26" s="1077"/>
      <c r="O26" s="1078"/>
      <c r="P26" s="1124">
        <f t="shared" ref="P26:P33" si="0">L26*12</f>
        <v>0</v>
      </c>
      <c r="Q26" s="1077"/>
      <c r="R26" s="1083"/>
      <c r="S26" s="62"/>
      <c r="T26" s="62"/>
      <c r="U26" s="62"/>
      <c r="V26" s="62"/>
      <c r="W26" s="62"/>
      <c r="X26" s="63"/>
      <c r="Y26" s="62"/>
      <c r="Z26" s="62"/>
    </row>
    <row r="27" spans="1:26" ht="24" customHeight="1" x14ac:dyDescent="0.2">
      <c r="A27" s="1125" t="s">
        <v>142</v>
      </c>
      <c r="B27" s="1077"/>
      <c r="C27" s="1077"/>
      <c r="D27" s="1078"/>
      <c r="E27" s="66"/>
      <c r="F27" s="1076"/>
      <c r="G27" s="1078"/>
      <c r="H27" s="1085"/>
      <c r="I27" s="1077"/>
      <c r="J27" s="1077"/>
      <c r="K27" s="1078"/>
      <c r="L27" s="1124"/>
      <c r="M27" s="1077"/>
      <c r="N27" s="1077"/>
      <c r="O27" s="1078"/>
      <c r="P27" s="1124">
        <f t="shared" si="0"/>
        <v>0</v>
      </c>
      <c r="Q27" s="1077"/>
      <c r="R27" s="1083"/>
      <c r="S27" s="62"/>
      <c r="T27" s="62"/>
      <c r="U27" s="62"/>
      <c r="V27" s="62"/>
      <c r="W27" s="62"/>
      <c r="X27" s="63"/>
      <c r="Y27" s="62"/>
      <c r="Z27" s="62"/>
    </row>
    <row r="28" spans="1:26" ht="24" customHeight="1" x14ac:dyDescent="0.2">
      <c r="A28" s="1125" t="s">
        <v>143</v>
      </c>
      <c r="B28" s="1077"/>
      <c r="C28" s="1077"/>
      <c r="D28" s="1078"/>
      <c r="E28" s="66"/>
      <c r="F28" s="1076"/>
      <c r="G28" s="1078"/>
      <c r="H28" s="1085"/>
      <c r="I28" s="1077"/>
      <c r="J28" s="1077"/>
      <c r="K28" s="1078"/>
      <c r="L28" s="1124"/>
      <c r="M28" s="1077"/>
      <c r="N28" s="1077"/>
      <c r="O28" s="1078"/>
      <c r="P28" s="1124">
        <f t="shared" si="0"/>
        <v>0</v>
      </c>
      <c r="Q28" s="1077"/>
      <c r="R28" s="1083"/>
      <c r="S28" s="62"/>
      <c r="T28" s="62"/>
      <c r="U28" s="62"/>
      <c r="V28" s="62"/>
      <c r="W28" s="62"/>
      <c r="X28" s="63"/>
      <c r="Y28" s="62"/>
      <c r="Z28" s="62"/>
    </row>
    <row r="29" spans="1:26" ht="24" customHeight="1" x14ac:dyDescent="0.2">
      <c r="A29" s="1125" t="s">
        <v>144</v>
      </c>
      <c r="B29" s="1077"/>
      <c r="C29" s="1077"/>
      <c r="D29" s="1078"/>
      <c r="E29" s="66"/>
      <c r="F29" s="1076"/>
      <c r="G29" s="1078"/>
      <c r="H29" s="1085"/>
      <c r="I29" s="1077"/>
      <c r="J29" s="1077"/>
      <c r="K29" s="1078"/>
      <c r="L29" s="1124"/>
      <c r="M29" s="1077"/>
      <c r="N29" s="1077"/>
      <c r="O29" s="1078"/>
      <c r="P29" s="1124">
        <f t="shared" si="0"/>
        <v>0</v>
      </c>
      <c r="Q29" s="1077"/>
      <c r="R29" s="1083"/>
      <c r="S29" s="62"/>
      <c r="T29" s="62"/>
      <c r="U29" s="62"/>
      <c r="V29" s="62"/>
      <c r="W29" s="62"/>
      <c r="X29" s="63"/>
      <c r="Y29" s="62"/>
      <c r="Z29" s="62"/>
    </row>
    <row r="30" spans="1:26" ht="24" customHeight="1" x14ac:dyDescent="0.2">
      <c r="A30" s="1125" t="s">
        <v>145</v>
      </c>
      <c r="B30" s="1077"/>
      <c r="C30" s="1077"/>
      <c r="D30" s="1078"/>
      <c r="E30" s="66"/>
      <c r="F30" s="1076"/>
      <c r="G30" s="1078"/>
      <c r="H30" s="1085"/>
      <c r="I30" s="1077"/>
      <c r="J30" s="1077"/>
      <c r="K30" s="1078"/>
      <c r="L30" s="1124"/>
      <c r="M30" s="1077"/>
      <c r="N30" s="1077"/>
      <c r="O30" s="1078"/>
      <c r="P30" s="1124">
        <f t="shared" si="0"/>
        <v>0</v>
      </c>
      <c r="Q30" s="1077"/>
      <c r="R30" s="1083"/>
      <c r="S30" s="62"/>
      <c r="T30" s="62"/>
      <c r="U30" s="62"/>
      <c r="V30" s="62"/>
      <c r="W30" s="62"/>
      <c r="X30" s="63"/>
      <c r="Y30" s="62"/>
      <c r="Z30" s="62"/>
    </row>
    <row r="31" spans="1:26" ht="24" customHeight="1" x14ac:dyDescent="0.2">
      <c r="A31" s="1125" t="s">
        <v>146</v>
      </c>
      <c r="B31" s="1077"/>
      <c r="C31" s="1077"/>
      <c r="D31" s="1078"/>
      <c r="E31" s="66"/>
      <c r="F31" s="1076"/>
      <c r="G31" s="1078"/>
      <c r="H31" s="1085"/>
      <c r="I31" s="1077"/>
      <c r="J31" s="1077"/>
      <c r="K31" s="1078"/>
      <c r="L31" s="1124"/>
      <c r="M31" s="1077"/>
      <c r="N31" s="1077"/>
      <c r="O31" s="1078"/>
      <c r="P31" s="1124">
        <f t="shared" si="0"/>
        <v>0</v>
      </c>
      <c r="Q31" s="1077"/>
      <c r="R31" s="1083"/>
      <c r="S31" s="62"/>
      <c r="T31" s="62"/>
      <c r="U31" s="62"/>
      <c r="V31" s="62"/>
      <c r="W31" s="62"/>
      <c r="X31" s="63"/>
      <c r="Y31" s="62"/>
      <c r="Z31" s="62"/>
    </row>
    <row r="32" spans="1:26" ht="24" customHeight="1" x14ac:dyDescent="0.2">
      <c r="A32" s="1125" t="s">
        <v>147</v>
      </c>
      <c r="B32" s="1077"/>
      <c r="C32" s="1077"/>
      <c r="D32" s="1078"/>
      <c r="E32" s="66"/>
      <c r="F32" s="1076"/>
      <c r="G32" s="1078"/>
      <c r="H32" s="1085"/>
      <c r="I32" s="1077"/>
      <c r="J32" s="1077"/>
      <c r="K32" s="1078"/>
      <c r="L32" s="1124"/>
      <c r="M32" s="1077"/>
      <c r="N32" s="1077"/>
      <c r="O32" s="1078"/>
      <c r="P32" s="1124">
        <f t="shared" si="0"/>
        <v>0</v>
      </c>
      <c r="Q32" s="1077"/>
      <c r="R32" s="1083"/>
      <c r="S32" s="62"/>
      <c r="T32" s="62"/>
      <c r="U32" s="62"/>
      <c r="V32" s="62"/>
      <c r="W32" s="62"/>
      <c r="X32" s="63"/>
      <c r="Y32" s="62"/>
      <c r="Z32" s="62"/>
    </row>
    <row r="33" spans="1:26" ht="24" customHeight="1" x14ac:dyDescent="0.2">
      <c r="A33" s="1125" t="s">
        <v>148</v>
      </c>
      <c r="B33" s="1077"/>
      <c r="C33" s="1077"/>
      <c r="D33" s="1078"/>
      <c r="E33" s="66"/>
      <c r="F33" s="1076"/>
      <c r="G33" s="1078"/>
      <c r="H33" s="1085"/>
      <c r="I33" s="1077"/>
      <c r="J33" s="1077"/>
      <c r="K33" s="1078"/>
      <c r="L33" s="1124"/>
      <c r="M33" s="1077"/>
      <c r="N33" s="1077"/>
      <c r="O33" s="1078"/>
      <c r="P33" s="1124">
        <f t="shared" si="0"/>
        <v>0</v>
      </c>
      <c r="Q33" s="1077"/>
      <c r="R33" s="1083"/>
      <c r="S33" s="62"/>
      <c r="T33" s="62"/>
      <c r="U33" s="62"/>
      <c r="V33" s="62"/>
      <c r="W33" s="62"/>
      <c r="X33" s="63"/>
      <c r="Y33" s="62"/>
      <c r="Z33" s="62"/>
    </row>
    <row r="34" spans="1:26" ht="24" customHeight="1" x14ac:dyDescent="0.2">
      <c r="A34" s="1084" t="s">
        <v>149</v>
      </c>
      <c r="B34" s="1077"/>
      <c r="C34" s="1077"/>
      <c r="D34" s="1077"/>
      <c r="E34" s="1077"/>
      <c r="F34" s="1077"/>
      <c r="G34" s="1077"/>
      <c r="H34" s="1077"/>
      <c r="I34" s="1077"/>
      <c r="J34" s="1077"/>
      <c r="K34" s="1077"/>
      <c r="L34" s="1077"/>
      <c r="M34" s="1077"/>
      <c r="N34" s="1077"/>
      <c r="O34" s="1077"/>
      <c r="P34" s="1077"/>
      <c r="Q34" s="1077"/>
      <c r="R34" s="1083"/>
      <c r="S34" s="62"/>
      <c r="T34" s="62"/>
      <c r="U34" s="62"/>
      <c r="V34" s="62"/>
      <c r="W34" s="62"/>
      <c r="X34" s="63"/>
      <c r="Y34" s="62"/>
      <c r="Z34" s="62"/>
    </row>
    <row r="35" spans="1:26" ht="24" customHeight="1" x14ac:dyDescent="0.2">
      <c r="A35" s="1125" t="s">
        <v>150</v>
      </c>
      <c r="B35" s="1077"/>
      <c r="C35" s="1077"/>
      <c r="D35" s="1078"/>
      <c r="E35" s="66"/>
      <c r="F35" s="1076"/>
      <c r="G35" s="1078"/>
      <c r="H35" s="1085"/>
      <c r="I35" s="1077"/>
      <c r="J35" s="1077"/>
      <c r="K35" s="1078"/>
      <c r="L35" s="1124"/>
      <c r="M35" s="1077"/>
      <c r="N35" s="1077"/>
      <c r="O35" s="1078"/>
      <c r="P35" s="1124">
        <f t="shared" ref="P35:P41" si="1">L35*12</f>
        <v>0</v>
      </c>
      <c r="Q35" s="1077"/>
      <c r="R35" s="1083"/>
      <c r="S35" s="62"/>
      <c r="T35" s="62"/>
      <c r="U35" s="62"/>
      <c r="V35" s="62"/>
      <c r="W35" s="62"/>
      <c r="X35" s="63"/>
      <c r="Y35" s="62"/>
      <c r="Z35" s="62"/>
    </row>
    <row r="36" spans="1:26" ht="24" customHeight="1" x14ac:dyDescent="0.2">
      <c r="A36" s="1125" t="s">
        <v>151</v>
      </c>
      <c r="B36" s="1077"/>
      <c r="C36" s="1077"/>
      <c r="D36" s="1078"/>
      <c r="E36" s="66"/>
      <c r="F36" s="1076"/>
      <c r="G36" s="1078"/>
      <c r="H36" s="1085"/>
      <c r="I36" s="1077"/>
      <c r="J36" s="1077"/>
      <c r="K36" s="1078"/>
      <c r="L36" s="1124"/>
      <c r="M36" s="1077"/>
      <c r="N36" s="1077"/>
      <c r="O36" s="1078"/>
      <c r="P36" s="1124">
        <f t="shared" si="1"/>
        <v>0</v>
      </c>
      <c r="Q36" s="1077"/>
      <c r="R36" s="1083"/>
      <c r="S36" s="62"/>
      <c r="T36" s="62"/>
      <c r="U36" s="62"/>
      <c r="V36" s="62"/>
      <c r="W36" s="62"/>
      <c r="X36" s="63"/>
      <c r="Y36" s="62"/>
      <c r="Z36" s="62"/>
    </row>
    <row r="37" spans="1:26" ht="24" customHeight="1" x14ac:dyDescent="0.2">
      <c r="A37" s="1125" t="s">
        <v>152</v>
      </c>
      <c r="B37" s="1077"/>
      <c r="C37" s="1077"/>
      <c r="D37" s="1078"/>
      <c r="E37" s="66"/>
      <c r="F37" s="1076"/>
      <c r="G37" s="1078"/>
      <c r="H37" s="1085"/>
      <c r="I37" s="1077"/>
      <c r="J37" s="1077"/>
      <c r="K37" s="1078"/>
      <c r="L37" s="1124"/>
      <c r="M37" s="1077"/>
      <c r="N37" s="1077"/>
      <c r="O37" s="1078"/>
      <c r="P37" s="1124">
        <f t="shared" si="1"/>
        <v>0</v>
      </c>
      <c r="Q37" s="1077"/>
      <c r="R37" s="1083"/>
      <c r="S37" s="62"/>
      <c r="T37" s="62"/>
      <c r="U37" s="62"/>
      <c r="V37" s="62"/>
      <c r="W37" s="62"/>
      <c r="X37" s="63"/>
      <c r="Y37" s="62"/>
      <c r="Z37" s="62"/>
    </row>
    <row r="38" spans="1:26" ht="24" customHeight="1" x14ac:dyDescent="0.2">
      <c r="A38" s="1125" t="s">
        <v>153</v>
      </c>
      <c r="B38" s="1077"/>
      <c r="C38" s="1077"/>
      <c r="D38" s="1078"/>
      <c r="E38" s="66"/>
      <c r="F38" s="1076"/>
      <c r="G38" s="1078"/>
      <c r="H38" s="1085"/>
      <c r="I38" s="1077"/>
      <c r="J38" s="1077"/>
      <c r="K38" s="1078"/>
      <c r="L38" s="1124"/>
      <c r="M38" s="1077"/>
      <c r="N38" s="1077"/>
      <c r="O38" s="1078"/>
      <c r="P38" s="1124">
        <f t="shared" si="1"/>
        <v>0</v>
      </c>
      <c r="Q38" s="1077"/>
      <c r="R38" s="1083"/>
      <c r="S38" s="62"/>
      <c r="T38" s="62"/>
      <c r="U38" s="62"/>
      <c r="V38" s="62"/>
      <c r="W38" s="62"/>
      <c r="X38" s="63"/>
      <c r="Y38" s="62"/>
      <c r="Z38" s="62"/>
    </row>
    <row r="39" spans="1:26" ht="24" customHeight="1" x14ac:dyDescent="0.2">
      <c r="A39" s="1125" t="s">
        <v>154</v>
      </c>
      <c r="B39" s="1077"/>
      <c r="C39" s="1077"/>
      <c r="D39" s="1078"/>
      <c r="E39" s="66"/>
      <c r="F39" s="1076"/>
      <c r="G39" s="1078"/>
      <c r="H39" s="1085"/>
      <c r="I39" s="1077"/>
      <c r="J39" s="1077"/>
      <c r="K39" s="1078"/>
      <c r="L39" s="1124"/>
      <c r="M39" s="1077"/>
      <c r="N39" s="1077"/>
      <c r="O39" s="1078"/>
      <c r="P39" s="1124">
        <f t="shared" si="1"/>
        <v>0</v>
      </c>
      <c r="Q39" s="1077"/>
      <c r="R39" s="1083"/>
      <c r="S39" s="62"/>
      <c r="T39" s="62"/>
      <c r="U39" s="62"/>
      <c r="V39" s="62"/>
      <c r="W39" s="62"/>
      <c r="X39" s="63"/>
      <c r="Y39" s="62"/>
      <c r="Z39" s="62"/>
    </row>
    <row r="40" spans="1:26" ht="24" customHeight="1" x14ac:dyDescent="0.2">
      <c r="A40" s="1125" t="s">
        <v>155</v>
      </c>
      <c r="B40" s="1077"/>
      <c r="C40" s="1077"/>
      <c r="D40" s="1078"/>
      <c r="E40" s="66"/>
      <c r="F40" s="1076"/>
      <c r="G40" s="1078"/>
      <c r="H40" s="1085"/>
      <c r="I40" s="1077"/>
      <c r="J40" s="1077"/>
      <c r="K40" s="1078"/>
      <c r="L40" s="1124"/>
      <c r="M40" s="1077"/>
      <c r="N40" s="1077"/>
      <c r="O40" s="1078"/>
      <c r="P40" s="1124">
        <f t="shared" si="1"/>
        <v>0</v>
      </c>
      <c r="Q40" s="1077"/>
      <c r="R40" s="1083"/>
      <c r="S40" s="62"/>
      <c r="T40" s="62"/>
      <c r="U40" s="62"/>
      <c r="V40" s="62"/>
      <c r="W40" s="62"/>
      <c r="X40" s="63"/>
      <c r="Y40" s="62"/>
      <c r="Z40" s="62"/>
    </row>
    <row r="41" spans="1:26" ht="24" customHeight="1" x14ac:dyDescent="0.2">
      <c r="A41" s="1125" t="s">
        <v>148</v>
      </c>
      <c r="B41" s="1077"/>
      <c r="C41" s="1077"/>
      <c r="D41" s="1078"/>
      <c r="E41" s="66"/>
      <c r="F41" s="1076"/>
      <c r="G41" s="1078"/>
      <c r="H41" s="1085"/>
      <c r="I41" s="1077"/>
      <c r="J41" s="1077"/>
      <c r="K41" s="1078"/>
      <c r="L41" s="1124"/>
      <c r="M41" s="1077"/>
      <c r="N41" s="1077"/>
      <c r="O41" s="1078"/>
      <c r="P41" s="1124">
        <f t="shared" si="1"/>
        <v>0</v>
      </c>
      <c r="Q41" s="1077"/>
      <c r="R41" s="1083"/>
      <c r="S41" s="62"/>
      <c r="T41" s="62"/>
      <c r="U41" s="62"/>
      <c r="V41" s="62"/>
      <c r="W41" s="62"/>
      <c r="X41" s="63"/>
      <c r="Y41" s="62"/>
      <c r="Z41" s="62"/>
    </row>
    <row r="42" spans="1:26" ht="24" customHeight="1" x14ac:dyDescent="0.2">
      <c r="A42" s="1129" t="s">
        <v>156</v>
      </c>
      <c r="B42" s="1077"/>
      <c r="C42" s="1077"/>
      <c r="D42" s="1078"/>
      <c r="E42" s="67"/>
      <c r="F42" s="1127"/>
      <c r="G42" s="1078"/>
      <c r="H42" s="1127"/>
      <c r="I42" s="1077"/>
      <c r="J42" s="1077"/>
      <c r="K42" s="1078"/>
      <c r="L42" s="1128">
        <f>SUM(L26:O33,L35:O41)</f>
        <v>0</v>
      </c>
      <c r="M42" s="1077"/>
      <c r="N42" s="1077"/>
      <c r="O42" s="1078"/>
      <c r="P42" s="1128">
        <f>SUM(P26:R33,P35:R41)</f>
        <v>0</v>
      </c>
      <c r="Q42" s="1077"/>
      <c r="R42" s="1083"/>
      <c r="S42" s="62"/>
      <c r="T42" s="62"/>
      <c r="U42" s="62"/>
      <c r="V42" s="62"/>
      <c r="W42" s="62"/>
      <c r="X42" s="63"/>
      <c r="Y42" s="62"/>
      <c r="Z42" s="62"/>
    </row>
    <row r="43" spans="1:26" ht="24" customHeight="1" x14ac:dyDescent="0.2">
      <c r="A43" s="1131" t="s">
        <v>157</v>
      </c>
      <c r="B43" s="1077"/>
      <c r="C43" s="1077"/>
      <c r="D43" s="1077"/>
      <c r="E43" s="1077"/>
      <c r="F43" s="1077"/>
      <c r="G43" s="1077"/>
      <c r="H43" s="1077"/>
      <c r="I43" s="1077"/>
      <c r="J43" s="1077"/>
      <c r="K43" s="1077"/>
      <c r="L43" s="1077"/>
      <c r="M43" s="1077"/>
      <c r="N43" s="1077"/>
      <c r="O43" s="1077"/>
      <c r="P43" s="1077"/>
      <c r="Q43" s="1077"/>
      <c r="R43" s="1083"/>
      <c r="S43" s="62"/>
      <c r="T43" s="62"/>
      <c r="U43" s="62"/>
      <c r="V43" s="62"/>
      <c r="W43" s="62"/>
      <c r="X43" s="63"/>
      <c r="Y43" s="62"/>
      <c r="Z43" s="62"/>
    </row>
    <row r="44" spans="1:26" ht="28.5" customHeight="1" x14ac:dyDescent="0.2">
      <c r="A44" s="1126" t="s">
        <v>134</v>
      </c>
      <c r="B44" s="1077"/>
      <c r="C44" s="1077"/>
      <c r="D44" s="1078"/>
      <c r="E44" s="68" t="s">
        <v>135</v>
      </c>
      <c r="F44" s="1130" t="s">
        <v>158</v>
      </c>
      <c r="G44" s="1077"/>
      <c r="H44" s="1077"/>
      <c r="I44" s="1078"/>
      <c r="J44" s="1082" t="s">
        <v>159</v>
      </c>
      <c r="K44" s="1077"/>
      <c r="L44" s="1077"/>
      <c r="M44" s="1077"/>
      <c r="N44" s="1077"/>
      <c r="O44" s="1078"/>
      <c r="P44" s="1082" t="s">
        <v>160</v>
      </c>
      <c r="Q44" s="1077"/>
      <c r="R44" s="1083"/>
      <c r="S44" s="62"/>
      <c r="T44" s="62"/>
      <c r="U44" s="62"/>
      <c r="V44" s="62"/>
      <c r="W44" s="62"/>
      <c r="X44" s="63"/>
      <c r="Y44" s="62"/>
      <c r="Z44" s="62"/>
    </row>
    <row r="45" spans="1:26" ht="24" customHeight="1" x14ac:dyDescent="0.2">
      <c r="A45" s="1084" t="s">
        <v>140</v>
      </c>
      <c r="B45" s="1077"/>
      <c r="C45" s="1077"/>
      <c r="D45" s="1077"/>
      <c r="E45" s="1077"/>
      <c r="F45" s="1077"/>
      <c r="G45" s="1077"/>
      <c r="H45" s="1077"/>
      <c r="I45" s="1077"/>
      <c r="J45" s="1077"/>
      <c r="K45" s="1077"/>
      <c r="L45" s="1077"/>
      <c r="M45" s="1077"/>
      <c r="N45" s="1077"/>
      <c r="O45" s="1077"/>
      <c r="P45" s="1077"/>
      <c r="Q45" s="1077"/>
      <c r="R45" s="1083"/>
      <c r="S45" s="62"/>
      <c r="T45" s="62"/>
      <c r="U45" s="62"/>
      <c r="V45" s="62"/>
      <c r="W45" s="62"/>
      <c r="X45" s="63"/>
      <c r="Y45" s="62"/>
      <c r="Z45" s="62"/>
    </row>
    <row r="46" spans="1:26" ht="24" customHeight="1" x14ac:dyDescent="0.2">
      <c r="A46" s="1132"/>
      <c r="B46" s="1077"/>
      <c r="C46" s="1077"/>
      <c r="D46" s="1078"/>
      <c r="E46" s="66"/>
      <c r="F46" s="1076"/>
      <c r="G46" s="1077"/>
      <c r="H46" s="1077"/>
      <c r="I46" s="1078"/>
      <c r="J46" s="1076"/>
      <c r="K46" s="1077"/>
      <c r="L46" s="1077"/>
      <c r="M46" s="1077"/>
      <c r="N46" s="1077"/>
      <c r="O46" s="1077"/>
      <c r="P46" s="1076"/>
      <c r="Q46" s="1077"/>
      <c r="R46" s="1083"/>
      <c r="S46" s="62"/>
      <c r="T46" s="62"/>
      <c r="U46" s="62"/>
      <c r="V46" s="62"/>
      <c r="W46" s="62"/>
      <c r="X46" s="63"/>
      <c r="Y46" s="62"/>
      <c r="Z46" s="62"/>
    </row>
    <row r="47" spans="1:26" ht="24" customHeight="1" x14ac:dyDescent="0.2">
      <c r="A47" s="1133"/>
      <c r="B47" s="1077"/>
      <c r="C47" s="1077"/>
      <c r="D47" s="1078"/>
      <c r="E47" s="66"/>
      <c r="F47" s="1076"/>
      <c r="G47" s="1077"/>
      <c r="H47" s="1077"/>
      <c r="I47" s="1078"/>
      <c r="J47" s="1076"/>
      <c r="K47" s="1077"/>
      <c r="L47" s="1077"/>
      <c r="M47" s="1077"/>
      <c r="N47" s="1077"/>
      <c r="O47" s="1077"/>
      <c r="P47" s="1076"/>
      <c r="Q47" s="1077"/>
      <c r="R47" s="1083"/>
      <c r="S47" s="62"/>
      <c r="T47" s="62"/>
      <c r="U47" s="62"/>
      <c r="V47" s="62"/>
      <c r="W47" s="62"/>
      <c r="X47" s="63"/>
      <c r="Y47" s="62"/>
      <c r="Z47" s="62"/>
    </row>
    <row r="48" spans="1:26" ht="24" customHeight="1" x14ac:dyDescent="0.2">
      <c r="A48" s="1133"/>
      <c r="B48" s="1077"/>
      <c r="C48" s="1077"/>
      <c r="D48" s="1078"/>
      <c r="E48" s="66"/>
      <c r="F48" s="1076"/>
      <c r="G48" s="1077"/>
      <c r="H48" s="1077"/>
      <c r="I48" s="1078"/>
      <c r="J48" s="1076"/>
      <c r="K48" s="1077"/>
      <c r="L48" s="1077"/>
      <c r="M48" s="1077"/>
      <c r="N48" s="1077"/>
      <c r="O48" s="1077"/>
      <c r="P48" s="1076"/>
      <c r="Q48" s="1077"/>
      <c r="R48" s="1083"/>
      <c r="S48" s="62"/>
      <c r="T48" s="62"/>
      <c r="U48" s="62"/>
      <c r="V48" s="62"/>
      <c r="W48" s="62"/>
      <c r="X48" s="63"/>
      <c r="Y48" s="62"/>
      <c r="Z48" s="62"/>
    </row>
    <row r="49" spans="1:26" ht="24" customHeight="1" x14ac:dyDescent="0.2">
      <c r="A49" s="1133"/>
      <c r="B49" s="1077"/>
      <c r="C49" s="1077"/>
      <c r="D49" s="1078"/>
      <c r="E49" s="66"/>
      <c r="F49" s="1076"/>
      <c r="G49" s="1077"/>
      <c r="H49" s="1077"/>
      <c r="I49" s="1078"/>
      <c r="J49" s="1076"/>
      <c r="K49" s="1077"/>
      <c r="L49" s="1077"/>
      <c r="M49" s="1077"/>
      <c r="N49" s="1077"/>
      <c r="O49" s="1077"/>
      <c r="P49" s="1076"/>
      <c r="Q49" s="1077"/>
      <c r="R49" s="1083"/>
      <c r="S49" s="62"/>
      <c r="T49" s="62"/>
      <c r="U49" s="62"/>
      <c r="V49" s="62"/>
      <c r="W49" s="62"/>
      <c r="X49" s="63"/>
      <c r="Y49" s="62"/>
      <c r="Z49" s="62"/>
    </row>
    <row r="50" spans="1:26" ht="24" customHeight="1" x14ac:dyDescent="0.2">
      <c r="A50" s="1084" t="s">
        <v>149</v>
      </c>
      <c r="B50" s="1077"/>
      <c r="C50" s="1077"/>
      <c r="D50" s="1077"/>
      <c r="E50" s="1077"/>
      <c r="F50" s="1077"/>
      <c r="G50" s="1077"/>
      <c r="H50" s="1077"/>
      <c r="I50" s="1077"/>
      <c r="J50" s="1077"/>
      <c r="K50" s="1077"/>
      <c r="L50" s="1077"/>
      <c r="M50" s="1077"/>
      <c r="N50" s="1077"/>
      <c r="O50" s="1077"/>
      <c r="P50" s="1077"/>
      <c r="Q50" s="1077"/>
      <c r="R50" s="1083"/>
      <c r="S50" s="62"/>
      <c r="T50" s="62"/>
      <c r="U50" s="62"/>
      <c r="V50" s="62"/>
      <c r="W50" s="62"/>
      <c r="X50" s="63"/>
      <c r="Y50" s="62"/>
      <c r="Z50" s="62"/>
    </row>
    <row r="51" spans="1:26" ht="24" customHeight="1" x14ac:dyDescent="0.2">
      <c r="A51" s="1133"/>
      <c r="B51" s="1077"/>
      <c r="C51" s="1077"/>
      <c r="D51" s="1078"/>
      <c r="E51" s="66"/>
      <c r="F51" s="1076"/>
      <c r="G51" s="1077"/>
      <c r="H51" s="1077"/>
      <c r="I51" s="1078"/>
      <c r="J51" s="1076"/>
      <c r="K51" s="1077"/>
      <c r="L51" s="1077"/>
      <c r="M51" s="1077"/>
      <c r="N51" s="1077"/>
      <c r="O51" s="1077"/>
      <c r="P51" s="1076"/>
      <c r="Q51" s="1077"/>
      <c r="R51" s="1083"/>
      <c r="S51" s="62"/>
      <c r="T51" s="62"/>
      <c r="U51" s="62"/>
      <c r="V51" s="62"/>
      <c r="W51" s="62"/>
      <c r="X51" s="63"/>
      <c r="Y51" s="62"/>
      <c r="Z51" s="62"/>
    </row>
    <row r="52" spans="1:26" ht="24" customHeight="1" x14ac:dyDescent="0.2">
      <c r="A52" s="1133"/>
      <c r="B52" s="1077"/>
      <c r="C52" s="1077"/>
      <c r="D52" s="1078"/>
      <c r="E52" s="66"/>
      <c r="F52" s="1076"/>
      <c r="G52" s="1077"/>
      <c r="H52" s="1077"/>
      <c r="I52" s="1078"/>
      <c r="J52" s="1076"/>
      <c r="K52" s="1077"/>
      <c r="L52" s="1077"/>
      <c r="M52" s="1077"/>
      <c r="N52" s="1077"/>
      <c r="O52" s="1077"/>
      <c r="P52" s="1076"/>
      <c r="Q52" s="1077"/>
      <c r="R52" s="1083"/>
      <c r="S52" s="62"/>
      <c r="T52" s="62"/>
      <c r="U52" s="62"/>
      <c r="V52" s="62"/>
      <c r="W52" s="62"/>
      <c r="X52" s="63"/>
      <c r="Y52" s="62"/>
      <c r="Z52" s="62"/>
    </row>
    <row r="53" spans="1:26" ht="24" customHeight="1" x14ac:dyDescent="0.2">
      <c r="A53" s="1133"/>
      <c r="B53" s="1077"/>
      <c r="C53" s="1077"/>
      <c r="D53" s="1078"/>
      <c r="E53" s="66"/>
      <c r="F53" s="1076"/>
      <c r="G53" s="1077"/>
      <c r="H53" s="1077"/>
      <c r="I53" s="1078"/>
      <c r="J53" s="1076"/>
      <c r="K53" s="1077"/>
      <c r="L53" s="1077"/>
      <c r="M53" s="1077"/>
      <c r="N53" s="1077"/>
      <c r="O53" s="1077"/>
      <c r="P53" s="1076"/>
      <c r="Q53" s="1077"/>
      <c r="R53" s="1083"/>
      <c r="S53" s="62"/>
      <c r="T53" s="62"/>
      <c r="U53" s="62"/>
      <c r="V53" s="62"/>
      <c r="W53" s="62"/>
      <c r="X53" s="63"/>
      <c r="Y53" s="62"/>
      <c r="Z53" s="62"/>
    </row>
    <row r="54" spans="1:26" ht="24" customHeight="1" x14ac:dyDescent="0.2">
      <c r="A54" s="1133"/>
      <c r="B54" s="1077"/>
      <c r="C54" s="1077"/>
      <c r="D54" s="1078"/>
      <c r="E54" s="66"/>
      <c r="F54" s="1076"/>
      <c r="G54" s="1077"/>
      <c r="H54" s="1077"/>
      <c r="I54" s="1078"/>
      <c r="J54" s="1076"/>
      <c r="K54" s="1077"/>
      <c r="L54" s="1077"/>
      <c r="M54" s="1077"/>
      <c r="N54" s="1077"/>
      <c r="O54" s="1077"/>
      <c r="P54" s="1076"/>
      <c r="Q54" s="1077"/>
      <c r="R54" s="1083"/>
      <c r="S54" s="62"/>
      <c r="T54" s="62"/>
      <c r="U54" s="62"/>
      <c r="V54" s="62"/>
      <c r="W54" s="62"/>
      <c r="X54" s="63"/>
      <c r="Y54" s="62"/>
      <c r="Z54" s="62"/>
    </row>
    <row r="55" spans="1:26" ht="28.5" customHeight="1" x14ac:dyDescent="0.2">
      <c r="A55" s="1114" t="s">
        <v>161</v>
      </c>
      <c r="B55" s="1077"/>
      <c r="C55" s="1077"/>
      <c r="D55" s="1077"/>
      <c r="E55" s="1077"/>
      <c r="F55" s="1077"/>
      <c r="G55" s="1077"/>
      <c r="H55" s="1077"/>
      <c r="I55" s="1077"/>
      <c r="J55" s="1077"/>
      <c r="K55" s="1077"/>
      <c r="L55" s="1077"/>
      <c r="M55" s="1077"/>
      <c r="N55" s="1077"/>
      <c r="O55" s="1077"/>
      <c r="P55" s="1077"/>
      <c r="Q55" s="1077"/>
      <c r="R55" s="1083"/>
      <c r="S55" s="62"/>
      <c r="T55" s="62"/>
      <c r="U55" s="62"/>
      <c r="V55" s="62"/>
      <c r="W55" s="62"/>
      <c r="X55" s="63"/>
      <c r="Y55" s="62"/>
      <c r="Z55" s="62"/>
    </row>
    <row r="56" spans="1:26" ht="4.5" customHeight="1" x14ac:dyDescent="0.2">
      <c r="A56" s="1133"/>
      <c r="B56" s="1077"/>
      <c r="C56" s="1077"/>
      <c r="D56" s="1077"/>
      <c r="E56" s="1077"/>
      <c r="F56" s="1077"/>
      <c r="G56" s="1077"/>
      <c r="H56" s="1077"/>
      <c r="I56" s="1077"/>
      <c r="J56" s="1077"/>
      <c r="K56" s="1077"/>
      <c r="L56" s="1077"/>
      <c r="M56" s="1077"/>
      <c r="N56" s="1077"/>
      <c r="O56" s="1077"/>
      <c r="P56" s="1077"/>
      <c r="Q56" s="1077"/>
      <c r="R56" s="1083"/>
      <c r="S56" s="62"/>
      <c r="T56" s="62"/>
      <c r="U56" s="62"/>
      <c r="V56" s="62"/>
      <c r="W56" s="62"/>
      <c r="X56" s="63"/>
      <c r="Y56" s="62"/>
      <c r="Z56" s="62"/>
    </row>
    <row r="57" spans="1:26" ht="24" customHeight="1" x14ac:dyDescent="0.2">
      <c r="A57" s="1118" t="s">
        <v>162</v>
      </c>
      <c r="B57" s="1041"/>
      <c r="C57" s="1041"/>
      <c r="D57" s="1041"/>
      <c r="E57" s="1076"/>
      <c r="F57" s="1077"/>
      <c r="G57" s="1077"/>
      <c r="H57" s="1078"/>
      <c r="I57" s="751"/>
      <c r="J57" s="1119" t="s">
        <v>163</v>
      </c>
      <c r="K57" s="1041"/>
      <c r="L57" s="1041"/>
      <c r="M57" s="1041"/>
      <c r="N57" s="1041"/>
      <c r="O57" s="1041"/>
      <c r="P57" s="1122"/>
      <c r="Q57" s="1077"/>
      <c r="R57" s="1083"/>
      <c r="S57" s="62"/>
      <c r="T57" s="62"/>
      <c r="U57" s="62"/>
      <c r="V57" s="62"/>
      <c r="W57" s="62"/>
      <c r="X57" s="63"/>
      <c r="Y57" s="62"/>
      <c r="Z57" s="62"/>
    </row>
    <row r="58" spans="1:26" ht="4.5" customHeight="1" x14ac:dyDescent="0.2">
      <c r="A58" s="1079"/>
      <c r="B58" s="1044"/>
      <c r="C58" s="1044"/>
      <c r="D58" s="1044"/>
      <c r="E58" s="1044"/>
      <c r="F58" s="1044"/>
      <c r="G58" s="1044"/>
      <c r="H58" s="1044"/>
      <c r="I58" s="1044"/>
      <c r="J58" s="1044"/>
      <c r="K58" s="1044"/>
      <c r="L58" s="1044"/>
      <c r="M58" s="1044"/>
      <c r="N58" s="1044"/>
      <c r="O58" s="1044"/>
      <c r="P58" s="1044"/>
      <c r="Q58" s="1044"/>
      <c r="R58" s="1080"/>
      <c r="S58" s="62"/>
      <c r="T58" s="62"/>
      <c r="U58" s="62"/>
      <c r="V58" s="62"/>
      <c r="W58" s="62"/>
      <c r="X58" s="63"/>
      <c r="Y58" s="62"/>
      <c r="Z58" s="62"/>
    </row>
    <row r="59" spans="1:26" ht="28.5" customHeight="1" x14ac:dyDescent="0.2">
      <c r="A59" s="1114" t="s">
        <v>164</v>
      </c>
      <c r="B59" s="1077"/>
      <c r="C59" s="1077"/>
      <c r="D59" s="1077"/>
      <c r="E59" s="1077"/>
      <c r="F59" s="1077"/>
      <c r="G59" s="1077"/>
      <c r="H59" s="1077"/>
      <c r="I59" s="1077"/>
      <c r="J59" s="1077"/>
      <c r="K59" s="1077"/>
      <c r="L59" s="1077"/>
      <c r="M59" s="1077"/>
      <c r="N59" s="1077"/>
      <c r="O59" s="1077"/>
      <c r="P59" s="1077"/>
      <c r="Q59" s="1077"/>
      <c r="R59" s="1083"/>
      <c r="S59" s="62"/>
      <c r="T59" s="62"/>
      <c r="U59" s="62"/>
      <c r="V59" s="62"/>
      <c r="W59" s="62"/>
      <c r="X59" s="63"/>
      <c r="Y59" s="62"/>
      <c r="Z59" s="62"/>
    </row>
    <row r="60" spans="1:26" ht="4.5" customHeight="1" x14ac:dyDescent="0.2">
      <c r="A60" s="1115"/>
      <c r="B60" s="1116"/>
      <c r="C60" s="1116"/>
      <c r="D60" s="1116"/>
      <c r="E60" s="1116"/>
      <c r="F60" s="1116"/>
      <c r="G60" s="1116"/>
      <c r="H60" s="1116"/>
      <c r="I60" s="1116"/>
      <c r="J60" s="1116"/>
      <c r="K60" s="1116"/>
      <c r="L60" s="1116"/>
      <c r="M60" s="1116"/>
      <c r="N60" s="1116"/>
      <c r="O60" s="1116"/>
      <c r="P60" s="1116"/>
      <c r="Q60" s="1116"/>
      <c r="R60" s="1117"/>
      <c r="S60" s="62"/>
      <c r="T60" s="62"/>
      <c r="U60" s="62"/>
      <c r="V60" s="62"/>
      <c r="W60" s="62"/>
      <c r="X60" s="63"/>
      <c r="Y60" s="62"/>
      <c r="Z60" s="62"/>
    </row>
    <row r="61" spans="1:26" ht="24" customHeight="1" x14ac:dyDescent="0.2">
      <c r="A61" s="1118" t="s">
        <v>165</v>
      </c>
      <c r="B61" s="1041"/>
      <c r="C61" s="1041"/>
      <c r="D61" s="1041"/>
      <c r="E61" s="1076"/>
      <c r="F61" s="1077"/>
      <c r="G61" s="1077"/>
      <c r="H61" s="1078"/>
      <c r="I61" s="1119"/>
      <c r="J61" s="1041"/>
      <c r="K61" s="1041"/>
      <c r="L61" s="1041"/>
      <c r="M61" s="1041"/>
      <c r="N61" s="1041"/>
      <c r="O61" s="1041"/>
      <c r="P61" s="1041"/>
      <c r="Q61" s="1041"/>
      <c r="R61" s="1120"/>
      <c r="S61" s="62"/>
      <c r="T61" s="62"/>
      <c r="U61" s="62"/>
      <c r="V61" s="62"/>
      <c r="W61" s="62"/>
      <c r="X61" s="63"/>
      <c r="Y61" s="62"/>
      <c r="Z61" s="62"/>
    </row>
    <row r="62" spans="1:26" ht="4.5" customHeight="1" x14ac:dyDescent="0.2">
      <c r="A62" s="1121"/>
      <c r="B62" s="1041"/>
      <c r="C62" s="1041"/>
      <c r="D62" s="1041"/>
      <c r="E62" s="1041"/>
      <c r="F62" s="1041"/>
      <c r="G62" s="1041"/>
      <c r="H62" s="1041"/>
      <c r="I62" s="1041"/>
      <c r="J62" s="1041"/>
      <c r="K62" s="1041"/>
      <c r="L62" s="1041"/>
      <c r="M62" s="1041"/>
      <c r="N62" s="1041"/>
      <c r="O62" s="1041"/>
      <c r="P62" s="1041"/>
      <c r="Q62" s="1041"/>
      <c r="R62" s="1120"/>
      <c r="S62" s="62"/>
      <c r="T62" s="62"/>
      <c r="U62" s="62"/>
      <c r="V62" s="62"/>
      <c r="W62" s="62"/>
      <c r="X62" s="63"/>
      <c r="Y62" s="62"/>
      <c r="Z62" s="62"/>
    </row>
    <row r="63" spans="1:26" ht="24" customHeight="1" x14ac:dyDescent="0.2">
      <c r="A63" s="1118" t="s">
        <v>166</v>
      </c>
      <c r="B63" s="1041"/>
      <c r="C63" s="1041"/>
      <c r="D63" s="1119" t="s">
        <v>167</v>
      </c>
      <c r="E63" s="1041"/>
      <c r="F63" s="1122"/>
      <c r="G63" s="1078"/>
      <c r="H63" s="751"/>
      <c r="I63" s="1134" t="s">
        <v>168</v>
      </c>
      <c r="J63" s="1041"/>
      <c r="K63" s="1041"/>
      <c r="L63" s="1041"/>
      <c r="M63" s="1041"/>
      <c r="N63" s="1076"/>
      <c r="O63" s="1077"/>
      <c r="P63" s="1077"/>
      <c r="Q63" s="1078"/>
      <c r="R63" s="758"/>
      <c r="S63" s="62"/>
      <c r="T63" s="62"/>
      <c r="U63" s="62"/>
      <c r="V63" s="62"/>
      <c r="W63" s="62"/>
      <c r="X63" s="63"/>
      <c r="Y63" s="62"/>
      <c r="Z63" s="62"/>
    </row>
    <row r="64" spans="1:26" ht="4.5" customHeight="1" x14ac:dyDescent="0.2">
      <c r="A64" s="1121"/>
      <c r="B64" s="1041"/>
      <c r="C64" s="1041"/>
      <c r="D64" s="1041"/>
      <c r="E64" s="1041"/>
      <c r="F64" s="1041"/>
      <c r="G64" s="1041"/>
      <c r="H64" s="1041"/>
      <c r="I64" s="1041"/>
      <c r="J64" s="1041"/>
      <c r="K64" s="1041"/>
      <c r="L64" s="1041"/>
      <c r="M64" s="1041"/>
      <c r="N64" s="1041"/>
      <c r="O64" s="1041"/>
      <c r="P64" s="1041"/>
      <c r="Q64" s="1041"/>
      <c r="R64" s="1120"/>
      <c r="S64" s="62"/>
      <c r="T64" s="62"/>
      <c r="U64" s="62"/>
      <c r="V64" s="62"/>
      <c r="W64" s="62"/>
      <c r="X64" s="63"/>
      <c r="Y64" s="62"/>
      <c r="Z64" s="62"/>
    </row>
    <row r="65" spans="1:26" ht="24" customHeight="1" x14ac:dyDescent="0.2">
      <c r="A65" s="1118" t="s">
        <v>169</v>
      </c>
      <c r="B65" s="1041"/>
      <c r="C65" s="1041"/>
      <c r="D65" s="1041"/>
      <c r="E65" s="1076"/>
      <c r="F65" s="1077"/>
      <c r="G65" s="1077"/>
      <c r="H65" s="1078"/>
      <c r="I65" s="1119"/>
      <c r="J65" s="1041"/>
      <c r="K65" s="1041"/>
      <c r="L65" s="1041"/>
      <c r="M65" s="1041"/>
      <c r="N65" s="1041"/>
      <c r="O65" s="1041"/>
      <c r="P65" s="1041"/>
      <c r="Q65" s="1041"/>
      <c r="R65" s="1120"/>
      <c r="S65" s="62"/>
      <c r="T65" s="62"/>
      <c r="U65" s="62"/>
      <c r="V65" s="62"/>
      <c r="W65" s="62"/>
      <c r="X65" s="63"/>
      <c r="Y65" s="62"/>
      <c r="Z65" s="62"/>
    </row>
    <row r="66" spans="1:26" ht="4.5" customHeight="1" x14ac:dyDescent="0.2">
      <c r="A66" s="1121"/>
      <c r="B66" s="1041"/>
      <c r="C66" s="1041"/>
      <c r="D66" s="1041"/>
      <c r="E66" s="1041"/>
      <c r="F66" s="1041"/>
      <c r="G66" s="1041"/>
      <c r="H66" s="1041"/>
      <c r="I66" s="1041"/>
      <c r="J66" s="1041"/>
      <c r="K66" s="1041"/>
      <c r="L66" s="1041"/>
      <c r="M66" s="1041"/>
      <c r="N66" s="1041"/>
      <c r="O66" s="1041"/>
      <c r="P66" s="1041"/>
      <c r="Q66" s="1041"/>
      <c r="R66" s="1120"/>
      <c r="S66" s="62"/>
      <c r="T66" s="62"/>
      <c r="U66" s="62"/>
      <c r="V66" s="62"/>
      <c r="W66" s="62"/>
      <c r="X66" s="63"/>
      <c r="Y66" s="62"/>
      <c r="Z66" s="62"/>
    </row>
    <row r="67" spans="1:26" ht="24" customHeight="1" x14ac:dyDescent="0.2">
      <c r="A67" s="1118" t="s">
        <v>166</v>
      </c>
      <c r="B67" s="1041"/>
      <c r="C67" s="1041"/>
      <c r="D67" s="1119" t="s">
        <v>167</v>
      </c>
      <c r="E67" s="1041"/>
      <c r="F67" s="1122"/>
      <c r="G67" s="1078"/>
      <c r="H67" s="751"/>
      <c r="I67" s="1134" t="s">
        <v>168</v>
      </c>
      <c r="J67" s="1041"/>
      <c r="K67" s="1041"/>
      <c r="L67" s="1041"/>
      <c r="M67" s="1041"/>
      <c r="N67" s="1076"/>
      <c r="O67" s="1077"/>
      <c r="P67" s="1077"/>
      <c r="Q67" s="1078"/>
      <c r="R67" s="758"/>
      <c r="S67" s="62"/>
      <c r="T67" s="62"/>
      <c r="U67" s="62"/>
      <c r="V67" s="62"/>
      <c r="W67" s="62"/>
      <c r="X67" s="63"/>
      <c r="Y67" s="62"/>
      <c r="Z67" s="62"/>
    </row>
    <row r="68" spans="1:26" ht="4.5" customHeight="1" x14ac:dyDescent="0.2">
      <c r="A68" s="1121"/>
      <c r="B68" s="1041"/>
      <c r="C68" s="1041"/>
      <c r="D68" s="1041"/>
      <c r="E68" s="1041"/>
      <c r="F68" s="1041"/>
      <c r="G68" s="1041"/>
      <c r="H68" s="1041"/>
      <c r="I68" s="1041"/>
      <c r="J68" s="1041"/>
      <c r="K68" s="1041"/>
      <c r="L68" s="1041"/>
      <c r="M68" s="1041"/>
      <c r="N68" s="1041"/>
      <c r="O68" s="1041"/>
      <c r="P68" s="1041"/>
      <c r="Q68" s="1041"/>
      <c r="R68" s="1120"/>
      <c r="S68" s="62"/>
      <c r="T68" s="62"/>
      <c r="U68" s="62"/>
      <c r="V68" s="62"/>
      <c r="W68" s="62"/>
      <c r="X68" s="63"/>
      <c r="Y68" s="62"/>
      <c r="Z68" s="62"/>
    </row>
    <row r="69" spans="1:26" ht="24" customHeight="1" x14ac:dyDescent="0.2">
      <c r="A69" s="1118" t="s">
        <v>170</v>
      </c>
      <c r="B69" s="1041"/>
      <c r="C69" s="1041"/>
      <c r="D69" s="1041"/>
      <c r="E69" s="1076"/>
      <c r="F69" s="1077"/>
      <c r="G69" s="1077"/>
      <c r="H69" s="1078"/>
      <c r="I69" s="1119"/>
      <c r="J69" s="1041"/>
      <c r="K69" s="1041"/>
      <c r="L69" s="1041"/>
      <c r="M69" s="1041"/>
      <c r="N69" s="1041"/>
      <c r="O69" s="1041"/>
      <c r="P69" s="1041"/>
      <c r="Q69" s="1041"/>
      <c r="R69" s="1120"/>
      <c r="S69" s="62"/>
      <c r="T69" s="62"/>
      <c r="U69" s="62"/>
      <c r="V69" s="62"/>
      <c r="W69" s="62"/>
      <c r="X69" s="63"/>
      <c r="Y69" s="62"/>
      <c r="Z69" s="62"/>
    </row>
    <row r="70" spans="1:26" ht="4.5" customHeight="1" x14ac:dyDescent="0.2">
      <c r="A70" s="1121"/>
      <c r="B70" s="1041"/>
      <c r="C70" s="1041"/>
      <c r="D70" s="1041"/>
      <c r="E70" s="1041"/>
      <c r="F70" s="1041"/>
      <c r="G70" s="1041"/>
      <c r="H70" s="1041"/>
      <c r="I70" s="1041"/>
      <c r="J70" s="1041"/>
      <c r="K70" s="1041"/>
      <c r="L70" s="1041"/>
      <c r="M70" s="1041"/>
      <c r="N70" s="1041"/>
      <c r="O70" s="1041"/>
      <c r="P70" s="1041"/>
      <c r="Q70" s="1041"/>
      <c r="R70" s="1120"/>
      <c r="S70" s="62"/>
      <c r="T70" s="62"/>
      <c r="U70" s="62"/>
      <c r="V70" s="62"/>
      <c r="W70" s="62"/>
      <c r="X70" s="63"/>
      <c r="Y70" s="62"/>
      <c r="Z70" s="62"/>
    </row>
    <row r="71" spans="1:26" ht="24" customHeight="1" x14ac:dyDescent="0.2">
      <c r="A71" s="1118" t="s">
        <v>166</v>
      </c>
      <c r="B71" s="1041"/>
      <c r="C71" s="1041"/>
      <c r="D71" s="1119" t="s">
        <v>167</v>
      </c>
      <c r="E71" s="1041"/>
      <c r="F71" s="1122"/>
      <c r="G71" s="1078"/>
      <c r="H71" s="751"/>
      <c r="I71" s="1134" t="s">
        <v>168</v>
      </c>
      <c r="J71" s="1041"/>
      <c r="K71" s="1041"/>
      <c r="L71" s="1041"/>
      <c r="M71" s="1041"/>
      <c r="N71" s="1076"/>
      <c r="O71" s="1077"/>
      <c r="P71" s="1077"/>
      <c r="Q71" s="1078"/>
      <c r="R71" s="758"/>
      <c r="S71" s="62"/>
      <c r="T71" s="62"/>
      <c r="U71" s="62"/>
      <c r="V71" s="62"/>
      <c r="W71" s="62"/>
      <c r="X71" s="63"/>
      <c r="Y71" s="62"/>
      <c r="Z71" s="62"/>
    </row>
    <row r="72" spans="1:26" ht="4.5" customHeight="1" x14ac:dyDescent="0.2">
      <c r="A72" s="1121"/>
      <c r="B72" s="1041"/>
      <c r="C72" s="1041"/>
      <c r="D72" s="1041"/>
      <c r="E72" s="1041"/>
      <c r="F72" s="1041"/>
      <c r="G72" s="1041"/>
      <c r="H72" s="1041"/>
      <c r="I72" s="1041"/>
      <c r="J72" s="1041"/>
      <c r="K72" s="1041"/>
      <c r="L72" s="1041"/>
      <c r="M72" s="1041"/>
      <c r="N72" s="1041"/>
      <c r="O72" s="1041"/>
      <c r="P72" s="1041"/>
      <c r="Q72" s="1041"/>
      <c r="R72" s="1120"/>
      <c r="S72" s="62"/>
      <c r="T72" s="62"/>
      <c r="U72" s="62"/>
      <c r="V72" s="62"/>
      <c r="W72" s="62"/>
      <c r="X72" s="63"/>
      <c r="Y72" s="62"/>
      <c r="Z72" s="62"/>
    </row>
    <row r="73" spans="1:26" ht="24" customHeight="1" x14ac:dyDescent="0.2">
      <c r="A73" s="1135" t="s">
        <v>171</v>
      </c>
      <c r="B73" s="1041"/>
      <c r="C73" s="1041"/>
      <c r="D73" s="1041"/>
      <c r="E73" s="1076"/>
      <c r="F73" s="1077"/>
      <c r="G73" s="1077"/>
      <c r="H73" s="1078"/>
      <c r="I73" s="1119"/>
      <c r="J73" s="1041"/>
      <c r="K73" s="1041"/>
      <c r="L73" s="1041"/>
      <c r="M73" s="1041"/>
      <c r="N73" s="1041"/>
      <c r="O73" s="1041"/>
      <c r="P73" s="1041"/>
      <c r="Q73" s="1041"/>
      <c r="R73" s="1120"/>
      <c r="S73" s="62"/>
      <c r="T73" s="62"/>
      <c r="U73" s="62"/>
      <c r="V73" s="62"/>
      <c r="W73" s="62"/>
      <c r="X73" s="63"/>
      <c r="Y73" s="62"/>
      <c r="Z73" s="62"/>
    </row>
    <row r="74" spans="1:26" ht="4.5" customHeight="1" x14ac:dyDescent="0.2">
      <c r="A74" s="1121"/>
      <c r="B74" s="1041"/>
      <c r="C74" s="1041"/>
      <c r="D74" s="1041"/>
      <c r="E74" s="1041"/>
      <c r="F74" s="1041"/>
      <c r="G74" s="1041"/>
      <c r="H74" s="1041"/>
      <c r="I74" s="1041"/>
      <c r="J74" s="1041"/>
      <c r="K74" s="1041"/>
      <c r="L74" s="1041"/>
      <c r="M74" s="1041"/>
      <c r="N74" s="1041"/>
      <c r="O74" s="1041"/>
      <c r="P74" s="1041"/>
      <c r="Q74" s="1041"/>
      <c r="R74" s="1120"/>
      <c r="S74" s="62"/>
      <c r="T74" s="62"/>
      <c r="U74" s="62"/>
      <c r="V74" s="62"/>
      <c r="W74" s="62"/>
      <c r="X74" s="63"/>
      <c r="Y74" s="62"/>
      <c r="Z74" s="62"/>
    </row>
    <row r="75" spans="1:26" ht="24" customHeight="1" x14ac:dyDescent="0.2">
      <c r="A75" s="1118" t="s">
        <v>166</v>
      </c>
      <c r="B75" s="1041"/>
      <c r="C75" s="1041"/>
      <c r="D75" s="1119" t="s">
        <v>167</v>
      </c>
      <c r="E75" s="1041"/>
      <c r="F75" s="1122"/>
      <c r="G75" s="1078"/>
      <c r="H75" s="751"/>
      <c r="I75" s="1134" t="s">
        <v>168</v>
      </c>
      <c r="J75" s="1041"/>
      <c r="K75" s="1041"/>
      <c r="L75" s="1041"/>
      <c r="M75" s="1041"/>
      <c r="N75" s="1076"/>
      <c r="O75" s="1077"/>
      <c r="P75" s="1077"/>
      <c r="Q75" s="1078"/>
      <c r="R75" s="758"/>
      <c r="S75" s="62"/>
      <c r="T75" s="62"/>
      <c r="U75" s="62"/>
      <c r="V75" s="62"/>
      <c r="W75" s="62"/>
      <c r="X75" s="63"/>
      <c r="Y75" s="62"/>
      <c r="Z75" s="62"/>
    </row>
    <row r="76" spans="1:26" ht="4.5" customHeight="1" x14ac:dyDescent="0.2">
      <c r="A76" s="1121"/>
      <c r="B76" s="1041"/>
      <c r="C76" s="1041"/>
      <c r="D76" s="1041"/>
      <c r="E76" s="1041"/>
      <c r="F76" s="1041"/>
      <c r="G76" s="1041"/>
      <c r="H76" s="1041"/>
      <c r="I76" s="1041"/>
      <c r="J76" s="1041"/>
      <c r="K76" s="1041"/>
      <c r="L76" s="1041"/>
      <c r="M76" s="1041"/>
      <c r="N76" s="1041"/>
      <c r="O76" s="1041"/>
      <c r="P76" s="1041"/>
      <c r="Q76" s="1041"/>
      <c r="R76" s="1120"/>
      <c r="S76" s="62"/>
      <c r="T76" s="62"/>
      <c r="U76" s="62"/>
      <c r="V76" s="62"/>
      <c r="W76" s="62"/>
      <c r="X76" s="63"/>
      <c r="Y76" s="62"/>
      <c r="Z76" s="62"/>
    </row>
    <row r="77" spans="1:26" ht="24" customHeight="1" x14ac:dyDescent="0.2">
      <c r="A77" s="1135" t="s">
        <v>172</v>
      </c>
      <c r="B77" s="1041"/>
      <c r="C77" s="1041"/>
      <c r="D77" s="1041"/>
      <c r="E77" s="1076"/>
      <c r="F77" s="1077"/>
      <c r="G77" s="1077"/>
      <c r="H77" s="1078"/>
      <c r="I77" s="1119"/>
      <c r="J77" s="1041"/>
      <c r="K77" s="1041"/>
      <c r="L77" s="1041"/>
      <c r="M77" s="1041"/>
      <c r="N77" s="1041"/>
      <c r="O77" s="1041"/>
      <c r="P77" s="1041"/>
      <c r="Q77" s="1041"/>
      <c r="R77" s="1120"/>
      <c r="S77" s="62"/>
      <c r="T77" s="62"/>
      <c r="U77" s="62"/>
      <c r="V77" s="62"/>
      <c r="W77" s="62"/>
      <c r="X77" s="63"/>
      <c r="Y77" s="62"/>
      <c r="Z77" s="62"/>
    </row>
    <row r="78" spans="1:26" ht="4.5" customHeight="1" x14ac:dyDescent="0.2">
      <c r="A78" s="1121"/>
      <c r="B78" s="1041"/>
      <c r="C78" s="1041"/>
      <c r="D78" s="1041"/>
      <c r="E78" s="1041"/>
      <c r="F78" s="1041"/>
      <c r="G78" s="1041"/>
      <c r="H78" s="1041"/>
      <c r="I78" s="1041"/>
      <c r="J78" s="1041"/>
      <c r="K78" s="1041"/>
      <c r="L78" s="1041"/>
      <c r="M78" s="1041"/>
      <c r="N78" s="1041"/>
      <c r="O78" s="1041"/>
      <c r="P78" s="1041"/>
      <c r="Q78" s="1041"/>
      <c r="R78" s="1120"/>
      <c r="S78" s="62"/>
      <c r="T78" s="62"/>
      <c r="U78" s="62"/>
      <c r="V78" s="62"/>
      <c r="W78" s="62"/>
      <c r="X78" s="63"/>
      <c r="Y78" s="62"/>
      <c r="Z78" s="62"/>
    </row>
    <row r="79" spans="1:26" ht="24" customHeight="1" x14ac:dyDescent="0.2">
      <c r="A79" s="1118" t="s">
        <v>166</v>
      </c>
      <c r="B79" s="1041"/>
      <c r="C79" s="1041"/>
      <c r="D79" s="1119" t="s">
        <v>167</v>
      </c>
      <c r="E79" s="1041"/>
      <c r="F79" s="1122"/>
      <c r="G79" s="1078"/>
      <c r="H79" s="751"/>
      <c r="I79" s="1134" t="s">
        <v>168</v>
      </c>
      <c r="J79" s="1041"/>
      <c r="K79" s="1041"/>
      <c r="L79" s="1041"/>
      <c r="M79" s="1041"/>
      <c r="N79" s="1076"/>
      <c r="O79" s="1077"/>
      <c r="P79" s="1077"/>
      <c r="Q79" s="1078"/>
      <c r="R79" s="758"/>
      <c r="S79" s="62"/>
      <c r="T79" s="62"/>
      <c r="U79" s="62"/>
      <c r="V79" s="62"/>
      <c r="W79" s="62"/>
      <c r="X79" s="63"/>
      <c r="Y79" s="62"/>
      <c r="Z79" s="62"/>
    </row>
    <row r="80" spans="1:26" ht="4.5" customHeight="1" x14ac:dyDescent="0.2">
      <c r="A80" s="1079"/>
      <c r="B80" s="1044"/>
      <c r="C80" s="1044"/>
      <c r="D80" s="1044"/>
      <c r="E80" s="1044"/>
      <c r="F80" s="1044"/>
      <c r="G80" s="1044"/>
      <c r="H80" s="1044"/>
      <c r="I80" s="1044"/>
      <c r="J80" s="1044"/>
      <c r="K80" s="1044"/>
      <c r="L80" s="1044"/>
      <c r="M80" s="1044"/>
      <c r="N80" s="1044"/>
      <c r="O80" s="1044"/>
      <c r="P80" s="1044"/>
      <c r="Q80" s="1044"/>
      <c r="R80" s="1080"/>
      <c r="S80" s="62"/>
      <c r="T80" s="62"/>
      <c r="U80" s="62"/>
      <c r="V80" s="62"/>
      <c r="W80" s="62"/>
      <c r="X80" s="63"/>
      <c r="Y80" s="62"/>
      <c r="Z80" s="62"/>
    </row>
    <row r="81" spans="1:26" ht="28.5" customHeight="1" x14ac:dyDescent="0.2">
      <c r="A81" s="1114" t="s">
        <v>173</v>
      </c>
      <c r="B81" s="1077"/>
      <c r="C81" s="1077"/>
      <c r="D81" s="1077"/>
      <c r="E81" s="1077"/>
      <c r="F81" s="1077"/>
      <c r="G81" s="1077"/>
      <c r="H81" s="1077"/>
      <c r="I81" s="1077"/>
      <c r="J81" s="1077"/>
      <c r="K81" s="1077"/>
      <c r="L81" s="1077"/>
      <c r="M81" s="1077"/>
      <c r="N81" s="1077"/>
      <c r="O81" s="1077"/>
      <c r="P81" s="1077"/>
      <c r="Q81" s="1077"/>
      <c r="R81" s="1083"/>
      <c r="S81" s="62"/>
      <c r="T81" s="62"/>
      <c r="U81" s="62"/>
      <c r="V81" s="62"/>
      <c r="W81" s="62"/>
      <c r="X81" s="63"/>
      <c r="Y81" s="62"/>
      <c r="Z81" s="62"/>
    </row>
    <row r="82" spans="1:26" ht="4.5" customHeight="1" x14ac:dyDescent="0.2">
      <c r="A82" s="1115"/>
      <c r="B82" s="1116"/>
      <c r="C82" s="1116"/>
      <c r="D82" s="1116"/>
      <c r="E82" s="1116"/>
      <c r="F82" s="1116"/>
      <c r="G82" s="1116"/>
      <c r="H82" s="1116"/>
      <c r="I82" s="1116"/>
      <c r="J82" s="1116"/>
      <c r="K82" s="1116"/>
      <c r="L82" s="1116"/>
      <c r="M82" s="1116"/>
      <c r="N82" s="1116"/>
      <c r="O82" s="1116"/>
      <c r="P82" s="1116"/>
      <c r="Q82" s="1116"/>
      <c r="R82" s="1117"/>
      <c r="S82" s="62"/>
      <c r="T82" s="62"/>
      <c r="U82" s="62"/>
      <c r="V82" s="62"/>
      <c r="W82" s="62"/>
      <c r="X82" s="63"/>
      <c r="Y82" s="62"/>
      <c r="Z82" s="62"/>
    </row>
    <row r="83" spans="1:26" ht="24" customHeight="1" x14ac:dyDescent="0.2">
      <c r="A83" s="1118" t="s">
        <v>174</v>
      </c>
      <c r="B83" s="1041"/>
      <c r="C83" s="1041"/>
      <c r="D83" s="1041"/>
      <c r="E83" s="1076"/>
      <c r="F83" s="1077"/>
      <c r="G83" s="1077"/>
      <c r="H83" s="1078"/>
      <c r="I83" s="1119"/>
      <c r="J83" s="1041"/>
      <c r="K83" s="1041"/>
      <c r="L83" s="1041"/>
      <c r="M83" s="1041"/>
      <c r="N83" s="1041"/>
      <c r="O83" s="1041"/>
      <c r="P83" s="1041"/>
      <c r="Q83" s="1041"/>
      <c r="R83" s="1120"/>
      <c r="S83" s="62"/>
      <c r="T83" s="62"/>
      <c r="U83" s="62"/>
      <c r="V83" s="62"/>
      <c r="W83" s="62"/>
      <c r="X83" s="63"/>
      <c r="Y83" s="62"/>
      <c r="Z83" s="62"/>
    </row>
    <row r="84" spans="1:26" ht="4.5" customHeight="1" x14ac:dyDescent="0.2">
      <c r="A84" s="1121"/>
      <c r="B84" s="1041"/>
      <c r="C84" s="1041"/>
      <c r="D84" s="1041"/>
      <c r="E84" s="1041"/>
      <c r="F84" s="1041"/>
      <c r="G84" s="1041"/>
      <c r="H84" s="1041"/>
      <c r="I84" s="1041"/>
      <c r="J84" s="1041"/>
      <c r="K84" s="1041"/>
      <c r="L84" s="1041"/>
      <c r="M84" s="1041"/>
      <c r="N84" s="1041"/>
      <c r="O84" s="1041"/>
      <c r="P84" s="1041"/>
      <c r="Q84" s="1041"/>
      <c r="R84" s="1120"/>
      <c r="S84" s="62"/>
      <c r="T84" s="62"/>
      <c r="U84" s="62"/>
      <c r="V84" s="62"/>
      <c r="W84" s="62"/>
      <c r="X84" s="63"/>
      <c r="Y84" s="62"/>
      <c r="Z84" s="62"/>
    </row>
    <row r="85" spans="1:26" ht="24" customHeight="1" x14ac:dyDescent="0.2">
      <c r="A85" s="1118" t="s">
        <v>166</v>
      </c>
      <c r="B85" s="1041"/>
      <c r="C85" s="1041"/>
      <c r="D85" s="1119" t="s">
        <v>167</v>
      </c>
      <c r="E85" s="1041"/>
      <c r="F85" s="1122"/>
      <c r="G85" s="1078"/>
      <c r="H85" s="751"/>
      <c r="I85" s="1134" t="s">
        <v>168</v>
      </c>
      <c r="J85" s="1041"/>
      <c r="K85" s="1041"/>
      <c r="L85" s="1041"/>
      <c r="M85" s="1041"/>
      <c r="N85" s="1076"/>
      <c r="O85" s="1077"/>
      <c r="P85" s="1077"/>
      <c r="Q85" s="1078"/>
      <c r="R85" s="758"/>
      <c r="S85" s="62"/>
      <c r="T85" s="62"/>
      <c r="U85" s="62"/>
      <c r="V85" s="62"/>
      <c r="W85" s="62"/>
      <c r="X85" s="63"/>
      <c r="Y85" s="62"/>
      <c r="Z85" s="62"/>
    </row>
    <row r="86" spans="1:26" ht="4.5" customHeight="1" x14ac:dyDescent="0.2">
      <c r="A86" s="1121"/>
      <c r="B86" s="1041"/>
      <c r="C86" s="1041"/>
      <c r="D86" s="1041"/>
      <c r="E86" s="1041"/>
      <c r="F86" s="1041"/>
      <c r="G86" s="1041"/>
      <c r="H86" s="1041"/>
      <c r="I86" s="1041"/>
      <c r="J86" s="1041"/>
      <c r="K86" s="1041"/>
      <c r="L86" s="1041"/>
      <c r="M86" s="1041"/>
      <c r="N86" s="1041"/>
      <c r="O86" s="1041"/>
      <c r="P86" s="1041"/>
      <c r="Q86" s="1041"/>
      <c r="R86" s="1120"/>
      <c r="S86" s="62"/>
      <c r="T86" s="62"/>
      <c r="U86" s="62"/>
      <c r="V86" s="62"/>
      <c r="W86" s="62"/>
      <c r="X86" s="63"/>
      <c r="Y86" s="62"/>
      <c r="Z86" s="62"/>
    </row>
    <row r="87" spans="1:26" ht="24" customHeight="1" x14ac:dyDescent="0.2">
      <c r="A87" s="1118" t="s">
        <v>175</v>
      </c>
      <c r="B87" s="1041"/>
      <c r="C87" s="1041"/>
      <c r="D87" s="1041"/>
      <c r="E87" s="1041"/>
      <c r="F87" s="1076"/>
      <c r="G87" s="1077"/>
      <c r="H87" s="1077"/>
      <c r="I87" s="1078"/>
      <c r="J87" s="1119"/>
      <c r="K87" s="1041"/>
      <c r="L87" s="1041"/>
      <c r="M87" s="1041"/>
      <c r="N87" s="1041"/>
      <c r="O87" s="1041"/>
      <c r="P87" s="1041"/>
      <c r="Q87" s="1041"/>
      <c r="R87" s="1120"/>
      <c r="S87" s="62"/>
      <c r="T87" s="62"/>
      <c r="U87" s="62"/>
      <c r="V87" s="62"/>
      <c r="W87" s="62"/>
      <c r="X87" s="63"/>
      <c r="Y87" s="62"/>
      <c r="Z87" s="62"/>
    </row>
    <row r="88" spans="1:26" ht="4.5" customHeight="1" x14ac:dyDescent="0.2">
      <c r="A88" s="1121"/>
      <c r="B88" s="1041"/>
      <c r="C88" s="1041"/>
      <c r="D88" s="1041"/>
      <c r="E88" s="1041"/>
      <c r="F88" s="1041"/>
      <c r="G88" s="1041"/>
      <c r="H88" s="1041"/>
      <c r="I88" s="1041"/>
      <c r="J88" s="1041"/>
      <c r="K88" s="1041"/>
      <c r="L88" s="1041"/>
      <c r="M88" s="1041"/>
      <c r="N88" s="1041"/>
      <c r="O88" s="1041"/>
      <c r="P88" s="1041"/>
      <c r="Q88" s="1041"/>
      <c r="R88" s="1120"/>
      <c r="S88" s="62"/>
      <c r="T88" s="62"/>
      <c r="U88" s="62"/>
      <c r="V88" s="62"/>
      <c r="W88" s="62"/>
      <c r="X88" s="63"/>
      <c r="Y88" s="62"/>
      <c r="Z88" s="62"/>
    </row>
    <row r="89" spans="1:26" ht="24" customHeight="1" x14ac:dyDescent="0.2">
      <c r="A89" s="1118" t="s">
        <v>176</v>
      </c>
      <c r="B89" s="1041"/>
      <c r="C89" s="1041"/>
      <c r="D89" s="1041"/>
      <c r="E89" s="1041"/>
      <c r="F89" s="1076"/>
      <c r="G89" s="1077"/>
      <c r="H89" s="1077"/>
      <c r="I89" s="1078"/>
      <c r="J89" s="1119"/>
      <c r="K89" s="1041"/>
      <c r="L89" s="1041"/>
      <c r="M89" s="1041"/>
      <c r="N89" s="1041"/>
      <c r="O89" s="1041"/>
      <c r="P89" s="1041"/>
      <c r="Q89" s="1041"/>
      <c r="R89" s="1120"/>
      <c r="S89" s="62"/>
      <c r="T89" s="62"/>
      <c r="U89" s="62"/>
      <c r="V89" s="62"/>
      <c r="W89" s="62"/>
      <c r="X89" s="63"/>
      <c r="Y89" s="62"/>
      <c r="Z89" s="62"/>
    </row>
    <row r="90" spans="1:26" ht="4.5" customHeight="1" x14ac:dyDescent="0.2">
      <c r="A90" s="1121"/>
      <c r="B90" s="1041"/>
      <c r="C90" s="1041"/>
      <c r="D90" s="1041"/>
      <c r="E90" s="1041"/>
      <c r="F90" s="1041"/>
      <c r="G90" s="1041"/>
      <c r="H90" s="1041"/>
      <c r="I90" s="1041"/>
      <c r="J90" s="1041"/>
      <c r="K90" s="1041"/>
      <c r="L90" s="1041"/>
      <c r="M90" s="1041"/>
      <c r="N90" s="1041"/>
      <c r="O90" s="1041"/>
      <c r="P90" s="1041"/>
      <c r="Q90" s="1041"/>
      <c r="R90" s="1120"/>
      <c r="S90" s="62"/>
      <c r="T90" s="62"/>
      <c r="U90" s="62"/>
      <c r="V90" s="62"/>
      <c r="W90" s="62"/>
      <c r="X90" s="63"/>
      <c r="Y90" s="62"/>
      <c r="Z90" s="62"/>
    </row>
    <row r="91" spans="1:26" ht="24" customHeight="1" x14ac:dyDescent="0.2">
      <c r="A91" s="1118" t="s">
        <v>177</v>
      </c>
      <c r="B91" s="1041"/>
      <c r="C91" s="1041"/>
      <c r="D91" s="1041"/>
      <c r="E91" s="1041"/>
      <c r="F91" s="1076"/>
      <c r="G91" s="1077"/>
      <c r="H91" s="1077"/>
      <c r="I91" s="1078"/>
      <c r="J91" s="1119"/>
      <c r="K91" s="1041"/>
      <c r="L91" s="1041"/>
      <c r="M91" s="1041"/>
      <c r="N91" s="1041"/>
      <c r="O91" s="1041"/>
      <c r="P91" s="1041"/>
      <c r="Q91" s="1041"/>
      <c r="R91" s="1120"/>
      <c r="S91" s="62"/>
      <c r="T91" s="62"/>
      <c r="U91" s="62"/>
      <c r="V91" s="62"/>
      <c r="W91" s="62"/>
      <c r="X91" s="63"/>
      <c r="Y91" s="62"/>
      <c r="Z91" s="62"/>
    </row>
    <row r="92" spans="1:26" ht="4.5" customHeight="1" x14ac:dyDescent="0.2">
      <c r="A92" s="1121"/>
      <c r="B92" s="1041"/>
      <c r="C92" s="1041"/>
      <c r="D92" s="1041"/>
      <c r="E92" s="1041"/>
      <c r="F92" s="1041"/>
      <c r="G92" s="1041"/>
      <c r="H92" s="1041"/>
      <c r="I92" s="1041"/>
      <c r="J92" s="1041"/>
      <c r="K92" s="1041"/>
      <c r="L92" s="1041"/>
      <c r="M92" s="1041"/>
      <c r="N92" s="1041"/>
      <c r="O92" s="1041"/>
      <c r="P92" s="1041"/>
      <c r="Q92" s="1041"/>
      <c r="R92" s="1120"/>
      <c r="S92" s="62"/>
      <c r="T92" s="62"/>
      <c r="U92" s="62"/>
      <c r="V92" s="62"/>
      <c r="W92" s="62"/>
      <c r="X92" s="63"/>
      <c r="Y92" s="62"/>
      <c r="Z92" s="62"/>
    </row>
    <row r="93" spans="1:26" ht="24" customHeight="1" x14ac:dyDescent="0.2">
      <c r="A93" s="1118" t="s">
        <v>178</v>
      </c>
      <c r="B93" s="1041"/>
      <c r="C93" s="1041"/>
      <c r="D93" s="1041"/>
      <c r="E93" s="1041"/>
      <c r="F93" s="1076"/>
      <c r="G93" s="1077"/>
      <c r="H93" s="1077"/>
      <c r="I93" s="1078"/>
      <c r="J93" s="1119"/>
      <c r="K93" s="1041"/>
      <c r="L93" s="1041"/>
      <c r="M93" s="1041"/>
      <c r="N93" s="1041"/>
      <c r="O93" s="1041"/>
      <c r="P93" s="1041"/>
      <c r="Q93" s="1041"/>
      <c r="R93" s="1120"/>
      <c r="S93" s="62"/>
      <c r="T93" s="62"/>
      <c r="U93" s="62"/>
      <c r="V93" s="62"/>
      <c r="W93" s="62"/>
      <c r="X93" s="63"/>
      <c r="Y93" s="62"/>
      <c r="Z93" s="62"/>
    </row>
    <row r="94" spans="1:26" ht="4.5" customHeight="1" x14ac:dyDescent="0.2">
      <c r="A94" s="1121"/>
      <c r="B94" s="1041"/>
      <c r="C94" s="1041"/>
      <c r="D94" s="1041"/>
      <c r="E94" s="1041"/>
      <c r="F94" s="1041"/>
      <c r="G94" s="1041"/>
      <c r="H94" s="1041"/>
      <c r="I94" s="1041"/>
      <c r="J94" s="1041"/>
      <c r="K94" s="1041"/>
      <c r="L94" s="1041"/>
      <c r="M94" s="1041"/>
      <c r="N94" s="1041"/>
      <c r="O94" s="1041"/>
      <c r="P94" s="1041"/>
      <c r="Q94" s="1041"/>
      <c r="R94" s="1120"/>
      <c r="S94" s="62"/>
      <c r="T94" s="62"/>
      <c r="U94" s="62"/>
      <c r="V94" s="62"/>
      <c r="W94" s="62"/>
      <c r="X94" s="63"/>
      <c r="Y94" s="62"/>
      <c r="Z94" s="62"/>
    </row>
    <row r="95" spans="1:26" ht="24" customHeight="1" x14ac:dyDescent="0.2">
      <c r="A95" s="1118" t="s">
        <v>166</v>
      </c>
      <c r="B95" s="1041"/>
      <c r="C95" s="1041"/>
      <c r="D95" s="1119" t="s">
        <v>167</v>
      </c>
      <c r="E95" s="1041"/>
      <c r="F95" s="1122"/>
      <c r="G95" s="1078"/>
      <c r="H95" s="751"/>
      <c r="I95" s="1134" t="s">
        <v>168</v>
      </c>
      <c r="J95" s="1041"/>
      <c r="K95" s="1041"/>
      <c r="L95" s="1041"/>
      <c r="M95" s="1041"/>
      <c r="N95" s="1076"/>
      <c r="O95" s="1077"/>
      <c r="P95" s="1077"/>
      <c r="Q95" s="1078"/>
      <c r="R95" s="758"/>
      <c r="S95" s="62"/>
      <c r="T95" s="62"/>
      <c r="U95" s="62"/>
      <c r="V95" s="62"/>
      <c r="W95" s="62"/>
      <c r="X95" s="63"/>
      <c r="Y95" s="62"/>
      <c r="Z95" s="62"/>
    </row>
    <row r="96" spans="1:26" ht="4.5" customHeight="1" x14ac:dyDescent="0.2">
      <c r="A96" s="1121"/>
      <c r="B96" s="1041"/>
      <c r="C96" s="1041"/>
      <c r="D96" s="1041"/>
      <c r="E96" s="1041"/>
      <c r="F96" s="1041"/>
      <c r="G96" s="1041"/>
      <c r="H96" s="1041"/>
      <c r="I96" s="1041"/>
      <c r="J96" s="1041"/>
      <c r="K96" s="1041"/>
      <c r="L96" s="1041"/>
      <c r="M96" s="1041"/>
      <c r="N96" s="1041"/>
      <c r="O96" s="1041"/>
      <c r="P96" s="1041"/>
      <c r="Q96" s="1041"/>
      <c r="R96" s="1120"/>
      <c r="S96" s="62"/>
      <c r="T96" s="62"/>
      <c r="U96" s="62"/>
      <c r="V96" s="62"/>
      <c r="W96" s="62"/>
      <c r="X96" s="63"/>
      <c r="Y96" s="62"/>
      <c r="Z96" s="62"/>
    </row>
    <row r="97" spans="1:26" ht="24" customHeight="1" x14ac:dyDescent="0.2">
      <c r="A97" s="1135" t="s">
        <v>179</v>
      </c>
      <c r="B97" s="1041"/>
      <c r="C97" s="1041"/>
      <c r="D97" s="1041"/>
      <c r="E97" s="1041"/>
      <c r="F97" s="1076"/>
      <c r="G97" s="1077"/>
      <c r="H97" s="1077"/>
      <c r="I97" s="1078"/>
      <c r="J97" s="1119"/>
      <c r="K97" s="1041"/>
      <c r="L97" s="1041"/>
      <c r="M97" s="1041"/>
      <c r="N97" s="1041"/>
      <c r="O97" s="1041"/>
      <c r="P97" s="1041"/>
      <c r="Q97" s="1041"/>
      <c r="R97" s="1120"/>
      <c r="S97" s="62"/>
      <c r="T97" s="62"/>
      <c r="U97" s="62"/>
      <c r="V97" s="62"/>
      <c r="W97" s="62"/>
      <c r="X97" s="63"/>
      <c r="Y97" s="62"/>
      <c r="Z97" s="62"/>
    </row>
    <row r="98" spans="1:26" ht="4.5" customHeight="1" x14ac:dyDescent="0.2">
      <c r="A98" s="1121"/>
      <c r="B98" s="1041"/>
      <c r="C98" s="1041"/>
      <c r="D98" s="1041"/>
      <c r="E98" s="1041"/>
      <c r="F98" s="1041"/>
      <c r="G98" s="1041"/>
      <c r="H98" s="1041"/>
      <c r="I98" s="1041"/>
      <c r="J98" s="1041"/>
      <c r="K98" s="1041"/>
      <c r="L98" s="1041"/>
      <c r="M98" s="1041"/>
      <c r="N98" s="1041"/>
      <c r="O98" s="1041"/>
      <c r="P98" s="1041"/>
      <c r="Q98" s="1041"/>
      <c r="R98" s="1120"/>
      <c r="S98" s="62"/>
      <c r="T98" s="62"/>
      <c r="U98" s="62"/>
      <c r="V98" s="62"/>
      <c r="W98" s="62"/>
      <c r="X98" s="63"/>
      <c r="Y98" s="62"/>
      <c r="Z98" s="62"/>
    </row>
    <row r="99" spans="1:26" ht="24" customHeight="1" x14ac:dyDescent="0.2">
      <c r="A99" s="1118" t="s">
        <v>166</v>
      </c>
      <c r="B99" s="1041"/>
      <c r="C99" s="1041"/>
      <c r="D99" s="1119" t="s">
        <v>167</v>
      </c>
      <c r="E99" s="1041"/>
      <c r="F99" s="1122"/>
      <c r="G99" s="1078"/>
      <c r="H99" s="751"/>
      <c r="I99" s="1134" t="s">
        <v>168</v>
      </c>
      <c r="J99" s="1041"/>
      <c r="K99" s="1041"/>
      <c r="L99" s="1041"/>
      <c r="M99" s="1041"/>
      <c r="N99" s="1076"/>
      <c r="O99" s="1077"/>
      <c r="P99" s="1077"/>
      <c r="Q99" s="1078"/>
      <c r="R99" s="758"/>
      <c r="S99" s="62"/>
      <c r="T99" s="62"/>
      <c r="U99" s="62"/>
      <c r="V99" s="62"/>
      <c r="W99" s="62"/>
      <c r="X99" s="63"/>
      <c r="Y99" s="62"/>
      <c r="Z99" s="62"/>
    </row>
    <row r="100" spans="1:26" ht="4.5" customHeight="1" x14ac:dyDescent="0.2">
      <c r="A100" s="1079"/>
      <c r="B100" s="1044"/>
      <c r="C100" s="1044"/>
      <c r="D100" s="1044"/>
      <c r="E100" s="1044"/>
      <c r="F100" s="1044"/>
      <c r="G100" s="1044"/>
      <c r="H100" s="1044"/>
      <c r="I100" s="1044"/>
      <c r="J100" s="1044"/>
      <c r="K100" s="1044"/>
      <c r="L100" s="1044"/>
      <c r="M100" s="1044"/>
      <c r="N100" s="1044"/>
      <c r="O100" s="1044"/>
      <c r="P100" s="1044"/>
      <c r="Q100" s="1044"/>
      <c r="R100" s="1080"/>
      <c r="S100" s="62"/>
      <c r="T100" s="62"/>
      <c r="U100" s="62"/>
      <c r="V100" s="62"/>
      <c r="W100" s="62"/>
      <c r="X100" s="63"/>
      <c r="Y100" s="62"/>
      <c r="Z100" s="62"/>
    </row>
    <row r="101" spans="1:26" ht="28.5" customHeight="1" x14ac:dyDescent="0.2">
      <c r="A101" s="1114" t="s">
        <v>180</v>
      </c>
      <c r="B101" s="1077"/>
      <c r="C101" s="1077"/>
      <c r="D101" s="1077"/>
      <c r="E101" s="1077"/>
      <c r="F101" s="1077"/>
      <c r="G101" s="1077"/>
      <c r="H101" s="1077"/>
      <c r="I101" s="1077"/>
      <c r="J101" s="1077"/>
      <c r="K101" s="1077"/>
      <c r="L101" s="1077"/>
      <c r="M101" s="1077"/>
      <c r="N101" s="1077"/>
      <c r="O101" s="1077"/>
      <c r="P101" s="1077"/>
      <c r="Q101" s="1077"/>
      <c r="R101" s="1083"/>
      <c r="S101" s="62"/>
      <c r="T101" s="62"/>
      <c r="U101" s="62"/>
      <c r="V101" s="62"/>
      <c r="W101" s="62"/>
      <c r="X101" s="63"/>
      <c r="Y101" s="62"/>
      <c r="Z101" s="62"/>
    </row>
    <row r="102" spans="1:26" ht="4.5" customHeight="1" x14ac:dyDescent="0.2">
      <c r="A102" s="1115"/>
      <c r="B102" s="1116"/>
      <c r="C102" s="1116"/>
      <c r="D102" s="1116"/>
      <c r="E102" s="1116"/>
      <c r="F102" s="1116"/>
      <c r="G102" s="1116"/>
      <c r="H102" s="1116"/>
      <c r="I102" s="1116"/>
      <c r="J102" s="1116"/>
      <c r="K102" s="1116"/>
      <c r="L102" s="1116"/>
      <c r="M102" s="1116"/>
      <c r="N102" s="1116"/>
      <c r="O102" s="1116"/>
      <c r="P102" s="1116"/>
      <c r="Q102" s="1116"/>
      <c r="R102" s="1117"/>
      <c r="S102" s="62"/>
      <c r="T102" s="62"/>
      <c r="U102" s="62"/>
      <c r="V102" s="62"/>
      <c r="W102" s="62"/>
      <c r="X102" s="63"/>
      <c r="Y102" s="62"/>
      <c r="Z102" s="62"/>
    </row>
    <row r="103" spans="1:26" ht="24" customHeight="1" x14ac:dyDescent="0.2">
      <c r="A103" s="1118" t="s">
        <v>181</v>
      </c>
      <c r="B103" s="1041"/>
      <c r="C103" s="1041"/>
      <c r="D103" s="1041"/>
      <c r="E103" s="1041"/>
      <c r="F103" s="1041"/>
      <c r="G103" s="1041"/>
      <c r="H103" s="1076"/>
      <c r="I103" s="1077"/>
      <c r="J103" s="1077"/>
      <c r="K103" s="1078"/>
      <c r="L103" s="751"/>
      <c r="M103" s="1119"/>
      <c r="N103" s="1041"/>
      <c r="O103" s="1041"/>
      <c r="P103" s="1041"/>
      <c r="Q103" s="1041"/>
      <c r="R103" s="1120"/>
      <c r="S103" s="62"/>
      <c r="T103" s="62"/>
      <c r="U103" s="62"/>
      <c r="V103" s="62"/>
      <c r="W103" s="62"/>
      <c r="X103" s="63"/>
      <c r="Y103" s="62"/>
      <c r="Z103" s="62"/>
    </row>
    <row r="104" spans="1:26" ht="4.5" customHeight="1" x14ac:dyDescent="0.2">
      <c r="A104" s="1121"/>
      <c r="B104" s="1041"/>
      <c r="C104" s="1041"/>
      <c r="D104" s="1041"/>
      <c r="E104" s="1041"/>
      <c r="F104" s="1041"/>
      <c r="G104" s="1041"/>
      <c r="H104" s="1041"/>
      <c r="I104" s="1041"/>
      <c r="J104" s="1041"/>
      <c r="K104" s="1041"/>
      <c r="L104" s="1041"/>
      <c r="M104" s="1041"/>
      <c r="N104" s="1041"/>
      <c r="O104" s="1041"/>
      <c r="P104" s="1041"/>
      <c r="Q104" s="1041"/>
      <c r="R104" s="1120"/>
      <c r="S104" s="62"/>
      <c r="T104" s="62"/>
      <c r="U104" s="62"/>
      <c r="V104" s="62"/>
      <c r="W104" s="62"/>
      <c r="X104" s="63"/>
      <c r="Y104" s="62"/>
      <c r="Z104" s="62"/>
    </row>
    <row r="105" spans="1:26" ht="24" customHeight="1" x14ac:dyDescent="0.2">
      <c r="A105" s="1118" t="s">
        <v>182</v>
      </c>
      <c r="B105" s="1041"/>
      <c r="C105" s="1041"/>
      <c r="D105" s="1041"/>
      <c r="E105" s="1041"/>
      <c r="F105" s="1041"/>
      <c r="G105" s="1041"/>
      <c r="H105" s="1076"/>
      <c r="I105" s="1077"/>
      <c r="J105" s="1077"/>
      <c r="K105" s="1078"/>
      <c r="L105" s="751"/>
      <c r="M105" s="1119"/>
      <c r="N105" s="1041"/>
      <c r="O105" s="1041"/>
      <c r="P105" s="1041"/>
      <c r="Q105" s="1041"/>
      <c r="R105" s="1120"/>
      <c r="S105" s="62"/>
      <c r="T105" s="62"/>
      <c r="U105" s="62"/>
      <c r="V105" s="62"/>
      <c r="W105" s="62"/>
      <c r="X105" s="63"/>
      <c r="Y105" s="62"/>
      <c r="Z105" s="62"/>
    </row>
    <row r="106" spans="1:26" ht="4.5" customHeight="1" x14ac:dyDescent="0.2">
      <c r="A106" s="1079"/>
      <c r="B106" s="1044"/>
      <c r="C106" s="1044"/>
      <c r="D106" s="1044"/>
      <c r="E106" s="1044"/>
      <c r="F106" s="1044"/>
      <c r="G106" s="1044"/>
      <c r="H106" s="1044"/>
      <c r="I106" s="1044"/>
      <c r="J106" s="1044"/>
      <c r="K106" s="1044"/>
      <c r="L106" s="1044"/>
      <c r="M106" s="1044"/>
      <c r="N106" s="1044"/>
      <c r="O106" s="1044"/>
      <c r="P106" s="1044"/>
      <c r="Q106" s="1044"/>
      <c r="R106" s="1080"/>
      <c r="S106" s="62"/>
      <c r="T106" s="62"/>
      <c r="U106" s="62"/>
      <c r="V106" s="62"/>
      <c r="W106" s="62"/>
      <c r="X106" s="63"/>
      <c r="Y106" s="62"/>
      <c r="Z106" s="62"/>
    </row>
    <row r="107" spans="1:26" ht="28.5" customHeight="1" x14ac:dyDescent="0.2">
      <c r="A107" s="1114" t="s">
        <v>183</v>
      </c>
      <c r="B107" s="1077"/>
      <c r="C107" s="1077"/>
      <c r="D107" s="1077"/>
      <c r="E107" s="1077"/>
      <c r="F107" s="1077"/>
      <c r="G107" s="1077"/>
      <c r="H107" s="1077"/>
      <c r="I107" s="1077"/>
      <c r="J107" s="1077"/>
      <c r="K107" s="1077"/>
      <c r="L107" s="1077"/>
      <c r="M107" s="1077"/>
      <c r="N107" s="1077"/>
      <c r="O107" s="1077"/>
      <c r="P107" s="1077"/>
      <c r="Q107" s="1077"/>
      <c r="R107" s="1083"/>
      <c r="S107" s="62"/>
      <c r="T107" s="62"/>
      <c r="U107" s="62"/>
      <c r="V107" s="62"/>
      <c r="W107" s="62"/>
      <c r="X107" s="63"/>
      <c r="Y107" s="62"/>
      <c r="Z107" s="62"/>
    </row>
    <row r="108" spans="1:26" ht="4.5" customHeight="1" x14ac:dyDescent="0.2">
      <c r="A108" s="1115"/>
      <c r="B108" s="1116"/>
      <c r="C108" s="1116"/>
      <c r="D108" s="1116"/>
      <c r="E108" s="1116"/>
      <c r="F108" s="1116"/>
      <c r="G108" s="1116"/>
      <c r="H108" s="1116"/>
      <c r="I108" s="1116"/>
      <c r="J108" s="1116"/>
      <c r="K108" s="1116"/>
      <c r="L108" s="1116"/>
      <c r="M108" s="1116"/>
      <c r="N108" s="1116"/>
      <c r="O108" s="1116"/>
      <c r="P108" s="1116"/>
      <c r="Q108" s="1116"/>
      <c r="R108" s="1117"/>
      <c r="S108" s="62"/>
      <c r="T108" s="62"/>
      <c r="U108" s="62"/>
      <c r="V108" s="62"/>
      <c r="W108" s="62"/>
      <c r="X108" s="63"/>
      <c r="Y108" s="62"/>
      <c r="Z108" s="62"/>
    </row>
    <row r="109" spans="1:26" ht="24" customHeight="1" x14ac:dyDescent="0.2">
      <c r="A109" s="1136" t="s">
        <v>184</v>
      </c>
      <c r="B109" s="1041"/>
      <c r="C109" s="1041"/>
      <c r="D109" s="1041"/>
      <c r="E109" s="1076"/>
      <c r="F109" s="1077"/>
      <c r="G109" s="1077"/>
      <c r="H109" s="1077"/>
      <c r="I109" s="1077"/>
      <c r="J109" s="1077"/>
      <c r="K109" s="1077"/>
      <c r="L109" s="1077"/>
      <c r="M109" s="1077"/>
      <c r="N109" s="1077"/>
      <c r="O109" s="1077"/>
      <c r="P109" s="1077"/>
      <c r="Q109" s="1077"/>
      <c r="R109" s="1083"/>
      <c r="S109" s="62"/>
      <c r="T109" s="62"/>
      <c r="U109" s="62"/>
      <c r="V109" s="62"/>
      <c r="W109" s="62"/>
      <c r="X109" s="63"/>
      <c r="Y109" s="62"/>
      <c r="Z109" s="62"/>
    </row>
    <row r="110" spans="1:26" ht="4.5" customHeight="1" x14ac:dyDescent="0.2">
      <c r="A110" s="1121"/>
      <c r="B110" s="1041"/>
      <c r="C110" s="1041"/>
      <c r="D110" s="1041"/>
      <c r="E110" s="1041"/>
      <c r="F110" s="1041"/>
      <c r="G110" s="1041"/>
      <c r="H110" s="1041"/>
      <c r="I110" s="1041"/>
      <c r="J110" s="1041"/>
      <c r="K110" s="1041"/>
      <c r="L110" s="1041"/>
      <c r="M110" s="1041"/>
      <c r="N110" s="1041"/>
      <c r="O110" s="1041"/>
      <c r="P110" s="1041"/>
      <c r="Q110" s="1041"/>
      <c r="R110" s="1120"/>
      <c r="S110" s="62"/>
      <c r="T110" s="62"/>
      <c r="U110" s="62"/>
      <c r="V110" s="62"/>
      <c r="W110" s="62"/>
      <c r="X110" s="63"/>
      <c r="Y110" s="62"/>
      <c r="Z110" s="62"/>
    </row>
    <row r="111" spans="1:26" ht="24" customHeight="1" x14ac:dyDescent="0.2">
      <c r="A111" s="1136" t="s">
        <v>185</v>
      </c>
      <c r="B111" s="1041"/>
      <c r="C111" s="1041"/>
      <c r="D111" s="1041"/>
      <c r="E111" s="1076"/>
      <c r="F111" s="1077"/>
      <c r="G111" s="1077"/>
      <c r="H111" s="1077"/>
      <c r="I111" s="1077"/>
      <c r="J111" s="1077"/>
      <c r="K111" s="1077"/>
      <c r="L111" s="1077"/>
      <c r="M111" s="1077"/>
      <c r="N111" s="1077"/>
      <c r="O111" s="1077"/>
      <c r="P111" s="1077"/>
      <c r="Q111" s="1077"/>
      <c r="R111" s="1083"/>
      <c r="S111" s="62"/>
      <c r="T111" s="62"/>
      <c r="U111" s="62"/>
      <c r="V111" s="62"/>
      <c r="W111" s="62"/>
      <c r="X111" s="63"/>
      <c r="Y111" s="62"/>
      <c r="Z111" s="62"/>
    </row>
    <row r="112" spans="1:26" ht="4.5" customHeight="1" x14ac:dyDescent="0.2">
      <c r="A112" s="1121"/>
      <c r="B112" s="1041"/>
      <c r="C112" s="1041"/>
      <c r="D112" s="1041"/>
      <c r="E112" s="1041"/>
      <c r="F112" s="1041"/>
      <c r="G112" s="1041"/>
      <c r="H112" s="1041"/>
      <c r="I112" s="1041"/>
      <c r="J112" s="1041"/>
      <c r="K112" s="1041"/>
      <c r="L112" s="1041"/>
      <c r="M112" s="1041"/>
      <c r="N112" s="1041"/>
      <c r="O112" s="1041"/>
      <c r="P112" s="1041"/>
      <c r="Q112" s="1041"/>
      <c r="R112" s="1120"/>
      <c r="S112" s="62"/>
      <c r="T112" s="62"/>
      <c r="U112" s="62"/>
      <c r="V112" s="62"/>
      <c r="W112" s="62"/>
      <c r="X112" s="63"/>
      <c r="Y112" s="62"/>
      <c r="Z112" s="62"/>
    </row>
    <row r="113" spans="1:26" ht="24" customHeight="1" x14ac:dyDescent="0.2">
      <c r="A113" s="1136" t="s">
        <v>186</v>
      </c>
      <c r="B113" s="1041"/>
      <c r="C113" s="1041"/>
      <c r="D113" s="1041"/>
      <c r="E113" s="1076"/>
      <c r="F113" s="1077"/>
      <c r="G113" s="1077"/>
      <c r="H113" s="1078"/>
      <c r="I113" s="751" t="s">
        <v>187</v>
      </c>
      <c r="J113" s="751"/>
      <c r="K113" s="751"/>
      <c r="L113" s="751"/>
      <c r="M113" s="751"/>
      <c r="N113" s="751"/>
      <c r="O113" s="1076"/>
      <c r="P113" s="1077"/>
      <c r="Q113" s="1078"/>
      <c r="R113" s="753"/>
      <c r="S113" s="62"/>
      <c r="T113" s="62"/>
      <c r="U113" s="62"/>
      <c r="V113" s="62"/>
      <c r="W113" s="62"/>
      <c r="X113" s="63"/>
      <c r="Y113" s="62"/>
      <c r="Z113" s="62"/>
    </row>
    <row r="114" spans="1:26" ht="4.5" customHeight="1" x14ac:dyDescent="0.2">
      <c r="A114" s="1121"/>
      <c r="B114" s="1041"/>
      <c r="C114" s="1041"/>
      <c r="D114" s="1041"/>
      <c r="E114" s="1041"/>
      <c r="F114" s="1041"/>
      <c r="G114" s="1041"/>
      <c r="H114" s="1041"/>
      <c r="I114" s="1041"/>
      <c r="J114" s="1041"/>
      <c r="K114" s="1041"/>
      <c r="L114" s="1041"/>
      <c r="M114" s="1041"/>
      <c r="N114" s="1041"/>
      <c r="O114" s="1041"/>
      <c r="P114" s="1041"/>
      <c r="Q114" s="1041"/>
      <c r="R114" s="1120"/>
      <c r="S114" s="62"/>
      <c r="T114" s="62"/>
      <c r="U114" s="62"/>
      <c r="V114" s="62"/>
      <c r="W114" s="62"/>
      <c r="X114" s="63"/>
      <c r="Y114" s="62"/>
      <c r="Z114" s="62"/>
    </row>
    <row r="115" spans="1:26" ht="24" customHeight="1" x14ac:dyDescent="0.2">
      <c r="A115" s="1143" t="s">
        <v>188</v>
      </c>
      <c r="B115" s="1041"/>
      <c r="C115" s="1041"/>
      <c r="D115" s="1041"/>
      <c r="E115" s="1144"/>
      <c r="F115" s="1078"/>
      <c r="G115" s="759"/>
      <c r="H115" s="759"/>
      <c r="I115" s="751" t="s">
        <v>189</v>
      </c>
      <c r="J115" s="751"/>
      <c r="K115" s="751"/>
      <c r="L115" s="751"/>
      <c r="M115" s="759"/>
      <c r="N115" s="759"/>
      <c r="O115" s="1144"/>
      <c r="P115" s="1077"/>
      <c r="Q115" s="1078"/>
      <c r="R115" s="760"/>
      <c r="S115" s="62"/>
      <c r="T115" s="62"/>
      <c r="U115" s="62"/>
      <c r="V115" s="62"/>
      <c r="W115" s="62"/>
      <c r="X115" s="63"/>
      <c r="Y115" s="62"/>
      <c r="Z115" s="62"/>
    </row>
    <row r="116" spans="1:26" ht="4.5" customHeight="1" x14ac:dyDescent="0.2">
      <c r="A116" s="1121"/>
      <c r="B116" s="1041"/>
      <c r="C116" s="1041"/>
      <c r="D116" s="1041"/>
      <c r="E116" s="1041"/>
      <c r="F116" s="1041"/>
      <c r="G116" s="1041"/>
      <c r="H116" s="1041"/>
      <c r="I116" s="1041"/>
      <c r="J116" s="1041"/>
      <c r="K116" s="1041"/>
      <c r="L116" s="1041"/>
      <c r="M116" s="1041"/>
      <c r="N116" s="1041"/>
      <c r="O116" s="1041"/>
      <c r="P116" s="1041"/>
      <c r="Q116" s="1041"/>
      <c r="R116" s="1120"/>
      <c r="S116" s="62"/>
      <c r="T116" s="62"/>
      <c r="U116" s="62"/>
      <c r="V116" s="62"/>
      <c r="W116" s="62"/>
      <c r="X116" s="63"/>
      <c r="Y116" s="62"/>
      <c r="Z116" s="62"/>
    </row>
    <row r="117" spans="1:26" ht="24" customHeight="1" x14ac:dyDescent="0.2">
      <c r="A117" s="1136" t="s">
        <v>190</v>
      </c>
      <c r="B117" s="1041"/>
      <c r="C117" s="1041"/>
      <c r="D117" s="1041"/>
      <c r="E117" s="1076"/>
      <c r="F117" s="1077"/>
      <c r="G117" s="1077"/>
      <c r="H117" s="1077"/>
      <c r="I117" s="1077"/>
      <c r="J117" s="1077"/>
      <c r="K117" s="1077"/>
      <c r="L117" s="1077"/>
      <c r="M117" s="1077"/>
      <c r="N117" s="1077"/>
      <c r="O117" s="1077"/>
      <c r="P117" s="1077"/>
      <c r="Q117" s="1077"/>
      <c r="R117" s="1083"/>
      <c r="S117" s="62"/>
      <c r="T117" s="62"/>
      <c r="U117" s="62"/>
      <c r="V117" s="62"/>
      <c r="W117" s="62"/>
      <c r="X117" s="63"/>
      <c r="Y117" s="62"/>
      <c r="Z117" s="62"/>
    </row>
    <row r="118" spans="1:26" ht="4.5" customHeight="1" x14ac:dyDescent="0.2">
      <c r="A118" s="1121"/>
      <c r="B118" s="1041"/>
      <c r="C118" s="1041"/>
      <c r="D118" s="1041"/>
      <c r="E118" s="1041"/>
      <c r="F118" s="1041"/>
      <c r="G118" s="1041"/>
      <c r="H118" s="1041"/>
      <c r="I118" s="1041"/>
      <c r="J118" s="1041"/>
      <c r="K118" s="1041"/>
      <c r="L118" s="1041"/>
      <c r="M118" s="1041"/>
      <c r="N118" s="1041"/>
      <c r="O118" s="1041"/>
      <c r="P118" s="1041"/>
      <c r="Q118" s="1041"/>
      <c r="R118" s="1120"/>
      <c r="S118" s="62"/>
      <c r="T118" s="62"/>
      <c r="U118" s="62"/>
      <c r="V118" s="62"/>
      <c r="W118" s="62"/>
      <c r="X118" s="63"/>
      <c r="Y118" s="62"/>
      <c r="Z118" s="62"/>
    </row>
    <row r="119" spans="1:26" ht="24" customHeight="1" x14ac:dyDescent="0.2">
      <c r="A119" s="1136" t="s">
        <v>191</v>
      </c>
      <c r="B119" s="1041"/>
      <c r="C119" s="1041"/>
      <c r="D119" s="1041"/>
      <c r="E119" s="1076"/>
      <c r="F119" s="1077"/>
      <c r="G119" s="1077"/>
      <c r="H119" s="1077"/>
      <c r="I119" s="1077"/>
      <c r="J119" s="1077"/>
      <c r="K119" s="1077"/>
      <c r="L119" s="1077"/>
      <c r="M119" s="1077"/>
      <c r="N119" s="1077"/>
      <c r="O119" s="1077"/>
      <c r="P119" s="1077"/>
      <c r="Q119" s="1077"/>
      <c r="R119" s="1083"/>
      <c r="S119" s="62"/>
      <c r="T119" s="62"/>
      <c r="U119" s="62"/>
      <c r="V119" s="62"/>
      <c r="W119" s="62"/>
      <c r="X119" s="63"/>
      <c r="Y119" s="62"/>
      <c r="Z119" s="62"/>
    </row>
    <row r="120" spans="1:26" ht="4.5" customHeight="1" x14ac:dyDescent="0.2">
      <c r="A120" s="1121"/>
      <c r="B120" s="1041"/>
      <c r="C120" s="1041"/>
      <c r="D120" s="1041"/>
      <c r="E120" s="1041"/>
      <c r="F120" s="1041"/>
      <c r="G120" s="1041"/>
      <c r="H120" s="1041"/>
      <c r="I120" s="1041"/>
      <c r="J120" s="1041"/>
      <c r="K120" s="1041"/>
      <c r="L120" s="1041"/>
      <c r="M120" s="1041"/>
      <c r="N120" s="1041"/>
      <c r="O120" s="1041"/>
      <c r="P120" s="1041"/>
      <c r="Q120" s="1041"/>
      <c r="R120" s="1120"/>
      <c r="S120" s="62"/>
      <c r="T120" s="62"/>
      <c r="U120" s="62"/>
      <c r="V120" s="62"/>
      <c r="W120" s="62"/>
      <c r="X120" s="63"/>
      <c r="Y120" s="62"/>
      <c r="Z120" s="62"/>
    </row>
    <row r="121" spans="1:26" ht="24" customHeight="1" x14ac:dyDescent="0.2">
      <c r="A121" s="1136" t="s">
        <v>192</v>
      </c>
      <c r="B121" s="1041"/>
      <c r="C121" s="1041"/>
      <c r="D121" s="1041"/>
      <c r="E121" s="1076"/>
      <c r="F121" s="1077"/>
      <c r="G121" s="1077"/>
      <c r="H121" s="1077"/>
      <c r="I121" s="1077"/>
      <c r="J121" s="1077"/>
      <c r="K121" s="1077"/>
      <c r="L121" s="1077"/>
      <c r="M121" s="1077"/>
      <c r="N121" s="1077"/>
      <c r="O121" s="1077"/>
      <c r="P121" s="1077"/>
      <c r="Q121" s="1077"/>
      <c r="R121" s="1083"/>
      <c r="S121" s="62"/>
      <c r="T121" s="62"/>
      <c r="U121" s="62"/>
      <c r="V121" s="62"/>
      <c r="W121" s="62"/>
      <c r="X121" s="63"/>
      <c r="Y121" s="62"/>
      <c r="Z121" s="62"/>
    </row>
    <row r="122" spans="1:26" ht="4.5" customHeight="1" x14ac:dyDescent="0.2">
      <c r="A122" s="1121"/>
      <c r="B122" s="1041"/>
      <c r="C122" s="1041"/>
      <c r="D122" s="1041"/>
      <c r="E122" s="1041"/>
      <c r="F122" s="1041"/>
      <c r="G122" s="1041"/>
      <c r="H122" s="1041"/>
      <c r="I122" s="1041"/>
      <c r="J122" s="1041"/>
      <c r="K122" s="1041"/>
      <c r="L122" s="1041"/>
      <c r="M122" s="1041"/>
      <c r="N122" s="1041"/>
      <c r="O122" s="1041"/>
      <c r="P122" s="1041"/>
      <c r="Q122" s="1041"/>
      <c r="R122" s="1120"/>
      <c r="S122" s="62"/>
      <c r="T122" s="62"/>
      <c r="U122" s="62"/>
      <c r="V122" s="62"/>
      <c r="W122" s="62"/>
      <c r="X122" s="63"/>
      <c r="Y122" s="62"/>
      <c r="Z122" s="62"/>
    </row>
    <row r="123" spans="1:26" ht="24" customHeight="1" x14ac:dyDescent="0.2">
      <c r="A123" s="1143" t="s">
        <v>193</v>
      </c>
      <c r="B123" s="1041"/>
      <c r="C123" s="1041"/>
      <c r="D123" s="1041"/>
      <c r="E123" s="1076"/>
      <c r="F123" s="1077"/>
      <c r="G123" s="1077"/>
      <c r="H123" s="1077"/>
      <c r="I123" s="1077"/>
      <c r="J123" s="1077"/>
      <c r="K123" s="1077"/>
      <c r="L123" s="1077"/>
      <c r="M123" s="1077"/>
      <c r="N123" s="1077"/>
      <c r="O123" s="1077"/>
      <c r="P123" s="1077"/>
      <c r="Q123" s="1077"/>
      <c r="R123" s="1083"/>
      <c r="S123" s="62"/>
      <c r="T123" s="62"/>
      <c r="U123" s="62"/>
      <c r="V123" s="62"/>
      <c r="W123" s="62"/>
      <c r="X123" s="63"/>
      <c r="Y123" s="62"/>
      <c r="Z123" s="62"/>
    </row>
    <row r="124" spans="1:26" ht="4.5" customHeight="1" x14ac:dyDescent="0.2">
      <c r="A124" s="1121"/>
      <c r="B124" s="1041"/>
      <c r="C124" s="1041"/>
      <c r="D124" s="1041"/>
      <c r="E124" s="1041"/>
      <c r="F124" s="1041"/>
      <c r="G124" s="1041"/>
      <c r="H124" s="1041"/>
      <c r="I124" s="1041"/>
      <c r="J124" s="1041"/>
      <c r="K124" s="1041"/>
      <c r="L124" s="1041"/>
      <c r="M124" s="1041"/>
      <c r="N124" s="1041"/>
      <c r="O124" s="1041"/>
      <c r="P124" s="1041"/>
      <c r="Q124" s="1041"/>
      <c r="R124" s="1120"/>
      <c r="S124" s="62"/>
      <c r="T124" s="62"/>
      <c r="U124" s="62"/>
      <c r="V124" s="62"/>
      <c r="W124" s="62"/>
      <c r="X124" s="63"/>
      <c r="Y124" s="62"/>
      <c r="Z124" s="62"/>
    </row>
    <row r="125" spans="1:26" ht="24" customHeight="1" x14ac:dyDescent="0.2">
      <c r="A125" s="1136" t="s">
        <v>194</v>
      </c>
      <c r="B125" s="1041"/>
      <c r="C125" s="1041"/>
      <c r="D125" s="1041"/>
      <c r="E125" s="1076"/>
      <c r="F125" s="1077"/>
      <c r="G125" s="1077"/>
      <c r="H125" s="1078"/>
      <c r="I125" s="750"/>
      <c r="J125" s="750"/>
      <c r="K125" s="750"/>
      <c r="L125" s="750"/>
      <c r="M125" s="750"/>
      <c r="N125" s="750"/>
      <c r="O125" s="750"/>
      <c r="P125" s="750"/>
      <c r="Q125" s="750"/>
      <c r="R125" s="761"/>
      <c r="S125" s="62"/>
      <c r="T125" s="62"/>
      <c r="U125" s="62"/>
      <c r="V125" s="62"/>
      <c r="W125" s="62"/>
      <c r="X125" s="63"/>
      <c r="Y125" s="62"/>
      <c r="Z125" s="62"/>
    </row>
    <row r="126" spans="1:26" ht="4.5" customHeight="1" x14ac:dyDescent="0.2">
      <c r="A126" s="1121"/>
      <c r="B126" s="1041"/>
      <c r="C126" s="1041"/>
      <c r="D126" s="1041"/>
      <c r="E126" s="1041"/>
      <c r="F126" s="1041"/>
      <c r="G126" s="1041"/>
      <c r="H126" s="1041"/>
      <c r="I126" s="1041"/>
      <c r="J126" s="1041"/>
      <c r="K126" s="1041"/>
      <c r="L126" s="1041"/>
      <c r="M126" s="1041"/>
      <c r="N126" s="1041"/>
      <c r="O126" s="1041"/>
      <c r="P126" s="1041"/>
      <c r="Q126" s="1041"/>
      <c r="R126" s="1120"/>
      <c r="S126" s="62"/>
      <c r="T126" s="62"/>
      <c r="U126" s="62"/>
      <c r="V126" s="62"/>
      <c r="W126" s="62"/>
      <c r="X126" s="63"/>
      <c r="Y126" s="62"/>
      <c r="Z126" s="62"/>
    </row>
    <row r="127" spans="1:26" ht="24" customHeight="1" x14ac:dyDescent="0.2">
      <c r="A127" s="1136" t="s">
        <v>195</v>
      </c>
      <c r="B127" s="1041"/>
      <c r="C127" s="1041"/>
      <c r="D127" s="1041"/>
      <c r="E127" s="1076"/>
      <c r="F127" s="1077"/>
      <c r="G127" s="1077"/>
      <c r="H127" s="1077"/>
      <c r="I127" s="1077"/>
      <c r="J127" s="1077"/>
      <c r="K127" s="1077"/>
      <c r="L127" s="1077"/>
      <c r="M127" s="1077"/>
      <c r="N127" s="1077"/>
      <c r="O127" s="1077"/>
      <c r="P127" s="1077"/>
      <c r="Q127" s="1077"/>
      <c r="R127" s="1083"/>
      <c r="S127" s="62"/>
      <c r="T127" s="62"/>
      <c r="U127" s="62"/>
      <c r="V127" s="62"/>
      <c r="W127" s="62"/>
      <c r="X127" s="63"/>
      <c r="Y127" s="62"/>
      <c r="Z127" s="62"/>
    </row>
    <row r="128" spans="1:26" ht="4.5" customHeight="1" x14ac:dyDescent="0.2">
      <c r="A128" s="1121"/>
      <c r="B128" s="1041"/>
      <c r="C128" s="1041"/>
      <c r="D128" s="1041"/>
      <c r="E128" s="1041"/>
      <c r="F128" s="1041"/>
      <c r="G128" s="1041"/>
      <c r="H128" s="1041"/>
      <c r="I128" s="1041"/>
      <c r="J128" s="1041"/>
      <c r="K128" s="1041"/>
      <c r="L128" s="1041"/>
      <c r="M128" s="1041"/>
      <c r="N128" s="1041"/>
      <c r="O128" s="1041"/>
      <c r="P128" s="1041"/>
      <c r="Q128" s="1041"/>
      <c r="R128" s="1120"/>
      <c r="S128" s="62"/>
      <c r="T128" s="62"/>
      <c r="U128" s="62"/>
      <c r="V128" s="62"/>
      <c r="W128" s="62"/>
      <c r="X128" s="63"/>
      <c r="Y128" s="62"/>
      <c r="Z128" s="62"/>
    </row>
    <row r="129" spans="1:26" ht="24" customHeight="1" x14ac:dyDescent="0.2">
      <c r="A129" s="1136" t="s">
        <v>196</v>
      </c>
      <c r="B129" s="1041"/>
      <c r="C129" s="1041"/>
      <c r="D129" s="1041"/>
      <c r="E129" s="1076"/>
      <c r="F129" s="1077"/>
      <c r="G129" s="1077"/>
      <c r="H129" s="1077"/>
      <c r="I129" s="1077"/>
      <c r="J129" s="1077"/>
      <c r="K129" s="1077"/>
      <c r="L129" s="1077"/>
      <c r="M129" s="1077"/>
      <c r="N129" s="1077"/>
      <c r="O129" s="1077"/>
      <c r="P129" s="1077"/>
      <c r="Q129" s="1077"/>
      <c r="R129" s="1083"/>
      <c r="S129" s="62"/>
      <c r="T129" s="62"/>
      <c r="U129" s="62"/>
      <c r="V129" s="62"/>
      <c r="W129" s="62"/>
      <c r="X129" s="63"/>
      <c r="Y129" s="62"/>
      <c r="Z129" s="62"/>
    </row>
    <row r="130" spans="1:26" ht="4.5" customHeight="1" x14ac:dyDescent="0.2">
      <c r="A130" s="1079"/>
      <c r="B130" s="1044"/>
      <c r="C130" s="1044"/>
      <c r="D130" s="1044"/>
      <c r="E130" s="1044"/>
      <c r="F130" s="1044"/>
      <c r="G130" s="1044"/>
      <c r="H130" s="1044"/>
      <c r="I130" s="1044"/>
      <c r="J130" s="1044"/>
      <c r="K130" s="1044"/>
      <c r="L130" s="1044"/>
      <c r="M130" s="1044"/>
      <c r="N130" s="1044"/>
      <c r="O130" s="1044"/>
      <c r="P130" s="1044"/>
      <c r="Q130" s="1044"/>
      <c r="R130" s="1080"/>
      <c r="S130" s="62"/>
      <c r="T130" s="62"/>
      <c r="U130" s="62"/>
      <c r="V130" s="62"/>
      <c r="W130" s="62"/>
      <c r="X130" s="63"/>
      <c r="Y130" s="62"/>
      <c r="Z130" s="62"/>
    </row>
    <row r="131" spans="1:26" ht="28.5" customHeight="1" x14ac:dyDescent="0.2">
      <c r="A131" s="1114" t="s">
        <v>197</v>
      </c>
      <c r="B131" s="1077"/>
      <c r="C131" s="1077"/>
      <c r="D131" s="1077"/>
      <c r="E131" s="1077"/>
      <c r="F131" s="1077"/>
      <c r="G131" s="1077"/>
      <c r="H131" s="1077"/>
      <c r="I131" s="1077"/>
      <c r="J131" s="1077"/>
      <c r="K131" s="1077"/>
      <c r="L131" s="1077"/>
      <c r="M131" s="1077"/>
      <c r="N131" s="1077"/>
      <c r="O131" s="1077"/>
      <c r="P131" s="1077"/>
      <c r="Q131" s="1077"/>
      <c r="R131" s="1083"/>
      <c r="S131" s="62"/>
      <c r="T131" s="62"/>
      <c r="U131" s="62"/>
      <c r="V131" s="62"/>
      <c r="W131" s="62"/>
      <c r="X131" s="63"/>
      <c r="Y131" s="62"/>
      <c r="Z131" s="62"/>
    </row>
    <row r="132" spans="1:26" ht="4.5" customHeight="1" x14ac:dyDescent="0.2">
      <c r="A132" s="1115"/>
      <c r="B132" s="1116"/>
      <c r="C132" s="1116"/>
      <c r="D132" s="1116"/>
      <c r="E132" s="1116"/>
      <c r="F132" s="1116"/>
      <c r="G132" s="1116"/>
      <c r="H132" s="1116"/>
      <c r="I132" s="1116"/>
      <c r="J132" s="1116"/>
      <c r="K132" s="1116"/>
      <c r="L132" s="1116"/>
      <c r="M132" s="1116"/>
      <c r="N132" s="1116"/>
      <c r="O132" s="1116"/>
      <c r="P132" s="1116"/>
      <c r="Q132" s="1116"/>
      <c r="R132" s="1117"/>
      <c r="S132" s="62"/>
      <c r="T132" s="62"/>
      <c r="U132" s="62"/>
      <c r="V132" s="62"/>
      <c r="W132" s="62"/>
      <c r="X132" s="63"/>
      <c r="Y132" s="62"/>
      <c r="Z132" s="62"/>
    </row>
    <row r="133" spans="1:26" ht="24" customHeight="1" x14ac:dyDescent="0.2">
      <c r="A133" s="1118" t="s">
        <v>198</v>
      </c>
      <c r="B133" s="1041"/>
      <c r="C133" s="1041"/>
      <c r="D133" s="1041"/>
      <c r="E133" s="1041"/>
      <c r="F133" s="1041"/>
      <c r="G133" s="1041"/>
      <c r="H133" s="751"/>
      <c r="I133" s="1076"/>
      <c r="J133" s="1077"/>
      <c r="K133" s="1077"/>
      <c r="L133" s="1078"/>
      <c r="M133" s="751"/>
      <c r="N133" s="1119"/>
      <c r="O133" s="1041"/>
      <c r="P133" s="1041"/>
      <c r="Q133" s="1041"/>
      <c r="R133" s="1120"/>
      <c r="S133" s="62"/>
      <c r="T133" s="62"/>
      <c r="U133" s="62"/>
      <c r="V133" s="62"/>
      <c r="W133" s="62"/>
      <c r="X133" s="63"/>
      <c r="Y133" s="62"/>
      <c r="Z133" s="62"/>
    </row>
    <row r="134" spans="1:26" ht="4.5" customHeight="1" x14ac:dyDescent="0.2">
      <c r="A134" s="1121"/>
      <c r="B134" s="1041"/>
      <c r="C134" s="1041"/>
      <c r="D134" s="1041"/>
      <c r="E134" s="1041"/>
      <c r="F134" s="1041"/>
      <c r="G134" s="1041"/>
      <c r="H134" s="1041"/>
      <c r="I134" s="1041"/>
      <c r="J134" s="1041"/>
      <c r="K134" s="1041"/>
      <c r="L134" s="1041"/>
      <c r="M134" s="1041"/>
      <c r="N134" s="1041"/>
      <c r="O134" s="1041"/>
      <c r="P134" s="1041"/>
      <c r="Q134" s="1041"/>
      <c r="R134" s="1120"/>
      <c r="S134" s="62"/>
      <c r="T134" s="62"/>
      <c r="U134" s="62"/>
      <c r="V134" s="62"/>
      <c r="W134" s="62"/>
      <c r="X134" s="63"/>
      <c r="Y134" s="62"/>
      <c r="Z134" s="62"/>
    </row>
    <row r="135" spans="1:26" ht="24" customHeight="1" x14ac:dyDescent="0.2">
      <c r="A135" s="1118" t="s">
        <v>199</v>
      </c>
      <c r="B135" s="1041"/>
      <c r="C135" s="1041"/>
      <c r="D135" s="1041"/>
      <c r="E135" s="1041"/>
      <c r="F135" s="1041"/>
      <c r="G135" s="1041"/>
      <c r="H135" s="762"/>
      <c r="I135" s="1076"/>
      <c r="J135" s="1077"/>
      <c r="K135" s="1077"/>
      <c r="L135" s="1078"/>
      <c r="M135" s="751"/>
      <c r="N135" s="1119"/>
      <c r="O135" s="1041"/>
      <c r="P135" s="1041"/>
      <c r="Q135" s="1041"/>
      <c r="R135" s="1120"/>
      <c r="S135" s="62"/>
      <c r="T135" s="62"/>
      <c r="U135" s="62"/>
      <c r="V135" s="62"/>
      <c r="W135" s="62"/>
      <c r="X135" s="63"/>
      <c r="Y135" s="62"/>
      <c r="Z135" s="62"/>
    </row>
    <row r="136" spans="1:26" ht="4.5" customHeight="1" x14ac:dyDescent="0.2">
      <c r="A136" s="1121"/>
      <c r="B136" s="1041"/>
      <c r="C136" s="1041"/>
      <c r="D136" s="1041"/>
      <c r="E136" s="1041"/>
      <c r="F136" s="1041"/>
      <c r="G136" s="1041"/>
      <c r="H136" s="1041"/>
      <c r="I136" s="1041"/>
      <c r="J136" s="1041"/>
      <c r="K136" s="1041"/>
      <c r="L136" s="1041"/>
      <c r="M136" s="1041"/>
      <c r="N136" s="1041"/>
      <c r="O136" s="1041"/>
      <c r="P136" s="1041"/>
      <c r="Q136" s="1041"/>
      <c r="R136" s="1120"/>
      <c r="S136" s="62"/>
      <c r="T136" s="62"/>
      <c r="U136" s="62"/>
      <c r="V136" s="62"/>
      <c r="W136" s="62"/>
      <c r="X136" s="63"/>
      <c r="Y136" s="62"/>
      <c r="Z136" s="62"/>
    </row>
    <row r="137" spans="1:26" ht="24" customHeight="1" x14ac:dyDescent="0.2">
      <c r="A137" s="1118" t="s">
        <v>166</v>
      </c>
      <c r="B137" s="1041"/>
      <c r="C137" s="1041"/>
      <c r="D137" s="1119" t="s">
        <v>167</v>
      </c>
      <c r="E137" s="1041"/>
      <c r="F137" s="1122"/>
      <c r="G137" s="1078"/>
      <c r="H137" s="751"/>
      <c r="I137" s="1134" t="s">
        <v>168</v>
      </c>
      <c r="J137" s="1041"/>
      <c r="K137" s="1041"/>
      <c r="L137" s="1041"/>
      <c r="M137" s="1041"/>
      <c r="N137" s="1076"/>
      <c r="O137" s="1077"/>
      <c r="P137" s="1077"/>
      <c r="Q137" s="1078"/>
      <c r="R137" s="758"/>
      <c r="S137" s="62"/>
      <c r="T137" s="62"/>
      <c r="U137" s="62"/>
      <c r="V137" s="62"/>
      <c r="W137" s="62"/>
      <c r="X137" s="63"/>
      <c r="Y137" s="62"/>
      <c r="Z137" s="62"/>
    </row>
    <row r="138" spans="1:26" ht="4.5" customHeight="1" x14ac:dyDescent="0.2">
      <c r="A138" s="1121"/>
      <c r="B138" s="1041"/>
      <c r="C138" s="1041"/>
      <c r="D138" s="1041"/>
      <c r="E138" s="1041"/>
      <c r="F138" s="1041"/>
      <c r="G138" s="1041"/>
      <c r="H138" s="1041"/>
      <c r="I138" s="1041"/>
      <c r="J138" s="1041"/>
      <c r="K138" s="1041"/>
      <c r="L138" s="1041"/>
      <c r="M138" s="1041"/>
      <c r="N138" s="1041"/>
      <c r="O138" s="1041"/>
      <c r="P138" s="1041"/>
      <c r="Q138" s="1041"/>
      <c r="R138" s="1120"/>
      <c r="S138" s="62"/>
      <c r="T138" s="62"/>
      <c r="U138" s="62"/>
      <c r="V138" s="62"/>
      <c r="W138" s="62"/>
      <c r="X138" s="63"/>
      <c r="Y138" s="62"/>
      <c r="Z138" s="62"/>
    </row>
    <row r="139" spans="1:26" ht="24" customHeight="1" x14ac:dyDescent="0.2">
      <c r="A139" s="1118" t="s">
        <v>200</v>
      </c>
      <c r="B139" s="1041"/>
      <c r="C139" s="1041"/>
      <c r="D139" s="1041"/>
      <c r="E139" s="1041"/>
      <c r="F139" s="1041"/>
      <c r="G139" s="1041"/>
      <c r="H139" s="762"/>
      <c r="I139" s="1076"/>
      <c r="J139" s="1077"/>
      <c r="K139" s="1077"/>
      <c r="L139" s="1078"/>
      <c r="M139" s="751"/>
      <c r="N139" s="1119"/>
      <c r="O139" s="1041"/>
      <c r="P139" s="1041"/>
      <c r="Q139" s="1041"/>
      <c r="R139" s="1120"/>
      <c r="S139" s="62"/>
      <c r="T139" s="62"/>
      <c r="U139" s="62"/>
      <c r="V139" s="62"/>
      <c r="W139" s="62"/>
      <c r="X139" s="63"/>
      <c r="Y139" s="62"/>
      <c r="Z139" s="62"/>
    </row>
    <row r="140" spans="1:26" ht="4.5" customHeight="1" x14ac:dyDescent="0.2">
      <c r="A140" s="1121"/>
      <c r="B140" s="1041"/>
      <c r="C140" s="1041"/>
      <c r="D140" s="1041"/>
      <c r="E140" s="1041"/>
      <c r="F140" s="1041"/>
      <c r="G140" s="1041"/>
      <c r="H140" s="1041"/>
      <c r="I140" s="1041"/>
      <c r="J140" s="1041"/>
      <c r="K140" s="1041"/>
      <c r="L140" s="1041"/>
      <c r="M140" s="1041"/>
      <c r="N140" s="1041"/>
      <c r="O140" s="1041"/>
      <c r="P140" s="1041"/>
      <c r="Q140" s="1041"/>
      <c r="R140" s="1120"/>
      <c r="S140" s="62"/>
      <c r="T140" s="62"/>
      <c r="U140" s="62"/>
      <c r="V140" s="62"/>
      <c r="W140" s="62"/>
      <c r="X140" s="63"/>
      <c r="Y140" s="62"/>
      <c r="Z140" s="62"/>
    </row>
    <row r="141" spans="1:26" ht="24" customHeight="1" x14ac:dyDescent="0.2">
      <c r="A141" s="1118" t="s">
        <v>166</v>
      </c>
      <c r="B141" s="1041"/>
      <c r="C141" s="1041"/>
      <c r="D141" s="1119" t="s">
        <v>167</v>
      </c>
      <c r="E141" s="1041"/>
      <c r="F141" s="1122"/>
      <c r="G141" s="1078"/>
      <c r="H141" s="751"/>
      <c r="I141" s="1134" t="s">
        <v>168</v>
      </c>
      <c r="J141" s="1041"/>
      <c r="K141" s="1041"/>
      <c r="L141" s="1041"/>
      <c r="M141" s="1041"/>
      <c r="N141" s="1076"/>
      <c r="O141" s="1077"/>
      <c r="P141" s="1077"/>
      <c r="Q141" s="1078"/>
      <c r="R141" s="758"/>
      <c r="S141" s="62"/>
      <c r="T141" s="62"/>
      <c r="U141" s="62"/>
      <c r="V141" s="62"/>
      <c r="W141" s="62"/>
      <c r="X141" s="63"/>
      <c r="Y141" s="62"/>
      <c r="Z141" s="62"/>
    </row>
    <row r="142" spans="1:26" ht="4.5" customHeight="1" x14ac:dyDescent="0.2">
      <c r="A142" s="1121"/>
      <c r="B142" s="1041"/>
      <c r="C142" s="1041"/>
      <c r="D142" s="1041"/>
      <c r="E142" s="1041"/>
      <c r="F142" s="1041"/>
      <c r="G142" s="1041"/>
      <c r="H142" s="1041"/>
      <c r="I142" s="1041"/>
      <c r="J142" s="1041"/>
      <c r="K142" s="1041"/>
      <c r="L142" s="1041"/>
      <c r="M142" s="1041"/>
      <c r="N142" s="1041"/>
      <c r="O142" s="1041"/>
      <c r="P142" s="1041"/>
      <c r="Q142" s="1041"/>
      <c r="R142" s="1120"/>
      <c r="S142" s="62"/>
      <c r="T142" s="62"/>
      <c r="U142" s="62"/>
      <c r="V142" s="62"/>
      <c r="W142" s="62"/>
      <c r="X142" s="63"/>
      <c r="Y142" s="62"/>
      <c r="Z142" s="62"/>
    </row>
    <row r="143" spans="1:26" ht="24" customHeight="1" x14ac:dyDescent="0.2">
      <c r="A143" s="1118" t="s">
        <v>201</v>
      </c>
      <c r="B143" s="1041"/>
      <c r="C143" s="1041"/>
      <c r="D143" s="1041"/>
      <c r="E143" s="1041"/>
      <c r="F143" s="1041"/>
      <c r="G143" s="1041"/>
      <c r="H143" s="762"/>
      <c r="I143" s="1076"/>
      <c r="J143" s="1077"/>
      <c r="K143" s="1077"/>
      <c r="L143" s="1078"/>
      <c r="M143" s="751"/>
      <c r="N143" s="1119"/>
      <c r="O143" s="1041"/>
      <c r="P143" s="1041"/>
      <c r="Q143" s="1041"/>
      <c r="R143" s="1120"/>
      <c r="S143" s="62"/>
      <c r="T143" s="62"/>
      <c r="U143" s="62"/>
      <c r="V143" s="62"/>
      <c r="W143" s="62"/>
      <c r="X143" s="63"/>
      <c r="Y143" s="62"/>
      <c r="Z143" s="62"/>
    </row>
    <row r="144" spans="1:26" ht="4.5" customHeight="1" x14ac:dyDescent="0.2">
      <c r="A144" s="1121"/>
      <c r="B144" s="1041"/>
      <c r="C144" s="1041"/>
      <c r="D144" s="1041"/>
      <c r="E144" s="1041"/>
      <c r="F144" s="1041"/>
      <c r="G144" s="1041"/>
      <c r="H144" s="1041"/>
      <c r="I144" s="1041"/>
      <c r="J144" s="1041"/>
      <c r="K144" s="1041"/>
      <c r="L144" s="1041"/>
      <c r="M144" s="1041"/>
      <c r="N144" s="1041"/>
      <c r="O144" s="1041"/>
      <c r="P144" s="1041"/>
      <c r="Q144" s="1041"/>
      <c r="R144" s="1120"/>
      <c r="S144" s="62"/>
      <c r="T144" s="62"/>
      <c r="U144" s="62"/>
      <c r="V144" s="62"/>
      <c r="W144" s="62"/>
      <c r="X144" s="63"/>
      <c r="Y144" s="62"/>
      <c r="Z144" s="62"/>
    </row>
    <row r="145" spans="1:26" ht="24" customHeight="1" x14ac:dyDescent="0.2">
      <c r="A145" s="1118" t="s">
        <v>166</v>
      </c>
      <c r="B145" s="1041"/>
      <c r="C145" s="1041"/>
      <c r="D145" s="1119" t="s">
        <v>167</v>
      </c>
      <c r="E145" s="1041"/>
      <c r="F145" s="1122"/>
      <c r="G145" s="1078"/>
      <c r="H145" s="751"/>
      <c r="I145" s="1134" t="s">
        <v>168</v>
      </c>
      <c r="J145" s="1041"/>
      <c r="K145" s="1041"/>
      <c r="L145" s="1041"/>
      <c r="M145" s="1041"/>
      <c r="N145" s="1076"/>
      <c r="O145" s="1077"/>
      <c r="P145" s="1077"/>
      <c r="Q145" s="1078"/>
      <c r="R145" s="758"/>
      <c r="S145" s="62"/>
      <c r="T145" s="62"/>
      <c r="U145" s="62"/>
      <c r="V145" s="62"/>
      <c r="W145" s="62"/>
      <c r="X145" s="63"/>
      <c r="Y145" s="62"/>
      <c r="Z145" s="62"/>
    </row>
    <row r="146" spans="1:26" ht="4.5" customHeight="1" x14ac:dyDescent="0.2">
      <c r="A146" s="1121"/>
      <c r="B146" s="1041"/>
      <c r="C146" s="1041"/>
      <c r="D146" s="1041"/>
      <c r="E146" s="1041"/>
      <c r="F146" s="1041"/>
      <c r="G146" s="1041"/>
      <c r="H146" s="1041"/>
      <c r="I146" s="1041"/>
      <c r="J146" s="1041"/>
      <c r="K146" s="1041"/>
      <c r="L146" s="1041"/>
      <c r="M146" s="1041"/>
      <c r="N146" s="1041"/>
      <c r="O146" s="1041"/>
      <c r="P146" s="1041"/>
      <c r="Q146" s="1041"/>
      <c r="R146" s="1120"/>
      <c r="S146" s="62"/>
      <c r="T146" s="62"/>
      <c r="U146" s="62"/>
      <c r="V146" s="62"/>
      <c r="W146" s="62"/>
      <c r="X146" s="63"/>
      <c r="Y146" s="62"/>
      <c r="Z146" s="62"/>
    </row>
    <row r="147" spans="1:26" ht="24" customHeight="1" x14ac:dyDescent="0.2">
      <c r="A147" s="1118" t="s">
        <v>202</v>
      </c>
      <c r="B147" s="1041"/>
      <c r="C147" s="1041"/>
      <c r="D147" s="1041"/>
      <c r="E147" s="1041"/>
      <c r="F147" s="1041"/>
      <c r="G147" s="1041"/>
      <c r="H147" s="762"/>
      <c r="I147" s="1076"/>
      <c r="J147" s="1077"/>
      <c r="K147" s="1077"/>
      <c r="L147" s="1078"/>
      <c r="M147" s="751"/>
      <c r="N147" s="1119"/>
      <c r="O147" s="1041"/>
      <c r="P147" s="1041"/>
      <c r="Q147" s="1041"/>
      <c r="R147" s="1120"/>
      <c r="S147" s="62"/>
      <c r="T147" s="62"/>
      <c r="U147" s="62"/>
      <c r="V147" s="62"/>
      <c r="W147" s="62"/>
      <c r="X147" s="63"/>
      <c r="Y147" s="62"/>
      <c r="Z147" s="62"/>
    </row>
    <row r="148" spans="1:26" ht="4.5" customHeight="1" x14ac:dyDescent="0.2">
      <c r="A148" s="1121"/>
      <c r="B148" s="1041"/>
      <c r="C148" s="1041"/>
      <c r="D148" s="1041"/>
      <c r="E148" s="1041"/>
      <c r="F148" s="1041"/>
      <c r="G148" s="1041"/>
      <c r="H148" s="1041"/>
      <c r="I148" s="1041"/>
      <c r="J148" s="1041"/>
      <c r="K148" s="1041"/>
      <c r="L148" s="1041"/>
      <c r="M148" s="1041"/>
      <c r="N148" s="1041"/>
      <c r="O148" s="1041"/>
      <c r="P148" s="1041"/>
      <c r="Q148" s="1041"/>
      <c r="R148" s="1120"/>
      <c r="S148" s="62"/>
      <c r="T148" s="62"/>
      <c r="U148" s="62"/>
      <c r="V148" s="62"/>
      <c r="W148" s="62"/>
      <c r="X148" s="63"/>
      <c r="Y148" s="62"/>
      <c r="Z148" s="62"/>
    </row>
    <row r="149" spans="1:26" ht="24" customHeight="1" x14ac:dyDescent="0.2">
      <c r="A149" s="1118" t="s">
        <v>166</v>
      </c>
      <c r="B149" s="1041"/>
      <c r="C149" s="1041"/>
      <c r="D149" s="1119" t="s">
        <v>167</v>
      </c>
      <c r="E149" s="1041"/>
      <c r="F149" s="1122"/>
      <c r="G149" s="1078"/>
      <c r="H149" s="751"/>
      <c r="I149" s="1134" t="s">
        <v>168</v>
      </c>
      <c r="J149" s="1041"/>
      <c r="K149" s="1041"/>
      <c r="L149" s="1041"/>
      <c r="M149" s="1041"/>
      <c r="N149" s="1119"/>
      <c r="O149" s="1041"/>
      <c r="P149" s="1041"/>
      <c r="Q149" s="1041"/>
      <c r="R149" s="758"/>
      <c r="S149" s="62"/>
      <c r="T149" s="62"/>
      <c r="U149" s="62"/>
      <c r="V149" s="62"/>
      <c r="W149" s="62"/>
      <c r="X149" s="63"/>
      <c r="Y149" s="62"/>
      <c r="Z149" s="62"/>
    </row>
    <row r="150" spans="1:26" ht="4.5" customHeight="1" x14ac:dyDescent="0.2">
      <c r="A150" s="1121"/>
      <c r="B150" s="1041"/>
      <c r="C150" s="1041"/>
      <c r="D150" s="1041"/>
      <c r="E150" s="1041"/>
      <c r="F150" s="1041"/>
      <c r="G150" s="1041"/>
      <c r="H150" s="1041"/>
      <c r="I150" s="1041"/>
      <c r="J150" s="1041"/>
      <c r="K150" s="1041"/>
      <c r="L150" s="1041"/>
      <c r="M150" s="1041"/>
      <c r="N150" s="1041"/>
      <c r="O150" s="1041"/>
      <c r="P150" s="1041"/>
      <c r="Q150" s="1041"/>
      <c r="R150" s="1120"/>
      <c r="S150" s="62"/>
      <c r="T150" s="62"/>
      <c r="U150" s="62"/>
      <c r="V150" s="62"/>
      <c r="W150" s="62"/>
      <c r="X150" s="63"/>
      <c r="Y150" s="62"/>
      <c r="Z150" s="62"/>
    </row>
    <row r="151" spans="1:26" ht="24" customHeight="1" x14ac:dyDescent="0.2">
      <c r="A151" s="1118" t="s">
        <v>203</v>
      </c>
      <c r="B151" s="1041"/>
      <c r="C151" s="1041"/>
      <c r="D151" s="1041"/>
      <c r="E151" s="1041"/>
      <c r="F151" s="1041"/>
      <c r="G151" s="1041"/>
      <c r="H151" s="762"/>
      <c r="I151" s="1076"/>
      <c r="J151" s="1077"/>
      <c r="K151" s="1077"/>
      <c r="L151" s="1078"/>
      <c r="M151" s="751"/>
      <c r="N151" s="1119"/>
      <c r="O151" s="1041"/>
      <c r="P151" s="1041"/>
      <c r="Q151" s="1041"/>
      <c r="R151" s="1120"/>
      <c r="S151" s="62"/>
      <c r="T151" s="62"/>
      <c r="U151" s="62"/>
      <c r="V151" s="62"/>
      <c r="W151" s="62"/>
      <c r="X151" s="63"/>
      <c r="Y151" s="62"/>
      <c r="Z151" s="62"/>
    </row>
    <row r="152" spans="1:26" ht="4.5" customHeight="1" x14ac:dyDescent="0.2">
      <c r="A152" s="1121"/>
      <c r="B152" s="1041"/>
      <c r="C152" s="1041"/>
      <c r="D152" s="1041"/>
      <c r="E152" s="1041"/>
      <c r="F152" s="1041"/>
      <c r="G152" s="1041"/>
      <c r="H152" s="1041"/>
      <c r="I152" s="1041"/>
      <c r="J152" s="1041"/>
      <c r="K152" s="1041"/>
      <c r="L152" s="1041"/>
      <c r="M152" s="1041"/>
      <c r="N152" s="1041"/>
      <c r="O152" s="1041"/>
      <c r="P152" s="1041"/>
      <c r="Q152" s="1041"/>
      <c r="R152" s="1120"/>
      <c r="S152" s="62"/>
      <c r="T152" s="62"/>
      <c r="U152" s="62"/>
      <c r="V152" s="62"/>
      <c r="W152" s="62"/>
      <c r="X152" s="63"/>
      <c r="Y152" s="62"/>
      <c r="Z152" s="62"/>
    </row>
    <row r="153" spans="1:26" ht="24" customHeight="1" x14ac:dyDescent="0.2">
      <c r="A153" s="1118" t="s">
        <v>166</v>
      </c>
      <c r="B153" s="1041"/>
      <c r="C153" s="1041"/>
      <c r="D153" s="1119" t="s">
        <v>167</v>
      </c>
      <c r="E153" s="1041"/>
      <c r="F153" s="1122"/>
      <c r="G153" s="1078"/>
      <c r="H153" s="751"/>
      <c r="I153" s="1134" t="s">
        <v>168</v>
      </c>
      <c r="J153" s="1041"/>
      <c r="K153" s="1041"/>
      <c r="L153" s="1041"/>
      <c r="M153" s="1041"/>
      <c r="N153" s="1076"/>
      <c r="O153" s="1077"/>
      <c r="P153" s="1077"/>
      <c r="Q153" s="1078"/>
      <c r="R153" s="758"/>
      <c r="S153" s="62"/>
      <c r="T153" s="62"/>
      <c r="U153" s="62"/>
      <c r="V153" s="62"/>
      <c r="W153" s="62"/>
      <c r="X153" s="63"/>
      <c r="Y153" s="62"/>
      <c r="Z153" s="62"/>
    </row>
    <row r="154" spans="1:26" ht="18" customHeight="1" x14ac:dyDescent="0.2">
      <c r="A154" s="1079"/>
      <c r="B154" s="1044"/>
      <c r="C154" s="1044"/>
      <c r="D154" s="1044"/>
      <c r="E154" s="1044"/>
      <c r="F154" s="1044"/>
      <c r="G154" s="1044"/>
      <c r="H154" s="1044"/>
      <c r="I154" s="1044"/>
      <c r="J154" s="1044"/>
      <c r="K154" s="1044"/>
      <c r="L154" s="1044"/>
      <c r="M154" s="1044"/>
      <c r="N154" s="1044"/>
      <c r="O154" s="1044"/>
      <c r="P154" s="1044"/>
      <c r="Q154" s="1044"/>
      <c r="R154" s="1080"/>
      <c r="S154" s="62"/>
      <c r="T154" s="62"/>
      <c r="U154" s="62"/>
      <c r="V154" s="62"/>
      <c r="W154" s="62"/>
      <c r="X154" s="63"/>
      <c r="Y154" s="62"/>
      <c r="Z154" s="62"/>
    </row>
    <row r="155" spans="1:26" ht="6" customHeight="1" x14ac:dyDescent="0.2">
      <c r="A155" s="756"/>
      <c r="B155" s="763"/>
      <c r="C155" s="763"/>
      <c r="D155" s="763"/>
      <c r="E155" s="763"/>
      <c r="F155" s="763"/>
      <c r="G155" s="763"/>
      <c r="H155" s="763"/>
      <c r="I155" s="763"/>
      <c r="J155" s="763"/>
      <c r="K155" s="763"/>
      <c r="L155" s="763"/>
      <c r="M155" s="763"/>
      <c r="N155" s="763"/>
      <c r="O155" s="763"/>
      <c r="P155" s="763"/>
      <c r="Q155" s="763"/>
      <c r="R155" s="764"/>
      <c r="S155" s="62"/>
      <c r="T155" s="62"/>
      <c r="U155" s="62"/>
      <c r="V155" s="62"/>
      <c r="W155" s="62"/>
      <c r="X155" s="63"/>
      <c r="Y155" s="62"/>
      <c r="Z155" s="62"/>
    </row>
    <row r="156" spans="1:26" ht="18" customHeight="1" x14ac:dyDescent="0.2">
      <c r="A156" s="1114" t="s">
        <v>204</v>
      </c>
      <c r="B156" s="1077"/>
      <c r="C156" s="1077"/>
      <c r="D156" s="1077"/>
      <c r="E156" s="1077"/>
      <c r="F156" s="1077"/>
      <c r="G156" s="1077"/>
      <c r="H156" s="1077"/>
      <c r="I156" s="1077"/>
      <c r="J156" s="1077"/>
      <c r="K156" s="1077"/>
      <c r="L156" s="1077"/>
      <c r="M156" s="1077"/>
      <c r="N156" s="1077"/>
      <c r="O156" s="1077"/>
      <c r="P156" s="1077"/>
      <c r="Q156" s="1077"/>
      <c r="R156" s="1083"/>
      <c r="S156" s="62"/>
      <c r="T156" s="63"/>
      <c r="U156" s="63"/>
      <c r="V156" s="63"/>
      <c r="W156" s="62"/>
      <c r="X156" s="63"/>
      <c r="Y156" s="62"/>
      <c r="Z156" s="62"/>
    </row>
    <row r="157" spans="1:26" ht="12.75" customHeight="1" x14ac:dyDescent="0.2">
      <c r="A157" s="752"/>
      <c r="B157" s="750"/>
      <c r="C157" s="750"/>
      <c r="D157" s="750"/>
      <c r="E157" s="750"/>
      <c r="F157" s="750"/>
      <c r="G157" s="750"/>
      <c r="H157" s="750"/>
      <c r="I157" s="750"/>
      <c r="J157" s="750"/>
      <c r="K157" s="750"/>
      <c r="L157" s="750"/>
      <c r="M157" s="750"/>
      <c r="N157" s="750"/>
      <c r="O157" s="750"/>
      <c r="P157" s="750"/>
      <c r="Q157" s="750"/>
      <c r="R157" s="761"/>
      <c r="S157" s="62"/>
      <c r="T157" s="63"/>
      <c r="U157" s="63"/>
      <c r="V157" s="63"/>
      <c r="W157" s="62"/>
      <c r="X157" s="63"/>
      <c r="Y157" s="62"/>
      <c r="Z157" s="62"/>
    </row>
    <row r="158" spans="1:26" ht="18" customHeight="1" x14ac:dyDescent="0.2">
      <c r="A158" s="1146" t="s">
        <v>205</v>
      </c>
      <c r="B158" s="1102"/>
      <c r="C158" s="1102"/>
      <c r="D158" s="1102"/>
      <c r="E158" s="1076"/>
      <c r="F158" s="1077"/>
      <c r="G158" s="1077"/>
      <c r="H158" s="1078"/>
      <c r="I158" s="751"/>
      <c r="J158" s="750"/>
      <c r="K158" s="750"/>
      <c r="L158" s="750"/>
      <c r="M158" s="750"/>
      <c r="N158" s="750"/>
      <c r="O158" s="750"/>
      <c r="P158" s="750"/>
      <c r="Q158" s="750"/>
      <c r="R158" s="761"/>
      <c r="S158" s="62"/>
      <c r="T158" s="1145" t="s">
        <v>206</v>
      </c>
      <c r="U158" s="994"/>
      <c r="V158" s="69"/>
      <c r="W158" s="62"/>
      <c r="X158" s="63"/>
      <c r="Y158" s="62"/>
      <c r="Z158" s="62"/>
    </row>
    <row r="159" spans="1:26" ht="6" customHeight="1" x14ac:dyDescent="0.2">
      <c r="A159" s="752"/>
      <c r="B159" s="750"/>
      <c r="C159" s="750"/>
      <c r="D159" s="750"/>
      <c r="E159" s="750"/>
      <c r="F159" s="750"/>
      <c r="G159" s="750"/>
      <c r="H159" s="750"/>
      <c r="I159" s="750"/>
      <c r="J159" s="750"/>
      <c r="K159" s="750"/>
      <c r="L159" s="750"/>
      <c r="M159" s="750"/>
      <c r="N159" s="750"/>
      <c r="O159" s="750"/>
      <c r="P159" s="750"/>
      <c r="Q159" s="750"/>
      <c r="R159" s="761"/>
      <c r="S159" s="62"/>
      <c r="T159" s="1145" t="s">
        <v>207</v>
      </c>
      <c r="U159" s="994"/>
      <c r="V159" s="994"/>
      <c r="W159" s="62"/>
      <c r="X159" s="63"/>
      <c r="Y159" s="62"/>
      <c r="Z159" s="62"/>
    </row>
    <row r="160" spans="1:26" ht="23.25" customHeight="1" x14ac:dyDescent="0.2">
      <c r="A160" s="1146" t="s">
        <v>208</v>
      </c>
      <c r="B160" s="1102"/>
      <c r="C160" s="1102"/>
      <c r="D160" s="757"/>
      <c r="E160" s="1147"/>
      <c r="F160" s="1077"/>
      <c r="G160" s="1077"/>
      <c r="H160" s="1078"/>
      <c r="I160" s="757"/>
      <c r="J160" s="757"/>
      <c r="K160" s="1119"/>
      <c r="L160" s="1041"/>
      <c r="M160" s="1041"/>
      <c r="N160" s="1041"/>
      <c r="O160" s="1041"/>
      <c r="P160" s="1041"/>
      <c r="Q160" s="1041"/>
      <c r="R160" s="1120"/>
      <c r="S160" s="62"/>
      <c r="T160" s="70" t="s">
        <v>209</v>
      </c>
      <c r="U160" s="69"/>
      <c r="V160" s="69"/>
      <c r="W160" s="62"/>
      <c r="X160" s="63"/>
      <c r="Y160" s="62"/>
      <c r="Z160" s="62"/>
    </row>
    <row r="161" spans="1:26" ht="1.5" customHeight="1" x14ac:dyDescent="0.2">
      <c r="A161" s="752"/>
      <c r="B161" s="750"/>
      <c r="C161" s="750"/>
      <c r="D161" s="750"/>
      <c r="E161" s="750"/>
      <c r="F161" s="750"/>
      <c r="G161" s="750"/>
      <c r="H161" s="750"/>
      <c r="I161" s="750"/>
      <c r="J161" s="750"/>
      <c r="K161" s="750"/>
      <c r="L161" s="750"/>
      <c r="M161" s="750"/>
      <c r="N161" s="750"/>
      <c r="O161" s="750"/>
      <c r="P161" s="750"/>
      <c r="Q161" s="750"/>
      <c r="R161" s="761"/>
      <c r="S161" s="62"/>
      <c r="T161" s="71" t="s">
        <v>210</v>
      </c>
      <c r="U161" s="69"/>
      <c r="V161" s="69"/>
      <c r="W161" s="62"/>
      <c r="X161" s="63"/>
      <c r="Y161" s="62"/>
      <c r="Z161" s="62"/>
    </row>
    <row r="162" spans="1:26" ht="6" customHeight="1" x14ac:dyDescent="0.2">
      <c r="A162" s="752"/>
      <c r="B162" s="750"/>
      <c r="C162" s="750"/>
      <c r="D162" s="1134"/>
      <c r="E162" s="1041"/>
      <c r="F162" s="750"/>
      <c r="G162" s="750"/>
      <c r="H162" s="757"/>
      <c r="I162" s="750"/>
      <c r="J162" s="750"/>
      <c r="K162" s="750"/>
      <c r="L162" s="1119"/>
      <c r="M162" s="1041"/>
      <c r="N162" s="1041"/>
      <c r="O162" s="1041"/>
      <c r="P162" s="1041"/>
      <c r="Q162" s="1041"/>
      <c r="R162" s="1120"/>
      <c r="S162" s="62"/>
      <c r="T162" s="70" t="s">
        <v>38</v>
      </c>
      <c r="U162" s="69"/>
      <c r="V162" s="69"/>
      <c r="W162" s="62"/>
      <c r="X162" s="63"/>
      <c r="Y162" s="62"/>
      <c r="Z162" s="62"/>
    </row>
    <row r="163" spans="1:26" ht="1.5" customHeight="1" x14ac:dyDescent="0.2">
      <c r="A163" s="752"/>
      <c r="B163" s="750"/>
      <c r="C163" s="750"/>
      <c r="D163" s="750"/>
      <c r="E163" s="750"/>
      <c r="F163" s="750"/>
      <c r="G163" s="750"/>
      <c r="H163" s="750"/>
      <c r="I163" s="750"/>
      <c r="J163" s="750"/>
      <c r="K163" s="750"/>
      <c r="L163" s="750"/>
      <c r="M163" s="750"/>
      <c r="N163" s="750"/>
      <c r="O163" s="750"/>
      <c r="P163" s="750"/>
      <c r="Q163" s="750"/>
      <c r="R163" s="761"/>
      <c r="S163" s="62"/>
      <c r="T163" s="63"/>
      <c r="U163" s="63"/>
      <c r="V163" s="63"/>
      <c r="W163" s="62"/>
      <c r="X163" s="63"/>
      <c r="Y163" s="62"/>
      <c r="Z163" s="62"/>
    </row>
    <row r="164" spans="1:26" ht="27.75" customHeight="1" x14ac:dyDescent="0.2">
      <c r="A164" s="1135" t="s">
        <v>211</v>
      </c>
      <c r="B164" s="1041"/>
      <c r="C164" s="1041"/>
      <c r="D164" s="1097"/>
      <c r="E164" s="1076"/>
      <c r="F164" s="1077"/>
      <c r="G164" s="1077"/>
      <c r="H164" s="1078"/>
      <c r="I164" s="754"/>
      <c r="J164" s="751"/>
      <c r="K164" s="751"/>
      <c r="L164" s="751"/>
      <c r="M164" s="751"/>
      <c r="N164" s="750"/>
      <c r="O164" s="750"/>
      <c r="P164" s="750"/>
      <c r="Q164" s="750"/>
      <c r="R164" s="758"/>
      <c r="S164" s="62"/>
      <c r="T164" s="1148" t="s">
        <v>212</v>
      </c>
      <c r="U164" s="994"/>
      <c r="V164" s="994"/>
      <c r="W164" s="62"/>
      <c r="X164" s="63"/>
      <c r="Y164" s="62"/>
      <c r="Z164" s="62"/>
    </row>
    <row r="165" spans="1:26" ht="6" customHeight="1" x14ac:dyDescent="0.2">
      <c r="A165" s="752"/>
      <c r="B165" s="750"/>
      <c r="C165" s="750"/>
      <c r="D165" s="750"/>
      <c r="E165" s="750"/>
      <c r="F165" s="750"/>
      <c r="G165" s="750"/>
      <c r="H165" s="750"/>
      <c r="I165" s="750"/>
      <c r="J165" s="750"/>
      <c r="K165" s="750"/>
      <c r="L165" s="750"/>
      <c r="M165" s="750"/>
      <c r="N165" s="750"/>
      <c r="O165" s="750"/>
      <c r="P165" s="750"/>
      <c r="Q165" s="750"/>
      <c r="R165" s="758"/>
      <c r="S165" s="62"/>
      <c r="T165" s="72" t="s">
        <v>213</v>
      </c>
      <c r="U165" s="63"/>
      <c r="V165" s="63"/>
      <c r="W165" s="62"/>
      <c r="X165" s="63"/>
      <c r="Y165" s="62"/>
      <c r="Z165" s="62"/>
    </row>
    <row r="166" spans="1:26" ht="18" customHeight="1" x14ac:dyDescent="0.2">
      <c r="A166" s="752"/>
      <c r="B166" s="750"/>
      <c r="C166" s="750"/>
      <c r="D166" s="750"/>
      <c r="E166" s="750"/>
      <c r="F166" s="1119"/>
      <c r="G166" s="1041"/>
      <c r="H166" s="1041"/>
      <c r="I166" s="750"/>
      <c r="J166" s="750"/>
      <c r="K166" s="750"/>
      <c r="L166" s="750"/>
      <c r="M166" s="750"/>
      <c r="N166" s="750"/>
      <c r="O166" s="1151"/>
      <c r="P166" s="1041"/>
      <c r="Q166" s="1041"/>
      <c r="R166" s="1120"/>
      <c r="S166" s="62"/>
      <c r="T166" s="1149" t="s">
        <v>214</v>
      </c>
      <c r="U166" s="994"/>
      <c r="V166" s="63"/>
      <c r="W166" s="62"/>
      <c r="X166" s="63"/>
      <c r="Y166" s="62"/>
      <c r="Z166" s="62"/>
    </row>
    <row r="167" spans="1:26" ht="28.5" customHeight="1" x14ac:dyDescent="0.2">
      <c r="A167" s="1114" t="s">
        <v>215</v>
      </c>
      <c r="B167" s="1077"/>
      <c r="C167" s="1077"/>
      <c r="D167" s="1077"/>
      <c r="E167" s="1077"/>
      <c r="F167" s="1077"/>
      <c r="G167" s="1077"/>
      <c r="H167" s="1077"/>
      <c r="I167" s="1077"/>
      <c r="J167" s="1077"/>
      <c r="K167" s="1077"/>
      <c r="L167" s="1077"/>
      <c r="M167" s="1077"/>
      <c r="N167" s="1077"/>
      <c r="O167" s="1077"/>
      <c r="P167" s="1077"/>
      <c r="Q167" s="1077"/>
      <c r="R167" s="1083"/>
      <c r="S167" s="62"/>
      <c r="T167" s="73" t="s">
        <v>216</v>
      </c>
      <c r="U167" s="63"/>
      <c r="V167" s="63"/>
      <c r="W167" s="62"/>
      <c r="X167" s="63"/>
      <c r="Y167" s="62"/>
      <c r="Z167" s="62"/>
    </row>
    <row r="168" spans="1:26" ht="4.5" customHeight="1" x14ac:dyDescent="0.2">
      <c r="A168" s="1133"/>
      <c r="B168" s="1077"/>
      <c r="C168" s="1077"/>
      <c r="D168" s="1077"/>
      <c r="E168" s="1077"/>
      <c r="F168" s="1077"/>
      <c r="G168" s="1077"/>
      <c r="H168" s="1077"/>
      <c r="I168" s="1077"/>
      <c r="J168" s="1077"/>
      <c r="K168" s="1077"/>
      <c r="L168" s="1077"/>
      <c r="M168" s="1077"/>
      <c r="N168" s="1077"/>
      <c r="O168" s="1077"/>
      <c r="P168" s="1077"/>
      <c r="Q168" s="1077"/>
      <c r="R168" s="1083"/>
      <c r="S168" s="62"/>
      <c r="T168" s="63"/>
      <c r="U168" s="63"/>
      <c r="V168" s="63"/>
      <c r="W168" s="62"/>
      <c r="X168" s="63"/>
      <c r="Y168" s="62"/>
      <c r="Z168" s="62"/>
    </row>
    <row r="169" spans="1:26" ht="28.5" customHeight="1" x14ac:dyDescent="0.2">
      <c r="A169" s="1152" t="s">
        <v>217</v>
      </c>
      <c r="B169" s="1153" t="s">
        <v>218</v>
      </c>
      <c r="C169" s="1116"/>
      <c r="D169" s="1154"/>
      <c r="E169" s="1150" t="s">
        <v>219</v>
      </c>
      <c r="F169" s="1077"/>
      <c r="G169" s="1077"/>
      <c r="H169" s="1077"/>
      <c r="I169" s="1077"/>
      <c r="J169" s="1077"/>
      <c r="K169" s="1077"/>
      <c r="L169" s="1077"/>
      <c r="M169" s="1077"/>
      <c r="N169" s="1077"/>
      <c r="O169" s="1077"/>
      <c r="P169" s="1077"/>
      <c r="Q169" s="1077"/>
      <c r="R169" s="1083"/>
      <c r="S169" s="62"/>
      <c r="T169" s="63"/>
      <c r="U169" s="63"/>
      <c r="V169" s="63"/>
      <c r="W169" s="62"/>
      <c r="X169" s="63"/>
      <c r="Y169" s="62"/>
      <c r="Z169" s="62"/>
    </row>
    <row r="170" spans="1:26" ht="28.5" customHeight="1" x14ac:dyDescent="0.2">
      <c r="A170" s="1141"/>
      <c r="B170" s="1155"/>
      <c r="C170" s="1044"/>
      <c r="D170" s="1156"/>
      <c r="E170" s="1150" t="s">
        <v>220</v>
      </c>
      <c r="F170" s="1077"/>
      <c r="G170" s="1077"/>
      <c r="H170" s="1078"/>
      <c r="I170" s="1150" t="s">
        <v>221</v>
      </c>
      <c r="J170" s="1077"/>
      <c r="K170" s="1077"/>
      <c r="L170" s="1077"/>
      <c r="M170" s="1077"/>
      <c r="N170" s="1078"/>
      <c r="O170" s="1150" t="s">
        <v>222</v>
      </c>
      <c r="P170" s="1077"/>
      <c r="Q170" s="1077"/>
      <c r="R170" s="1083"/>
      <c r="S170" s="62"/>
      <c r="T170" s="62"/>
      <c r="U170" s="62"/>
      <c r="V170" s="62"/>
      <c r="W170" s="62"/>
      <c r="X170" s="63"/>
      <c r="Y170" s="62"/>
      <c r="Z170" s="62"/>
    </row>
    <row r="171" spans="1:26" ht="24" customHeight="1" x14ac:dyDescent="0.2">
      <c r="A171" s="1139" t="s">
        <v>223</v>
      </c>
      <c r="B171" s="1138" t="s">
        <v>224</v>
      </c>
      <c r="C171" s="1077"/>
      <c r="D171" s="1078"/>
      <c r="E171" s="1076"/>
      <c r="F171" s="1077"/>
      <c r="G171" s="1077"/>
      <c r="H171" s="1078"/>
      <c r="I171" s="1076"/>
      <c r="J171" s="1077"/>
      <c r="K171" s="1077"/>
      <c r="L171" s="1077"/>
      <c r="M171" s="1077"/>
      <c r="N171" s="1078"/>
      <c r="O171" s="1137"/>
      <c r="P171" s="1077"/>
      <c r="Q171" s="1077"/>
      <c r="R171" s="1083"/>
      <c r="S171" s="62"/>
      <c r="T171" s="62"/>
      <c r="U171" s="62"/>
      <c r="V171" s="62"/>
      <c r="W171" s="62"/>
      <c r="X171" s="63"/>
      <c r="Y171" s="62"/>
      <c r="Z171" s="62"/>
    </row>
    <row r="172" spans="1:26" ht="24" customHeight="1" x14ac:dyDescent="0.2">
      <c r="A172" s="1140"/>
      <c r="B172" s="1138" t="s">
        <v>225</v>
      </c>
      <c r="C172" s="1077"/>
      <c r="D172" s="1078"/>
      <c r="E172" s="1076"/>
      <c r="F172" s="1077"/>
      <c r="G172" s="1077"/>
      <c r="H172" s="1078"/>
      <c r="I172" s="1076"/>
      <c r="J172" s="1077"/>
      <c r="K172" s="1077"/>
      <c r="L172" s="1077"/>
      <c r="M172" s="1077"/>
      <c r="N172" s="1078"/>
      <c r="O172" s="1137"/>
      <c r="P172" s="1077"/>
      <c r="Q172" s="1077"/>
      <c r="R172" s="1083"/>
      <c r="S172" s="62"/>
      <c r="T172" s="62"/>
      <c r="U172" s="62"/>
      <c r="V172" s="62"/>
      <c r="W172" s="62"/>
      <c r="X172" s="63"/>
      <c r="Y172" s="62"/>
      <c r="Z172" s="62"/>
    </row>
    <row r="173" spans="1:26" ht="24" customHeight="1" x14ac:dyDescent="0.2">
      <c r="A173" s="1140"/>
      <c r="B173" s="1138" t="s">
        <v>226</v>
      </c>
      <c r="C173" s="1077"/>
      <c r="D173" s="1078"/>
      <c r="E173" s="1076"/>
      <c r="F173" s="1077"/>
      <c r="G173" s="1077"/>
      <c r="H173" s="1078"/>
      <c r="I173" s="1076"/>
      <c r="J173" s="1077"/>
      <c r="K173" s="1077"/>
      <c r="L173" s="1077"/>
      <c r="M173" s="1077"/>
      <c r="N173" s="1078"/>
      <c r="O173" s="1137"/>
      <c r="P173" s="1077"/>
      <c r="Q173" s="1077"/>
      <c r="R173" s="1083"/>
      <c r="S173" s="62"/>
      <c r="T173" s="62"/>
      <c r="U173" s="62"/>
      <c r="V173" s="62"/>
      <c r="W173" s="62"/>
      <c r="X173" s="63"/>
      <c r="Y173" s="62"/>
      <c r="Z173" s="62"/>
    </row>
    <row r="174" spans="1:26" ht="24" customHeight="1" x14ac:dyDescent="0.2">
      <c r="A174" s="1140"/>
      <c r="B174" s="1138" t="s">
        <v>227</v>
      </c>
      <c r="C174" s="1077"/>
      <c r="D174" s="1078"/>
      <c r="E174" s="1076"/>
      <c r="F174" s="1077"/>
      <c r="G174" s="1077"/>
      <c r="H174" s="1078"/>
      <c r="I174" s="1076"/>
      <c r="J174" s="1077"/>
      <c r="K174" s="1077"/>
      <c r="L174" s="1077"/>
      <c r="M174" s="1077"/>
      <c r="N174" s="1078"/>
      <c r="O174" s="1137"/>
      <c r="P174" s="1077"/>
      <c r="Q174" s="1077"/>
      <c r="R174" s="1083"/>
      <c r="S174" s="62"/>
      <c r="T174" s="62"/>
      <c r="U174" s="62"/>
      <c r="V174" s="62"/>
      <c r="W174" s="62"/>
      <c r="X174" s="63"/>
      <c r="Y174" s="62"/>
      <c r="Z174" s="62"/>
    </row>
    <row r="175" spans="1:26" ht="24" customHeight="1" x14ac:dyDescent="0.2">
      <c r="A175" s="1140"/>
      <c r="B175" s="1138" t="s">
        <v>228</v>
      </c>
      <c r="C175" s="1077"/>
      <c r="D175" s="1078"/>
      <c r="E175" s="1076"/>
      <c r="F175" s="1077"/>
      <c r="G175" s="1077"/>
      <c r="H175" s="1078"/>
      <c r="I175" s="1076"/>
      <c r="J175" s="1077"/>
      <c r="K175" s="1077"/>
      <c r="L175" s="1077"/>
      <c r="M175" s="1077"/>
      <c r="N175" s="1078"/>
      <c r="O175" s="1137"/>
      <c r="P175" s="1077"/>
      <c r="Q175" s="1077"/>
      <c r="R175" s="1083"/>
      <c r="S175" s="62"/>
      <c r="T175" s="62"/>
      <c r="U175" s="62"/>
      <c r="V175" s="62"/>
      <c r="W175" s="62"/>
      <c r="X175" s="63"/>
      <c r="Y175" s="62"/>
      <c r="Z175" s="62"/>
    </row>
    <row r="176" spans="1:26" ht="24" customHeight="1" x14ac:dyDescent="0.2">
      <c r="A176" s="1140"/>
      <c r="B176" s="1138" t="s">
        <v>229</v>
      </c>
      <c r="C176" s="1077"/>
      <c r="D176" s="1078"/>
      <c r="E176" s="1076"/>
      <c r="F176" s="1077"/>
      <c r="G176" s="1077"/>
      <c r="H176" s="1078"/>
      <c r="I176" s="1076"/>
      <c r="J176" s="1077"/>
      <c r="K176" s="1077"/>
      <c r="L176" s="1077"/>
      <c r="M176" s="1077"/>
      <c r="N176" s="1078"/>
      <c r="O176" s="1137"/>
      <c r="P176" s="1077"/>
      <c r="Q176" s="1077"/>
      <c r="R176" s="1083"/>
      <c r="S176" s="62"/>
      <c r="T176" s="62"/>
      <c r="U176" s="62"/>
      <c r="V176" s="62"/>
      <c r="W176" s="62"/>
      <c r="X176" s="63"/>
      <c r="Y176" s="62"/>
      <c r="Z176" s="62"/>
    </row>
    <row r="177" spans="1:26" ht="24" customHeight="1" x14ac:dyDescent="0.2">
      <c r="A177" s="1140"/>
      <c r="B177" s="1138" t="s">
        <v>230</v>
      </c>
      <c r="C177" s="1077"/>
      <c r="D177" s="1078"/>
      <c r="E177" s="1076"/>
      <c r="F177" s="1077"/>
      <c r="G177" s="1077"/>
      <c r="H177" s="1078"/>
      <c r="I177" s="1076"/>
      <c r="J177" s="1077"/>
      <c r="K177" s="1077"/>
      <c r="L177" s="1077"/>
      <c r="M177" s="1077"/>
      <c r="N177" s="1078"/>
      <c r="O177" s="1137"/>
      <c r="P177" s="1077"/>
      <c r="Q177" s="1077"/>
      <c r="R177" s="1083"/>
      <c r="S177" s="62"/>
      <c r="T177" s="62"/>
      <c r="U177" s="62"/>
      <c r="V177" s="62"/>
      <c r="W177" s="62"/>
      <c r="X177" s="63"/>
      <c r="Y177" s="62"/>
      <c r="Z177" s="62"/>
    </row>
    <row r="178" spans="1:26" ht="24" customHeight="1" x14ac:dyDescent="0.2">
      <c r="A178" s="1141"/>
      <c r="B178" s="1142" t="s">
        <v>231</v>
      </c>
      <c r="C178" s="1077"/>
      <c r="D178" s="1078"/>
      <c r="E178" s="1137">
        <f>SUM(E171:H177)</f>
        <v>0</v>
      </c>
      <c r="F178" s="1077"/>
      <c r="G178" s="1077"/>
      <c r="H178" s="1078"/>
      <c r="I178" s="1137">
        <f>SUM(I171:N177)</f>
        <v>0</v>
      </c>
      <c r="J178" s="1077"/>
      <c r="K178" s="1077"/>
      <c r="L178" s="1077"/>
      <c r="M178" s="1077"/>
      <c r="N178" s="1078"/>
      <c r="O178" s="1137">
        <f>SUM(O171:R177)</f>
        <v>0</v>
      </c>
      <c r="P178" s="1077"/>
      <c r="Q178" s="1077"/>
      <c r="R178" s="1083"/>
      <c r="S178" s="62"/>
      <c r="T178" s="62"/>
      <c r="U178" s="62"/>
      <c r="V178" s="62"/>
      <c r="W178" s="62"/>
      <c r="X178" s="63"/>
      <c r="Y178" s="62"/>
      <c r="Z178" s="62"/>
    </row>
    <row r="179" spans="1:26" ht="24" customHeight="1" x14ac:dyDescent="0.2">
      <c r="A179" s="1139" t="s">
        <v>232</v>
      </c>
      <c r="B179" s="1138" t="s">
        <v>224</v>
      </c>
      <c r="C179" s="1077"/>
      <c r="D179" s="1078"/>
      <c r="E179" s="1076"/>
      <c r="F179" s="1077"/>
      <c r="G179" s="1077"/>
      <c r="H179" s="1078"/>
      <c r="I179" s="1076"/>
      <c r="J179" s="1077"/>
      <c r="K179" s="1077"/>
      <c r="L179" s="1077"/>
      <c r="M179" s="1077"/>
      <c r="N179" s="1078"/>
      <c r="O179" s="1137"/>
      <c r="P179" s="1077"/>
      <c r="Q179" s="1077"/>
      <c r="R179" s="1083"/>
      <c r="S179" s="62"/>
      <c r="T179" s="62"/>
      <c r="U179" s="62"/>
      <c r="V179" s="62"/>
      <c r="W179" s="62"/>
      <c r="X179" s="63"/>
      <c r="Y179" s="62"/>
      <c r="Z179" s="62"/>
    </row>
    <row r="180" spans="1:26" ht="24" customHeight="1" x14ac:dyDescent="0.2">
      <c r="A180" s="1140"/>
      <c r="B180" s="1138" t="s">
        <v>225</v>
      </c>
      <c r="C180" s="1077"/>
      <c r="D180" s="1078"/>
      <c r="E180" s="1076"/>
      <c r="F180" s="1077"/>
      <c r="G180" s="1077"/>
      <c r="H180" s="1078"/>
      <c r="I180" s="1076"/>
      <c r="J180" s="1077"/>
      <c r="K180" s="1077"/>
      <c r="L180" s="1077"/>
      <c r="M180" s="1077"/>
      <c r="N180" s="1078"/>
      <c r="O180" s="1137"/>
      <c r="P180" s="1077"/>
      <c r="Q180" s="1077"/>
      <c r="R180" s="1083"/>
      <c r="S180" s="62"/>
      <c r="T180" s="62"/>
      <c r="U180" s="62"/>
      <c r="V180" s="62"/>
      <c r="W180" s="62"/>
      <c r="X180" s="63"/>
      <c r="Y180" s="62"/>
      <c r="Z180" s="62"/>
    </row>
    <row r="181" spans="1:26" ht="24" customHeight="1" x14ac:dyDescent="0.2">
      <c r="A181" s="1140"/>
      <c r="B181" s="1138" t="s">
        <v>226</v>
      </c>
      <c r="C181" s="1077"/>
      <c r="D181" s="1078"/>
      <c r="E181" s="1076"/>
      <c r="F181" s="1077"/>
      <c r="G181" s="1077"/>
      <c r="H181" s="1078"/>
      <c r="I181" s="1076"/>
      <c r="J181" s="1077"/>
      <c r="K181" s="1077"/>
      <c r="L181" s="1077"/>
      <c r="M181" s="1077"/>
      <c r="N181" s="1078"/>
      <c r="O181" s="1137"/>
      <c r="P181" s="1077"/>
      <c r="Q181" s="1077"/>
      <c r="R181" s="1083"/>
      <c r="S181" s="62"/>
      <c r="T181" s="62"/>
      <c r="U181" s="62"/>
      <c r="V181" s="62"/>
      <c r="W181" s="62"/>
      <c r="X181" s="63"/>
      <c r="Y181" s="62"/>
      <c r="Z181" s="62"/>
    </row>
    <row r="182" spans="1:26" ht="24" customHeight="1" x14ac:dyDescent="0.2">
      <c r="A182" s="1140"/>
      <c r="B182" s="1138" t="s">
        <v>227</v>
      </c>
      <c r="C182" s="1077"/>
      <c r="D182" s="1078"/>
      <c r="E182" s="1076"/>
      <c r="F182" s="1077"/>
      <c r="G182" s="1077"/>
      <c r="H182" s="1078"/>
      <c r="I182" s="1076"/>
      <c r="J182" s="1077"/>
      <c r="K182" s="1077"/>
      <c r="L182" s="1077"/>
      <c r="M182" s="1077"/>
      <c r="N182" s="1078"/>
      <c r="O182" s="1137"/>
      <c r="P182" s="1077"/>
      <c r="Q182" s="1077"/>
      <c r="R182" s="1083"/>
      <c r="S182" s="62"/>
      <c r="T182" s="62"/>
      <c r="U182" s="62"/>
      <c r="V182" s="62"/>
      <c r="W182" s="62"/>
      <c r="X182" s="63"/>
      <c r="Y182" s="62"/>
      <c r="Z182" s="62"/>
    </row>
    <row r="183" spans="1:26" ht="24" customHeight="1" x14ac:dyDescent="0.2">
      <c r="A183" s="1140"/>
      <c r="B183" s="1138" t="s">
        <v>228</v>
      </c>
      <c r="C183" s="1077"/>
      <c r="D183" s="1078"/>
      <c r="E183" s="1076"/>
      <c r="F183" s="1077"/>
      <c r="G183" s="1077"/>
      <c r="H183" s="1078"/>
      <c r="I183" s="1076"/>
      <c r="J183" s="1077"/>
      <c r="K183" s="1077"/>
      <c r="L183" s="1077"/>
      <c r="M183" s="1077"/>
      <c r="N183" s="1078"/>
      <c r="O183" s="1137"/>
      <c r="P183" s="1077"/>
      <c r="Q183" s="1077"/>
      <c r="R183" s="1083"/>
      <c r="S183" s="62"/>
      <c r="T183" s="62"/>
      <c r="U183" s="62"/>
      <c r="V183" s="62"/>
      <c r="W183" s="62"/>
      <c r="X183" s="63"/>
      <c r="Y183" s="62"/>
      <c r="Z183" s="62"/>
    </row>
    <row r="184" spans="1:26" ht="24" customHeight="1" x14ac:dyDescent="0.2">
      <c r="A184" s="1140"/>
      <c r="B184" s="1138" t="s">
        <v>229</v>
      </c>
      <c r="C184" s="1077"/>
      <c r="D184" s="1078"/>
      <c r="E184" s="1076"/>
      <c r="F184" s="1077"/>
      <c r="G184" s="1077"/>
      <c r="H184" s="1078"/>
      <c r="I184" s="1076"/>
      <c r="J184" s="1077"/>
      <c r="K184" s="1077"/>
      <c r="L184" s="1077"/>
      <c r="M184" s="1077"/>
      <c r="N184" s="1078"/>
      <c r="O184" s="1137"/>
      <c r="P184" s="1077"/>
      <c r="Q184" s="1077"/>
      <c r="R184" s="1083"/>
      <c r="S184" s="62"/>
      <c r="T184" s="62"/>
      <c r="U184" s="62"/>
      <c r="V184" s="62"/>
      <c r="W184" s="62"/>
      <c r="X184" s="63"/>
      <c r="Y184" s="62"/>
      <c r="Z184" s="62"/>
    </row>
    <row r="185" spans="1:26" ht="24" customHeight="1" x14ac:dyDescent="0.2">
      <c r="A185" s="1140"/>
      <c r="B185" s="1138" t="s">
        <v>230</v>
      </c>
      <c r="C185" s="1077"/>
      <c r="D185" s="1078"/>
      <c r="E185" s="1076"/>
      <c r="F185" s="1077"/>
      <c r="G185" s="1077"/>
      <c r="H185" s="1078"/>
      <c r="I185" s="1076"/>
      <c r="J185" s="1077"/>
      <c r="K185" s="1077"/>
      <c r="L185" s="1077"/>
      <c r="M185" s="1077"/>
      <c r="N185" s="1078"/>
      <c r="O185" s="1137"/>
      <c r="P185" s="1077"/>
      <c r="Q185" s="1077"/>
      <c r="R185" s="1083"/>
      <c r="S185" s="62"/>
      <c r="T185" s="62"/>
      <c r="U185" s="62"/>
      <c r="V185" s="62"/>
      <c r="W185" s="62"/>
      <c r="X185" s="63"/>
      <c r="Y185" s="62"/>
      <c r="Z185" s="62"/>
    </row>
    <row r="186" spans="1:26" ht="24" customHeight="1" x14ac:dyDescent="0.2">
      <c r="A186" s="1141"/>
      <c r="B186" s="1142" t="s">
        <v>233</v>
      </c>
      <c r="C186" s="1077"/>
      <c r="D186" s="1078"/>
      <c r="E186" s="1137">
        <f>SUM(E179:H185)</f>
        <v>0</v>
      </c>
      <c r="F186" s="1077"/>
      <c r="G186" s="1077"/>
      <c r="H186" s="1078"/>
      <c r="I186" s="1137">
        <f>SUM(I179:N185)</f>
        <v>0</v>
      </c>
      <c r="J186" s="1077"/>
      <c r="K186" s="1077"/>
      <c r="L186" s="1077"/>
      <c r="M186" s="1077"/>
      <c r="N186" s="1078"/>
      <c r="O186" s="1137">
        <f>SUM(O179:R185)</f>
        <v>0</v>
      </c>
      <c r="P186" s="1077"/>
      <c r="Q186" s="1077"/>
      <c r="R186" s="1083"/>
      <c r="S186" s="62"/>
      <c r="T186" s="62"/>
      <c r="U186" s="62"/>
      <c r="V186" s="62"/>
      <c r="W186" s="62"/>
      <c r="X186" s="63"/>
      <c r="Y186" s="62"/>
      <c r="Z186" s="62"/>
    </row>
    <row r="187" spans="1:26" ht="24" customHeight="1" x14ac:dyDescent="0.2">
      <c r="A187" s="1139" t="s">
        <v>234</v>
      </c>
      <c r="B187" s="1138" t="s">
        <v>224</v>
      </c>
      <c r="C187" s="1077"/>
      <c r="D187" s="1078"/>
      <c r="E187" s="1076"/>
      <c r="F187" s="1077"/>
      <c r="G187" s="1077"/>
      <c r="H187" s="1078"/>
      <c r="I187" s="1076"/>
      <c r="J187" s="1077"/>
      <c r="K187" s="1077"/>
      <c r="L187" s="1077"/>
      <c r="M187" s="1077"/>
      <c r="N187" s="1078"/>
      <c r="O187" s="1137"/>
      <c r="P187" s="1077"/>
      <c r="Q187" s="1077"/>
      <c r="R187" s="1083"/>
      <c r="S187" s="62"/>
      <c r="T187" s="62"/>
      <c r="U187" s="62"/>
      <c r="V187" s="62"/>
      <c r="W187" s="62"/>
      <c r="X187" s="63"/>
      <c r="Y187" s="62"/>
      <c r="Z187" s="62"/>
    </row>
    <row r="188" spans="1:26" ht="24" customHeight="1" x14ac:dyDescent="0.2">
      <c r="A188" s="1140"/>
      <c r="B188" s="1138" t="s">
        <v>225</v>
      </c>
      <c r="C188" s="1077"/>
      <c r="D188" s="1078"/>
      <c r="E188" s="1076"/>
      <c r="F188" s="1077"/>
      <c r="G188" s="1077"/>
      <c r="H188" s="1078"/>
      <c r="I188" s="1076"/>
      <c r="J188" s="1077"/>
      <c r="K188" s="1077"/>
      <c r="L188" s="1077"/>
      <c r="M188" s="1077"/>
      <c r="N188" s="1078"/>
      <c r="O188" s="1137"/>
      <c r="P188" s="1077"/>
      <c r="Q188" s="1077"/>
      <c r="R188" s="1083"/>
      <c r="S188" s="62"/>
      <c r="T188" s="62"/>
      <c r="U188" s="62"/>
      <c r="V188" s="62"/>
      <c r="W188" s="62"/>
      <c r="X188" s="63"/>
      <c r="Y188" s="62"/>
      <c r="Z188" s="62"/>
    </row>
    <row r="189" spans="1:26" ht="24" customHeight="1" x14ac:dyDescent="0.2">
      <c r="A189" s="1140"/>
      <c r="B189" s="1138" t="s">
        <v>226</v>
      </c>
      <c r="C189" s="1077"/>
      <c r="D189" s="1078"/>
      <c r="E189" s="1076"/>
      <c r="F189" s="1077"/>
      <c r="G189" s="1077"/>
      <c r="H189" s="1078"/>
      <c r="I189" s="1076"/>
      <c r="J189" s="1077"/>
      <c r="K189" s="1077"/>
      <c r="L189" s="1077"/>
      <c r="M189" s="1077"/>
      <c r="N189" s="1078"/>
      <c r="O189" s="1137"/>
      <c r="P189" s="1077"/>
      <c r="Q189" s="1077"/>
      <c r="R189" s="1083"/>
      <c r="S189" s="62"/>
      <c r="T189" s="62"/>
      <c r="U189" s="62"/>
      <c r="V189" s="62"/>
      <c r="W189" s="62"/>
      <c r="X189" s="63"/>
      <c r="Y189" s="62"/>
      <c r="Z189" s="62"/>
    </row>
    <row r="190" spans="1:26" ht="24" customHeight="1" x14ac:dyDescent="0.2">
      <c r="A190" s="1140"/>
      <c r="B190" s="1138" t="s">
        <v>227</v>
      </c>
      <c r="C190" s="1077"/>
      <c r="D190" s="1078"/>
      <c r="E190" s="1076"/>
      <c r="F190" s="1077"/>
      <c r="G190" s="1077"/>
      <c r="H190" s="1078"/>
      <c r="I190" s="1076"/>
      <c r="J190" s="1077"/>
      <c r="K190" s="1077"/>
      <c r="L190" s="1077"/>
      <c r="M190" s="1077"/>
      <c r="N190" s="1078"/>
      <c r="O190" s="1137"/>
      <c r="P190" s="1077"/>
      <c r="Q190" s="1077"/>
      <c r="R190" s="1083"/>
      <c r="S190" s="62"/>
      <c r="T190" s="62"/>
      <c r="U190" s="62"/>
      <c r="V190" s="62"/>
      <c r="W190" s="62"/>
      <c r="X190" s="63"/>
      <c r="Y190" s="62"/>
      <c r="Z190" s="62"/>
    </row>
    <row r="191" spans="1:26" ht="24" customHeight="1" x14ac:dyDescent="0.2">
      <c r="A191" s="1140"/>
      <c r="B191" s="1138" t="s">
        <v>229</v>
      </c>
      <c r="C191" s="1077"/>
      <c r="D191" s="1078"/>
      <c r="E191" s="1076"/>
      <c r="F191" s="1077"/>
      <c r="G191" s="1077"/>
      <c r="H191" s="1078"/>
      <c r="I191" s="1076"/>
      <c r="J191" s="1077"/>
      <c r="K191" s="1077"/>
      <c r="L191" s="1077"/>
      <c r="M191" s="1077"/>
      <c r="N191" s="1078"/>
      <c r="O191" s="1137"/>
      <c r="P191" s="1077"/>
      <c r="Q191" s="1077"/>
      <c r="R191" s="1083"/>
      <c r="S191" s="62"/>
      <c r="T191" s="62"/>
      <c r="U191" s="62"/>
      <c r="V191" s="62"/>
      <c r="W191" s="62"/>
      <c r="X191" s="63"/>
      <c r="Y191" s="62"/>
      <c r="Z191" s="62"/>
    </row>
    <row r="192" spans="1:26" ht="24" customHeight="1" x14ac:dyDescent="0.2">
      <c r="A192" s="1140"/>
      <c r="B192" s="1076" t="s">
        <v>235</v>
      </c>
      <c r="C192" s="1077"/>
      <c r="D192" s="1078"/>
      <c r="E192" s="1076">
        <f>SUM(E187:H191)</f>
        <v>0</v>
      </c>
      <c r="F192" s="1077"/>
      <c r="G192" s="1077"/>
      <c r="H192" s="1078"/>
      <c r="I192" s="1076">
        <f>SUM(I187:N191)</f>
        <v>0</v>
      </c>
      <c r="J192" s="1077"/>
      <c r="K192" s="1077"/>
      <c r="L192" s="1077"/>
      <c r="M192" s="1077"/>
      <c r="N192" s="1078"/>
      <c r="O192" s="1137">
        <f>SUM(O187:R191)</f>
        <v>0</v>
      </c>
      <c r="P192" s="1077"/>
      <c r="Q192" s="1077"/>
      <c r="R192" s="1083"/>
      <c r="S192" s="62"/>
      <c r="T192" s="62"/>
      <c r="U192" s="62"/>
      <c r="V192" s="62"/>
      <c r="W192" s="62"/>
      <c r="X192" s="63"/>
      <c r="Y192" s="62"/>
      <c r="Z192" s="62"/>
    </row>
    <row r="193" spans="1:26" ht="24" customHeight="1" x14ac:dyDescent="0.2">
      <c r="A193" s="1141"/>
      <c r="B193" s="749"/>
      <c r="C193" s="749"/>
      <c r="D193" s="749"/>
      <c r="E193" s="1076"/>
      <c r="F193" s="1077"/>
      <c r="G193" s="1077"/>
      <c r="H193" s="1078"/>
      <c r="I193" s="1076"/>
      <c r="J193" s="1077"/>
      <c r="K193" s="1077"/>
      <c r="L193" s="1077"/>
      <c r="M193" s="1077"/>
      <c r="N193" s="1078"/>
      <c r="O193" s="1137"/>
      <c r="P193" s="1077"/>
      <c r="Q193" s="1077"/>
      <c r="R193" s="1083"/>
      <c r="S193" s="62"/>
      <c r="T193" s="62"/>
      <c r="U193" s="62"/>
      <c r="V193" s="62"/>
      <c r="W193" s="62"/>
      <c r="X193" s="63"/>
      <c r="Y193" s="62"/>
      <c r="Z193" s="62"/>
    </row>
    <row r="194" spans="1:26" ht="24" customHeight="1" x14ac:dyDescent="0.2">
      <c r="A194" s="765" t="s">
        <v>236</v>
      </c>
      <c r="B194" s="1076" t="s">
        <v>237</v>
      </c>
      <c r="C194" s="1077"/>
      <c r="D194" s="1078"/>
      <c r="E194" s="1076"/>
      <c r="F194" s="1077"/>
      <c r="G194" s="1077"/>
      <c r="H194" s="1078"/>
      <c r="I194" s="1076"/>
      <c r="J194" s="1077"/>
      <c r="K194" s="1077"/>
      <c r="L194" s="1077"/>
      <c r="M194" s="1077"/>
      <c r="N194" s="1078"/>
      <c r="O194" s="1137"/>
      <c r="P194" s="1077"/>
      <c r="Q194" s="1077"/>
      <c r="R194" s="1083"/>
      <c r="S194" s="62"/>
      <c r="T194" s="62"/>
      <c r="U194" s="62"/>
      <c r="V194" s="62"/>
      <c r="W194" s="62"/>
      <c r="X194" s="63"/>
      <c r="Y194" s="62"/>
      <c r="Z194" s="62"/>
    </row>
    <row r="195" spans="1:26" ht="24" customHeight="1" x14ac:dyDescent="0.2">
      <c r="A195" s="766" t="s">
        <v>238</v>
      </c>
      <c r="B195" s="1076" t="s">
        <v>239</v>
      </c>
      <c r="C195" s="1077"/>
      <c r="D195" s="1078"/>
      <c r="E195" s="1076"/>
      <c r="F195" s="1077"/>
      <c r="G195" s="1077"/>
      <c r="H195" s="1078"/>
      <c r="I195" s="1076"/>
      <c r="J195" s="1077"/>
      <c r="K195" s="1077"/>
      <c r="L195" s="1077"/>
      <c r="M195" s="1077"/>
      <c r="N195" s="1078"/>
      <c r="O195" s="1137"/>
      <c r="P195" s="1077"/>
      <c r="Q195" s="1077"/>
      <c r="R195" s="1083"/>
      <c r="S195" s="62"/>
      <c r="T195" s="62"/>
      <c r="U195" s="62"/>
      <c r="V195" s="62"/>
      <c r="W195" s="62"/>
      <c r="X195" s="63"/>
      <c r="Y195" s="62"/>
      <c r="Z195" s="62"/>
    </row>
    <row r="196" spans="1:26" ht="24" customHeight="1" x14ac:dyDescent="0.2">
      <c r="A196" s="1114" t="s">
        <v>222</v>
      </c>
      <c r="B196" s="1077"/>
      <c r="C196" s="1077"/>
      <c r="D196" s="1078"/>
      <c r="E196" s="1127">
        <f>E178+E186+E192</f>
        <v>0</v>
      </c>
      <c r="F196" s="1077"/>
      <c r="G196" s="1077"/>
      <c r="H196" s="1078"/>
      <c r="I196" s="1127">
        <f>I178+I186+I192</f>
        <v>0</v>
      </c>
      <c r="J196" s="1077"/>
      <c r="K196" s="1077"/>
      <c r="L196" s="1077"/>
      <c r="M196" s="1077"/>
      <c r="N196" s="1078"/>
      <c r="O196" s="1127">
        <f>O178+O186+O192</f>
        <v>0</v>
      </c>
      <c r="P196" s="1077"/>
      <c r="Q196" s="1077"/>
      <c r="R196" s="1083"/>
      <c r="S196" s="62"/>
      <c r="T196" s="62"/>
      <c r="U196" s="62"/>
      <c r="V196" s="62"/>
      <c r="W196" s="62"/>
      <c r="X196" s="63"/>
      <c r="Y196" s="62"/>
      <c r="Z196" s="62"/>
    </row>
    <row r="197" spans="1:26" ht="4.5" customHeight="1" x14ac:dyDescent="0.2">
      <c r="A197" s="1133"/>
      <c r="B197" s="1077"/>
      <c r="C197" s="1077"/>
      <c r="D197" s="1077"/>
      <c r="E197" s="1077"/>
      <c r="F197" s="1077"/>
      <c r="G197" s="1077"/>
      <c r="H197" s="1077"/>
      <c r="I197" s="1077"/>
      <c r="J197" s="1077"/>
      <c r="K197" s="1077"/>
      <c r="L197" s="1077"/>
      <c r="M197" s="1077"/>
      <c r="N197" s="1077"/>
      <c r="O197" s="1077"/>
      <c r="P197" s="1077"/>
      <c r="Q197" s="1077"/>
      <c r="R197" s="1083"/>
      <c r="S197" s="62"/>
      <c r="T197" s="62"/>
      <c r="U197" s="62"/>
      <c r="V197" s="62"/>
      <c r="W197" s="62"/>
      <c r="X197" s="63"/>
      <c r="Y197" s="62"/>
      <c r="Z197" s="62"/>
    </row>
    <row r="198" spans="1:26" ht="28.5" customHeight="1" x14ac:dyDescent="0.2">
      <c r="A198" s="1114" t="s">
        <v>240</v>
      </c>
      <c r="B198" s="1077"/>
      <c r="C198" s="1077"/>
      <c r="D198" s="1077"/>
      <c r="E198" s="1077"/>
      <c r="F198" s="1077"/>
      <c r="G198" s="1077"/>
      <c r="H198" s="1077"/>
      <c r="I198" s="1077"/>
      <c r="J198" s="1077"/>
      <c r="K198" s="1077"/>
      <c r="L198" s="1077"/>
      <c r="M198" s="1077"/>
      <c r="N198" s="1077"/>
      <c r="O198" s="1077"/>
      <c r="P198" s="1077"/>
      <c r="Q198" s="1077"/>
      <c r="R198" s="1083"/>
      <c r="S198" s="62"/>
      <c r="T198" s="62"/>
      <c r="U198" s="62"/>
      <c r="V198" s="62"/>
      <c r="W198" s="62"/>
      <c r="X198" s="63"/>
      <c r="Y198" s="62"/>
      <c r="Z198" s="62"/>
    </row>
    <row r="199" spans="1:26" ht="4.5" customHeight="1" x14ac:dyDescent="0.2">
      <c r="A199" s="1115"/>
      <c r="B199" s="1116"/>
      <c r="C199" s="1116"/>
      <c r="D199" s="1116"/>
      <c r="E199" s="1116"/>
      <c r="F199" s="1116"/>
      <c r="G199" s="1116"/>
      <c r="H199" s="1116"/>
      <c r="I199" s="1116"/>
      <c r="J199" s="1116"/>
      <c r="K199" s="1116"/>
      <c r="L199" s="1116"/>
      <c r="M199" s="1116"/>
      <c r="N199" s="1116"/>
      <c r="O199" s="1116"/>
      <c r="P199" s="1116"/>
      <c r="Q199" s="1116"/>
      <c r="R199" s="1117"/>
      <c r="S199" s="62"/>
      <c r="T199" s="62"/>
      <c r="U199" s="62"/>
      <c r="V199" s="62"/>
      <c r="W199" s="62"/>
      <c r="X199" s="63"/>
      <c r="Y199" s="62"/>
      <c r="Z199" s="62"/>
    </row>
    <row r="200" spans="1:26" ht="24" customHeight="1" x14ac:dyDescent="0.2">
      <c r="A200" s="1107" t="s">
        <v>241</v>
      </c>
      <c r="B200" s="1157"/>
      <c r="C200" s="1001"/>
      <c r="D200" s="1159" t="s">
        <v>242</v>
      </c>
      <c r="E200" s="1011"/>
      <c r="F200" s="1011"/>
      <c r="G200" s="1011"/>
      <c r="H200" s="1011"/>
      <c r="I200" s="1011"/>
      <c r="J200" s="1011"/>
      <c r="K200" s="1011"/>
      <c r="L200" s="1160"/>
      <c r="M200" s="1161"/>
      <c r="N200" s="1011"/>
      <c r="O200" s="1011"/>
      <c r="P200" s="1011"/>
      <c r="Q200" s="1160"/>
      <c r="R200" s="1162" t="e">
        <f>M200/(M201/1000)/12</f>
        <v>#DIV/0!</v>
      </c>
      <c r="S200" s="62"/>
      <c r="T200" s="62"/>
      <c r="U200" s="62"/>
      <c r="V200" s="62"/>
      <c r="W200" s="62"/>
      <c r="X200" s="63"/>
      <c r="Y200" s="62"/>
      <c r="Z200" s="62"/>
    </row>
    <row r="201" spans="1:26" ht="24" customHeight="1" x14ac:dyDescent="0.2">
      <c r="A201" s="1098"/>
      <c r="B201" s="1104"/>
      <c r="C201" s="1005"/>
      <c r="D201" s="1164" t="s">
        <v>243</v>
      </c>
      <c r="E201" s="1105"/>
      <c r="F201" s="1105"/>
      <c r="G201" s="1105"/>
      <c r="H201" s="1105"/>
      <c r="I201" s="1105"/>
      <c r="J201" s="1105"/>
      <c r="K201" s="1105"/>
      <c r="L201" s="1165"/>
      <c r="M201" s="1166"/>
      <c r="N201" s="1105"/>
      <c r="O201" s="1105"/>
      <c r="P201" s="1105"/>
      <c r="Q201" s="1165"/>
      <c r="R201" s="1163"/>
      <c r="S201" s="62"/>
      <c r="T201" s="62"/>
      <c r="U201" s="62"/>
      <c r="V201" s="62"/>
      <c r="W201" s="62"/>
      <c r="X201" s="63"/>
      <c r="Y201" s="62"/>
      <c r="Z201" s="62"/>
    </row>
    <row r="202" spans="1:26" ht="24" customHeight="1" x14ac:dyDescent="0.2">
      <c r="A202" s="1158" t="s">
        <v>244</v>
      </c>
      <c r="B202" s="1157"/>
      <c r="C202" s="1001"/>
      <c r="D202" s="1169" t="s">
        <v>245</v>
      </c>
      <c r="E202" s="1011"/>
      <c r="F202" s="1011"/>
      <c r="G202" s="1011"/>
      <c r="H202" s="1011"/>
      <c r="I202" s="1011"/>
      <c r="J202" s="1011"/>
      <c r="K202" s="1011"/>
      <c r="L202" s="1160"/>
      <c r="M202" s="1170"/>
      <c r="N202" s="1011"/>
      <c r="O202" s="1011"/>
      <c r="P202" s="1011"/>
      <c r="Q202" s="1160"/>
      <c r="R202" s="1162" t="e">
        <f>M202/(M203/1000)/12</f>
        <v>#DIV/0!</v>
      </c>
      <c r="S202" s="62"/>
      <c r="T202" s="62"/>
      <c r="U202" s="62"/>
      <c r="V202" s="62"/>
      <c r="W202" s="62"/>
      <c r="X202" s="63"/>
      <c r="Y202" s="62"/>
      <c r="Z202" s="62"/>
    </row>
    <row r="203" spans="1:26" ht="24" customHeight="1" x14ac:dyDescent="0.2">
      <c r="A203" s="1098"/>
      <c r="B203" s="1104"/>
      <c r="C203" s="1005"/>
      <c r="D203" s="1171" t="s">
        <v>246</v>
      </c>
      <c r="E203" s="1105"/>
      <c r="F203" s="1105"/>
      <c r="G203" s="1105"/>
      <c r="H203" s="1105"/>
      <c r="I203" s="1105"/>
      <c r="J203" s="1105"/>
      <c r="K203" s="1105"/>
      <c r="L203" s="1165"/>
      <c r="M203" s="1172"/>
      <c r="N203" s="1105"/>
      <c r="O203" s="1105"/>
      <c r="P203" s="1105"/>
      <c r="Q203" s="1165"/>
      <c r="R203" s="1163"/>
      <c r="S203" s="62"/>
      <c r="T203" s="62"/>
      <c r="U203" s="62"/>
      <c r="V203" s="62"/>
      <c r="W203" s="62"/>
      <c r="X203" s="63"/>
      <c r="Y203" s="62"/>
      <c r="Z203" s="62"/>
    </row>
    <row r="204" spans="1:26" ht="24" customHeight="1" x14ac:dyDescent="0.2">
      <c r="A204" s="1107" t="s">
        <v>247</v>
      </c>
      <c r="B204" s="1157"/>
      <c r="C204" s="1001"/>
      <c r="D204" s="1159" t="s">
        <v>248</v>
      </c>
      <c r="E204" s="1011"/>
      <c r="F204" s="1011"/>
      <c r="G204" s="1011"/>
      <c r="H204" s="1011"/>
      <c r="I204" s="1011"/>
      <c r="J204" s="1011"/>
      <c r="K204" s="1011"/>
      <c r="L204" s="1160"/>
      <c r="M204" s="1161"/>
      <c r="N204" s="1011"/>
      <c r="O204" s="1011"/>
      <c r="P204" s="1011"/>
      <c r="Q204" s="1160"/>
      <c r="R204" s="1162" t="e">
        <f>M204/(M205/1000)/12</f>
        <v>#DIV/0!</v>
      </c>
      <c r="S204" s="62"/>
      <c r="T204" s="62"/>
      <c r="U204" s="62"/>
      <c r="V204" s="62"/>
      <c r="W204" s="62"/>
      <c r="X204" s="63"/>
      <c r="Y204" s="62"/>
      <c r="Z204" s="62"/>
    </row>
    <row r="205" spans="1:26" ht="24" customHeight="1" thickBot="1" x14ac:dyDescent="0.25">
      <c r="A205" s="1098"/>
      <c r="B205" s="1104"/>
      <c r="C205" s="1005"/>
      <c r="D205" s="1164" t="s">
        <v>249</v>
      </c>
      <c r="E205" s="1105"/>
      <c r="F205" s="1105"/>
      <c r="G205" s="1105"/>
      <c r="H205" s="1105"/>
      <c r="I205" s="1105"/>
      <c r="J205" s="1105"/>
      <c r="K205" s="1105"/>
      <c r="L205" s="1165"/>
      <c r="M205" s="1166"/>
      <c r="N205" s="1105"/>
      <c r="O205" s="1105"/>
      <c r="P205" s="1105"/>
      <c r="Q205" s="1165"/>
      <c r="R205" s="1163"/>
      <c r="S205" s="62"/>
      <c r="T205" s="62"/>
      <c r="U205" s="62"/>
      <c r="V205" s="62"/>
      <c r="W205" s="62"/>
      <c r="X205" s="63"/>
      <c r="Y205" s="62"/>
      <c r="Z205" s="62"/>
    </row>
    <row r="206" spans="1:26" ht="4.5" customHeight="1" x14ac:dyDescent="0.2">
      <c r="A206" s="1121"/>
      <c r="B206" s="1041"/>
      <c r="C206" s="1041"/>
      <c r="D206" s="1041"/>
      <c r="E206" s="1041"/>
      <c r="F206" s="1041"/>
      <c r="G206" s="1041"/>
      <c r="H206" s="1041"/>
      <c r="I206" s="1041"/>
      <c r="J206" s="1041"/>
      <c r="K206" s="1041"/>
      <c r="L206" s="1041"/>
      <c r="M206" s="1041"/>
      <c r="N206" s="1041"/>
      <c r="O206" s="1041"/>
      <c r="P206" s="1041"/>
      <c r="Q206" s="1041"/>
      <c r="R206" s="1120"/>
      <c r="S206" s="62"/>
      <c r="T206" s="62"/>
      <c r="U206" s="62"/>
      <c r="V206" s="62"/>
      <c r="W206" s="62"/>
      <c r="X206" s="63"/>
      <c r="Y206" s="62"/>
      <c r="Z206" s="62"/>
    </row>
    <row r="207" spans="1:26" ht="33" customHeight="1" x14ac:dyDescent="0.2">
      <c r="A207" s="1821" t="s">
        <v>119</v>
      </c>
      <c r="B207" s="1822"/>
      <c r="C207" s="1822"/>
      <c r="D207" s="1822"/>
      <c r="E207" s="1823"/>
      <c r="F207" s="1823"/>
      <c r="G207" s="1823"/>
      <c r="H207" s="1823"/>
      <c r="I207" s="1823"/>
      <c r="J207" s="1823"/>
      <c r="K207" s="1823"/>
      <c r="L207" s="1823"/>
      <c r="M207" s="1823"/>
      <c r="N207" s="1823"/>
      <c r="O207" s="1823"/>
      <c r="P207" s="1823"/>
      <c r="Q207" s="1823"/>
      <c r="R207" s="1823"/>
      <c r="S207" s="62"/>
      <c r="T207" s="62"/>
      <c r="U207" s="62"/>
      <c r="V207" s="62"/>
      <c r="W207" s="62"/>
      <c r="X207" s="63"/>
      <c r="Y207" s="62"/>
      <c r="Z207" s="62"/>
    </row>
    <row r="208" spans="1:26" ht="12.75" customHeight="1" x14ac:dyDescent="0.2">
      <c r="A208" s="62"/>
      <c r="B208" s="62"/>
      <c r="C208" s="62"/>
      <c r="D208" s="62"/>
      <c r="E208" s="62"/>
      <c r="F208" s="62"/>
      <c r="G208" s="62"/>
      <c r="H208" s="62"/>
      <c r="I208" s="62"/>
      <c r="J208" s="62"/>
      <c r="K208" s="62"/>
      <c r="L208" s="62"/>
      <c r="M208" s="62"/>
      <c r="N208" s="62"/>
      <c r="O208" s="62"/>
      <c r="P208" s="62"/>
      <c r="Q208" s="62"/>
      <c r="R208" s="62"/>
      <c r="S208" s="62"/>
      <c r="T208" s="62"/>
      <c r="U208" s="62"/>
      <c r="V208" s="62"/>
      <c r="W208" s="62"/>
      <c r="X208" s="63"/>
      <c r="Y208" s="62"/>
      <c r="Z208" s="62"/>
    </row>
    <row r="209" spans="1:26" ht="12.75" customHeight="1" x14ac:dyDescent="0.2">
      <c r="A209" s="62"/>
      <c r="B209" s="62"/>
      <c r="C209" s="62"/>
      <c r="D209" s="62"/>
      <c r="E209" s="62"/>
      <c r="F209" s="62"/>
      <c r="G209" s="62"/>
      <c r="H209" s="62"/>
      <c r="I209" s="62"/>
      <c r="J209" s="62"/>
      <c r="K209" s="62"/>
      <c r="L209" s="62"/>
      <c r="M209" s="62"/>
      <c r="N209" s="62"/>
      <c r="O209" s="62"/>
      <c r="P209" s="62"/>
      <c r="Q209" s="62"/>
      <c r="R209" s="62"/>
      <c r="S209" s="62"/>
      <c r="T209" s="62"/>
      <c r="U209" s="62"/>
      <c r="V209" s="62"/>
      <c r="W209" s="62"/>
      <c r="X209" s="63"/>
      <c r="Y209" s="62"/>
      <c r="Z209" s="62"/>
    </row>
    <row r="210" spans="1:26" ht="12.75" customHeight="1" x14ac:dyDescent="0.2">
      <c r="A210" s="62"/>
      <c r="B210" s="62"/>
      <c r="C210" s="62"/>
      <c r="D210" s="62"/>
      <c r="E210" s="62"/>
      <c r="F210" s="62"/>
      <c r="G210" s="62"/>
      <c r="H210" s="62"/>
      <c r="I210" s="62"/>
      <c r="J210" s="62"/>
      <c r="K210" s="62"/>
      <c r="L210" s="62"/>
      <c r="M210" s="62"/>
      <c r="N210" s="62"/>
      <c r="O210" s="62"/>
      <c r="P210" s="62"/>
      <c r="Q210" s="62"/>
      <c r="R210" s="62"/>
      <c r="S210" s="62"/>
      <c r="T210" s="62"/>
      <c r="U210" s="62"/>
      <c r="V210" s="62"/>
      <c r="W210" s="62"/>
      <c r="X210" s="63"/>
      <c r="Y210" s="62"/>
      <c r="Z210" s="62"/>
    </row>
    <row r="211" spans="1:26" ht="12.75" customHeight="1" x14ac:dyDescent="0.2">
      <c r="A211" s="62"/>
      <c r="B211" s="62"/>
      <c r="C211" s="62"/>
      <c r="D211" s="62"/>
      <c r="E211" s="62"/>
      <c r="F211" s="62"/>
      <c r="G211" s="62"/>
      <c r="H211" s="62"/>
      <c r="I211" s="62"/>
      <c r="J211" s="62"/>
      <c r="K211" s="62"/>
      <c r="L211" s="62"/>
      <c r="M211" s="62"/>
      <c r="N211" s="62"/>
      <c r="O211" s="62"/>
      <c r="P211" s="62"/>
      <c r="Q211" s="62"/>
      <c r="R211" s="62"/>
      <c r="S211" s="62"/>
      <c r="T211" s="62"/>
      <c r="U211" s="62"/>
      <c r="V211" s="62"/>
      <c r="W211" s="62"/>
      <c r="X211" s="63"/>
      <c r="Y211" s="62"/>
      <c r="Z211" s="62"/>
    </row>
    <row r="212" spans="1:26" ht="12.75" customHeight="1" x14ac:dyDescent="0.2">
      <c r="A212" s="62"/>
      <c r="B212" s="62"/>
      <c r="C212" s="62"/>
      <c r="D212" s="62"/>
      <c r="E212" s="62"/>
      <c r="F212" s="62"/>
      <c r="G212" s="62"/>
      <c r="H212" s="62"/>
      <c r="I212" s="62"/>
      <c r="J212" s="62"/>
      <c r="K212" s="62"/>
      <c r="L212" s="62"/>
      <c r="M212" s="62"/>
      <c r="N212" s="62"/>
      <c r="O212" s="62"/>
      <c r="P212" s="62"/>
      <c r="Q212" s="62"/>
      <c r="R212" s="62"/>
      <c r="S212" s="62"/>
      <c r="T212" s="62"/>
      <c r="U212" s="62"/>
      <c r="V212" s="62"/>
      <c r="W212" s="62"/>
      <c r="X212" s="63"/>
      <c r="Y212" s="62"/>
      <c r="Z212" s="62"/>
    </row>
    <row r="213" spans="1:26" ht="12.75" customHeight="1" x14ac:dyDescent="0.2">
      <c r="A213" s="62"/>
      <c r="B213" s="62"/>
      <c r="C213" s="62"/>
      <c r="D213" s="62"/>
      <c r="E213" s="62"/>
      <c r="F213" s="62"/>
      <c r="G213" s="62"/>
      <c r="H213" s="62"/>
      <c r="I213" s="62"/>
      <c r="J213" s="62"/>
      <c r="K213" s="62"/>
      <c r="L213" s="62"/>
      <c r="M213" s="62"/>
      <c r="N213" s="62"/>
      <c r="O213" s="62"/>
      <c r="P213" s="62"/>
      <c r="Q213" s="62"/>
      <c r="R213" s="62"/>
      <c r="S213" s="62"/>
      <c r="T213" s="62"/>
      <c r="U213" s="62"/>
      <c r="V213" s="62"/>
      <c r="W213" s="62"/>
      <c r="X213" s="63"/>
      <c r="Y213" s="62"/>
      <c r="Z213" s="62"/>
    </row>
    <row r="214" spans="1:26" ht="12.75" customHeight="1" x14ac:dyDescent="0.2">
      <c r="A214" s="62"/>
      <c r="B214" s="62"/>
      <c r="C214" s="62"/>
      <c r="D214" s="62"/>
      <c r="E214" s="62"/>
      <c r="F214" s="62"/>
      <c r="G214" s="62"/>
      <c r="H214" s="62"/>
      <c r="I214" s="62"/>
      <c r="J214" s="62"/>
      <c r="K214" s="62"/>
      <c r="L214" s="62"/>
      <c r="M214" s="62"/>
      <c r="N214" s="62"/>
      <c r="O214" s="62"/>
      <c r="P214" s="62"/>
      <c r="Q214" s="62"/>
      <c r="R214" s="62"/>
      <c r="S214" s="62"/>
      <c r="T214" s="62"/>
      <c r="U214" s="62"/>
      <c r="V214" s="62"/>
      <c r="W214" s="62"/>
      <c r="X214" s="63"/>
      <c r="Y214" s="62"/>
      <c r="Z214" s="62"/>
    </row>
    <row r="215" spans="1:26" ht="12.75" customHeight="1" x14ac:dyDescent="0.2">
      <c r="A215" s="62"/>
      <c r="B215" s="62"/>
      <c r="C215" s="62"/>
      <c r="D215" s="62"/>
      <c r="E215" s="62"/>
      <c r="F215" s="62"/>
      <c r="G215" s="62"/>
      <c r="H215" s="62"/>
      <c r="I215" s="62"/>
      <c r="J215" s="62"/>
      <c r="K215" s="62"/>
      <c r="L215" s="62"/>
      <c r="M215" s="62"/>
      <c r="N215" s="62"/>
      <c r="O215" s="62"/>
      <c r="P215" s="62"/>
      <c r="Q215" s="62"/>
      <c r="R215" s="62"/>
      <c r="S215" s="62"/>
      <c r="T215" s="62"/>
      <c r="U215" s="62"/>
      <c r="V215" s="62"/>
      <c r="W215" s="62"/>
      <c r="X215" s="63"/>
      <c r="Y215" s="62"/>
      <c r="Z215" s="62"/>
    </row>
    <row r="216" spans="1:26" ht="12.75" customHeight="1" x14ac:dyDescent="0.2">
      <c r="A216" s="62"/>
      <c r="B216" s="62"/>
      <c r="C216" s="62"/>
      <c r="D216" s="62"/>
      <c r="E216" s="62"/>
      <c r="F216" s="62"/>
      <c r="G216" s="62"/>
      <c r="H216" s="62"/>
      <c r="I216" s="62"/>
      <c r="J216" s="62"/>
      <c r="K216" s="62"/>
      <c r="L216" s="62"/>
      <c r="M216" s="62"/>
      <c r="N216" s="62"/>
      <c r="O216" s="62"/>
      <c r="P216" s="62"/>
      <c r="Q216" s="62"/>
      <c r="R216" s="62"/>
      <c r="S216" s="62"/>
      <c r="T216" s="62"/>
      <c r="U216" s="62"/>
      <c r="V216" s="62"/>
      <c r="W216" s="62"/>
      <c r="X216" s="63"/>
      <c r="Y216" s="62"/>
      <c r="Z216" s="62"/>
    </row>
    <row r="217" spans="1:26" ht="12.75" customHeight="1" x14ac:dyDescent="0.2">
      <c r="A217" s="62"/>
      <c r="B217" s="62"/>
      <c r="C217" s="62"/>
      <c r="D217" s="62"/>
      <c r="E217" s="62"/>
      <c r="F217" s="62"/>
      <c r="G217" s="62"/>
      <c r="H217" s="62"/>
      <c r="I217" s="62"/>
      <c r="J217" s="62"/>
      <c r="K217" s="62"/>
      <c r="L217" s="62"/>
      <c r="M217" s="62"/>
      <c r="N217" s="62"/>
      <c r="O217" s="62"/>
      <c r="P217" s="62"/>
      <c r="Q217" s="62"/>
      <c r="R217" s="62"/>
      <c r="S217" s="62"/>
      <c r="T217" s="62"/>
      <c r="U217" s="62"/>
      <c r="V217" s="62"/>
      <c r="W217" s="62"/>
      <c r="X217" s="63"/>
      <c r="Y217" s="62"/>
      <c r="Z217" s="62"/>
    </row>
    <row r="218" spans="1:26" ht="12.75" customHeight="1" x14ac:dyDescent="0.2">
      <c r="A218" s="62"/>
      <c r="B218" s="62"/>
      <c r="C218" s="62"/>
      <c r="D218" s="62"/>
      <c r="E218" s="62"/>
      <c r="F218" s="62"/>
      <c r="G218" s="62"/>
      <c r="H218" s="62"/>
      <c r="I218" s="62"/>
      <c r="J218" s="62"/>
      <c r="K218" s="62"/>
      <c r="L218" s="62"/>
      <c r="M218" s="62"/>
      <c r="N218" s="62"/>
      <c r="O218" s="62"/>
      <c r="P218" s="62"/>
      <c r="Q218" s="62"/>
      <c r="R218" s="62"/>
      <c r="S218" s="62"/>
      <c r="T218" s="62"/>
      <c r="U218" s="62"/>
      <c r="V218" s="62"/>
      <c r="W218" s="62"/>
      <c r="X218" s="63"/>
      <c r="Y218" s="62"/>
      <c r="Z218" s="62"/>
    </row>
    <row r="219" spans="1:26" ht="12.75" customHeight="1" x14ac:dyDescent="0.2">
      <c r="A219" s="62"/>
      <c r="B219" s="62"/>
      <c r="C219" s="62"/>
      <c r="D219" s="62"/>
      <c r="E219" s="62"/>
      <c r="F219" s="62"/>
      <c r="G219" s="62"/>
      <c r="H219" s="62"/>
      <c r="I219" s="62"/>
      <c r="J219" s="62"/>
      <c r="K219" s="62"/>
      <c r="L219" s="62"/>
      <c r="M219" s="62"/>
      <c r="N219" s="62"/>
      <c r="O219" s="62"/>
      <c r="P219" s="62"/>
      <c r="Q219" s="62"/>
      <c r="R219" s="62"/>
      <c r="S219" s="62"/>
      <c r="T219" s="62"/>
      <c r="U219" s="62"/>
      <c r="V219" s="62"/>
      <c r="W219" s="62"/>
      <c r="X219" s="63"/>
      <c r="Y219" s="62"/>
      <c r="Z219" s="62"/>
    </row>
    <row r="220" spans="1:26" ht="12.75" customHeight="1" x14ac:dyDescent="0.2">
      <c r="A220" s="62"/>
      <c r="B220" s="62"/>
      <c r="C220" s="62"/>
      <c r="D220" s="62"/>
      <c r="E220" s="62"/>
      <c r="F220" s="62"/>
      <c r="G220" s="62"/>
      <c r="H220" s="62"/>
      <c r="I220" s="62"/>
      <c r="J220" s="62"/>
      <c r="K220" s="62"/>
      <c r="L220" s="62"/>
      <c r="M220" s="62"/>
      <c r="N220" s="62"/>
      <c r="O220" s="62"/>
      <c r="P220" s="62"/>
      <c r="Q220" s="62"/>
      <c r="R220" s="62"/>
      <c r="S220" s="62"/>
      <c r="T220" s="62"/>
      <c r="U220" s="62"/>
      <c r="V220" s="62"/>
      <c r="W220" s="62"/>
      <c r="X220" s="63"/>
      <c r="Y220" s="62"/>
      <c r="Z220" s="62"/>
    </row>
    <row r="221" spans="1:26" ht="12.75" customHeight="1" x14ac:dyDescent="0.2">
      <c r="A221" s="62"/>
      <c r="B221" s="62"/>
      <c r="C221" s="62"/>
      <c r="D221" s="62"/>
      <c r="E221" s="62"/>
      <c r="F221" s="62"/>
      <c r="G221" s="62"/>
      <c r="H221" s="62"/>
      <c r="I221" s="62"/>
      <c r="J221" s="62"/>
      <c r="K221" s="62"/>
      <c r="L221" s="62"/>
      <c r="M221" s="62"/>
      <c r="N221" s="62"/>
      <c r="O221" s="62"/>
      <c r="P221" s="62"/>
      <c r="Q221" s="62"/>
      <c r="R221" s="62"/>
      <c r="S221" s="62"/>
      <c r="T221" s="62"/>
      <c r="U221" s="62"/>
      <c r="V221" s="62"/>
      <c r="W221" s="62"/>
      <c r="X221" s="63"/>
      <c r="Y221" s="62"/>
      <c r="Z221" s="62"/>
    </row>
    <row r="222" spans="1:26" ht="12.75" customHeight="1" x14ac:dyDescent="0.2">
      <c r="A222" s="62"/>
      <c r="B222" s="62"/>
      <c r="C222" s="62"/>
      <c r="D222" s="62"/>
      <c r="E222" s="62"/>
      <c r="F222" s="62"/>
      <c r="G222" s="62"/>
      <c r="H222" s="62"/>
      <c r="I222" s="62"/>
      <c r="J222" s="62"/>
      <c r="K222" s="62"/>
      <c r="L222" s="62"/>
      <c r="M222" s="62"/>
      <c r="N222" s="62"/>
      <c r="O222" s="62"/>
      <c r="P222" s="62"/>
      <c r="Q222" s="62"/>
      <c r="R222" s="62"/>
      <c r="S222" s="62"/>
      <c r="T222" s="62"/>
      <c r="U222" s="62"/>
      <c r="V222" s="62"/>
      <c r="W222" s="62"/>
      <c r="X222" s="63"/>
      <c r="Y222" s="62"/>
      <c r="Z222" s="62"/>
    </row>
    <row r="223" spans="1:26" ht="12.75" customHeight="1" x14ac:dyDescent="0.2">
      <c r="A223" s="62"/>
      <c r="B223" s="62"/>
      <c r="C223" s="62"/>
      <c r="D223" s="62"/>
      <c r="E223" s="62"/>
      <c r="F223" s="62"/>
      <c r="G223" s="62"/>
      <c r="H223" s="62"/>
      <c r="I223" s="62"/>
      <c r="J223" s="62"/>
      <c r="K223" s="62"/>
      <c r="L223" s="62"/>
      <c r="M223" s="62"/>
      <c r="N223" s="62"/>
      <c r="O223" s="62"/>
      <c r="P223" s="62"/>
      <c r="Q223" s="62"/>
      <c r="R223" s="62"/>
      <c r="S223" s="62"/>
      <c r="T223" s="62"/>
      <c r="U223" s="62"/>
      <c r="V223" s="62"/>
      <c r="W223" s="62"/>
      <c r="X223" s="63"/>
      <c r="Y223" s="62"/>
      <c r="Z223" s="62"/>
    </row>
    <row r="224" spans="1:26" ht="12.75" customHeight="1" x14ac:dyDescent="0.2">
      <c r="A224" s="62"/>
      <c r="B224" s="62"/>
      <c r="C224" s="62"/>
      <c r="D224" s="62"/>
      <c r="E224" s="62"/>
      <c r="F224" s="62"/>
      <c r="G224" s="62"/>
      <c r="H224" s="62"/>
      <c r="I224" s="62"/>
      <c r="J224" s="62"/>
      <c r="K224" s="62"/>
      <c r="L224" s="62"/>
      <c r="M224" s="62"/>
      <c r="N224" s="62"/>
      <c r="O224" s="62"/>
      <c r="P224" s="62"/>
      <c r="Q224" s="62"/>
      <c r="R224" s="62"/>
      <c r="S224" s="62"/>
      <c r="T224" s="62"/>
      <c r="U224" s="62"/>
      <c r="V224" s="62"/>
      <c r="W224" s="62"/>
      <c r="X224" s="63"/>
      <c r="Y224" s="62"/>
      <c r="Z224" s="62"/>
    </row>
    <row r="225" spans="1:26" ht="12.75" customHeight="1" x14ac:dyDescent="0.2">
      <c r="A225" s="62"/>
      <c r="B225" s="62"/>
      <c r="C225" s="62"/>
      <c r="D225" s="62"/>
      <c r="E225" s="62"/>
      <c r="F225" s="62"/>
      <c r="G225" s="62"/>
      <c r="H225" s="62"/>
      <c r="I225" s="62"/>
      <c r="J225" s="62"/>
      <c r="K225" s="62"/>
      <c r="L225" s="62"/>
      <c r="M225" s="62"/>
      <c r="N225" s="62"/>
      <c r="O225" s="62"/>
      <c r="P225" s="62"/>
      <c r="Q225" s="62"/>
      <c r="R225" s="62"/>
      <c r="S225" s="62"/>
      <c r="T225" s="62"/>
      <c r="U225" s="62"/>
      <c r="V225" s="62"/>
      <c r="W225" s="62"/>
      <c r="X225" s="63"/>
      <c r="Y225" s="62"/>
      <c r="Z225" s="62"/>
    </row>
    <row r="226" spans="1:26" ht="12.75" customHeight="1" x14ac:dyDescent="0.2">
      <c r="A226" s="62"/>
      <c r="B226" s="62"/>
      <c r="C226" s="62"/>
      <c r="D226" s="62"/>
      <c r="E226" s="62"/>
      <c r="F226" s="62"/>
      <c r="G226" s="62"/>
      <c r="H226" s="62"/>
      <c r="I226" s="62"/>
      <c r="J226" s="62"/>
      <c r="K226" s="62"/>
      <c r="L226" s="62"/>
      <c r="M226" s="62"/>
      <c r="N226" s="62"/>
      <c r="O226" s="62"/>
      <c r="P226" s="62"/>
      <c r="Q226" s="62"/>
      <c r="R226" s="62"/>
      <c r="S226" s="62"/>
      <c r="T226" s="62"/>
      <c r="U226" s="62"/>
      <c r="V226" s="62"/>
      <c r="W226" s="62"/>
      <c r="X226" s="63"/>
      <c r="Y226" s="62"/>
      <c r="Z226" s="62"/>
    </row>
    <row r="227" spans="1:26" ht="12.75" customHeight="1" x14ac:dyDescent="0.2">
      <c r="A227" s="62"/>
      <c r="B227" s="62"/>
      <c r="C227" s="62"/>
      <c r="D227" s="62"/>
      <c r="E227" s="62"/>
      <c r="F227" s="62"/>
      <c r="G227" s="62"/>
      <c r="H227" s="62"/>
      <c r="I227" s="62"/>
      <c r="J227" s="62"/>
      <c r="K227" s="62"/>
      <c r="L227" s="62"/>
      <c r="M227" s="62"/>
      <c r="N227" s="62"/>
      <c r="O227" s="62"/>
      <c r="P227" s="62"/>
      <c r="Q227" s="62"/>
      <c r="R227" s="62"/>
      <c r="S227" s="62"/>
      <c r="T227" s="62"/>
      <c r="U227" s="62"/>
      <c r="V227" s="62"/>
      <c r="W227" s="62"/>
      <c r="X227" s="63"/>
      <c r="Y227" s="62"/>
      <c r="Z227" s="62"/>
    </row>
    <row r="228" spans="1:26" ht="12.75" customHeight="1" x14ac:dyDescent="0.2">
      <c r="A228" s="62"/>
      <c r="B228" s="62"/>
      <c r="C228" s="62"/>
      <c r="D228" s="62"/>
      <c r="E228" s="62"/>
      <c r="F228" s="62"/>
      <c r="G228" s="62"/>
      <c r="H228" s="62"/>
      <c r="I228" s="62"/>
      <c r="J228" s="62"/>
      <c r="K228" s="62"/>
      <c r="L228" s="62"/>
      <c r="M228" s="62"/>
      <c r="N228" s="62"/>
      <c r="O228" s="62"/>
      <c r="P228" s="62"/>
      <c r="Q228" s="62"/>
      <c r="R228" s="62"/>
      <c r="S228" s="62"/>
      <c r="T228" s="62"/>
      <c r="U228" s="62"/>
      <c r="V228" s="62"/>
      <c r="W228" s="62"/>
      <c r="X228" s="63"/>
      <c r="Y228" s="62"/>
      <c r="Z228" s="62"/>
    </row>
    <row r="229" spans="1:26" ht="12.75" customHeight="1" x14ac:dyDescent="0.2">
      <c r="A229" s="62"/>
      <c r="B229" s="62"/>
      <c r="C229" s="62"/>
      <c r="D229" s="62"/>
      <c r="E229" s="62"/>
      <c r="F229" s="62"/>
      <c r="G229" s="62"/>
      <c r="H229" s="62"/>
      <c r="I229" s="62"/>
      <c r="J229" s="62"/>
      <c r="K229" s="62"/>
      <c r="L229" s="62"/>
      <c r="M229" s="62"/>
      <c r="N229" s="62"/>
      <c r="O229" s="62"/>
      <c r="P229" s="62"/>
      <c r="Q229" s="62"/>
      <c r="R229" s="62"/>
      <c r="S229" s="62"/>
      <c r="T229" s="62"/>
      <c r="U229" s="62"/>
      <c r="V229" s="62"/>
      <c r="W229" s="62"/>
      <c r="X229" s="63"/>
      <c r="Y229" s="62"/>
      <c r="Z229" s="62"/>
    </row>
    <row r="230" spans="1:26" ht="12.75" customHeight="1" x14ac:dyDescent="0.2">
      <c r="A230" s="62"/>
      <c r="B230" s="62"/>
      <c r="C230" s="62"/>
      <c r="D230" s="62"/>
      <c r="E230" s="62"/>
      <c r="F230" s="62"/>
      <c r="G230" s="62"/>
      <c r="H230" s="62"/>
      <c r="I230" s="62"/>
      <c r="J230" s="62"/>
      <c r="K230" s="62"/>
      <c r="L230" s="62"/>
      <c r="M230" s="62"/>
      <c r="N230" s="62"/>
      <c r="O230" s="62"/>
      <c r="P230" s="62"/>
      <c r="Q230" s="62"/>
      <c r="R230" s="62"/>
      <c r="S230" s="62"/>
      <c r="T230" s="62"/>
      <c r="U230" s="62"/>
      <c r="V230" s="62"/>
      <c r="W230" s="62"/>
      <c r="X230" s="63"/>
      <c r="Y230" s="62"/>
      <c r="Z230" s="62"/>
    </row>
    <row r="231" spans="1:26" ht="12.75" customHeight="1" x14ac:dyDescent="0.2">
      <c r="A231" s="62"/>
      <c r="B231" s="62"/>
      <c r="C231" s="62"/>
      <c r="D231" s="62"/>
      <c r="E231" s="62"/>
      <c r="F231" s="62"/>
      <c r="G231" s="62"/>
      <c r="H231" s="62"/>
      <c r="I231" s="62"/>
      <c r="J231" s="62"/>
      <c r="K231" s="62"/>
      <c r="L231" s="62"/>
      <c r="M231" s="62"/>
      <c r="N231" s="62"/>
      <c r="O231" s="62"/>
      <c r="P231" s="62"/>
      <c r="Q231" s="62"/>
      <c r="R231" s="62"/>
      <c r="S231" s="62"/>
      <c r="T231" s="62"/>
      <c r="U231" s="62"/>
      <c r="V231" s="62"/>
      <c r="W231" s="62"/>
      <c r="X231" s="63"/>
      <c r="Y231" s="62"/>
      <c r="Z231" s="62"/>
    </row>
    <row r="232" spans="1:26" ht="12.75" customHeight="1" x14ac:dyDescent="0.2">
      <c r="A232" s="62"/>
      <c r="B232" s="62"/>
      <c r="C232" s="62"/>
      <c r="D232" s="62"/>
      <c r="E232" s="62"/>
      <c r="F232" s="62"/>
      <c r="G232" s="62"/>
      <c r="H232" s="62"/>
      <c r="I232" s="62"/>
      <c r="J232" s="62"/>
      <c r="K232" s="62"/>
      <c r="L232" s="62"/>
      <c r="M232" s="62"/>
      <c r="N232" s="62"/>
      <c r="O232" s="62"/>
      <c r="P232" s="62"/>
      <c r="Q232" s="62"/>
      <c r="R232" s="62"/>
      <c r="S232" s="62"/>
      <c r="T232" s="62"/>
      <c r="U232" s="62"/>
      <c r="V232" s="62"/>
      <c r="W232" s="62"/>
      <c r="X232" s="63"/>
      <c r="Y232" s="62"/>
      <c r="Z232" s="62"/>
    </row>
    <row r="233" spans="1:26" ht="12.75" customHeight="1" x14ac:dyDescent="0.2">
      <c r="A233" s="62"/>
      <c r="B233" s="62"/>
      <c r="C233" s="62"/>
      <c r="D233" s="62"/>
      <c r="E233" s="62"/>
      <c r="F233" s="62"/>
      <c r="G233" s="62"/>
      <c r="H233" s="62"/>
      <c r="I233" s="62"/>
      <c r="J233" s="62"/>
      <c r="K233" s="62"/>
      <c r="L233" s="62"/>
      <c r="M233" s="62"/>
      <c r="N233" s="62"/>
      <c r="O233" s="62"/>
      <c r="P233" s="62"/>
      <c r="Q233" s="62"/>
      <c r="R233" s="62"/>
      <c r="S233" s="62"/>
      <c r="T233" s="62"/>
      <c r="U233" s="62"/>
      <c r="V233" s="62"/>
      <c r="W233" s="62"/>
      <c r="X233" s="63"/>
      <c r="Y233" s="62"/>
      <c r="Z233" s="62"/>
    </row>
    <row r="234" spans="1:26" ht="12.75" customHeight="1" x14ac:dyDescent="0.2">
      <c r="A234" s="62"/>
      <c r="B234" s="62"/>
      <c r="C234" s="62"/>
      <c r="D234" s="62"/>
      <c r="E234" s="62"/>
      <c r="F234" s="62"/>
      <c r="G234" s="62"/>
      <c r="H234" s="62"/>
      <c r="I234" s="62"/>
      <c r="J234" s="62"/>
      <c r="K234" s="62"/>
      <c r="L234" s="62"/>
      <c r="M234" s="62"/>
      <c r="N234" s="62"/>
      <c r="O234" s="62"/>
      <c r="P234" s="62"/>
      <c r="Q234" s="62"/>
      <c r="R234" s="62"/>
      <c r="S234" s="62"/>
      <c r="T234" s="62"/>
      <c r="U234" s="62"/>
      <c r="V234" s="62"/>
      <c r="W234" s="62"/>
      <c r="X234" s="63"/>
      <c r="Y234" s="62"/>
      <c r="Z234" s="62"/>
    </row>
    <row r="235" spans="1:26" ht="12.75" customHeight="1" x14ac:dyDescent="0.2">
      <c r="A235" s="62"/>
      <c r="B235" s="62"/>
      <c r="C235" s="62"/>
      <c r="D235" s="62"/>
      <c r="E235" s="62"/>
      <c r="F235" s="62"/>
      <c r="G235" s="62"/>
      <c r="H235" s="62"/>
      <c r="I235" s="62"/>
      <c r="J235" s="62"/>
      <c r="K235" s="62"/>
      <c r="L235" s="62"/>
      <c r="M235" s="62"/>
      <c r="N235" s="62"/>
      <c r="O235" s="62"/>
      <c r="P235" s="62"/>
      <c r="Q235" s="62"/>
      <c r="R235" s="62"/>
      <c r="S235" s="62"/>
      <c r="T235" s="62"/>
      <c r="U235" s="62"/>
      <c r="V235" s="62"/>
      <c r="W235" s="62"/>
      <c r="X235" s="63"/>
      <c r="Y235" s="62"/>
      <c r="Z235" s="62"/>
    </row>
    <row r="236" spans="1:26" ht="12.75" customHeight="1" x14ac:dyDescent="0.2">
      <c r="A236" s="62"/>
      <c r="B236" s="62"/>
      <c r="C236" s="62"/>
      <c r="D236" s="62"/>
      <c r="E236" s="62"/>
      <c r="F236" s="62"/>
      <c r="G236" s="62"/>
      <c r="H236" s="62"/>
      <c r="I236" s="62"/>
      <c r="J236" s="62"/>
      <c r="K236" s="62"/>
      <c r="L236" s="62"/>
      <c r="M236" s="62"/>
      <c r="N236" s="62"/>
      <c r="O236" s="62"/>
      <c r="P236" s="62"/>
      <c r="Q236" s="62"/>
      <c r="R236" s="62"/>
      <c r="S236" s="62"/>
      <c r="T236" s="62"/>
      <c r="U236" s="62"/>
      <c r="V236" s="62"/>
      <c r="W236" s="62"/>
      <c r="X236" s="63"/>
      <c r="Y236" s="62"/>
      <c r="Z236" s="62"/>
    </row>
    <row r="237" spans="1:26" ht="12.75" customHeight="1" x14ac:dyDescent="0.2">
      <c r="A237" s="62"/>
      <c r="B237" s="62"/>
      <c r="C237" s="62"/>
      <c r="D237" s="62"/>
      <c r="E237" s="62"/>
      <c r="F237" s="62"/>
      <c r="G237" s="62"/>
      <c r="H237" s="62"/>
      <c r="I237" s="62"/>
      <c r="J237" s="62"/>
      <c r="K237" s="62"/>
      <c r="L237" s="62"/>
      <c r="M237" s="62"/>
      <c r="N237" s="62"/>
      <c r="O237" s="62"/>
      <c r="P237" s="62"/>
      <c r="Q237" s="62"/>
      <c r="R237" s="62"/>
      <c r="S237" s="62"/>
      <c r="T237" s="62"/>
      <c r="U237" s="62"/>
      <c r="V237" s="62"/>
      <c r="W237" s="62"/>
      <c r="X237" s="63"/>
      <c r="Y237" s="62"/>
      <c r="Z237" s="62"/>
    </row>
    <row r="238" spans="1:26" ht="12.75" customHeight="1" x14ac:dyDescent="0.2">
      <c r="A238" s="62"/>
      <c r="B238" s="62"/>
      <c r="C238" s="62"/>
      <c r="D238" s="62"/>
      <c r="E238" s="62"/>
      <c r="F238" s="62"/>
      <c r="G238" s="62"/>
      <c r="H238" s="62"/>
      <c r="I238" s="62"/>
      <c r="J238" s="62"/>
      <c r="K238" s="62"/>
      <c r="L238" s="62"/>
      <c r="M238" s="62"/>
      <c r="N238" s="62"/>
      <c r="O238" s="62"/>
      <c r="P238" s="62"/>
      <c r="Q238" s="62"/>
      <c r="R238" s="62"/>
      <c r="S238" s="62"/>
      <c r="T238" s="62"/>
      <c r="U238" s="62"/>
      <c r="V238" s="62"/>
      <c r="W238" s="62"/>
      <c r="X238" s="63"/>
      <c r="Y238" s="62"/>
      <c r="Z238" s="62"/>
    </row>
    <row r="239" spans="1:26" ht="12.75" customHeight="1" x14ac:dyDescent="0.2">
      <c r="A239" s="62"/>
      <c r="B239" s="62"/>
      <c r="C239" s="62"/>
      <c r="D239" s="62"/>
      <c r="E239" s="62"/>
      <c r="F239" s="62"/>
      <c r="G239" s="62"/>
      <c r="H239" s="62"/>
      <c r="I239" s="62"/>
      <c r="J239" s="62"/>
      <c r="K239" s="62"/>
      <c r="L239" s="62"/>
      <c r="M239" s="62"/>
      <c r="N239" s="62"/>
      <c r="O239" s="62"/>
      <c r="P239" s="62"/>
      <c r="Q239" s="62"/>
      <c r="R239" s="62"/>
      <c r="S239" s="62"/>
      <c r="T239" s="62"/>
      <c r="U239" s="62"/>
      <c r="V239" s="62"/>
      <c r="W239" s="62"/>
      <c r="X239" s="63"/>
      <c r="Y239" s="62"/>
      <c r="Z239" s="62"/>
    </row>
    <row r="240" spans="1:26" ht="12.75" customHeight="1" x14ac:dyDescent="0.2">
      <c r="A240" s="62"/>
      <c r="B240" s="62"/>
      <c r="C240" s="62"/>
      <c r="D240" s="62"/>
      <c r="E240" s="62"/>
      <c r="F240" s="62"/>
      <c r="G240" s="62"/>
      <c r="H240" s="62"/>
      <c r="I240" s="62"/>
      <c r="J240" s="62"/>
      <c r="K240" s="62"/>
      <c r="L240" s="62"/>
      <c r="M240" s="62"/>
      <c r="N240" s="62"/>
      <c r="O240" s="62"/>
      <c r="P240" s="62"/>
      <c r="Q240" s="62"/>
      <c r="R240" s="62"/>
      <c r="S240" s="62"/>
      <c r="T240" s="62"/>
      <c r="U240" s="62"/>
      <c r="V240" s="62"/>
      <c r="W240" s="62"/>
      <c r="X240" s="63"/>
      <c r="Y240" s="62"/>
      <c r="Z240" s="62"/>
    </row>
    <row r="241" spans="1:26" ht="12.75" customHeight="1" x14ac:dyDescent="0.2">
      <c r="A241" s="62"/>
      <c r="B241" s="62"/>
      <c r="C241" s="62"/>
      <c r="D241" s="62"/>
      <c r="E241" s="62"/>
      <c r="F241" s="62"/>
      <c r="G241" s="62"/>
      <c r="H241" s="62"/>
      <c r="I241" s="62"/>
      <c r="J241" s="62"/>
      <c r="K241" s="62"/>
      <c r="L241" s="62"/>
      <c r="M241" s="62"/>
      <c r="N241" s="62"/>
      <c r="O241" s="62"/>
      <c r="P241" s="62"/>
      <c r="Q241" s="62"/>
      <c r="R241" s="62"/>
      <c r="S241" s="62"/>
      <c r="T241" s="62"/>
      <c r="U241" s="62"/>
      <c r="V241" s="62"/>
      <c r="W241" s="62"/>
      <c r="X241" s="63"/>
      <c r="Y241" s="62"/>
      <c r="Z241" s="62"/>
    </row>
    <row r="242" spans="1:26" ht="12.75" customHeight="1" x14ac:dyDescent="0.2">
      <c r="A242" s="62"/>
      <c r="B242" s="62"/>
      <c r="C242" s="62"/>
      <c r="D242" s="62"/>
      <c r="E242" s="62"/>
      <c r="F242" s="62"/>
      <c r="G242" s="62"/>
      <c r="H242" s="62"/>
      <c r="I242" s="62"/>
      <c r="J242" s="62"/>
      <c r="K242" s="62"/>
      <c r="L242" s="62"/>
      <c r="M242" s="62"/>
      <c r="N242" s="62"/>
      <c r="O242" s="62"/>
      <c r="P242" s="62"/>
      <c r="Q242" s="62"/>
      <c r="R242" s="62"/>
      <c r="S242" s="62"/>
      <c r="T242" s="62"/>
      <c r="U242" s="62"/>
      <c r="V242" s="62"/>
      <c r="W242" s="62"/>
      <c r="X242" s="63"/>
      <c r="Y242" s="62"/>
      <c r="Z242" s="62"/>
    </row>
    <row r="243" spans="1:26" ht="12.75" customHeight="1" x14ac:dyDescent="0.2">
      <c r="A243" s="62"/>
      <c r="B243" s="62"/>
      <c r="C243" s="62"/>
      <c r="D243" s="62"/>
      <c r="E243" s="62"/>
      <c r="F243" s="62"/>
      <c r="G243" s="62"/>
      <c r="H243" s="62"/>
      <c r="I243" s="62"/>
      <c r="J243" s="62"/>
      <c r="K243" s="62"/>
      <c r="L243" s="62"/>
      <c r="M243" s="62"/>
      <c r="N243" s="62"/>
      <c r="O243" s="62"/>
      <c r="P243" s="62"/>
      <c r="Q243" s="62"/>
      <c r="R243" s="62"/>
      <c r="S243" s="62"/>
      <c r="T243" s="62"/>
      <c r="U243" s="62"/>
      <c r="V243" s="62"/>
      <c r="W243" s="62"/>
      <c r="X243" s="63"/>
      <c r="Y243" s="62"/>
      <c r="Z243" s="62"/>
    </row>
    <row r="244" spans="1:26" ht="12.75" customHeight="1" x14ac:dyDescent="0.2">
      <c r="A244" s="62"/>
      <c r="B244" s="62"/>
      <c r="C244" s="62"/>
      <c r="D244" s="62"/>
      <c r="E244" s="62"/>
      <c r="F244" s="62"/>
      <c r="G244" s="62"/>
      <c r="H244" s="62"/>
      <c r="I244" s="62"/>
      <c r="J244" s="62"/>
      <c r="K244" s="62"/>
      <c r="L244" s="62"/>
      <c r="M244" s="62"/>
      <c r="N244" s="62"/>
      <c r="O244" s="62"/>
      <c r="P244" s="62"/>
      <c r="Q244" s="62"/>
      <c r="R244" s="62"/>
      <c r="S244" s="62"/>
      <c r="T244" s="62"/>
      <c r="U244" s="62"/>
      <c r="V244" s="62"/>
      <c r="W244" s="62"/>
      <c r="X244" s="63"/>
      <c r="Y244" s="62"/>
      <c r="Z244" s="62"/>
    </row>
    <row r="245" spans="1:26" ht="12.75" customHeight="1" x14ac:dyDescent="0.2">
      <c r="A245" s="62"/>
      <c r="B245" s="62"/>
      <c r="C245" s="62"/>
      <c r="D245" s="62"/>
      <c r="E245" s="62"/>
      <c r="F245" s="62"/>
      <c r="G245" s="62"/>
      <c r="H245" s="62"/>
      <c r="I245" s="62"/>
      <c r="J245" s="62"/>
      <c r="K245" s="62"/>
      <c r="L245" s="62"/>
      <c r="M245" s="62"/>
      <c r="N245" s="62"/>
      <c r="O245" s="62"/>
      <c r="P245" s="62"/>
      <c r="Q245" s="62"/>
      <c r="R245" s="62"/>
      <c r="S245" s="62"/>
      <c r="T245" s="62"/>
      <c r="U245" s="62"/>
      <c r="V245" s="62"/>
      <c r="W245" s="62"/>
      <c r="X245" s="63"/>
      <c r="Y245" s="62"/>
      <c r="Z245" s="62"/>
    </row>
    <row r="246" spans="1:26" ht="12.75" customHeight="1" x14ac:dyDescent="0.2">
      <c r="A246" s="62"/>
      <c r="B246" s="62"/>
      <c r="C246" s="62"/>
      <c r="D246" s="62"/>
      <c r="E246" s="62"/>
      <c r="F246" s="62"/>
      <c r="G246" s="62"/>
      <c r="H246" s="62"/>
      <c r="I246" s="62"/>
      <c r="J246" s="62"/>
      <c r="K246" s="62"/>
      <c r="L246" s="62"/>
      <c r="M246" s="62"/>
      <c r="N246" s="62"/>
      <c r="O246" s="62"/>
      <c r="P246" s="62"/>
      <c r="Q246" s="62"/>
      <c r="R246" s="62"/>
      <c r="S246" s="62"/>
      <c r="T246" s="62"/>
      <c r="U246" s="62"/>
      <c r="V246" s="62"/>
      <c r="W246" s="62"/>
      <c r="X246" s="63"/>
      <c r="Y246" s="62"/>
      <c r="Z246" s="62"/>
    </row>
    <row r="247" spans="1:26" ht="12.75" customHeight="1" x14ac:dyDescent="0.2">
      <c r="A247" s="62"/>
      <c r="B247" s="62"/>
      <c r="C247" s="62"/>
      <c r="D247" s="62"/>
      <c r="E247" s="62"/>
      <c r="F247" s="62"/>
      <c r="G247" s="62"/>
      <c r="H247" s="62"/>
      <c r="I247" s="62"/>
      <c r="J247" s="62"/>
      <c r="K247" s="62"/>
      <c r="L247" s="62"/>
      <c r="M247" s="62"/>
      <c r="N247" s="62"/>
      <c r="O247" s="62"/>
      <c r="P247" s="62"/>
      <c r="Q247" s="62"/>
      <c r="R247" s="62"/>
      <c r="S247" s="62"/>
      <c r="T247" s="62"/>
      <c r="U247" s="62"/>
      <c r="V247" s="62"/>
      <c r="W247" s="62"/>
      <c r="X247" s="63"/>
      <c r="Y247" s="62"/>
      <c r="Z247" s="62"/>
    </row>
    <row r="248" spans="1:26" ht="12.75" customHeight="1" x14ac:dyDescent="0.2">
      <c r="A248" s="62"/>
      <c r="B248" s="62"/>
      <c r="C248" s="62"/>
      <c r="D248" s="62"/>
      <c r="E248" s="62"/>
      <c r="F248" s="62"/>
      <c r="G248" s="62"/>
      <c r="H248" s="62"/>
      <c r="I248" s="62"/>
      <c r="J248" s="62"/>
      <c r="K248" s="62"/>
      <c r="L248" s="62"/>
      <c r="M248" s="62"/>
      <c r="N248" s="62"/>
      <c r="O248" s="62"/>
      <c r="P248" s="62"/>
      <c r="Q248" s="62"/>
      <c r="R248" s="62"/>
      <c r="S248" s="62"/>
      <c r="T248" s="62"/>
      <c r="U248" s="62"/>
      <c r="V248" s="62"/>
      <c r="W248" s="62"/>
      <c r="X248" s="63"/>
      <c r="Y248" s="62"/>
      <c r="Z248" s="62"/>
    </row>
    <row r="249" spans="1:26" ht="12.75" customHeight="1" x14ac:dyDescent="0.2">
      <c r="A249" s="62"/>
      <c r="B249" s="62"/>
      <c r="C249" s="62"/>
      <c r="D249" s="62"/>
      <c r="E249" s="62"/>
      <c r="F249" s="62"/>
      <c r="G249" s="62"/>
      <c r="H249" s="62"/>
      <c r="I249" s="62"/>
      <c r="J249" s="62"/>
      <c r="K249" s="62"/>
      <c r="L249" s="62"/>
      <c r="M249" s="62"/>
      <c r="N249" s="62"/>
      <c r="O249" s="62"/>
      <c r="P249" s="62"/>
      <c r="Q249" s="62"/>
      <c r="R249" s="62"/>
      <c r="S249" s="62"/>
      <c r="T249" s="62"/>
      <c r="U249" s="62"/>
      <c r="V249" s="62"/>
      <c r="W249" s="62"/>
      <c r="X249" s="63"/>
      <c r="Y249" s="62"/>
      <c r="Z249" s="62"/>
    </row>
    <row r="250" spans="1:26" ht="12.75" customHeight="1" x14ac:dyDescent="0.2">
      <c r="A250" s="62"/>
      <c r="B250" s="62"/>
      <c r="C250" s="62"/>
      <c r="D250" s="62"/>
      <c r="E250" s="62"/>
      <c r="F250" s="62"/>
      <c r="G250" s="62"/>
      <c r="H250" s="62"/>
      <c r="I250" s="62"/>
      <c r="J250" s="62"/>
      <c r="K250" s="62"/>
      <c r="L250" s="62"/>
      <c r="M250" s="62"/>
      <c r="N250" s="62"/>
      <c r="O250" s="62"/>
      <c r="P250" s="62"/>
      <c r="Q250" s="62"/>
      <c r="R250" s="62"/>
      <c r="S250" s="62"/>
      <c r="T250" s="62"/>
      <c r="U250" s="62"/>
      <c r="V250" s="62"/>
      <c r="W250" s="62"/>
      <c r="X250" s="63"/>
      <c r="Y250" s="62"/>
      <c r="Z250" s="62"/>
    </row>
    <row r="251" spans="1:26" ht="12.75" customHeight="1" x14ac:dyDescent="0.2">
      <c r="A251" s="62"/>
      <c r="B251" s="62"/>
      <c r="C251" s="62"/>
      <c r="D251" s="62"/>
      <c r="E251" s="62"/>
      <c r="F251" s="62"/>
      <c r="G251" s="62"/>
      <c r="H251" s="62"/>
      <c r="I251" s="62"/>
      <c r="J251" s="62"/>
      <c r="K251" s="62"/>
      <c r="L251" s="62"/>
      <c r="M251" s="62"/>
      <c r="N251" s="62"/>
      <c r="O251" s="62"/>
      <c r="P251" s="62"/>
      <c r="Q251" s="62"/>
      <c r="R251" s="62"/>
      <c r="S251" s="62"/>
      <c r="T251" s="62"/>
      <c r="U251" s="62"/>
      <c r="V251" s="62"/>
      <c r="W251" s="62"/>
      <c r="X251" s="63"/>
      <c r="Y251" s="62"/>
      <c r="Z251" s="62"/>
    </row>
    <row r="252" spans="1:26" ht="12.75" customHeight="1" x14ac:dyDescent="0.2">
      <c r="A252" s="62"/>
      <c r="B252" s="62"/>
      <c r="C252" s="62"/>
      <c r="D252" s="62"/>
      <c r="E252" s="62"/>
      <c r="F252" s="62"/>
      <c r="G252" s="62"/>
      <c r="H252" s="62"/>
      <c r="I252" s="62"/>
      <c r="J252" s="62"/>
      <c r="K252" s="62"/>
      <c r="L252" s="62"/>
      <c r="M252" s="62"/>
      <c r="N252" s="62"/>
      <c r="O252" s="62"/>
      <c r="P252" s="62"/>
      <c r="Q252" s="62"/>
      <c r="R252" s="62"/>
      <c r="S252" s="62"/>
      <c r="T252" s="62"/>
      <c r="U252" s="62"/>
      <c r="V252" s="62"/>
      <c r="W252" s="62"/>
      <c r="X252" s="63"/>
      <c r="Y252" s="62"/>
      <c r="Z252" s="62"/>
    </row>
    <row r="253" spans="1:26" ht="12.75" customHeight="1" x14ac:dyDescent="0.2">
      <c r="A253" s="62"/>
      <c r="B253" s="62"/>
      <c r="C253" s="62"/>
      <c r="D253" s="62"/>
      <c r="E253" s="62"/>
      <c r="F253" s="62"/>
      <c r="G253" s="62"/>
      <c r="H253" s="62"/>
      <c r="I253" s="62"/>
      <c r="J253" s="62"/>
      <c r="K253" s="62"/>
      <c r="L253" s="62"/>
      <c r="M253" s="62"/>
      <c r="N253" s="62"/>
      <c r="O253" s="62"/>
      <c r="P253" s="62"/>
      <c r="Q253" s="62"/>
      <c r="R253" s="62"/>
      <c r="S253" s="62"/>
      <c r="T253" s="62"/>
      <c r="U253" s="62"/>
      <c r="V253" s="62"/>
      <c r="W253" s="62"/>
      <c r="X253" s="63"/>
      <c r="Y253" s="62"/>
      <c r="Z253" s="62"/>
    </row>
    <row r="254" spans="1:26" ht="12.75" customHeight="1" x14ac:dyDescent="0.2">
      <c r="A254" s="62"/>
      <c r="B254" s="62"/>
      <c r="C254" s="62"/>
      <c r="D254" s="62"/>
      <c r="E254" s="62"/>
      <c r="F254" s="62"/>
      <c r="G254" s="62"/>
      <c r="H254" s="62"/>
      <c r="I254" s="62"/>
      <c r="J254" s="62"/>
      <c r="K254" s="62"/>
      <c r="L254" s="62"/>
      <c r="M254" s="62"/>
      <c r="N254" s="62"/>
      <c r="O254" s="62"/>
      <c r="P254" s="62"/>
      <c r="Q254" s="62"/>
      <c r="R254" s="62"/>
      <c r="S254" s="62"/>
      <c r="T254" s="62"/>
      <c r="U254" s="62"/>
      <c r="V254" s="62"/>
      <c r="W254" s="62"/>
      <c r="X254" s="63"/>
      <c r="Y254" s="62"/>
      <c r="Z254" s="62"/>
    </row>
    <row r="255" spans="1:26" ht="12.75" customHeight="1" x14ac:dyDescent="0.2">
      <c r="A255" s="62"/>
      <c r="B255" s="62"/>
      <c r="C255" s="62"/>
      <c r="D255" s="62"/>
      <c r="E255" s="62"/>
      <c r="F255" s="62"/>
      <c r="G255" s="62"/>
      <c r="H255" s="62"/>
      <c r="I255" s="62"/>
      <c r="J255" s="62"/>
      <c r="K255" s="62"/>
      <c r="L255" s="62"/>
      <c r="M255" s="62"/>
      <c r="N255" s="62"/>
      <c r="O255" s="62"/>
      <c r="P255" s="62"/>
      <c r="Q255" s="62"/>
      <c r="R255" s="62"/>
      <c r="S255" s="62"/>
      <c r="T255" s="62"/>
      <c r="U255" s="62"/>
      <c r="V255" s="62"/>
      <c r="W255" s="62"/>
      <c r="X255" s="63"/>
      <c r="Y255" s="62"/>
      <c r="Z255" s="62"/>
    </row>
    <row r="256" spans="1:26" ht="12.75" customHeight="1" x14ac:dyDescent="0.2">
      <c r="A256" s="62"/>
      <c r="B256" s="62"/>
      <c r="C256" s="62"/>
      <c r="D256" s="62"/>
      <c r="E256" s="62"/>
      <c r="F256" s="62"/>
      <c r="G256" s="62"/>
      <c r="H256" s="62"/>
      <c r="I256" s="62"/>
      <c r="J256" s="62"/>
      <c r="K256" s="62"/>
      <c r="L256" s="62"/>
      <c r="M256" s="62"/>
      <c r="N256" s="62"/>
      <c r="O256" s="62"/>
      <c r="P256" s="62"/>
      <c r="Q256" s="62"/>
      <c r="R256" s="62"/>
      <c r="S256" s="62"/>
      <c r="T256" s="62"/>
      <c r="U256" s="62"/>
      <c r="V256" s="62"/>
      <c r="W256" s="62"/>
      <c r="X256" s="63"/>
      <c r="Y256" s="62"/>
      <c r="Z256" s="62"/>
    </row>
    <row r="257" spans="1:26" ht="12.75" customHeight="1" x14ac:dyDescent="0.2">
      <c r="A257" s="62"/>
      <c r="B257" s="62"/>
      <c r="C257" s="62"/>
      <c r="D257" s="62"/>
      <c r="E257" s="62"/>
      <c r="F257" s="62"/>
      <c r="G257" s="62"/>
      <c r="H257" s="62"/>
      <c r="I257" s="62"/>
      <c r="J257" s="62"/>
      <c r="K257" s="62"/>
      <c r="L257" s="62"/>
      <c r="M257" s="62"/>
      <c r="N257" s="62"/>
      <c r="O257" s="62"/>
      <c r="P257" s="62"/>
      <c r="Q257" s="62"/>
      <c r="R257" s="62"/>
      <c r="S257" s="62"/>
      <c r="T257" s="62"/>
      <c r="U257" s="62"/>
      <c r="V257" s="62"/>
      <c r="W257" s="62"/>
      <c r="X257" s="63"/>
      <c r="Y257" s="62"/>
      <c r="Z257" s="62"/>
    </row>
    <row r="258" spans="1:26" ht="12.75" customHeight="1" x14ac:dyDescent="0.2">
      <c r="A258" s="62"/>
      <c r="B258" s="62"/>
      <c r="C258" s="62"/>
      <c r="D258" s="62"/>
      <c r="E258" s="62"/>
      <c r="F258" s="62"/>
      <c r="G258" s="62"/>
      <c r="H258" s="62"/>
      <c r="I258" s="62"/>
      <c r="J258" s="62"/>
      <c r="K258" s="62"/>
      <c r="L258" s="62"/>
      <c r="M258" s="62"/>
      <c r="N258" s="62"/>
      <c r="O258" s="62"/>
      <c r="P258" s="62"/>
      <c r="Q258" s="62"/>
      <c r="R258" s="62"/>
      <c r="S258" s="62"/>
      <c r="T258" s="62"/>
      <c r="U258" s="62"/>
      <c r="V258" s="62"/>
      <c r="W258" s="62"/>
      <c r="X258" s="63"/>
      <c r="Y258" s="62"/>
      <c r="Z258" s="62"/>
    </row>
    <row r="259" spans="1:26" ht="12.75" customHeight="1" x14ac:dyDescent="0.2">
      <c r="A259" s="62"/>
      <c r="B259" s="62"/>
      <c r="C259" s="62"/>
      <c r="D259" s="62"/>
      <c r="E259" s="62"/>
      <c r="F259" s="62"/>
      <c r="G259" s="62"/>
      <c r="H259" s="62"/>
      <c r="I259" s="62"/>
      <c r="J259" s="62"/>
      <c r="K259" s="62"/>
      <c r="L259" s="62"/>
      <c r="M259" s="62"/>
      <c r="N259" s="62"/>
      <c r="O259" s="62"/>
      <c r="P259" s="62"/>
      <c r="Q259" s="62"/>
      <c r="R259" s="62"/>
      <c r="S259" s="62"/>
      <c r="T259" s="62"/>
      <c r="U259" s="62"/>
      <c r="V259" s="62"/>
      <c r="W259" s="62"/>
      <c r="X259" s="63"/>
      <c r="Y259" s="62"/>
      <c r="Z259" s="62"/>
    </row>
    <row r="260" spans="1:26" ht="12.75" customHeight="1" x14ac:dyDescent="0.2">
      <c r="A260" s="62"/>
      <c r="B260" s="62"/>
      <c r="C260" s="62"/>
      <c r="D260" s="62"/>
      <c r="E260" s="62"/>
      <c r="F260" s="62"/>
      <c r="G260" s="62"/>
      <c r="H260" s="62"/>
      <c r="I260" s="62"/>
      <c r="J260" s="62"/>
      <c r="K260" s="62"/>
      <c r="L260" s="62"/>
      <c r="M260" s="62"/>
      <c r="N260" s="62"/>
      <c r="O260" s="62"/>
      <c r="P260" s="62"/>
      <c r="Q260" s="62"/>
      <c r="R260" s="62"/>
      <c r="S260" s="62"/>
      <c r="T260" s="62"/>
      <c r="U260" s="62"/>
      <c r="V260" s="62"/>
      <c r="W260" s="62"/>
      <c r="X260" s="63"/>
      <c r="Y260" s="62"/>
      <c r="Z260" s="62"/>
    </row>
    <row r="261" spans="1:26" ht="12.75" customHeight="1" x14ac:dyDescent="0.2">
      <c r="A261" s="62"/>
      <c r="B261" s="62"/>
      <c r="C261" s="62"/>
      <c r="D261" s="62"/>
      <c r="E261" s="62"/>
      <c r="F261" s="62"/>
      <c r="G261" s="62"/>
      <c r="H261" s="62"/>
      <c r="I261" s="62"/>
      <c r="J261" s="62"/>
      <c r="K261" s="62"/>
      <c r="L261" s="62"/>
      <c r="M261" s="62"/>
      <c r="N261" s="62"/>
      <c r="O261" s="62"/>
      <c r="P261" s="62"/>
      <c r="Q261" s="62"/>
      <c r="R261" s="62"/>
      <c r="S261" s="62"/>
      <c r="T261" s="62"/>
      <c r="U261" s="62"/>
      <c r="V261" s="62"/>
      <c r="W261" s="62"/>
      <c r="X261" s="63"/>
      <c r="Y261" s="62"/>
      <c r="Z261" s="62"/>
    </row>
    <row r="262" spans="1:26" ht="12.75" customHeight="1" x14ac:dyDescent="0.2">
      <c r="A262" s="62"/>
      <c r="B262" s="62"/>
      <c r="C262" s="62"/>
      <c r="D262" s="62"/>
      <c r="E262" s="62"/>
      <c r="F262" s="62"/>
      <c r="G262" s="62"/>
      <c r="H262" s="62"/>
      <c r="I262" s="62"/>
      <c r="J262" s="62"/>
      <c r="K262" s="62"/>
      <c r="L262" s="62"/>
      <c r="M262" s="62"/>
      <c r="N262" s="62"/>
      <c r="O262" s="62"/>
      <c r="P262" s="62"/>
      <c r="Q262" s="62"/>
      <c r="R262" s="62"/>
      <c r="S262" s="62"/>
      <c r="T262" s="62"/>
      <c r="U262" s="62"/>
      <c r="V262" s="62"/>
      <c r="W262" s="62"/>
      <c r="X262" s="63"/>
      <c r="Y262" s="62"/>
      <c r="Z262" s="62"/>
    </row>
    <row r="263" spans="1:26" ht="12.75" customHeight="1" x14ac:dyDescent="0.2">
      <c r="A263" s="62"/>
      <c r="B263" s="62"/>
      <c r="C263" s="62"/>
      <c r="D263" s="62"/>
      <c r="E263" s="62"/>
      <c r="F263" s="62"/>
      <c r="G263" s="62"/>
      <c r="H263" s="62"/>
      <c r="I263" s="62"/>
      <c r="J263" s="62"/>
      <c r="K263" s="62"/>
      <c r="L263" s="62"/>
      <c r="M263" s="62"/>
      <c r="N263" s="62"/>
      <c r="O263" s="62"/>
      <c r="P263" s="62"/>
      <c r="Q263" s="62"/>
      <c r="R263" s="62"/>
      <c r="S263" s="62"/>
      <c r="T263" s="62"/>
      <c r="U263" s="62"/>
      <c r="V263" s="62"/>
      <c r="W263" s="62"/>
      <c r="X263" s="63"/>
      <c r="Y263" s="62"/>
      <c r="Z263" s="62"/>
    </row>
    <row r="264" spans="1:26" ht="12.75" customHeight="1" x14ac:dyDescent="0.2">
      <c r="A264" s="62"/>
      <c r="B264" s="62"/>
      <c r="C264" s="62"/>
      <c r="D264" s="62"/>
      <c r="E264" s="62"/>
      <c r="F264" s="62"/>
      <c r="G264" s="62"/>
      <c r="H264" s="62"/>
      <c r="I264" s="62"/>
      <c r="J264" s="62"/>
      <c r="K264" s="62"/>
      <c r="L264" s="62"/>
      <c r="M264" s="62"/>
      <c r="N264" s="62"/>
      <c r="O264" s="62"/>
      <c r="P264" s="62"/>
      <c r="Q264" s="62"/>
      <c r="R264" s="62"/>
      <c r="S264" s="62"/>
      <c r="T264" s="62"/>
      <c r="U264" s="62"/>
      <c r="V264" s="62"/>
      <c r="W264" s="62"/>
      <c r="X264" s="63"/>
      <c r="Y264" s="62"/>
      <c r="Z264" s="62"/>
    </row>
    <row r="265" spans="1:26" ht="12.75" customHeight="1" x14ac:dyDescent="0.2">
      <c r="A265" s="62"/>
      <c r="B265" s="62"/>
      <c r="C265" s="62"/>
      <c r="D265" s="62"/>
      <c r="E265" s="62"/>
      <c r="F265" s="62"/>
      <c r="G265" s="62"/>
      <c r="H265" s="62"/>
      <c r="I265" s="62"/>
      <c r="J265" s="62"/>
      <c r="K265" s="62"/>
      <c r="L265" s="62"/>
      <c r="M265" s="62"/>
      <c r="N265" s="62"/>
      <c r="O265" s="62"/>
      <c r="P265" s="62"/>
      <c r="Q265" s="62"/>
      <c r="R265" s="62"/>
      <c r="S265" s="62"/>
      <c r="T265" s="62"/>
      <c r="U265" s="62"/>
      <c r="V265" s="62"/>
      <c r="W265" s="62"/>
      <c r="X265" s="63"/>
      <c r="Y265" s="62"/>
      <c r="Z265" s="62"/>
    </row>
    <row r="266" spans="1:26" ht="12.75" customHeight="1" x14ac:dyDescent="0.2">
      <c r="A266" s="62"/>
      <c r="B266" s="62"/>
      <c r="C266" s="62"/>
      <c r="D266" s="62"/>
      <c r="E266" s="62"/>
      <c r="F266" s="62"/>
      <c r="G266" s="62"/>
      <c r="H266" s="62"/>
      <c r="I266" s="62"/>
      <c r="J266" s="62"/>
      <c r="K266" s="62"/>
      <c r="L266" s="62"/>
      <c r="M266" s="62"/>
      <c r="N266" s="62"/>
      <c r="O266" s="62"/>
      <c r="P266" s="62"/>
      <c r="Q266" s="62"/>
      <c r="R266" s="62"/>
      <c r="S266" s="62"/>
      <c r="T266" s="62"/>
      <c r="U266" s="62"/>
      <c r="V266" s="62"/>
      <c r="W266" s="62"/>
      <c r="X266" s="63"/>
      <c r="Y266" s="62"/>
      <c r="Z266" s="62"/>
    </row>
    <row r="267" spans="1:26" ht="12.75" customHeight="1" x14ac:dyDescent="0.2">
      <c r="A267" s="62"/>
      <c r="B267" s="62"/>
      <c r="C267" s="62"/>
      <c r="D267" s="62"/>
      <c r="E267" s="62"/>
      <c r="F267" s="62"/>
      <c r="G267" s="62"/>
      <c r="H267" s="62"/>
      <c r="I267" s="62"/>
      <c r="J267" s="62"/>
      <c r="K267" s="62"/>
      <c r="L267" s="62"/>
      <c r="M267" s="62"/>
      <c r="N267" s="62"/>
      <c r="O267" s="62"/>
      <c r="P267" s="62"/>
      <c r="Q267" s="62"/>
      <c r="R267" s="62"/>
      <c r="S267" s="62"/>
      <c r="T267" s="62"/>
      <c r="U267" s="62"/>
      <c r="V267" s="62"/>
      <c r="W267" s="62"/>
      <c r="X267" s="63"/>
      <c r="Y267" s="62"/>
      <c r="Z267" s="62"/>
    </row>
    <row r="268" spans="1:26" ht="12.75" customHeight="1" x14ac:dyDescent="0.2">
      <c r="A268" s="62"/>
      <c r="B268" s="62"/>
      <c r="C268" s="62"/>
      <c r="D268" s="62"/>
      <c r="E268" s="62"/>
      <c r="F268" s="62"/>
      <c r="G268" s="62"/>
      <c r="H268" s="62"/>
      <c r="I268" s="62"/>
      <c r="J268" s="62"/>
      <c r="K268" s="62"/>
      <c r="L268" s="62"/>
      <c r="M268" s="62"/>
      <c r="N268" s="62"/>
      <c r="O268" s="62"/>
      <c r="P268" s="62"/>
      <c r="Q268" s="62"/>
      <c r="R268" s="62"/>
      <c r="S268" s="62"/>
      <c r="T268" s="62"/>
      <c r="U268" s="62"/>
      <c r="V268" s="62"/>
      <c r="W268" s="62"/>
      <c r="X268" s="63"/>
      <c r="Y268" s="62"/>
      <c r="Z268" s="62"/>
    </row>
    <row r="269" spans="1:26" ht="12.75" customHeight="1" x14ac:dyDescent="0.2">
      <c r="A269" s="62"/>
      <c r="B269" s="62"/>
      <c r="C269" s="62"/>
      <c r="D269" s="62"/>
      <c r="E269" s="62"/>
      <c r="F269" s="62"/>
      <c r="G269" s="62"/>
      <c r="H269" s="62"/>
      <c r="I269" s="62"/>
      <c r="J269" s="62"/>
      <c r="K269" s="62"/>
      <c r="L269" s="62"/>
      <c r="M269" s="62"/>
      <c r="N269" s="62"/>
      <c r="O269" s="62"/>
      <c r="P269" s="62"/>
      <c r="Q269" s="62"/>
      <c r="R269" s="62"/>
      <c r="S269" s="62"/>
      <c r="T269" s="62"/>
      <c r="U269" s="62"/>
      <c r="V269" s="62"/>
      <c r="W269" s="62"/>
      <c r="X269" s="63"/>
      <c r="Y269" s="62"/>
      <c r="Z269" s="62"/>
    </row>
    <row r="270" spans="1:26" ht="12.75" customHeight="1" x14ac:dyDescent="0.2">
      <c r="A270" s="62"/>
      <c r="B270" s="62"/>
      <c r="C270" s="62"/>
      <c r="D270" s="62"/>
      <c r="E270" s="62"/>
      <c r="F270" s="62"/>
      <c r="G270" s="62"/>
      <c r="H270" s="62"/>
      <c r="I270" s="62"/>
      <c r="J270" s="62"/>
      <c r="K270" s="62"/>
      <c r="L270" s="62"/>
      <c r="M270" s="62"/>
      <c r="N270" s="62"/>
      <c r="O270" s="62"/>
      <c r="P270" s="62"/>
      <c r="Q270" s="62"/>
      <c r="R270" s="62"/>
      <c r="S270" s="62"/>
      <c r="T270" s="62"/>
      <c r="U270" s="62"/>
      <c r="V270" s="62"/>
      <c r="W270" s="62"/>
      <c r="X270" s="63"/>
      <c r="Y270" s="62"/>
      <c r="Z270" s="62"/>
    </row>
    <row r="271" spans="1:26" ht="12.75" customHeight="1" x14ac:dyDescent="0.2">
      <c r="A271" s="62"/>
      <c r="B271" s="62"/>
      <c r="C271" s="62"/>
      <c r="D271" s="62"/>
      <c r="E271" s="62"/>
      <c r="F271" s="62"/>
      <c r="G271" s="62"/>
      <c r="H271" s="62"/>
      <c r="I271" s="62"/>
      <c r="J271" s="62"/>
      <c r="K271" s="62"/>
      <c r="L271" s="62"/>
      <c r="M271" s="62"/>
      <c r="N271" s="62"/>
      <c r="O271" s="62"/>
      <c r="P271" s="62"/>
      <c r="Q271" s="62"/>
      <c r="R271" s="62"/>
      <c r="S271" s="62"/>
      <c r="T271" s="62"/>
      <c r="U271" s="62"/>
      <c r="V271" s="62"/>
      <c r="W271" s="62"/>
      <c r="X271" s="63"/>
      <c r="Y271" s="62"/>
      <c r="Z271" s="62"/>
    </row>
    <row r="272" spans="1:26" ht="12.75" customHeight="1" x14ac:dyDescent="0.2">
      <c r="A272" s="62"/>
      <c r="B272" s="62"/>
      <c r="C272" s="62"/>
      <c r="D272" s="62"/>
      <c r="E272" s="62"/>
      <c r="F272" s="62"/>
      <c r="G272" s="62"/>
      <c r="H272" s="62"/>
      <c r="I272" s="62"/>
      <c r="J272" s="62"/>
      <c r="K272" s="62"/>
      <c r="L272" s="62"/>
      <c r="M272" s="62"/>
      <c r="N272" s="62"/>
      <c r="O272" s="62"/>
      <c r="P272" s="62"/>
      <c r="Q272" s="62"/>
      <c r="R272" s="62"/>
      <c r="S272" s="62"/>
      <c r="T272" s="62"/>
      <c r="U272" s="62"/>
      <c r="V272" s="62"/>
      <c r="W272" s="62"/>
      <c r="X272" s="63"/>
      <c r="Y272" s="62"/>
      <c r="Z272" s="62"/>
    </row>
    <row r="273" spans="1:26" ht="12.75" customHeight="1" x14ac:dyDescent="0.2">
      <c r="A273" s="62"/>
      <c r="B273" s="62"/>
      <c r="C273" s="62"/>
      <c r="D273" s="62"/>
      <c r="E273" s="62"/>
      <c r="F273" s="62"/>
      <c r="G273" s="62"/>
      <c r="H273" s="62"/>
      <c r="I273" s="62"/>
      <c r="J273" s="62"/>
      <c r="K273" s="62"/>
      <c r="L273" s="62"/>
      <c r="M273" s="62"/>
      <c r="N273" s="62"/>
      <c r="O273" s="62"/>
      <c r="P273" s="62"/>
      <c r="Q273" s="62"/>
      <c r="R273" s="62"/>
      <c r="S273" s="62"/>
      <c r="T273" s="62"/>
      <c r="U273" s="62"/>
      <c r="V273" s="62"/>
      <c r="W273" s="62"/>
      <c r="X273" s="63"/>
      <c r="Y273" s="62"/>
      <c r="Z273" s="62"/>
    </row>
    <row r="274" spans="1:26" ht="12.75" customHeight="1" x14ac:dyDescent="0.2">
      <c r="A274" s="62"/>
      <c r="B274" s="62"/>
      <c r="C274" s="62"/>
      <c r="D274" s="62"/>
      <c r="E274" s="62"/>
      <c r="F274" s="62"/>
      <c r="G274" s="62"/>
      <c r="H274" s="62"/>
      <c r="I274" s="62"/>
      <c r="J274" s="62"/>
      <c r="K274" s="62"/>
      <c r="L274" s="62"/>
      <c r="M274" s="62"/>
      <c r="N274" s="62"/>
      <c r="O274" s="62"/>
      <c r="P274" s="62"/>
      <c r="Q274" s="62"/>
      <c r="R274" s="62"/>
      <c r="S274" s="62"/>
      <c r="T274" s="62"/>
      <c r="U274" s="62"/>
      <c r="V274" s="62"/>
      <c r="W274" s="62"/>
      <c r="X274" s="63"/>
      <c r="Y274" s="62"/>
      <c r="Z274" s="62"/>
    </row>
    <row r="275" spans="1:26" ht="12.75" customHeight="1" x14ac:dyDescent="0.2">
      <c r="A275" s="62"/>
      <c r="B275" s="62"/>
      <c r="C275" s="62"/>
      <c r="D275" s="62"/>
      <c r="E275" s="62"/>
      <c r="F275" s="62"/>
      <c r="G275" s="62"/>
      <c r="H275" s="62"/>
      <c r="I275" s="62"/>
      <c r="J275" s="62"/>
      <c r="K275" s="62"/>
      <c r="L275" s="62"/>
      <c r="M275" s="62"/>
      <c r="N275" s="62"/>
      <c r="O275" s="62"/>
      <c r="P275" s="62"/>
      <c r="Q275" s="62"/>
      <c r="R275" s="62"/>
      <c r="S275" s="62"/>
      <c r="T275" s="62"/>
      <c r="U275" s="62"/>
      <c r="V275" s="62"/>
      <c r="W275" s="62"/>
      <c r="X275" s="63"/>
      <c r="Y275" s="62"/>
      <c r="Z275" s="62"/>
    </row>
    <row r="276" spans="1:26" ht="12.75" customHeight="1" x14ac:dyDescent="0.2">
      <c r="A276" s="62"/>
      <c r="B276" s="62"/>
      <c r="C276" s="62"/>
      <c r="D276" s="62"/>
      <c r="E276" s="62"/>
      <c r="F276" s="62"/>
      <c r="G276" s="62"/>
      <c r="H276" s="62"/>
      <c r="I276" s="62"/>
      <c r="J276" s="62"/>
      <c r="K276" s="62"/>
      <c r="L276" s="62"/>
      <c r="M276" s="62"/>
      <c r="N276" s="62"/>
      <c r="O276" s="62"/>
      <c r="P276" s="62"/>
      <c r="Q276" s="62"/>
      <c r="R276" s="62"/>
      <c r="S276" s="62"/>
      <c r="T276" s="62"/>
      <c r="U276" s="62"/>
      <c r="V276" s="62"/>
      <c r="W276" s="62"/>
      <c r="X276" s="63"/>
      <c r="Y276" s="62"/>
      <c r="Z276" s="62"/>
    </row>
    <row r="277" spans="1:26" ht="12.75" customHeight="1" x14ac:dyDescent="0.2">
      <c r="A277" s="62"/>
      <c r="B277" s="62"/>
      <c r="C277" s="62"/>
      <c r="D277" s="62"/>
      <c r="E277" s="62"/>
      <c r="F277" s="62"/>
      <c r="G277" s="62"/>
      <c r="H277" s="62"/>
      <c r="I277" s="62"/>
      <c r="J277" s="62"/>
      <c r="K277" s="62"/>
      <c r="L277" s="62"/>
      <c r="M277" s="62"/>
      <c r="N277" s="62"/>
      <c r="O277" s="62"/>
      <c r="P277" s="62"/>
      <c r="Q277" s="62"/>
      <c r="R277" s="62"/>
      <c r="S277" s="62"/>
      <c r="T277" s="62"/>
      <c r="U277" s="62"/>
      <c r="V277" s="62"/>
      <c r="W277" s="62"/>
      <c r="X277" s="63"/>
      <c r="Y277" s="62"/>
      <c r="Z277" s="62"/>
    </row>
    <row r="278" spans="1:26" ht="12.75" customHeight="1" x14ac:dyDescent="0.2">
      <c r="A278" s="62"/>
      <c r="B278" s="62"/>
      <c r="C278" s="62"/>
      <c r="D278" s="62"/>
      <c r="E278" s="62"/>
      <c r="F278" s="62"/>
      <c r="G278" s="62"/>
      <c r="H278" s="62"/>
      <c r="I278" s="62"/>
      <c r="J278" s="62"/>
      <c r="K278" s="62"/>
      <c r="L278" s="62"/>
      <c r="M278" s="62"/>
      <c r="N278" s="62"/>
      <c r="O278" s="62"/>
      <c r="P278" s="62"/>
      <c r="Q278" s="62"/>
      <c r="R278" s="62"/>
      <c r="S278" s="62"/>
      <c r="T278" s="62"/>
      <c r="U278" s="62"/>
      <c r="V278" s="62"/>
      <c r="W278" s="62"/>
      <c r="X278" s="63"/>
      <c r="Y278" s="62"/>
      <c r="Z278" s="62"/>
    </row>
    <row r="279" spans="1:26" ht="12.75" customHeight="1" x14ac:dyDescent="0.2">
      <c r="A279" s="62"/>
      <c r="B279" s="62"/>
      <c r="C279" s="62"/>
      <c r="D279" s="62"/>
      <c r="E279" s="62"/>
      <c r="F279" s="62"/>
      <c r="G279" s="62"/>
      <c r="H279" s="62"/>
      <c r="I279" s="62"/>
      <c r="J279" s="62"/>
      <c r="K279" s="62"/>
      <c r="L279" s="62"/>
      <c r="M279" s="62"/>
      <c r="N279" s="62"/>
      <c r="O279" s="62"/>
      <c r="P279" s="62"/>
      <c r="Q279" s="62"/>
      <c r="R279" s="62"/>
      <c r="S279" s="62"/>
      <c r="T279" s="62"/>
      <c r="U279" s="62"/>
      <c r="V279" s="62"/>
      <c r="W279" s="62"/>
      <c r="X279" s="63"/>
      <c r="Y279" s="62"/>
      <c r="Z279" s="62"/>
    </row>
    <row r="280" spans="1:26" ht="12.75" customHeight="1" x14ac:dyDescent="0.2">
      <c r="A280" s="62"/>
      <c r="B280" s="62"/>
      <c r="C280" s="62"/>
      <c r="D280" s="62"/>
      <c r="E280" s="62"/>
      <c r="F280" s="62"/>
      <c r="G280" s="62"/>
      <c r="H280" s="62"/>
      <c r="I280" s="62"/>
      <c r="J280" s="62"/>
      <c r="K280" s="62"/>
      <c r="L280" s="62"/>
      <c r="M280" s="62"/>
      <c r="N280" s="62"/>
      <c r="O280" s="62"/>
      <c r="P280" s="62"/>
      <c r="Q280" s="62"/>
      <c r="R280" s="62"/>
      <c r="S280" s="62"/>
      <c r="T280" s="62"/>
      <c r="U280" s="62"/>
      <c r="V280" s="62"/>
      <c r="W280" s="62"/>
      <c r="X280" s="63"/>
      <c r="Y280" s="62"/>
      <c r="Z280" s="62"/>
    </row>
    <row r="281" spans="1:26" ht="12.75" customHeight="1" x14ac:dyDescent="0.2">
      <c r="A281" s="62"/>
      <c r="B281" s="62"/>
      <c r="C281" s="62"/>
      <c r="D281" s="62"/>
      <c r="E281" s="62"/>
      <c r="F281" s="62"/>
      <c r="G281" s="62"/>
      <c r="H281" s="62"/>
      <c r="I281" s="62"/>
      <c r="J281" s="62"/>
      <c r="K281" s="62"/>
      <c r="L281" s="62"/>
      <c r="M281" s="62"/>
      <c r="N281" s="62"/>
      <c r="O281" s="62"/>
      <c r="P281" s="62"/>
      <c r="Q281" s="62"/>
      <c r="R281" s="62"/>
      <c r="S281" s="62"/>
      <c r="T281" s="62"/>
      <c r="U281" s="62"/>
      <c r="V281" s="62"/>
      <c r="W281" s="62"/>
      <c r="X281" s="63"/>
      <c r="Y281" s="62"/>
      <c r="Z281" s="62"/>
    </row>
    <row r="282" spans="1:26" ht="12.75" customHeight="1" x14ac:dyDescent="0.2">
      <c r="A282" s="62"/>
      <c r="B282" s="62"/>
      <c r="C282" s="62"/>
      <c r="D282" s="62"/>
      <c r="E282" s="62"/>
      <c r="F282" s="62"/>
      <c r="G282" s="62"/>
      <c r="H282" s="62"/>
      <c r="I282" s="62"/>
      <c r="J282" s="62"/>
      <c r="K282" s="62"/>
      <c r="L282" s="62"/>
      <c r="M282" s="62"/>
      <c r="N282" s="62"/>
      <c r="O282" s="62"/>
      <c r="P282" s="62"/>
      <c r="Q282" s="62"/>
      <c r="R282" s="62"/>
      <c r="S282" s="62"/>
      <c r="T282" s="62"/>
      <c r="U282" s="62"/>
      <c r="V282" s="62"/>
      <c r="W282" s="62"/>
      <c r="X282" s="63"/>
      <c r="Y282" s="62"/>
      <c r="Z282" s="62"/>
    </row>
    <row r="283" spans="1:26" ht="12.75" customHeight="1" x14ac:dyDescent="0.2">
      <c r="A283" s="62"/>
      <c r="B283" s="62"/>
      <c r="C283" s="62"/>
      <c r="D283" s="62"/>
      <c r="E283" s="62"/>
      <c r="F283" s="62"/>
      <c r="G283" s="62"/>
      <c r="H283" s="62"/>
      <c r="I283" s="62"/>
      <c r="J283" s="62"/>
      <c r="K283" s="62"/>
      <c r="L283" s="62"/>
      <c r="M283" s="62"/>
      <c r="N283" s="62"/>
      <c r="O283" s="62"/>
      <c r="P283" s="62"/>
      <c r="Q283" s="62"/>
      <c r="R283" s="62"/>
      <c r="S283" s="62"/>
      <c r="T283" s="62"/>
      <c r="U283" s="62"/>
      <c r="V283" s="62"/>
      <c r="W283" s="62"/>
      <c r="X283" s="63"/>
      <c r="Y283" s="62"/>
      <c r="Z283" s="62"/>
    </row>
    <row r="284" spans="1:26" ht="12.75" customHeight="1" x14ac:dyDescent="0.2">
      <c r="A284" s="62"/>
      <c r="B284" s="62"/>
      <c r="C284" s="62"/>
      <c r="D284" s="62"/>
      <c r="E284" s="62"/>
      <c r="F284" s="62"/>
      <c r="G284" s="62"/>
      <c r="H284" s="62"/>
      <c r="I284" s="62"/>
      <c r="J284" s="62"/>
      <c r="K284" s="62"/>
      <c r="L284" s="62"/>
      <c r="M284" s="62"/>
      <c r="N284" s="62"/>
      <c r="O284" s="62"/>
      <c r="P284" s="62"/>
      <c r="Q284" s="62"/>
      <c r="R284" s="62"/>
      <c r="S284" s="62"/>
      <c r="T284" s="62"/>
      <c r="U284" s="62"/>
      <c r="V284" s="62"/>
      <c r="W284" s="62"/>
      <c r="X284" s="63"/>
      <c r="Y284" s="62"/>
      <c r="Z284" s="62"/>
    </row>
    <row r="285" spans="1:26" ht="12.75" customHeight="1" x14ac:dyDescent="0.2">
      <c r="A285" s="62"/>
      <c r="B285" s="62"/>
      <c r="C285" s="62"/>
      <c r="D285" s="62"/>
      <c r="E285" s="62"/>
      <c r="F285" s="62"/>
      <c r="G285" s="62"/>
      <c r="H285" s="62"/>
      <c r="I285" s="62"/>
      <c r="J285" s="62"/>
      <c r="K285" s="62"/>
      <c r="L285" s="62"/>
      <c r="M285" s="62"/>
      <c r="N285" s="62"/>
      <c r="O285" s="62"/>
      <c r="P285" s="62"/>
      <c r="Q285" s="62"/>
      <c r="R285" s="62"/>
      <c r="S285" s="62"/>
      <c r="T285" s="62"/>
      <c r="U285" s="62"/>
      <c r="V285" s="62"/>
      <c r="W285" s="62"/>
      <c r="X285" s="63"/>
      <c r="Y285" s="62"/>
      <c r="Z285" s="62"/>
    </row>
    <row r="286" spans="1:26" ht="12.75" customHeight="1" x14ac:dyDescent="0.2">
      <c r="A286" s="62"/>
      <c r="B286" s="62"/>
      <c r="C286" s="62"/>
      <c r="D286" s="62"/>
      <c r="E286" s="62"/>
      <c r="F286" s="62"/>
      <c r="G286" s="62"/>
      <c r="H286" s="62"/>
      <c r="I286" s="62"/>
      <c r="J286" s="62"/>
      <c r="K286" s="62"/>
      <c r="L286" s="62"/>
      <c r="M286" s="62"/>
      <c r="N286" s="62"/>
      <c r="O286" s="62"/>
      <c r="P286" s="62"/>
      <c r="Q286" s="62"/>
      <c r="R286" s="62"/>
      <c r="S286" s="62"/>
      <c r="T286" s="62"/>
      <c r="U286" s="62"/>
      <c r="V286" s="62"/>
      <c r="W286" s="62"/>
      <c r="X286" s="63"/>
      <c r="Y286" s="62"/>
      <c r="Z286" s="62"/>
    </row>
    <row r="287" spans="1:26" ht="12.75" customHeight="1" x14ac:dyDescent="0.2">
      <c r="A287" s="62"/>
      <c r="B287" s="62"/>
      <c r="C287" s="62"/>
      <c r="D287" s="62"/>
      <c r="E287" s="62"/>
      <c r="F287" s="62"/>
      <c r="G287" s="62"/>
      <c r="H287" s="62"/>
      <c r="I287" s="62"/>
      <c r="J287" s="62"/>
      <c r="K287" s="62"/>
      <c r="L287" s="62"/>
      <c r="M287" s="62"/>
      <c r="N287" s="62"/>
      <c r="O287" s="62"/>
      <c r="P287" s="62"/>
      <c r="Q287" s="62"/>
      <c r="R287" s="62"/>
      <c r="S287" s="62"/>
      <c r="T287" s="62"/>
      <c r="U287" s="62"/>
      <c r="V287" s="62"/>
      <c r="W287" s="62"/>
      <c r="X287" s="63"/>
      <c r="Y287" s="62"/>
      <c r="Z287" s="62"/>
    </row>
    <row r="288" spans="1:26" ht="12.75" customHeight="1" x14ac:dyDescent="0.2">
      <c r="A288" s="62"/>
      <c r="B288" s="62"/>
      <c r="C288" s="62"/>
      <c r="D288" s="62"/>
      <c r="E288" s="62"/>
      <c r="F288" s="62"/>
      <c r="G288" s="62"/>
      <c r="H288" s="62"/>
      <c r="I288" s="62"/>
      <c r="J288" s="62"/>
      <c r="K288" s="62"/>
      <c r="L288" s="62"/>
      <c r="M288" s="62"/>
      <c r="N288" s="62"/>
      <c r="O288" s="62"/>
      <c r="P288" s="62"/>
      <c r="Q288" s="62"/>
      <c r="R288" s="62"/>
      <c r="S288" s="62"/>
      <c r="T288" s="62"/>
      <c r="U288" s="62"/>
      <c r="V288" s="62"/>
      <c r="W288" s="62"/>
      <c r="X288" s="63"/>
      <c r="Y288" s="62"/>
      <c r="Z288" s="62"/>
    </row>
    <row r="289" spans="1:26" ht="12.75" customHeight="1" x14ac:dyDescent="0.2">
      <c r="A289" s="62"/>
      <c r="B289" s="62"/>
      <c r="C289" s="62"/>
      <c r="D289" s="62"/>
      <c r="E289" s="62"/>
      <c r="F289" s="62"/>
      <c r="G289" s="62"/>
      <c r="H289" s="62"/>
      <c r="I289" s="62"/>
      <c r="J289" s="62"/>
      <c r="K289" s="62"/>
      <c r="L289" s="62"/>
      <c r="M289" s="62"/>
      <c r="N289" s="62"/>
      <c r="O289" s="62"/>
      <c r="P289" s="62"/>
      <c r="Q289" s="62"/>
      <c r="R289" s="62"/>
      <c r="S289" s="62"/>
      <c r="T289" s="62"/>
      <c r="U289" s="62"/>
      <c r="V289" s="62"/>
      <c r="W289" s="62"/>
      <c r="X289" s="63"/>
      <c r="Y289" s="62"/>
      <c r="Z289" s="62"/>
    </row>
    <row r="290" spans="1:26" ht="12.75" customHeight="1" x14ac:dyDescent="0.2">
      <c r="A290" s="62"/>
      <c r="B290" s="62"/>
      <c r="C290" s="62"/>
      <c r="D290" s="62"/>
      <c r="E290" s="62"/>
      <c r="F290" s="62"/>
      <c r="G290" s="62"/>
      <c r="H290" s="62"/>
      <c r="I290" s="62"/>
      <c r="J290" s="62"/>
      <c r="K290" s="62"/>
      <c r="L290" s="62"/>
      <c r="M290" s="62"/>
      <c r="N290" s="62"/>
      <c r="O290" s="62"/>
      <c r="P290" s="62"/>
      <c r="Q290" s="62"/>
      <c r="R290" s="62"/>
      <c r="S290" s="62"/>
      <c r="T290" s="62"/>
      <c r="U290" s="62"/>
      <c r="V290" s="62"/>
      <c r="W290" s="62"/>
      <c r="X290" s="63"/>
      <c r="Y290" s="62"/>
      <c r="Z290" s="62"/>
    </row>
    <row r="291" spans="1:26" ht="12.75" customHeight="1" x14ac:dyDescent="0.2">
      <c r="A291" s="62"/>
      <c r="B291" s="62"/>
      <c r="C291" s="62"/>
      <c r="D291" s="62"/>
      <c r="E291" s="62"/>
      <c r="F291" s="62"/>
      <c r="G291" s="62"/>
      <c r="H291" s="62"/>
      <c r="I291" s="62"/>
      <c r="J291" s="62"/>
      <c r="K291" s="62"/>
      <c r="L291" s="62"/>
      <c r="M291" s="62"/>
      <c r="N291" s="62"/>
      <c r="O291" s="62"/>
      <c r="P291" s="62"/>
      <c r="Q291" s="62"/>
      <c r="R291" s="62"/>
      <c r="S291" s="62"/>
      <c r="T291" s="62"/>
      <c r="U291" s="62"/>
      <c r="V291" s="62"/>
      <c r="W291" s="62"/>
      <c r="X291" s="63"/>
      <c r="Y291" s="62"/>
      <c r="Z291" s="62"/>
    </row>
    <row r="292" spans="1:26" ht="12.75" customHeight="1" x14ac:dyDescent="0.2">
      <c r="A292" s="62"/>
      <c r="B292" s="62"/>
      <c r="C292" s="62"/>
      <c r="D292" s="62"/>
      <c r="E292" s="62"/>
      <c r="F292" s="62"/>
      <c r="G292" s="62"/>
      <c r="H292" s="62"/>
      <c r="I292" s="62"/>
      <c r="J292" s="62"/>
      <c r="K292" s="62"/>
      <c r="L292" s="62"/>
      <c r="M292" s="62"/>
      <c r="N292" s="62"/>
      <c r="O292" s="62"/>
      <c r="P292" s="62"/>
      <c r="Q292" s="62"/>
      <c r="R292" s="62"/>
      <c r="S292" s="62"/>
      <c r="T292" s="62"/>
      <c r="U292" s="62"/>
      <c r="V292" s="62"/>
      <c r="W292" s="62"/>
      <c r="X292" s="63"/>
      <c r="Y292" s="62"/>
      <c r="Z292" s="62"/>
    </row>
    <row r="293" spans="1:26" ht="12.75" customHeight="1" x14ac:dyDescent="0.2">
      <c r="A293" s="62"/>
      <c r="B293" s="62"/>
      <c r="C293" s="62"/>
      <c r="D293" s="62"/>
      <c r="E293" s="62"/>
      <c r="F293" s="62"/>
      <c r="G293" s="62"/>
      <c r="H293" s="62"/>
      <c r="I293" s="62"/>
      <c r="J293" s="62"/>
      <c r="K293" s="62"/>
      <c r="L293" s="62"/>
      <c r="M293" s="62"/>
      <c r="N293" s="62"/>
      <c r="O293" s="62"/>
      <c r="P293" s="62"/>
      <c r="Q293" s="62"/>
      <c r="R293" s="62"/>
      <c r="S293" s="62"/>
      <c r="T293" s="62"/>
      <c r="U293" s="62"/>
      <c r="V293" s="62"/>
      <c r="W293" s="62"/>
      <c r="X293" s="63"/>
      <c r="Y293" s="62"/>
      <c r="Z293" s="62"/>
    </row>
    <row r="294" spans="1:26" ht="12.75" customHeight="1" x14ac:dyDescent="0.2">
      <c r="A294" s="62"/>
      <c r="B294" s="62"/>
      <c r="C294" s="62"/>
      <c r="D294" s="62"/>
      <c r="E294" s="62"/>
      <c r="F294" s="62"/>
      <c r="G294" s="62"/>
      <c r="H294" s="62"/>
      <c r="I294" s="62"/>
      <c r="J294" s="62"/>
      <c r="K294" s="62"/>
      <c r="L294" s="62"/>
      <c r="M294" s="62"/>
      <c r="N294" s="62"/>
      <c r="O294" s="62"/>
      <c r="P294" s="62"/>
      <c r="Q294" s="62"/>
      <c r="R294" s="62"/>
      <c r="S294" s="62"/>
      <c r="T294" s="62"/>
      <c r="U294" s="62"/>
      <c r="V294" s="62"/>
      <c r="W294" s="62"/>
      <c r="X294" s="63"/>
      <c r="Y294" s="62"/>
      <c r="Z294" s="62"/>
    </row>
    <row r="295" spans="1:26" ht="12.75" customHeight="1" x14ac:dyDescent="0.2">
      <c r="A295" s="62"/>
      <c r="B295" s="62"/>
      <c r="C295" s="62"/>
      <c r="D295" s="62"/>
      <c r="E295" s="62"/>
      <c r="F295" s="62"/>
      <c r="G295" s="62"/>
      <c r="H295" s="62"/>
      <c r="I295" s="62"/>
      <c r="J295" s="62"/>
      <c r="K295" s="62"/>
      <c r="L295" s="62"/>
      <c r="M295" s="62"/>
      <c r="N295" s="62"/>
      <c r="O295" s="62"/>
      <c r="P295" s="62"/>
      <c r="Q295" s="62"/>
      <c r="R295" s="62"/>
      <c r="S295" s="62"/>
      <c r="T295" s="62"/>
      <c r="U295" s="62"/>
      <c r="V295" s="62"/>
      <c r="W295" s="62"/>
      <c r="X295" s="63"/>
      <c r="Y295" s="62"/>
      <c r="Z295" s="62"/>
    </row>
    <row r="296" spans="1:26" ht="12.75" customHeight="1" x14ac:dyDescent="0.2">
      <c r="A296" s="62"/>
      <c r="B296" s="62"/>
      <c r="C296" s="62"/>
      <c r="D296" s="62"/>
      <c r="E296" s="62"/>
      <c r="F296" s="62"/>
      <c r="G296" s="62"/>
      <c r="H296" s="62"/>
      <c r="I296" s="62"/>
      <c r="J296" s="62"/>
      <c r="K296" s="62"/>
      <c r="L296" s="62"/>
      <c r="M296" s="62"/>
      <c r="N296" s="62"/>
      <c r="O296" s="62"/>
      <c r="P296" s="62"/>
      <c r="Q296" s="62"/>
      <c r="R296" s="62"/>
      <c r="S296" s="62"/>
      <c r="T296" s="62"/>
      <c r="U296" s="62"/>
      <c r="V296" s="62"/>
      <c r="W296" s="62"/>
      <c r="X296" s="63"/>
      <c r="Y296" s="62"/>
      <c r="Z296" s="62"/>
    </row>
    <row r="297" spans="1:26" ht="12.75" customHeight="1" x14ac:dyDescent="0.2">
      <c r="A297" s="62"/>
      <c r="B297" s="62"/>
      <c r="C297" s="62"/>
      <c r="D297" s="62"/>
      <c r="E297" s="62"/>
      <c r="F297" s="62"/>
      <c r="G297" s="62"/>
      <c r="H297" s="62"/>
      <c r="I297" s="62"/>
      <c r="J297" s="62"/>
      <c r="K297" s="62"/>
      <c r="L297" s="62"/>
      <c r="M297" s="62"/>
      <c r="N297" s="62"/>
      <c r="O297" s="62"/>
      <c r="P297" s="62"/>
      <c r="Q297" s="62"/>
      <c r="R297" s="62"/>
      <c r="S297" s="62"/>
      <c r="T297" s="62"/>
      <c r="U297" s="62"/>
      <c r="V297" s="62"/>
      <c r="W297" s="62"/>
      <c r="X297" s="63"/>
      <c r="Y297" s="62"/>
      <c r="Z297" s="62"/>
    </row>
    <row r="298" spans="1:26" ht="12.75" customHeight="1" x14ac:dyDescent="0.2">
      <c r="A298" s="62"/>
      <c r="B298" s="62"/>
      <c r="C298" s="62"/>
      <c r="D298" s="62"/>
      <c r="E298" s="62"/>
      <c r="F298" s="62"/>
      <c r="G298" s="62"/>
      <c r="H298" s="62"/>
      <c r="I298" s="62"/>
      <c r="J298" s="62"/>
      <c r="K298" s="62"/>
      <c r="L298" s="62"/>
      <c r="M298" s="62"/>
      <c r="N298" s="62"/>
      <c r="O298" s="62"/>
      <c r="P298" s="62"/>
      <c r="Q298" s="62"/>
      <c r="R298" s="62"/>
      <c r="S298" s="62"/>
      <c r="T298" s="62"/>
      <c r="U298" s="62"/>
      <c r="V298" s="62"/>
      <c r="W298" s="62"/>
      <c r="X298" s="63"/>
      <c r="Y298" s="62"/>
      <c r="Z298" s="62"/>
    </row>
    <row r="299" spans="1:26" ht="12.75" customHeight="1" x14ac:dyDescent="0.2">
      <c r="A299" s="62"/>
      <c r="B299" s="62"/>
      <c r="C299" s="62"/>
      <c r="D299" s="62"/>
      <c r="E299" s="62"/>
      <c r="F299" s="62"/>
      <c r="G299" s="62"/>
      <c r="H299" s="62"/>
      <c r="I299" s="62"/>
      <c r="J299" s="62"/>
      <c r="K299" s="62"/>
      <c r="L299" s="62"/>
      <c r="M299" s="62"/>
      <c r="N299" s="62"/>
      <c r="O299" s="62"/>
      <c r="P299" s="62"/>
      <c r="Q299" s="62"/>
      <c r="R299" s="62"/>
      <c r="S299" s="62"/>
      <c r="T299" s="62"/>
      <c r="U299" s="62"/>
      <c r="V299" s="62"/>
      <c r="W299" s="62"/>
      <c r="X299" s="63"/>
      <c r="Y299" s="62"/>
      <c r="Z299" s="62"/>
    </row>
    <row r="300" spans="1:26" ht="12.75" customHeight="1" x14ac:dyDescent="0.2">
      <c r="A300" s="62"/>
      <c r="B300" s="62"/>
      <c r="C300" s="62"/>
      <c r="D300" s="62"/>
      <c r="E300" s="62"/>
      <c r="F300" s="62"/>
      <c r="G300" s="62"/>
      <c r="H300" s="62"/>
      <c r="I300" s="62"/>
      <c r="J300" s="62"/>
      <c r="K300" s="62"/>
      <c r="L300" s="62"/>
      <c r="M300" s="62"/>
      <c r="N300" s="62"/>
      <c r="O300" s="62"/>
      <c r="P300" s="62"/>
      <c r="Q300" s="62"/>
      <c r="R300" s="62"/>
      <c r="S300" s="62"/>
      <c r="T300" s="62"/>
      <c r="U300" s="62"/>
      <c r="V300" s="62"/>
      <c r="W300" s="62"/>
      <c r="X300" s="63"/>
      <c r="Y300" s="62"/>
      <c r="Z300" s="62"/>
    </row>
    <row r="301" spans="1:26" ht="12.75" customHeight="1" x14ac:dyDescent="0.2">
      <c r="A301" s="62"/>
      <c r="B301" s="62"/>
      <c r="C301" s="62"/>
      <c r="D301" s="62"/>
      <c r="E301" s="62"/>
      <c r="F301" s="62"/>
      <c r="G301" s="62"/>
      <c r="H301" s="62"/>
      <c r="I301" s="62"/>
      <c r="J301" s="62"/>
      <c r="K301" s="62"/>
      <c r="L301" s="62"/>
      <c r="M301" s="62"/>
      <c r="N301" s="62"/>
      <c r="O301" s="62"/>
      <c r="P301" s="62"/>
      <c r="Q301" s="62"/>
      <c r="R301" s="62"/>
      <c r="S301" s="62"/>
      <c r="T301" s="62"/>
      <c r="U301" s="62"/>
      <c r="V301" s="62"/>
      <c r="W301" s="62"/>
      <c r="X301" s="63"/>
      <c r="Y301" s="62"/>
      <c r="Z301" s="62"/>
    </row>
    <row r="302" spans="1:26" ht="12.75" customHeight="1" x14ac:dyDescent="0.2">
      <c r="A302" s="62"/>
      <c r="B302" s="62"/>
      <c r="C302" s="62"/>
      <c r="D302" s="62"/>
      <c r="E302" s="62"/>
      <c r="F302" s="62"/>
      <c r="G302" s="62"/>
      <c r="H302" s="62"/>
      <c r="I302" s="62"/>
      <c r="J302" s="62"/>
      <c r="K302" s="62"/>
      <c r="L302" s="62"/>
      <c r="M302" s="62"/>
      <c r="N302" s="62"/>
      <c r="O302" s="62"/>
      <c r="P302" s="62"/>
      <c r="Q302" s="62"/>
      <c r="R302" s="62"/>
      <c r="S302" s="62"/>
      <c r="T302" s="62"/>
      <c r="U302" s="62"/>
      <c r="V302" s="62"/>
      <c r="W302" s="62"/>
      <c r="X302" s="63"/>
      <c r="Y302" s="62"/>
      <c r="Z302" s="62"/>
    </row>
    <row r="303" spans="1:26" ht="12.75" customHeight="1" x14ac:dyDescent="0.2">
      <c r="A303" s="62"/>
      <c r="B303" s="62"/>
      <c r="C303" s="62"/>
      <c r="D303" s="62"/>
      <c r="E303" s="62"/>
      <c r="F303" s="62"/>
      <c r="G303" s="62"/>
      <c r="H303" s="62"/>
      <c r="I303" s="62"/>
      <c r="J303" s="62"/>
      <c r="K303" s="62"/>
      <c r="L303" s="62"/>
      <c r="M303" s="62"/>
      <c r="N303" s="62"/>
      <c r="O303" s="62"/>
      <c r="P303" s="62"/>
      <c r="Q303" s="62"/>
      <c r="R303" s="62"/>
      <c r="S303" s="62"/>
      <c r="T303" s="62"/>
      <c r="U303" s="62"/>
      <c r="V303" s="62"/>
      <c r="W303" s="62"/>
      <c r="X303" s="63"/>
      <c r="Y303" s="62"/>
      <c r="Z303" s="62"/>
    </row>
    <row r="304" spans="1:26" ht="12.75" customHeight="1" x14ac:dyDescent="0.2">
      <c r="A304" s="62"/>
      <c r="B304" s="62"/>
      <c r="C304" s="62"/>
      <c r="D304" s="62"/>
      <c r="E304" s="62"/>
      <c r="F304" s="62"/>
      <c r="G304" s="62"/>
      <c r="H304" s="62"/>
      <c r="I304" s="62"/>
      <c r="J304" s="62"/>
      <c r="K304" s="62"/>
      <c r="L304" s="62"/>
      <c r="M304" s="62"/>
      <c r="N304" s="62"/>
      <c r="O304" s="62"/>
      <c r="P304" s="62"/>
      <c r="Q304" s="62"/>
      <c r="R304" s="62"/>
      <c r="S304" s="62"/>
      <c r="T304" s="62"/>
      <c r="U304" s="62"/>
      <c r="V304" s="62"/>
      <c r="W304" s="62"/>
      <c r="X304" s="63"/>
      <c r="Y304" s="62"/>
      <c r="Z304" s="62"/>
    </row>
    <row r="305" spans="1:26" ht="12.75" customHeight="1" x14ac:dyDescent="0.2">
      <c r="A305" s="62"/>
      <c r="B305" s="62"/>
      <c r="C305" s="62"/>
      <c r="D305" s="62"/>
      <c r="E305" s="62"/>
      <c r="F305" s="62"/>
      <c r="G305" s="62"/>
      <c r="H305" s="62"/>
      <c r="I305" s="62"/>
      <c r="J305" s="62"/>
      <c r="K305" s="62"/>
      <c r="L305" s="62"/>
      <c r="M305" s="62"/>
      <c r="N305" s="62"/>
      <c r="O305" s="62"/>
      <c r="P305" s="62"/>
      <c r="Q305" s="62"/>
      <c r="R305" s="62"/>
      <c r="S305" s="62"/>
      <c r="T305" s="62"/>
      <c r="U305" s="62"/>
      <c r="V305" s="62"/>
      <c r="W305" s="62"/>
      <c r="X305" s="63"/>
      <c r="Y305" s="62"/>
      <c r="Z305" s="62"/>
    </row>
    <row r="306" spans="1:26" ht="12.75" customHeight="1" x14ac:dyDescent="0.2">
      <c r="A306" s="62"/>
      <c r="B306" s="62"/>
      <c r="C306" s="62"/>
      <c r="D306" s="62"/>
      <c r="E306" s="62"/>
      <c r="F306" s="62"/>
      <c r="G306" s="62"/>
      <c r="H306" s="62"/>
      <c r="I306" s="62"/>
      <c r="J306" s="62"/>
      <c r="K306" s="62"/>
      <c r="L306" s="62"/>
      <c r="M306" s="62"/>
      <c r="N306" s="62"/>
      <c r="O306" s="62"/>
      <c r="P306" s="62"/>
      <c r="Q306" s="62"/>
      <c r="R306" s="62"/>
      <c r="S306" s="62"/>
      <c r="T306" s="62"/>
      <c r="U306" s="62"/>
      <c r="V306" s="62"/>
      <c r="W306" s="62"/>
      <c r="X306" s="63"/>
      <c r="Y306" s="62"/>
      <c r="Z306" s="62"/>
    </row>
    <row r="307" spans="1:26" ht="12.75" customHeight="1" x14ac:dyDescent="0.2">
      <c r="A307" s="62"/>
      <c r="B307" s="62"/>
      <c r="C307" s="62"/>
      <c r="D307" s="62"/>
      <c r="E307" s="62"/>
      <c r="F307" s="62"/>
      <c r="G307" s="62"/>
      <c r="H307" s="62"/>
      <c r="I307" s="62"/>
      <c r="J307" s="62"/>
      <c r="K307" s="62"/>
      <c r="L307" s="62"/>
      <c r="M307" s="62"/>
      <c r="N307" s="62"/>
      <c r="O307" s="62"/>
      <c r="P307" s="62"/>
      <c r="Q307" s="62"/>
      <c r="R307" s="62"/>
      <c r="S307" s="62"/>
      <c r="T307" s="62"/>
      <c r="U307" s="62"/>
      <c r="V307" s="62"/>
      <c r="W307" s="62"/>
      <c r="X307" s="63"/>
      <c r="Y307" s="62"/>
      <c r="Z307" s="62"/>
    </row>
    <row r="308" spans="1:26" ht="12.75" customHeight="1" x14ac:dyDescent="0.2">
      <c r="A308" s="62"/>
      <c r="B308" s="62"/>
      <c r="C308" s="62"/>
      <c r="D308" s="62"/>
      <c r="E308" s="62"/>
      <c r="F308" s="62"/>
      <c r="G308" s="62"/>
      <c r="H308" s="62"/>
      <c r="I308" s="62"/>
      <c r="J308" s="62"/>
      <c r="K308" s="62"/>
      <c r="L308" s="62"/>
      <c r="M308" s="62"/>
      <c r="N308" s="62"/>
      <c r="O308" s="62"/>
      <c r="P308" s="62"/>
      <c r="Q308" s="62"/>
      <c r="R308" s="62"/>
      <c r="S308" s="62"/>
      <c r="T308" s="62"/>
      <c r="U308" s="62"/>
      <c r="V308" s="62"/>
      <c r="W308" s="62"/>
      <c r="X308" s="63"/>
      <c r="Y308" s="62"/>
      <c r="Z308" s="62"/>
    </row>
    <row r="309" spans="1:26" ht="12.75" customHeight="1" x14ac:dyDescent="0.2">
      <c r="A309" s="62"/>
      <c r="B309" s="62"/>
      <c r="C309" s="62"/>
      <c r="D309" s="62"/>
      <c r="E309" s="62"/>
      <c r="F309" s="62"/>
      <c r="G309" s="62"/>
      <c r="H309" s="62"/>
      <c r="I309" s="62"/>
      <c r="J309" s="62"/>
      <c r="K309" s="62"/>
      <c r="L309" s="62"/>
      <c r="M309" s="62"/>
      <c r="N309" s="62"/>
      <c r="O309" s="62"/>
      <c r="P309" s="62"/>
      <c r="Q309" s="62"/>
      <c r="R309" s="62"/>
      <c r="S309" s="62"/>
      <c r="T309" s="62"/>
      <c r="U309" s="62"/>
      <c r="V309" s="62"/>
      <c r="W309" s="62"/>
      <c r="X309" s="63"/>
      <c r="Y309" s="62"/>
      <c r="Z309" s="62"/>
    </row>
    <row r="310" spans="1:26" ht="12.75" customHeight="1" x14ac:dyDescent="0.2">
      <c r="A310" s="62"/>
      <c r="B310" s="62"/>
      <c r="C310" s="62"/>
      <c r="D310" s="62"/>
      <c r="E310" s="62"/>
      <c r="F310" s="62"/>
      <c r="G310" s="62"/>
      <c r="H310" s="62"/>
      <c r="I310" s="62"/>
      <c r="J310" s="62"/>
      <c r="K310" s="62"/>
      <c r="L310" s="62"/>
      <c r="M310" s="62"/>
      <c r="N310" s="62"/>
      <c r="O310" s="62"/>
      <c r="P310" s="62"/>
      <c r="Q310" s="62"/>
      <c r="R310" s="62"/>
      <c r="S310" s="62"/>
      <c r="T310" s="62"/>
      <c r="U310" s="62"/>
      <c r="V310" s="62"/>
      <c r="W310" s="62"/>
      <c r="X310" s="63"/>
      <c r="Y310" s="62"/>
      <c r="Z310" s="62"/>
    </row>
    <row r="311" spans="1:26" ht="12.75" customHeight="1" x14ac:dyDescent="0.2">
      <c r="A311" s="62"/>
      <c r="B311" s="62"/>
      <c r="C311" s="62"/>
      <c r="D311" s="62"/>
      <c r="E311" s="62"/>
      <c r="F311" s="62"/>
      <c r="G311" s="62"/>
      <c r="H311" s="62"/>
      <c r="I311" s="62"/>
      <c r="J311" s="62"/>
      <c r="K311" s="62"/>
      <c r="L311" s="62"/>
      <c r="M311" s="62"/>
      <c r="N311" s="62"/>
      <c r="O311" s="62"/>
      <c r="P311" s="62"/>
      <c r="Q311" s="62"/>
      <c r="R311" s="62"/>
      <c r="S311" s="62"/>
      <c r="T311" s="62"/>
      <c r="U311" s="62"/>
      <c r="V311" s="62"/>
      <c r="W311" s="62"/>
      <c r="X311" s="63"/>
      <c r="Y311" s="62"/>
      <c r="Z311" s="62"/>
    </row>
    <row r="312" spans="1:26" ht="12.75" customHeight="1" x14ac:dyDescent="0.2">
      <c r="A312" s="62"/>
      <c r="B312" s="62"/>
      <c r="C312" s="62"/>
      <c r="D312" s="62"/>
      <c r="E312" s="62"/>
      <c r="F312" s="62"/>
      <c r="G312" s="62"/>
      <c r="H312" s="62"/>
      <c r="I312" s="62"/>
      <c r="J312" s="62"/>
      <c r="K312" s="62"/>
      <c r="L312" s="62"/>
      <c r="M312" s="62"/>
      <c r="N312" s="62"/>
      <c r="O312" s="62"/>
      <c r="P312" s="62"/>
      <c r="Q312" s="62"/>
      <c r="R312" s="62"/>
      <c r="S312" s="62"/>
      <c r="T312" s="62"/>
      <c r="U312" s="62"/>
      <c r="V312" s="62"/>
      <c r="W312" s="62"/>
      <c r="X312" s="63"/>
      <c r="Y312" s="62"/>
      <c r="Z312" s="62"/>
    </row>
    <row r="313" spans="1:26" ht="12.75" customHeight="1" x14ac:dyDescent="0.2">
      <c r="A313" s="62"/>
      <c r="B313" s="62"/>
      <c r="C313" s="62"/>
      <c r="D313" s="62"/>
      <c r="E313" s="62"/>
      <c r="F313" s="62"/>
      <c r="G313" s="62"/>
      <c r="H313" s="62"/>
      <c r="I313" s="62"/>
      <c r="J313" s="62"/>
      <c r="K313" s="62"/>
      <c r="L313" s="62"/>
      <c r="M313" s="62"/>
      <c r="N313" s="62"/>
      <c r="O313" s="62"/>
      <c r="P313" s="62"/>
      <c r="Q313" s="62"/>
      <c r="R313" s="62"/>
      <c r="S313" s="62"/>
      <c r="T313" s="62"/>
      <c r="U313" s="62"/>
      <c r="V313" s="62"/>
      <c r="W313" s="62"/>
      <c r="X313" s="63"/>
      <c r="Y313" s="62"/>
      <c r="Z313" s="62"/>
    </row>
    <row r="314" spans="1:26" ht="12.75" customHeight="1" x14ac:dyDescent="0.2">
      <c r="A314" s="62"/>
      <c r="B314" s="62"/>
      <c r="C314" s="62"/>
      <c r="D314" s="62"/>
      <c r="E314" s="62"/>
      <c r="F314" s="62"/>
      <c r="G314" s="62"/>
      <c r="H314" s="62"/>
      <c r="I314" s="62"/>
      <c r="J314" s="62"/>
      <c r="K314" s="62"/>
      <c r="L314" s="62"/>
      <c r="M314" s="62"/>
      <c r="N314" s="62"/>
      <c r="O314" s="62"/>
      <c r="P314" s="62"/>
      <c r="Q314" s="62"/>
      <c r="R314" s="62"/>
      <c r="S314" s="62"/>
      <c r="T314" s="62"/>
      <c r="U314" s="62"/>
      <c r="V314" s="62"/>
      <c r="W314" s="62"/>
      <c r="X314" s="63"/>
      <c r="Y314" s="62"/>
      <c r="Z314" s="62"/>
    </row>
    <row r="315" spans="1:26" ht="12.75" customHeight="1" x14ac:dyDescent="0.2">
      <c r="A315" s="62"/>
      <c r="B315" s="62"/>
      <c r="C315" s="62"/>
      <c r="D315" s="62"/>
      <c r="E315" s="62"/>
      <c r="F315" s="62"/>
      <c r="G315" s="62"/>
      <c r="H315" s="62"/>
      <c r="I315" s="62"/>
      <c r="J315" s="62"/>
      <c r="K315" s="62"/>
      <c r="L315" s="62"/>
      <c r="M315" s="62"/>
      <c r="N315" s="62"/>
      <c r="O315" s="62"/>
      <c r="P315" s="62"/>
      <c r="Q315" s="62"/>
      <c r="R315" s="62"/>
      <c r="S315" s="62"/>
      <c r="T315" s="62"/>
      <c r="U315" s="62"/>
      <c r="V315" s="62"/>
      <c r="W315" s="62"/>
      <c r="X315" s="63"/>
      <c r="Y315" s="62"/>
      <c r="Z315" s="62"/>
    </row>
    <row r="316" spans="1:26" ht="12.75" customHeight="1" x14ac:dyDescent="0.2">
      <c r="A316" s="62"/>
      <c r="B316" s="62"/>
      <c r="C316" s="62"/>
      <c r="D316" s="62"/>
      <c r="E316" s="62"/>
      <c r="F316" s="62"/>
      <c r="G316" s="62"/>
      <c r="H316" s="62"/>
      <c r="I316" s="62"/>
      <c r="J316" s="62"/>
      <c r="K316" s="62"/>
      <c r="L316" s="62"/>
      <c r="M316" s="62"/>
      <c r="N316" s="62"/>
      <c r="O316" s="62"/>
      <c r="P316" s="62"/>
      <c r="Q316" s="62"/>
      <c r="R316" s="62"/>
      <c r="S316" s="62"/>
      <c r="T316" s="62"/>
      <c r="U316" s="62"/>
      <c r="V316" s="62"/>
      <c r="W316" s="62"/>
      <c r="X316" s="63"/>
      <c r="Y316" s="62"/>
      <c r="Z316" s="62"/>
    </row>
    <row r="317" spans="1:26" ht="12.75" customHeight="1" x14ac:dyDescent="0.2">
      <c r="A317" s="62"/>
      <c r="B317" s="62"/>
      <c r="C317" s="62"/>
      <c r="D317" s="62"/>
      <c r="E317" s="62"/>
      <c r="F317" s="62"/>
      <c r="G317" s="62"/>
      <c r="H317" s="62"/>
      <c r="I317" s="62"/>
      <c r="J317" s="62"/>
      <c r="K317" s="62"/>
      <c r="L317" s="62"/>
      <c r="M317" s="62"/>
      <c r="N317" s="62"/>
      <c r="O317" s="62"/>
      <c r="P317" s="62"/>
      <c r="Q317" s="62"/>
      <c r="R317" s="62"/>
      <c r="S317" s="62"/>
      <c r="T317" s="62"/>
      <c r="U317" s="62"/>
      <c r="V317" s="62"/>
      <c r="W317" s="62"/>
      <c r="X317" s="63"/>
      <c r="Y317" s="62"/>
      <c r="Z317" s="62"/>
    </row>
    <row r="318" spans="1:26" ht="12.75" customHeight="1" x14ac:dyDescent="0.2">
      <c r="A318" s="62"/>
      <c r="B318" s="62"/>
      <c r="C318" s="62"/>
      <c r="D318" s="62"/>
      <c r="E318" s="62"/>
      <c r="F318" s="62"/>
      <c r="G318" s="62"/>
      <c r="H318" s="62"/>
      <c r="I318" s="62"/>
      <c r="J318" s="62"/>
      <c r="K318" s="62"/>
      <c r="L318" s="62"/>
      <c r="M318" s="62"/>
      <c r="N318" s="62"/>
      <c r="O318" s="62"/>
      <c r="P318" s="62"/>
      <c r="Q318" s="62"/>
      <c r="R318" s="62"/>
      <c r="S318" s="62"/>
      <c r="T318" s="62"/>
      <c r="U318" s="62"/>
      <c r="V318" s="62"/>
      <c r="W318" s="62"/>
      <c r="X318" s="63"/>
      <c r="Y318" s="62"/>
      <c r="Z318" s="62"/>
    </row>
    <row r="319" spans="1:26" ht="12.75" customHeight="1" x14ac:dyDescent="0.2">
      <c r="A319" s="62"/>
      <c r="B319" s="62"/>
      <c r="C319" s="62"/>
      <c r="D319" s="62"/>
      <c r="E319" s="62"/>
      <c r="F319" s="62"/>
      <c r="G319" s="62"/>
      <c r="H319" s="62"/>
      <c r="I319" s="62"/>
      <c r="J319" s="62"/>
      <c r="K319" s="62"/>
      <c r="L319" s="62"/>
      <c r="M319" s="62"/>
      <c r="N319" s="62"/>
      <c r="O319" s="62"/>
      <c r="P319" s="62"/>
      <c r="Q319" s="62"/>
      <c r="R319" s="62"/>
      <c r="S319" s="62"/>
      <c r="T319" s="62"/>
      <c r="U319" s="62"/>
      <c r="V319" s="62"/>
      <c r="W319" s="62"/>
      <c r="X319" s="63"/>
      <c r="Y319" s="62"/>
      <c r="Z319" s="62"/>
    </row>
    <row r="320" spans="1:26" ht="12.75" customHeight="1" x14ac:dyDescent="0.2">
      <c r="A320" s="62"/>
      <c r="B320" s="62"/>
      <c r="C320" s="62"/>
      <c r="D320" s="62"/>
      <c r="E320" s="62"/>
      <c r="F320" s="62"/>
      <c r="G320" s="62"/>
      <c r="H320" s="62"/>
      <c r="I320" s="62"/>
      <c r="J320" s="62"/>
      <c r="K320" s="62"/>
      <c r="L320" s="62"/>
      <c r="M320" s="62"/>
      <c r="N320" s="62"/>
      <c r="O320" s="62"/>
      <c r="P320" s="62"/>
      <c r="Q320" s="62"/>
      <c r="R320" s="62"/>
      <c r="S320" s="62"/>
      <c r="T320" s="62"/>
      <c r="U320" s="62"/>
      <c r="V320" s="62"/>
      <c r="W320" s="62"/>
      <c r="X320" s="63"/>
      <c r="Y320" s="62"/>
      <c r="Z320" s="62"/>
    </row>
    <row r="321" spans="1:26" ht="12.75" customHeight="1" x14ac:dyDescent="0.2">
      <c r="A321" s="62"/>
      <c r="B321" s="62"/>
      <c r="C321" s="62"/>
      <c r="D321" s="62"/>
      <c r="E321" s="62"/>
      <c r="F321" s="62"/>
      <c r="G321" s="62"/>
      <c r="H321" s="62"/>
      <c r="I321" s="62"/>
      <c r="J321" s="62"/>
      <c r="K321" s="62"/>
      <c r="L321" s="62"/>
      <c r="M321" s="62"/>
      <c r="N321" s="62"/>
      <c r="O321" s="62"/>
      <c r="P321" s="62"/>
      <c r="Q321" s="62"/>
      <c r="R321" s="62"/>
      <c r="S321" s="62"/>
      <c r="T321" s="62"/>
      <c r="U321" s="62"/>
      <c r="V321" s="62"/>
      <c r="W321" s="62"/>
      <c r="X321" s="63"/>
      <c r="Y321" s="62"/>
      <c r="Z321" s="62"/>
    </row>
    <row r="322" spans="1:26" ht="12.75" customHeight="1" x14ac:dyDescent="0.2">
      <c r="A322" s="62"/>
      <c r="B322" s="62"/>
      <c r="C322" s="62"/>
      <c r="D322" s="62"/>
      <c r="E322" s="62"/>
      <c r="F322" s="62"/>
      <c r="G322" s="62"/>
      <c r="H322" s="62"/>
      <c r="I322" s="62"/>
      <c r="J322" s="62"/>
      <c r="K322" s="62"/>
      <c r="L322" s="62"/>
      <c r="M322" s="62"/>
      <c r="N322" s="62"/>
      <c r="O322" s="62"/>
      <c r="P322" s="62"/>
      <c r="Q322" s="62"/>
      <c r="R322" s="62"/>
      <c r="S322" s="62"/>
      <c r="T322" s="62"/>
      <c r="U322" s="62"/>
      <c r="V322" s="62"/>
      <c r="W322" s="62"/>
      <c r="X322" s="63"/>
      <c r="Y322" s="62"/>
      <c r="Z322" s="62"/>
    </row>
    <row r="323" spans="1:26" ht="12.75" customHeight="1" x14ac:dyDescent="0.2">
      <c r="A323" s="62"/>
      <c r="B323" s="62"/>
      <c r="C323" s="62"/>
      <c r="D323" s="62"/>
      <c r="E323" s="62"/>
      <c r="F323" s="62"/>
      <c r="G323" s="62"/>
      <c r="H323" s="62"/>
      <c r="I323" s="62"/>
      <c r="J323" s="62"/>
      <c r="K323" s="62"/>
      <c r="L323" s="62"/>
      <c r="M323" s="62"/>
      <c r="N323" s="62"/>
      <c r="O323" s="62"/>
      <c r="P323" s="62"/>
      <c r="Q323" s="62"/>
      <c r="R323" s="62"/>
      <c r="S323" s="62"/>
      <c r="T323" s="62"/>
      <c r="U323" s="62"/>
      <c r="V323" s="62"/>
      <c r="W323" s="62"/>
      <c r="X323" s="63"/>
      <c r="Y323" s="62"/>
      <c r="Z323" s="62"/>
    </row>
    <row r="324" spans="1:26" ht="12.75" customHeight="1" x14ac:dyDescent="0.2">
      <c r="A324" s="62"/>
      <c r="B324" s="62"/>
      <c r="C324" s="62"/>
      <c r="D324" s="62"/>
      <c r="E324" s="62"/>
      <c r="F324" s="62"/>
      <c r="G324" s="62"/>
      <c r="H324" s="62"/>
      <c r="I324" s="62"/>
      <c r="J324" s="62"/>
      <c r="K324" s="62"/>
      <c r="L324" s="62"/>
      <c r="M324" s="62"/>
      <c r="N324" s="62"/>
      <c r="O324" s="62"/>
      <c r="P324" s="62"/>
      <c r="Q324" s="62"/>
      <c r="R324" s="62"/>
      <c r="S324" s="62"/>
      <c r="T324" s="62"/>
      <c r="U324" s="62"/>
      <c r="V324" s="62"/>
      <c r="W324" s="62"/>
      <c r="X324" s="63"/>
      <c r="Y324" s="62"/>
      <c r="Z324" s="62"/>
    </row>
    <row r="325" spans="1:26" ht="12.75" customHeight="1" x14ac:dyDescent="0.2">
      <c r="A325" s="62"/>
      <c r="B325" s="62"/>
      <c r="C325" s="62"/>
      <c r="D325" s="62"/>
      <c r="E325" s="62"/>
      <c r="F325" s="62"/>
      <c r="G325" s="62"/>
      <c r="H325" s="62"/>
      <c r="I325" s="62"/>
      <c r="J325" s="62"/>
      <c r="K325" s="62"/>
      <c r="L325" s="62"/>
      <c r="M325" s="62"/>
      <c r="N325" s="62"/>
      <c r="O325" s="62"/>
      <c r="P325" s="62"/>
      <c r="Q325" s="62"/>
      <c r="R325" s="62"/>
      <c r="S325" s="62"/>
      <c r="T325" s="62"/>
      <c r="U325" s="62"/>
      <c r="V325" s="62"/>
      <c r="W325" s="62"/>
      <c r="X325" s="63"/>
      <c r="Y325" s="62"/>
      <c r="Z325" s="62"/>
    </row>
    <row r="326" spans="1:26" ht="12.75" customHeight="1" x14ac:dyDescent="0.2">
      <c r="A326" s="62"/>
      <c r="B326" s="62"/>
      <c r="C326" s="62"/>
      <c r="D326" s="62"/>
      <c r="E326" s="62"/>
      <c r="F326" s="62"/>
      <c r="G326" s="62"/>
      <c r="H326" s="62"/>
      <c r="I326" s="62"/>
      <c r="J326" s="62"/>
      <c r="K326" s="62"/>
      <c r="L326" s="62"/>
      <c r="M326" s="62"/>
      <c r="N326" s="62"/>
      <c r="O326" s="62"/>
      <c r="P326" s="62"/>
      <c r="Q326" s="62"/>
      <c r="R326" s="62"/>
      <c r="S326" s="62"/>
      <c r="T326" s="62"/>
      <c r="U326" s="62"/>
      <c r="V326" s="62"/>
      <c r="W326" s="62"/>
      <c r="X326" s="63"/>
      <c r="Y326" s="62"/>
      <c r="Z326" s="62"/>
    </row>
    <row r="327" spans="1:26" ht="12.75" customHeight="1" x14ac:dyDescent="0.2">
      <c r="A327" s="62"/>
      <c r="B327" s="62"/>
      <c r="C327" s="62"/>
      <c r="D327" s="62"/>
      <c r="E327" s="62"/>
      <c r="F327" s="62"/>
      <c r="G327" s="62"/>
      <c r="H327" s="62"/>
      <c r="I327" s="62"/>
      <c r="J327" s="62"/>
      <c r="K327" s="62"/>
      <c r="L327" s="62"/>
      <c r="M327" s="62"/>
      <c r="N327" s="62"/>
      <c r="O327" s="62"/>
      <c r="P327" s="62"/>
      <c r="Q327" s="62"/>
      <c r="R327" s="62"/>
      <c r="S327" s="62"/>
      <c r="T327" s="62"/>
      <c r="U327" s="62"/>
      <c r="V327" s="62"/>
      <c r="W327" s="62"/>
      <c r="X327" s="63"/>
      <c r="Y327" s="62"/>
      <c r="Z327" s="62"/>
    </row>
    <row r="328" spans="1:26" ht="12.75" customHeight="1" x14ac:dyDescent="0.2">
      <c r="A328" s="62"/>
      <c r="B328" s="62"/>
      <c r="C328" s="62"/>
      <c r="D328" s="62"/>
      <c r="E328" s="62"/>
      <c r="F328" s="62"/>
      <c r="G328" s="62"/>
      <c r="H328" s="62"/>
      <c r="I328" s="62"/>
      <c r="J328" s="62"/>
      <c r="K328" s="62"/>
      <c r="L328" s="62"/>
      <c r="M328" s="62"/>
      <c r="N328" s="62"/>
      <c r="O328" s="62"/>
      <c r="P328" s="62"/>
      <c r="Q328" s="62"/>
      <c r="R328" s="62"/>
      <c r="S328" s="62"/>
      <c r="T328" s="62"/>
      <c r="U328" s="62"/>
      <c r="V328" s="62"/>
      <c r="W328" s="62"/>
      <c r="X328" s="63"/>
      <c r="Y328" s="62"/>
      <c r="Z328" s="62"/>
    </row>
    <row r="329" spans="1:26" ht="12.75" customHeight="1" x14ac:dyDescent="0.2">
      <c r="A329" s="62"/>
      <c r="B329" s="62"/>
      <c r="C329" s="62"/>
      <c r="D329" s="62"/>
      <c r="E329" s="62"/>
      <c r="F329" s="62"/>
      <c r="G329" s="62"/>
      <c r="H329" s="62"/>
      <c r="I329" s="62"/>
      <c r="J329" s="62"/>
      <c r="K329" s="62"/>
      <c r="L329" s="62"/>
      <c r="M329" s="62"/>
      <c r="N329" s="62"/>
      <c r="O329" s="62"/>
      <c r="P329" s="62"/>
      <c r="Q329" s="62"/>
      <c r="R329" s="62"/>
      <c r="S329" s="62"/>
      <c r="T329" s="62"/>
      <c r="U329" s="62"/>
      <c r="V329" s="62"/>
      <c r="W329" s="62"/>
      <c r="X329" s="63"/>
      <c r="Y329" s="62"/>
      <c r="Z329" s="62"/>
    </row>
    <row r="330" spans="1:26" ht="12.75" customHeight="1" x14ac:dyDescent="0.2">
      <c r="A330" s="62"/>
      <c r="B330" s="62"/>
      <c r="C330" s="62"/>
      <c r="D330" s="62"/>
      <c r="E330" s="62"/>
      <c r="F330" s="62"/>
      <c r="G330" s="62"/>
      <c r="H330" s="62"/>
      <c r="I330" s="62"/>
      <c r="J330" s="62"/>
      <c r="K330" s="62"/>
      <c r="L330" s="62"/>
      <c r="M330" s="62"/>
      <c r="N330" s="62"/>
      <c r="O330" s="62"/>
      <c r="P330" s="62"/>
      <c r="Q330" s="62"/>
      <c r="R330" s="62"/>
      <c r="S330" s="62"/>
      <c r="T330" s="62"/>
      <c r="U330" s="62"/>
      <c r="V330" s="62"/>
      <c r="W330" s="62"/>
      <c r="X330" s="63"/>
      <c r="Y330" s="62"/>
      <c r="Z330" s="62"/>
    </row>
    <row r="331" spans="1:26" ht="12.75" customHeight="1" x14ac:dyDescent="0.2">
      <c r="A331" s="62"/>
      <c r="B331" s="62"/>
      <c r="C331" s="62"/>
      <c r="D331" s="62"/>
      <c r="E331" s="62"/>
      <c r="F331" s="62"/>
      <c r="G331" s="62"/>
      <c r="H331" s="62"/>
      <c r="I331" s="62"/>
      <c r="J331" s="62"/>
      <c r="K331" s="62"/>
      <c r="L331" s="62"/>
      <c r="M331" s="62"/>
      <c r="N331" s="62"/>
      <c r="O331" s="62"/>
      <c r="P331" s="62"/>
      <c r="Q331" s="62"/>
      <c r="R331" s="62"/>
      <c r="S331" s="62"/>
      <c r="T331" s="62"/>
      <c r="U331" s="62"/>
      <c r="V331" s="62"/>
      <c r="W331" s="62"/>
      <c r="X331" s="63"/>
      <c r="Y331" s="62"/>
      <c r="Z331" s="62"/>
    </row>
    <row r="332" spans="1:26" ht="12.75" customHeight="1" x14ac:dyDescent="0.2">
      <c r="A332" s="62"/>
      <c r="B332" s="62"/>
      <c r="C332" s="62"/>
      <c r="D332" s="62"/>
      <c r="E332" s="62"/>
      <c r="F332" s="62"/>
      <c r="G332" s="62"/>
      <c r="H332" s="62"/>
      <c r="I332" s="62"/>
      <c r="J332" s="62"/>
      <c r="K332" s="62"/>
      <c r="L332" s="62"/>
      <c r="M332" s="62"/>
      <c r="N332" s="62"/>
      <c r="O332" s="62"/>
      <c r="P332" s="62"/>
      <c r="Q332" s="62"/>
      <c r="R332" s="62"/>
      <c r="S332" s="62"/>
      <c r="T332" s="62"/>
      <c r="U332" s="62"/>
      <c r="V332" s="62"/>
      <c r="W332" s="62"/>
      <c r="X332" s="63"/>
      <c r="Y332" s="62"/>
      <c r="Z332" s="62"/>
    </row>
    <row r="333" spans="1:26" ht="12.75" customHeight="1" x14ac:dyDescent="0.2">
      <c r="A333" s="62"/>
      <c r="B333" s="62"/>
      <c r="C333" s="62"/>
      <c r="D333" s="62"/>
      <c r="E333" s="62"/>
      <c r="F333" s="62"/>
      <c r="G333" s="62"/>
      <c r="H333" s="62"/>
      <c r="I333" s="62"/>
      <c r="J333" s="62"/>
      <c r="K333" s="62"/>
      <c r="L333" s="62"/>
      <c r="M333" s="62"/>
      <c r="N333" s="62"/>
      <c r="O333" s="62"/>
      <c r="P333" s="62"/>
      <c r="Q333" s="62"/>
      <c r="R333" s="62"/>
      <c r="S333" s="62"/>
      <c r="T333" s="62"/>
      <c r="U333" s="62"/>
      <c r="V333" s="62"/>
      <c r="W333" s="62"/>
      <c r="X333" s="63"/>
      <c r="Y333" s="62"/>
      <c r="Z333" s="62"/>
    </row>
    <row r="334" spans="1:26" ht="12.75" customHeight="1" x14ac:dyDescent="0.2">
      <c r="A334" s="62"/>
      <c r="B334" s="62"/>
      <c r="C334" s="62"/>
      <c r="D334" s="62"/>
      <c r="E334" s="62"/>
      <c r="F334" s="62"/>
      <c r="G334" s="62"/>
      <c r="H334" s="62"/>
      <c r="I334" s="62"/>
      <c r="J334" s="62"/>
      <c r="K334" s="62"/>
      <c r="L334" s="62"/>
      <c r="M334" s="62"/>
      <c r="N334" s="62"/>
      <c r="O334" s="62"/>
      <c r="P334" s="62"/>
      <c r="Q334" s="62"/>
      <c r="R334" s="62"/>
      <c r="S334" s="62"/>
      <c r="T334" s="62"/>
      <c r="U334" s="62"/>
      <c r="V334" s="62"/>
      <c r="W334" s="62"/>
      <c r="X334" s="63"/>
      <c r="Y334" s="62"/>
      <c r="Z334" s="62"/>
    </row>
    <row r="335" spans="1:26" ht="12.75" customHeight="1" x14ac:dyDescent="0.2">
      <c r="A335" s="62"/>
      <c r="B335" s="62"/>
      <c r="C335" s="62"/>
      <c r="D335" s="62"/>
      <c r="E335" s="62"/>
      <c r="F335" s="62"/>
      <c r="G335" s="62"/>
      <c r="H335" s="62"/>
      <c r="I335" s="62"/>
      <c r="J335" s="62"/>
      <c r="K335" s="62"/>
      <c r="L335" s="62"/>
      <c r="M335" s="62"/>
      <c r="N335" s="62"/>
      <c r="O335" s="62"/>
      <c r="P335" s="62"/>
      <c r="Q335" s="62"/>
      <c r="R335" s="62"/>
      <c r="S335" s="62"/>
      <c r="T335" s="62"/>
      <c r="U335" s="62"/>
      <c r="V335" s="62"/>
      <c r="W335" s="62"/>
      <c r="X335" s="63"/>
      <c r="Y335" s="62"/>
      <c r="Z335" s="62"/>
    </row>
    <row r="336" spans="1:26" ht="12.75" customHeight="1" x14ac:dyDescent="0.2">
      <c r="A336" s="62"/>
      <c r="B336" s="62"/>
      <c r="C336" s="62"/>
      <c r="D336" s="62"/>
      <c r="E336" s="62"/>
      <c r="F336" s="62"/>
      <c r="G336" s="62"/>
      <c r="H336" s="62"/>
      <c r="I336" s="62"/>
      <c r="J336" s="62"/>
      <c r="K336" s="62"/>
      <c r="L336" s="62"/>
      <c r="M336" s="62"/>
      <c r="N336" s="62"/>
      <c r="O336" s="62"/>
      <c r="P336" s="62"/>
      <c r="Q336" s="62"/>
      <c r="R336" s="62"/>
      <c r="S336" s="62"/>
      <c r="T336" s="62"/>
      <c r="U336" s="62"/>
      <c r="V336" s="62"/>
      <c r="W336" s="62"/>
      <c r="X336" s="63"/>
      <c r="Y336" s="62"/>
      <c r="Z336" s="62"/>
    </row>
    <row r="337" spans="1:26" ht="12.75" customHeight="1" x14ac:dyDescent="0.2">
      <c r="A337" s="62"/>
      <c r="B337" s="62"/>
      <c r="C337" s="62"/>
      <c r="D337" s="62"/>
      <c r="E337" s="62"/>
      <c r="F337" s="62"/>
      <c r="G337" s="62"/>
      <c r="H337" s="62"/>
      <c r="I337" s="62"/>
      <c r="J337" s="62"/>
      <c r="K337" s="62"/>
      <c r="L337" s="62"/>
      <c r="M337" s="62"/>
      <c r="N337" s="62"/>
      <c r="O337" s="62"/>
      <c r="P337" s="62"/>
      <c r="Q337" s="62"/>
      <c r="R337" s="62"/>
      <c r="S337" s="62"/>
      <c r="T337" s="62"/>
      <c r="U337" s="62"/>
      <c r="V337" s="62"/>
      <c r="W337" s="62"/>
      <c r="X337" s="63"/>
      <c r="Y337" s="62"/>
      <c r="Z337" s="62"/>
    </row>
    <row r="338" spans="1:26" ht="12.75" customHeight="1" x14ac:dyDescent="0.2">
      <c r="A338" s="62"/>
      <c r="B338" s="62"/>
      <c r="C338" s="62"/>
      <c r="D338" s="62"/>
      <c r="E338" s="62"/>
      <c r="F338" s="62"/>
      <c r="G338" s="62"/>
      <c r="H338" s="62"/>
      <c r="I338" s="62"/>
      <c r="J338" s="62"/>
      <c r="K338" s="62"/>
      <c r="L338" s="62"/>
      <c r="M338" s="62"/>
      <c r="N338" s="62"/>
      <c r="O338" s="62"/>
      <c r="P338" s="62"/>
      <c r="Q338" s="62"/>
      <c r="R338" s="62"/>
      <c r="S338" s="62"/>
      <c r="T338" s="62"/>
      <c r="U338" s="62"/>
      <c r="V338" s="62"/>
      <c r="W338" s="62"/>
      <c r="X338" s="63"/>
      <c r="Y338" s="62"/>
      <c r="Z338" s="62"/>
    </row>
    <row r="339" spans="1:26" ht="12.75" customHeight="1" x14ac:dyDescent="0.2">
      <c r="A339" s="62"/>
      <c r="B339" s="62"/>
      <c r="C339" s="62"/>
      <c r="D339" s="62"/>
      <c r="E339" s="62"/>
      <c r="F339" s="62"/>
      <c r="G339" s="62"/>
      <c r="H339" s="62"/>
      <c r="I339" s="62"/>
      <c r="J339" s="62"/>
      <c r="K339" s="62"/>
      <c r="L339" s="62"/>
      <c r="M339" s="62"/>
      <c r="N339" s="62"/>
      <c r="O339" s="62"/>
      <c r="P339" s="62"/>
      <c r="Q339" s="62"/>
      <c r="R339" s="62"/>
      <c r="S339" s="62"/>
      <c r="T339" s="62"/>
      <c r="U339" s="62"/>
      <c r="V339" s="62"/>
      <c r="W339" s="62"/>
      <c r="X339" s="63"/>
      <c r="Y339" s="62"/>
      <c r="Z339" s="62"/>
    </row>
    <row r="340" spans="1:26" ht="12.75" customHeight="1" x14ac:dyDescent="0.2">
      <c r="A340" s="62"/>
      <c r="B340" s="62"/>
      <c r="C340" s="62"/>
      <c r="D340" s="62"/>
      <c r="E340" s="62"/>
      <c r="F340" s="62"/>
      <c r="G340" s="62"/>
      <c r="H340" s="62"/>
      <c r="I340" s="62"/>
      <c r="J340" s="62"/>
      <c r="K340" s="62"/>
      <c r="L340" s="62"/>
      <c r="M340" s="62"/>
      <c r="N340" s="62"/>
      <c r="O340" s="62"/>
      <c r="P340" s="62"/>
      <c r="Q340" s="62"/>
      <c r="R340" s="62"/>
      <c r="S340" s="62"/>
      <c r="T340" s="62"/>
      <c r="U340" s="62"/>
      <c r="V340" s="62"/>
      <c r="W340" s="62"/>
      <c r="X340" s="63"/>
      <c r="Y340" s="62"/>
      <c r="Z340" s="62"/>
    </row>
    <row r="341" spans="1:26" ht="12.75" customHeight="1" x14ac:dyDescent="0.2">
      <c r="A341" s="62"/>
      <c r="B341" s="62"/>
      <c r="C341" s="62"/>
      <c r="D341" s="62"/>
      <c r="E341" s="62"/>
      <c r="F341" s="62"/>
      <c r="G341" s="62"/>
      <c r="H341" s="62"/>
      <c r="I341" s="62"/>
      <c r="J341" s="62"/>
      <c r="K341" s="62"/>
      <c r="L341" s="62"/>
      <c r="M341" s="62"/>
      <c r="N341" s="62"/>
      <c r="O341" s="62"/>
      <c r="P341" s="62"/>
      <c r="Q341" s="62"/>
      <c r="R341" s="62"/>
      <c r="S341" s="62"/>
      <c r="T341" s="62"/>
      <c r="U341" s="62"/>
      <c r="V341" s="62"/>
      <c r="W341" s="62"/>
      <c r="X341" s="63"/>
      <c r="Y341" s="62"/>
      <c r="Z341" s="62"/>
    </row>
    <row r="342" spans="1:26" ht="12.75" customHeight="1" x14ac:dyDescent="0.2">
      <c r="A342" s="62"/>
      <c r="B342" s="62"/>
      <c r="C342" s="62"/>
      <c r="D342" s="62"/>
      <c r="E342" s="62"/>
      <c r="F342" s="62"/>
      <c r="G342" s="62"/>
      <c r="H342" s="62"/>
      <c r="I342" s="62"/>
      <c r="J342" s="62"/>
      <c r="K342" s="62"/>
      <c r="L342" s="62"/>
      <c r="M342" s="62"/>
      <c r="N342" s="62"/>
      <c r="O342" s="62"/>
      <c r="P342" s="62"/>
      <c r="Q342" s="62"/>
      <c r="R342" s="62"/>
      <c r="S342" s="62"/>
      <c r="T342" s="62"/>
      <c r="U342" s="62"/>
      <c r="V342" s="62"/>
      <c r="W342" s="62"/>
      <c r="X342" s="63"/>
      <c r="Y342" s="62"/>
      <c r="Z342" s="62"/>
    </row>
    <row r="343" spans="1:26" ht="12.75" customHeight="1" x14ac:dyDescent="0.2">
      <c r="A343" s="62"/>
      <c r="B343" s="62"/>
      <c r="C343" s="62"/>
      <c r="D343" s="62"/>
      <c r="E343" s="62"/>
      <c r="F343" s="62"/>
      <c r="G343" s="62"/>
      <c r="H343" s="62"/>
      <c r="I343" s="62"/>
      <c r="J343" s="62"/>
      <c r="K343" s="62"/>
      <c r="L343" s="62"/>
      <c r="M343" s="62"/>
      <c r="N343" s="62"/>
      <c r="O343" s="62"/>
      <c r="P343" s="62"/>
      <c r="Q343" s="62"/>
      <c r="R343" s="62"/>
      <c r="S343" s="62"/>
      <c r="T343" s="62"/>
      <c r="U343" s="62"/>
      <c r="V343" s="62"/>
      <c r="W343" s="62"/>
      <c r="X343" s="63"/>
      <c r="Y343" s="62"/>
      <c r="Z343" s="62"/>
    </row>
    <row r="344" spans="1:26" ht="12.75" customHeight="1" x14ac:dyDescent="0.2">
      <c r="A344" s="62"/>
      <c r="B344" s="62"/>
      <c r="C344" s="62"/>
      <c r="D344" s="62"/>
      <c r="E344" s="62"/>
      <c r="F344" s="62"/>
      <c r="G344" s="62"/>
      <c r="H344" s="62"/>
      <c r="I344" s="62"/>
      <c r="J344" s="62"/>
      <c r="K344" s="62"/>
      <c r="L344" s="62"/>
      <c r="M344" s="62"/>
      <c r="N344" s="62"/>
      <c r="O344" s="62"/>
      <c r="P344" s="62"/>
      <c r="Q344" s="62"/>
      <c r="R344" s="62"/>
      <c r="S344" s="62"/>
      <c r="T344" s="62"/>
      <c r="U344" s="62"/>
      <c r="V344" s="62"/>
      <c r="W344" s="62"/>
      <c r="X344" s="63"/>
      <c r="Y344" s="62"/>
      <c r="Z344" s="62"/>
    </row>
    <row r="345" spans="1:26" ht="12.75" customHeight="1" x14ac:dyDescent="0.2">
      <c r="A345" s="62"/>
      <c r="B345" s="62"/>
      <c r="C345" s="62"/>
      <c r="D345" s="62"/>
      <c r="E345" s="62"/>
      <c r="F345" s="62"/>
      <c r="G345" s="62"/>
      <c r="H345" s="62"/>
      <c r="I345" s="62"/>
      <c r="J345" s="62"/>
      <c r="K345" s="62"/>
      <c r="L345" s="62"/>
      <c r="M345" s="62"/>
      <c r="N345" s="62"/>
      <c r="O345" s="62"/>
      <c r="P345" s="62"/>
      <c r="Q345" s="62"/>
      <c r="R345" s="62"/>
      <c r="S345" s="62"/>
      <c r="T345" s="62"/>
      <c r="U345" s="62"/>
      <c r="V345" s="62"/>
      <c r="W345" s="62"/>
      <c r="X345" s="63"/>
      <c r="Y345" s="62"/>
      <c r="Z345" s="62"/>
    </row>
    <row r="346" spans="1:26" ht="12.75" customHeight="1" x14ac:dyDescent="0.2">
      <c r="A346" s="62"/>
      <c r="B346" s="62"/>
      <c r="C346" s="62"/>
      <c r="D346" s="62"/>
      <c r="E346" s="62"/>
      <c r="F346" s="62"/>
      <c r="G346" s="62"/>
      <c r="H346" s="62"/>
      <c r="I346" s="62"/>
      <c r="J346" s="62"/>
      <c r="K346" s="62"/>
      <c r="L346" s="62"/>
      <c r="M346" s="62"/>
      <c r="N346" s="62"/>
      <c r="O346" s="62"/>
      <c r="P346" s="62"/>
      <c r="Q346" s="62"/>
      <c r="R346" s="62"/>
      <c r="S346" s="62"/>
      <c r="T346" s="62"/>
      <c r="U346" s="62"/>
      <c r="V346" s="62"/>
      <c r="W346" s="62"/>
      <c r="X346" s="63"/>
      <c r="Y346" s="62"/>
      <c r="Z346" s="62"/>
    </row>
    <row r="347" spans="1:26" ht="12.75" customHeight="1" x14ac:dyDescent="0.2">
      <c r="A347" s="62"/>
      <c r="B347" s="62"/>
      <c r="C347" s="62"/>
      <c r="D347" s="62"/>
      <c r="E347" s="62"/>
      <c r="F347" s="62"/>
      <c r="G347" s="62"/>
      <c r="H347" s="62"/>
      <c r="I347" s="62"/>
      <c r="J347" s="62"/>
      <c r="K347" s="62"/>
      <c r="L347" s="62"/>
      <c r="M347" s="62"/>
      <c r="N347" s="62"/>
      <c r="O347" s="62"/>
      <c r="P347" s="62"/>
      <c r="Q347" s="62"/>
      <c r="R347" s="62"/>
      <c r="S347" s="62"/>
      <c r="T347" s="62"/>
      <c r="U347" s="62"/>
      <c r="V347" s="62"/>
      <c r="W347" s="62"/>
      <c r="X347" s="63"/>
      <c r="Y347" s="62"/>
      <c r="Z347" s="62"/>
    </row>
    <row r="348" spans="1:26" ht="12.75" customHeight="1" x14ac:dyDescent="0.2">
      <c r="A348" s="62"/>
      <c r="B348" s="62"/>
      <c r="C348" s="62"/>
      <c r="D348" s="62"/>
      <c r="E348" s="62"/>
      <c r="F348" s="62"/>
      <c r="G348" s="62"/>
      <c r="H348" s="62"/>
      <c r="I348" s="62"/>
      <c r="J348" s="62"/>
      <c r="K348" s="62"/>
      <c r="L348" s="62"/>
      <c r="M348" s="62"/>
      <c r="N348" s="62"/>
      <c r="O348" s="62"/>
      <c r="P348" s="62"/>
      <c r="Q348" s="62"/>
      <c r="R348" s="62"/>
      <c r="S348" s="62"/>
      <c r="T348" s="62"/>
      <c r="U348" s="62"/>
      <c r="V348" s="62"/>
      <c r="W348" s="62"/>
      <c r="X348" s="63"/>
      <c r="Y348" s="62"/>
      <c r="Z348" s="62"/>
    </row>
    <row r="349" spans="1:26" ht="12.75" customHeight="1" x14ac:dyDescent="0.2">
      <c r="A349" s="62"/>
      <c r="B349" s="62"/>
      <c r="C349" s="62"/>
      <c r="D349" s="62"/>
      <c r="E349" s="62"/>
      <c r="F349" s="62"/>
      <c r="G349" s="62"/>
      <c r="H349" s="62"/>
      <c r="I349" s="62"/>
      <c r="J349" s="62"/>
      <c r="K349" s="62"/>
      <c r="L349" s="62"/>
      <c r="M349" s="62"/>
      <c r="N349" s="62"/>
      <c r="O349" s="62"/>
      <c r="P349" s="62"/>
      <c r="Q349" s="62"/>
      <c r="R349" s="62"/>
      <c r="S349" s="62"/>
      <c r="T349" s="62"/>
      <c r="U349" s="62"/>
      <c r="V349" s="62"/>
      <c r="W349" s="62"/>
      <c r="X349" s="63"/>
      <c r="Y349" s="62"/>
      <c r="Z349" s="62"/>
    </row>
    <row r="350" spans="1:26" ht="12.75" customHeight="1" x14ac:dyDescent="0.2">
      <c r="A350" s="62"/>
      <c r="B350" s="62"/>
      <c r="C350" s="62"/>
      <c r="D350" s="62"/>
      <c r="E350" s="62"/>
      <c r="F350" s="62"/>
      <c r="G350" s="62"/>
      <c r="H350" s="62"/>
      <c r="I350" s="62"/>
      <c r="J350" s="62"/>
      <c r="K350" s="62"/>
      <c r="L350" s="62"/>
      <c r="M350" s="62"/>
      <c r="N350" s="62"/>
      <c r="O350" s="62"/>
      <c r="P350" s="62"/>
      <c r="Q350" s="62"/>
      <c r="R350" s="62"/>
      <c r="S350" s="62"/>
      <c r="T350" s="62"/>
      <c r="U350" s="62"/>
      <c r="V350" s="62"/>
      <c r="W350" s="62"/>
      <c r="X350" s="63"/>
      <c r="Y350" s="62"/>
      <c r="Z350" s="62"/>
    </row>
    <row r="351" spans="1:26" ht="12.75" customHeight="1" x14ac:dyDescent="0.2">
      <c r="A351" s="62"/>
      <c r="B351" s="62"/>
      <c r="C351" s="62"/>
      <c r="D351" s="62"/>
      <c r="E351" s="62"/>
      <c r="F351" s="62"/>
      <c r="G351" s="62"/>
      <c r="H351" s="62"/>
      <c r="I351" s="62"/>
      <c r="J351" s="62"/>
      <c r="K351" s="62"/>
      <c r="L351" s="62"/>
      <c r="M351" s="62"/>
      <c r="N351" s="62"/>
      <c r="O351" s="62"/>
      <c r="P351" s="62"/>
      <c r="Q351" s="62"/>
      <c r="R351" s="62"/>
      <c r="S351" s="62"/>
      <c r="T351" s="62"/>
      <c r="U351" s="62"/>
      <c r="V351" s="62"/>
      <c r="W351" s="62"/>
      <c r="X351" s="63"/>
      <c r="Y351" s="62"/>
      <c r="Z351" s="62"/>
    </row>
    <row r="352" spans="1:26" ht="12.75" customHeight="1" x14ac:dyDescent="0.2">
      <c r="A352" s="62"/>
      <c r="B352" s="62"/>
      <c r="C352" s="62"/>
      <c r="D352" s="62"/>
      <c r="E352" s="62"/>
      <c r="F352" s="62"/>
      <c r="G352" s="62"/>
      <c r="H352" s="62"/>
      <c r="I352" s="62"/>
      <c r="J352" s="62"/>
      <c r="K352" s="62"/>
      <c r="L352" s="62"/>
      <c r="M352" s="62"/>
      <c r="N352" s="62"/>
      <c r="O352" s="62"/>
      <c r="P352" s="62"/>
      <c r="Q352" s="62"/>
      <c r="R352" s="62"/>
      <c r="S352" s="62"/>
      <c r="T352" s="62"/>
      <c r="U352" s="62"/>
      <c r="V352" s="62"/>
      <c r="W352" s="62"/>
      <c r="X352" s="63"/>
      <c r="Y352" s="62"/>
      <c r="Z352" s="62"/>
    </row>
    <row r="353" spans="1:26" ht="12.75" customHeight="1" x14ac:dyDescent="0.2">
      <c r="A353" s="62"/>
      <c r="B353" s="62"/>
      <c r="C353" s="62"/>
      <c r="D353" s="62"/>
      <c r="E353" s="62"/>
      <c r="F353" s="62"/>
      <c r="G353" s="62"/>
      <c r="H353" s="62"/>
      <c r="I353" s="62"/>
      <c r="J353" s="62"/>
      <c r="K353" s="62"/>
      <c r="L353" s="62"/>
      <c r="M353" s="62"/>
      <c r="N353" s="62"/>
      <c r="O353" s="62"/>
      <c r="P353" s="62"/>
      <c r="Q353" s="62"/>
      <c r="R353" s="62"/>
      <c r="S353" s="62"/>
      <c r="T353" s="62"/>
      <c r="U353" s="62"/>
      <c r="V353" s="62"/>
      <c r="W353" s="62"/>
      <c r="X353" s="63"/>
      <c r="Y353" s="62"/>
      <c r="Z353" s="62"/>
    </row>
    <row r="354" spans="1:26" ht="12.75" customHeight="1" x14ac:dyDescent="0.2">
      <c r="A354" s="62"/>
      <c r="B354" s="62"/>
      <c r="C354" s="62"/>
      <c r="D354" s="62"/>
      <c r="E354" s="62"/>
      <c r="F354" s="62"/>
      <c r="G354" s="62"/>
      <c r="H354" s="62"/>
      <c r="I354" s="62"/>
      <c r="J354" s="62"/>
      <c r="K354" s="62"/>
      <c r="L354" s="62"/>
      <c r="M354" s="62"/>
      <c r="N354" s="62"/>
      <c r="O354" s="62"/>
      <c r="P354" s="62"/>
      <c r="Q354" s="62"/>
      <c r="R354" s="62"/>
      <c r="S354" s="62"/>
      <c r="T354" s="62"/>
      <c r="U354" s="62"/>
      <c r="V354" s="62"/>
      <c r="W354" s="62"/>
      <c r="X354" s="63"/>
      <c r="Y354" s="62"/>
      <c r="Z354" s="62"/>
    </row>
    <row r="355" spans="1:26" ht="12.75" customHeight="1" x14ac:dyDescent="0.2">
      <c r="A355" s="62"/>
      <c r="B355" s="62"/>
      <c r="C355" s="62"/>
      <c r="D355" s="62"/>
      <c r="E355" s="62"/>
      <c r="F355" s="62"/>
      <c r="G355" s="62"/>
      <c r="H355" s="62"/>
      <c r="I355" s="62"/>
      <c r="J355" s="62"/>
      <c r="K355" s="62"/>
      <c r="L355" s="62"/>
      <c r="M355" s="62"/>
      <c r="N355" s="62"/>
      <c r="O355" s="62"/>
      <c r="P355" s="62"/>
      <c r="Q355" s="62"/>
      <c r="R355" s="62"/>
      <c r="S355" s="62"/>
      <c r="T355" s="62"/>
      <c r="U355" s="62"/>
      <c r="V355" s="62"/>
      <c r="W355" s="62"/>
      <c r="X355" s="63"/>
      <c r="Y355" s="62"/>
      <c r="Z355" s="62"/>
    </row>
    <row r="356" spans="1:26" ht="12.75" customHeight="1" x14ac:dyDescent="0.2">
      <c r="A356" s="62"/>
      <c r="B356" s="62"/>
      <c r="C356" s="62"/>
      <c r="D356" s="62"/>
      <c r="E356" s="62"/>
      <c r="F356" s="62"/>
      <c r="G356" s="62"/>
      <c r="H356" s="62"/>
      <c r="I356" s="62"/>
      <c r="J356" s="62"/>
      <c r="K356" s="62"/>
      <c r="L356" s="62"/>
      <c r="M356" s="62"/>
      <c r="N356" s="62"/>
      <c r="O356" s="62"/>
      <c r="P356" s="62"/>
      <c r="Q356" s="62"/>
      <c r="R356" s="62"/>
      <c r="S356" s="62"/>
      <c r="T356" s="62"/>
      <c r="U356" s="62"/>
      <c r="V356" s="62"/>
      <c r="W356" s="62"/>
      <c r="X356" s="63"/>
      <c r="Y356" s="62"/>
      <c r="Z356" s="62"/>
    </row>
    <row r="357" spans="1:26" ht="12.75" customHeight="1" x14ac:dyDescent="0.2">
      <c r="A357" s="62"/>
      <c r="B357" s="62"/>
      <c r="C357" s="62"/>
      <c r="D357" s="62"/>
      <c r="E357" s="62"/>
      <c r="F357" s="62"/>
      <c r="G357" s="62"/>
      <c r="H357" s="62"/>
      <c r="I357" s="62"/>
      <c r="J357" s="62"/>
      <c r="K357" s="62"/>
      <c r="L357" s="62"/>
      <c r="M357" s="62"/>
      <c r="N357" s="62"/>
      <c r="O357" s="62"/>
      <c r="P357" s="62"/>
      <c r="Q357" s="62"/>
      <c r="R357" s="62"/>
      <c r="S357" s="62"/>
      <c r="T357" s="62"/>
      <c r="U357" s="62"/>
      <c r="V357" s="62"/>
      <c r="W357" s="62"/>
      <c r="X357" s="63"/>
      <c r="Y357" s="62"/>
      <c r="Z357" s="62"/>
    </row>
    <row r="358" spans="1:26" ht="12.75" customHeight="1" x14ac:dyDescent="0.2">
      <c r="A358" s="62"/>
      <c r="B358" s="62"/>
      <c r="C358" s="62"/>
      <c r="D358" s="62"/>
      <c r="E358" s="62"/>
      <c r="F358" s="62"/>
      <c r="G358" s="62"/>
      <c r="H358" s="62"/>
      <c r="I358" s="62"/>
      <c r="J358" s="62"/>
      <c r="K358" s="62"/>
      <c r="L358" s="62"/>
      <c r="M358" s="62"/>
      <c r="N358" s="62"/>
      <c r="O358" s="62"/>
      <c r="P358" s="62"/>
      <c r="Q358" s="62"/>
      <c r="R358" s="62"/>
      <c r="S358" s="62"/>
      <c r="T358" s="62"/>
      <c r="U358" s="62"/>
      <c r="V358" s="62"/>
      <c r="W358" s="62"/>
      <c r="X358" s="63"/>
      <c r="Y358" s="62"/>
      <c r="Z358" s="62"/>
    </row>
    <row r="359" spans="1:26" ht="12.75" customHeight="1" x14ac:dyDescent="0.2">
      <c r="A359" s="62"/>
      <c r="B359" s="62"/>
      <c r="C359" s="62"/>
      <c r="D359" s="62"/>
      <c r="E359" s="62"/>
      <c r="F359" s="62"/>
      <c r="G359" s="62"/>
      <c r="H359" s="62"/>
      <c r="I359" s="62"/>
      <c r="J359" s="62"/>
      <c r="K359" s="62"/>
      <c r="L359" s="62"/>
      <c r="M359" s="62"/>
      <c r="N359" s="62"/>
      <c r="O359" s="62"/>
      <c r="P359" s="62"/>
      <c r="Q359" s="62"/>
      <c r="R359" s="62"/>
      <c r="S359" s="62"/>
      <c r="T359" s="62"/>
      <c r="U359" s="62"/>
      <c r="V359" s="62"/>
      <c r="W359" s="62"/>
      <c r="X359" s="63"/>
      <c r="Y359" s="62"/>
      <c r="Z359" s="62"/>
    </row>
    <row r="360" spans="1:26" ht="12.75" customHeight="1" x14ac:dyDescent="0.2">
      <c r="A360" s="62"/>
      <c r="B360" s="62"/>
      <c r="C360" s="62"/>
      <c r="D360" s="62"/>
      <c r="E360" s="62"/>
      <c r="F360" s="62"/>
      <c r="G360" s="62"/>
      <c r="H360" s="62"/>
      <c r="I360" s="62"/>
      <c r="J360" s="62"/>
      <c r="K360" s="62"/>
      <c r="L360" s="62"/>
      <c r="M360" s="62"/>
      <c r="N360" s="62"/>
      <c r="O360" s="62"/>
      <c r="P360" s="62"/>
      <c r="Q360" s="62"/>
      <c r="R360" s="62"/>
      <c r="S360" s="62"/>
      <c r="T360" s="62"/>
      <c r="U360" s="62"/>
      <c r="V360" s="62"/>
      <c r="W360" s="62"/>
      <c r="X360" s="63"/>
      <c r="Y360" s="62"/>
      <c r="Z360" s="62"/>
    </row>
    <row r="361" spans="1:26" ht="12.75" customHeight="1" x14ac:dyDescent="0.2">
      <c r="A361" s="62"/>
      <c r="B361" s="62"/>
      <c r="C361" s="62"/>
      <c r="D361" s="62"/>
      <c r="E361" s="62"/>
      <c r="F361" s="62"/>
      <c r="G361" s="62"/>
      <c r="H361" s="62"/>
      <c r="I361" s="62"/>
      <c r="J361" s="62"/>
      <c r="K361" s="62"/>
      <c r="L361" s="62"/>
      <c r="M361" s="62"/>
      <c r="N361" s="62"/>
      <c r="O361" s="62"/>
      <c r="P361" s="62"/>
      <c r="Q361" s="62"/>
      <c r="R361" s="62"/>
      <c r="S361" s="62"/>
      <c r="T361" s="62"/>
      <c r="U361" s="62"/>
      <c r="V361" s="62"/>
      <c r="W361" s="62"/>
      <c r="X361" s="63"/>
      <c r="Y361" s="62"/>
      <c r="Z361" s="62"/>
    </row>
    <row r="362" spans="1:26" ht="12.75" customHeight="1" x14ac:dyDescent="0.2">
      <c r="A362" s="62"/>
      <c r="B362" s="62"/>
      <c r="C362" s="62"/>
      <c r="D362" s="62"/>
      <c r="E362" s="62"/>
      <c r="F362" s="62"/>
      <c r="G362" s="62"/>
      <c r="H362" s="62"/>
      <c r="I362" s="62"/>
      <c r="J362" s="62"/>
      <c r="K362" s="62"/>
      <c r="L362" s="62"/>
      <c r="M362" s="62"/>
      <c r="N362" s="62"/>
      <c r="O362" s="62"/>
      <c r="P362" s="62"/>
      <c r="Q362" s="62"/>
      <c r="R362" s="62"/>
      <c r="S362" s="62"/>
      <c r="T362" s="62"/>
      <c r="U362" s="62"/>
      <c r="V362" s="62"/>
      <c r="W362" s="62"/>
      <c r="X362" s="63"/>
      <c r="Y362" s="62"/>
      <c r="Z362" s="62"/>
    </row>
    <row r="363" spans="1:26" ht="12.75" customHeight="1" x14ac:dyDescent="0.2">
      <c r="A363" s="62"/>
      <c r="B363" s="62"/>
      <c r="C363" s="62"/>
      <c r="D363" s="62"/>
      <c r="E363" s="62"/>
      <c r="F363" s="62"/>
      <c r="G363" s="62"/>
      <c r="H363" s="62"/>
      <c r="I363" s="62"/>
      <c r="J363" s="62"/>
      <c r="K363" s="62"/>
      <c r="L363" s="62"/>
      <c r="M363" s="62"/>
      <c r="N363" s="62"/>
      <c r="O363" s="62"/>
      <c r="P363" s="62"/>
      <c r="Q363" s="62"/>
      <c r="R363" s="62"/>
      <c r="S363" s="62"/>
      <c r="T363" s="62"/>
      <c r="U363" s="62"/>
      <c r="V363" s="62"/>
      <c r="W363" s="62"/>
      <c r="X363" s="63"/>
      <c r="Y363" s="62"/>
      <c r="Z363" s="62"/>
    </row>
    <row r="364" spans="1:26" ht="12.75" customHeight="1" x14ac:dyDescent="0.2">
      <c r="A364" s="62"/>
      <c r="B364" s="62"/>
      <c r="C364" s="62"/>
      <c r="D364" s="62"/>
      <c r="E364" s="62"/>
      <c r="F364" s="62"/>
      <c r="G364" s="62"/>
      <c r="H364" s="62"/>
      <c r="I364" s="62"/>
      <c r="J364" s="62"/>
      <c r="K364" s="62"/>
      <c r="L364" s="62"/>
      <c r="M364" s="62"/>
      <c r="N364" s="62"/>
      <c r="O364" s="62"/>
      <c r="P364" s="62"/>
      <c r="Q364" s="62"/>
      <c r="R364" s="62"/>
      <c r="S364" s="62"/>
      <c r="T364" s="62"/>
      <c r="U364" s="62"/>
      <c r="V364" s="62"/>
      <c r="W364" s="62"/>
      <c r="X364" s="63"/>
      <c r="Y364" s="62"/>
      <c r="Z364" s="62"/>
    </row>
    <row r="365" spans="1:26" ht="12.75" customHeight="1" x14ac:dyDescent="0.2">
      <c r="A365" s="62"/>
      <c r="B365" s="62"/>
      <c r="C365" s="62"/>
      <c r="D365" s="62"/>
      <c r="E365" s="62"/>
      <c r="F365" s="62"/>
      <c r="G365" s="62"/>
      <c r="H365" s="62"/>
      <c r="I365" s="62"/>
      <c r="J365" s="62"/>
      <c r="K365" s="62"/>
      <c r="L365" s="62"/>
      <c r="M365" s="62"/>
      <c r="N365" s="62"/>
      <c r="O365" s="62"/>
      <c r="P365" s="62"/>
      <c r="Q365" s="62"/>
      <c r="R365" s="62"/>
      <c r="S365" s="62"/>
      <c r="T365" s="62"/>
      <c r="U365" s="62"/>
      <c r="V365" s="62"/>
      <c r="W365" s="62"/>
      <c r="X365" s="63"/>
      <c r="Y365" s="62"/>
      <c r="Z365" s="62"/>
    </row>
    <row r="366" spans="1:26" ht="12.75" customHeight="1" x14ac:dyDescent="0.2">
      <c r="A366" s="62"/>
      <c r="B366" s="62"/>
      <c r="C366" s="62"/>
      <c r="D366" s="62"/>
      <c r="E366" s="62"/>
      <c r="F366" s="62"/>
      <c r="G366" s="62"/>
      <c r="H366" s="62"/>
      <c r="I366" s="62"/>
      <c r="J366" s="62"/>
      <c r="K366" s="62"/>
      <c r="L366" s="62"/>
      <c r="M366" s="62"/>
      <c r="N366" s="62"/>
      <c r="O366" s="62"/>
      <c r="P366" s="62"/>
      <c r="Q366" s="62"/>
      <c r="R366" s="62"/>
      <c r="S366" s="62"/>
      <c r="T366" s="62"/>
      <c r="U366" s="62"/>
      <c r="V366" s="62"/>
      <c r="W366" s="62"/>
      <c r="X366" s="63"/>
      <c r="Y366" s="62"/>
      <c r="Z366" s="62"/>
    </row>
    <row r="367" spans="1:26" ht="12.75" customHeight="1" x14ac:dyDescent="0.2">
      <c r="A367" s="62"/>
      <c r="B367" s="62"/>
      <c r="C367" s="62"/>
      <c r="D367" s="62"/>
      <c r="E367" s="62"/>
      <c r="F367" s="62"/>
      <c r="G367" s="62"/>
      <c r="H367" s="62"/>
      <c r="I367" s="62"/>
      <c r="J367" s="62"/>
      <c r="K367" s="62"/>
      <c r="L367" s="62"/>
      <c r="M367" s="62"/>
      <c r="N367" s="62"/>
      <c r="O367" s="62"/>
      <c r="P367" s="62"/>
      <c r="Q367" s="62"/>
      <c r="R367" s="62"/>
      <c r="S367" s="62"/>
      <c r="T367" s="62"/>
      <c r="U367" s="62"/>
      <c r="V367" s="62"/>
      <c r="W367" s="62"/>
      <c r="X367" s="63"/>
      <c r="Y367" s="62"/>
      <c r="Z367" s="62"/>
    </row>
    <row r="368" spans="1:26" ht="12.75" customHeight="1" x14ac:dyDescent="0.2">
      <c r="A368" s="62"/>
      <c r="B368" s="62"/>
      <c r="C368" s="62"/>
      <c r="D368" s="62"/>
      <c r="E368" s="62"/>
      <c r="F368" s="62"/>
      <c r="G368" s="62"/>
      <c r="H368" s="62"/>
      <c r="I368" s="62"/>
      <c r="J368" s="62"/>
      <c r="K368" s="62"/>
      <c r="L368" s="62"/>
      <c r="M368" s="62"/>
      <c r="N368" s="62"/>
      <c r="O368" s="62"/>
      <c r="P368" s="62"/>
      <c r="Q368" s="62"/>
      <c r="R368" s="62"/>
      <c r="S368" s="62"/>
      <c r="T368" s="62"/>
      <c r="U368" s="62"/>
      <c r="V368" s="62"/>
      <c r="W368" s="62"/>
      <c r="X368" s="63"/>
      <c r="Y368" s="62"/>
      <c r="Z368" s="62"/>
    </row>
    <row r="369" spans="1:26" ht="12.75" customHeight="1" x14ac:dyDescent="0.2">
      <c r="A369" s="62"/>
      <c r="B369" s="62"/>
      <c r="C369" s="62"/>
      <c r="D369" s="62"/>
      <c r="E369" s="62"/>
      <c r="F369" s="62"/>
      <c r="G369" s="62"/>
      <c r="H369" s="62"/>
      <c r="I369" s="62"/>
      <c r="J369" s="62"/>
      <c r="K369" s="62"/>
      <c r="L369" s="62"/>
      <c r="M369" s="62"/>
      <c r="N369" s="62"/>
      <c r="O369" s="62"/>
      <c r="P369" s="62"/>
      <c r="Q369" s="62"/>
      <c r="R369" s="62"/>
      <c r="S369" s="62"/>
      <c r="T369" s="62"/>
      <c r="U369" s="62"/>
      <c r="V369" s="62"/>
      <c r="W369" s="62"/>
      <c r="X369" s="63"/>
      <c r="Y369" s="62"/>
      <c r="Z369" s="62"/>
    </row>
    <row r="370" spans="1:26" ht="12.75" customHeight="1" x14ac:dyDescent="0.2">
      <c r="A370" s="62"/>
      <c r="B370" s="62"/>
      <c r="C370" s="62"/>
      <c r="D370" s="62"/>
      <c r="E370" s="62"/>
      <c r="F370" s="62"/>
      <c r="G370" s="62"/>
      <c r="H370" s="62"/>
      <c r="I370" s="62"/>
      <c r="J370" s="62"/>
      <c r="K370" s="62"/>
      <c r="L370" s="62"/>
      <c r="M370" s="62"/>
      <c r="N370" s="62"/>
      <c r="O370" s="62"/>
      <c r="P370" s="62"/>
      <c r="Q370" s="62"/>
      <c r="R370" s="62"/>
      <c r="S370" s="62"/>
      <c r="T370" s="62"/>
      <c r="U370" s="62"/>
      <c r="V370" s="62"/>
      <c r="W370" s="62"/>
      <c r="X370" s="63"/>
      <c r="Y370" s="62"/>
      <c r="Z370" s="62"/>
    </row>
    <row r="371" spans="1:26" ht="12.75" customHeight="1" x14ac:dyDescent="0.2">
      <c r="A371" s="62"/>
      <c r="B371" s="62"/>
      <c r="C371" s="62"/>
      <c r="D371" s="62"/>
      <c r="E371" s="62"/>
      <c r="F371" s="62"/>
      <c r="G371" s="62"/>
      <c r="H371" s="62"/>
      <c r="I371" s="62"/>
      <c r="J371" s="62"/>
      <c r="K371" s="62"/>
      <c r="L371" s="62"/>
      <c r="M371" s="62"/>
      <c r="N371" s="62"/>
      <c r="O371" s="62"/>
      <c r="P371" s="62"/>
      <c r="Q371" s="62"/>
      <c r="R371" s="62"/>
      <c r="S371" s="62"/>
      <c r="T371" s="62"/>
      <c r="U371" s="62"/>
      <c r="V371" s="62"/>
      <c r="W371" s="62"/>
      <c r="X371" s="63"/>
      <c r="Y371" s="62"/>
      <c r="Z371" s="62"/>
    </row>
    <row r="372" spans="1:26" ht="12.75" customHeight="1" x14ac:dyDescent="0.2">
      <c r="A372" s="62"/>
      <c r="B372" s="62"/>
      <c r="C372" s="62"/>
      <c r="D372" s="62"/>
      <c r="E372" s="62"/>
      <c r="F372" s="62"/>
      <c r="G372" s="62"/>
      <c r="H372" s="62"/>
      <c r="I372" s="62"/>
      <c r="J372" s="62"/>
      <c r="K372" s="62"/>
      <c r="L372" s="62"/>
      <c r="M372" s="62"/>
      <c r="N372" s="62"/>
      <c r="O372" s="62"/>
      <c r="P372" s="62"/>
      <c r="Q372" s="62"/>
      <c r="R372" s="62"/>
      <c r="S372" s="62"/>
      <c r="T372" s="62"/>
      <c r="U372" s="62"/>
      <c r="V372" s="62"/>
      <c r="W372" s="62"/>
      <c r="X372" s="63"/>
      <c r="Y372" s="62"/>
      <c r="Z372" s="62"/>
    </row>
    <row r="373" spans="1:26" ht="12.75" customHeight="1" x14ac:dyDescent="0.2">
      <c r="A373" s="62"/>
      <c r="B373" s="62"/>
      <c r="C373" s="62"/>
      <c r="D373" s="62"/>
      <c r="E373" s="62"/>
      <c r="F373" s="62"/>
      <c r="G373" s="62"/>
      <c r="H373" s="62"/>
      <c r="I373" s="62"/>
      <c r="J373" s="62"/>
      <c r="K373" s="62"/>
      <c r="L373" s="62"/>
      <c r="M373" s="62"/>
      <c r="N373" s="62"/>
      <c r="O373" s="62"/>
      <c r="P373" s="62"/>
      <c r="Q373" s="62"/>
      <c r="R373" s="62"/>
      <c r="S373" s="62"/>
      <c r="T373" s="62"/>
      <c r="U373" s="62"/>
      <c r="V373" s="62"/>
      <c r="W373" s="62"/>
      <c r="X373" s="63"/>
      <c r="Y373" s="62"/>
      <c r="Z373" s="62"/>
    </row>
    <row r="374" spans="1:26" ht="12.75" customHeight="1" x14ac:dyDescent="0.2">
      <c r="A374" s="62"/>
      <c r="B374" s="62"/>
      <c r="C374" s="62"/>
      <c r="D374" s="62"/>
      <c r="E374" s="62"/>
      <c r="F374" s="62"/>
      <c r="G374" s="62"/>
      <c r="H374" s="62"/>
      <c r="I374" s="62"/>
      <c r="J374" s="62"/>
      <c r="K374" s="62"/>
      <c r="L374" s="62"/>
      <c r="M374" s="62"/>
      <c r="N374" s="62"/>
      <c r="O374" s="62"/>
      <c r="P374" s="62"/>
      <c r="Q374" s="62"/>
      <c r="R374" s="62"/>
      <c r="S374" s="62"/>
      <c r="T374" s="62"/>
      <c r="U374" s="62"/>
      <c r="V374" s="62"/>
      <c r="W374" s="62"/>
      <c r="X374" s="63"/>
      <c r="Y374" s="62"/>
      <c r="Z374" s="62"/>
    </row>
    <row r="375" spans="1:26" ht="12.75" customHeight="1" x14ac:dyDescent="0.2">
      <c r="A375" s="62"/>
      <c r="B375" s="62"/>
      <c r="C375" s="62"/>
      <c r="D375" s="62"/>
      <c r="E375" s="62"/>
      <c r="F375" s="62"/>
      <c r="G375" s="62"/>
      <c r="H375" s="62"/>
      <c r="I375" s="62"/>
      <c r="J375" s="62"/>
      <c r="K375" s="62"/>
      <c r="L375" s="62"/>
      <c r="M375" s="62"/>
      <c r="N375" s="62"/>
      <c r="O375" s="62"/>
      <c r="P375" s="62"/>
      <c r="Q375" s="62"/>
      <c r="R375" s="62"/>
      <c r="S375" s="62"/>
      <c r="T375" s="62"/>
      <c r="U375" s="62"/>
      <c r="V375" s="62"/>
      <c r="W375" s="62"/>
      <c r="X375" s="63"/>
      <c r="Y375" s="62"/>
      <c r="Z375" s="62"/>
    </row>
    <row r="376" spans="1:26" ht="12.75" customHeight="1" x14ac:dyDescent="0.2">
      <c r="A376" s="62"/>
      <c r="B376" s="62"/>
      <c r="C376" s="62"/>
      <c r="D376" s="62"/>
      <c r="E376" s="62"/>
      <c r="F376" s="62"/>
      <c r="G376" s="62"/>
      <c r="H376" s="62"/>
      <c r="I376" s="62"/>
      <c r="J376" s="62"/>
      <c r="K376" s="62"/>
      <c r="L376" s="62"/>
      <c r="M376" s="62"/>
      <c r="N376" s="62"/>
      <c r="O376" s="62"/>
      <c r="P376" s="62"/>
      <c r="Q376" s="62"/>
      <c r="R376" s="62"/>
      <c r="S376" s="62"/>
      <c r="T376" s="62"/>
      <c r="U376" s="62"/>
      <c r="V376" s="62"/>
      <c r="W376" s="62"/>
      <c r="X376" s="63"/>
      <c r="Y376" s="62"/>
      <c r="Z376" s="62"/>
    </row>
    <row r="377" spans="1:26" ht="12.75" customHeight="1" x14ac:dyDescent="0.2">
      <c r="A377" s="62"/>
      <c r="B377" s="62"/>
      <c r="C377" s="62"/>
      <c r="D377" s="62"/>
      <c r="E377" s="62"/>
      <c r="F377" s="62"/>
      <c r="G377" s="62"/>
      <c r="H377" s="62"/>
      <c r="I377" s="62"/>
      <c r="J377" s="62"/>
      <c r="K377" s="62"/>
      <c r="L377" s="62"/>
      <c r="M377" s="62"/>
      <c r="N377" s="62"/>
      <c r="O377" s="62"/>
      <c r="P377" s="62"/>
      <c r="Q377" s="62"/>
      <c r="R377" s="62"/>
      <c r="S377" s="62"/>
      <c r="T377" s="62"/>
      <c r="U377" s="62"/>
      <c r="V377" s="62"/>
      <c r="W377" s="62"/>
      <c r="X377" s="63"/>
      <c r="Y377" s="62"/>
      <c r="Z377" s="62"/>
    </row>
    <row r="378" spans="1:26" ht="12.75" customHeight="1" x14ac:dyDescent="0.2">
      <c r="A378" s="62"/>
      <c r="B378" s="62"/>
      <c r="C378" s="62"/>
      <c r="D378" s="62"/>
      <c r="E378" s="62"/>
      <c r="F378" s="62"/>
      <c r="G378" s="62"/>
      <c r="H378" s="62"/>
      <c r="I378" s="62"/>
      <c r="J378" s="62"/>
      <c r="K378" s="62"/>
      <c r="L378" s="62"/>
      <c r="M378" s="62"/>
      <c r="N378" s="62"/>
      <c r="O378" s="62"/>
      <c r="P378" s="62"/>
      <c r="Q378" s="62"/>
      <c r="R378" s="62"/>
      <c r="S378" s="62"/>
      <c r="T378" s="62"/>
      <c r="U378" s="62"/>
      <c r="V378" s="62"/>
      <c r="W378" s="62"/>
      <c r="X378" s="63"/>
      <c r="Y378" s="62"/>
      <c r="Z378" s="62"/>
    </row>
    <row r="379" spans="1:26" ht="12.75" customHeight="1" x14ac:dyDescent="0.2">
      <c r="A379" s="62"/>
      <c r="B379" s="62"/>
      <c r="C379" s="62"/>
      <c r="D379" s="62"/>
      <c r="E379" s="62"/>
      <c r="F379" s="62"/>
      <c r="G379" s="62"/>
      <c r="H379" s="62"/>
      <c r="I379" s="62"/>
      <c r="J379" s="62"/>
      <c r="K379" s="62"/>
      <c r="L379" s="62"/>
      <c r="M379" s="62"/>
      <c r="N379" s="62"/>
      <c r="O379" s="62"/>
      <c r="P379" s="62"/>
      <c r="Q379" s="62"/>
      <c r="R379" s="62"/>
      <c r="S379" s="62"/>
      <c r="T379" s="62"/>
      <c r="U379" s="62"/>
      <c r="V379" s="62"/>
      <c r="W379" s="62"/>
      <c r="X379" s="63"/>
      <c r="Y379" s="62"/>
      <c r="Z379" s="62"/>
    </row>
    <row r="380" spans="1:26" ht="12.75" customHeight="1" x14ac:dyDescent="0.2">
      <c r="A380" s="62"/>
      <c r="B380" s="62"/>
      <c r="C380" s="62"/>
      <c r="D380" s="62"/>
      <c r="E380" s="62"/>
      <c r="F380" s="62"/>
      <c r="G380" s="62"/>
      <c r="H380" s="62"/>
      <c r="I380" s="62"/>
      <c r="J380" s="62"/>
      <c r="K380" s="62"/>
      <c r="L380" s="62"/>
      <c r="M380" s="62"/>
      <c r="N380" s="62"/>
      <c r="O380" s="62"/>
      <c r="P380" s="62"/>
      <c r="Q380" s="62"/>
      <c r="R380" s="62"/>
      <c r="S380" s="62"/>
      <c r="T380" s="62"/>
      <c r="U380" s="62"/>
      <c r="V380" s="62"/>
      <c r="W380" s="62"/>
      <c r="X380" s="63"/>
      <c r="Y380" s="62"/>
      <c r="Z380" s="62"/>
    </row>
    <row r="381" spans="1:26" ht="12.75" customHeight="1" x14ac:dyDescent="0.2">
      <c r="A381" s="62"/>
      <c r="B381" s="62"/>
      <c r="C381" s="62"/>
      <c r="D381" s="62"/>
      <c r="E381" s="62"/>
      <c r="F381" s="62"/>
      <c r="G381" s="62"/>
      <c r="H381" s="62"/>
      <c r="I381" s="62"/>
      <c r="J381" s="62"/>
      <c r="K381" s="62"/>
      <c r="L381" s="62"/>
      <c r="M381" s="62"/>
      <c r="N381" s="62"/>
      <c r="O381" s="62"/>
      <c r="P381" s="62"/>
      <c r="Q381" s="62"/>
      <c r="R381" s="62"/>
      <c r="S381" s="62"/>
      <c r="T381" s="62"/>
      <c r="U381" s="62"/>
      <c r="V381" s="62"/>
      <c r="W381" s="62"/>
      <c r="X381" s="63"/>
      <c r="Y381" s="62"/>
      <c r="Z381" s="62"/>
    </row>
    <row r="382" spans="1:26" ht="12.75" customHeight="1" x14ac:dyDescent="0.2">
      <c r="A382" s="62"/>
      <c r="B382" s="62"/>
      <c r="C382" s="62"/>
      <c r="D382" s="62"/>
      <c r="E382" s="62"/>
      <c r="F382" s="62"/>
      <c r="G382" s="62"/>
      <c r="H382" s="62"/>
      <c r="I382" s="62"/>
      <c r="J382" s="62"/>
      <c r="K382" s="62"/>
      <c r="L382" s="62"/>
      <c r="M382" s="62"/>
      <c r="N382" s="62"/>
      <c r="O382" s="62"/>
      <c r="P382" s="62"/>
      <c r="Q382" s="62"/>
      <c r="R382" s="62"/>
      <c r="S382" s="62"/>
      <c r="T382" s="62"/>
      <c r="U382" s="62"/>
      <c r="V382" s="62"/>
      <c r="W382" s="62"/>
      <c r="X382" s="63"/>
      <c r="Y382" s="62"/>
      <c r="Z382" s="62"/>
    </row>
    <row r="383" spans="1:26" ht="12.75" customHeight="1" x14ac:dyDescent="0.2">
      <c r="A383" s="62"/>
      <c r="B383" s="62"/>
      <c r="C383" s="62"/>
      <c r="D383" s="62"/>
      <c r="E383" s="62"/>
      <c r="F383" s="62"/>
      <c r="G383" s="62"/>
      <c r="H383" s="62"/>
      <c r="I383" s="62"/>
      <c r="J383" s="62"/>
      <c r="K383" s="62"/>
      <c r="L383" s="62"/>
      <c r="M383" s="62"/>
      <c r="N383" s="62"/>
      <c r="O383" s="62"/>
      <c r="P383" s="62"/>
      <c r="Q383" s="62"/>
      <c r="R383" s="62"/>
      <c r="S383" s="62"/>
      <c r="T383" s="62"/>
      <c r="U383" s="62"/>
      <c r="V383" s="62"/>
      <c r="W383" s="62"/>
      <c r="X383" s="63"/>
      <c r="Y383" s="62"/>
      <c r="Z383" s="62"/>
    </row>
    <row r="384" spans="1:26" ht="12.75" customHeight="1" x14ac:dyDescent="0.2">
      <c r="A384" s="62"/>
      <c r="B384" s="62"/>
      <c r="C384" s="62"/>
      <c r="D384" s="62"/>
      <c r="E384" s="62"/>
      <c r="F384" s="62"/>
      <c r="G384" s="62"/>
      <c r="H384" s="62"/>
      <c r="I384" s="62"/>
      <c r="J384" s="62"/>
      <c r="K384" s="62"/>
      <c r="L384" s="62"/>
      <c r="M384" s="62"/>
      <c r="N384" s="62"/>
      <c r="O384" s="62"/>
      <c r="P384" s="62"/>
      <c r="Q384" s="62"/>
      <c r="R384" s="62"/>
      <c r="S384" s="62"/>
      <c r="T384" s="62"/>
      <c r="U384" s="62"/>
      <c r="V384" s="62"/>
      <c r="W384" s="62"/>
      <c r="X384" s="63"/>
      <c r="Y384" s="62"/>
      <c r="Z384" s="62"/>
    </row>
    <row r="385" spans="1:26" ht="12.75" customHeight="1" x14ac:dyDescent="0.2">
      <c r="A385" s="62"/>
      <c r="B385" s="62"/>
      <c r="C385" s="62"/>
      <c r="D385" s="62"/>
      <c r="E385" s="62"/>
      <c r="F385" s="62"/>
      <c r="G385" s="62"/>
      <c r="H385" s="62"/>
      <c r="I385" s="62"/>
      <c r="J385" s="62"/>
      <c r="K385" s="62"/>
      <c r="L385" s="62"/>
      <c r="M385" s="62"/>
      <c r="N385" s="62"/>
      <c r="O385" s="62"/>
      <c r="P385" s="62"/>
      <c r="Q385" s="62"/>
      <c r="R385" s="62"/>
      <c r="S385" s="62"/>
      <c r="T385" s="62"/>
      <c r="U385" s="62"/>
      <c r="V385" s="62"/>
      <c r="W385" s="62"/>
      <c r="X385" s="63"/>
      <c r="Y385" s="62"/>
      <c r="Z385" s="62"/>
    </row>
    <row r="386" spans="1:26" ht="12.75" customHeight="1" x14ac:dyDescent="0.2">
      <c r="A386" s="62"/>
      <c r="B386" s="62"/>
      <c r="C386" s="62"/>
      <c r="D386" s="62"/>
      <c r="E386" s="62"/>
      <c r="F386" s="62"/>
      <c r="G386" s="62"/>
      <c r="H386" s="62"/>
      <c r="I386" s="62"/>
      <c r="J386" s="62"/>
      <c r="K386" s="62"/>
      <c r="L386" s="62"/>
      <c r="M386" s="62"/>
      <c r="N386" s="62"/>
      <c r="O386" s="62"/>
      <c r="P386" s="62"/>
      <c r="Q386" s="62"/>
      <c r="R386" s="62"/>
      <c r="S386" s="62"/>
      <c r="T386" s="62"/>
      <c r="U386" s="62"/>
      <c r="V386" s="62"/>
      <c r="W386" s="62"/>
      <c r="X386" s="63"/>
      <c r="Y386" s="62"/>
      <c r="Z386" s="62"/>
    </row>
    <row r="387" spans="1:26" ht="12.75" customHeight="1" x14ac:dyDescent="0.2">
      <c r="A387" s="62"/>
      <c r="B387" s="62"/>
      <c r="C387" s="62"/>
      <c r="D387" s="62"/>
      <c r="E387" s="62"/>
      <c r="F387" s="62"/>
      <c r="G387" s="62"/>
      <c r="H387" s="62"/>
      <c r="I387" s="62"/>
      <c r="J387" s="62"/>
      <c r="K387" s="62"/>
      <c r="L387" s="62"/>
      <c r="M387" s="62"/>
      <c r="N387" s="62"/>
      <c r="O387" s="62"/>
      <c r="P387" s="62"/>
      <c r="Q387" s="62"/>
      <c r="R387" s="62"/>
      <c r="S387" s="62"/>
      <c r="T387" s="62"/>
      <c r="U387" s="62"/>
      <c r="V387" s="62"/>
      <c r="W387" s="62"/>
      <c r="X387" s="63"/>
      <c r="Y387" s="62"/>
      <c r="Z387" s="62"/>
    </row>
    <row r="388" spans="1:26" ht="12.75" customHeight="1" x14ac:dyDescent="0.2">
      <c r="A388" s="62"/>
      <c r="B388" s="62"/>
      <c r="C388" s="62"/>
      <c r="D388" s="62"/>
      <c r="E388" s="62"/>
      <c r="F388" s="62"/>
      <c r="G388" s="62"/>
      <c r="H388" s="62"/>
      <c r="I388" s="62"/>
      <c r="J388" s="62"/>
      <c r="K388" s="62"/>
      <c r="L388" s="62"/>
      <c r="M388" s="62"/>
      <c r="N388" s="62"/>
      <c r="O388" s="62"/>
      <c r="P388" s="62"/>
      <c r="Q388" s="62"/>
      <c r="R388" s="62"/>
      <c r="S388" s="62"/>
      <c r="T388" s="62"/>
      <c r="U388" s="62"/>
      <c r="V388" s="62"/>
      <c r="W388" s="62"/>
      <c r="X388" s="63"/>
      <c r="Y388" s="62"/>
      <c r="Z388" s="62"/>
    </row>
    <row r="389" spans="1:26" ht="12.75" customHeight="1" x14ac:dyDescent="0.2">
      <c r="A389" s="62"/>
      <c r="B389" s="62"/>
      <c r="C389" s="62"/>
      <c r="D389" s="62"/>
      <c r="E389" s="62"/>
      <c r="F389" s="62"/>
      <c r="G389" s="62"/>
      <c r="H389" s="62"/>
      <c r="I389" s="62"/>
      <c r="J389" s="62"/>
      <c r="K389" s="62"/>
      <c r="L389" s="62"/>
      <c r="M389" s="62"/>
      <c r="N389" s="62"/>
      <c r="O389" s="62"/>
      <c r="P389" s="62"/>
      <c r="Q389" s="62"/>
      <c r="R389" s="62"/>
      <c r="S389" s="62"/>
      <c r="T389" s="62"/>
      <c r="U389" s="62"/>
      <c r="V389" s="62"/>
      <c r="W389" s="62"/>
      <c r="X389" s="63"/>
      <c r="Y389" s="62"/>
      <c r="Z389" s="62"/>
    </row>
    <row r="390" spans="1:26" ht="12.75" customHeight="1" x14ac:dyDescent="0.2">
      <c r="A390" s="62"/>
      <c r="B390" s="62"/>
      <c r="C390" s="62"/>
      <c r="D390" s="62"/>
      <c r="E390" s="62"/>
      <c r="F390" s="62"/>
      <c r="G390" s="62"/>
      <c r="H390" s="62"/>
      <c r="I390" s="62"/>
      <c r="J390" s="62"/>
      <c r="K390" s="62"/>
      <c r="L390" s="62"/>
      <c r="M390" s="62"/>
      <c r="N390" s="62"/>
      <c r="O390" s="62"/>
      <c r="P390" s="62"/>
      <c r="Q390" s="62"/>
      <c r="R390" s="62"/>
      <c r="S390" s="62"/>
      <c r="T390" s="62"/>
      <c r="U390" s="62"/>
      <c r="V390" s="62"/>
      <c r="W390" s="62"/>
      <c r="X390" s="63"/>
      <c r="Y390" s="62"/>
      <c r="Z390" s="62"/>
    </row>
    <row r="391" spans="1:26" ht="12.75" customHeight="1" x14ac:dyDescent="0.2">
      <c r="A391" s="62"/>
      <c r="B391" s="62"/>
      <c r="C391" s="62"/>
      <c r="D391" s="62"/>
      <c r="E391" s="62"/>
      <c r="F391" s="62"/>
      <c r="G391" s="62"/>
      <c r="H391" s="62"/>
      <c r="I391" s="62"/>
      <c r="J391" s="62"/>
      <c r="K391" s="62"/>
      <c r="L391" s="62"/>
      <c r="M391" s="62"/>
      <c r="N391" s="62"/>
      <c r="O391" s="62"/>
      <c r="P391" s="62"/>
      <c r="Q391" s="62"/>
      <c r="R391" s="62"/>
      <c r="S391" s="62"/>
      <c r="T391" s="62"/>
      <c r="U391" s="62"/>
      <c r="V391" s="62"/>
      <c r="W391" s="62"/>
      <c r="X391" s="63"/>
      <c r="Y391" s="62"/>
      <c r="Z391" s="62"/>
    </row>
    <row r="392" spans="1:26" ht="12.75" customHeight="1" x14ac:dyDescent="0.2">
      <c r="A392" s="62"/>
      <c r="B392" s="62"/>
      <c r="C392" s="62"/>
      <c r="D392" s="62"/>
      <c r="E392" s="62"/>
      <c r="F392" s="62"/>
      <c r="G392" s="62"/>
      <c r="H392" s="62"/>
      <c r="I392" s="62"/>
      <c r="J392" s="62"/>
      <c r="K392" s="62"/>
      <c r="L392" s="62"/>
      <c r="M392" s="62"/>
      <c r="N392" s="62"/>
      <c r="O392" s="62"/>
      <c r="P392" s="62"/>
      <c r="Q392" s="62"/>
      <c r="R392" s="62"/>
      <c r="S392" s="62"/>
      <c r="T392" s="62"/>
      <c r="U392" s="62"/>
      <c r="V392" s="62"/>
      <c r="W392" s="62"/>
      <c r="X392" s="63"/>
      <c r="Y392" s="62"/>
      <c r="Z392" s="62"/>
    </row>
    <row r="393" spans="1:26" ht="12.75" customHeight="1" x14ac:dyDescent="0.2">
      <c r="A393" s="62"/>
      <c r="B393" s="62"/>
      <c r="C393" s="62"/>
      <c r="D393" s="62"/>
      <c r="E393" s="62"/>
      <c r="F393" s="62"/>
      <c r="G393" s="62"/>
      <c r="H393" s="62"/>
      <c r="I393" s="62"/>
      <c r="J393" s="62"/>
      <c r="K393" s="62"/>
      <c r="L393" s="62"/>
      <c r="M393" s="62"/>
      <c r="N393" s="62"/>
      <c r="O393" s="62"/>
      <c r="P393" s="62"/>
      <c r="Q393" s="62"/>
      <c r="R393" s="62"/>
      <c r="S393" s="62"/>
      <c r="T393" s="62"/>
      <c r="U393" s="62"/>
      <c r="V393" s="62"/>
      <c r="W393" s="62"/>
      <c r="X393" s="63"/>
      <c r="Y393" s="62"/>
      <c r="Z393" s="62"/>
    </row>
    <row r="394" spans="1:26" ht="12.75" customHeight="1" x14ac:dyDescent="0.2">
      <c r="A394" s="62"/>
      <c r="B394" s="62"/>
      <c r="C394" s="62"/>
      <c r="D394" s="62"/>
      <c r="E394" s="62"/>
      <c r="F394" s="62"/>
      <c r="G394" s="62"/>
      <c r="H394" s="62"/>
      <c r="I394" s="62"/>
      <c r="J394" s="62"/>
      <c r="K394" s="62"/>
      <c r="L394" s="62"/>
      <c r="M394" s="62"/>
      <c r="N394" s="62"/>
      <c r="O394" s="62"/>
      <c r="P394" s="62"/>
      <c r="Q394" s="62"/>
      <c r="R394" s="62"/>
      <c r="S394" s="62"/>
      <c r="T394" s="62"/>
      <c r="U394" s="62"/>
      <c r="V394" s="62"/>
      <c r="W394" s="62"/>
      <c r="X394" s="63"/>
      <c r="Y394" s="62"/>
      <c r="Z394" s="62"/>
    </row>
    <row r="395" spans="1:26" ht="12.75" customHeight="1" x14ac:dyDescent="0.2">
      <c r="A395" s="62"/>
      <c r="B395" s="62"/>
      <c r="C395" s="62"/>
      <c r="D395" s="62"/>
      <c r="E395" s="62"/>
      <c r="F395" s="62"/>
      <c r="G395" s="62"/>
      <c r="H395" s="62"/>
      <c r="I395" s="62"/>
      <c r="J395" s="62"/>
      <c r="K395" s="62"/>
      <c r="L395" s="62"/>
      <c r="M395" s="62"/>
      <c r="N395" s="62"/>
      <c r="O395" s="62"/>
      <c r="P395" s="62"/>
      <c r="Q395" s="62"/>
      <c r="R395" s="62"/>
      <c r="S395" s="62"/>
      <c r="T395" s="62"/>
      <c r="U395" s="62"/>
      <c r="V395" s="62"/>
      <c r="W395" s="62"/>
      <c r="X395" s="63"/>
      <c r="Y395" s="62"/>
      <c r="Z395" s="62"/>
    </row>
    <row r="396" spans="1:26" ht="12.75" customHeight="1" x14ac:dyDescent="0.2">
      <c r="A396" s="62"/>
      <c r="B396" s="62"/>
      <c r="C396" s="62"/>
      <c r="D396" s="62"/>
      <c r="E396" s="62"/>
      <c r="F396" s="62"/>
      <c r="G396" s="62"/>
      <c r="H396" s="62"/>
      <c r="I396" s="62"/>
      <c r="J396" s="62"/>
      <c r="K396" s="62"/>
      <c r="L396" s="62"/>
      <c r="M396" s="62"/>
      <c r="N396" s="62"/>
      <c r="O396" s="62"/>
      <c r="P396" s="62"/>
      <c r="Q396" s="62"/>
      <c r="R396" s="62"/>
      <c r="S396" s="62"/>
      <c r="T396" s="62"/>
      <c r="U396" s="62"/>
      <c r="V396" s="62"/>
      <c r="W396" s="62"/>
      <c r="X396" s="63"/>
      <c r="Y396" s="62"/>
      <c r="Z396" s="62"/>
    </row>
    <row r="397" spans="1:26" ht="12.75" customHeight="1" x14ac:dyDescent="0.2">
      <c r="A397" s="62"/>
      <c r="B397" s="62"/>
      <c r="C397" s="62"/>
      <c r="D397" s="62"/>
      <c r="E397" s="62"/>
      <c r="F397" s="62"/>
      <c r="G397" s="62"/>
      <c r="H397" s="62"/>
      <c r="I397" s="62"/>
      <c r="J397" s="62"/>
      <c r="K397" s="62"/>
      <c r="L397" s="62"/>
      <c r="M397" s="62"/>
      <c r="N397" s="62"/>
      <c r="O397" s="62"/>
      <c r="P397" s="62"/>
      <c r="Q397" s="62"/>
      <c r="R397" s="62"/>
      <c r="S397" s="62"/>
      <c r="T397" s="62"/>
      <c r="U397" s="62"/>
      <c r="V397" s="62"/>
      <c r="W397" s="62"/>
      <c r="X397" s="63"/>
      <c r="Y397" s="62"/>
      <c r="Z397" s="62"/>
    </row>
    <row r="398" spans="1:26" ht="12.75" customHeight="1" x14ac:dyDescent="0.2">
      <c r="A398" s="62"/>
      <c r="B398" s="62"/>
      <c r="C398" s="62"/>
      <c r="D398" s="62"/>
      <c r="E398" s="62"/>
      <c r="F398" s="62"/>
      <c r="G398" s="62"/>
      <c r="H398" s="62"/>
      <c r="I398" s="62"/>
      <c r="J398" s="62"/>
      <c r="K398" s="62"/>
      <c r="L398" s="62"/>
      <c r="M398" s="62"/>
      <c r="N398" s="62"/>
      <c r="O398" s="62"/>
      <c r="P398" s="62"/>
      <c r="Q398" s="62"/>
      <c r="R398" s="62"/>
      <c r="S398" s="62"/>
      <c r="T398" s="62"/>
      <c r="U398" s="62"/>
      <c r="V398" s="62"/>
      <c r="W398" s="62"/>
      <c r="X398" s="63"/>
      <c r="Y398" s="62"/>
      <c r="Z398" s="62"/>
    </row>
    <row r="399" spans="1:26" ht="12.75" customHeight="1" x14ac:dyDescent="0.2">
      <c r="A399" s="62"/>
      <c r="B399" s="62"/>
      <c r="C399" s="62"/>
      <c r="D399" s="62"/>
      <c r="E399" s="62"/>
      <c r="F399" s="62"/>
      <c r="G399" s="62"/>
      <c r="H399" s="62"/>
      <c r="I399" s="62"/>
      <c r="J399" s="62"/>
      <c r="K399" s="62"/>
      <c r="L399" s="62"/>
      <c r="M399" s="62"/>
      <c r="N399" s="62"/>
      <c r="O399" s="62"/>
      <c r="P399" s="62"/>
      <c r="Q399" s="62"/>
      <c r="R399" s="62"/>
      <c r="S399" s="62"/>
      <c r="T399" s="62"/>
      <c r="U399" s="62"/>
      <c r="V399" s="62"/>
      <c r="W399" s="62"/>
      <c r="X399" s="63"/>
      <c r="Y399" s="62"/>
      <c r="Z399" s="62"/>
    </row>
    <row r="400" spans="1:26" ht="12.75" customHeight="1" x14ac:dyDescent="0.2">
      <c r="A400" s="62"/>
      <c r="B400" s="62"/>
      <c r="C400" s="62"/>
      <c r="D400" s="62"/>
      <c r="E400" s="62"/>
      <c r="F400" s="62"/>
      <c r="G400" s="62"/>
      <c r="H400" s="62"/>
      <c r="I400" s="62"/>
      <c r="J400" s="62"/>
      <c r="K400" s="62"/>
      <c r="L400" s="62"/>
      <c r="M400" s="62"/>
      <c r="N400" s="62"/>
      <c r="O400" s="62"/>
      <c r="P400" s="62"/>
      <c r="Q400" s="62"/>
      <c r="R400" s="62"/>
      <c r="S400" s="62"/>
      <c r="T400" s="62"/>
      <c r="U400" s="62"/>
      <c r="V400" s="62"/>
      <c r="W400" s="62"/>
      <c r="X400" s="63"/>
      <c r="Y400" s="62"/>
      <c r="Z400" s="62"/>
    </row>
    <row r="401" spans="1:26" ht="12.75" customHeight="1" x14ac:dyDescent="0.2">
      <c r="A401" s="62"/>
      <c r="B401" s="62"/>
      <c r="C401" s="62"/>
      <c r="D401" s="62"/>
      <c r="E401" s="62"/>
      <c r="F401" s="62"/>
      <c r="G401" s="62"/>
      <c r="H401" s="62"/>
      <c r="I401" s="62"/>
      <c r="J401" s="62"/>
      <c r="K401" s="62"/>
      <c r="L401" s="62"/>
      <c r="M401" s="62"/>
      <c r="N401" s="62"/>
      <c r="O401" s="62"/>
      <c r="P401" s="62"/>
      <c r="Q401" s="62"/>
      <c r="R401" s="62"/>
      <c r="S401" s="62"/>
      <c r="T401" s="62"/>
      <c r="U401" s="62"/>
      <c r="V401" s="62"/>
      <c r="W401" s="62"/>
      <c r="X401" s="63"/>
      <c r="Y401" s="62"/>
      <c r="Z401" s="62"/>
    </row>
    <row r="402" spans="1:26" ht="12.75" customHeight="1" x14ac:dyDescent="0.2">
      <c r="A402" s="62"/>
      <c r="B402" s="62"/>
      <c r="C402" s="62"/>
      <c r="D402" s="62"/>
      <c r="E402" s="62"/>
      <c r="F402" s="62"/>
      <c r="G402" s="62"/>
      <c r="H402" s="62"/>
      <c r="I402" s="62"/>
      <c r="J402" s="62"/>
      <c r="K402" s="62"/>
      <c r="L402" s="62"/>
      <c r="M402" s="62"/>
      <c r="N402" s="62"/>
      <c r="O402" s="62"/>
      <c r="P402" s="62"/>
      <c r="Q402" s="62"/>
      <c r="R402" s="62"/>
      <c r="S402" s="62"/>
      <c r="T402" s="62"/>
      <c r="U402" s="62"/>
      <c r="V402" s="62"/>
      <c r="W402" s="62"/>
      <c r="X402" s="63"/>
      <c r="Y402" s="62"/>
      <c r="Z402" s="62"/>
    </row>
    <row r="403" spans="1:26" ht="12.75" customHeight="1" x14ac:dyDescent="0.2">
      <c r="A403" s="62"/>
      <c r="B403" s="62"/>
      <c r="C403" s="62"/>
      <c r="D403" s="62"/>
      <c r="E403" s="62"/>
      <c r="F403" s="62"/>
      <c r="G403" s="62"/>
      <c r="H403" s="62"/>
      <c r="I403" s="62"/>
      <c r="J403" s="62"/>
      <c r="K403" s="62"/>
      <c r="L403" s="62"/>
      <c r="M403" s="62"/>
      <c r="N403" s="62"/>
      <c r="O403" s="62"/>
      <c r="P403" s="62"/>
      <c r="Q403" s="62"/>
      <c r="R403" s="62"/>
      <c r="S403" s="62"/>
      <c r="T403" s="62"/>
      <c r="U403" s="62"/>
      <c r="V403" s="62"/>
      <c r="W403" s="62"/>
      <c r="X403" s="63"/>
      <c r="Y403" s="62"/>
      <c r="Z403" s="62"/>
    </row>
    <row r="404" spans="1:26" ht="12.75" customHeight="1" x14ac:dyDescent="0.2">
      <c r="A404" s="62"/>
      <c r="B404" s="62"/>
      <c r="C404" s="62"/>
      <c r="D404" s="62"/>
      <c r="E404" s="62"/>
      <c r="F404" s="62"/>
      <c r="G404" s="62"/>
      <c r="H404" s="62"/>
      <c r="I404" s="62"/>
      <c r="J404" s="62"/>
      <c r="K404" s="62"/>
      <c r="L404" s="62"/>
      <c r="M404" s="62"/>
      <c r="N404" s="62"/>
      <c r="O404" s="62"/>
      <c r="P404" s="62"/>
      <c r="Q404" s="62"/>
      <c r="R404" s="62"/>
      <c r="S404" s="62"/>
      <c r="T404" s="62"/>
      <c r="U404" s="62"/>
      <c r="V404" s="62"/>
      <c r="W404" s="62"/>
      <c r="X404" s="63"/>
      <c r="Y404" s="62"/>
      <c r="Z404" s="62"/>
    </row>
    <row r="405" spans="1:26" ht="12.75" customHeight="1" x14ac:dyDescent="0.2">
      <c r="A405" s="62"/>
      <c r="B405" s="62"/>
      <c r="C405" s="62"/>
      <c r="D405" s="62"/>
      <c r="E405" s="62"/>
      <c r="F405" s="62"/>
      <c r="G405" s="62"/>
      <c r="H405" s="62"/>
      <c r="I405" s="62"/>
      <c r="J405" s="62"/>
      <c r="K405" s="62"/>
      <c r="L405" s="62"/>
      <c r="M405" s="62"/>
      <c r="N405" s="62"/>
      <c r="O405" s="62"/>
      <c r="P405" s="62"/>
      <c r="Q405" s="62"/>
      <c r="R405" s="62"/>
      <c r="S405" s="62"/>
      <c r="T405" s="62"/>
      <c r="U405" s="62"/>
      <c r="V405" s="62"/>
      <c r="W405" s="62"/>
      <c r="X405" s="63"/>
      <c r="Y405" s="62"/>
      <c r="Z405" s="62"/>
    </row>
    <row r="406" spans="1:26" ht="12.75" customHeight="1" x14ac:dyDescent="0.2">
      <c r="A406" s="62"/>
      <c r="B406" s="62"/>
      <c r="C406" s="62"/>
      <c r="D406" s="62"/>
      <c r="E406" s="62"/>
      <c r="F406" s="62"/>
      <c r="G406" s="62"/>
      <c r="H406" s="62"/>
      <c r="I406" s="62"/>
      <c r="J406" s="62"/>
      <c r="K406" s="62"/>
      <c r="L406" s="62"/>
      <c r="M406" s="62"/>
      <c r="N406" s="62"/>
      <c r="O406" s="62"/>
      <c r="P406" s="62"/>
      <c r="Q406" s="62"/>
      <c r="R406" s="62"/>
      <c r="S406" s="62"/>
      <c r="T406" s="62"/>
      <c r="U406" s="62"/>
      <c r="V406" s="62"/>
      <c r="W406" s="62"/>
      <c r="X406" s="63"/>
      <c r="Y406" s="62"/>
      <c r="Z406" s="62"/>
    </row>
    <row r="407" spans="1:26" ht="12.75" customHeight="1" x14ac:dyDescent="0.2">
      <c r="A407" s="62"/>
      <c r="B407" s="62"/>
      <c r="C407" s="62"/>
      <c r="D407" s="62"/>
      <c r="E407" s="62"/>
      <c r="F407" s="62"/>
      <c r="G407" s="62"/>
      <c r="H407" s="62"/>
      <c r="I407" s="62"/>
      <c r="J407" s="62"/>
      <c r="K407" s="62"/>
      <c r="L407" s="62"/>
      <c r="M407" s="62"/>
      <c r="N407" s="62"/>
      <c r="O407" s="62"/>
      <c r="P407" s="62"/>
      <c r="Q407" s="62"/>
      <c r="R407" s="62"/>
      <c r="S407" s="62"/>
      <c r="T407" s="62"/>
      <c r="U407" s="62"/>
      <c r="V407" s="62"/>
      <c r="W407" s="62"/>
      <c r="X407" s="63"/>
      <c r="Y407" s="62"/>
      <c r="Z407" s="62"/>
    </row>
    <row r="408" spans="1:26" ht="12.75" customHeight="1" x14ac:dyDescent="0.2">
      <c r="A408" s="62"/>
      <c r="B408" s="62"/>
      <c r="C408" s="62"/>
      <c r="D408" s="62"/>
      <c r="E408" s="62"/>
      <c r="F408" s="62"/>
      <c r="G408" s="62"/>
      <c r="H408" s="62"/>
      <c r="I408" s="62"/>
      <c r="J408" s="62"/>
      <c r="K408" s="62"/>
      <c r="L408" s="62"/>
      <c r="M408" s="62"/>
      <c r="N408" s="62"/>
      <c r="O408" s="62"/>
      <c r="P408" s="62"/>
      <c r="Q408" s="62"/>
      <c r="R408" s="62"/>
      <c r="S408" s="62"/>
      <c r="T408" s="62"/>
      <c r="U408" s="62"/>
      <c r="V408" s="62"/>
      <c r="W408" s="62"/>
      <c r="X408" s="63"/>
      <c r="Y408" s="62"/>
      <c r="Z408" s="62"/>
    </row>
    <row r="409" spans="1:26" ht="12.75" customHeight="1" x14ac:dyDescent="0.2">
      <c r="A409" s="62"/>
      <c r="B409" s="62"/>
      <c r="C409" s="62"/>
      <c r="D409" s="62"/>
      <c r="E409" s="62"/>
      <c r="F409" s="62"/>
      <c r="G409" s="62"/>
      <c r="H409" s="62"/>
      <c r="I409" s="62"/>
      <c r="J409" s="62"/>
      <c r="K409" s="62"/>
      <c r="L409" s="62"/>
      <c r="M409" s="62"/>
      <c r="N409" s="62"/>
      <c r="O409" s="62"/>
      <c r="P409" s="62"/>
      <c r="Q409" s="62"/>
      <c r="R409" s="62"/>
      <c r="S409" s="62"/>
      <c r="T409" s="62"/>
      <c r="U409" s="62"/>
      <c r="V409" s="62"/>
      <c r="W409" s="62"/>
      <c r="X409" s="63"/>
      <c r="Y409" s="62"/>
      <c r="Z409" s="62"/>
    </row>
    <row r="410" spans="1:26" ht="12.75" customHeight="1" x14ac:dyDescent="0.2">
      <c r="A410" s="62"/>
      <c r="B410" s="62"/>
      <c r="C410" s="62"/>
      <c r="D410" s="62"/>
      <c r="E410" s="62"/>
      <c r="F410" s="62"/>
      <c r="G410" s="62"/>
      <c r="H410" s="62"/>
      <c r="I410" s="62"/>
      <c r="J410" s="62"/>
      <c r="K410" s="62"/>
      <c r="L410" s="62"/>
      <c r="M410" s="62"/>
      <c r="N410" s="62"/>
      <c r="O410" s="62"/>
      <c r="P410" s="62"/>
      <c r="Q410" s="62"/>
      <c r="R410" s="62"/>
      <c r="S410" s="62"/>
      <c r="T410" s="62"/>
      <c r="U410" s="62"/>
      <c r="V410" s="62"/>
      <c r="W410" s="62"/>
      <c r="X410" s="63"/>
      <c r="Y410" s="62"/>
      <c r="Z410" s="62"/>
    </row>
    <row r="411" spans="1:26" ht="12.75" customHeight="1" x14ac:dyDescent="0.2">
      <c r="A411" s="62"/>
      <c r="B411" s="62"/>
      <c r="C411" s="62"/>
      <c r="D411" s="62"/>
      <c r="E411" s="62"/>
      <c r="F411" s="62"/>
      <c r="G411" s="62"/>
      <c r="H411" s="62"/>
      <c r="I411" s="62"/>
      <c r="J411" s="62"/>
      <c r="K411" s="62"/>
      <c r="L411" s="62"/>
      <c r="M411" s="62"/>
      <c r="N411" s="62"/>
      <c r="O411" s="62"/>
      <c r="P411" s="62"/>
      <c r="Q411" s="62"/>
      <c r="R411" s="62"/>
      <c r="S411" s="62"/>
      <c r="T411" s="62"/>
      <c r="U411" s="62"/>
      <c r="V411" s="62"/>
      <c r="W411" s="62"/>
      <c r="X411" s="63"/>
      <c r="Y411" s="62"/>
      <c r="Z411" s="62"/>
    </row>
    <row r="412" spans="1:26" ht="12.75" customHeight="1" x14ac:dyDescent="0.2">
      <c r="A412" s="62"/>
      <c r="B412" s="62"/>
      <c r="C412" s="62"/>
      <c r="D412" s="62"/>
      <c r="E412" s="62"/>
      <c r="F412" s="62"/>
      <c r="G412" s="62"/>
      <c r="H412" s="62"/>
      <c r="I412" s="62"/>
      <c r="J412" s="62"/>
      <c r="K412" s="62"/>
      <c r="L412" s="62"/>
      <c r="M412" s="62"/>
      <c r="N412" s="62"/>
      <c r="O412" s="62"/>
      <c r="P412" s="62"/>
      <c r="Q412" s="62"/>
      <c r="R412" s="62"/>
      <c r="S412" s="62"/>
      <c r="T412" s="62"/>
      <c r="U412" s="62"/>
      <c r="V412" s="62"/>
      <c r="W412" s="62"/>
      <c r="X412" s="63"/>
      <c r="Y412" s="62"/>
      <c r="Z412" s="62"/>
    </row>
    <row r="413" spans="1:26" ht="12.75" customHeight="1" x14ac:dyDescent="0.2">
      <c r="A413" s="62"/>
      <c r="B413" s="62"/>
      <c r="C413" s="62"/>
      <c r="D413" s="62"/>
      <c r="E413" s="62"/>
      <c r="F413" s="62"/>
      <c r="G413" s="62"/>
      <c r="H413" s="62"/>
      <c r="I413" s="62"/>
      <c r="J413" s="62"/>
      <c r="K413" s="62"/>
      <c r="L413" s="62"/>
      <c r="M413" s="62"/>
      <c r="N413" s="62"/>
      <c r="O413" s="62"/>
      <c r="P413" s="62"/>
      <c r="Q413" s="62"/>
      <c r="R413" s="62"/>
      <c r="S413" s="62"/>
      <c r="T413" s="62"/>
      <c r="U413" s="62"/>
      <c r="V413" s="62"/>
      <c r="W413" s="62"/>
      <c r="X413" s="63"/>
      <c r="Y413" s="62"/>
      <c r="Z413" s="62"/>
    </row>
    <row r="414" spans="1:26" ht="12.75" customHeight="1" x14ac:dyDescent="0.2">
      <c r="A414" s="62"/>
      <c r="B414" s="62"/>
      <c r="C414" s="62"/>
      <c r="D414" s="62"/>
      <c r="E414" s="62"/>
      <c r="F414" s="62"/>
      <c r="G414" s="62"/>
      <c r="H414" s="62"/>
      <c r="I414" s="62"/>
      <c r="J414" s="62"/>
      <c r="K414" s="62"/>
      <c r="L414" s="62"/>
      <c r="M414" s="62"/>
      <c r="N414" s="62"/>
      <c r="O414" s="62"/>
      <c r="P414" s="62"/>
      <c r="Q414" s="62"/>
      <c r="R414" s="62"/>
      <c r="S414" s="62"/>
      <c r="T414" s="62"/>
      <c r="U414" s="62"/>
      <c r="V414" s="62"/>
      <c r="W414" s="62"/>
      <c r="X414" s="63"/>
      <c r="Y414" s="62"/>
      <c r="Z414" s="62"/>
    </row>
    <row r="415" spans="1:26" ht="12.75" customHeight="1" x14ac:dyDescent="0.2">
      <c r="A415" s="62"/>
      <c r="B415" s="62"/>
      <c r="C415" s="62"/>
      <c r="D415" s="62"/>
      <c r="E415" s="62"/>
      <c r="F415" s="62"/>
      <c r="G415" s="62"/>
      <c r="H415" s="62"/>
      <c r="I415" s="62"/>
      <c r="J415" s="62"/>
      <c r="K415" s="62"/>
      <c r="L415" s="62"/>
      <c r="M415" s="62"/>
      <c r="N415" s="62"/>
      <c r="O415" s="62"/>
      <c r="P415" s="62"/>
      <c r="Q415" s="62"/>
      <c r="R415" s="62"/>
      <c r="S415" s="62"/>
      <c r="T415" s="62"/>
      <c r="U415" s="62"/>
      <c r="V415" s="62"/>
      <c r="W415" s="62"/>
      <c r="X415" s="63"/>
      <c r="Y415" s="62"/>
      <c r="Z415" s="62"/>
    </row>
    <row r="416" spans="1:26" ht="12.75" customHeight="1" x14ac:dyDescent="0.2">
      <c r="A416" s="62"/>
      <c r="B416" s="62"/>
      <c r="C416" s="62"/>
      <c r="D416" s="62"/>
      <c r="E416" s="62"/>
      <c r="F416" s="62"/>
      <c r="G416" s="62"/>
      <c r="H416" s="62"/>
      <c r="I416" s="62"/>
      <c r="J416" s="62"/>
      <c r="K416" s="62"/>
      <c r="L416" s="62"/>
      <c r="M416" s="62"/>
      <c r="N416" s="62"/>
      <c r="O416" s="62"/>
      <c r="P416" s="62"/>
      <c r="Q416" s="62"/>
      <c r="R416" s="62"/>
      <c r="S416" s="62"/>
      <c r="T416" s="62"/>
      <c r="U416" s="62"/>
      <c r="V416" s="62"/>
      <c r="W416" s="62"/>
      <c r="X416" s="63"/>
      <c r="Y416" s="62"/>
      <c r="Z416" s="62"/>
    </row>
    <row r="417" spans="1:26" ht="12.75" customHeight="1" x14ac:dyDescent="0.2">
      <c r="A417" s="62"/>
      <c r="B417" s="62"/>
      <c r="C417" s="62"/>
      <c r="D417" s="62"/>
      <c r="E417" s="62"/>
      <c r="F417" s="62"/>
      <c r="G417" s="62"/>
      <c r="H417" s="62"/>
      <c r="I417" s="62"/>
      <c r="J417" s="62"/>
      <c r="K417" s="62"/>
      <c r="L417" s="62"/>
      <c r="M417" s="62"/>
      <c r="N417" s="62"/>
      <c r="O417" s="62"/>
      <c r="P417" s="62"/>
      <c r="Q417" s="62"/>
      <c r="R417" s="62"/>
      <c r="S417" s="62"/>
      <c r="T417" s="62"/>
      <c r="U417" s="62"/>
      <c r="V417" s="62"/>
      <c r="W417" s="62"/>
      <c r="X417" s="63"/>
      <c r="Y417" s="62"/>
      <c r="Z417" s="62"/>
    </row>
    <row r="418" spans="1:26" ht="12.75" customHeight="1" x14ac:dyDescent="0.2">
      <c r="A418" s="62"/>
      <c r="B418" s="62"/>
      <c r="C418" s="62"/>
      <c r="D418" s="62"/>
      <c r="E418" s="62"/>
      <c r="F418" s="62"/>
      <c r="G418" s="62"/>
      <c r="H418" s="62"/>
      <c r="I418" s="62"/>
      <c r="J418" s="62"/>
      <c r="K418" s="62"/>
      <c r="L418" s="62"/>
      <c r="M418" s="62"/>
      <c r="N418" s="62"/>
      <c r="O418" s="62"/>
      <c r="P418" s="62"/>
      <c r="Q418" s="62"/>
      <c r="R418" s="62"/>
      <c r="S418" s="62"/>
      <c r="T418" s="62"/>
      <c r="U418" s="62"/>
      <c r="V418" s="62"/>
      <c r="W418" s="62"/>
      <c r="X418" s="63"/>
      <c r="Y418" s="62"/>
      <c r="Z418" s="62"/>
    </row>
    <row r="419" spans="1:26" ht="12.75" customHeight="1" x14ac:dyDescent="0.2">
      <c r="A419" s="62"/>
      <c r="B419" s="62"/>
      <c r="C419" s="62"/>
      <c r="D419" s="62"/>
      <c r="E419" s="62"/>
      <c r="F419" s="62"/>
      <c r="G419" s="62"/>
      <c r="H419" s="62"/>
      <c r="I419" s="62"/>
      <c r="J419" s="62"/>
      <c r="K419" s="62"/>
      <c r="L419" s="62"/>
      <c r="M419" s="62"/>
      <c r="N419" s="62"/>
      <c r="O419" s="62"/>
      <c r="P419" s="62"/>
      <c r="Q419" s="62"/>
      <c r="R419" s="62"/>
      <c r="S419" s="62"/>
      <c r="T419" s="62"/>
      <c r="U419" s="62"/>
      <c r="V419" s="62"/>
      <c r="W419" s="62"/>
      <c r="X419" s="63"/>
      <c r="Y419" s="62"/>
      <c r="Z419" s="62"/>
    </row>
    <row r="420" spans="1:26" ht="12.75" customHeight="1" x14ac:dyDescent="0.2">
      <c r="A420" s="62"/>
      <c r="B420" s="62"/>
      <c r="C420" s="62"/>
      <c r="D420" s="62"/>
      <c r="E420" s="62"/>
      <c r="F420" s="62"/>
      <c r="G420" s="62"/>
      <c r="H420" s="62"/>
      <c r="I420" s="62"/>
      <c r="J420" s="62"/>
      <c r="K420" s="62"/>
      <c r="L420" s="62"/>
      <c r="M420" s="62"/>
      <c r="N420" s="62"/>
      <c r="O420" s="62"/>
      <c r="P420" s="62"/>
      <c r="Q420" s="62"/>
      <c r="R420" s="62"/>
      <c r="S420" s="62"/>
      <c r="T420" s="62"/>
      <c r="U420" s="62"/>
      <c r="V420" s="62"/>
      <c r="W420" s="62"/>
      <c r="X420" s="63"/>
      <c r="Y420" s="62"/>
      <c r="Z420" s="62"/>
    </row>
    <row r="421" spans="1:26" ht="12.75" customHeight="1" x14ac:dyDescent="0.2">
      <c r="A421" s="62"/>
      <c r="B421" s="62"/>
      <c r="C421" s="62"/>
      <c r="D421" s="62"/>
      <c r="E421" s="62"/>
      <c r="F421" s="62"/>
      <c r="G421" s="62"/>
      <c r="H421" s="62"/>
      <c r="I421" s="62"/>
      <c r="J421" s="62"/>
      <c r="K421" s="62"/>
      <c r="L421" s="62"/>
      <c r="M421" s="62"/>
      <c r="N421" s="62"/>
      <c r="O421" s="62"/>
      <c r="P421" s="62"/>
      <c r="Q421" s="62"/>
      <c r="R421" s="62"/>
      <c r="S421" s="62"/>
      <c r="T421" s="62"/>
      <c r="U421" s="62"/>
      <c r="V421" s="62"/>
      <c r="W421" s="62"/>
      <c r="X421" s="63"/>
      <c r="Y421" s="62"/>
      <c r="Z421" s="62"/>
    </row>
    <row r="422" spans="1:26" ht="12.75" customHeight="1" x14ac:dyDescent="0.2">
      <c r="A422" s="62"/>
      <c r="B422" s="62"/>
      <c r="C422" s="62"/>
      <c r="D422" s="62"/>
      <c r="E422" s="62"/>
      <c r="F422" s="62"/>
      <c r="G422" s="62"/>
      <c r="H422" s="62"/>
      <c r="I422" s="62"/>
      <c r="J422" s="62"/>
      <c r="K422" s="62"/>
      <c r="L422" s="62"/>
      <c r="M422" s="62"/>
      <c r="N422" s="62"/>
      <c r="O422" s="62"/>
      <c r="P422" s="62"/>
      <c r="Q422" s="62"/>
      <c r="R422" s="62"/>
      <c r="S422" s="62"/>
      <c r="T422" s="62"/>
      <c r="U422" s="62"/>
      <c r="V422" s="62"/>
      <c r="W422" s="62"/>
      <c r="X422" s="63"/>
      <c r="Y422" s="62"/>
      <c r="Z422" s="62"/>
    </row>
    <row r="423" spans="1:26" ht="12.75" customHeight="1" x14ac:dyDescent="0.2">
      <c r="A423" s="62"/>
      <c r="B423" s="62"/>
      <c r="C423" s="62"/>
      <c r="D423" s="62"/>
      <c r="E423" s="62"/>
      <c r="F423" s="62"/>
      <c r="G423" s="62"/>
      <c r="H423" s="62"/>
      <c r="I423" s="62"/>
      <c r="J423" s="62"/>
      <c r="K423" s="62"/>
      <c r="L423" s="62"/>
      <c r="M423" s="62"/>
      <c r="N423" s="62"/>
      <c r="O423" s="62"/>
      <c r="P423" s="62"/>
      <c r="Q423" s="62"/>
      <c r="R423" s="62"/>
      <c r="S423" s="62"/>
      <c r="T423" s="62"/>
      <c r="U423" s="62"/>
      <c r="V423" s="62"/>
      <c r="W423" s="62"/>
      <c r="X423" s="63"/>
      <c r="Y423" s="62"/>
      <c r="Z423" s="62"/>
    </row>
    <row r="424" spans="1:26" ht="12.75" customHeight="1" x14ac:dyDescent="0.2">
      <c r="A424" s="62"/>
      <c r="B424" s="62"/>
      <c r="C424" s="62"/>
      <c r="D424" s="62"/>
      <c r="E424" s="62"/>
      <c r="F424" s="62"/>
      <c r="G424" s="62"/>
      <c r="H424" s="62"/>
      <c r="I424" s="62"/>
      <c r="J424" s="62"/>
      <c r="K424" s="62"/>
      <c r="L424" s="62"/>
      <c r="M424" s="62"/>
      <c r="N424" s="62"/>
      <c r="O424" s="62"/>
      <c r="P424" s="62"/>
      <c r="Q424" s="62"/>
      <c r="R424" s="62"/>
      <c r="S424" s="62"/>
      <c r="T424" s="62"/>
      <c r="U424" s="62"/>
      <c r="V424" s="62"/>
      <c r="W424" s="62"/>
      <c r="X424" s="63"/>
      <c r="Y424" s="62"/>
      <c r="Z424" s="62"/>
    </row>
    <row r="425" spans="1:26" ht="12.75" customHeight="1" x14ac:dyDescent="0.2">
      <c r="A425" s="62"/>
      <c r="B425" s="62"/>
      <c r="C425" s="62"/>
      <c r="D425" s="62"/>
      <c r="E425" s="62"/>
      <c r="F425" s="62"/>
      <c r="G425" s="62"/>
      <c r="H425" s="62"/>
      <c r="I425" s="62"/>
      <c r="J425" s="62"/>
      <c r="K425" s="62"/>
      <c r="L425" s="62"/>
      <c r="M425" s="62"/>
      <c r="N425" s="62"/>
      <c r="O425" s="62"/>
      <c r="P425" s="62"/>
      <c r="Q425" s="62"/>
      <c r="R425" s="62"/>
      <c r="S425" s="62"/>
      <c r="T425" s="62"/>
      <c r="U425" s="62"/>
      <c r="V425" s="62"/>
      <c r="W425" s="62"/>
      <c r="X425" s="63"/>
      <c r="Y425" s="62"/>
      <c r="Z425" s="62"/>
    </row>
    <row r="426" spans="1:26" ht="12.75" customHeight="1" x14ac:dyDescent="0.2">
      <c r="A426" s="62"/>
      <c r="B426" s="62"/>
      <c r="C426" s="62"/>
      <c r="D426" s="62"/>
      <c r="E426" s="62"/>
      <c r="F426" s="62"/>
      <c r="G426" s="62"/>
      <c r="H426" s="62"/>
      <c r="I426" s="62"/>
      <c r="J426" s="62"/>
      <c r="K426" s="62"/>
      <c r="L426" s="62"/>
      <c r="M426" s="62"/>
      <c r="N426" s="62"/>
      <c r="O426" s="62"/>
      <c r="P426" s="62"/>
      <c r="Q426" s="62"/>
      <c r="R426" s="62"/>
      <c r="S426" s="62"/>
      <c r="T426" s="62"/>
      <c r="U426" s="62"/>
      <c r="V426" s="62"/>
      <c r="W426" s="62"/>
      <c r="X426" s="63"/>
      <c r="Y426" s="62"/>
      <c r="Z426" s="62"/>
    </row>
    <row r="427" spans="1:26" ht="12.75" customHeight="1" x14ac:dyDescent="0.2">
      <c r="A427" s="62"/>
      <c r="B427" s="62"/>
      <c r="C427" s="62"/>
      <c r="D427" s="62"/>
      <c r="E427" s="62"/>
      <c r="F427" s="62"/>
      <c r="G427" s="62"/>
      <c r="H427" s="62"/>
      <c r="I427" s="62"/>
      <c r="J427" s="62"/>
      <c r="K427" s="62"/>
      <c r="L427" s="62"/>
      <c r="M427" s="62"/>
      <c r="N427" s="62"/>
      <c r="O427" s="62"/>
      <c r="P427" s="62"/>
      <c r="Q427" s="62"/>
      <c r="R427" s="62"/>
      <c r="S427" s="62"/>
      <c r="T427" s="62"/>
      <c r="U427" s="62"/>
      <c r="V427" s="62"/>
      <c r="W427" s="62"/>
      <c r="X427" s="63"/>
      <c r="Y427" s="62"/>
      <c r="Z427" s="62"/>
    </row>
    <row r="428" spans="1:26" ht="12.75" customHeight="1" x14ac:dyDescent="0.2">
      <c r="A428" s="62"/>
      <c r="B428" s="62"/>
      <c r="C428" s="62"/>
      <c r="D428" s="62"/>
      <c r="E428" s="62"/>
      <c r="F428" s="62"/>
      <c r="G428" s="62"/>
      <c r="H428" s="62"/>
      <c r="I428" s="62"/>
      <c r="J428" s="62"/>
      <c r="K428" s="62"/>
      <c r="L428" s="62"/>
      <c r="M428" s="62"/>
      <c r="N428" s="62"/>
      <c r="O428" s="62"/>
      <c r="P428" s="62"/>
      <c r="Q428" s="62"/>
      <c r="R428" s="62"/>
      <c r="S428" s="62"/>
      <c r="T428" s="62"/>
      <c r="U428" s="62"/>
      <c r="V428" s="62"/>
      <c r="W428" s="62"/>
      <c r="X428" s="63"/>
      <c r="Y428" s="62"/>
      <c r="Z428" s="62"/>
    </row>
    <row r="429" spans="1:26" ht="12.75" customHeight="1" x14ac:dyDescent="0.2">
      <c r="A429" s="62"/>
      <c r="B429" s="62"/>
      <c r="C429" s="62"/>
      <c r="D429" s="62"/>
      <c r="E429" s="62"/>
      <c r="F429" s="62"/>
      <c r="G429" s="62"/>
      <c r="H429" s="62"/>
      <c r="I429" s="62"/>
      <c r="J429" s="62"/>
      <c r="K429" s="62"/>
      <c r="L429" s="62"/>
      <c r="M429" s="62"/>
      <c r="N429" s="62"/>
      <c r="O429" s="62"/>
      <c r="P429" s="62"/>
      <c r="Q429" s="62"/>
      <c r="R429" s="62"/>
      <c r="S429" s="62"/>
      <c r="T429" s="62"/>
      <c r="U429" s="62"/>
      <c r="V429" s="62"/>
      <c r="W429" s="62"/>
      <c r="X429" s="63"/>
      <c r="Y429" s="62"/>
      <c r="Z429" s="62"/>
    </row>
    <row r="430" spans="1:26" ht="12.75" customHeight="1" x14ac:dyDescent="0.2">
      <c r="A430" s="62"/>
      <c r="B430" s="62"/>
      <c r="C430" s="62"/>
      <c r="D430" s="62"/>
      <c r="E430" s="62"/>
      <c r="F430" s="62"/>
      <c r="G430" s="62"/>
      <c r="H430" s="62"/>
      <c r="I430" s="62"/>
      <c r="J430" s="62"/>
      <c r="K430" s="62"/>
      <c r="L430" s="62"/>
      <c r="M430" s="62"/>
      <c r="N430" s="62"/>
      <c r="O430" s="62"/>
      <c r="P430" s="62"/>
      <c r="Q430" s="62"/>
      <c r="R430" s="62"/>
      <c r="S430" s="62"/>
      <c r="T430" s="62"/>
      <c r="U430" s="62"/>
      <c r="V430" s="62"/>
      <c r="W430" s="62"/>
      <c r="X430" s="63"/>
      <c r="Y430" s="62"/>
      <c r="Z430" s="62"/>
    </row>
    <row r="431" spans="1:26" ht="12.75" customHeight="1" x14ac:dyDescent="0.2">
      <c r="A431" s="62"/>
      <c r="B431" s="62"/>
      <c r="C431" s="62"/>
      <c r="D431" s="62"/>
      <c r="E431" s="62"/>
      <c r="F431" s="62"/>
      <c r="G431" s="62"/>
      <c r="H431" s="62"/>
      <c r="I431" s="62"/>
      <c r="J431" s="62"/>
      <c r="K431" s="62"/>
      <c r="L431" s="62"/>
      <c r="M431" s="62"/>
      <c r="N431" s="62"/>
      <c r="O431" s="62"/>
      <c r="P431" s="62"/>
      <c r="Q431" s="62"/>
      <c r="R431" s="62"/>
      <c r="S431" s="62"/>
      <c r="T431" s="62"/>
      <c r="U431" s="62"/>
      <c r="V431" s="62"/>
      <c r="W431" s="62"/>
      <c r="X431" s="63"/>
      <c r="Y431" s="62"/>
      <c r="Z431" s="62"/>
    </row>
    <row r="432" spans="1:26" ht="12.75" customHeight="1" x14ac:dyDescent="0.2">
      <c r="A432" s="62"/>
      <c r="B432" s="62"/>
      <c r="C432" s="62"/>
      <c r="D432" s="62"/>
      <c r="E432" s="62"/>
      <c r="F432" s="62"/>
      <c r="G432" s="62"/>
      <c r="H432" s="62"/>
      <c r="I432" s="62"/>
      <c r="J432" s="62"/>
      <c r="K432" s="62"/>
      <c r="L432" s="62"/>
      <c r="M432" s="62"/>
      <c r="N432" s="62"/>
      <c r="O432" s="62"/>
      <c r="P432" s="62"/>
      <c r="Q432" s="62"/>
      <c r="R432" s="62"/>
      <c r="S432" s="62"/>
      <c r="T432" s="62"/>
      <c r="U432" s="62"/>
      <c r="V432" s="62"/>
      <c r="W432" s="62"/>
      <c r="X432" s="63"/>
      <c r="Y432" s="62"/>
      <c r="Z432" s="62"/>
    </row>
    <row r="433" spans="1:26" ht="12.75" customHeight="1" x14ac:dyDescent="0.2">
      <c r="A433" s="62"/>
      <c r="B433" s="62"/>
      <c r="C433" s="62"/>
      <c r="D433" s="62"/>
      <c r="E433" s="62"/>
      <c r="F433" s="62"/>
      <c r="G433" s="62"/>
      <c r="H433" s="62"/>
      <c r="I433" s="62"/>
      <c r="J433" s="62"/>
      <c r="K433" s="62"/>
      <c r="L433" s="62"/>
      <c r="M433" s="62"/>
      <c r="N433" s="62"/>
      <c r="O433" s="62"/>
      <c r="P433" s="62"/>
      <c r="Q433" s="62"/>
      <c r="R433" s="62"/>
      <c r="S433" s="62"/>
      <c r="T433" s="62"/>
      <c r="U433" s="62"/>
      <c r="V433" s="62"/>
      <c r="W433" s="62"/>
      <c r="X433" s="63"/>
      <c r="Y433" s="62"/>
      <c r="Z433" s="62"/>
    </row>
    <row r="434" spans="1:26" ht="12.75" customHeight="1" x14ac:dyDescent="0.2">
      <c r="A434" s="62"/>
      <c r="B434" s="62"/>
      <c r="C434" s="62"/>
      <c r="D434" s="62"/>
      <c r="E434" s="62"/>
      <c r="F434" s="62"/>
      <c r="G434" s="62"/>
      <c r="H434" s="62"/>
      <c r="I434" s="62"/>
      <c r="J434" s="62"/>
      <c r="K434" s="62"/>
      <c r="L434" s="62"/>
      <c r="M434" s="62"/>
      <c r="N434" s="62"/>
      <c r="O434" s="62"/>
      <c r="P434" s="62"/>
      <c r="Q434" s="62"/>
      <c r="R434" s="62"/>
      <c r="S434" s="62"/>
      <c r="T434" s="62"/>
      <c r="U434" s="62"/>
      <c r="V434" s="62"/>
      <c r="W434" s="62"/>
      <c r="X434" s="63"/>
      <c r="Y434" s="62"/>
      <c r="Z434" s="62"/>
    </row>
    <row r="435" spans="1:26" ht="12.75" customHeight="1" x14ac:dyDescent="0.2">
      <c r="A435" s="62"/>
      <c r="B435" s="62"/>
      <c r="C435" s="62"/>
      <c r="D435" s="62"/>
      <c r="E435" s="62"/>
      <c r="F435" s="62"/>
      <c r="G435" s="62"/>
      <c r="H435" s="62"/>
      <c r="I435" s="62"/>
      <c r="J435" s="62"/>
      <c r="K435" s="62"/>
      <c r="L435" s="62"/>
      <c r="M435" s="62"/>
      <c r="N435" s="62"/>
      <c r="O435" s="62"/>
      <c r="P435" s="62"/>
      <c r="Q435" s="62"/>
      <c r="R435" s="62"/>
      <c r="S435" s="62"/>
      <c r="T435" s="62"/>
      <c r="U435" s="62"/>
      <c r="V435" s="62"/>
      <c r="W435" s="62"/>
      <c r="X435" s="63"/>
      <c r="Y435" s="62"/>
      <c r="Z435" s="62"/>
    </row>
    <row r="436" spans="1:26" ht="12.75" customHeight="1" x14ac:dyDescent="0.2">
      <c r="A436" s="62"/>
      <c r="B436" s="62"/>
      <c r="C436" s="62"/>
      <c r="D436" s="62"/>
      <c r="E436" s="62"/>
      <c r="F436" s="62"/>
      <c r="G436" s="62"/>
      <c r="H436" s="62"/>
      <c r="I436" s="62"/>
      <c r="J436" s="62"/>
      <c r="K436" s="62"/>
      <c r="L436" s="62"/>
      <c r="M436" s="62"/>
      <c r="N436" s="62"/>
      <c r="O436" s="62"/>
      <c r="P436" s="62"/>
      <c r="Q436" s="62"/>
      <c r="R436" s="62"/>
      <c r="S436" s="62"/>
      <c r="T436" s="62"/>
      <c r="U436" s="62"/>
      <c r="V436" s="62"/>
      <c r="W436" s="62"/>
      <c r="X436" s="63"/>
      <c r="Y436" s="62"/>
      <c r="Z436" s="62"/>
    </row>
    <row r="437" spans="1:26" ht="12.75" customHeight="1" x14ac:dyDescent="0.2">
      <c r="A437" s="62"/>
      <c r="B437" s="62"/>
      <c r="C437" s="62"/>
      <c r="D437" s="62"/>
      <c r="E437" s="62"/>
      <c r="F437" s="62"/>
      <c r="G437" s="62"/>
      <c r="H437" s="62"/>
      <c r="I437" s="62"/>
      <c r="J437" s="62"/>
      <c r="K437" s="62"/>
      <c r="L437" s="62"/>
      <c r="M437" s="62"/>
      <c r="N437" s="62"/>
      <c r="O437" s="62"/>
      <c r="P437" s="62"/>
      <c r="Q437" s="62"/>
      <c r="R437" s="62"/>
      <c r="S437" s="62"/>
      <c r="T437" s="62"/>
      <c r="U437" s="62"/>
      <c r="V437" s="62"/>
      <c r="W437" s="62"/>
      <c r="X437" s="63"/>
      <c r="Y437" s="62"/>
      <c r="Z437" s="62"/>
    </row>
    <row r="438" spans="1:26" ht="12.75" customHeight="1" x14ac:dyDescent="0.2">
      <c r="A438" s="62"/>
      <c r="B438" s="62"/>
      <c r="C438" s="62"/>
      <c r="D438" s="62"/>
      <c r="E438" s="62"/>
      <c r="F438" s="62"/>
      <c r="G438" s="62"/>
      <c r="H438" s="62"/>
      <c r="I438" s="62"/>
      <c r="J438" s="62"/>
      <c r="K438" s="62"/>
      <c r="L438" s="62"/>
      <c r="M438" s="62"/>
      <c r="N438" s="62"/>
      <c r="O438" s="62"/>
      <c r="P438" s="62"/>
      <c r="Q438" s="62"/>
      <c r="R438" s="62"/>
      <c r="S438" s="62"/>
      <c r="T438" s="62"/>
      <c r="U438" s="62"/>
      <c r="V438" s="62"/>
      <c r="W438" s="62"/>
      <c r="X438" s="63"/>
      <c r="Y438" s="62"/>
      <c r="Z438" s="62"/>
    </row>
    <row r="439" spans="1:26" ht="12.75" customHeight="1" x14ac:dyDescent="0.2">
      <c r="A439" s="62"/>
      <c r="B439" s="62"/>
      <c r="C439" s="62"/>
      <c r="D439" s="62"/>
      <c r="E439" s="62"/>
      <c r="F439" s="62"/>
      <c r="G439" s="62"/>
      <c r="H439" s="62"/>
      <c r="I439" s="62"/>
      <c r="J439" s="62"/>
      <c r="K439" s="62"/>
      <c r="L439" s="62"/>
      <c r="M439" s="62"/>
      <c r="N439" s="62"/>
      <c r="O439" s="62"/>
      <c r="P439" s="62"/>
      <c r="Q439" s="62"/>
      <c r="R439" s="62"/>
      <c r="S439" s="62"/>
      <c r="T439" s="62"/>
      <c r="U439" s="62"/>
      <c r="V439" s="62"/>
      <c r="W439" s="62"/>
      <c r="X439" s="63"/>
      <c r="Y439" s="62"/>
      <c r="Z439" s="62"/>
    </row>
    <row r="440" spans="1:26" ht="12.75" customHeight="1" x14ac:dyDescent="0.2">
      <c r="A440" s="62"/>
      <c r="B440" s="62"/>
      <c r="C440" s="62"/>
      <c r="D440" s="62"/>
      <c r="E440" s="62"/>
      <c r="F440" s="62"/>
      <c r="G440" s="62"/>
      <c r="H440" s="62"/>
      <c r="I440" s="62"/>
      <c r="J440" s="62"/>
      <c r="K440" s="62"/>
      <c r="L440" s="62"/>
      <c r="M440" s="62"/>
      <c r="N440" s="62"/>
      <c r="O440" s="62"/>
      <c r="P440" s="62"/>
      <c r="Q440" s="62"/>
      <c r="R440" s="62"/>
      <c r="S440" s="62"/>
      <c r="T440" s="62"/>
      <c r="U440" s="62"/>
      <c r="V440" s="62"/>
      <c r="W440" s="62"/>
      <c r="X440" s="63"/>
      <c r="Y440" s="62"/>
      <c r="Z440" s="62"/>
    </row>
    <row r="441" spans="1:26" ht="12.75" customHeight="1" x14ac:dyDescent="0.2">
      <c r="A441" s="62"/>
      <c r="B441" s="62"/>
      <c r="C441" s="62"/>
      <c r="D441" s="62"/>
      <c r="E441" s="62"/>
      <c r="F441" s="62"/>
      <c r="G441" s="62"/>
      <c r="H441" s="62"/>
      <c r="I441" s="62"/>
      <c r="J441" s="62"/>
      <c r="K441" s="62"/>
      <c r="L441" s="62"/>
      <c r="M441" s="62"/>
      <c r="N441" s="62"/>
      <c r="O441" s="62"/>
      <c r="P441" s="62"/>
      <c r="Q441" s="62"/>
      <c r="R441" s="62"/>
      <c r="S441" s="62"/>
      <c r="T441" s="62"/>
      <c r="U441" s="62"/>
      <c r="V441" s="62"/>
      <c r="W441" s="62"/>
      <c r="X441" s="63"/>
      <c r="Y441" s="62"/>
      <c r="Z441" s="62"/>
    </row>
    <row r="442" spans="1:26" ht="12.75" customHeight="1" x14ac:dyDescent="0.2">
      <c r="A442" s="62"/>
      <c r="B442" s="62"/>
      <c r="C442" s="62"/>
      <c r="D442" s="62"/>
      <c r="E442" s="62"/>
      <c r="F442" s="62"/>
      <c r="G442" s="62"/>
      <c r="H442" s="62"/>
      <c r="I442" s="62"/>
      <c r="J442" s="62"/>
      <c r="K442" s="62"/>
      <c r="L442" s="62"/>
      <c r="M442" s="62"/>
      <c r="N442" s="62"/>
      <c r="O442" s="62"/>
      <c r="P442" s="62"/>
      <c r="Q442" s="62"/>
      <c r="R442" s="62"/>
      <c r="S442" s="62"/>
      <c r="T442" s="62"/>
      <c r="U442" s="62"/>
      <c r="V442" s="62"/>
      <c r="W442" s="62"/>
      <c r="X442" s="63"/>
      <c r="Y442" s="62"/>
      <c r="Z442" s="62"/>
    </row>
    <row r="443" spans="1:26" ht="12.75" customHeight="1" x14ac:dyDescent="0.2">
      <c r="A443" s="62"/>
      <c r="B443" s="62"/>
      <c r="C443" s="62"/>
      <c r="D443" s="62"/>
      <c r="E443" s="62"/>
      <c r="F443" s="62"/>
      <c r="G443" s="62"/>
      <c r="H443" s="62"/>
      <c r="I443" s="62"/>
      <c r="J443" s="62"/>
      <c r="K443" s="62"/>
      <c r="L443" s="62"/>
      <c r="M443" s="62"/>
      <c r="N443" s="62"/>
      <c r="O443" s="62"/>
      <c r="P443" s="62"/>
      <c r="Q443" s="62"/>
      <c r="R443" s="62"/>
      <c r="S443" s="62"/>
      <c r="T443" s="62"/>
      <c r="U443" s="62"/>
      <c r="V443" s="62"/>
      <c r="W443" s="62"/>
      <c r="X443" s="63"/>
      <c r="Y443" s="62"/>
      <c r="Z443" s="62"/>
    </row>
    <row r="444" spans="1:26" ht="12.75" customHeight="1" x14ac:dyDescent="0.2">
      <c r="A444" s="62"/>
      <c r="B444" s="62"/>
      <c r="C444" s="62"/>
      <c r="D444" s="62"/>
      <c r="E444" s="62"/>
      <c r="F444" s="62"/>
      <c r="G444" s="62"/>
      <c r="H444" s="62"/>
      <c r="I444" s="62"/>
      <c r="J444" s="62"/>
      <c r="K444" s="62"/>
      <c r="L444" s="62"/>
      <c r="M444" s="62"/>
      <c r="N444" s="62"/>
      <c r="O444" s="62"/>
      <c r="P444" s="62"/>
      <c r="Q444" s="62"/>
      <c r="R444" s="62"/>
      <c r="S444" s="62"/>
      <c r="T444" s="62"/>
      <c r="U444" s="62"/>
      <c r="V444" s="62"/>
      <c r="W444" s="62"/>
      <c r="X444" s="63"/>
      <c r="Y444" s="62"/>
      <c r="Z444" s="62"/>
    </row>
    <row r="445" spans="1:26" ht="12.75" customHeight="1" x14ac:dyDescent="0.2">
      <c r="A445" s="62"/>
      <c r="B445" s="62"/>
      <c r="C445" s="62"/>
      <c r="D445" s="62"/>
      <c r="E445" s="62"/>
      <c r="F445" s="62"/>
      <c r="G445" s="62"/>
      <c r="H445" s="62"/>
      <c r="I445" s="62"/>
      <c r="J445" s="62"/>
      <c r="K445" s="62"/>
      <c r="L445" s="62"/>
      <c r="M445" s="62"/>
      <c r="N445" s="62"/>
      <c r="O445" s="62"/>
      <c r="P445" s="62"/>
      <c r="Q445" s="62"/>
      <c r="R445" s="62"/>
      <c r="S445" s="62"/>
      <c r="T445" s="62"/>
      <c r="U445" s="62"/>
      <c r="V445" s="62"/>
      <c r="W445" s="62"/>
      <c r="X445" s="63"/>
      <c r="Y445" s="62"/>
      <c r="Z445" s="62"/>
    </row>
    <row r="446" spans="1:26" ht="12.75" customHeight="1" x14ac:dyDescent="0.2">
      <c r="A446" s="62"/>
      <c r="B446" s="62"/>
      <c r="C446" s="62"/>
      <c r="D446" s="62"/>
      <c r="E446" s="62"/>
      <c r="F446" s="62"/>
      <c r="G446" s="62"/>
      <c r="H446" s="62"/>
      <c r="I446" s="62"/>
      <c r="J446" s="62"/>
      <c r="K446" s="62"/>
      <c r="L446" s="62"/>
      <c r="M446" s="62"/>
      <c r="N446" s="62"/>
      <c r="O446" s="62"/>
      <c r="P446" s="62"/>
      <c r="Q446" s="62"/>
      <c r="R446" s="62"/>
      <c r="S446" s="62"/>
      <c r="T446" s="62"/>
      <c r="U446" s="62"/>
      <c r="V446" s="62"/>
      <c r="W446" s="62"/>
      <c r="X446" s="63"/>
      <c r="Y446" s="62"/>
      <c r="Z446" s="62"/>
    </row>
    <row r="447" spans="1:26" ht="12.75" customHeight="1" x14ac:dyDescent="0.2">
      <c r="A447" s="62"/>
      <c r="B447" s="62"/>
      <c r="C447" s="62"/>
      <c r="D447" s="62"/>
      <c r="E447" s="62"/>
      <c r="F447" s="62"/>
      <c r="G447" s="62"/>
      <c r="H447" s="62"/>
      <c r="I447" s="62"/>
      <c r="J447" s="62"/>
      <c r="K447" s="62"/>
      <c r="L447" s="62"/>
      <c r="M447" s="62"/>
      <c r="N447" s="62"/>
      <c r="O447" s="62"/>
      <c r="P447" s="62"/>
      <c r="Q447" s="62"/>
      <c r="R447" s="62"/>
      <c r="S447" s="62"/>
      <c r="T447" s="62"/>
      <c r="U447" s="62"/>
      <c r="V447" s="62"/>
      <c r="W447" s="62"/>
      <c r="X447" s="63"/>
      <c r="Y447" s="62"/>
      <c r="Z447" s="62"/>
    </row>
    <row r="448" spans="1:26" ht="12.75" customHeight="1" x14ac:dyDescent="0.2">
      <c r="A448" s="62"/>
      <c r="B448" s="62"/>
      <c r="C448" s="62"/>
      <c r="D448" s="62"/>
      <c r="E448" s="62"/>
      <c r="F448" s="62"/>
      <c r="G448" s="62"/>
      <c r="H448" s="62"/>
      <c r="I448" s="62"/>
      <c r="J448" s="62"/>
      <c r="K448" s="62"/>
      <c r="L448" s="62"/>
      <c r="M448" s="62"/>
      <c r="N448" s="62"/>
      <c r="O448" s="62"/>
      <c r="P448" s="62"/>
      <c r="Q448" s="62"/>
      <c r="R448" s="62"/>
      <c r="S448" s="62"/>
      <c r="T448" s="62"/>
      <c r="U448" s="62"/>
      <c r="V448" s="62"/>
      <c r="W448" s="62"/>
      <c r="X448" s="63"/>
      <c r="Y448" s="62"/>
      <c r="Z448" s="62"/>
    </row>
    <row r="449" spans="1:26" ht="12.75" customHeight="1" x14ac:dyDescent="0.2">
      <c r="A449" s="62"/>
      <c r="B449" s="62"/>
      <c r="C449" s="62"/>
      <c r="D449" s="62"/>
      <c r="E449" s="62"/>
      <c r="F449" s="62"/>
      <c r="G449" s="62"/>
      <c r="H449" s="62"/>
      <c r="I449" s="62"/>
      <c r="J449" s="62"/>
      <c r="K449" s="62"/>
      <c r="L449" s="62"/>
      <c r="M449" s="62"/>
      <c r="N449" s="62"/>
      <c r="O449" s="62"/>
      <c r="P449" s="62"/>
      <c r="Q449" s="62"/>
      <c r="R449" s="62"/>
      <c r="S449" s="62"/>
      <c r="T449" s="62"/>
      <c r="U449" s="62"/>
      <c r="V449" s="62"/>
      <c r="W449" s="62"/>
      <c r="X449" s="63"/>
      <c r="Y449" s="62"/>
      <c r="Z449" s="62"/>
    </row>
    <row r="450" spans="1:26" ht="12.75" customHeight="1" x14ac:dyDescent="0.2">
      <c r="A450" s="62"/>
      <c r="B450" s="62"/>
      <c r="C450" s="62"/>
      <c r="D450" s="62"/>
      <c r="E450" s="62"/>
      <c r="F450" s="62"/>
      <c r="G450" s="62"/>
      <c r="H450" s="62"/>
      <c r="I450" s="62"/>
      <c r="J450" s="62"/>
      <c r="K450" s="62"/>
      <c r="L450" s="62"/>
      <c r="M450" s="62"/>
      <c r="N450" s="62"/>
      <c r="O450" s="62"/>
      <c r="P450" s="62"/>
      <c r="Q450" s="62"/>
      <c r="R450" s="62"/>
      <c r="S450" s="62"/>
      <c r="T450" s="62"/>
      <c r="U450" s="62"/>
      <c r="V450" s="62"/>
      <c r="W450" s="62"/>
      <c r="X450" s="63"/>
      <c r="Y450" s="62"/>
      <c r="Z450" s="62"/>
    </row>
    <row r="451" spans="1:26" ht="12.75" customHeight="1" x14ac:dyDescent="0.2">
      <c r="A451" s="62"/>
      <c r="B451" s="62"/>
      <c r="C451" s="62"/>
      <c r="D451" s="62"/>
      <c r="E451" s="62"/>
      <c r="F451" s="62"/>
      <c r="G451" s="62"/>
      <c r="H451" s="62"/>
      <c r="I451" s="62"/>
      <c r="J451" s="62"/>
      <c r="K451" s="62"/>
      <c r="L451" s="62"/>
      <c r="M451" s="62"/>
      <c r="N451" s="62"/>
      <c r="O451" s="62"/>
      <c r="P451" s="62"/>
      <c r="Q451" s="62"/>
      <c r="R451" s="62"/>
      <c r="S451" s="62"/>
      <c r="T451" s="62"/>
      <c r="U451" s="62"/>
      <c r="V451" s="62"/>
      <c r="W451" s="62"/>
      <c r="X451" s="63"/>
      <c r="Y451" s="62"/>
      <c r="Z451" s="62"/>
    </row>
    <row r="452" spans="1:26" ht="12.75" customHeight="1" x14ac:dyDescent="0.2">
      <c r="A452" s="62"/>
      <c r="B452" s="62"/>
      <c r="C452" s="62"/>
      <c r="D452" s="62"/>
      <c r="E452" s="62"/>
      <c r="F452" s="62"/>
      <c r="G452" s="62"/>
      <c r="H452" s="62"/>
      <c r="I452" s="62"/>
      <c r="J452" s="62"/>
      <c r="K452" s="62"/>
      <c r="L452" s="62"/>
      <c r="M452" s="62"/>
      <c r="N452" s="62"/>
      <c r="O452" s="62"/>
      <c r="P452" s="62"/>
      <c r="Q452" s="62"/>
      <c r="R452" s="62"/>
      <c r="S452" s="62"/>
      <c r="T452" s="62"/>
      <c r="U452" s="62"/>
      <c r="V452" s="62"/>
      <c r="W452" s="62"/>
      <c r="X452" s="63"/>
      <c r="Y452" s="62"/>
      <c r="Z452" s="62"/>
    </row>
    <row r="453" spans="1:26" ht="12.75" customHeight="1" x14ac:dyDescent="0.2">
      <c r="A453" s="62"/>
      <c r="B453" s="62"/>
      <c r="C453" s="62"/>
      <c r="D453" s="62"/>
      <c r="E453" s="62"/>
      <c r="F453" s="62"/>
      <c r="G453" s="62"/>
      <c r="H453" s="62"/>
      <c r="I453" s="62"/>
      <c r="J453" s="62"/>
      <c r="K453" s="62"/>
      <c r="L453" s="62"/>
      <c r="M453" s="62"/>
      <c r="N453" s="62"/>
      <c r="O453" s="62"/>
      <c r="P453" s="62"/>
      <c r="Q453" s="62"/>
      <c r="R453" s="62"/>
      <c r="S453" s="62"/>
      <c r="T453" s="62"/>
      <c r="U453" s="62"/>
      <c r="V453" s="62"/>
      <c r="W453" s="62"/>
      <c r="X453" s="63"/>
      <c r="Y453" s="62"/>
      <c r="Z453" s="62"/>
    </row>
    <row r="454" spans="1:26" ht="12.75" customHeight="1" x14ac:dyDescent="0.2">
      <c r="A454" s="62"/>
      <c r="B454" s="62"/>
      <c r="C454" s="62"/>
      <c r="D454" s="62"/>
      <c r="E454" s="62"/>
      <c r="F454" s="62"/>
      <c r="G454" s="62"/>
      <c r="H454" s="62"/>
      <c r="I454" s="62"/>
      <c r="J454" s="62"/>
      <c r="K454" s="62"/>
      <c r="L454" s="62"/>
      <c r="M454" s="62"/>
      <c r="N454" s="62"/>
      <c r="O454" s="62"/>
      <c r="P454" s="62"/>
      <c r="Q454" s="62"/>
      <c r="R454" s="62"/>
      <c r="S454" s="62"/>
      <c r="T454" s="62"/>
      <c r="U454" s="62"/>
      <c r="V454" s="62"/>
      <c r="W454" s="62"/>
      <c r="X454" s="63"/>
      <c r="Y454" s="62"/>
      <c r="Z454" s="62"/>
    </row>
    <row r="455" spans="1:26" ht="12.75" customHeight="1" x14ac:dyDescent="0.2">
      <c r="A455" s="62"/>
      <c r="B455" s="62"/>
      <c r="C455" s="62"/>
      <c r="D455" s="62"/>
      <c r="E455" s="62"/>
      <c r="F455" s="62"/>
      <c r="G455" s="62"/>
      <c r="H455" s="62"/>
      <c r="I455" s="62"/>
      <c r="J455" s="62"/>
      <c r="K455" s="62"/>
      <c r="L455" s="62"/>
      <c r="M455" s="62"/>
      <c r="N455" s="62"/>
      <c r="O455" s="62"/>
      <c r="P455" s="62"/>
      <c r="Q455" s="62"/>
      <c r="R455" s="62"/>
      <c r="S455" s="62"/>
      <c r="T455" s="62"/>
      <c r="U455" s="62"/>
      <c r="V455" s="62"/>
      <c r="W455" s="62"/>
      <c r="X455" s="63"/>
      <c r="Y455" s="62"/>
      <c r="Z455" s="62"/>
    </row>
    <row r="456" spans="1:26" ht="12.75" customHeight="1" x14ac:dyDescent="0.2">
      <c r="A456" s="62"/>
      <c r="B456" s="62"/>
      <c r="C456" s="62"/>
      <c r="D456" s="62"/>
      <c r="E456" s="62"/>
      <c r="F456" s="62"/>
      <c r="G456" s="62"/>
      <c r="H456" s="62"/>
      <c r="I456" s="62"/>
      <c r="J456" s="62"/>
      <c r="K456" s="62"/>
      <c r="L456" s="62"/>
      <c r="M456" s="62"/>
      <c r="N456" s="62"/>
      <c r="O456" s="62"/>
      <c r="P456" s="62"/>
      <c r="Q456" s="62"/>
      <c r="R456" s="62"/>
      <c r="S456" s="62"/>
      <c r="T456" s="62"/>
      <c r="U456" s="62"/>
      <c r="V456" s="62"/>
      <c r="W456" s="62"/>
      <c r="X456" s="63"/>
      <c r="Y456" s="62"/>
      <c r="Z456" s="62"/>
    </row>
    <row r="457" spans="1:26" ht="12.75" customHeight="1" x14ac:dyDescent="0.2">
      <c r="A457" s="62"/>
      <c r="B457" s="62"/>
      <c r="C457" s="62"/>
      <c r="D457" s="62"/>
      <c r="E457" s="62"/>
      <c r="F457" s="62"/>
      <c r="G457" s="62"/>
      <c r="H457" s="62"/>
      <c r="I457" s="62"/>
      <c r="J457" s="62"/>
      <c r="K457" s="62"/>
      <c r="L457" s="62"/>
      <c r="M457" s="62"/>
      <c r="N457" s="62"/>
      <c r="O457" s="62"/>
      <c r="P457" s="62"/>
      <c r="Q457" s="62"/>
      <c r="R457" s="62"/>
      <c r="S457" s="62"/>
      <c r="T457" s="62"/>
      <c r="U457" s="62"/>
      <c r="V457" s="62"/>
      <c r="W457" s="62"/>
      <c r="X457" s="63"/>
      <c r="Y457" s="62"/>
      <c r="Z457" s="62"/>
    </row>
    <row r="458" spans="1:26" ht="12.75" customHeight="1" x14ac:dyDescent="0.2">
      <c r="A458" s="62"/>
      <c r="B458" s="62"/>
      <c r="C458" s="62"/>
      <c r="D458" s="62"/>
      <c r="E458" s="62"/>
      <c r="F458" s="62"/>
      <c r="G458" s="62"/>
      <c r="H458" s="62"/>
      <c r="I458" s="62"/>
      <c r="J458" s="62"/>
      <c r="K458" s="62"/>
      <c r="L458" s="62"/>
      <c r="M458" s="62"/>
      <c r="N458" s="62"/>
      <c r="O458" s="62"/>
      <c r="P458" s="62"/>
      <c r="Q458" s="62"/>
      <c r="R458" s="62"/>
      <c r="S458" s="62"/>
      <c r="T458" s="62"/>
      <c r="U458" s="62"/>
      <c r="V458" s="62"/>
      <c r="W458" s="62"/>
      <c r="X458" s="63"/>
      <c r="Y458" s="62"/>
      <c r="Z458" s="62"/>
    </row>
    <row r="459" spans="1:26" ht="12.75" customHeight="1" x14ac:dyDescent="0.2">
      <c r="A459" s="62"/>
      <c r="B459" s="62"/>
      <c r="C459" s="62"/>
      <c r="D459" s="62"/>
      <c r="E459" s="62"/>
      <c r="F459" s="62"/>
      <c r="G459" s="62"/>
      <c r="H459" s="62"/>
      <c r="I459" s="62"/>
      <c r="J459" s="62"/>
      <c r="K459" s="62"/>
      <c r="L459" s="62"/>
      <c r="M459" s="62"/>
      <c r="N459" s="62"/>
      <c r="O459" s="62"/>
      <c r="P459" s="62"/>
      <c r="Q459" s="62"/>
      <c r="R459" s="62"/>
      <c r="S459" s="62"/>
      <c r="T459" s="62"/>
      <c r="U459" s="62"/>
      <c r="V459" s="62"/>
      <c r="W459" s="62"/>
      <c r="X459" s="63"/>
      <c r="Y459" s="62"/>
      <c r="Z459" s="62"/>
    </row>
    <row r="460" spans="1:26" ht="12.75" customHeight="1" x14ac:dyDescent="0.2">
      <c r="A460" s="62"/>
      <c r="B460" s="62"/>
      <c r="C460" s="62"/>
      <c r="D460" s="62"/>
      <c r="E460" s="62"/>
      <c r="F460" s="62"/>
      <c r="G460" s="62"/>
      <c r="H460" s="62"/>
      <c r="I460" s="62"/>
      <c r="J460" s="62"/>
      <c r="K460" s="62"/>
      <c r="L460" s="62"/>
      <c r="M460" s="62"/>
      <c r="N460" s="62"/>
      <c r="O460" s="62"/>
      <c r="P460" s="62"/>
      <c r="Q460" s="62"/>
      <c r="R460" s="62"/>
      <c r="S460" s="62"/>
      <c r="T460" s="62"/>
      <c r="U460" s="62"/>
      <c r="V460" s="62"/>
      <c r="W460" s="62"/>
      <c r="X460" s="63"/>
      <c r="Y460" s="62"/>
      <c r="Z460" s="62"/>
    </row>
    <row r="461" spans="1:26" ht="12.75" customHeight="1" x14ac:dyDescent="0.2">
      <c r="A461" s="62"/>
      <c r="B461" s="62"/>
      <c r="C461" s="62"/>
      <c r="D461" s="62"/>
      <c r="E461" s="62"/>
      <c r="F461" s="62"/>
      <c r="G461" s="62"/>
      <c r="H461" s="62"/>
      <c r="I461" s="62"/>
      <c r="J461" s="62"/>
      <c r="K461" s="62"/>
      <c r="L461" s="62"/>
      <c r="M461" s="62"/>
      <c r="N461" s="62"/>
      <c r="O461" s="62"/>
      <c r="P461" s="62"/>
      <c r="Q461" s="62"/>
      <c r="R461" s="62"/>
      <c r="S461" s="62"/>
      <c r="T461" s="62"/>
      <c r="U461" s="62"/>
      <c r="V461" s="62"/>
      <c r="W461" s="62"/>
      <c r="X461" s="63"/>
      <c r="Y461" s="62"/>
      <c r="Z461" s="62"/>
    </row>
    <row r="462" spans="1:26" ht="12.75" customHeight="1" x14ac:dyDescent="0.2">
      <c r="A462" s="62"/>
      <c r="B462" s="62"/>
      <c r="C462" s="62"/>
      <c r="D462" s="62"/>
      <c r="E462" s="62"/>
      <c r="F462" s="62"/>
      <c r="G462" s="62"/>
      <c r="H462" s="62"/>
      <c r="I462" s="62"/>
      <c r="J462" s="62"/>
      <c r="K462" s="62"/>
      <c r="L462" s="62"/>
      <c r="M462" s="62"/>
      <c r="N462" s="62"/>
      <c r="O462" s="62"/>
      <c r="P462" s="62"/>
      <c r="Q462" s="62"/>
      <c r="R462" s="62"/>
      <c r="S462" s="62"/>
      <c r="T462" s="62"/>
      <c r="U462" s="62"/>
      <c r="V462" s="62"/>
      <c r="W462" s="62"/>
      <c r="X462" s="63"/>
      <c r="Y462" s="62"/>
      <c r="Z462" s="62"/>
    </row>
    <row r="463" spans="1:26" ht="12.75" customHeight="1" x14ac:dyDescent="0.2">
      <c r="A463" s="62"/>
      <c r="B463" s="62"/>
      <c r="C463" s="62"/>
      <c r="D463" s="62"/>
      <c r="E463" s="62"/>
      <c r="F463" s="62"/>
      <c r="G463" s="62"/>
      <c r="H463" s="62"/>
      <c r="I463" s="62"/>
      <c r="J463" s="62"/>
      <c r="K463" s="62"/>
      <c r="L463" s="62"/>
      <c r="M463" s="62"/>
      <c r="N463" s="62"/>
      <c r="O463" s="62"/>
      <c r="P463" s="62"/>
      <c r="Q463" s="62"/>
      <c r="R463" s="62"/>
      <c r="S463" s="62"/>
      <c r="T463" s="62"/>
      <c r="U463" s="62"/>
      <c r="V463" s="62"/>
      <c r="W463" s="62"/>
      <c r="X463" s="63"/>
      <c r="Y463" s="62"/>
      <c r="Z463" s="62"/>
    </row>
    <row r="464" spans="1:26" ht="12.75" customHeight="1" x14ac:dyDescent="0.2">
      <c r="A464" s="62"/>
      <c r="B464" s="62"/>
      <c r="C464" s="62"/>
      <c r="D464" s="62"/>
      <c r="E464" s="62"/>
      <c r="F464" s="62"/>
      <c r="G464" s="62"/>
      <c r="H464" s="62"/>
      <c r="I464" s="62"/>
      <c r="J464" s="62"/>
      <c r="K464" s="62"/>
      <c r="L464" s="62"/>
      <c r="M464" s="62"/>
      <c r="N464" s="62"/>
      <c r="O464" s="62"/>
      <c r="P464" s="62"/>
      <c r="Q464" s="62"/>
      <c r="R464" s="62"/>
      <c r="S464" s="62"/>
      <c r="T464" s="62"/>
      <c r="U464" s="62"/>
      <c r="V464" s="62"/>
      <c r="W464" s="62"/>
      <c r="X464" s="63"/>
      <c r="Y464" s="62"/>
      <c r="Z464" s="62"/>
    </row>
    <row r="465" spans="1:26" ht="12.75" customHeight="1" x14ac:dyDescent="0.2">
      <c r="A465" s="62"/>
      <c r="B465" s="62"/>
      <c r="C465" s="62"/>
      <c r="D465" s="62"/>
      <c r="E465" s="62"/>
      <c r="F465" s="62"/>
      <c r="G465" s="62"/>
      <c r="H465" s="62"/>
      <c r="I465" s="62"/>
      <c r="J465" s="62"/>
      <c r="K465" s="62"/>
      <c r="L465" s="62"/>
      <c r="M465" s="62"/>
      <c r="N465" s="62"/>
      <c r="O465" s="62"/>
      <c r="P465" s="62"/>
      <c r="Q465" s="62"/>
      <c r="R465" s="62"/>
      <c r="S465" s="62"/>
      <c r="T465" s="62"/>
      <c r="U465" s="62"/>
      <c r="V465" s="62"/>
      <c r="W465" s="62"/>
      <c r="X465" s="63"/>
      <c r="Y465" s="62"/>
      <c r="Z465" s="62"/>
    </row>
    <row r="466" spans="1:26" ht="12.75" customHeight="1" x14ac:dyDescent="0.2">
      <c r="A466" s="62"/>
      <c r="B466" s="62"/>
      <c r="C466" s="62"/>
      <c r="D466" s="62"/>
      <c r="E466" s="62"/>
      <c r="F466" s="62"/>
      <c r="G466" s="62"/>
      <c r="H466" s="62"/>
      <c r="I466" s="62"/>
      <c r="J466" s="62"/>
      <c r="K466" s="62"/>
      <c r="L466" s="62"/>
      <c r="M466" s="62"/>
      <c r="N466" s="62"/>
      <c r="O466" s="62"/>
      <c r="P466" s="62"/>
      <c r="Q466" s="62"/>
      <c r="R466" s="62"/>
      <c r="S466" s="62"/>
      <c r="T466" s="62"/>
      <c r="U466" s="62"/>
      <c r="V466" s="62"/>
      <c r="W466" s="62"/>
      <c r="X466" s="63"/>
      <c r="Y466" s="62"/>
      <c r="Z466" s="62"/>
    </row>
    <row r="467" spans="1:26" ht="12.75" customHeight="1" x14ac:dyDescent="0.2">
      <c r="A467" s="62"/>
      <c r="B467" s="62"/>
      <c r="C467" s="62"/>
      <c r="D467" s="62"/>
      <c r="E467" s="62"/>
      <c r="F467" s="62"/>
      <c r="G467" s="62"/>
      <c r="H467" s="62"/>
      <c r="I467" s="62"/>
      <c r="J467" s="62"/>
      <c r="K467" s="62"/>
      <c r="L467" s="62"/>
      <c r="M467" s="62"/>
      <c r="N467" s="62"/>
      <c r="O467" s="62"/>
      <c r="P467" s="62"/>
      <c r="Q467" s="62"/>
      <c r="R467" s="62"/>
      <c r="S467" s="62"/>
      <c r="T467" s="62"/>
      <c r="U467" s="62"/>
      <c r="V467" s="62"/>
      <c r="W467" s="62"/>
      <c r="X467" s="63"/>
      <c r="Y467" s="62"/>
      <c r="Z467" s="62"/>
    </row>
    <row r="468" spans="1:26" ht="12.75" customHeight="1" x14ac:dyDescent="0.2">
      <c r="A468" s="62"/>
      <c r="B468" s="62"/>
      <c r="C468" s="62"/>
      <c r="D468" s="62"/>
      <c r="E468" s="62"/>
      <c r="F468" s="62"/>
      <c r="G468" s="62"/>
      <c r="H468" s="62"/>
      <c r="I468" s="62"/>
      <c r="J468" s="62"/>
      <c r="K468" s="62"/>
      <c r="L468" s="62"/>
      <c r="M468" s="62"/>
      <c r="N468" s="62"/>
      <c r="O468" s="62"/>
      <c r="P468" s="62"/>
      <c r="Q468" s="62"/>
      <c r="R468" s="62"/>
      <c r="S468" s="62"/>
      <c r="T468" s="62"/>
      <c r="U468" s="62"/>
      <c r="V468" s="62"/>
      <c r="W468" s="62"/>
      <c r="X468" s="63"/>
      <c r="Y468" s="62"/>
      <c r="Z468" s="62"/>
    </row>
    <row r="469" spans="1:26" ht="12.75" customHeight="1" x14ac:dyDescent="0.2">
      <c r="A469" s="62"/>
      <c r="B469" s="62"/>
      <c r="C469" s="62"/>
      <c r="D469" s="62"/>
      <c r="E469" s="62"/>
      <c r="F469" s="62"/>
      <c r="G469" s="62"/>
      <c r="H469" s="62"/>
      <c r="I469" s="62"/>
      <c r="J469" s="62"/>
      <c r="K469" s="62"/>
      <c r="L469" s="62"/>
      <c r="M469" s="62"/>
      <c r="N469" s="62"/>
      <c r="O469" s="62"/>
      <c r="P469" s="62"/>
      <c r="Q469" s="62"/>
      <c r="R469" s="62"/>
      <c r="S469" s="62"/>
      <c r="T469" s="62"/>
      <c r="U469" s="62"/>
      <c r="V469" s="62"/>
      <c r="W469" s="62"/>
      <c r="X469" s="63"/>
      <c r="Y469" s="62"/>
      <c r="Z469" s="62"/>
    </row>
    <row r="470" spans="1:26" ht="12.75" customHeight="1" x14ac:dyDescent="0.2">
      <c r="A470" s="62"/>
      <c r="B470" s="62"/>
      <c r="C470" s="62"/>
      <c r="D470" s="62"/>
      <c r="E470" s="62"/>
      <c r="F470" s="62"/>
      <c r="G470" s="62"/>
      <c r="H470" s="62"/>
      <c r="I470" s="62"/>
      <c r="J470" s="62"/>
      <c r="K470" s="62"/>
      <c r="L470" s="62"/>
      <c r="M470" s="62"/>
      <c r="N470" s="62"/>
      <c r="O470" s="62"/>
      <c r="P470" s="62"/>
      <c r="Q470" s="62"/>
      <c r="R470" s="62"/>
      <c r="S470" s="62"/>
      <c r="T470" s="62"/>
      <c r="U470" s="62"/>
      <c r="V470" s="62"/>
      <c r="W470" s="62"/>
      <c r="X470" s="63"/>
      <c r="Y470" s="62"/>
      <c r="Z470" s="62"/>
    </row>
    <row r="471" spans="1:26" ht="12.75" customHeight="1" x14ac:dyDescent="0.2">
      <c r="A471" s="62"/>
      <c r="B471" s="62"/>
      <c r="C471" s="62"/>
      <c r="D471" s="62"/>
      <c r="E471" s="62"/>
      <c r="F471" s="62"/>
      <c r="G471" s="62"/>
      <c r="H471" s="62"/>
      <c r="I471" s="62"/>
      <c r="J471" s="62"/>
      <c r="K471" s="62"/>
      <c r="L471" s="62"/>
      <c r="M471" s="62"/>
      <c r="N471" s="62"/>
      <c r="O471" s="62"/>
      <c r="P471" s="62"/>
      <c r="Q471" s="62"/>
      <c r="R471" s="62"/>
      <c r="S471" s="62"/>
      <c r="T471" s="62"/>
      <c r="U471" s="62"/>
      <c r="V471" s="62"/>
      <c r="W471" s="62"/>
      <c r="X471" s="63"/>
      <c r="Y471" s="62"/>
      <c r="Z471" s="62"/>
    </row>
    <row r="472" spans="1:26" ht="12.75" customHeight="1" x14ac:dyDescent="0.2">
      <c r="A472" s="62"/>
      <c r="B472" s="62"/>
      <c r="C472" s="62"/>
      <c r="D472" s="62"/>
      <c r="E472" s="62"/>
      <c r="F472" s="62"/>
      <c r="G472" s="62"/>
      <c r="H472" s="62"/>
      <c r="I472" s="62"/>
      <c r="J472" s="62"/>
      <c r="K472" s="62"/>
      <c r="L472" s="62"/>
      <c r="M472" s="62"/>
      <c r="N472" s="62"/>
      <c r="O472" s="62"/>
      <c r="P472" s="62"/>
      <c r="Q472" s="62"/>
      <c r="R472" s="62"/>
      <c r="S472" s="62"/>
      <c r="T472" s="62"/>
      <c r="U472" s="62"/>
      <c r="V472" s="62"/>
      <c r="W472" s="62"/>
      <c r="X472" s="63"/>
      <c r="Y472" s="62"/>
      <c r="Z472" s="62"/>
    </row>
    <row r="473" spans="1:26" ht="12.75" customHeight="1" x14ac:dyDescent="0.2">
      <c r="A473" s="62"/>
      <c r="B473" s="62"/>
      <c r="C473" s="62"/>
      <c r="D473" s="62"/>
      <c r="E473" s="62"/>
      <c r="F473" s="62"/>
      <c r="G473" s="62"/>
      <c r="H473" s="62"/>
      <c r="I473" s="62"/>
      <c r="J473" s="62"/>
      <c r="K473" s="62"/>
      <c r="L473" s="62"/>
      <c r="M473" s="62"/>
      <c r="N473" s="62"/>
      <c r="O473" s="62"/>
      <c r="P473" s="62"/>
      <c r="Q473" s="62"/>
      <c r="R473" s="62"/>
      <c r="S473" s="62"/>
      <c r="T473" s="62"/>
      <c r="U473" s="62"/>
      <c r="V473" s="62"/>
      <c r="W473" s="62"/>
      <c r="X473" s="63"/>
      <c r="Y473" s="62"/>
      <c r="Z473" s="62"/>
    </row>
    <row r="474" spans="1:26" ht="12.75" customHeight="1" x14ac:dyDescent="0.2">
      <c r="A474" s="62"/>
      <c r="B474" s="62"/>
      <c r="C474" s="62"/>
      <c r="D474" s="62"/>
      <c r="E474" s="62"/>
      <c r="F474" s="62"/>
      <c r="G474" s="62"/>
      <c r="H474" s="62"/>
      <c r="I474" s="62"/>
      <c r="J474" s="62"/>
      <c r="K474" s="62"/>
      <c r="L474" s="62"/>
      <c r="M474" s="62"/>
      <c r="N474" s="62"/>
      <c r="O474" s="62"/>
      <c r="P474" s="62"/>
      <c r="Q474" s="62"/>
      <c r="R474" s="62"/>
      <c r="S474" s="62"/>
      <c r="T474" s="62"/>
      <c r="U474" s="62"/>
      <c r="V474" s="62"/>
      <c r="W474" s="62"/>
      <c r="X474" s="63"/>
      <c r="Y474" s="62"/>
      <c r="Z474" s="62"/>
    </row>
    <row r="475" spans="1:26" ht="12.75" customHeight="1" x14ac:dyDescent="0.2">
      <c r="A475" s="62"/>
      <c r="B475" s="62"/>
      <c r="C475" s="62"/>
      <c r="D475" s="62"/>
      <c r="E475" s="62"/>
      <c r="F475" s="62"/>
      <c r="G475" s="62"/>
      <c r="H475" s="62"/>
      <c r="I475" s="62"/>
      <c r="J475" s="62"/>
      <c r="K475" s="62"/>
      <c r="L475" s="62"/>
      <c r="M475" s="62"/>
      <c r="N475" s="62"/>
      <c r="O475" s="62"/>
      <c r="P475" s="62"/>
      <c r="Q475" s="62"/>
      <c r="R475" s="62"/>
      <c r="S475" s="62"/>
      <c r="T475" s="62"/>
      <c r="U475" s="62"/>
      <c r="V475" s="62"/>
      <c r="W475" s="62"/>
      <c r="X475" s="63"/>
      <c r="Y475" s="62"/>
      <c r="Z475" s="62"/>
    </row>
    <row r="476" spans="1:26" ht="12.75" customHeight="1" x14ac:dyDescent="0.2">
      <c r="A476" s="62"/>
      <c r="B476" s="62"/>
      <c r="C476" s="62"/>
      <c r="D476" s="62"/>
      <c r="E476" s="62"/>
      <c r="F476" s="62"/>
      <c r="G476" s="62"/>
      <c r="H476" s="62"/>
      <c r="I476" s="62"/>
      <c r="J476" s="62"/>
      <c r="K476" s="62"/>
      <c r="L476" s="62"/>
      <c r="M476" s="62"/>
      <c r="N476" s="62"/>
      <c r="O476" s="62"/>
      <c r="P476" s="62"/>
      <c r="Q476" s="62"/>
      <c r="R476" s="62"/>
      <c r="S476" s="62"/>
      <c r="T476" s="62"/>
      <c r="U476" s="62"/>
      <c r="V476" s="62"/>
      <c r="W476" s="62"/>
      <c r="X476" s="63"/>
      <c r="Y476" s="62"/>
      <c r="Z476" s="62"/>
    </row>
    <row r="477" spans="1:26" ht="12.75" customHeight="1" x14ac:dyDescent="0.2">
      <c r="A477" s="62"/>
      <c r="B477" s="62"/>
      <c r="C477" s="62"/>
      <c r="D477" s="62"/>
      <c r="E477" s="62"/>
      <c r="F477" s="62"/>
      <c r="G477" s="62"/>
      <c r="H477" s="62"/>
      <c r="I477" s="62"/>
      <c r="J477" s="62"/>
      <c r="K477" s="62"/>
      <c r="L477" s="62"/>
      <c r="M477" s="62"/>
      <c r="N477" s="62"/>
      <c r="O477" s="62"/>
      <c r="P477" s="62"/>
      <c r="Q477" s="62"/>
      <c r="R477" s="62"/>
      <c r="S477" s="62"/>
      <c r="T477" s="62"/>
      <c r="U477" s="62"/>
      <c r="V477" s="62"/>
      <c r="W477" s="62"/>
      <c r="X477" s="63"/>
      <c r="Y477" s="62"/>
      <c r="Z477" s="62"/>
    </row>
    <row r="478" spans="1:26" ht="12.75" customHeight="1" x14ac:dyDescent="0.2">
      <c r="A478" s="62"/>
      <c r="B478" s="62"/>
      <c r="C478" s="62"/>
      <c r="D478" s="62"/>
      <c r="E478" s="62"/>
      <c r="F478" s="62"/>
      <c r="G478" s="62"/>
      <c r="H478" s="62"/>
      <c r="I478" s="62"/>
      <c r="J478" s="62"/>
      <c r="K478" s="62"/>
      <c r="L478" s="62"/>
      <c r="M478" s="62"/>
      <c r="N478" s="62"/>
      <c r="O478" s="62"/>
      <c r="P478" s="62"/>
      <c r="Q478" s="62"/>
      <c r="R478" s="62"/>
      <c r="S478" s="62"/>
      <c r="T478" s="62"/>
      <c r="U478" s="62"/>
      <c r="V478" s="62"/>
      <c r="W478" s="62"/>
      <c r="X478" s="63"/>
      <c r="Y478" s="62"/>
      <c r="Z478" s="62"/>
    </row>
    <row r="479" spans="1:26" ht="12.75" customHeight="1" x14ac:dyDescent="0.2">
      <c r="A479" s="62"/>
      <c r="B479" s="62"/>
      <c r="C479" s="62"/>
      <c r="D479" s="62"/>
      <c r="E479" s="62"/>
      <c r="F479" s="62"/>
      <c r="G479" s="62"/>
      <c r="H479" s="62"/>
      <c r="I479" s="62"/>
      <c r="J479" s="62"/>
      <c r="K479" s="62"/>
      <c r="L479" s="62"/>
      <c r="M479" s="62"/>
      <c r="N479" s="62"/>
      <c r="O479" s="62"/>
      <c r="P479" s="62"/>
      <c r="Q479" s="62"/>
      <c r="R479" s="62"/>
      <c r="S479" s="62"/>
      <c r="T479" s="62"/>
      <c r="U479" s="62"/>
      <c r="V479" s="62"/>
      <c r="W479" s="62"/>
      <c r="X479" s="63"/>
      <c r="Y479" s="62"/>
      <c r="Z479" s="62"/>
    </row>
    <row r="480" spans="1:26" ht="12.75" customHeight="1" x14ac:dyDescent="0.2">
      <c r="A480" s="62"/>
      <c r="B480" s="62"/>
      <c r="C480" s="62"/>
      <c r="D480" s="62"/>
      <c r="E480" s="62"/>
      <c r="F480" s="62"/>
      <c r="G480" s="62"/>
      <c r="H480" s="62"/>
      <c r="I480" s="62"/>
      <c r="J480" s="62"/>
      <c r="K480" s="62"/>
      <c r="L480" s="62"/>
      <c r="M480" s="62"/>
      <c r="N480" s="62"/>
      <c r="O480" s="62"/>
      <c r="P480" s="62"/>
      <c r="Q480" s="62"/>
      <c r="R480" s="62"/>
      <c r="S480" s="62"/>
      <c r="T480" s="62"/>
      <c r="U480" s="62"/>
      <c r="V480" s="62"/>
      <c r="W480" s="62"/>
      <c r="X480" s="63"/>
      <c r="Y480" s="62"/>
      <c r="Z480" s="62"/>
    </row>
    <row r="481" spans="1:26" ht="12.75" customHeight="1" x14ac:dyDescent="0.2">
      <c r="A481" s="62"/>
      <c r="B481" s="62"/>
      <c r="C481" s="62"/>
      <c r="D481" s="62"/>
      <c r="E481" s="62"/>
      <c r="F481" s="62"/>
      <c r="G481" s="62"/>
      <c r="H481" s="62"/>
      <c r="I481" s="62"/>
      <c r="J481" s="62"/>
      <c r="K481" s="62"/>
      <c r="L481" s="62"/>
      <c r="M481" s="62"/>
      <c r="N481" s="62"/>
      <c r="O481" s="62"/>
      <c r="P481" s="62"/>
      <c r="Q481" s="62"/>
      <c r="R481" s="62"/>
      <c r="S481" s="62"/>
      <c r="T481" s="62"/>
      <c r="U481" s="62"/>
      <c r="V481" s="62"/>
      <c r="W481" s="62"/>
      <c r="X481" s="63"/>
      <c r="Y481" s="62"/>
      <c r="Z481" s="62"/>
    </row>
    <row r="482" spans="1:26" ht="12.75" customHeight="1" x14ac:dyDescent="0.2">
      <c r="A482" s="62"/>
      <c r="B482" s="62"/>
      <c r="C482" s="62"/>
      <c r="D482" s="62"/>
      <c r="E482" s="62"/>
      <c r="F482" s="62"/>
      <c r="G482" s="62"/>
      <c r="H482" s="62"/>
      <c r="I482" s="62"/>
      <c r="J482" s="62"/>
      <c r="K482" s="62"/>
      <c r="L482" s="62"/>
      <c r="M482" s="62"/>
      <c r="N482" s="62"/>
      <c r="O482" s="62"/>
      <c r="P482" s="62"/>
      <c r="Q482" s="62"/>
      <c r="R482" s="62"/>
      <c r="S482" s="62"/>
      <c r="T482" s="62"/>
      <c r="U482" s="62"/>
      <c r="V482" s="62"/>
      <c r="W482" s="62"/>
      <c r="X482" s="63"/>
      <c r="Y482" s="62"/>
      <c r="Z482" s="62"/>
    </row>
    <row r="483" spans="1:26" ht="12.75" customHeight="1" x14ac:dyDescent="0.2">
      <c r="A483" s="62"/>
      <c r="B483" s="62"/>
      <c r="C483" s="62"/>
      <c r="D483" s="62"/>
      <c r="E483" s="62"/>
      <c r="F483" s="62"/>
      <c r="G483" s="62"/>
      <c r="H483" s="62"/>
      <c r="I483" s="62"/>
      <c r="J483" s="62"/>
      <c r="K483" s="62"/>
      <c r="L483" s="62"/>
      <c r="M483" s="62"/>
      <c r="N483" s="62"/>
      <c r="O483" s="62"/>
      <c r="P483" s="62"/>
      <c r="Q483" s="62"/>
      <c r="R483" s="62"/>
      <c r="S483" s="62"/>
      <c r="T483" s="62"/>
      <c r="U483" s="62"/>
      <c r="V483" s="62"/>
      <c r="W483" s="62"/>
      <c r="X483" s="63"/>
      <c r="Y483" s="62"/>
      <c r="Z483" s="62"/>
    </row>
    <row r="484" spans="1:26" ht="12.75" customHeight="1" x14ac:dyDescent="0.2">
      <c r="A484" s="62"/>
      <c r="B484" s="62"/>
      <c r="C484" s="62"/>
      <c r="D484" s="62"/>
      <c r="E484" s="62"/>
      <c r="F484" s="62"/>
      <c r="G484" s="62"/>
      <c r="H484" s="62"/>
      <c r="I484" s="62"/>
      <c r="J484" s="62"/>
      <c r="K484" s="62"/>
      <c r="L484" s="62"/>
      <c r="M484" s="62"/>
      <c r="N484" s="62"/>
      <c r="O484" s="62"/>
      <c r="P484" s="62"/>
      <c r="Q484" s="62"/>
      <c r="R484" s="62"/>
      <c r="S484" s="62"/>
      <c r="T484" s="62"/>
      <c r="U484" s="62"/>
      <c r="V484" s="62"/>
      <c r="W484" s="62"/>
      <c r="X484" s="63"/>
      <c r="Y484" s="62"/>
      <c r="Z484" s="62"/>
    </row>
    <row r="485" spans="1:26" ht="12.75" customHeight="1" x14ac:dyDescent="0.2">
      <c r="A485" s="62"/>
      <c r="B485" s="62"/>
      <c r="C485" s="62"/>
      <c r="D485" s="62"/>
      <c r="E485" s="62"/>
      <c r="F485" s="62"/>
      <c r="G485" s="62"/>
      <c r="H485" s="62"/>
      <c r="I485" s="62"/>
      <c r="J485" s="62"/>
      <c r="K485" s="62"/>
      <c r="L485" s="62"/>
      <c r="M485" s="62"/>
      <c r="N485" s="62"/>
      <c r="O485" s="62"/>
      <c r="P485" s="62"/>
      <c r="Q485" s="62"/>
      <c r="R485" s="62"/>
      <c r="S485" s="62"/>
      <c r="T485" s="62"/>
      <c r="U485" s="62"/>
      <c r="V485" s="62"/>
      <c r="W485" s="62"/>
      <c r="X485" s="63"/>
      <c r="Y485" s="62"/>
      <c r="Z485" s="62"/>
    </row>
    <row r="486" spans="1:26" ht="12.75" customHeight="1" x14ac:dyDescent="0.2">
      <c r="A486" s="62"/>
      <c r="B486" s="62"/>
      <c r="C486" s="62"/>
      <c r="D486" s="62"/>
      <c r="E486" s="62"/>
      <c r="F486" s="62"/>
      <c r="G486" s="62"/>
      <c r="H486" s="62"/>
      <c r="I486" s="62"/>
      <c r="J486" s="62"/>
      <c r="K486" s="62"/>
      <c r="L486" s="62"/>
      <c r="M486" s="62"/>
      <c r="N486" s="62"/>
      <c r="O486" s="62"/>
      <c r="P486" s="62"/>
      <c r="Q486" s="62"/>
      <c r="R486" s="62"/>
      <c r="S486" s="62"/>
      <c r="T486" s="62"/>
      <c r="U486" s="62"/>
      <c r="V486" s="62"/>
      <c r="W486" s="62"/>
      <c r="X486" s="63"/>
      <c r="Y486" s="62"/>
      <c r="Z486" s="62"/>
    </row>
    <row r="487" spans="1:26" ht="12.75" customHeight="1" x14ac:dyDescent="0.2">
      <c r="A487" s="62"/>
      <c r="B487" s="62"/>
      <c r="C487" s="62"/>
      <c r="D487" s="62"/>
      <c r="E487" s="62"/>
      <c r="F487" s="62"/>
      <c r="G487" s="62"/>
      <c r="H487" s="62"/>
      <c r="I487" s="62"/>
      <c r="J487" s="62"/>
      <c r="K487" s="62"/>
      <c r="L487" s="62"/>
      <c r="M487" s="62"/>
      <c r="N487" s="62"/>
      <c r="O487" s="62"/>
      <c r="P487" s="62"/>
      <c r="Q487" s="62"/>
      <c r="R487" s="62"/>
      <c r="S487" s="62"/>
      <c r="T487" s="62"/>
      <c r="U487" s="62"/>
      <c r="V487" s="62"/>
      <c r="W487" s="62"/>
      <c r="X487" s="63"/>
      <c r="Y487" s="62"/>
      <c r="Z487" s="62"/>
    </row>
    <row r="488" spans="1:26" ht="12.75" customHeight="1" x14ac:dyDescent="0.2">
      <c r="A488" s="62"/>
      <c r="B488" s="62"/>
      <c r="C488" s="62"/>
      <c r="D488" s="62"/>
      <c r="E488" s="62"/>
      <c r="F488" s="62"/>
      <c r="G488" s="62"/>
      <c r="H488" s="62"/>
      <c r="I488" s="62"/>
      <c r="J488" s="62"/>
      <c r="K488" s="62"/>
      <c r="L488" s="62"/>
      <c r="M488" s="62"/>
      <c r="N488" s="62"/>
      <c r="O488" s="62"/>
      <c r="P488" s="62"/>
      <c r="Q488" s="62"/>
      <c r="R488" s="62"/>
      <c r="S488" s="62"/>
      <c r="T488" s="62"/>
      <c r="U488" s="62"/>
      <c r="V488" s="62"/>
      <c r="W488" s="62"/>
      <c r="X488" s="63"/>
      <c r="Y488" s="62"/>
      <c r="Z488" s="62"/>
    </row>
    <row r="489" spans="1:26" ht="12.75" customHeight="1" x14ac:dyDescent="0.2">
      <c r="A489" s="62"/>
      <c r="B489" s="62"/>
      <c r="C489" s="62"/>
      <c r="D489" s="62"/>
      <c r="E489" s="62"/>
      <c r="F489" s="62"/>
      <c r="G489" s="62"/>
      <c r="H489" s="62"/>
      <c r="I489" s="62"/>
      <c r="J489" s="62"/>
      <c r="K489" s="62"/>
      <c r="L489" s="62"/>
      <c r="M489" s="62"/>
      <c r="N489" s="62"/>
      <c r="O489" s="62"/>
      <c r="P489" s="62"/>
      <c r="Q489" s="62"/>
      <c r="R489" s="62"/>
      <c r="S489" s="62"/>
      <c r="T489" s="62"/>
      <c r="U489" s="62"/>
      <c r="V489" s="62"/>
      <c r="W489" s="62"/>
      <c r="X489" s="63"/>
      <c r="Y489" s="62"/>
      <c r="Z489" s="62"/>
    </row>
    <row r="490" spans="1:26" ht="12.75" customHeight="1" x14ac:dyDescent="0.2">
      <c r="A490" s="62"/>
      <c r="B490" s="62"/>
      <c r="C490" s="62"/>
      <c r="D490" s="62"/>
      <c r="E490" s="62"/>
      <c r="F490" s="62"/>
      <c r="G490" s="62"/>
      <c r="H490" s="62"/>
      <c r="I490" s="62"/>
      <c r="J490" s="62"/>
      <c r="K490" s="62"/>
      <c r="L490" s="62"/>
      <c r="M490" s="62"/>
      <c r="N490" s="62"/>
      <c r="O490" s="62"/>
      <c r="P490" s="62"/>
      <c r="Q490" s="62"/>
      <c r="R490" s="62"/>
      <c r="S490" s="62"/>
      <c r="T490" s="62"/>
      <c r="U490" s="62"/>
      <c r="V490" s="62"/>
      <c r="W490" s="62"/>
      <c r="X490" s="63"/>
      <c r="Y490" s="62"/>
      <c r="Z490" s="62"/>
    </row>
    <row r="491" spans="1:26" ht="12.75" customHeight="1" x14ac:dyDescent="0.2">
      <c r="A491" s="62"/>
      <c r="B491" s="62"/>
      <c r="C491" s="62"/>
      <c r="D491" s="62"/>
      <c r="E491" s="62"/>
      <c r="F491" s="62"/>
      <c r="G491" s="62"/>
      <c r="H491" s="62"/>
      <c r="I491" s="62"/>
      <c r="J491" s="62"/>
      <c r="K491" s="62"/>
      <c r="L491" s="62"/>
      <c r="M491" s="62"/>
      <c r="N491" s="62"/>
      <c r="O491" s="62"/>
      <c r="P491" s="62"/>
      <c r="Q491" s="62"/>
      <c r="R491" s="62"/>
      <c r="S491" s="62"/>
      <c r="T491" s="62"/>
      <c r="U491" s="62"/>
      <c r="V491" s="62"/>
      <c r="W491" s="62"/>
      <c r="X491" s="63"/>
      <c r="Y491" s="62"/>
      <c r="Z491" s="62"/>
    </row>
    <row r="492" spans="1:26" ht="12.75" customHeight="1" x14ac:dyDescent="0.2">
      <c r="A492" s="62"/>
      <c r="B492" s="62"/>
      <c r="C492" s="62"/>
      <c r="D492" s="62"/>
      <c r="E492" s="62"/>
      <c r="F492" s="62"/>
      <c r="G492" s="62"/>
      <c r="H492" s="62"/>
      <c r="I492" s="62"/>
      <c r="J492" s="62"/>
      <c r="K492" s="62"/>
      <c r="L492" s="62"/>
      <c r="M492" s="62"/>
      <c r="N492" s="62"/>
      <c r="O492" s="62"/>
      <c r="P492" s="62"/>
      <c r="Q492" s="62"/>
      <c r="R492" s="62"/>
      <c r="S492" s="62"/>
      <c r="T492" s="62"/>
      <c r="U492" s="62"/>
      <c r="V492" s="62"/>
      <c r="W492" s="62"/>
      <c r="X492" s="63"/>
      <c r="Y492" s="62"/>
      <c r="Z492" s="62"/>
    </row>
    <row r="493" spans="1:26" ht="12.75" customHeight="1" x14ac:dyDescent="0.2">
      <c r="A493" s="62"/>
      <c r="B493" s="62"/>
      <c r="C493" s="62"/>
      <c r="D493" s="62"/>
      <c r="E493" s="62"/>
      <c r="F493" s="62"/>
      <c r="G493" s="62"/>
      <c r="H493" s="62"/>
      <c r="I493" s="62"/>
      <c r="J493" s="62"/>
      <c r="K493" s="62"/>
      <c r="L493" s="62"/>
      <c r="M493" s="62"/>
      <c r="N493" s="62"/>
      <c r="O493" s="62"/>
      <c r="P493" s="62"/>
      <c r="Q493" s="62"/>
      <c r="R493" s="62"/>
      <c r="S493" s="62"/>
      <c r="T493" s="62"/>
      <c r="U493" s="62"/>
      <c r="V493" s="62"/>
      <c r="W493" s="62"/>
      <c r="X493" s="63"/>
      <c r="Y493" s="62"/>
      <c r="Z493" s="62"/>
    </row>
    <row r="494" spans="1:26" ht="12.75" customHeight="1" x14ac:dyDescent="0.2">
      <c r="A494" s="62"/>
      <c r="B494" s="62"/>
      <c r="C494" s="62"/>
      <c r="D494" s="62"/>
      <c r="E494" s="62"/>
      <c r="F494" s="62"/>
      <c r="G494" s="62"/>
      <c r="H494" s="62"/>
      <c r="I494" s="62"/>
      <c r="J494" s="62"/>
      <c r="K494" s="62"/>
      <c r="L494" s="62"/>
      <c r="M494" s="62"/>
      <c r="N494" s="62"/>
      <c r="O494" s="62"/>
      <c r="P494" s="62"/>
      <c r="Q494" s="62"/>
      <c r="R494" s="62"/>
      <c r="S494" s="62"/>
      <c r="T494" s="62"/>
      <c r="U494" s="62"/>
      <c r="V494" s="62"/>
      <c r="W494" s="62"/>
      <c r="X494" s="63"/>
      <c r="Y494" s="62"/>
      <c r="Z494" s="62"/>
    </row>
    <row r="495" spans="1:26" ht="12.75" customHeight="1" x14ac:dyDescent="0.2">
      <c r="A495" s="62"/>
      <c r="B495" s="62"/>
      <c r="C495" s="62"/>
      <c r="D495" s="62"/>
      <c r="E495" s="62"/>
      <c r="F495" s="62"/>
      <c r="G495" s="62"/>
      <c r="H495" s="62"/>
      <c r="I495" s="62"/>
      <c r="J495" s="62"/>
      <c r="K495" s="62"/>
      <c r="L495" s="62"/>
      <c r="M495" s="62"/>
      <c r="N495" s="62"/>
      <c r="O495" s="62"/>
      <c r="P495" s="62"/>
      <c r="Q495" s="62"/>
      <c r="R495" s="62"/>
      <c r="S495" s="62"/>
      <c r="T495" s="62"/>
      <c r="U495" s="62"/>
      <c r="V495" s="62"/>
      <c r="W495" s="62"/>
      <c r="X495" s="63"/>
      <c r="Y495" s="62"/>
      <c r="Z495" s="62"/>
    </row>
    <row r="496" spans="1:26" ht="12.75" customHeight="1" x14ac:dyDescent="0.2">
      <c r="A496" s="62"/>
      <c r="B496" s="62"/>
      <c r="C496" s="62"/>
      <c r="D496" s="62"/>
      <c r="E496" s="62"/>
      <c r="F496" s="62"/>
      <c r="G496" s="62"/>
      <c r="H496" s="62"/>
      <c r="I496" s="62"/>
      <c r="J496" s="62"/>
      <c r="K496" s="62"/>
      <c r="L496" s="62"/>
      <c r="M496" s="62"/>
      <c r="N496" s="62"/>
      <c r="O496" s="62"/>
      <c r="P496" s="62"/>
      <c r="Q496" s="62"/>
      <c r="R496" s="62"/>
      <c r="S496" s="62"/>
      <c r="T496" s="62"/>
      <c r="U496" s="62"/>
      <c r="V496" s="62"/>
      <c r="W496" s="62"/>
      <c r="X496" s="63"/>
      <c r="Y496" s="62"/>
      <c r="Z496" s="62"/>
    </row>
    <row r="497" spans="1:26" ht="12.75" customHeight="1" x14ac:dyDescent="0.2">
      <c r="A497" s="62"/>
      <c r="B497" s="62"/>
      <c r="C497" s="62"/>
      <c r="D497" s="62"/>
      <c r="E497" s="62"/>
      <c r="F497" s="62"/>
      <c r="G497" s="62"/>
      <c r="H497" s="62"/>
      <c r="I497" s="62"/>
      <c r="J497" s="62"/>
      <c r="K497" s="62"/>
      <c r="L497" s="62"/>
      <c r="M497" s="62"/>
      <c r="N497" s="62"/>
      <c r="O497" s="62"/>
      <c r="P497" s="62"/>
      <c r="Q497" s="62"/>
      <c r="R497" s="62"/>
      <c r="S497" s="62"/>
      <c r="T497" s="62"/>
      <c r="U497" s="62"/>
      <c r="V497" s="62"/>
      <c r="W497" s="62"/>
      <c r="X497" s="63"/>
      <c r="Y497" s="62"/>
      <c r="Z497" s="62"/>
    </row>
    <row r="498" spans="1:26" ht="12.75" customHeight="1" x14ac:dyDescent="0.2">
      <c r="A498" s="62"/>
      <c r="B498" s="62"/>
      <c r="C498" s="62"/>
      <c r="D498" s="62"/>
      <c r="E498" s="62"/>
      <c r="F498" s="62"/>
      <c r="G498" s="62"/>
      <c r="H498" s="62"/>
      <c r="I498" s="62"/>
      <c r="J498" s="62"/>
      <c r="K498" s="62"/>
      <c r="L498" s="62"/>
      <c r="M498" s="62"/>
      <c r="N498" s="62"/>
      <c r="O498" s="62"/>
      <c r="P498" s="62"/>
      <c r="Q498" s="62"/>
      <c r="R498" s="62"/>
      <c r="S498" s="62"/>
      <c r="T498" s="62"/>
      <c r="U498" s="62"/>
      <c r="V498" s="62"/>
      <c r="W498" s="62"/>
      <c r="X498" s="63"/>
      <c r="Y498" s="62"/>
      <c r="Z498" s="62"/>
    </row>
    <row r="499" spans="1:26" ht="12.75" customHeight="1" x14ac:dyDescent="0.2">
      <c r="A499" s="62"/>
      <c r="B499" s="62"/>
      <c r="C499" s="62"/>
      <c r="D499" s="62"/>
      <c r="E499" s="62"/>
      <c r="F499" s="62"/>
      <c r="G499" s="62"/>
      <c r="H499" s="62"/>
      <c r="I499" s="62"/>
      <c r="J499" s="62"/>
      <c r="K499" s="62"/>
      <c r="L499" s="62"/>
      <c r="M499" s="62"/>
      <c r="N499" s="62"/>
      <c r="O499" s="62"/>
      <c r="P499" s="62"/>
      <c r="Q499" s="62"/>
      <c r="R499" s="62"/>
      <c r="S499" s="62"/>
      <c r="T499" s="62"/>
      <c r="U499" s="62"/>
      <c r="V499" s="62"/>
      <c r="W499" s="62"/>
      <c r="X499" s="63"/>
      <c r="Y499" s="62"/>
      <c r="Z499" s="62"/>
    </row>
    <row r="500" spans="1:26" ht="12.75" customHeight="1" x14ac:dyDescent="0.2">
      <c r="A500" s="62"/>
      <c r="B500" s="62"/>
      <c r="C500" s="62"/>
      <c r="D500" s="62"/>
      <c r="E500" s="62"/>
      <c r="F500" s="62"/>
      <c r="G500" s="62"/>
      <c r="H500" s="62"/>
      <c r="I500" s="62"/>
      <c r="J500" s="62"/>
      <c r="K500" s="62"/>
      <c r="L500" s="62"/>
      <c r="M500" s="62"/>
      <c r="N500" s="62"/>
      <c r="O500" s="62"/>
      <c r="P500" s="62"/>
      <c r="Q500" s="62"/>
      <c r="R500" s="62"/>
      <c r="S500" s="62"/>
      <c r="T500" s="62"/>
      <c r="U500" s="62"/>
      <c r="V500" s="62"/>
      <c r="W500" s="62"/>
      <c r="X500" s="63"/>
      <c r="Y500" s="62"/>
      <c r="Z500" s="62"/>
    </row>
    <row r="501" spans="1:26" ht="12.75" customHeight="1" x14ac:dyDescent="0.2">
      <c r="A501" s="62"/>
      <c r="B501" s="62"/>
      <c r="C501" s="62"/>
      <c r="D501" s="62"/>
      <c r="E501" s="62"/>
      <c r="F501" s="62"/>
      <c r="G501" s="62"/>
      <c r="H501" s="62"/>
      <c r="I501" s="62"/>
      <c r="J501" s="62"/>
      <c r="K501" s="62"/>
      <c r="L501" s="62"/>
      <c r="M501" s="62"/>
      <c r="N501" s="62"/>
      <c r="O501" s="62"/>
      <c r="P501" s="62"/>
      <c r="Q501" s="62"/>
      <c r="R501" s="62"/>
      <c r="S501" s="62"/>
      <c r="T501" s="62"/>
      <c r="U501" s="62"/>
      <c r="V501" s="62"/>
      <c r="W501" s="62"/>
      <c r="X501" s="63"/>
      <c r="Y501" s="62"/>
      <c r="Z501" s="62"/>
    </row>
    <row r="502" spans="1:26" ht="12.75" customHeight="1" x14ac:dyDescent="0.2">
      <c r="A502" s="62"/>
      <c r="B502" s="62"/>
      <c r="C502" s="62"/>
      <c r="D502" s="62"/>
      <c r="E502" s="62"/>
      <c r="F502" s="62"/>
      <c r="G502" s="62"/>
      <c r="H502" s="62"/>
      <c r="I502" s="62"/>
      <c r="J502" s="62"/>
      <c r="K502" s="62"/>
      <c r="L502" s="62"/>
      <c r="M502" s="62"/>
      <c r="N502" s="62"/>
      <c r="O502" s="62"/>
      <c r="P502" s="62"/>
      <c r="Q502" s="62"/>
      <c r="R502" s="62"/>
      <c r="S502" s="62"/>
      <c r="T502" s="62"/>
      <c r="U502" s="62"/>
      <c r="V502" s="62"/>
      <c r="W502" s="62"/>
      <c r="X502" s="63"/>
      <c r="Y502" s="62"/>
      <c r="Z502" s="62"/>
    </row>
    <row r="503" spans="1:26" ht="12.75" customHeight="1" x14ac:dyDescent="0.2">
      <c r="A503" s="62"/>
      <c r="B503" s="62"/>
      <c r="C503" s="62"/>
      <c r="D503" s="62"/>
      <c r="E503" s="62"/>
      <c r="F503" s="62"/>
      <c r="G503" s="62"/>
      <c r="H503" s="62"/>
      <c r="I503" s="62"/>
      <c r="J503" s="62"/>
      <c r="K503" s="62"/>
      <c r="L503" s="62"/>
      <c r="M503" s="62"/>
      <c r="N503" s="62"/>
      <c r="O503" s="62"/>
      <c r="P503" s="62"/>
      <c r="Q503" s="62"/>
      <c r="R503" s="62"/>
      <c r="S503" s="62"/>
      <c r="T503" s="62"/>
      <c r="U503" s="62"/>
      <c r="V503" s="62"/>
      <c r="W503" s="62"/>
      <c r="X503" s="63"/>
      <c r="Y503" s="62"/>
      <c r="Z503" s="62"/>
    </row>
    <row r="504" spans="1:26" ht="12.75" customHeight="1" x14ac:dyDescent="0.2">
      <c r="A504" s="62"/>
      <c r="B504" s="62"/>
      <c r="C504" s="62"/>
      <c r="D504" s="62"/>
      <c r="E504" s="62"/>
      <c r="F504" s="62"/>
      <c r="G504" s="62"/>
      <c r="H504" s="62"/>
      <c r="I504" s="62"/>
      <c r="J504" s="62"/>
      <c r="K504" s="62"/>
      <c r="L504" s="62"/>
      <c r="M504" s="62"/>
      <c r="N504" s="62"/>
      <c r="O504" s="62"/>
      <c r="P504" s="62"/>
      <c r="Q504" s="62"/>
      <c r="R504" s="62"/>
      <c r="S504" s="62"/>
      <c r="T504" s="62"/>
      <c r="U504" s="62"/>
      <c r="V504" s="62"/>
      <c r="W504" s="62"/>
      <c r="X504" s="63"/>
      <c r="Y504" s="62"/>
      <c r="Z504" s="62"/>
    </row>
    <row r="505" spans="1:26" ht="12.75" customHeight="1" x14ac:dyDescent="0.2">
      <c r="A505" s="62"/>
      <c r="B505" s="62"/>
      <c r="C505" s="62"/>
      <c r="D505" s="62"/>
      <c r="E505" s="62"/>
      <c r="F505" s="62"/>
      <c r="G505" s="62"/>
      <c r="H505" s="62"/>
      <c r="I505" s="62"/>
      <c r="J505" s="62"/>
      <c r="K505" s="62"/>
      <c r="L505" s="62"/>
      <c r="M505" s="62"/>
      <c r="N505" s="62"/>
      <c r="O505" s="62"/>
      <c r="P505" s="62"/>
      <c r="Q505" s="62"/>
      <c r="R505" s="62"/>
      <c r="S505" s="62"/>
      <c r="T505" s="62"/>
      <c r="U505" s="62"/>
      <c r="V505" s="62"/>
      <c r="W505" s="62"/>
      <c r="X505" s="63"/>
      <c r="Y505" s="62"/>
      <c r="Z505" s="62"/>
    </row>
    <row r="506" spans="1:26" ht="12.75" customHeight="1" x14ac:dyDescent="0.2">
      <c r="A506" s="62"/>
      <c r="B506" s="62"/>
      <c r="C506" s="62"/>
      <c r="D506" s="62"/>
      <c r="E506" s="62"/>
      <c r="F506" s="62"/>
      <c r="G506" s="62"/>
      <c r="H506" s="62"/>
      <c r="I506" s="62"/>
      <c r="J506" s="62"/>
      <c r="K506" s="62"/>
      <c r="L506" s="62"/>
      <c r="M506" s="62"/>
      <c r="N506" s="62"/>
      <c r="O506" s="62"/>
      <c r="P506" s="62"/>
      <c r="Q506" s="62"/>
      <c r="R506" s="62"/>
      <c r="S506" s="62"/>
      <c r="T506" s="62"/>
      <c r="U506" s="62"/>
      <c r="V506" s="62"/>
      <c r="W506" s="62"/>
      <c r="X506" s="63"/>
      <c r="Y506" s="62"/>
      <c r="Z506" s="62"/>
    </row>
    <row r="507" spans="1:26" ht="12.75" customHeight="1" x14ac:dyDescent="0.2">
      <c r="A507" s="62"/>
      <c r="B507" s="62"/>
      <c r="C507" s="62"/>
      <c r="D507" s="62"/>
      <c r="E507" s="62"/>
      <c r="F507" s="62"/>
      <c r="G507" s="62"/>
      <c r="H507" s="62"/>
      <c r="I507" s="62"/>
      <c r="J507" s="62"/>
      <c r="K507" s="62"/>
      <c r="L507" s="62"/>
      <c r="M507" s="62"/>
      <c r="N507" s="62"/>
      <c r="O507" s="62"/>
      <c r="P507" s="62"/>
      <c r="Q507" s="62"/>
      <c r="R507" s="62"/>
      <c r="S507" s="62"/>
      <c r="T507" s="62"/>
      <c r="U507" s="62"/>
      <c r="V507" s="62"/>
      <c r="W507" s="62"/>
      <c r="X507" s="63"/>
      <c r="Y507" s="62"/>
      <c r="Z507" s="62"/>
    </row>
    <row r="508" spans="1:26" ht="12.75" customHeight="1" x14ac:dyDescent="0.2">
      <c r="A508" s="62"/>
      <c r="B508" s="62"/>
      <c r="C508" s="62"/>
      <c r="D508" s="62"/>
      <c r="E508" s="62"/>
      <c r="F508" s="62"/>
      <c r="G508" s="62"/>
      <c r="H508" s="62"/>
      <c r="I508" s="62"/>
      <c r="J508" s="62"/>
      <c r="K508" s="62"/>
      <c r="L508" s="62"/>
      <c r="M508" s="62"/>
      <c r="N508" s="62"/>
      <c r="O508" s="62"/>
      <c r="P508" s="62"/>
      <c r="Q508" s="62"/>
      <c r="R508" s="62"/>
      <c r="S508" s="62"/>
      <c r="T508" s="62"/>
      <c r="U508" s="62"/>
      <c r="V508" s="62"/>
      <c r="W508" s="62"/>
      <c r="X508" s="63"/>
      <c r="Y508" s="62"/>
      <c r="Z508" s="62"/>
    </row>
    <row r="509" spans="1:26" ht="12.75" customHeight="1" x14ac:dyDescent="0.2">
      <c r="A509" s="62"/>
      <c r="B509" s="62"/>
      <c r="C509" s="62"/>
      <c r="D509" s="62"/>
      <c r="E509" s="62"/>
      <c r="F509" s="62"/>
      <c r="G509" s="62"/>
      <c r="H509" s="62"/>
      <c r="I509" s="62"/>
      <c r="J509" s="62"/>
      <c r="K509" s="62"/>
      <c r="L509" s="62"/>
      <c r="M509" s="62"/>
      <c r="N509" s="62"/>
      <c r="O509" s="62"/>
      <c r="P509" s="62"/>
      <c r="Q509" s="62"/>
      <c r="R509" s="62"/>
      <c r="S509" s="62"/>
      <c r="T509" s="62"/>
      <c r="U509" s="62"/>
      <c r="V509" s="62"/>
      <c r="W509" s="62"/>
      <c r="X509" s="63"/>
      <c r="Y509" s="62"/>
      <c r="Z509" s="62"/>
    </row>
    <row r="510" spans="1:26" ht="12.75" customHeight="1" x14ac:dyDescent="0.2">
      <c r="A510" s="62"/>
      <c r="B510" s="62"/>
      <c r="C510" s="62"/>
      <c r="D510" s="62"/>
      <c r="E510" s="62"/>
      <c r="F510" s="62"/>
      <c r="G510" s="62"/>
      <c r="H510" s="62"/>
      <c r="I510" s="62"/>
      <c r="J510" s="62"/>
      <c r="K510" s="62"/>
      <c r="L510" s="62"/>
      <c r="M510" s="62"/>
      <c r="N510" s="62"/>
      <c r="O510" s="62"/>
      <c r="P510" s="62"/>
      <c r="Q510" s="62"/>
      <c r="R510" s="62"/>
      <c r="S510" s="62"/>
      <c r="T510" s="62"/>
      <c r="U510" s="62"/>
      <c r="V510" s="62"/>
      <c r="W510" s="62"/>
      <c r="X510" s="63"/>
      <c r="Y510" s="62"/>
      <c r="Z510" s="62"/>
    </row>
    <row r="511" spans="1:26" ht="12.75" customHeight="1" x14ac:dyDescent="0.2">
      <c r="A511" s="62"/>
      <c r="B511" s="62"/>
      <c r="C511" s="62"/>
      <c r="D511" s="62"/>
      <c r="E511" s="62"/>
      <c r="F511" s="62"/>
      <c r="G511" s="62"/>
      <c r="H511" s="62"/>
      <c r="I511" s="62"/>
      <c r="J511" s="62"/>
      <c r="K511" s="62"/>
      <c r="L511" s="62"/>
      <c r="M511" s="62"/>
      <c r="N511" s="62"/>
      <c r="O511" s="62"/>
      <c r="P511" s="62"/>
      <c r="Q511" s="62"/>
      <c r="R511" s="62"/>
      <c r="S511" s="62"/>
      <c r="T511" s="62"/>
      <c r="U511" s="62"/>
      <c r="V511" s="62"/>
      <c r="W511" s="62"/>
      <c r="X511" s="63"/>
      <c r="Y511" s="62"/>
      <c r="Z511" s="62"/>
    </row>
    <row r="512" spans="1:26" ht="12.75" customHeight="1" x14ac:dyDescent="0.2">
      <c r="A512" s="62"/>
      <c r="B512" s="62"/>
      <c r="C512" s="62"/>
      <c r="D512" s="62"/>
      <c r="E512" s="62"/>
      <c r="F512" s="62"/>
      <c r="G512" s="62"/>
      <c r="H512" s="62"/>
      <c r="I512" s="62"/>
      <c r="J512" s="62"/>
      <c r="K512" s="62"/>
      <c r="L512" s="62"/>
      <c r="M512" s="62"/>
      <c r="N512" s="62"/>
      <c r="O512" s="62"/>
      <c r="P512" s="62"/>
      <c r="Q512" s="62"/>
      <c r="R512" s="62"/>
      <c r="S512" s="62"/>
      <c r="T512" s="62"/>
      <c r="U512" s="62"/>
      <c r="V512" s="62"/>
      <c r="W512" s="62"/>
      <c r="X512" s="63"/>
      <c r="Y512" s="62"/>
      <c r="Z512" s="62"/>
    </row>
    <row r="513" spans="1:26" ht="12.75" customHeight="1" x14ac:dyDescent="0.2">
      <c r="A513" s="62"/>
      <c r="B513" s="62"/>
      <c r="C513" s="62"/>
      <c r="D513" s="62"/>
      <c r="E513" s="62"/>
      <c r="F513" s="62"/>
      <c r="G513" s="62"/>
      <c r="H513" s="62"/>
      <c r="I513" s="62"/>
      <c r="J513" s="62"/>
      <c r="K513" s="62"/>
      <c r="L513" s="62"/>
      <c r="M513" s="62"/>
      <c r="N513" s="62"/>
      <c r="O513" s="62"/>
      <c r="P513" s="62"/>
      <c r="Q513" s="62"/>
      <c r="R513" s="62"/>
      <c r="S513" s="62"/>
      <c r="T513" s="62"/>
      <c r="U513" s="62"/>
      <c r="V513" s="62"/>
      <c r="W513" s="62"/>
      <c r="X513" s="63"/>
      <c r="Y513" s="62"/>
      <c r="Z513" s="62"/>
    </row>
    <row r="514" spans="1:26" ht="12.75" customHeight="1" x14ac:dyDescent="0.2">
      <c r="A514" s="62"/>
      <c r="B514" s="62"/>
      <c r="C514" s="62"/>
      <c r="D514" s="62"/>
      <c r="E514" s="62"/>
      <c r="F514" s="62"/>
      <c r="G514" s="62"/>
      <c r="H514" s="62"/>
      <c r="I514" s="62"/>
      <c r="J514" s="62"/>
      <c r="K514" s="62"/>
      <c r="L514" s="62"/>
      <c r="M514" s="62"/>
      <c r="N514" s="62"/>
      <c r="O514" s="62"/>
      <c r="P514" s="62"/>
      <c r="Q514" s="62"/>
      <c r="R514" s="62"/>
      <c r="S514" s="62"/>
      <c r="T514" s="62"/>
      <c r="U514" s="62"/>
      <c r="V514" s="62"/>
      <c r="W514" s="62"/>
      <c r="X514" s="63"/>
      <c r="Y514" s="62"/>
      <c r="Z514" s="62"/>
    </row>
    <row r="515" spans="1:26" ht="12.75" customHeight="1" x14ac:dyDescent="0.2">
      <c r="A515" s="62"/>
      <c r="B515" s="62"/>
      <c r="C515" s="62"/>
      <c r="D515" s="62"/>
      <c r="E515" s="62"/>
      <c r="F515" s="62"/>
      <c r="G515" s="62"/>
      <c r="H515" s="62"/>
      <c r="I515" s="62"/>
      <c r="J515" s="62"/>
      <c r="K515" s="62"/>
      <c r="L515" s="62"/>
      <c r="M515" s="62"/>
      <c r="N515" s="62"/>
      <c r="O515" s="62"/>
      <c r="P515" s="62"/>
      <c r="Q515" s="62"/>
      <c r="R515" s="62"/>
      <c r="S515" s="62"/>
      <c r="T515" s="62"/>
      <c r="U515" s="62"/>
      <c r="V515" s="62"/>
      <c r="W515" s="62"/>
      <c r="X515" s="63"/>
      <c r="Y515" s="62"/>
      <c r="Z515" s="62"/>
    </row>
    <row r="516" spans="1:26" ht="12.75" customHeight="1" x14ac:dyDescent="0.2">
      <c r="A516" s="62"/>
      <c r="B516" s="62"/>
      <c r="C516" s="62"/>
      <c r="D516" s="62"/>
      <c r="E516" s="62"/>
      <c r="F516" s="62"/>
      <c r="G516" s="62"/>
      <c r="H516" s="62"/>
      <c r="I516" s="62"/>
      <c r="J516" s="62"/>
      <c r="K516" s="62"/>
      <c r="L516" s="62"/>
      <c r="M516" s="62"/>
      <c r="N516" s="62"/>
      <c r="O516" s="62"/>
      <c r="P516" s="62"/>
      <c r="Q516" s="62"/>
      <c r="R516" s="62"/>
      <c r="S516" s="62"/>
      <c r="T516" s="62"/>
      <c r="U516" s="62"/>
      <c r="V516" s="62"/>
      <c r="W516" s="62"/>
      <c r="X516" s="63"/>
      <c r="Y516" s="62"/>
      <c r="Z516" s="62"/>
    </row>
    <row r="517" spans="1:26" ht="12.75" customHeight="1" x14ac:dyDescent="0.2">
      <c r="A517" s="62"/>
      <c r="B517" s="62"/>
      <c r="C517" s="62"/>
      <c r="D517" s="62"/>
      <c r="E517" s="62"/>
      <c r="F517" s="62"/>
      <c r="G517" s="62"/>
      <c r="H517" s="62"/>
      <c r="I517" s="62"/>
      <c r="J517" s="62"/>
      <c r="K517" s="62"/>
      <c r="L517" s="62"/>
      <c r="M517" s="62"/>
      <c r="N517" s="62"/>
      <c r="O517" s="62"/>
      <c r="P517" s="62"/>
      <c r="Q517" s="62"/>
      <c r="R517" s="62"/>
      <c r="S517" s="62"/>
      <c r="T517" s="62"/>
      <c r="U517" s="62"/>
      <c r="V517" s="62"/>
      <c r="W517" s="62"/>
      <c r="X517" s="63"/>
      <c r="Y517" s="62"/>
      <c r="Z517" s="62"/>
    </row>
    <row r="518" spans="1:26" ht="12.75" customHeight="1" x14ac:dyDescent="0.2">
      <c r="A518" s="62"/>
      <c r="B518" s="62"/>
      <c r="C518" s="62"/>
      <c r="D518" s="62"/>
      <c r="E518" s="62"/>
      <c r="F518" s="62"/>
      <c r="G518" s="62"/>
      <c r="H518" s="62"/>
      <c r="I518" s="62"/>
      <c r="J518" s="62"/>
      <c r="K518" s="62"/>
      <c r="L518" s="62"/>
      <c r="M518" s="62"/>
      <c r="N518" s="62"/>
      <c r="O518" s="62"/>
      <c r="P518" s="62"/>
      <c r="Q518" s="62"/>
      <c r="R518" s="62"/>
      <c r="S518" s="62"/>
      <c r="T518" s="62"/>
      <c r="U518" s="62"/>
      <c r="V518" s="62"/>
      <c r="W518" s="62"/>
      <c r="X518" s="63"/>
      <c r="Y518" s="62"/>
      <c r="Z518" s="62"/>
    </row>
    <row r="519" spans="1:26" ht="12.75" customHeight="1" x14ac:dyDescent="0.2">
      <c r="A519" s="62"/>
      <c r="B519" s="62"/>
      <c r="C519" s="62"/>
      <c r="D519" s="62"/>
      <c r="E519" s="62"/>
      <c r="F519" s="62"/>
      <c r="G519" s="62"/>
      <c r="H519" s="62"/>
      <c r="I519" s="62"/>
      <c r="J519" s="62"/>
      <c r="K519" s="62"/>
      <c r="L519" s="62"/>
      <c r="M519" s="62"/>
      <c r="N519" s="62"/>
      <c r="O519" s="62"/>
      <c r="P519" s="62"/>
      <c r="Q519" s="62"/>
      <c r="R519" s="62"/>
      <c r="S519" s="62"/>
      <c r="T519" s="62"/>
      <c r="U519" s="62"/>
      <c r="V519" s="62"/>
      <c r="W519" s="62"/>
      <c r="X519" s="63"/>
      <c r="Y519" s="62"/>
      <c r="Z519" s="62"/>
    </row>
    <row r="520" spans="1:26" ht="12.75" customHeight="1" x14ac:dyDescent="0.2">
      <c r="A520" s="62"/>
      <c r="B520" s="62"/>
      <c r="C520" s="62"/>
      <c r="D520" s="62"/>
      <c r="E520" s="62"/>
      <c r="F520" s="62"/>
      <c r="G520" s="62"/>
      <c r="H520" s="62"/>
      <c r="I520" s="62"/>
      <c r="J520" s="62"/>
      <c r="K520" s="62"/>
      <c r="L520" s="62"/>
      <c r="M520" s="62"/>
      <c r="N520" s="62"/>
      <c r="O520" s="62"/>
      <c r="P520" s="62"/>
      <c r="Q520" s="62"/>
      <c r="R520" s="62"/>
      <c r="S520" s="62"/>
      <c r="T520" s="62"/>
      <c r="U520" s="62"/>
      <c r="V520" s="62"/>
      <c r="W520" s="62"/>
      <c r="X520" s="63"/>
      <c r="Y520" s="62"/>
      <c r="Z520" s="62"/>
    </row>
    <row r="521" spans="1:26" ht="12.75" customHeight="1" x14ac:dyDescent="0.2">
      <c r="A521" s="62"/>
      <c r="B521" s="62"/>
      <c r="C521" s="62"/>
      <c r="D521" s="62"/>
      <c r="E521" s="62"/>
      <c r="F521" s="62"/>
      <c r="G521" s="62"/>
      <c r="H521" s="62"/>
      <c r="I521" s="62"/>
      <c r="J521" s="62"/>
      <c r="K521" s="62"/>
      <c r="L521" s="62"/>
      <c r="M521" s="62"/>
      <c r="N521" s="62"/>
      <c r="O521" s="62"/>
      <c r="P521" s="62"/>
      <c r="Q521" s="62"/>
      <c r="R521" s="62"/>
      <c r="S521" s="62"/>
      <c r="T521" s="62"/>
      <c r="U521" s="62"/>
      <c r="V521" s="62"/>
      <c r="W521" s="62"/>
      <c r="X521" s="63"/>
      <c r="Y521" s="62"/>
      <c r="Z521" s="62"/>
    </row>
    <row r="522" spans="1:26" ht="12.75" customHeight="1" x14ac:dyDescent="0.2">
      <c r="A522" s="62"/>
      <c r="B522" s="62"/>
      <c r="C522" s="62"/>
      <c r="D522" s="62"/>
      <c r="E522" s="62"/>
      <c r="F522" s="62"/>
      <c r="G522" s="62"/>
      <c r="H522" s="62"/>
      <c r="I522" s="62"/>
      <c r="J522" s="62"/>
      <c r="K522" s="62"/>
      <c r="L522" s="62"/>
      <c r="M522" s="62"/>
      <c r="N522" s="62"/>
      <c r="O522" s="62"/>
      <c r="P522" s="62"/>
      <c r="Q522" s="62"/>
      <c r="R522" s="62"/>
      <c r="S522" s="62"/>
      <c r="T522" s="62"/>
      <c r="U522" s="62"/>
      <c r="V522" s="62"/>
      <c r="W522" s="62"/>
      <c r="X522" s="63"/>
      <c r="Y522" s="62"/>
      <c r="Z522" s="62"/>
    </row>
    <row r="523" spans="1:26" ht="12.75" customHeight="1" x14ac:dyDescent="0.2">
      <c r="A523" s="62"/>
      <c r="B523" s="62"/>
      <c r="C523" s="62"/>
      <c r="D523" s="62"/>
      <c r="E523" s="62"/>
      <c r="F523" s="62"/>
      <c r="G523" s="62"/>
      <c r="H523" s="62"/>
      <c r="I523" s="62"/>
      <c r="J523" s="62"/>
      <c r="K523" s="62"/>
      <c r="L523" s="62"/>
      <c r="M523" s="62"/>
      <c r="N523" s="62"/>
      <c r="O523" s="62"/>
      <c r="P523" s="62"/>
      <c r="Q523" s="62"/>
      <c r="R523" s="62"/>
      <c r="S523" s="62"/>
      <c r="T523" s="62"/>
      <c r="U523" s="62"/>
      <c r="V523" s="62"/>
      <c r="W523" s="62"/>
      <c r="X523" s="63"/>
      <c r="Y523" s="62"/>
      <c r="Z523" s="62"/>
    </row>
    <row r="524" spans="1:26" ht="12.75" customHeight="1" x14ac:dyDescent="0.2">
      <c r="A524" s="62"/>
      <c r="B524" s="62"/>
      <c r="C524" s="62"/>
      <c r="D524" s="62"/>
      <c r="E524" s="62"/>
      <c r="F524" s="62"/>
      <c r="G524" s="62"/>
      <c r="H524" s="62"/>
      <c r="I524" s="62"/>
      <c r="J524" s="62"/>
      <c r="K524" s="62"/>
      <c r="L524" s="62"/>
      <c r="M524" s="62"/>
      <c r="N524" s="62"/>
      <c r="O524" s="62"/>
      <c r="P524" s="62"/>
      <c r="Q524" s="62"/>
      <c r="R524" s="62"/>
      <c r="S524" s="62"/>
      <c r="T524" s="62"/>
      <c r="U524" s="62"/>
      <c r="V524" s="62"/>
      <c r="W524" s="62"/>
      <c r="X524" s="63"/>
      <c r="Y524" s="62"/>
      <c r="Z524" s="62"/>
    </row>
    <row r="525" spans="1:26" ht="12.75" customHeight="1" x14ac:dyDescent="0.2">
      <c r="A525" s="62"/>
      <c r="B525" s="62"/>
      <c r="C525" s="62"/>
      <c r="D525" s="62"/>
      <c r="E525" s="62"/>
      <c r="F525" s="62"/>
      <c r="G525" s="62"/>
      <c r="H525" s="62"/>
      <c r="I525" s="62"/>
      <c r="J525" s="62"/>
      <c r="K525" s="62"/>
      <c r="L525" s="62"/>
      <c r="M525" s="62"/>
      <c r="N525" s="62"/>
      <c r="O525" s="62"/>
      <c r="P525" s="62"/>
      <c r="Q525" s="62"/>
      <c r="R525" s="62"/>
      <c r="S525" s="62"/>
      <c r="T525" s="62"/>
      <c r="U525" s="62"/>
      <c r="V525" s="62"/>
      <c r="W525" s="62"/>
      <c r="X525" s="63"/>
      <c r="Y525" s="62"/>
      <c r="Z525" s="62"/>
    </row>
    <row r="526" spans="1:26" ht="12.75" customHeight="1" x14ac:dyDescent="0.2">
      <c r="A526" s="62"/>
      <c r="B526" s="62"/>
      <c r="C526" s="62"/>
      <c r="D526" s="62"/>
      <c r="E526" s="62"/>
      <c r="F526" s="62"/>
      <c r="G526" s="62"/>
      <c r="H526" s="62"/>
      <c r="I526" s="62"/>
      <c r="J526" s="62"/>
      <c r="K526" s="62"/>
      <c r="L526" s="62"/>
      <c r="M526" s="62"/>
      <c r="N526" s="62"/>
      <c r="O526" s="62"/>
      <c r="P526" s="62"/>
      <c r="Q526" s="62"/>
      <c r="R526" s="62"/>
      <c r="S526" s="62"/>
      <c r="T526" s="62"/>
      <c r="U526" s="62"/>
      <c r="V526" s="62"/>
      <c r="W526" s="62"/>
      <c r="X526" s="63"/>
      <c r="Y526" s="62"/>
      <c r="Z526" s="62"/>
    </row>
    <row r="527" spans="1:26" ht="12.75" customHeight="1" x14ac:dyDescent="0.2">
      <c r="A527" s="62"/>
      <c r="B527" s="62"/>
      <c r="C527" s="62"/>
      <c r="D527" s="62"/>
      <c r="E527" s="62"/>
      <c r="F527" s="62"/>
      <c r="G527" s="62"/>
      <c r="H527" s="62"/>
      <c r="I527" s="62"/>
      <c r="J527" s="62"/>
      <c r="K527" s="62"/>
      <c r="L527" s="62"/>
      <c r="M527" s="62"/>
      <c r="N527" s="62"/>
      <c r="O527" s="62"/>
      <c r="P527" s="62"/>
      <c r="Q527" s="62"/>
      <c r="R527" s="62"/>
      <c r="S527" s="62"/>
      <c r="T527" s="62"/>
      <c r="U527" s="62"/>
      <c r="V527" s="62"/>
      <c r="W527" s="62"/>
      <c r="X527" s="63"/>
      <c r="Y527" s="62"/>
      <c r="Z527" s="62"/>
    </row>
    <row r="528" spans="1:26" ht="12.75" customHeight="1" x14ac:dyDescent="0.2">
      <c r="A528" s="62"/>
      <c r="B528" s="62"/>
      <c r="C528" s="62"/>
      <c r="D528" s="62"/>
      <c r="E528" s="62"/>
      <c r="F528" s="62"/>
      <c r="G528" s="62"/>
      <c r="H528" s="62"/>
      <c r="I528" s="62"/>
      <c r="J528" s="62"/>
      <c r="K528" s="62"/>
      <c r="L528" s="62"/>
      <c r="M528" s="62"/>
      <c r="N528" s="62"/>
      <c r="O528" s="62"/>
      <c r="P528" s="62"/>
      <c r="Q528" s="62"/>
      <c r="R528" s="62"/>
      <c r="S528" s="62"/>
      <c r="T528" s="62"/>
      <c r="U528" s="62"/>
      <c r="V528" s="62"/>
      <c r="W528" s="62"/>
      <c r="X528" s="63"/>
      <c r="Y528" s="62"/>
      <c r="Z528" s="62"/>
    </row>
    <row r="529" spans="1:26" ht="12.75" customHeight="1" x14ac:dyDescent="0.2">
      <c r="A529" s="62"/>
      <c r="B529" s="62"/>
      <c r="C529" s="62"/>
      <c r="D529" s="62"/>
      <c r="E529" s="62"/>
      <c r="F529" s="62"/>
      <c r="G529" s="62"/>
      <c r="H529" s="62"/>
      <c r="I529" s="62"/>
      <c r="J529" s="62"/>
      <c r="K529" s="62"/>
      <c r="L529" s="62"/>
      <c r="M529" s="62"/>
      <c r="N529" s="62"/>
      <c r="O529" s="62"/>
      <c r="P529" s="62"/>
      <c r="Q529" s="62"/>
      <c r="R529" s="62"/>
      <c r="S529" s="62"/>
      <c r="T529" s="62"/>
      <c r="U529" s="62"/>
      <c r="V529" s="62"/>
      <c r="W529" s="62"/>
      <c r="X529" s="63"/>
      <c r="Y529" s="62"/>
      <c r="Z529" s="62"/>
    </row>
    <row r="530" spans="1:26" ht="12.75" customHeight="1" x14ac:dyDescent="0.2">
      <c r="A530" s="62"/>
      <c r="B530" s="62"/>
      <c r="C530" s="62"/>
      <c r="D530" s="62"/>
      <c r="E530" s="62"/>
      <c r="F530" s="62"/>
      <c r="G530" s="62"/>
      <c r="H530" s="62"/>
      <c r="I530" s="62"/>
      <c r="J530" s="62"/>
      <c r="K530" s="62"/>
      <c r="L530" s="62"/>
      <c r="M530" s="62"/>
      <c r="N530" s="62"/>
      <c r="O530" s="62"/>
      <c r="P530" s="62"/>
      <c r="Q530" s="62"/>
      <c r="R530" s="62"/>
      <c r="S530" s="62"/>
      <c r="T530" s="62"/>
      <c r="U530" s="62"/>
      <c r="V530" s="62"/>
      <c r="W530" s="62"/>
      <c r="X530" s="63"/>
      <c r="Y530" s="62"/>
      <c r="Z530" s="62"/>
    </row>
    <row r="531" spans="1:26" ht="12.75" customHeight="1" x14ac:dyDescent="0.2">
      <c r="A531" s="62"/>
      <c r="B531" s="62"/>
      <c r="C531" s="62"/>
      <c r="D531" s="62"/>
      <c r="E531" s="62"/>
      <c r="F531" s="62"/>
      <c r="G531" s="62"/>
      <c r="H531" s="62"/>
      <c r="I531" s="62"/>
      <c r="J531" s="62"/>
      <c r="K531" s="62"/>
      <c r="L531" s="62"/>
      <c r="M531" s="62"/>
      <c r="N531" s="62"/>
      <c r="O531" s="62"/>
      <c r="P531" s="62"/>
      <c r="Q531" s="62"/>
      <c r="R531" s="62"/>
      <c r="S531" s="62"/>
      <c r="T531" s="62"/>
      <c r="U531" s="62"/>
      <c r="V531" s="62"/>
      <c r="W531" s="62"/>
      <c r="X531" s="63"/>
      <c r="Y531" s="62"/>
      <c r="Z531" s="62"/>
    </row>
    <row r="532" spans="1:26" ht="12.75" customHeight="1" x14ac:dyDescent="0.2">
      <c r="A532" s="62"/>
      <c r="B532" s="62"/>
      <c r="C532" s="62"/>
      <c r="D532" s="62"/>
      <c r="E532" s="62"/>
      <c r="F532" s="62"/>
      <c r="G532" s="62"/>
      <c r="H532" s="62"/>
      <c r="I532" s="62"/>
      <c r="J532" s="62"/>
      <c r="K532" s="62"/>
      <c r="L532" s="62"/>
      <c r="M532" s="62"/>
      <c r="N532" s="62"/>
      <c r="O532" s="62"/>
      <c r="P532" s="62"/>
      <c r="Q532" s="62"/>
      <c r="R532" s="62"/>
      <c r="S532" s="62"/>
      <c r="T532" s="62"/>
      <c r="U532" s="62"/>
      <c r="V532" s="62"/>
      <c r="W532" s="62"/>
      <c r="X532" s="63"/>
      <c r="Y532" s="62"/>
      <c r="Z532" s="62"/>
    </row>
    <row r="533" spans="1:26" ht="12.75" customHeight="1" x14ac:dyDescent="0.2">
      <c r="A533" s="62"/>
      <c r="B533" s="62"/>
      <c r="C533" s="62"/>
      <c r="D533" s="62"/>
      <c r="E533" s="62"/>
      <c r="F533" s="62"/>
      <c r="G533" s="62"/>
      <c r="H533" s="62"/>
      <c r="I533" s="62"/>
      <c r="J533" s="62"/>
      <c r="K533" s="62"/>
      <c r="L533" s="62"/>
      <c r="M533" s="62"/>
      <c r="N533" s="62"/>
      <c r="O533" s="62"/>
      <c r="P533" s="62"/>
      <c r="Q533" s="62"/>
      <c r="R533" s="62"/>
      <c r="S533" s="62"/>
      <c r="T533" s="62"/>
      <c r="U533" s="62"/>
      <c r="V533" s="62"/>
      <c r="W533" s="62"/>
      <c r="X533" s="63"/>
      <c r="Y533" s="62"/>
      <c r="Z533" s="62"/>
    </row>
    <row r="534" spans="1:26" ht="12.75" customHeight="1" x14ac:dyDescent="0.2">
      <c r="A534" s="62"/>
      <c r="B534" s="62"/>
      <c r="C534" s="62"/>
      <c r="D534" s="62"/>
      <c r="E534" s="62"/>
      <c r="F534" s="62"/>
      <c r="G534" s="62"/>
      <c r="H534" s="62"/>
      <c r="I534" s="62"/>
      <c r="J534" s="62"/>
      <c r="K534" s="62"/>
      <c r="L534" s="62"/>
      <c r="M534" s="62"/>
      <c r="N534" s="62"/>
      <c r="O534" s="62"/>
      <c r="P534" s="62"/>
      <c r="Q534" s="62"/>
      <c r="R534" s="62"/>
      <c r="S534" s="62"/>
      <c r="T534" s="62"/>
      <c r="U534" s="62"/>
      <c r="V534" s="62"/>
      <c r="W534" s="62"/>
      <c r="X534" s="63"/>
      <c r="Y534" s="62"/>
      <c r="Z534" s="62"/>
    </row>
    <row r="535" spans="1:26" ht="12.75" customHeight="1" x14ac:dyDescent="0.2">
      <c r="A535" s="62"/>
      <c r="B535" s="62"/>
      <c r="C535" s="62"/>
      <c r="D535" s="62"/>
      <c r="E535" s="62"/>
      <c r="F535" s="62"/>
      <c r="G535" s="62"/>
      <c r="H535" s="62"/>
      <c r="I535" s="62"/>
      <c r="J535" s="62"/>
      <c r="K535" s="62"/>
      <c r="L535" s="62"/>
      <c r="M535" s="62"/>
      <c r="N535" s="62"/>
      <c r="O535" s="62"/>
      <c r="P535" s="62"/>
      <c r="Q535" s="62"/>
      <c r="R535" s="62"/>
      <c r="S535" s="62"/>
      <c r="T535" s="62"/>
      <c r="U535" s="62"/>
      <c r="V535" s="62"/>
      <c r="W535" s="62"/>
      <c r="X535" s="63"/>
      <c r="Y535" s="62"/>
      <c r="Z535" s="62"/>
    </row>
    <row r="536" spans="1:26" ht="12.75" customHeight="1" x14ac:dyDescent="0.2">
      <c r="A536" s="62"/>
      <c r="B536" s="62"/>
      <c r="C536" s="62"/>
      <c r="D536" s="62"/>
      <c r="E536" s="62"/>
      <c r="F536" s="62"/>
      <c r="G536" s="62"/>
      <c r="H536" s="62"/>
      <c r="I536" s="62"/>
      <c r="J536" s="62"/>
      <c r="K536" s="62"/>
      <c r="L536" s="62"/>
      <c r="M536" s="62"/>
      <c r="N536" s="62"/>
      <c r="O536" s="62"/>
      <c r="P536" s="62"/>
      <c r="Q536" s="62"/>
      <c r="R536" s="62"/>
      <c r="S536" s="62"/>
      <c r="T536" s="62"/>
      <c r="U536" s="62"/>
      <c r="V536" s="62"/>
      <c r="W536" s="62"/>
      <c r="X536" s="63"/>
      <c r="Y536" s="62"/>
      <c r="Z536" s="62"/>
    </row>
    <row r="537" spans="1:26" ht="12.75" customHeight="1" x14ac:dyDescent="0.2">
      <c r="A537" s="62"/>
      <c r="B537" s="62"/>
      <c r="C537" s="62"/>
      <c r="D537" s="62"/>
      <c r="E537" s="62"/>
      <c r="F537" s="62"/>
      <c r="G537" s="62"/>
      <c r="H537" s="62"/>
      <c r="I537" s="62"/>
      <c r="J537" s="62"/>
      <c r="K537" s="62"/>
      <c r="L537" s="62"/>
      <c r="M537" s="62"/>
      <c r="N537" s="62"/>
      <c r="O537" s="62"/>
      <c r="P537" s="62"/>
      <c r="Q537" s="62"/>
      <c r="R537" s="62"/>
      <c r="S537" s="62"/>
      <c r="T537" s="62"/>
      <c r="U537" s="62"/>
      <c r="V537" s="62"/>
      <c r="W537" s="62"/>
      <c r="X537" s="63"/>
      <c r="Y537" s="62"/>
      <c r="Z537" s="62"/>
    </row>
    <row r="538" spans="1:26" ht="12.75" customHeight="1" x14ac:dyDescent="0.2">
      <c r="A538" s="62"/>
      <c r="B538" s="62"/>
      <c r="C538" s="62"/>
      <c r="D538" s="62"/>
      <c r="E538" s="62"/>
      <c r="F538" s="62"/>
      <c r="G538" s="62"/>
      <c r="H538" s="62"/>
      <c r="I538" s="62"/>
      <c r="J538" s="62"/>
      <c r="K538" s="62"/>
      <c r="L538" s="62"/>
      <c r="M538" s="62"/>
      <c r="N538" s="62"/>
      <c r="O538" s="62"/>
      <c r="P538" s="62"/>
      <c r="Q538" s="62"/>
      <c r="R538" s="62"/>
      <c r="S538" s="62"/>
      <c r="T538" s="62"/>
      <c r="U538" s="62"/>
      <c r="V538" s="62"/>
      <c r="W538" s="62"/>
      <c r="X538" s="63"/>
      <c r="Y538" s="62"/>
      <c r="Z538" s="62"/>
    </row>
    <row r="539" spans="1:26" ht="12.75" customHeight="1" x14ac:dyDescent="0.2">
      <c r="A539" s="62"/>
      <c r="B539" s="62"/>
      <c r="C539" s="62"/>
      <c r="D539" s="62"/>
      <c r="E539" s="62"/>
      <c r="F539" s="62"/>
      <c r="G539" s="62"/>
      <c r="H539" s="62"/>
      <c r="I539" s="62"/>
      <c r="J539" s="62"/>
      <c r="K539" s="62"/>
      <c r="L539" s="62"/>
      <c r="M539" s="62"/>
      <c r="N539" s="62"/>
      <c r="O539" s="62"/>
      <c r="P539" s="62"/>
      <c r="Q539" s="62"/>
      <c r="R539" s="62"/>
      <c r="S539" s="62"/>
      <c r="T539" s="62"/>
      <c r="U539" s="62"/>
      <c r="V539" s="62"/>
      <c r="W539" s="62"/>
      <c r="X539" s="63"/>
      <c r="Y539" s="62"/>
      <c r="Z539" s="62"/>
    </row>
    <row r="540" spans="1:26" ht="12.75" customHeight="1" x14ac:dyDescent="0.2">
      <c r="A540" s="62"/>
      <c r="B540" s="62"/>
      <c r="C540" s="62"/>
      <c r="D540" s="62"/>
      <c r="E540" s="62"/>
      <c r="F540" s="62"/>
      <c r="G540" s="62"/>
      <c r="H540" s="62"/>
      <c r="I540" s="62"/>
      <c r="J540" s="62"/>
      <c r="K540" s="62"/>
      <c r="L540" s="62"/>
      <c r="M540" s="62"/>
      <c r="N540" s="62"/>
      <c r="O540" s="62"/>
      <c r="P540" s="62"/>
      <c r="Q540" s="62"/>
      <c r="R540" s="62"/>
      <c r="S540" s="62"/>
      <c r="T540" s="62"/>
      <c r="U540" s="62"/>
      <c r="V540" s="62"/>
      <c r="W540" s="62"/>
      <c r="X540" s="63"/>
      <c r="Y540" s="62"/>
      <c r="Z540" s="62"/>
    </row>
    <row r="541" spans="1:26" ht="12.75" customHeight="1" x14ac:dyDescent="0.2">
      <c r="A541" s="62"/>
      <c r="B541" s="62"/>
      <c r="C541" s="62"/>
      <c r="D541" s="62"/>
      <c r="E541" s="62"/>
      <c r="F541" s="62"/>
      <c r="G541" s="62"/>
      <c r="H541" s="62"/>
      <c r="I541" s="62"/>
      <c r="J541" s="62"/>
      <c r="K541" s="62"/>
      <c r="L541" s="62"/>
      <c r="M541" s="62"/>
      <c r="N541" s="62"/>
      <c r="O541" s="62"/>
      <c r="P541" s="62"/>
      <c r="Q541" s="62"/>
      <c r="R541" s="62"/>
      <c r="S541" s="62"/>
      <c r="T541" s="62"/>
      <c r="U541" s="62"/>
      <c r="V541" s="62"/>
      <c r="W541" s="62"/>
      <c r="X541" s="63"/>
      <c r="Y541" s="62"/>
      <c r="Z541" s="62"/>
    </row>
    <row r="542" spans="1:26" ht="12.75" customHeight="1" x14ac:dyDescent="0.2">
      <c r="A542" s="62"/>
      <c r="B542" s="62"/>
      <c r="C542" s="62"/>
      <c r="D542" s="62"/>
      <c r="E542" s="62"/>
      <c r="F542" s="62"/>
      <c r="G542" s="62"/>
      <c r="H542" s="62"/>
      <c r="I542" s="62"/>
      <c r="J542" s="62"/>
      <c r="K542" s="62"/>
      <c r="L542" s="62"/>
      <c r="M542" s="62"/>
      <c r="N542" s="62"/>
      <c r="O542" s="62"/>
      <c r="P542" s="62"/>
      <c r="Q542" s="62"/>
      <c r="R542" s="62"/>
      <c r="S542" s="62"/>
      <c r="T542" s="62"/>
      <c r="U542" s="62"/>
      <c r="V542" s="62"/>
      <c r="W542" s="62"/>
      <c r="X542" s="63"/>
      <c r="Y542" s="62"/>
      <c r="Z542" s="62"/>
    </row>
    <row r="543" spans="1:26" ht="12.75" customHeight="1" x14ac:dyDescent="0.2">
      <c r="A543" s="62"/>
      <c r="B543" s="62"/>
      <c r="C543" s="62"/>
      <c r="D543" s="62"/>
      <c r="E543" s="62"/>
      <c r="F543" s="62"/>
      <c r="G543" s="62"/>
      <c r="H543" s="62"/>
      <c r="I543" s="62"/>
      <c r="J543" s="62"/>
      <c r="K543" s="62"/>
      <c r="L543" s="62"/>
      <c r="M543" s="62"/>
      <c r="N543" s="62"/>
      <c r="O543" s="62"/>
      <c r="P543" s="62"/>
      <c r="Q543" s="62"/>
      <c r="R543" s="62"/>
      <c r="S543" s="62"/>
      <c r="T543" s="62"/>
      <c r="U543" s="62"/>
      <c r="V543" s="62"/>
      <c r="W543" s="62"/>
      <c r="X543" s="63"/>
      <c r="Y543" s="62"/>
      <c r="Z543" s="62"/>
    </row>
    <row r="544" spans="1:26" ht="12.75" customHeight="1" x14ac:dyDescent="0.2">
      <c r="A544" s="62"/>
      <c r="B544" s="62"/>
      <c r="C544" s="62"/>
      <c r="D544" s="62"/>
      <c r="E544" s="62"/>
      <c r="F544" s="62"/>
      <c r="G544" s="62"/>
      <c r="H544" s="62"/>
      <c r="I544" s="62"/>
      <c r="J544" s="62"/>
      <c r="K544" s="62"/>
      <c r="L544" s="62"/>
      <c r="M544" s="62"/>
      <c r="N544" s="62"/>
      <c r="O544" s="62"/>
      <c r="P544" s="62"/>
      <c r="Q544" s="62"/>
      <c r="R544" s="62"/>
      <c r="S544" s="62"/>
      <c r="T544" s="62"/>
      <c r="U544" s="62"/>
      <c r="V544" s="62"/>
      <c r="W544" s="62"/>
      <c r="X544" s="63"/>
      <c r="Y544" s="62"/>
      <c r="Z544" s="62"/>
    </row>
    <row r="545" spans="1:26" ht="12.75" customHeight="1" x14ac:dyDescent="0.2">
      <c r="A545" s="62"/>
      <c r="B545" s="62"/>
      <c r="C545" s="62"/>
      <c r="D545" s="62"/>
      <c r="E545" s="62"/>
      <c r="F545" s="62"/>
      <c r="G545" s="62"/>
      <c r="H545" s="62"/>
      <c r="I545" s="62"/>
      <c r="J545" s="62"/>
      <c r="K545" s="62"/>
      <c r="L545" s="62"/>
      <c r="M545" s="62"/>
      <c r="N545" s="62"/>
      <c r="O545" s="62"/>
      <c r="P545" s="62"/>
      <c r="Q545" s="62"/>
      <c r="R545" s="62"/>
      <c r="S545" s="62"/>
      <c r="T545" s="62"/>
      <c r="U545" s="62"/>
      <c r="V545" s="62"/>
      <c r="W545" s="62"/>
      <c r="X545" s="63"/>
      <c r="Y545" s="62"/>
      <c r="Z545" s="62"/>
    </row>
    <row r="546" spans="1:26" ht="12.75" customHeight="1" x14ac:dyDescent="0.2">
      <c r="A546" s="62"/>
      <c r="B546" s="62"/>
      <c r="C546" s="62"/>
      <c r="D546" s="62"/>
      <c r="E546" s="62"/>
      <c r="F546" s="62"/>
      <c r="G546" s="62"/>
      <c r="H546" s="62"/>
      <c r="I546" s="62"/>
      <c r="J546" s="62"/>
      <c r="K546" s="62"/>
      <c r="L546" s="62"/>
      <c r="M546" s="62"/>
      <c r="N546" s="62"/>
      <c r="O546" s="62"/>
      <c r="P546" s="62"/>
      <c r="Q546" s="62"/>
      <c r="R546" s="62"/>
      <c r="S546" s="62"/>
      <c r="T546" s="62"/>
      <c r="U546" s="62"/>
      <c r="V546" s="62"/>
      <c r="W546" s="62"/>
      <c r="X546" s="63"/>
      <c r="Y546" s="62"/>
      <c r="Z546" s="62"/>
    </row>
    <row r="547" spans="1:26" ht="12.75" customHeight="1" x14ac:dyDescent="0.2">
      <c r="A547" s="62"/>
      <c r="B547" s="62"/>
      <c r="C547" s="62"/>
      <c r="D547" s="62"/>
      <c r="E547" s="62"/>
      <c r="F547" s="62"/>
      <c r="G547" s="62"/>
      <c r="H547" s="62"/>
      <c r="I547" s="62"/>
      <c r="J547" s="62"/>
      <c r="K547" s="62"/>
      <c r="L547" s="62"/>
      <c r="M547" s="62"/>
      <c r="N547" s="62"/>
      <c r="O547" s="62"/>
      <c r="P547" s="62"/>
      <c r="Q547" s="62"/>
      <c r="R547" s="62"/>
      <c r="S547" s="62"/>
      <c r="T547" s="62"/>
      <c r="U547" s="62"/>
      <c r="V547" s="62"/>
      <c r="W547" s="62"/>
      <c r="X547" s="63"/>
      <c r="Y547" s="62"/>
      <c r="Z547" s="62"/>
    </row>
    <row r="548" spans="1:26" ht="12.75" customHeight="1" x14ac:dyDescent="0.2">
      <c r="A548" s="62"/>
      <c r="B548" s="62"/>
      <c r="C548" s="62"/>
      <c r="D548" s="62"/>
      <c r="E548" s="62"/>
      <c r="F548" s="62"/>
      <c r="G548" s="62"/>
      <c r="H548" s="62"/>
      <c r="I548" s="62"/>
      <c r="J548" s="62"/>
      <c r="K548" s="62"/>
      <c r="L548" s="62"/>
      <c r="M548" s="62"/>
      <c r="N548" s="62"/>
      <c r="O548" s="62"/>
      <c r="P548" s="62"/>
      <c r="Q548" s="62"/>
      <c r="R548" s="62"/>
      <c r="S548" s="62"/>
      <c r="T548" s="62"/>
      <c r="U548" s="62"/>
      <c r="V548" s="62"/>
      <c r="W548" s="62"/>
      <c r="X548" s="63"/>
      <c r="Y548" s="62"/>
      <c r="Z548" s="62"/>
    </row>
    <row r="549" spans="1:26" ht="12.75" customHeight="1" x14ac:dyDescent="0.2">
      <c r="A549" s="62"/>
      <c r="B549" s="62"/>
      <c r="C549" s="62"/>
      <c r="D549" s="62"/>
      <c r="E549" s="62"/>
      <c r="F549" s="62"/>
      <c r="G549" s="62"/>
      <c r="H549" s="62"/>
      <c r="I549" s="62"/>
      <c r="J549" s="62"/>
      <c r="K549" s="62"/>
      <c r="L549" s="62"/>
      <c r="M549" s="62"/>
      <c r="N549" s="62"/>
      <c r="O549" s="62"/>
      <c r="P549" s="62"/>
      <c r="Q549" s="62"/>
      <c r="R549" s="62"/>
      <c r="S549" s="62"/>
      <c r="T549" s="62"/>
      <c r="U549" s="62"/>
      <c r="V549" s="62"/>
      <c r="W549" s="62"/>
      <c r="X549" s="63"/>
      <c r="Y549" s="62"/>
      <c r="Z549" s="62"/>
    </row>
    <row r="550" spans="1:26" ht="12.75" customHeight="1" x14ac:dyDescent="0.2">
      <c r="A550" s="62"/>
      <c r="B550" s="62"/>
      <c r="C550" s="62"/>
      <c r="D550" s="62"/>
      <c r="E550" s="62"/>
      <c r="F550" s="62"/>
      <c r="G550" s="62"/>
      <c r="H550" s="62"/>
      <c r="I550" s="62"/>
      <c r="J550" s="62"/>
      <c r="K550" s="62"/>
      <c r="L550" s="62"/>
      <c r="M550" s="62"/>
      <c r="N550" s="62"/>
      <c r="O550" s="62"/>
      <c r="P550" s="62"/>
      <c r="Q550" s="62"/>
      <c r="R550" s="62"/>
      <c r="S550" s="62"/>
      <c r="T550" s="62"/>
      <c r="U550" s="62"/>
      <c r="V550" s="62"/>
      <c r="W550" s="62"/>
      <c r="X550" s="63"/>
      <c r="Y550" s="62"/>
      <c r="Z550" s="62"/>
    </row>
    <row r="551" spans="1:26" ht="12.75" customHeight="1" x14ac:dyDescent="0.2">
      <c r="A551" s="62"/>
      <c r="B551" s="62"/>
      <c r="C551" s="62"/>
      <c r="D551" s="62"/>
      <c r="E551" s="62"/>
      <c r="F551" s="62"/>
      <c r="G551" s="62"/>
      <c r="H551" s="62"/>
      <c r="I551" s="62"/>
      <c r="J551" s="62"/>
      <c r="K551" s="62"/>
      <c r="L551" s="62"/>
      <c r="M551" s="62"/>
      <c r="N551" s="62"/>
      <c r="O551" s="62"/>
      <c r="P551" s="62"/>
      <c r="Q551" s="62"/>
      <c r="R551" s="62"/>
      <c r="S551" s="62"/>
      <c r="T551" s="62"/>
      <c r="U551" s="62"/>
      <c r="V551" s="62"/>
      <c r="W551" s="62"/>
      <c r="X551" s="63"/>
      <c r="Y551" s="62"/>
      <c r="Z551" s="62"/>
    </row>
    <row r="552" spans="1:26" ht="12.75" customHeight="1" x14ac:dyDescent="0.2">
      <c r="A552" s="62"/>
      <c r="B552" s="62"/>
      <c r="C552" s="62"/>
      <c r="D552" s="62"/>
      <c r="E552" s="62"/>
      <c r="F552" s="62"/>
      <c r="G552" s="62"/>
      <c r="H552" s="62"/>
      <c r="I552" s="62"/>
      <c r="J552" s="62"/>
      <c r="K552" s="62"/>
      <c r="L552" s="62"/>
      <c r="M552" s="62"/>
      <c r="N552" s="62"/>
      <c r="O552" s="62"/>
      <c r="P552" s="62"/>
      <c r="Q552" s="62"/>
      <c r="R552" s="62"/>
      <c r="S552" s="62"/>
      <c r="T552" s="62"/>
      <c r="U552" s="62"/>
      <c r="V552" s="62"/>
      <c r="W552" s="62"/>
      <c r="X552" s="63"/>
      <c r="Y552" s="62"/>
      <c r="Z552" s="62"/>
    </row>
    <row r="553" spans="1:26" ht="12.75" customHeight="1" x14ac:dyDescent="0.2">
      <c r="A553" s="62"/>
      <c r="B553" s="62"/>
      <c r="C553" s="62"/>
      <c r="D553" s="62"/>
      <c r="E553" s="62"/>
      <c r="F553" s="62"/>
      <c r="G553" s="62"/>
      <c r="H553" s="62"/>
      <c r="I553" s="62"/>
      <c r="J553" s="62"/>
      <c r="K553" s="62"/>
      <c r="L553" s="62"/>
      <c r="M553" s="62"/>
      <c r="N553" s="62"/>
      <c r="O553" s="62"/>
      <c r="P553" s="62"/>
      <c r="Q553" s="62"/>
      <c r="R553" s="62"/>
      <c r="S553" s="62"/>
      <c r="T553" s="62"/>
      <c r="U553" s="62"/>
      <c r="V553" s="62"/>
      <c r="W553" s="62"/>
      <c r="X553" s="63"/>
      <c r="Y553" s="62"/>
      <c r="Z553" s="62"/>
    </row>
    <row r="554" spans="1:26" ht="12.75" customHeight="1" x14ac:dyDescent="0.2">
      <c r="A554" s="62"/>
      <c r="B554" s="62"/>
      <c r="C554" s="62"/>
      <c r="D554" s="62"/>
      <c r="E554" s="62"/>
      <c r="F554" s="62"/>
      <c r="G554" s="62"/>
      <c r="H554" s="62"/>
      <c r="I554" s="62"/>
      <c r="J554" s="62"/>
      <c r="K554" s="62"/>
      <c r="L554" s="62"/>
      <c r="M554" s="62"/>
      <c r="N554" s="62"/>
      <c r="O554" s="62"/>
      <c r="P554" s="62"/>
      <c r="Q554" s="62"/>
      <c r="R554" s="62"/>
      <c r="S554" s="62"/>
      <c r="T554" s="62"/>
      <c r="U554" s="62"/>
      <c r="V554" s="62"/>
      <c r="W554" s="62"/>
      <c r="X554" s="63"/>
      <c r="Y554" s="62"/>
      <c r="Z554" s="62"/>
    </row>
    <row r="555" spans="1:26" ht="12.75" customHeight="1" x14ac:dyDescent="0.2">
      <c r="A555" s="62"/>
      <c r="B555" s="62"/>
      <c r="C555" s="62"/>
      <c r="D555" s="62"/>
      <c r="E555" s="62"/>
      <c r="F555" s="62"/>
      <c r="G555" s="62"/>
      <c r="H555" s="62"/>
      <c r="I555" s="62"/>
      <c r="J555" s="62"/>
      <c r="K555" s="62"/>
      <c r="L555" s="62"/>
      <c r="M555" s="62"/>
      <c r="N555" s="62"/>
      <c r="O555" s="62"/>
      <c r="P555" s="62"/>
      <c r="Q555" s="62"/>
      <c r="R555" s="62"/>
      <c r="S555" s="62"/>
      <c r="T555" s="62"/>
      <c r="U555" s="62"/>
      <c r="V555" s="62"/>
      <c r="W555" s="62"/>
      <c r="X555" s="63"/>
      <c r="Y555" s="62"/>
      <c r="Z555" s="62"/>
    </row>
    <row r="556" spans="1:26" ht="12.75" customHeight="1" x14ac:dyDescent="0.2">
      <c r="A556" s="62"/>
      <c r="B556" s="62"/>
      <c r="C556" s="62"/>
      <c r="D556" s="62"/>
      <c r="E556" s="62"/>
      <c r="F556" s="62"/>
      <c r="G556" s="62"/>
      <c r="H556" s="62"/>
      <c r="I556" s="62"/>
      <c r="J556" s="62"/>
      <c r="K556" s="62"/>
      <c r="L556" s="62"/>
      <c r="M556" s="62"/>
      <c r="N556" s="62"/>
      <c r="O556" s="62"/>
      <c r="P556" s="62"/>
      <c r="Q556" s="62"/>
      <c r="R556" s="62"/>
      <c r="S556" s="62"/>
      <c r="T556" s="62"/>
      <c r="U556" s="62"/>
      <c r="V556" s="62"/>
      <c r="W556" s="62"/>
      <c r="X556" s="63"/>
      <c r="Y556" s="62"/>
      <c r="Z556" s="62"/>
    </row>
    <row r="557" spans="1:26" ht="12.75" customHeight="1" x14ac:dyDescent="0.2">
      <c r="A557" s="62"/>
      <c r="B557" s="62"/>
      <c r="C557" s="62"/>
      <c r="D557" s="62"/>
      <c r="E557" s="62"/>
      <c r="F557" s="62"/>
      <c r="G557" s="62"/>
      <c r="H557" s="62"/>
      <c r="I557" s="62"/>
      <c r="J557" s="62"/>
      <c r="K557" s="62"/>
      <c r="L557" s="62"/>
      <c r="M557" s="62"/>
      <c r="N557" s="62"/>
      <c r="O557" s="62"/>
      <c r="P557" s="62"/>
      <c r="Q557" s="62"/>
      <c r="R557" s="62"/>
      <c r="S557" s="62"/>
      <c r="T557" s="62"/>
      <c r="U557" s="62"/>
      <c r="V557" s="62"/>
      <c r="W557" s="62"/>
      <c r="X557" s="63"/>
      <c r="Y557" s="62"/>
      <c r="Z557" s="62"/>
    </row>
    <row r="558" spans="1:26" ht="12.75" customHeight="1" x14ac:dyDescent="0.2">
      <c r="A558" s="62"/>
      <c r="B558" s="62"/>
      <c r="C558" s="62"/>
      <c r="D558" s="62"/>
      <c r="E558" s="62"/>
      <c r="F558" s="62"/>
      <c r="G558" s="62"/>
      <c r="H558" s="62"/>
      <c r="I558" s="62"/>
      <c r="J558" s="62"/>
      <c r="K558" s="62"/>
      <c r="L558" s="62"/>
      <c r="M558" s="62"/>
      <c r="N558" s="62"/>
      <c r="O558" s="62"/>
      <c r="P558" s="62"/>
      <c r="Q558" s="62"/>
      <c r="R558" s="62"/>
      <c r="S558" s="62"/>
      <c r="T558" s="62"/>
      <c r="U558" s="62"/>
      <c r="V558" s="62"/>
      <c r="W558" s="62"/>
      <c r="X558" s="63"/>
      <c r="Y558" s="62"/>
      <c r="Z558" s="62"/>
    </row>
    <row r="559" spans="1:26" ht="12.75" customHeight="1" x14ac:dyDescent="0.2">
      <c r="A559" s="62"/>
      <c r="B559" s="62"/>
      <c r="C559" s="62"/>
      <c r="D559" s="62"/>
      <c r="E559" s="62"/>
      <c r="F559" s="62"/>
      <c r="G559" s="62"/>
      <c r="H559" s="62"/>
      <c r="I559" s="62"/>
      <c r="J559" s="62"/>
      <c r="K559" s="62"/>
      <c r="L559" s="62"/>
      <c r="M559" s="62"/>
      <c r="N559" s="62"/>
      <c r="O559" s="62"/>
      <c r="P559" s="62"/>
      <c r="Q559" s="62"/>
      <c r="R559" s="62"/>
      <c r="S559" s="62"/>
      <c r="T559" s="62"/>
      <c r="U559" s="62"/>
      <c r="V559" s="62"/>
      <c r="W559" s="62"/>
      <c r="X559" s="63"/>
      <c r="Y559" s="62"/>
      <c r="Z559" s="62"/>
    </row>
    <row r="560" spans="1:26" ht="12.75" customHeight="1" x14ac:dyDescent="0.2">
      <c r="A560" s="62"/>
      <c r="B560" s="62"/>
      <c r="C560" s="62"/>
      <c r="D560" s="62"/>
      <c r="E560" s="62"/>
      <c r="F560" s="62"/>
      <c r="G560" s="62"/>
      <c r="H560" s="62"/>
      <c r="I560" s="62"/>
      <c r="J560" s="62"/>
      <c r="K560" s="62"/>
      <c r="L560" s="62"/>
      <c r="M560" s="62"/>
      <c r="N560" s="62"/>
      <c r="O560" s="62"/>
      <c r="P560" s="62"/>
      <c r="Q560" s="62"/>
      <c r="R560" s="62"/>
      <c r="S560" s="62"/>
      <c r="T560" s="62"/>
      <c r="U560" s="62"/>
      <c r="V560" s="62"/>
      <c r="W560" s="62"/>
      <c r="X560" s="63"/>
      <c r="Y560" s="62"/>
      <c r="Z560" s="62"/>
    </row>
    <row r="561" spans="1:26" ht="12.75" customHeight="1" x14ac:dyDescent="0.2">
      <c r="A561" s="62"/>
      <c r="B561" s="62"/>
      <c r="C561" s="62"/>
      <c r="D561" s="62"/>
      <c r="E561" s="62"/>
      <c r="F561" s="62"/>
      <c r="G561" s="62"/>
      <c r="H561" s="62"/>
      <c r="I561" s="62"/>
      <c r="J561" s="62"/>
      <c r="K561" s="62"/>
      <c r="L561" s="62"/>
      <c r="M561" s="62"/>
      <c r="N561" s="62"/>
      <c r="O561" s="62"/>
      <c r="P561" s="62"/>
      <c r="Q561" s="62"/>
      <c r="R561" s="62"/>
      <c r="S561" s="62"/>
      <c r="T561" s="62"/>
      <c r="U561" s="62"/>
      <c r="V561" s="62"/>
      <c r="W561" s="62"/>
      <c r="X561" s="63"/>
      <c r="Y561" s="62"/>
      <c r="Z561" s="62"/>
    </row>
    <row r="562" spans="1:26" ht="12.75" customHeight="1" x14ac:dyDescent="0.2">
      <c r="A562" s="62"/>
      <c r="B562" s="62"/>
      <c r="C562" s="62"/>
      <c r="D562" s="62"/>
      <c r="E562" s="62"/>
      <c r="F562" s="62"/>
      <c r="G562" s="62"/>
      <c r="H562" s="62"/>
      <c r="I562" s="62"/>
      <c r="J562" s="62"/>
      <c r="K562" s="62"/>
      <c r="L562" s="62"/>
      <c r="M562" s="62"/>
      <c r="N562" s="62"/>
      <c r="O562" s="62"/>
      <c r="P562" s="62"/>
      <c r="Q562" s="62"/>
      <c r="R562" s="62"/>
      <c r="S562" s="62"/>
      <c r="T562" s="62"/>
      <c r="U562" s="62"/>
      <c r="V562" s="62"/>
      <c r="W562" s="62"/>
      <c r="X562" s="63"/>
      <c r="Y562" s="62"/>
      <c r="Z562" s="62"/>
    </row>
    <row r="563" spans="1:26" ht="12.75" customHeight="1" x14ac:dyDescent="0.2">
      <c r="A563" s="62"/>
      <c r="B563" s="62"/>
      <c r="C563" s="62"/>
      <c r="D563" s="62"/>
      <c r="E563" s="62"/>
      <c r="F563" s="62"/>
      <c r="G563" s="62"/>
      <c r="H563" s="62"/>
      <c r="I563" s="62"/>
      <c r="J563" s="62"/>
      <c r="K563" s="62"/>
      <c r="L563" s="62"/>
      <c r="M563" s="62"/>
      <c r="N563" s="62"/>
      <c r="O563" s="62"/>
      <c r="P563" s="62"/>
      <c r="Q563" s="62"/>
      <c r="R563" s="62"/>
      <c r="S563" s="62"/>
      <c r="T563" s="62"/>
      <c r="U563" s="62"/>
      <c r="V563" s="62"/>
      <c r="W563" s="62"/>
      <c r="X563" s="63"/>
      <c r="Y563" s="62"/>
      <c r="Z563" s="62"/>
    </row>
    <row r="564" spans="1:26" ht="12.75" customHeight="1" x14ac:dyDescent="0.2">
      <c r="A564" s="62"/>
      <c r="B564" s="62"/>
      <c r="C564" s="62"/>
      <c r="D564" s="62"/>
      <c r="E564" s="62"/>
      <c r="F564" s="62"/>
      <c r="G564" s="62"/>
      <c r="H564" s="62"/>
      <c r="I564" s="62"/>
      <c r="J564" s="62"/>
      <c r="K564" s="62"/>
      <c r="L564" s="62"/>
      <c r="M564" s="62"/>
      <c r="N564" s="62"/>
      <c r="O564" s="62"/>
      <c r="P564" s="62"/>
      <c r="Q564" s="62"/>
      <c r="R564" s="62"/>
      <c r="S564" s="62"/>
      <c r="T564" s="62"/>
      <c r="U564" s="62"/>
      <c r="V564" s="62"/>
      <c r="W564" s="62"/>
      <c r="X564" s="63"/>
      <c r="Y564" s="62"/>
      <c r="Z564" s="62"/>
    </row>
    <row r="565" spans="1:26" ht="12.75" customHeight="1" x14ac:dyDescent="0.2">
      <c r="A565" s="62"/>
      <c r="B565" s="62"/>
      <c r="C565" s="62"/>
      <c r="D565" s="62"/>
      <c r="E565" s="62"/>
      <c r="F565" s="62"/>
      <c r="G565" s="62"/>
      <c r="H565" s="62"/>
      <c r="I565" s="62"/>
      <c r="J565" s="62"/>
      <c r="K565" s="62"/>
      <c r="L565" s="62"/>
      <c r="M565" s="62"/>
      <c r="N565" s="62"/>
      <c r="O565" s="62"/>
      <c r="P565" s="62"/>
      <c r="Q565" s="62"/>
      <c r="R565" s="62"/>
      <c r="S565" s="62"/>
      <c r="T565" s="62"/>
      <c r="U565" s="62"/>
      <c r="V565" s="62"/>
      <c r="W565" s="62"/>
      <c r="X565" s="63"/>
      <c r="Y565" s="62"/>
      <c r="Z565" s="62"/>
    </row>
    <row r="566" spans="1:26" ht="12.75" customHeight="1" x14ac:dyDescent="0.2">
      <c r="A566" s="62"/>
      <c r="B566" s="62"/>
      <c r="C566" s="62"/>
      <c r="D566" s="62"/>
      <c r="E566" s="62"/>
      <c r="F566" s="62"/>
      <c r="G566" s="62"/>
      <c r="H566" s="62"/>
      <c r="I566" s="62"/>
      <c r="J566" s="62"/>
      <c r="K566" s="62"/>
      <c r="L566" s="62"/>
      <c r="M566" s="62"/>
      <c r="N566" s="62"/>
      <c r="O566" s="62"/>
      <c r="P566" s="62"/>
      <c r="Q566" s="62"/>
      <c r="R566" s="62"/>
      <c r="S566" s="62"/>
      <c r="T566" s="62"/>
      <c r="U566" s="62"/>
      <c r="V566" s="62"/>
      <c r="W566" s="62"/>
      <c r="X566" s="63"/>
      <c r="Y566" s="62"/>
      <c r="Z566" s="62"/>
    </row>
    <row r="567" spans="1:26" ht="12.75" customHeight="1" x14ac:dyDescent="0.2">
      <c r="A567" s="62"/>
      <c r="B567" s="62"/>
      <c r="C567" s="62"/>
      <c r="D567" s="62"/>
      <c r="E567" s="62"/>
      <c r="F567" s="62"/>
      <c r="G567" s="62"/>
      <c r="H567" s="62"/>
      <c r="I567" s="62"/>
      <c r="J567" s="62"/>
      <c r="K567" s="62"/>
      <c r="L567" s="62"/>
      <c r="M567" s="62"/>
      <c r="N567" s="62"/>
      <c r="O567" s="62"/>
      <c r="P567" s="62"/>
      <c r="Q567" s="62"/>
      <c r="R567" s="62"/>
      <c r="S567" s="62"/>
      <c r="T567" s="62"/>
      <c r="U567" s="62"/>
      <c r="V567" s="62"/>
      <c r="W567" s="62"/>
      <c r="X567" s="63"/>
      <c r="Y567" s="62"/>
      <c r="Z567" s="62"/>
    </row>
    <row r="568" spans="1:26" ht="12.75" customHeight="1" x14ac:dyDescent="0.2">
      <c r="A568" s="62"/>
      <c r="B568" s="62"/>
      <c r="C568" s="62"/>
      <c r="D568" s="62"/>
      <c r="E568" s="62"/>
      <c r="F568" s="62"/>
      <c r="G568" s="62"/>
      <c r="H568" s="62"/>
      <c r="I568" s="62"/>
      <c r="J568" s="62"/>
      <c r="K568" s="62"/>
      <c r="L568" s="62"/>
      <c r="M568" s="62"/>
      <c r="N568" s="62"/>
      <c r="O568" s="62"/>
      <c r="P568" s="62"/>
      <c r="Q568" s="62"/>
      <c r="R568" s="62"/>
      <c r="S568" s="62"/>
      <c r="T568" s="62"/>
      <c r="U568" s="62"/>
      <c r="V568" s="62"/>
      <c r="W568" s="62"/>
      <c r="X568" s="63"/>
      <c r="Y568" s="62"/>
      <c r="Z568" s="62"/>
    </row>
    <row r="569" spans="1:26" ht="12.75" customHeight="1" x14ac:dyDescent="0.2">
      <c r="A569" s="62"/>
      <c r="B569" s="62"/>
      <c r="C569" s="62"/>
      <c r="D569" s="62"/>
      <c r="E569" s="62"/>
      <c r="F569" s="62"/>
      <c r="G569" s="62"/>
      <c r="H569" s="62"/>
      <c r="I569" s="62"/>
      <c r="J569" s="62"/>
      <c r="K569" s="62"/>
      <c r="L569" s="62"/>
      <c r="M569" s="62"/>
      <c r="N569" s="62"/>
      <c r="O569" s="62"/>
      <c r="P569" s="62"/>
      <c r="Q569" s="62"/>
      <c r="R569" s="62"/>
      <c r="S569" s="62"/>
      <c r="T569" s="62"/>
      <c r="U569" s="62"/>
      <c r="V569" s="62"/>
      <c r="W569" s="62"/>
      <c r="X569" s="63"/>
      <c r="Y569" s="62"/>
      <c r="Z569" s="62"/>
    </row>
    <row r="570" spans="1:26" ht="12.75" customHeight="1" x14ac:dyDescent="0.2">
      <c r="A570" s="62"/>
      <c r="B570" s="62"/>
      <c r="C570" s="62"/>
      <c r="D570" s="62"/>
      <c r="E570" s="62"/>
      <c r="F570" s="62"/>
      <c r="G570" s="62"/>
      <c r="H570" s="62"/>
      <c r="I570" s="62"/>
      <c r="J570" s="62"/>
      <c r="K570" s="62"/>
      <c r="L570" s="62"/>
      <c r="M570" s="62"/>
      <c r="N570" s="62"/>
      <c r="O570" s="62"/>
      <c r="P570" s="62"/>
      <c r="Q570" s="62"/>
      <c r="R570" s="62"/>
      <c r="S570" s="62"/>
      <c r="T570" s="62"/>
      <c r="U570" s="62"/>
      <c r="V570" s="62"/>
      <c r="W570" s="62"/>
      <c r="X570" s="63"/>
      <c r="Y570" s="62"/>
      <c r="Z570" s="62"/>
    </row>
    <row r="571" spans="1:26" ht="12.75" customHeight="1" x14ac:dyDescent="0.2">
      <c r="A571" s="62"/>
      <c r="B571" s="62"/>
      <c r="C571" s="62"/>
      <c r="D571" s="62"/>
      <c r="E571" s="62"/>
      <c r="F571" s="62"/>
      <c r="G571" s="62"/>
      <c r="H571" s="62"/>
      <c r="I571" s="62"/>
      <c r="J571" s="62"/>
      <c r="K571" s="62"/>
      <c r="L571" s="62"/>
      <c r="M571" s="62"/>
      <c r="N571" s="62"/>
      <c r="O571" s="62"/>
      <c r="P571" s="62"/>
      <c r="Q571" s="62"/>
      <c r="R571" s="62"/>
      <c r="S571" s="62"/>
      <c r="T571" s="62"/>
      <c r="U571" s="62"/>
      <c r="V571" s="62"/>
      <c r="W571" s="62"/>
      <c r="X571" s="63"/>
      <c r="Y571" s="62"/>
      <c r="Z571" s="62"/>
    </row>
    <row r="572" spans="1:26" ht="12.75" customHeight="1" x14ac:dyDescent="0.2">
      <c r="A572" s="62"/>
      <c r="B572" s="62"/>
      <c r="C572" s="62"/>
      <c r="D572" s="62"/>
      <c r="E572" s="62"/>
      <c r="F572" s="62"/>
      <c r="G572" s="62"/>
      <c r="H572" s="62"/>
      <c r="I572" s="62"/>
      <c r="J572" s="62"/>
      <c r="K572" s="62"/>
      <c r="L572" s="62"/>
      <c r="M572" s="62"/>
      <c r="N572" s="62"/>
      <c r="O572" s="62"/>
      <c r="P572" s="62"/>
      <c r="Q572" s="62"/>
      <c r="R572" s="62"/>
      <c r="S572" s="62"/>
      <c r="T572" s="62"/>
      <c r="U572" s="62"/>
      <c r="V572" s="62"/>
      <c r="W572" s="62"/>
      <c r="X572" s="63"/>
      <c r="Y572" s="62"/>
      <c r="Z572" s="62"/>
    </row>
    <row r="573" spans="1:26" ht="12.75" customHeight="1" x14ac:dyDescent="0.2">
      <c r="A573" s="62"/>
      <c r="B573" s="62"/>
      <c r="C573" s="62"/>
      <c r="D573" s="62"/>
      <c r="E573" s="62"/>
      <c r="F573" s="62"/>
      <c r="G573" s="62"/>
      <c r="H573" s="62"/>
      <c r="I573" s="62"/>
      <c r="J573" s="62"/>
      <c r="K573" s="62"/>
      <c r="L573" s="62"/>
      <c r="M573" s="62"/>
      <c r="N573" s="62"/>
      <c r="O573" s="62"/>
      <c r="P573" s="62"/>
      <c r="Q573" s="62"/>
      <c r="R573" s="62"/>
      <c r="S573" s="62"/>
      <c r="T573" s="62"/>
      <c r="U573" s="62"/>
      <c r="V573" s="62"/>
      <c r="W573" s="62"/>
      <c r="X573" s="63"/>
      <c r="Y573" s="62"/>
      <c r="Z573" s="62"/>
    </row>
    <row r="574" spans="1:26" ht="12.75" customHeight="1" x14ac:dyDescent="0.2">
      <c r="A574" s="62"/>
      <c r="B574" s="62"/>
      <c r="C574" s="62"/>
      <c r="D574" s="62"/>
      <c r="E574" s="62"/>
      <c r="F574" s="62"/>
      <c r="G574" s="62"/>
      <c r="H574" s="62"/>
      <c r="I574" s="62"/>
      <c r="J574" s="62"/>
      <c r="K574" s="62"/>
      <c r="L574" s="62"/>
      <c r="M574" s="62"/>
      <c r="N574" s="62"/>
      <c r="O574" s="62"/>
      <c r="P574" s="62"/>
      <c r="Q574" s="62"/>
      <c r="R574" s="62"/>
      <c r="S574" s="62"/>
      <c r="T574" s="62"/>
      <c r="U574" s="62"/>
      <c r="V574" s="62"/>
      <c r="W574" s="62"/>
      <c r="X574" s="63"/>
      <c r="Y574" s="62"/>
      <c r="Z574" s="62"/>
    </row>
    <row r="575" spans="1:26" ht="12.75" customHeight="1" x14ac:dyDescent="0.2">
      <c r="A575" s="62"/>
      <c r="B575" s="62"/>
      <c r="C575" s="62"/>
      <c r="D575" s="62"/>
      <c r="E575" s="62"/>
      <c r="F575" s="62"/>
      <c r="G575" s="62"/>
      <c r="H575" s="62"/>
      <c r="I575" s="62"/>
      <c r="J575" s="62"/>
      <c r="K575" s="62"/>
      <c r="L575" s="62"/>
      <c r="M575" s="62"/>
      <c r="N575" s="62"/>
      <c r="O575" s="62"/>
      <c r="P575" s="62"/>
      <c r="Q575" s="62"/>
      <c r="R575" s="62"/>
      <c r="S575" s="62"/>
      <c r="T575" s="62"/>
      <c r="U575" s="62"/>
      <c r="V575" s="62"/>
      <c r="W575" s="62"/>
      <c r="X575" s="63"/>
      <c r="Y575" s="62"/>
      <c r="Z575" s="62"/>
    </row>
    <row r="576" spans="1:26" ht="12.75" customHeight="1" x14ac:dyDescent="0.2">
      <c r="A576" s="62"/>
      <c r="B576" s="62"/>
      <c r="C576" s="62"/>
      <c r="D576" s="62"/>
      <c r="E576" s="62"/>
      <c r="F576" s="62"/>
      <c r="G576" s="62"/>
      <c r="H576" s="62"/>
      <c r="I576" s="62"/>
      <c r="J576" s="62"/>
      <c r="K576" s="62"/>
      <c r="L576" s="62"/>
      <c r="M576" s="62"/>
      <c r="N576" s="62"/>
      <c r="O576" s="62"/>
      <c r="P576" s="62"/>
      <c r="Q576" s="62"/>
      <c r="R576" s="62"/>
      <c r="S576" s="62"/>
      <c r="T576" s="62"/>
      <c r="U576" s="62"/>
      <c r="V576" s="62"/>
      <c r="W576" s="62"/>
      <c r="X576" s="63"/>
      <c r="Y576" s="62"/>
      <c r="Z576" s="62"/>
    </row>
    <row r="577" spans="1:26" ht="12.75" customHeight="1" x14ac:dyDescent="0.2">
      <c r="A577" s="62"/>
      <c r="B577" s="62"/>
      <c r="C577" s="62"/>
      <c r="D577" s="62"/>
      <c r="E577" s="62"/>
      <c r="F577" s="62"/>
      <c r="G577" s="62"/>
      <c r="H577" s="62"/>
      <c r="I577" s="62"/>
      <c r="J577" s="62"/>
      <c r="K577" s="62"/>
      <c r="L577" s="62"/>
      <c r="M577" s="62"/>
      <c r="N577" s="62"/>
      <c r="O577" s="62"/>
      <c r="P577" s="62"/>
      <c r="Q577" s="62"/>
      <c r="R577" s="62"/>
      <c r="S577" s="62"/>
      <c r="T577" s="62"/>
      <c r="U577" s="62"/>
      <c r="V577" s="62"/>
      <c r="W577" s="62"/>
      <c r="X577" s="63"/>
      <c r="Y577" s="62"/>
      <c r="Z577" s="62"/>
    </row>
    <row r="578" spans="1:26" ht="12.75" customHeight="1" x14ac:dyDescent="0.2">
      <c r="A578" s="62"/>
      <c r="B578" s="62"/>
      <c r="C578" s="62"/>
      <c r="D578" s="62"/>
      <c r="E578" s="62"/>
      <c r="F578" s="62"/>
      <c r="G578" s="62"/>
      <c r="H578" s="62"/>
      <c r="I578" s="62"/>
      <c r="J578" s="62"/>
      <c r="K578" s="62"/>
      <c r="L578" s="62"/>
      <c r="M578" s="62"/>
      <c r="N578" s="62"/>
      <c r="O578" s="62"/>
      <c r="P578" s="62"/>
      <c r="Q578" s="62"/>
      <c r="R578" s="62"/>
      <c r="S578" s="62"/>
      <c r="T578" s="62"/>
      <c r="U578" s="62"/>
      <c r="V578" s="62"/>
      <c r="W578" s="62"/>
      <c r="X578" s="63"/>
      <c r="Y578" s="62"/>
      <c r="Z578" s="62"/>
    </row>
    <row r="579" spans="1:26" ht="12.75" customHeight="1" x14ac:dyDescent="0.2">
      <c r="A579" s="62"/>
      <c r="B579" s="62"/>
      <c r="C579" s="62"/>
      <c r="D579" s="62"/>
      <c r="E579" s="62"/>
      <c r="F579" s="62"/>
      <c r="G579" s="62"/>
      <c r="H579" s="62"/>
      <c r="I579" s="62"/>
      <c r="J579" s="62"/>
      <c r="K579" s="62"/>
      <c r="L579" s="62"/>
      <c r="M579" s="62"/>
      <c r="N579" s="62"/>
      <c r="O579" s="62"/>
      <c r="P579" s="62"/>
      <c r="Q579" s="62"/>
      <c r="R579" s="62"/>
      <c r="S579" s="62"/>
      <c r="T579" s="62"/>
      <c r="U579" s="62"/>
      <c r="V579" s="62"/>
      <c r="W579" s="62"/>
      <c r="X579" s="63"/>
      <c r="Y579" s="62"/>
      <c r="Z579" s="62"/>
    </row>
    <row r="580" spans="1:26" ht="12.75" customHeight="1" x14ac:dyDescent="0.2">
      <c r="A580" s="62"/>
      <c r="B580" s="62"/>
      <c r="C580" s="62"/>
      <c r="D580" s="62"/>
      <c r="E580" s="62"/>
      <c r="F580" s="62"/>
      <c r="G580" s="62"/>
      <c r="H580" s="62"/>
      <c r="I580" s="62"/>
      <c r="J580" s="62"/>
      <c r="K580" s="62"/>
      <c r="L580" s="62"/>
      <c r="M580" s="62"/>
      <c r="N580" s="62"/>
      <c r="O580" s="62"/>
      <c r="P580" s="62"/>
      <c r="Q580" s="62"/>
      <c r="R580" s="62"/>
      <c r="S580" s="62"/>
      <c r="T580" s="62"/>
      <c r="U580" s="62"/>
      <c r="V580" s="62"/>
      <c r="W580" s="62"/>
      <c r="X580" s="63"/>
      <c r="Y580" s="62"/>
      <c r="Z580" s="62"/>
    </row>
    <row r="581" spans="1:26" ht="12.75" customHeight="1" x14ac:dyDescent="0.2">
      <c r="A581" s="62"/>
      <c r="B581" s="62"/>
      <c r="C581" s="62"/>
      <c r="D581" s="62"/>
      <c r="E581" s="62"/>
      <c r="F581" s="62"/>
      <c r="G581" s="62"/>
      <c r="H581" s="62"/>
      <c r="I581" s="62"/>
      <c r="J581" s="62"/>
      <c r="K581" s="62"/>
      <c r="L581" s="62"/>
      <c r="M581" s="62"/>
      <c r="N581" s="62"/>
      <c r="O581" s="62"/>
      <c r="P581" s="62"/>
      <c r="Q581" s="62"/>
      <c r="R581" s="62"/>
      <c r="S581" s="62"/>
      <c r="T581" s="62"/>
      <c r="U581" s="62"/>
      <c r="V581" s="62"/>
      <c r="W581" s="62"/>
      <c r="X581" s="63"/>
      <c r="Y581" s="62"/>
      <c r="Z581" s="62"/>
    </row>
    <row r="582" spans="1:26" ht="12.75" customHeight="1" x14ac:dyDescent="0.2">
      <c r="A582" s="62"/>
      <c r="B582" s="62"/>
      <c r="C582" s="62"/>
      <c r="D582" s="62"/>
      <c r="E582" s="62"/>
      <c r="F582" s="62"/>
      <c r="G582" s="62"/>
      <c r="H582" s="62"/>
      <c r="I582" s="62"/>
      <c r="J582" s="62"/>
      <c r="K582" s="62"/>
      <c r="L582" s="62"/>
      <c r="M582" s="62"/>
      <c r="N582" s="62"/>
      <c r="O582" s="62"/>
      <c r="P582" s="62"/>
      <c r="Q582" s="62"/>
      <c r="R582" s="62"/>
      <c r="S582" s="62"/>
      <c r="T582" s="62"/>
      <c r="U582" s="62"/>
      <c r="V582" s="62"/>
      <c r="W582" s="62"/>
      <c r="X582" s="63"/>
      <c r="Y582" s="62"/>
      <c r="Z582" s="62"/>
    </row>
    <row r="583" spans="1:26" ht="12.75" customHeight="1" x14ac:dyDescent="0.2">
      <c r="A583" s="62"/>
      <c r="B583" s="62"/>
      <c r="C583" s="62"/>
      <c r="D583" s="62"/>
      <c r="E583" s="62"/>
      <c r="F583" s="62"/>
      <c r="G583" s="62"/>
      <c r="H583" s="62"/>
      <c r="I583" s="62"/>
      <c r="J583" s="62"/>
      <c r="K583" s="62"/>
      <c r="L583" s="62"/>
      <c r="M583" s="62"/>
      <c r="N583" s="62"/>
      <c r="O583" s="62"/>
      <c r="P583" s="62"/>
      <c r="Q583" s="62"/>
      <c r="R583" s="62"/>
      <c r="S583" s="62"/>
      <c r="T583" s="62"/>
      <c r="U583" s="62"/>
      <c r="V583" s="62"/>
      <c r="W583" s="62"/>
      <c r="X583" s="63"/>
      <c r="Y583" s="62"/>
      <c r="Z583" s="62"/>
    </row>
    <row r="584" spans="1:26" ht="12.75" customHeight="1" x14ac:dyDescent="0.2">
      <c r="A584" s="62"/>
      <c r="B584" s="62"/>
      <c r="C584" s="62"/>
      <c r="D584" s="62"/>
      <c r="E584" s="62"/>
      <c r="F584" s="62"/>
      <c r="G584" s="62"/>
      <c r="H584" s="62"/>
      <c r="I584" s="62"/>
      <c r="J584" s="62"/>
      <c r="K584" s="62"/>
      <c r="L584" s="62"/>
      <c r="M584" s="62"/>
      <c r="N584" s="62"/>
      <c r="O584" s="62"/>
      <c r="P584" s="62"/>
      <c r="Q584" s="62"/>
      <c r="R584" s="62"/>
      <c r="S584" s="62"/>
      <c r="T584" s="62"/>
      <c r="U584" s="62"/>
      <c r="V584" s="62"/>
      <c r="W584" s="62"/>
      <c r="X584" s="63"/>
      <c r="Y584" s="62"/>
      <c r="Z584" s="62"/>
    </row>
    <row r="585" spans="1:26" ht="12.75" customHeight="1" x14ac:dyDescent="0.2">
      <c r="A585" s="62"/>
      <c r="B585" s="62"/>
      <c r="C585" s="62"/>
      <c r="D585" s="62"/>
      <c r="E585" s="62"/>
      <c r="F585" s="62"/>
      <c r="G585" s="62"/>
      <c r="H585" s="62"/>
      <c r="I585" s="62"/>
      <c r="J585" s="62"/>
      <c r="K585" s="62"/>
      <c r="L585" s="62"/>
      <c r="M585" s="62"/>
      <c r="N585" s="62"/>
      <c r="O585" s="62"/>
      <c r="P585" s="62"/>
      <c r="Q585" s="62"/>
      <c r="R585" s="62"/>
      <c r="S585" s="62"/>
      <c r="T585" s="62"/>
      <c r="U585" s="62"/>
      <c r="V585" s="62"/>
      <c r="W585" s="62"/>
      <c r="X585" s="63"/>
      <c r="Y585" s="62"/>
      <c r="Z585" s="62"/>
    </row>
    <row r="586" spans="1:26" ht="12.75" customHeight="1" x14ac:dyDescent="0.2">
      <c r="A586" s="62"/>
      <c r="B586" s="62"/>
      <c r="C586" s="62"/>
      <c r="D586" s="62"/>
      <c r="E586" s="62"/>
      <c r="F586" s="62"/>
      <c r="G586" s="62"/>
      <c r="H586" s="62"/>
      <c r="I586" s="62"/>
      <c r="J586" s="62"/>
      <c r="K586" s="62"/>
      <c r="L586" s="62"/>
      <c r="M586" s="62"/>
      <c r="N586" s="62"/>
      <c r="O586" s="62"/>
      <c r="P586" s="62"/>
      <c r="Q586" s="62"/>
      <c r="R586" s="62"/>
      <c r="S586" s="62"/>
      <c r="T586" s="62"/>
      <c r="U586" s="62"/>
      <c r="V586" s="62"/>
      <c r="W586" s="62"/>
      <c r="X586" s="63"/>
      <c r="Y586" s="62"/>
      <c r="Z586" s="62"/>
    </row>
    <row r="587" spans="1:26" ht="12.75" customHeight="1" x14ac:dyDescent="0.2">
      <c r="A587" s="62"/>
      <c r="B587" s="62"/>
      <c r="C587" s="62"/>
      <c r="D587" s="62"/>
      <c r="E587" s="62"/>
      <c r="F587" s="62"/>
      <c r="G587" s="62"/>
      <c r="H587" s="62"/>
      <c r="I587" s="62"/>
      <c r="J587" s="62"/>
      <c r="K587" s="62"/>
      <c r="L587" s="62"/>
      <c r="M587" s="62"/>
      <c r="N587" s="62"/>
      <c r="O587" s="62"/>
      <c r="P587" s="62"/>
      <c r="Q587" s="62"/>
      <c r="R587" s="62"/>
      <c r="S587" s="62"/>
      <c r="T587" s="62"/>
      <c r="U587" s="62"/>
      <c r="V587" s="62"/>
      <c r="W587" s="62"/>
      <c r="X587" s="63"/>
      <c r="Y587" s="62"/>
      <c r="Z587" s="62"/>
    </row>
    <row r="588" spans="1:26" ht="12.75" customHeight="1" x14ac:dyDescent="0.2">
      <c r="A588" s="62"/>
      <c r="B588" s="62"/>
      <c r="C588" s="62"/>
      <c r="D588" s="62"/>
      <c r="E588" s="62"/>
      <c r="F588" s="62"/>
      <c r="G588" s="62"/>
      <c r="H588" s="62"/>
      <c r="I588" s="62"/>
      <c r="J588" s="62"/>
      <c r="K588" s="62"/>
      <c r="L588" s="62"/>
      <c r="M588" s="62"/>
      <c r="N588" s="62"/>
      <c r="O588" s="62"/>
      <c r="P588" s="62"/>
      <c r="Q588" s="62"/>
      <c r="R588" s="62"/>
      <c r="S588" s="62"/>
      <c r="T588" s="62"/>
      <c r="U588" s="62"/>
      <c r="V588" s="62"/>
      <c r="W588" s="62"/>
      <c r="X588" s="63"/>
      <c r="Y588" s="62"/>
      <c r="Z588" s="62"/>
    </row>
    <row r="589" spans="1:26" ht="12.75" customHeight="1" x14ac:dyDescent="0.2">
      <c r="A589" s="62"/>
      <c r="B589" s="62"/>
      <c r="C589" s="62"/>
      <c r="D589" s="62"/>
      <c r="E589" s="62"/>
      <c r="F589" s="62"/>
      <c r="G589" s="62"/>
      <c r="H589" s="62"/>
      <c r="I589" s="62"/>
      <c r="J589" s="62"/>
      <c r="K589" s="62"/>
      <c r="L589" s="62"/>
      <c r="M589" s="62"/>
      <c r="N589" s="62"/>
      <c r="O589" s="62"/>
      <c r="P589" s="62"/>
      <c r="Q589" s="62"/>
      <c r="R589" s="62"/>
      <c r="S589" s="62"/>
      <c r="T589" s="62"/>
      <c r="U589" s="62"/>
      <c r="V589" s="62"/>
      <c r="W589" s="62"/>
      <c r="X589" s="63"/>
      <c r="Y589" s="62"/>
      <c r="Z589" s="62"/>
    </row>
    <row r="590" spans="1:26" ht="12.75" customHeight="1" x14ac:dyDescent="0.2">
      <c r="A590" s="62"/>
      <c r="B590" s="62"/>
      <c r="C590" s="62"/>
      <c r="D590" s="62"/>
      <c r="E590" s="62"/>
      <c r="F590" s="62"/>
      <c r="G590" s="62"/>
      <c r="H590" s="62"/>
      <c r="I590" s="62"/>
      <c r="J590" s="62"/>
      <c r="K590" s="62"/>
      <c r="L590" s="62"/>
      <c r="M590" s="62"/>
      <c r="N590" s="62"/>
      <c r="O590" s="62"/>
      <c r="P590" s="62"/>
      <c r="Q590" s="62"/>
      <c r="R590" s="62"/>
      <c r="S590" s="62"/>
      <c r="T590" s="62"/>
      <c r="U590" s="62"/>
      <c r="V590" s="62"/>
      <c r="W590" s="62"/>
      <c r="X590" s="63"/>
      <c r="Y590" s="62"/>
      <c r="Z590" s="62"/>
    </row>
    <row r="591" spans="1:26" ht="12.75" customHeight="1" x14ac:dyDescent="0.2">
      <c r="A591" s="62"/>
      <c r="B591" s="62"/>
      <c r="C591" s="62"/>
      <c r="D591" s="62"/>
      <c r="E591" s="62"/>
      <c r="F591" s="62"/>
      <c r="G591" s="62"/>
      <c r="H591" s="62"/>
      <c r="I591" s="62"/>
      <c r="J591" s="62"/>
      <c r="K591" s="62"/>
      <c r="L591" s="62"/>
      <c r="M591" s="62"/>
      <c r="N591" s="62"/>
      <c r="O591" s="62"/>
      <c r="P591" s="62"/>
      <c r="Q591" s="62"/>
      <c r="R591" s="62"/>
      <c r="S591" s="62"/>
      <c r="T591" s="62"/>
      <c r="U591" s="62"/>
      <c r="V591" s="62"/>
      <c r="W591" s="62"/>
      <c r="X591" s="63"/>
      <c r="Y591" s="62"/>
      <c r="Z591" s="62"/>
    </row>
    <row r="592" spans="1:26" ht="12.75" customHeight="1" x14ac:dyDescent="0.2">
      <c r="A592" s="62"/>
      <c r="B592" s="62"/>
      <c r="C592" s="62"/>
      <c r="D592" s="62"/>
      <c r="E592" s="62"/>
      <c r="F592" s="62"/>
      <c r="G592" s="62"/>
      <c r="H592" s="62"/>
      <c r="I592" s="62"/>
      <c r="J592" s="62"/>
      <c r="K592" s="62"/>
      <c r="L592" s="62"/>
      <c r="M592" s="62"/>
      <c r="N592" s="62"/>
      <c r="O592" s="62"/>
      <c r="P592" s="62"/>
      <c r="Q592" s="62"/>
      <c r="R592" s="62"/>
      <c r="S592" s="62"/>
      <c r="T592" s="62"/>
      <c r="U592" s="62"/>
      <c r="V592" s="62"/>
      <c r="W592" s="62"/>
      <c r="X592" s="63"/>
      <c r="Y592" s="62"/>
      <c r="Z592" s="62"/>
    </row>
    <row r="593" spans="1:26" ht="12.75" customHeight="1" x14ac:dyDescent="0.2">
      <c r="A593" s="62"/>
      <c r="B593" s="62"/>
      <c r="C593" s="62"/>
      <c r="D593" s="62"/>
      <c r="E593" s="62"/>
      <c r="F593" s="62"/>
      <c r="G593" s="62"/>
      <c r="H593" s="62"/>
      <c r="I593" s="62"/>
      <c r="J593" s="62"/>
      <c r="K593" s="62"/>
      <c r="L593" s="62"/>
      <c r="M593" s="62"/>
      <c r="N593" s="62"/>
      <c r="O593" s="62"/>
      <c r="P593" s="62"/>
      <c r="Q593" s="62"/>
      <c r="R593" s="62"/>
      <c r="S593" s="62"/>
      <c r="T593" s="62"/>
      <c r="U593" s="62"/>
      <c r="V593" s="62"/>
      <c r="W593" s="62"/>
      <c r="X593" s="63"/>
      <c r="Y593" s="62"/>
      <c r="Z593" s="62"/>
    </row>
    <row r="594" spans="1:26" ht="12.75" customHeight="1" x14ac:dyDescent="0.2">
      <c r="A594" s="62"/>
      <c r="B594" s="62"/>
      <c r="C594" s="62"/>
      <c r="D594" s="62"/>
      <c r="E594" s="62"/>
      <c r="F594" s="62"/>
      <c r="G594" s="62"/>
      <c r="H594" s="62"/>
      <c r="I594" s="62"/>
      <c r="J594" s="62"/>
      <c r="K594" s="62"/>
      <c r="L594" s="62"/>
      <c r="M594" s="62"/>
      <c r="N594" s="62"/>
      <c r="O594" s="62"/>
      <c r="P594" s="62"/>
      <c r="Q594" s="62"/>
      <c r="R594" s="62"/>
      <c r="S594" s="62"/>
      <c r="T594" s="62"/>
      <c r="U594" s="62"/>
      <c r="V594" s="62"/>
      <c r="W594" s="62"/>
      <c r="X594" s="63"/>
      <c r="Y594" s="62"/>
      <c r="Z594" s="62"/>
    </row>
    <row r="595" spans="1:26" ht="12.75" customHeight="1" x14ac:dyDescent="0.2">
      <c r="A595" s="62"/>
      <c r="B595" s="62"/>
      <c r="C595" s="62"/>
      <c r="D595" s="62"/>
      <c r="E595" s="62"/>
      <c r="F595" s="62"/>
      <c r="G595" s="62"/>
      <c r="H595" s="62"/>
      <c r="I595" s="62"/>
      <c r="J595" s="62"/>
      <c r="K595" s="62"/>
      <c r="L595" s="62"/>
      <c r="M595" s="62"/>
      <c r="N595" s="62"/>
      <c r="O595" s="62"/>
      <c r="P595" s="62"/>
      <c r="Q595" s="62"/>
      <c r="R595" s="62"/>
      <c r="S595" s="62"/>
      <c r="T595" s="62"/>
      <c r="U595" s="62"/>
      <c r="V595" s="62"/>
      <c r="W595" s="62"/>
      <c r="X595" s="63"/>
      <c r="Y595" s="62"/>
      <c r="Z595" s="62"/>
    </row>
    <row r="596" spans="1:26" ht="12.75" customHeight="1" x14ac:dyDescent="0.2">
      <c r="A596" s="62"/>
      <c r="B596" s="62"/>
      <c r="C596" s="62"/>
      <c r="D596" s="62"/>
      <c r="E596" s="62"/>
      <c r="F596" s="62"/>
      <c r="G596" s="62"/>
      <c r="H596" s="62"/>
      <c r="I596" s="62"/>
      <c r="J596" s="62"/>
      <c r="K596" s="62"/>
      <c r="L596" s="62"/>
      <c r="M596" s="62"/>
      <c r="N596" s="62"/>
      <c r="O596" s="62"/>
      <c r="P596" s="62"/>
      <c r="Q596" s="62"/>
      <c r="R596" s="62"/>
      <c r="S596" s="62"/>
      <c r="T596" s="62"/>
      <c r="U596" s="62"/>
      <c r="V596" s="62"/>
      <c r="W596" s="62"/>
      <c r="X596" s="63"/>
      <c r="Y596" s="62"/>
      <c r="Z596" s="62"/>
    </row>
    <row r="597" spans="1:26" ht="12.75" customHeight="1" x14ac:dyDescent="0.2">
      <c r="A597" s="62"/>
      <c r="B597" s="62"/>
      <c r="C597" s="62"/>
      <c r="D597" s="62"/>
      <c r="E597" s="62"/>
      <c r="F597" s="62"/>
      <c r="G597" s="62"/>
      <c r="H597" s="62"/>
      <c r="I597" s="62"/>
      <c r="J597" s="62"/>
      <c r="K597" s="62"/>
      <c r="L597" s="62"/>
      <c r="M597" s="62"/>
      <c r="N597" s="62"/>
      <c r="O597" s="62"/>
      <c r="P597" s="62"/>
      <c r="Q597" s="62"/>
      <c r="R597" s="62"/>
      <c r="S597" s="62"/>
      <c r="T597" s="62"/>
      <c r="U597" s="62"/>
      <c r="V597" s="62"/>
      <c r="W597" s="62"/>
      <c r="X597" s="63"/>
      <c r="Y597" s="62"/>
      <c r="Z597" s="62"/>
    </row>
    <row r="598" spans="1:26" ht="12.75" customHeight="1" x14ac:dyDescent="0.2">
      <c r="A598" s="62"/>
      <c r="B598" s="62"/>
      <c r="C598" s="62"/>
      <c r="D598" s="62"/>
      <c r="E598" s="62"/>
      <c r="F598" s="62"/>
      <c r="G598" s="62"/>
      <c r="H598" s="62"/>
      <c r="I598" s="62"/>
      <c r="J598" s="62"/>
      <c r="K598" s="62"/>
      <c r="L598" s="62"/>
      <c r="M598" s="62"/>
      <c r="N598" s="62"/>
      <c r="O598" s="62"/>
      <c r="P598" s="62"/>
      <c r="Q598" s="62"/>
      <c r="R598" s="62"/>
      <c r="S598" s="62"/>
      <c r="T598" s="62"/>
      <c r="U598" s="62"/>
      <c r="V598" s="62"/>
      <c r="W598" s="62"/>
      <c r="X598" s="63"/>
      <c r="Y598" s="62"/>
      <c r="Z598" s="62"/>
    </row>
    <row r="599" spans="1:26" ht="12.75" customHeight="1" x14ac:dyDescent="0.2">
      <c r="A599" s="62"/>
      <c r="B599" s="62"/>
      <c r="C599" s="62"/>
      <c r="D599" s="62"/>
      <c r="E599" s="62"/>
      <c r="F599" s="62"/>
      <c r="G599" s="62"/>
      <c r="H599" s="62"/>
      <c r="I599" s="62"/>
      <c r="J599" s="62"/>
      <c r="K599" s="62"/>
      <c r="L599" s="62"/>
      <c r="M599" s="62"/>
      <c r="N599" s="62"/>
      <c r="O599" s="62"/>
      <c r="P599" s="62"/>
      <c r="Q599" s="62"/>
      <c r="R599" s="62"/>
      <c r="S599" s="62"/>
      <c r="T599" s="62"/>
      <c r="U599" s="62"/>
      <c r="V599" s="62"/>
      <c r="W599" s="62"/>
      <c r="X599" s="63"/>
      <c r="Y599" s="62"/>
      <c r="Z599" s="62"/>
    </row>
    <row r="600" spans="1:26" ht="12.75" customHeight="1" x14ac:dyDescent="0.2">
      <c r="A600" s="62"/>
      <c r="B600" s="62"/>
      <c r="C600" s="62"/>
      <c r="D600" s="62"/>
      <c r="E600" s="62"/>
      <c r="F600" s="62"/>
      <c r="G600" s="62"/>
      <c r="H600" s="62"/>
      <c r="I600" s="62"/>
      <c r="J600" s="62"/>
      <c r="K600" s="62"/>
      <c r="L600" s="62"/>
      <c r="M600" s="62"/>
      <c r="N600" s="62"/>
      <c r="O600" s="62"/>
      <c r="P600" s="62"/>
      <c r="Q600" s="62"/>
      <c r="R600" s="62"/>
      <c r="S600" s="62"/>
      <c r="T600" s="62"/>
      <c r="U600" s="62"/>
      <c r="V600" s="62"/>
      <c r="W600" s="62"/>
      <c r="X600" s="63"/>
      <c r="Y600" s="62"/>
      <c r="Z600" s="62"/>
    </row>
    <row r="601" spans="1:26" ht="12.75" customHeight="1" x14ac:dyDescent="0.2">
      <c r="A601" s="62"/>
      <c r="B601" s="62"/>
      <c r="C601" s="62"/>
      <c r="D601" s="62"/>
      <c r="E601" s="62"/>
      <c r="F601" s="62"/>
      <c r="G601" s="62"/>
      <c r="H601" s="62"/>
      <c r="I601" s="62"/>
      <c r="J601" s="62"/>
      <c r="K601" s="62"/>
      <c r="L601" s="62"/>
      <c r="M601" s="62"/>
      <c r="N601" s="62"/>
      <c r="O601" s="62"/>
      <c r="P601" s="62"/>
      <c r="Q601" s="62"/>
      <c r="R601" s="62"/>
      <c r="S601" s="62"/>
      <c r="T601" s="62"/>
      <c r="U601" s="62"/>
      <c r="V601" s="62"/>
      <c r="W601" s="62"/>
      <c r="X601" s="63"/>
      <c r="Y601" s="62"/>
      <c r="Z601" s="62"/>
    </row>
    <row r="602" spans="1:26" ht="12.75" customHeight="1" x14ac:dyDescent="0.2">
      <c r="A602" s="62"/>
      <c r="B602" s="62"/>
      <c r="C602" s="62"/>
      <c r="D602" s="62"/>
      <c r="E602" s="62"/>
      <c r="F602" s="62"/>
      <c r="G602" s="62"/>
      <c r="H602" s="62"/>
      <c r="I602" s="62"/>
      <c r="J602" s="62"/>
      <c r="K602" s="62"/>
      <c r="L602" s="62"/>
      <c r="M602" s="62"/>
      <c r="N602" s="62"/>
      <c r="O602" s="62"/>
      <c r="P602" s="62"/>
      <c r="Q602" s="62"/>
      <c r="R602" s="62"/>
      <c r="S602" s="62"/>
      <c r="T602" s="62"/>
      <c r="U602" s="62"/>
      <c r="V602" s="62"/>
      <c r="W602" s="62"/>
      <c r="X602" s="63"/>
      <c r="Y602" s="62"/>
      <c r="Z602" s="62"/>
    </row>
    <row r="603" spans="1:26" ht="12.75" customHeight="1" x14ac:dyDescent="0.2">
      <c r="A603" s="62"/>
      <c r="B603" s="62"/>
      <c r="C603" s="62"/>
      <c r="D603" s="62"/>
      <c r="E603" s="62"/>
      <c r="F603" s="62"/>
      <c r="G603" s="62"/>
      <c r="H603" s="62"/>
      <c r="I603" s="62"/>
      <c r="J603" s="62"/>
      <c r="K603" s="62"/>
      <c r="L603" s="62"/>
      <c r="M603" s="62"/>
      <c r="N603" s="62"/>
      <c r="O603" s="62"/>
      <c r="P603" s="62"/>
      <c r="Q603" s="62"/>
      <c r="R603" s="62"/>
      <c r="S603" s="62"/>
      <c r="T603" s="62"/>
      <c r="U603" s="62"/>
      <c r="V603" s="62"/>
      <c r="W603" s="62"/>
      <c r="X603" s="63"/>
      <c r="Y603" s="62"/>
      <c r="Z603" s="62"/>
    </row>
    <row r="604" spans="1:26" ht="12.75" customHeight="1" x14ac:dyDescent="0.2">
      <c r="A604" s="62"/>
      <c r="B604" s="62"/>
      <c r="C604" s="62"/>
      <c r="D604" s="62"/>
      <c r="E604" s="62"/>
      <c r="F604" s="62"/>
      <c r="G604" s="62"/>
      <c r="H604" s="62"/>
      <c r="I604" s="62"/>
      <c r="J604" s="62"/>
      <c r="K604" s="62"/>
      <c r="L604" s="62"/>
      <c r="M604" s="62"/>
      <c r="N604" s="62"/>
      <c r="O604" s="62"/>
      <c r="P604" s="62"/>
      <c r="Q604" s="62"/>
      <c r="R604" s="62"/>
      <c r="S604" s="62"/>
      <c r="T604" s="62"/>
      <c r="U604" s="62"/>
      <c r="V604" s="62"/>
      <c r="W604" s="62"/>
      <c r="X604" s="63"/>
      <c r="Y604" s="62"/>
      <c r="Z604" s="62"/>
    </row>
    <row r="605" spans="1:26" ht="12.75" customHeight="1" x14ac:dyDescent="0.2">
      <c r="A605" s="62"/>
      <c r="B605" s="62"/>
      <c r="C605" s="62"/>
      <c r="D605" s="62"/>
      <c r="E605" s="62"/>
      <c r="F605" s="62"/>
      <c r="G605" s="62"/>
      <c r="H605" s="62"/>
      <c r="I605" s="62"/>
      <c r="J605" s="62"/>
      <c r="K605" s="62"/>
      <c r="L605" s="62"/>
      <c r="M605" s="62"/>
      <c r="N605" s="62"/>
      <c r="O605" s="62"/>
      <c r="P605" s="62"/>
      <c r="Q605" s="62"/>
      <c r="R605" s="62"/>
      <c r="S605" s="62"/>
      <c r="T605" s="62"/>
      <c r="U605" s="62"/>
      <c r="V605" s="62"/>
      <c r="W605" s="62"/>
      <c r="X605" s="63"/>
      <c r="Y605" s="62"/>
      <c r="Z605" s="62"/>
    </row>
    <row r="606" spans="1:26" ht="12.75" customHeight="1" x14ac:dyDescent="0.2">
      <c r="A606" s="62"/>
      <c r="B606" s="62"/>
      <c r="C606" s="62"/>
      <c r="D606" s="62"/>
      <c r="E606" s="62"/>
      <c r="F606" s="62"/>
      <c r="G606" s="62"/>
      <c r="H606" s="62"/>
      <c r="I606" s="62"/>
      <c r="J606" s="62"/>
      <c r="K606" s="62"/>
      <c r="L606" s="62"/>
      <c r="M606" s="62"/>
      <c r="N606" s="62"/>
      <c r="O606" s="62"/>
      <c r="P606" s="62"/>
      <c r="Q606" s="62"/>
      <c r="R606" s="62"/>
      <c r="S606" s="62"/>
      <c r="T606" s="62"/>
      <c r="U606" s="62"/>
      <c r="V606" s="62"/>
      <c r="W606" s="62"/>
      <c r="X606" s="63"/>
      <c r="Y606" s="62"/>
      <c r="Z606" s="62"/>
    </row>
    <row r="607" spans="1:26" ht="12.75" customHeight="1" x14ac:dyDescent="0.2">
      <c r="A607" s="62"/>
      <c r="B607" s="62"/>
      <c r="C607" s="62"/>
      <c r="D607" s="62"/>
      <c r="E607" s="62"/>
      <c r="F607" s="62"/>
      <c r="G607" s="62"/>
      <c r="H607" s="62"/>
      <c r="I607" s="62"/>
      <c r="J607" s="62"/>
      <c r="K607" s="62"/>
      <c r="L607" s="62"/>
      <c r="M607" s="62"/>
      <c r="N607" s="62"/>
      <c r="O607" s="62"/>
      <c r="P607" s="62"/>
      <c r="Q607" s="62"/>
      <c r="R607" s="62"/>
      <c r="S607" s="62"/>
      <c r="T607" s="62"/>
      <c r="U607" s="62"/>
      <c r="V607" s="62"/>
      <c r="W607" s="62"/>
      <c r="X607" s="63"/>
      <c r="Y607" s="62"/>
      <c r="Z607" s="62"/>
    </row>
    <row r="608" spans="1:26" ht="12.75" customHeight="1" x14ac:dyDescent="0.2">
      <c r="A608" s="62"/>
      <c r="B608" s="62"/>
      <c r="C608" s="62"/>
      <c r="D608" s="62"/>
      <c r="E608" s="62"/>
      <c r="F608" s="62"/>
      <c r="G608" s="62"/>
      <c r="H608" s="62"/>
      <c r="I608" s="62"/>
      <c r="J608" s="62"/>
      <c r="K608" s="62"/>
      <c r="L608" s="62"/>
      <c r="M608" s="62"/>
      <c r="N608" s="62"/>
      <c r="O608" s="62"/>
      <c r="P608" s="62"/>
      <c r="Q608" s="62"/>
      <c r="R608" s="62"/>
      <c r="S608" s="62"/>
      <c r="T608" s="62"/>
      <c r="U608" s="62"/>
      <c r="V608" s="62"/>
      <c r="W608" s="62"/>
      <c r="X608" s="63"/>
      <c r="Y608" s="62"/>
      <c r="Z608" s="62"/>
    </row>
    <row r="609" spans="1:26" ht="12.75" customHeight="1" x14ac:dyDescent="0.2">
      <c r="A609" s="62"/>
      <c r="B609" s="62"/>
      <c r="C609" s="62"/>
      <c r="D609" s="62"/>
      <c r="E609" s="62"/>
      <c r="F609" s="62"/>
      <c r="G609" s="62"/>
      <c r="H609" s="62"/>
      <c r="I609" s="62"/>
      <c r="J609" s="62"/>
      <c r="K609" s="62"/>
      <c r="L609" s="62"/>
      <c r="M609" s="62"/>
      <c r="N609" s="62"/>
      <c r="O609" s="62"/>
      <c r="P609" s="62"/>
      <c r="Q609" s="62"/>
      <c r="R609" s="62"/>
      <c r="S609" s="62"/>
      <c r="T609" s="62"/>
      <c r="U609" s="62"/>
      <c r="V609" s="62"/>
      <c r="W609" s="62"/>
      <c r="X609" s="63"/>
      <c r="Y609" s="62"/>
      <c r="Z609" s="62"/>
    </row>
    <row r="610" spans="1:26" ht="12.75" customHeight="1" x14ac:dyDescent="0.2">
      <c r="A610" s="62"/>
      <c r="B610" s="62"/>
      <c r="C610" s="62"/>
      <c r="D610" s="62"/>
      <c r="E610" s="62"/>
      <c r="F610" s="62"/>
      <c r="G610" s="62"/>
      <c r="H610" s="62"/>
      <c r="I610" s="62"/>
      <c r="J610" s="62"/>
      <c r="K610" s="62"/>
      <c r="L610" s="62"/>
      <c r="M610" s="62"/>
      <c r="N610" s="62"/>
      <c r="O610" s="62"/>
      <c r="P610" s="62"/>
      <c r="Q610" s="62"/>
      <c r="R610" s="62"/>
      <c r="S610" s="62"/>
      <c r="T610" s="62"/>
      <c r="U610" s="62"/>
      <c r="V610" s="62"/>
      <c r="W610" s="62"/>
      <c r="X610" s="63"/>
      <c r="Y610" s="62"/>
      <c r="Z610" s="62"/>
    </row>
    <row r="611" spans="1:26" ht="12.75" customHeight="1" x14ac:dyDescent="0.2">
      <c r="A611" s="62"/>
      <c r="B611" s="62"/>
      <c r="C611" s="62"/>
      <c r="D611" s="62"/>
      <c r="E611" s="62"/>
      <c r="F611" s="62"/>
      <c r="G611" s="62"/>
      <c r="H611" s="62"/>
      <c r="I611" s="62"/>
      <c r="J611" s="62"/>
      <c r="K611" s="62"/>
      <c r="L611" s="62"/>
      <c r="M611" s="62"/>
      <c r="N611" s="62"/>
      <c r="O611" s="62"/>
      <c r="P611" s="62"/>
      <c r="Q611" s="62"/>
      <c r="R611" s="62"/>
      <c r="S611" s="62"/>
      <c r="T611" s="62"/>
      <c r="U611" s="62"/>
      <c r="V611" s="62"/>
      <c r="W611" s="62"/>
      <c r="X611" s="63"/>
      <c r="Y611" s="62"/>
      <c r="Z611" s="62"/>
    </row>
    <row r="612" spans="1:26" ht="12.75" customHeight="1" x14ac:dyDescent="0.2">
      <c r="A612" s="62"/>
      <c r="B612" s="62"/>
      <c r="C612" s="62"/>
      <c r="D612" s="62"/>
      <c r="E612" s="62"/>
      <c r="F612" s="62"/>
      <c r="G612" s="62"/>
      <c r="H612" s="62"/>
      <c r="I612" s="62"/>
      <c r="J612" s="62"/>
      <c r="K612" s="62"/>
      <c r="L612" s="62"/>
      <c r="M612" s="62"/>
      <c r="N612" s="62"/>
      <c r="O612" s="62"/>
      <c r="P612" s="62"/>
      <c r="Q612" s="62"/>
      <c r="R612" s="62"/>
      <c r="S612" s="62"/>
      <c r="T612" s="62"/>
      <c r="U612" s="62"/>
      <c r="V612" s="62"/>
      <c r="W612" s="62"/>
      <c r="X612" s="63"/>
      <c r="Y612" s="62"/>
      <c r="Z612" s="62"/>
    </row>
    <row r="613" spans="1:26" ht="12.75" customHeight="1" x14ac:dyDescent="0.2">
      <c r="A613" s="62"/>
      <c r="B613" s="62"/>
      <c r="C613" s="62"/>
      <c r="D613" s="62"/>
      <c r="E613" s="62"/>
      <c r="F613" s="62"/>
      <c r="G613" s="62"/>
      <c r="H613" s="62"/>
      <c r="I613" s="62"/>
      <c r="J613" s="62"/>
      <c r="K613" s="62"/>
      <c r="L613" s="62"/>
      <c r="M613" s="62"/>
      <c r="N613" s="62"/>
      <c r="O613" s="62"/>
      <c r="P613" s="62"/>
      <c r="Q613" s="62"/>
      <c r="R613" s="62"/>
      <c r="S613" s="62"/>
      <c r="T613" s="62"/>
      <c r="U613" s="62"/>
      <c r="V613" s="62"/>
      <c r="W613" s="62"/>
      <c r="X613" s="63"/>
      <c r="Y613" s="62"/>
      <c r="Z613" s="62"/>
    </row>
    <row r="614" spans="1:26" ht="12.75" customHeight="1" x14ac:dyDescent="0.2">
      <c r="A614" s="62"/>
      <c r="B614" s="62"/>
      <c r="C614" s="62"/>
      <c r="D614" s="62"/>
      <c r="E614" s="62"/>
      <c r="F614" s="62"/>
      <c r="G614" s="62"/>
      <c r="H614" s="62"/>
      <c r="I614" s="62"/>
      <c r="J614" s="62"/>
      <c r="K614" s="62"/>
      <c r="L614" s="62"/>
      <c r="M614" s="62"/>
      <c r="N614" s="62"/>
      <c r="O614" s="62"/>
      <c r="P614" s="62"/>
      <c r="Q614" s="62"/>
      <c r="R614" s="62"/>
      <c r="S614" s="62"/>
      <c r="T614" s="62"/>
      <c r="U614" s="62"/>
      <c r="V614" s="62"/>
      <c r="W614" s="62"/>
      <c r="X614" s="63"/>
      <c r="Y614" s="62"/>
      <c r="Z614" s="62"/>
    </row>
    <row r="615" spans="1:26" ht="12.75" customHeight="1" x14ac:dyDescent="0.2">
      <c r="A615" s="62"/>
      <c r="B615" s="62"/>
      <c r="C615" s="62"/>
      <c r="D615" s="62"/>
      <c r="E615" s="62"/>
      <c r="F615" s="62"/>
      <c r="G615" s="62"/>
      <c r="H615" s="62"/>
      <c r="I615" s="62"/>
      <c r="J615" s="62"/>
      <c r="K615" s="62"/>
      <c r="L615" s="62"/>
      <c r="M615" s="62"/>
      <c r="N615" s="62"/>
      <c r="O615" s="62"/>
      <c r="P615" s="62"/>
      <c r="Q615" s="62"/>
      <c r="R615" s="62"/>
      <c r="S615" s="62"/>
      <c r="T615" s="62"/>
      <c r="U615" s="62"/>
      <c r="V615" s="62"/>
      <c r="W615" s="62"/>
      <c r="X615" s="63"/>
      <c r="Y615" s="62"/>
      <c r="Z615" s="62"/>
    </row>
    <row r="616" spans="1:26" ht="12.75" customHeight="1" x14ac:dyDescent="0.2">
      <c r="A616" s="62"/>
      <c r="B616" s="62"/>
      <c r="C616" s="62"/>
      <c r="D616" s="62"/>
      <c r="E616" s="62"/>
      <c r="F616" s="62"/>
      <c r="G616" s="62"/>
      <c r="H616" s="62"/>
      <c r="I616" s="62"/>
      <c r="J616" s="62"/>
      <c r="K616" s="62"/>
      <c r="L616" s="62"/>
      <c r="M616" s="62"/>
      <c r="N616" s="62"/>
      <c r="O616" s="62"/>
      <c r="P616" s="62"/>
      <c r="Q616" s="62"/>
      <c r="R616" s="62"/>
      <c r="S616" s="62"/>
      <c r="T616" s="62"/>
      <c r="U616" s="62"/>
      <c r="V616" s="62"/>
      <c r="W616" s="62"/>
      <c r="X616" s="63"/>
      <c r="Y616" s="62"/>
      <c r="Z616" s="62"/>
    </row>
    <row r="617" spans="1:26" ht="12.75" customHeight="1" x14ac:dyDescent="0.2">
      <c r="A617" s="62"/>
      <c r="B617" s="62"/>
      <c r="C617" s="62"/>
      <c r="D617" s="62"/>
      <c r="E617" s="62"/>
      <c r="F617" s="62"/>
      <c r="G617" s="62"/>
      <c r="H617" s="62"/>
      <c r="I617" s="62"/>
      <c r="J617" s="62"/>
      <c r="K617" s="62"/>
      <c r="L617" s="62"/>
      <c r="M617" s="62"/>
      <c r="N617" s="62"/>
      <c r="O617" s="62"/>
      <c r="P617" s="62"/>
      <c r="Q617" s="62"/>
      <c r="R617" s="62"/>
      <c r="S617" s="62"/>
      <c r="T617" s="62"/>
      <c r="U617" s="62"/>
      <c r="V617" s="62"/>
      <c r="W617" s="62"/>
      <c r="X617" s="63"/>
      <c r="Y617" s="62"/>
      <c r="Z617" s="62"/>
    </row>
    <row r="618" spans="1:26" ht="12.75" customHeight="1" x14ac:dyDescent="0.2">
      <c r="A618" s="62"/>
      <c r="B618" s="62"/>
      <c r="C618" s="62"/>
      <c r="D618" s="62"/>
      <c r="E618" s="62"/>
      <c r="F618" s="62"/>
      <c r="G618" s="62"/>
      <c r="H618" s="62"/>
      <c r="I618" s="62"/>
      <c r="J618" s="62"/>
      <c r="K618" s="62"/>
      <c r="L618" s="62"/>
      <c r="M618" s="62"/>
      <c r="N618" s="62"/>
      <c r="O618" s="62"/>
      <c r="P618" s="62"/>
      <c r="Q618" s="62"/>
      <c r="R618" s="62"/>
      <c r="S618" s="62"/>
      <c r="T618" s="62"/>
      <c r="U618" s="62"/>
      <c r="V618" s="62"/>
      <c r="W618" s="62"/>
      <c r="X618" s="63"/>
      <c r="Y618" s="62"/>
      <c r="Z618" s="62"/>
    </row>
    <row r="619" spans="1:26" ht="12.75" customHeight="1" x14ac:dyDescent="0.2">
      <c r="A619" s="62"/>
      <c r="B619" s="62"/>
      <c r="C619" s="62"/>
      <c r="D619" s="62"/>
      <c r="E619" s="62"/>
      <c r="F619" s="62"/>
      <c r="G619" s="62"/>
      <c r="H619" s="62"/>
      <c r="I619" s="62"/>
      <c r="J619" s="62"/>
      <c r="K619" s="62"/>
      <c r="L619" s="62"/>
      <c r="M619" s="62"/>
      <c r="N619" s="62"/>
      <c r="O619" s="62"/>
      <c r="P619" s="62"/>
      <c r="Q619" s="62"/>
      <c r="R619" s="62"/>
      <c r="S619" s="62"/>
      <c r="T619" s="62"/>
      <c r="U619" s="62"/>
      <c r="V619" s="62"/>
      <c r="W619" s="62"/>
      <c r="X619" s="63"/>
      <c r="Y619" s="62"/>
      <c r="Z619" s="62"/>
    </row>
    <row r="620" spans="1:26" ht="12.75" customHeight="1" x14ac:dyDescent="0.2">
      <c r="A620" s="62"/>
      <c r="B620" s="62"/>
      <c r="C620" s="62"/>
      <c r="D620" s="62"/>
      <c r="E620" s="62"/>
      <c r="F620" s="62"/>
      <c r="G620" s="62"/>
      <c r="H620" s="62"/>
      <c r="I620" s="62"/>
      <c r="J620" s="62"/>
      <c r="K620" s="62"/>
      <c r="L620" s="62"/>
      <c r="M620" s="62"/>
      <c r="N620" s="62"/>
      <c r="O620" s="62"/>
      <c r="P620" s="62"/>
      <c r="Q620" s="62"/>
      <c r="R620" s="62"/>
      <c r="S620" s="62"/>
      <c r="T620" s="62"/>
      <c r="U620" s="62"/>
      <c r="V620" s="62"/>
      <c r="W620" s="62"/>
      <c r="X620" s="63"/>
      <c r="Y620" s="62"/>
      <c r="Z620" s="62"/>
    </row>
    <row r="621" spans="1:26" ht="12.75" customHeight="1" x14ac:dyDescent="0.2">
      <c r="A621" s="62"/>
      <c r="B621" s="62"/>
      <c r="C621" s="62"/>
      <c r="D621" s="62"/>
      <c r="E621" s="62"/>
      <c r="F621" s="62"/>
      <c r="G621" s="62"/>
      <c r="H621" s="62"/>
      <c r="I621" s="62"/>
      <c r="J621" s="62"/>
      <c r="K621" s="62"/>
      <c r="L621" s="62"/>
      <c r="M621" s="62"/>
      <c r="N621" s="62"/>
      <c r="O621" s="62"/>
      <c r="P621" s="62"/>
      <c r="Q621" s="62"/>
      <c r="R621" s="62"/>
      <c r="S621" s="62"/>
      <c r="T621" s="62"/>
      <c r="U621" s="62"/>
      <c r="V621" s="62"/>
      <c r="W621" s="62"/>
      <c r="X621" s="63"/>
      <c r="Y621" s="62"/>
      <c r="Z621" s="62"/>
    </row>
    <row r="622" spans="1:26" ht="12.75" customHeight="1" x14ac:dyDescent="0.2">
      <c r="A622" s="62"/>
      <c r="B622" s="62"/>
      <c r="C622" s="62"/>
      <c r="D622" s="62"/>
      <c r="E622" s="62"/>
      <c r="F622" s="62"/>
      <c r="G622" s="62"/>
      <c r="H622" s="62"/>
      <c r="I622" s="62"/>
      <c r="J622" s="62"/>
      <c r="K622" s="62"/>
      <c r="L622" s="62"/>
      <c r="M622" s="62"/>
      <c r="N622" s="62"/>
      <c r="O622" s="62"/>
      <c r="P622" s="62"/>
      <c r="Q622" s="62"/>
      <c r="R622" s="62"/>
      <c r="S622" s="62"/>
      <c r="T622" s="62"/>
      <c r="U622" s="62"/>
      <c r="V622" s="62"/>
      <c r="W622" s="62"/>
      <c r="X622" s="63"/>
      <c r="Y622" s="62"/>
      <c r="Z622" s="62"/>
    </row>
    <row r="623" spans="1:26" ht="12.75" customHeight="1" x14ac:dyDescent="0.2">
      <c r="A623" s="62"/>
      <c r="B623" s="62"/>
      <c r="C623" s="62"/>
      <c r="D623" s="62"/>
      <c r="E623" s="62"/>
      <c r="F623" s="62"/>
      <c r="G623" s="62"/>
      <c r="H623" s="62"/>
      <c r="I623" s="62"/>
      <c r="J623" s="62"/>
      <c r="K623" s="62"/>
      <c r="L623" s="62"/>
      <c r="M623" s="62"/>
      <c r="N623" s="62"/>
      <c r="O623" s="62"/>
      <c r="P623" s="62"/>
      <c r="Q623" s="62"/>
      <c r="R623" s="62"/>
      <c r="S623" s="62"/>
      <c r="T623" s="62"/>
      <c r="U623" s="62"/>
      <c r="V623" s="62"/>
      <c r="W623" s="62"/>
      <c r="X623" s="63"/>
      <c r="Y623" s="62"/>
      <c r="Z623" s="62"/>
    </row>
    <row r="624" spans="1:26" ht="12.75" customHeight="1" x14ac:dyDescent="0.2">
      <c r="A624" s="62"/>
      <c r="B624" s="62"/>
      <c r="C624" s="62"/>
      <c r="D624" s="62"/>
      <c r="E624" s="62"/>
      <c r="F624" s="62"/>
      <c r="G624" s="62"/>
      <c r="H624" s="62"/>
      <c r="I624" s="62"/>
      <c r="J624" s="62"/>
      <c r="K624" s="62"/>
      <c r="L624" s="62"/>
      <c r="M624" s="62"/>
      <c r="N624" s="62"/>
      <c r="O624" s="62"/>
      <c r="P624" s="62"/>
      <c r="Q624" s="62"/>
      <c r="R624" s="62"/>
      <c r="S624" s="62"/>
      <c r="T624" s="62"/>
      <c r="U624" s="62"/>
      <c r="V624" s="62"/>
      <c r="W624" s="62"/>
      <c r="X624" s="63"/>
      <c r="Y624" s="62"/>
      <c r="Z624" s="62"/>
    </row>
    <row r="625" spans="1:26" ht="12.75" customHeight="1" x14ac:dyDescent="0.2">
      <c r="A625" s="62"/>
      <c r="B625" s="62"/>
      <c r="C625" s="62"/>
      <c r="D625" s="62"/>
      <c r="E625" s="62"/>
      <c r="F625" s="62"/>
      <c r="G625" s="62"/>
      <c r="H625" s="62"/>
      <c r="I625" s="62"/>
      <c r="J625" s="62"/>
      <c r="K625" s="62"/>
      <c r="L625" s="62"/>
      <c r="M625" s="62"/>
      <c r="N625" s="62"/>
      <c r="O625" s="62"/>
      <c r="P625" s="62"/>
      <c r="Q625" s="62"/>
      <c r="R625" s="62"/>
      <c r="S625" s="62"/>
      <c r="T625" s="62"/>
      <c r="U625" s="62"/>
      <c r="V625" s="62"/>
      <c r="W625" s="62"/>
      <c r="X625" s="63"/>
      <c r="Y625" s="62"/>
      <c r="Z625" s="62"/>
    </row>
    <row r="626" spans="1:26" ht="12.75" customHeight="1" x14ac:dyDescent="0.2">
      <c r="A626" s="62"/>
      <c r="B626" s="62"/>
      <c r="C626" s="62"/>
      <c r="D626" s="62"/>
      <c r="E626" s="62"/>
      <c r="F626" s="62"/>
      <c r="G626" s="62"/>
      <c r="H626" s="62"/>
      <c r="I626" s="62"/>
      <c r="J626" s="62"/>
      <c r="K626" s="62"/>
      <c r="L626" s="62"/>
      <c r="M626" s="62"/>
      <c r="N626" s="62"/>
      <c r="O626" s="62"/>
      <c r="P626" s="62"/>
      <c r="Q626" s="62"/>
      <c r="R626" s="62"/>
      <c r="S626" s="62"/>
      <c r="T626" s="62"/>
      <c r="U626" s="62"/>
      <c r="V626" s="62"/>
      <c r="W626" s="62"/>
      <c r="X626" s="63"/>
      <c r="Y626" s="62"/>
      <c r="Z626" s="62"/>
    </row>
    <row r="627" spans="1:26" ht="12.75" customHeight="1" x14ac:dyDescent="0.2">
      <c r="A627" s="62"/>
      <c r="B627" s="62"/>
      <c r="C627" s="62"/>
      <c r="D627" s="62"/>
      <c r="E627" s="62"/>
      <c r="F627" s="62"/>
      <c r="G627" s="62"/>
      <c r="H627" s="62"/>
      <c r="I627" s="62"/>
      <c r="J627" s="62"/>
      <c r="K627" s="62"/>
      <c r="L627" s="62"/>
      <c r="M627" s="62"/>
      <c r="N627" s="62"/>
      <c r="O627" s="62"/>
      <c r="P627" s="62"/>
      <c r="Q627" s="62"/>
      <c r="R627" s="62"/>
      <c r="S627" s="62"/>
      <c r="T627" s="62"/>
      <c r="U627" s="62"/>
      <c r="V627" s="62"/>
      <c r="W627" s="62"/>
      <c r="X627" s="63"/>
      <c r="Y627" s="62"/>
      <c r="Z627" s="62"/>
    </row>
    <row r="628" spans="1:26" ht="12.75" customHeight="1" x14ac:dyDescent="0.2">
      <c r="A628" s="62"/>
      <c r="B628" s="62"/>
      <c r="C628" s="62"/>
      <c r="D628" s="62"/>
      <c r="E628" s="62"/>
      <c r="F628" s="62"/>
      <c r="G628" s="62"/>
      <c r="H628" s="62"/>
      <c r="I628" s="62"/>
      <c r="J628" s="62"/>
      <c r="K628" s="62"/>
      <c r="L628" s="62"/>
      <c r="M628" s="62"/>
      <c r="N628" s="62"/>
      <c r="O628" s="62"/>
      <c r="P628" s="62"/>
      <c r="Q628" s="62"/>
      <c r="R628" s="62"/>
      <c r="S628" s="62"/>
      <c r="T628" s="62"/>
      <c r="U628" s="62"/>
      <c r="V628" s="62"/>
      <c r="W628" s="62"/>
      <c r="X628" s="63"/>
      <c r="Y628" s="62"/>
      <c r="Z628" s="62"/>
    </row>
    <row r="629" spans="1:26" ht="12.75" customHeight="1" x14ac:dyDescent="0.2">
      <c r="A629" s="62"/>
      <c r="B629" s="62"/>
      <c r="C629" s="62"/>
      <c r="D629" s="62"/>
      <c r="E629" s="62"/>
      <c r="F629" s="62"/>
      <c r="G629" s="62"/>
      <c r="H629" s="62"/>
      <c r="I629" s="62"/>
      <c r="J629" s="62"/>
      <c r="K629" s="62"/>
      <c r="L629" s="62"/>
      <c r="M629" s="62"/>
      <c r="N629" s="62"/>
      <c r="O629" s="62"/>
      <c r="P629" s="62"/>
      <c r="Q629" s="62"/>
      <c r="R629" s="62"/>
      <c r="S629" s="62"/>
      <c r="T629" s="62"/>
      <c r="U629" s="62"/>
      <c r="V629" s="62"/>
      <c r="W629" s="62"/>
      <c r="X629" s="63"/>
      <c r="Y629" s="62"/>
      <c r="Z629" s="62"/>
    </row>
    <row r="630" spans="1:26" ht="12.75" customHeight="1" x14ac:dyDescent="0.2">
      <c r="A630" s="62"/>
      <c r="B630" s="62"/>
      <c r="C630" s="62"/>
      <c r="D630" s="62"/>
      <c r="E630" s="62"/>
      <c r="F630" s="62"/>
      <c r="G630" s="62"/>
      <c r="H630" s="62"/>
      <c r="I630" s="62"/>
      <c r="J630" s="62"/>
      <c r="K630" s="62"/>
      <c r="L630" s="62"/>
      <c r="M630" s="62"/>
      <c r="N630" s="62"/>
      <c r="O630" s="62"/>
      <c r="P630" s="62"/>
      <c r="Q630" s="62"/>
      <c r="R630" s="62"/>
      <c r="S630" s="62"/>
      <c r="T630" s="62"/>
      <c r="U630" s="62"/>
      <c r="V630" s="62"/>
      <c r="W630" s="62"/>
      <c r="X630" s="63"/>
      <c r="Y630" s="62"/>
      <c r="Z630" s="62"/>
    </row>
    <row r="631" spans="1:26" ht="12.75" customHeight="1" x14ac:dyDescent="0.2">
      <c r="A631" s="62"/>
      <c r="B631" s="62"/>
      <c r="C631" s="62"/>
      <c r="D631" s="62"/>
      <c r="E631" s="62"/>
      <c r="F631" s="62"/>
      <c r="G631" s="62"/>
      <c r="H631" s="62"/>
      <c r="I631" s="62"/>
      <c r="J631" s="62"/>
      <c r="K631" s="62"/>
      <c r="L631" s="62"/>
      <c r="M631" s="62"/>
      <c r="N631" s="62"/>
      <c r="O631" s="62"/>
      <c r="P631" s="62"/>
      <c r="Q631" s="62"/>
      <c r="R631" s="62"/>
      <c r="S631" s="62"/>
      <c r="T631" s="62"/>
      <c r="U631" s="62"/>
      <c r="V631" s="62"/>
      <c r="W631" s="62"/>
      <c r="X631" s="63"/>
      <c r="Y631" s="62"/>
      <c r="Z631" s="62"/>
    </row>
    <row r="632" spans="1:26" ht="12.75" customHeight="1" x14ac:dyDescent="0.2">
      <c r="A632" s="62"/>
      <c r="B632" s="62"/>
      <c r="C632" s="62"/>
      <c r="D632" s="62"/>
      <c r="E632" s="62"/>
      <c r="F632" s="62"/>
      <c r="G632" s="62"/>
      <c r="H632" s="62"/>
      <c r="I632" s="62"/>
      <c r="J632" s="62"/>
      <c r="K632" s="62"/>
      <c r="L632" s="62"/>
      <c r="M632" s="62"/>
      <c r="N632" s="62"/>
      <c r="O632" s="62"/>
      <c r="P632" s="62"/>
      <c r="Q632" s="62"/>
      <c r="R632" s="62"/>
      <c r="S632" s="62"/>
      <c r="T632" s="62"/>
      <c r="U632" s="62"/>
      <c r="V632" s="62"/>
      <c r="W632" s="62"/>
      <c r="X632" s="63"/>
      <c r="Y632" s="62"/>
      <c r="Z632" s="62"/>
    </row>
    <row r="633" spans="1:26" ht="12.75" customHeight="1" x14ac:dyDescent="0.2">
      <c r="A633" s="62"/>
      <c r="B633" s="62"/>
      <c r="C633" s="62"/>
      <c r="D633" s="62"/>
      <c r="E633" s="62"/>
      <c r="F633" s="62"/>
      <c r="G633" s="62"/>
      <c r="H633" s="62"/>
      <c r="I633" s="62"/>
      <c r="J633" s="62"/>
      <c r="K633" s="62"/>
      <c r="L633" s="62"/>
      <c r="M633" s="62"/>
      <c r="N633" s="62"/>
      <c r="O633" s="62"/>
      <c r="P633" s="62"/>
      <c r="Q633" s="62"/>
      <c r="R633" s="62"/>
      <c r="S633" s="62"/>
      <c r="T633" s="62"/>
      <c r="U633" s="62"/>
      <c r="V633" s="62"/>
      <c r="W633" s="62"/>
      <c r="X633" s="63"/>
      <c r="Y633" s="62"/>
      <c r="Z633" s="62"/>
    </row>
    <row r="634" spans="1:26" ht="12.75" customHeight="1" x14ac:dyDescent="0.2">
      <c r="A634" s="62"/>
      <c r="B634" s="62"/>
      <c r="C634" s="62"/>
      <c r="D634" s="62"/>
      <c r="E634" s="62"/>
      <c r="F634" s="62"/>
      <c r="G634" s="62"/>
      <c r="H634" s="62"/>
      <c r="I634" s="62"/>
      <c r="J634" s="62"/>
      <c r="K634" s="62"/>
      <c r="L634" s="62"/>
      <c r="M634" s="62"/>
      <c r="N634" s="62"/>
      <c r="O634" s="62"/>
      <c r="P634" s="62"/>
      <c r="Q634" s="62"/>
      <c r="R634" s="62"/>
      <c r="S634" s="62"/>
      <c r="T634" s="62"/>
      <c r="U634" s="62"/>
      <c r="V634" s="62"/>
      <c r="W634" s="62"/>
      <c r="X634" s="63"/>
      <c r="Y634" s="62"/>
      <c r="Z634" s="62"/>
    </row>
    <row r="635" spans="1:26" ht="12.75" customHeight="1" x14ac:dyDescent="0.2">
      <c r="A635" s="62"/>
      <c r="B635" s="62"/>
      <c r="C635" s="62"/>
      <c r="D635" s="62"/>
      <c r="E635" s="62"/>
      <c r="F635" s="62"/>
      <c r="G635" s="62"/>
      <c r="H635" s="62"/>
      <c r="I635" s="62"/>
      <c r="J635" s="62"/>
      <c r="K635" s="62"/>
      <c r="L635" s="62"/>
      <c r="M635" s="62"/>
      <c r="N635" s="62"/>
      <c r="O635" s="62"/>
      <c r="P635" s="62"/>
      <c r="Q635" s="62"/>
      <c r="R635" s="62"/>
      <c r="S635" s="62"/>
      <c r="T635" s="62"/>
      <c r="U635" s="62"/>
      <c r="V635" s="62"/>
      <c r="W635" s="62"/>
      <c r="X635" s="63"/>
      <c r="Y635" s="62"/>
      <c r="Z635" s="62"/>
    </row>
    <row r="636" spans="1:26" ht="12.75" customHeight="1" x14ac:dyDescent="0.2">
      <c r="A636" s="62"/>
      <c r="B636" s="62"/>
      <c r="C636" s="62"/>
      <c r="D636" s="62"/>
      <c r="E636" s="62"/>
      <c r="F636" s="62"/>
      <c r="G636" s="62"/>
      <c r="H636" s="62"/>
      <c r="I636" s="62"/>
      <c r="J636" s="62"/>
      <c r="K636" s="62"/>
      <c r="L636" s="62"/>
      <c r="M636" s="62"/>
      <c r="N636" s="62"/>
      <c r="O636" s="62"/>
      <c r="P636" s="62"/>
      <c r="Q636" s="62"/>
      <c r="R636" s="62"/>
      <c r="S636" s="62"/>
      <c r="T636" s="62"/>
      <c r="U636" s="62"/>
      <c r="V636" s="62"/>
      <c r="W636" s="62"/>
      <c r="X636" s="63"/>
      <c r="Y636" s="62"/>
      <c r="Z636" s="62"/>
    </row>
    <row r="637" spans="1:26" ht="12.75" customHeight="1" x14ac:dyDescent="0.2">
      <c r="A637" s="62"/>
      <c r="B637" s="62"/>
      <c r="C637" s="62"/>
      <c r="D637" s="62"/>
      <c r="E637" s="62"/>
      <c r="F637" s="62"/>
      <c r="G637" s="62"/>
      <c r="H637" s="62"/>
      <c r="I637" s="62"/>
      <c r="J637" s="62"/>
      <c r="K637" s="62"/>
      <c r="L637" s="62"/>
      <c r="M637" s="62"/>
      <c r="N637" s="62"/>
      <c r="O637" s="62"/>
      <c r="P637" s="62"/>
      <c r="Q637" s="62"/>
      <c r="R637" s="62"/>
      <c r="S637" s="62"/>
      <c r="T637" s="62"/>
      <c r="U637" s="62"/>
      <c r="V637" s="62"/>
      <c r="W637" s="62"/>
      <c r="X637" s="63"/>
      <c r="Y637" s="62"/>
      <c r="Z637" s="62"/>
    </row>
    <row r="638" spans="1:26" ht="12.75" customHeight="1" x14ac:dyDescent="0.2">
      <c r="A638" s="62"/>
      <c r="B638" s="62"/>
      <c r="C638" s="62"/>
      <c r="D638" s="62"/>
      <c r="E638" s="62"/>
      <c r="F638" s="62"/>
      <c r="G638" s="62"/>
      <c r="H638" s="62"/>
      <c r="I638" s="62"/>
      <c r="J638" s="62"/>
      <c r="K638" s="62"/>
      <c r="L638" s="62"/>
      <c r="M638" s="62"/>
      <c r="N638" s="62"/>
      <c r="O638" s="62"/>
      <c r="P638" s="62"/>
      <c r="Q638" s="62"/>
      <c r="R638" s="62"/>
      <c r="S638" s="62"/>
      <c r="T638" s="62"/>
      <c r="U638" s="62"/>
      <c r="V638" s="62"/>
      <c r="W638" s="62"/>
      <c r="X638" s="63"/>
      <c r="Y638" s="62"/>
      <c r="Z638" s="62"/>
    </row>
    <row r="639" spans="1:26" ht="12.75" customHeight="1" x14ac:dyDescent="0.2">
      <c r="A639" s="62"/>
      <c r="B639" s="62"/>
      <c r="C639" s="62"/>
      <c r="D639" s="62"/>
      <c r="E639" s="62"/>
      <c r="F639" s="62"/>
      <c r="G639" s="62"/>
      <c r="H639" s="62"/>
      <c r="I639" s="62"/>
      <c r="J639" s="62"/>
      <c r="K639" s="62"/>
      <c r="L639" s="62"/>
      <c r="M639" s="62"/>
      <c r="N639" s="62"/>
      <c r="O639" s="62"/>
      <c r="P639" s="62"/>
      <c r="Q639" s="62"/>
      <c r="R639" s="62"/>
      <c r="S639" s="62"/>
      <c r="T639" s="62"/>
      <c r="U639" s="62"/>
      <c r="V639" s="62"/>
      <c r="W639" s="62"/>
      <c r="X639" s="63"/>
      <c r="Y639" s="62"/>
      <c r="Z639" s="62"/>
    </row>
    <row r="640" spans="1:26" ht="12.75" customHeight="1" x14ac:dyDescent="0.2">
      <c r="A640" s="62"/>
      <c r="B640" s="62"/>
      <c r="C640" s="62"/>
      <c r="D640" s="62"/>
      <c r="E640" s="62"/>
      <c r="F640" s="62"/>
      <c r="G640" s="62"/>
      <c r="H640" s="62"/>
      <c r="I640" s="62"/>
      <c r="J640" s="62"/>
      <c r="K640" s="62"/>
      <c r="L640" s="62"/>
      <c r="M640" s="62"/>
      <c r="N640" s="62"/>
      <c r="O640" s="62"/>
      <c r="P640" s="62"/>
      <c r="Q640" s="62"/>
      <c r="R640" s="62"/>
      <c r="S640" s="62"/>
      <c r="T640" s="62"/>
      <c r="U640" s="62"/>
      <c r="V640" s="62"/>
      <c r="W640" s="62"/>
      <c r="X640" s="63"/>
      <c r="Y640" s="62"/>
      <c r="Z640" s="62"/>
    </row>
    <row r="641" spans="1:26" ht="12.75" customHeight="1" x14ac:dyDescent="0.2">
      <c r="A641" s="62"/>
      <c r="B641" s="62"/>
      <c r="C641" s="62"/>
      <c r="D641" s="62"/>
      <c r="E641" s="62"/>
      <c r="F641" s="62"/>
      <c r="G641" s="62"/>
      <c r="H641" s="62"/>
      <c r="I641" s="62"/>
      <c r="J641" s="62"/>
      <c r="K641" s="62"/>
      <c r="L641" s="62"/>
      <c r="M641" s="62"/>
      <c r="N641" s="62"/>
      <c r="O641" s="62"/>
      <c r="P641" s="62"/>
      <c r="Q641" s="62"/>
      <c r="R641" s="62"/>
      <c r="S641" s="62"/>
      <c r="T641" s="62"/>
      <c r="U641" s="62"/>
      <c r="V641" s="62"/>
      <c r="W641" s="62"/>
      <c r="X641" s="63"/>
      <c r="Y641" s="62"/>
      <c r="Z641" s="62"/>
    </row>
    <row r="642" spans="1:26" ht="12.75" customHeight="1" x14ac:dyDescent="0.2">
      <c r="A642" s="62"/>
      <c r="B642" s="62"/>
      <c r="C642" s="62"/>
      <c r="D642" s="62"/>
      <c r="E642" s="62"/>
      <c r="F642" s="62"/>
      <c r="G642" s="62"/>
      <c r="H642" s="62"/>
      <c r="I642" s="62"/>
      <c r="J642" s="62"/>
      <c r="K642" s="62"/>
      <c r="L642" s="62"/>
      <c r="M642" s="62"/>
      <c r="N642" s="62"/>
      <c r="O642" s="62"/>
      <c r="P642" s="62"/>
      <c r="Q642" s="62"/>
      <c r="R642" s="62"/>
      <c r="S642" s="62"/>
      <c r="T642" s="62"/>
      <c r="U642" s="62"/>
      <c r="V642" s="62"/>
      <c r="W642" s="62"/>
      <c r="X642" s="63"/>
      <c r="Y642" s="62"/>
      <c r="Z642" s="62"/>
    </row>
    <row r="643" spans="1:26" ht="12.75" customHeight="1" x14ac:dyDescent="0.2">
      <c r="A643" s="62"/>
      <c r="B643" s="62"/>
      <c r="C643" s="62"/>
      <c r="D643" s="62"/>
      <c r="E643" s="62"/>
      <c r="F643" s="62"/>
      <c r="G643" s="62"/>
      <c r="H643" s="62"/>
      <c r="I643" s="62"/>
      <c r="J643" s="62"/>
      <c r="K643" s="62"/>
      <c r="L643" s="62"/>
      <c r="M643" s="62"/>
      <c r="N643" s="62"/>
      <c r="O643" s="62"/>
      <c r="P643" s="62"/>
      <c r="Q643" s="62"/>
      <c r="R643" s="62"/>
      <c r="S643" s="62"/>
      <c r="T643" s="62"/>
      <c r="U643" s="62"/>
      <c r="V643" s="62"/>
      <c r="W643" s="62"/>
      <c r="X643" s="63"/>
      <c r="Y643" s="62"/>
      <c r="Z643" s="62"/>
    </row>
    <row r="644" spans="1:26" ht="12.75" customHeight="1" x14ac:dyDescent="0.2">
      <c r="A644" s="62"/>
      <c r="B644" s="62"/>
      <c r="C644" s="62"/>
      <c r="D644" s="62"/>
      <c r="E644" s="62"/>
      <c r="F644" s="62"/>
      <c r="G644" s="62"/>
      <c r="H644" s="62"/>
      <c r="I644" s="62"/>
      <c r="J644" s="62"/>
      <c r="K644" s="62"/>
      <c r="L644" s="62"/>
      <c r="M644" s="62"/>
      <c r="N644" s="62"/>
      <c r="O644" s="62"/>
      <c r="P644" s="62"/>
      <c r="Q644" s="62"/>
      <c r="R644" s="62"/>
      <c r="S644" s="62"/>
      <c r="T644" s="62"/>
      <c r="U644" s="62"/>
      <c r="V644" s="62"/>
      <c r="W644" s="62"/>
      <c r="X644" s="63"/>
      <c r="Y644" s="62"/>
      <c r="Z644" s="62"/>
    </row>
    <row r="645" spans="1:26" ht="12.75" customHeight="1" x14ac:dyDescent="0.2">
      <c r="A645" s="62"/>
      <c r="B645" s="62"/>
      <c r="C645" s="62"/>
      <c r="D645" s="62"/>
      <c r="E645" s="62"/>
      <c r="F645" s="62"/>
      <c r="G645" s="62"/>
      <c r="H645" s="62"/>
      <c r="I645" s="62"/>
      <c r="J645" s="62"/>
      <c r="K645" s="62"/>
      <c r="L645" s="62"/>
      <c r="M645" s="62"/>
      <c r="N645" s="62"/>
      <c r="O645" s="62"/>
      <c r="P645" s="62"/>
      <c r="Q645" s="62"/>
      <c r="R645" s="62"/>
      <c r="S645" s="62"/>
      <c r="T645" s="62"/>
      <c r="U645" s="62"/>
      <c r="V645" s="62"/>
      <c r="W645" s="62"/>
      <c r="X645" s="63"/>
      <c r="Y645" s="62"/>
      <c r="Z645" s="62"/>
    </row>
    <row r="646" spans="1:26" ht="12.75" customHeight="1" x14ac:dyDescent="0.2">
      <c r="A646" s="62"/>
      <c r="B646" s="62"/>
      <c r="C646" s="62"/>
      <c r="D646" s="62"/>
      <c r="E646" s="62"/>
      <c r="F646" s="62"/>
      <c r="G646" s="62"/>
      <c r="H646" s="62"/>
      <c r="I646" s="62"/>
      <c r="J646" s="62"/>
      <c r="K646" s="62"/>
      <c r="L646" s="62"/>
      <c r="M646" s="62"/>
      <c r="N646" s="62"/>
      <c r="O646" s="62"/>
      <c r="P646" s="62"/>
      <c r="Q646" s="62"/>
      <c r="R646" s="62"/>
      <c r="S646" s="62"/>
      <c r="T646" s="62"/>
      <c r="U646" s="62"/>
      <c r="V646" s="62"/>
      <c r="W646" s="62"/>
      <c r="X646" s="63"/>
      <c r="Y646" s="62"/>
      <c r="Z646" s="62"/>
    </row>
    <row r="647" spans="1:26" ht="12.75" customHeight="1" x14ac:dyDescent="0.2">
      <c r="A647" s="62"/>
      <c r="B647" s="62"/>
      <c r="C647" s="62"/>
      <c r="D647" s="62"/>
      <c r="E647" s="62"/>
      <c r="F647" s="62"/>
      <c r="G647" s="62"/>
      <c r="H647" s="62"/>
      <c r="I647" s="62"/>
      <c r="J647" s="62"/>
      <c r="K647" s="62"/>
      <c r="L647" s="62"/>
      <c r="M647" s="62"/>
      <c r="N647" s="62"/>
      <c r="O647" s="62"/>
      <c r="P647" s="62"/>
      <c r="Q647" s="62"/>
      <c r="R647" s="62"/>
      <c r="S647" s="62"/>
      <c r="T647" s="62"/>
      <c r="U647" s="62"/>
      <c r="V647" s="62"/>
      <c r="W647" s="62"/>
      <c r="X647" s="63"/>
      <c r="Y647" s="62"/>
      <c r="Z647" s="62"/>
    </row>
    <row r="648" spans="1:26" ht="12.75" customHeight="1" x14ac:dyDescent="0.2">
      <c r="A648" s="62"/>
      <c r="B648" s="62"/>
      <c r="C648" s="62"/>
      <c r="D648" s="62"/>
      <c r="E648" s="62"/>
      <c r="F648" s="62"/>
      <c r="G648" s="62"/>
      <c r="H648" s="62"/>
      <c r="I648" s="62"/>
      <c r="J648" s="62"/>
      <c r="K648" s="62"/>
      <c r="L648" s="62"/>
      <c r="M648" s="62"/>
      <c r="N648" s="62"/>
      <c r="O648" s="62"/>
      <c r="P648" s="62"/>
      <c r="Q648" s="62"/>
      <c r="R648" s="62"/>
      <c r="S648" s="62"/>
      <c r="T648" s="62"/>
      <c r="U648" s="62"/>
      <c r="V648" s="62"/>
      <c r="W648" s="62"/>
      <c r="X648" s="63"/>
      <c r="Y648" s="62"/>
      <c r="Z648" s="62"/>
    </row>
    <row r="649" spans="1:26" ht="12.75" customHeight="1" x14ac:dyDescent="0.2">
      <c r="A649" s="62"/>
      <c r="B649" s="62"/>
      <c r="C649" s="62"/>
      <c r="D649" s="62"/>
      <c r="E649" s="62"/>
      <c r="F649" s="62"/>
      <c r="G649" s="62"/>
      <c r="H649" s="62"/>
      <c r="I649" s="62"/>
      <c r="J649" s="62"/>
      <c r="K649" s="62"/>
      <c r="L649" s="62"/>
      <c r="M649" s="62"/>
      <c r="N649" s="62"/>
      <c r="O649" s="62"/>
      <c r="P649" s="62"/>
      <c r="Q649" s="62"/>
      <c r="R649" s="62"/>
      <c r="S649" s="62"/>
      <c r="T649" s="62"/>
      <c r="U649" s="62"/>
      <c r="V649" s="62"/>
      <c r="W649" s="62"/>
      <c r="X649" s="63"/>
      <c r="Y649" s="62"/>
      <c r="Z649" s="62"/>
    </row>
    <row r="650" spans="1:26" ht="12.75" customHeight="1" x14ac:dyDescent="0.2">
      <c r="A650" s="62"/>
      <c r="B650" s="62"/>
      <c r="C650" s="62"/>
      <c r="D650" s="62"/>
      <c r="E650" s="62"/>
      <c r="F650" s="62"/>
      <c r="G650" s="62"/>
      <c r="H650" s="62"/>
      <c r="I650" s="62"/>
      <c r="J650" s="62"/>
      <c r="K650" s="62"/>
      <c r="L650" s="62"/>
      <c r="M650" s="62"/>
      <c r="N650" s="62"/>
      <c r="O650" s="62"/>
      <c r="P650" s="62"/>
      <c r="Q650" s="62"/>
      <c r="R650" s="62"/>
      <c r="S650" s="62"/>
      <c r="T650" s="62"/>
      <c r="U650" s="62"/>
      <c r="V650" s="62"/>
      <c r="W650" s="62"/>
      <c r="X650" s="63"/>
      <c r="Y650" s="62"/>
      <c r="Z650" s="62"/>
    </row>
    <row r="651" spans="1:26" ht="12.75" customHeight="1" x14ac:dyDescent="0.2">
      <c r="A651" s="62"/>
      <c r="B651" s="62"/>
      <c r="C651" s="62"/>
      <c r="D651" s="62"/>
      <c r="E651" s="62"/>
      <c r="F651" s="62"/>
      <c r="G651" s="62"/>
      <c r="H651" s="62"/>
      <c r="I651" s="62"/>
      <c r="J651" s="62"/>
      <c r="K651" s="62"/>
      <c r="L651" s="62"/>
      <c r="M651" s="62"/>
      <c r="N651" s="62"/>
      <c r="O651" s="62"/>
      <c r="P651" s="62"/>
      <c r="Q651" s="62"/>
      <c r="R651" s="62"/>
      <c r="S651" s="62"/>
      <c r="T651" s="62"/>
      <c r="U651" s="62"/>
      <c r="V651" s="62"/>
      <c r="W651" s="62"/>
      <c r="X651" s="63"/>
      <c r="Y651" s="62"/>
      <c r="Z651" s="62"/>
    </row>
    <row r="652" spans="1:26" ht="12.75" customHeight="1" x14ac:dyDescent="0.2">
      <c r="A652" s="62"/>
      <c r="B652" s="62"/>
      <c r="C652" s="62"/>
      <c r="D652" s="62"/>
      <c r="E652" s="62"/>
      <c r="F652" s="62"/>
      <c r="G652" s="62"/>
      <c r="H652" s="62"/>
      <c r="I652" s="62"/>
      <c r="J652" s="62"/>
      <c r="K652" s="62"/>
      <c r="L652" s="62"/>
      <c r="M652" s="62"/>
      <c r="N652" s="62"/>
      <c r="O652" s="62"/>
      <c r="P652" s="62"/>
      <c r="Q652" s="62"/>
      <c r="R652" s="62"/>
      <c r="S652" s="62"/>
      <c r="T652" s="62"/>
      <c r="U652" s="62"/>
      <c r="V652" s="62"/>
      <c r="W652" s="62"/>
      <c r="X652" s="63"/>
      <c r="Y652" s="62"/>
      <c r="Z652" s="62"/>
    </row>
    <row r="653" spans="1:26" ht="12.75" customHeight="1" x14ac:dyDescent="0.2">
      <c r="A653" s="62"/>
      <c r="B653" s="62"/>
      <c r="C653" s="62"/>
      <c r="D653" s="62"/>
      <c r="E653" s="62"/>
      <c r="F653" s="62"/>
      <c r="G653" s="62"/>
      <c r="H653" s="62"/>
      <c r="I653" s="62"/>
      <c r="J653" s="62"/>
      <c r="K653" s="62"/>
      <c r="L653" s="62"/>
      <c r="M653" s="62"/>
      <c r="N653" s="62"/>
      <c r="O653" s="62"/>
      <c r="P653" s="62"/>
      <c r="Q653" s="62"/>
      <c r="R653" s="62"/>
      <c r="S653" s="62"/>
      <c r="T653" s="62"/>
      <c r="U653" s="62"/>
      <c r="V653" s="62"/>
      <c r="W653" s="62"/>
      <c r="X653" s="63"/>
      <c r="Y653" s="62"/>
      <c r="Z653" s="62"/>
    </row>
    <row r="654" spans="1:26" ht="12.75" customHeight="1" x14ac:dyDescent="0.2">
      <c r="A654" s="62"/>
      <c r="B654" s="62"/>
      <c r="C654" s="62"/>
      <c r="D654" s="62"/>
      <c r="E654" s="62"/>
      <c r="F654" s="62"/>
      <c r="G654" s="62"/>
      <c r="H654" s="62"/>
      <c r="I654" s="62"/>
      <c r="J654" s="62"/>
      <c r="K654" s="62"/>
      <c r="L654" s="62"/>
      <c r="M654" s="62"/>
      <c r="N654" s="62"/>
      <c r="O654" s="62"/>
      <c r="P654" s="62"/>
      <c r="Q654" s="62"/>
      <c r="R654" s="62"/>
      <c r="S654" s="62"/>
      <c r="T654" s="62"/>
      <c r="U654" s="62"/>
      <c r="V654" s="62"/>
      <c r="W654" s="62"/>
      <c r="X654" s="63"/>
      <c r="Y654" s="62"/>
      <c r="Z654" s="62"/>
    </row>
    <row r="655" spans="1:26" ht="12.75" customHeight="1" x14ac:dyDescent="0.2">
      <c r="A655" s="62"/>
      <c r="B655" s="62"/>
      <c r="C655" s="62"/>
      <c r="D655" s="62"/>
      <c r="E655" s="62"/>
      <c r="F655" s="62"/>
      <c r="G655" s="62"/>
      <c r="H655" s="62"/>
      <c r="I655" s="62"/>
      <c r="J655" s="62"/>
      <c r="K655" s="62"/>
      <c r="L655" s="62"/>
      <c r="M655" s="62"/>
      <c r="N655" s="62"/>
      <c r="O655" s="62"/>
      <c r="P655" s="62"/>
      <c r="Q655" s="62"/>
      <c r="R655" s="62"/>
      <c r="S655" s="62"/>
      <c r="T655" s="62"/>
      <c r="U655" s="62"/>
      <c r="V655" s="62"/>
      <c r="W655" s="62"/>
      <c r="X655" s="63"/>
      <c r="Y655" s="62"/>
      <c r="Z655" s="62"/>
    </row>
    <row r="656" spans="1:26" ht="12.75" customHeight="1" x14ac:dyDescent="0.2">
      <c r="A656" s="62"/>
      <c r="B656" s="62"/>
      <c r="C656" s="62"/>
      <c r="D656" s="62"/>
      <c r="E656" s="62"/>
      <c r="F656" s="62"/>
      <c r="G656" s="62"/>
      <c r="H656" s="62"/>
      <c r="I656" s="62"/>
      <c r="J656" s="62"/>
      <c r="K656" s="62"/>
      <c r="L656" s="62"/>
      <c r="M656" s="62"/>
      <c r="N656" s="62"/>
      <c r="O656" s="62"/>
      <c r="P656" s="62"/>
      <c r="Q656" s="62"/>
      <c r="R656" s="62"/>
      <c r="S656" s="62"/>
      <c r="T656" s="62"/>
      <c r="U656" s="62"/>
      <c r="V656" s="62"/>
      <c r="W656" s="62"/>
      <c r="X656" s="63"/>
      <c r="Y656" s="62"/>
      <c r="Z656" s="62"/>
    </row>
    <row r="657" spans="1:26" ht="12.75" customHeight="1" x14ac:dyDescent="0.2">
      <c r="A657" s="62"/>
      <c r="B657" s="62"/>
      <c r="C657" s="62"/>
      <c r="D657" s="62"/>
      <c r="E657" s="62"/>
      <c r="F657" s="62"/>
      <c r="G657" s="62"/>
      <c r="H657" s="62"/>
      <c r="I657" s="62"/>
      <c r="J657" s="62"/>
      <c r="K657" s="62"/>
      <c r="L657" s="62"/>
      <c r="M657" s="62"/>
      <c r="N657" s="62"/>
      <c r="O657" s="62"/>
      <c r="P657" s="62"/>
      <c r="Q657" s="62"/>
      <c r="R657" s="62"/>
      <c r="S657" s="62"/>
      <c r="T657" s="62"/>
      <c r="U657" s="62"/>
      <c r="V657" s="62"/>
      <c r="W657" s="62"/>
      <c r="X657" s="63"/>
      <c r="Y657" s="62"/>
      <c r="Z657" s="62"/>
    </row>
    <row r="658" spans="1:26" ht="12.75" customHeight="1" x14ac:dyDescent="0.2">
      <c r="A658" s="62"/>
      <c r="B658" s="62"/>
      <c r="C658" s="62"/>
      <c r="D658" s="62"/>
      <c r="E658" s="62"/>
      <c r="F658" s="62"/>
      <c r="G658" s="62"/>
      <c r="H658" s="62"/>
      <c r="I658" s="62"/>
      <c r="J658" s="62"/>
      <c r="K658" s="62"/>
      <c r="L658" s="62"/>
      <c r="M658" s="62"/>
      <c r="N658" s="62"/>
      <c r="O658" s="62"/>
      <c r="P658" s="62"/>
      <c r="Q658" s="62"/>
      <c r="R658" s="62"/>
      <c r="S658" s="62"/>
      <c r="T658" s="62"/>
      <c r="U658" s="62"/>
      <c r="V658" s="62"/>
      <c r="W658" s="62"/>
      <c r="X658" s="63"/>
      <c r="Y658" s="62"/>
      <c r="Z658" s="62"/>
    </row>
    <row r="659" spans="1:26" ht="12.75" customHeight="1" x14ac:dyDescent="0.2">
      <c r="A659" s="62"/>
      <c r="B659" s="62"/>
      <c r="C659" s="62"/>
      <c r="D659" s="62"/>
      <c r="E659" s="62"/>
      <c r="F659" s="62"/>
      <c r="G659" s="62"/>
      <c r="H659" s="62"/>
      <c r="I659" s="62"/>
      <c r="J659" s="62"/>
      <c r="K659" s="62"/>
      <c r="L659" s="62"/>
      <c r="M659" s="62"/>
      <c r="N659" s="62"/>
      <c r="O659" s="62"/>
      <c r="P659" s="62"/>
      <c r="Q659" s="62"/>
      <c r="R659" s="62"/>
      <c r="S659" s="62"/>
      <c r="T659" s="62"/>
      <c r="U659" s="62"/>
      <c r="V659" s="62"/>
      <c r="W659" s="62"/>
      <c r="X659" s="63"/>
      <c r="Y659" s="62"/>
      <c r="Z659" s="62"/>
    </row>
    <row r="660" spans="1:26" ht="12.75" customHeight="1" x14ac:dyDescent="0.2">
      <c r="A660" s="62"/>
      <c r="B660" s="62"/>
      <c r="C660" s="62"/>
      <c r="D660" s="62"/>
      <c r="E660" s="62"/>
      <c r="F660" s="62"/>
      <c r="G660" s="62"/>
      <c r="H660" s="62"/>
      <c r="I660" s="62"/>
      <c r="J660" s="62"/>
      <c r="K660" s="62"/>
      <c r="L660" s="62"/>
      <c r="M660" s="62"/>
      <c r="N660" s="62"/>
      <c r="O660" s="62"/>
      <c r="P660" s="62"/>
      <c r="Q660" s="62"/>
      <c r="R660" s="62"/>
      <c r="S660" s="62"/>
      <c r="T660" s="62"/>
      <c r="U660" s="62"/>
      <c r="V660" s="62"/>
      <c r="W660" s="62"/>
      <c r="X660" s="63"/>
      <c r="Y660" s="62"/>
      <c r="Z660" s="62"/>
    </row>
    <row r="661" spans="1:26" ht="12.75" customHeight="1" x14ac:dyDescent="0.2">
      <c r="A661" s="62"/>
      <c r="B661" s="62"/>
      <c r="C661" s="62"/>
      <c r="D661" s="62"/>
      <c r="E661" s="62"/>
      <c r="F661" s="62"/>
      <c r="G661" s="62"/>
      <c r="H661" s="62"/>
      <c r="I661" s="62"/>
      <c r="J661" s="62"/>
      <c r="K661" s="62"/>
      <c r="L661" s="62"/>
      <c r="M661" s="62"/>
      <c r="N661" s="62"/>
      <c r="O661" s="62"/>
      <c r="P661" s="62"/>
      <c r="Q661" s="62"/>
      <c r="R661" s="62"/>
      <c r="S661" s="62"/>
      <c r="T661" s="62"/>
      <c r="U661" s="62"/>
      <c r="V661" s="62"/>
      <c r="W661" s="62"/>
      <c r="X661" s="63"/>
      <c r="Y661" s="62"/>
      <c r="Z661" s="62"/>
    </row>
    <row r="662" spans="1:26" ht="12.75" customHeight="1" x14ac:dyDescent="0.2">
      <c r="A662" s="62"/>
      <c r="B662" s="62"/>
      <c r="C662" s="62"/>
      <c r="D662" s="62"/>
      <c r="E662" s="62"/>
      <c r="F662" s="62"/>
      <c r="G662" s="62"/>
      <c r="H662" s="62"/>
      <c r="I662" s="62"/>
      <c r="J662" s="62"/>
      <c r="K662" s="62"/>
      <c r="L662" s="62"/>
      <c r="M662" s="62"/>
      <c r="N662" s="62"/>
      <c r="O662" s="62"/>
      <c r="P662" s="62"/>
      <c r="Q662" s="62"/>
      <c r="R662" s="62"/>
      <c r="S662" s="62"/>
      <c r="T662" s="62"/>
      <c r="U662" s="62"/>
      <c r="V662" s="62"/>
      <c r="W662" s="62"/>
      <c r="X662" s="63"/>
      <c r="Y662" s="62"/>
      <c r="Z662" s="62"/>
    </row>
    <row r="663" spans="1:26" ht="12.75" customHeight="1" x14ac:dyDescent="0.2">
      <c r="A663" s="62"/>
      <c r="B663" s="62"/>
      <c r="C663" s="62"/>
      <c r="D663" s="62"/>
      <c r="E663" s="62"/>
      <c r="F663" s="62"/>
      <c r="G663" s="62"/>
      <c r="H663" s="62"/>
      <c r="I663" s="62"/>
      <c r="J663" s="62"/>
      <c r="K663" s="62"/>
      <c r="L663" s="62"/>
      <c r="M663" s="62"/>
      <c r="N663" s="62"/>
      <c r="O663" s="62"/>
      <c r="P663" s="62"/>
      <c r="Q663" s="62"/>
      <c r="R663" s="62"/>
      <c r="S663" s="62"/>
      <c r="T663" s="62"/>
      <c r="U663" s="62"/>
      <c r="V663" s="62"/>
      <c r="W663" s="62"/>
      <c r="X663" s="63"/>
      <c r="Y663" s="62"/>
      <c r="Z663" s="62"/>
    </row>
    <row r="664" spans="1:26" ht="12.75" customHeight="1" x14ac:dyDescent="0.2">
      <c r="A664" s="62"/>
      <c r="B664" s="62"/>
      <c r="C664" s="62"/>
      <c r="D664" s="62"/>
      <c r="E664" s="62"/>
      <c r="F664" s="62"/>
      <c r="G664" s="62"/>
      <c r="H664" s="62"/>
      <c r="I664" s="62"/>
      <c r="J664" s="62"/>
      <c r="K664" s="62"/>
      <c r="L664" s="62"/>
      <c r="M664" s="62"/>
      <c r="N664" s="62"/>
      <c r="O664" s="62"/>
      <c r="P664" s="62"/>
      <c r="Q664" s="62"/>
      <c r="R664" s="62"/>
      <c r="S664" s="62"/>
      <c r="T664" s="62"/>
      <c r="U664" s="62"/>
      <c r="V664" s="62"/>
      <c r="W664" s="62"/>
      <c r="X664" s="63"/>
      <c r="Y664" s="62"/>
      <c r="Z664" s="62"/>
    </row>
    <row r="665" spans="1:26" ht="12.75" customHeight="1" x14ac:dyDescent="0.2">
      <c r="A665" s="62"/>
      <c r="B665" s="62"/>
      <c r="C665" s="62"/>
      <c r="D665" s="62"/>
      <c r="E665" s="62"/>
      <c r="F665" s="62"/>
      <c r="G665" s="62"/>
      <c r="H665" s="62"/>
      <c r="I665" s="62"/>
      <c r="J665" s="62"/>
      <c r="K665" s="62"/>
      <c r="L665" s="62"/>
      <c r="M665" s="62"/>
      <c r="N665" s="62"/>
      <c r="O665" s="62"/>
      <c r="P665" s="62"/>
      <c r="Q665" s="62"/>
      <c r="R665" s="62"/>
      <c r="S665" s="62"/>
      <c r="T665" s="62"/>
      <c r="U665" s="62"/>
      <c r="V665" s="62"/>
      <c r="W665" s="62"/>
      <c r="X665" s="63"/>
      <c r="Y665" s="62"/>
      <c r="Z665" s="62"/>
    </row>
    <row r="666" spans="1:26" ht="12.75" customHeight="1" x14ac:dyDescent="0.2">
      <c r="A666" s="62"/>
      <c r="B666" s="62"/>
      <c r="C666" s="62"/>
      <c r="D666" s="62"/>
      <c r="E666" s="62"/>
      <c r="F666" s="62"/>
      <c r="G666" s="62"/>
      <c r="H666" s="62"/>
      <c r="I666" s="62"/>
      <c r="J666" s="62"/>
      <c r="K666" s="62"/>
      <c r="L666" s="62"/>
      <c r="M666" s="62"/>
      <c r="N666" s="62"/>
      <c r="O666" s="62"/>
      <c r="P666" s="62"/>
      <c r="Q666" s="62"/>
      <c r="R666" s="62"/>
      <c r="S666" s="62"/>
      <c r="T666" s="62"/>
      <c r="U666" s="62"/>
      <c r="V666" s="62"/>
      <c r="W666" s="62"/>
      <c r="X666" s="63"/>
      <c r="Y666" s="62"/>
      <c r="Z666" s="62"/>
    </row>
    <row r="667" spans="1:26" ht="12.75" customHeight="1" x14ac:dyDescent="0.2">
      <c r="A667" s="62"/>
      <c r="B667" s="62"/>
      <c r="C667" s="62"/>
      <c r="D667" s="62"/>
      <c r="E667" s="62"/>
      <c r="F667" s="62"/>
      <c r="G667" s="62"/>
      <c r="H667" s="62"/>
      <c r="I667" s="62"/>
      <c r="J667" s="62"/>
      <c r="K667" s="62"/>
      <c r="L667" s="62"/>
      <c r="M667" s="62"/>
      <c r="N667" s="62"/>
      <c r="O667" s="62"/>
      <c r="P667" s="62"/>
      <c r="Q667" s="62"/>
      <c r="R667" s="62"/>
      <c r="S667" s="62"/>
      <c r="T667" s="62"/>
      <c r="U667" s="62"/>
      <c r="V667" s="62"/>
      <c r="W667" s="62"/>
      <c r="X667" s="63"/>
      <c r="Y667" s="62"/>
      <c r="Z667" s="62"/>
    </row>
    <row r="668" spans="1:26" ht="12.75" customHeight="1" x14ac:dyDescent="0.2">
      <c r="A668" s="62"/>
      <c r="B668" s="62"/>
      <c r="C668" s="62"/>
      <c r="D668" s="62"/>
      <c r="E668" s="62"/>
      <c r="F668" s="62"/>
      <c r="G668" s="62"/>
      <c r="H668" s="62"/>
      <c r="I668" s="62"/>
      <c r="J668" s="62"/>
      <c r="K668" s="62"/>
      <c r="L668" s="62"/>
      <c r="M668" s="62"/>
      <c r="N668" s="62"/>
      <c r="O668" s="62"/>
      <c r="P668" s="62"/>
      <c r="Q668" s="62"/>
      <c r="R668" s="62"/>
      <c r="S668" s="62"/>
      <c r="T668" s="62"/>
      <c r="U668" s="62"/>
      <c r="V668" s="62"/>
      <c r="W668" s="62"/>
      <c r="X668" s="63"/>
      <c r="Y668" s="62"/>
      <c r="Z668" s="62"/>
    </row>
    <row r="669" spans="1:26" ht="12.75" customHeight="1" x14ac:dyDescent="0.2">
      <c r="A669" s="62"/>
      <c r="B669" s="62"/>
      <c r="C669" s="62"/>
      <c r="D669" s="62"/>
      <c r="E669" s="62"/>
      <c r="F669" s="62"/>
      <c r="G669" s="62"/>
      <c r="H669" s="62"/>
      <c r="I669" s="62"/>
      <c r="J669" s="62"/>
      <c r="K669" s="62"/>
      <c r="L669" s="62"/>
      <c r="M669" s="62"/>
      <c r="N669" s="62"/>
      <c r="O669" s="62"/>
      <c r="P669" s="62"/>
      <c r="Q669" s="62"/>
      <c r="R669" s="62"/>
      <c r="S669" s="62"/>
      <c r="T669" s="62"/>
      <c r="U669" s="62"/>
      <c r="V669" s="62"/>
      <c r="W669" s="62"/>
      <c r="X669" s="63"/>
      <c r="Y669" s="62"/>
      <c r="Z669" s="62"/>
    </row>
    <row r="670" spans="1:26" ht="12.75" customHeight="1" x14ac:dyDescent="0.2">
      <c r="A670" s="62"/>
      <c r="B670" s="62"/>
      <c r="C670" s="62"/>
      <c r="D670" s="62"/>
      <c r="E670" s="62"/>
      <c r="F670" s="62"/>
      <c r="G670" s="62"/>
      <c r="H670" s="62"/>
      <c r="I670" s="62"/>
      <c r="J670" s="62"/>
      <c r="K670" s="62"/>
      <c r="L670" s="62"/>
      <c r="M670" s="62"/>
      <c r="N670" s="62"/>
      <c r="O670" s="62"/>
      <c r="P670" s="62"/>
      <c r="Q670" s="62"/>
      <c r="R670" s="62"/>
      <c r="S670" s="62"/>
      <c r="T670" s="62"/>
      <c r="U670" s="62"/>
      <c r="V670" s="62"/>
      <c r="W670" s="62"/>
      <c r="X670" s="63"/>
      <c r="Y670" s="62"/>
      <c r="Z670" s="62"/>
    </row>
    <row r="671" spans="1:26" ht="12.75" customHeight="1" x14ac:dyDescent="0.2">
      <c r="A671" s="62"/>
      <c r="B671" s="62"/>
      <c r="C671" s="62"/>
      <c r="D671" s="62"/>
      <c r="E671" s="62"/>
      <c r="F671" s="62"/>
      <c r="G671" s="62"/>
      <c r="H671" s="62"/>
      <c r="I671" s="62"/>
      <c r="J671" s="62"/>
      <c r="K671" s="62"/>
      <c r="L671" s="62"/>
      <c r="M671" s="62"/>
      <c r="N671" s="62"/>
      <c r="O671" s="62"/>
      <c r="P671" s="62"/>
      <c r="Q671" s="62"/>
      <c r="R671" s="62"/>
      <c r="S671" s="62"/>
      <c r="T671" s="62"/>
      <c r="U671" s="62"/>
      <c r="V671" s="62"/>
      <c r="W671" s="62"/>
      <c r="X671" s="63"/>
      <c r="Y671" s="62"/>
      <c r="Z671" s="62"/>
    </row>
    <row r="672" spans="1:26" ht="12.75" customHeight="1" x14ac:dyDescent="0.2">
      <c r="A672" s="62"/>
      <c r="B672" s="62"/>
      <c r="C672" s="62"/>
      <c r="D672" s="62"/>
      <c r="E672" s="62"/>
      <c r="F672" s="62"/>
      <c r="G672" s="62"/>
      <c r="H672" s="62"/>
      <c r="I672" s="62"/>
      <c r="J672" s="62"/>
      <c r="K672" s="62"/>
      <c r="L672" s="62"/>
      <c r="M672" s="62"/>
      <c r="N672" s="62"/>
      <c r="O672" s="62"/>
      <c r="P672" s="62"/>
      <c r="Q672" s="62"/>
      <c r="R672" s="62"/>
      <c r="S672" s="62"/>
      <c r="T672" s="62"/>
      <c r="U672" s="62"/>
      <c r="V672" s="62"/>
      <c r="W672" s="62"/>
      <c r="X672" s="63"/>
      <c r="Y672" s="62"/>
      <c r="Z672" s="62"/>
    </row>
    <row r="673" spans="1:26" ht="12.75" customHeight="1" x14ac:dyDescent="0.2">
      <c r="A673" s="62"/>
      <c r="B673" s="62"/>
      <c r="C673" s="62"/>
      <c r="D673" s="62"/>
      <c r="E673" s="62"/>
      <c r="F673" s="62"/>
      <c r="G673" s="62"/>
      <c r="H673" s="62"/>
      <c r="I673" s="62"/>
      <c r="J673" s="62"/>
      <c r="K673" s="62"/>
      <c r="L673" s="62"/>
      <c r="M673" s="62"/>
      <c r="N673" s="62"/>
      <c r="O673" s="62"/>
      <c r="P673" s="62"/>
      <c r="Q673" s="62"/>
      <c r="R673" s="62"/>
      <c r="S673" s="62"/>
      <c r="T673" s="62"/>
      <c r="U673" s="62"/>
      <c r="V673" s="62"/>
      <c r="W673" s="62"/>
      <c r="X673" s="63"/>
      <c r="Y673" s="62"/>
      <c r="Z673" s="62"/>
    </row>
    <row r="674" spans="1:26" ht="12.75" customHeight="1" x14ac:dyDescent="0.2">
      <c r="A674" s="62"/>
      <c r="B674" s="62"/>
      <c r="C674" s="62"/>
      <c r="D674" s="62"/>
      <c r="E674" s="62"/>
      <c r="F674" s="62"/>
      <c r="G674" s="62"/>
      <c r="H674" s="62"/>
      <c r="I674" s="62"/>
      <c r="J674" s="62"/>
      <c r="K674" s="62"/>
      <c r="L674" s="62"/>
      <c r="M674" s="62"/>
      <c r="N674" s="62"/>
      <c r="O674" s="62"/>
      <c r="P674" s="62"/>
      <c r="Q674" s="62"/>
      <c r="R674" s="62"/>
      <c r="S674" s="62"/>
      <c r="T674" s="62"/>
      <c r="U674" s="62"/>
      <c r="V674" s="62"/>
      <c r="W674" s="62"/>
      <c r="X674" s="63"/>
      <c r="Y674" s="62"/>
      <c r="Z674" s="62"/>
    </row>
    <row r="675" spans="1:26" ht="12.75" customHeight="1" x14ac:dyDescent="0.2">
      <c r="A675" s="62"/>
      <c r="B675" s="62"/>
      <c r="C675" s="62"/>
      <c r="D675" s="62"/>
      <c r="E675" s="62"/>
      <c r="F675" s="62"/>
      <c r="G675" s="62"/>
      <c r="H675" s="62"/>
      <c r="I675" s="62"/>
      <c r="J675" s="62"/>
      <c r="K675" s="62"/>
      <c r="L675" s="62"/>
      <c r="M675" s="62"/>
      <c r="N675" s="62"/>
      <c r="O675" s="62"/>
      <c r="P675" s="62"/>
      <c r="Q675" s="62"/>
      <c r="R675" s="62"/>
      <c r="S675" s="62"/>
      <c r="T675" s="62"/>
      <c r="U675" s="62"/>
      <c r="V675" s="62"/>
      <c r="W675" s="62"/>
      <c r="X675" s="63"/>
      <c r="Y675" s="62"/>
      <c r="Z675" s="62"/>
    </row>
    <row r="676" spans="1:26" ht="12.75" customHeight="1" x14ac:dyDescent="0.2">
      <c r="A676" s="62"/>
      <c r="B676" s="62"/>
      <c r="C676" s="62"/>
      <c r="D676" s="62"/>
      <c r="E676" s="62"/>
      <c r="F676" s="62"/>
      <c r="G676" s="62"/>
      <c r="H676" s="62"/>
      <c r="I676" s="62"/>
      <c r="J676" s="62"/>
      <c r="K676" s="62"/>
      <c r="L676" s="62"/>
      <c r="M676" s="62"/>
      <c r="N676" s="62"/>
      <c r="O676" s="62"/>
      <c r="P676" s="62"/>
      <c r="Q676" s="62"/>
      <c r="R676" s="62"/>
      <c r="S676" s="62"/>
      <c r="T676" s="62"/>
      <c r="U676" s="62"/>
      <c r="V676" s="62"/>
      <c r="W676" s="62"/>
      <c r="X676" s="63"/>
      <c r="Y676" s="62"/>
      <c r="Z676" s="62"/>
    </row>
    <row r="677" spans="1:26" ht="12.75" customHeight="1" x14ac:dyDescent="0.2">
      <c r="A677" s="62"/>
      <c r="B677" s="62"/>
      <c r="C677" s="62"/>
      <c r="D677" s="62"/>
      <c r="E677" s="62"/>
      <c r="F677" s="62"/>
      <c r="G677" s="62"/>
      <c r="H677" s="62"/>
      <c r="I677" s="62"/>
      <c r="J677" s="62"/>
      <c r="K677" s="62"/>
      <c r="L677" s="62"/>
      <c r="M677" s="62"/>
      <c r="N677" s="62"/>
      <c r="O677" s="62"/>
      <c r="P677" s="62"/>
      <c r="Q677" s="62"/>
      <c r="R677" s="62"/>
      <c r="S677" s="62"/>
      <c r="T677" s="62"/>
      <c r="U677" s="62"/>
      <c r="V677" s="62"/>
      <c r="W677" s="62"/>
      <c r="X677" s="63"/>
      <c r="Y677" s="62"/>
      <c r="Z677" s="62"/>
    </row>
    <row r="678" spans="1:26" ht="12.75" customHeight="1" x14ac:dyDescent="0.2">
      <c r="A678" s="62"/>
      <c r="B678" s="62"/>
      <c r="C678" s="62"/>
      <c r="D678" s="62"/>
      <c r="E678" s="62"/>
      <c r="F678" s="62"/>
      <c r="G678" s="62"/>
      <c r="H678" s="62"/>
      <c r="I678" s="62"/>
      <c r="J678" s="62"/>
      <c r="K678" s="62"/>
      <c r="L678" s="62"/>
      <c r="M678" s="62"/>
      <c r="N678" s="62"/>
      <c r="O678" s="62"/>
      <c r="P678" s="62"/>
      <c r="Q678" s="62"/>
      <c r="R678" s="62"/>
      <c r="S678" s="62"/>
      <c r="T678" s="62"/>
      <c r="U678" s="62"/>
      <c r="V678" s="62"/>
      <c r="W678" s="62"/>
      <c r="X678" s="63"/>
      <c r="Y678" s="62"/>
      <c r="Z678" s="62"/>
    </row>
    <row r="679" spans="1:26" ht="12.75" customHeight="1" x14ac:dyDescent="0.2">
      <c r="A679" s="62"/>
      <c r="B679" s="62"/>
      <c r="C679" s="62"/>
      <c r="D679" s="62"/>
      <c r="E679" s="62"/>
      <c r="F679" s="62"/>
      <c r="G679" s="62"/>
      <c r="H679" s="62"/>
      <c r="I679" s="62"/>
      <c r="J679" s="62"/>
      <c r="K679" s="62"/>
      <c r="L679" s="62"/>
      <c r="M679" s="62"/>
      <c r="N679" s="62"/>
      <c r="O679" s="62"/>
      <c r="P679" s="62"/>
      <c r="Q679" s="62"/>
      <c r="R679" s="62"/>
      <c r="S679" s="62"/>
      <c r="T679" s="62"/>
      <c r="U679" s="62"/>
      <c r="V679" s="62"/>
      <c r="W679" s="62"/>
      <c r="X679" s="63"/>
      <c r="Y679" s="62"/>
      <c r="Z679" s="62"/>
    </row>
    <row r="680" spans="1:26" ht="12.75" customHeight="1" x14ac:dyDescent="0.2">
      <c r="A680" s="62"/>
      <c r="B680" s="62"/>
      <c r="C680" s="62"/>
      <c r="D680" s="62"/>
      <c r="E680" s="62"/>
      <c r="F680" s="62"/>
      <c r="G680" s="62"/>
      <c r="H680" s="62"/>
      <c r="I680" s="62"/>
      <c r="J680" s="62"/>
      <c r="K680" s="62"/>
      <c r="L680" s="62"/>
      <c r="M680" s="62"/>
      <c r="N680" s="62"/>
      <c r="O680" s="62"/>
      <c r="P680" s="62"/>
      <c r="Q680" s="62"/>
      <c r="R680" s="62"/>
      <c r="S680" s="62"/>
      <c r="T680" s="62"/>
      <c r="U680" s="62"/>
      <c r="V680" s="62"/>
      <c r="W680" s="62"/>
      <c r="X680" s="63"/>
      <c r="Y680" s="62"/>
      <c r="Z680" s="62"/>
    </row>
    <row r="681" spans="1:26" ht="12.75" customHeight="1" x14ac:dyDescent="0.2">
      <c r="A681" s="62"/>
      <c r="B681" s="62"/>
      <c r="C681" s="62"/>
      <c r="D681" s="62"/>
      <c r="E681" s="62"/>
      <c r="F681" s="62"/>
      <c r="G681" s="62"/>
      <c r="H681" s="62"/>
      <c r="I681" s="62"/>
      <c r="J681" s="62"/>
      <c r="K681" s="62"/>
      <c r="L681" s="62"/>
      <c r="M681" s="62"/>
      <c r="N681" s="62"/>
      <c r="O681" s="62"/>
      <c r="P681" s="62"/>
      <c r="Q681" s="62"/>
      <c r="R681" s="62"/>
      <c r="S681" s="62"/>
      <c r="T681" s="62"/>
      <c r="U681" s="62"/>
      <c r="V681" s="62"/>
      <c r="W681" s="62"/>
      <c r="X681" s="63"/>
      <c r="Y681" s="62"/>
      <c r="Z681" s="62"/>
    </row>
    <row r="682" spans="1:26" ht="12.75" customHeight="1" x14ac:dyDescent="0.2">
      <c r="A682" s="62"/>
      <c r="B682" s="62"/>
      <c r="C682" s="62"/>
      <c r="D682" s="62"/>
      <c r="E682" s="62"/>
      <c r="F682" s="62"/>
      <c r="G682" s="62"/>
      <c r="H682" s="62"/>
      <c r="I682" s="62"/>
      <c r="J682" s="62"/>
      <c r="K682" s="62"/>
      <c r="L682" s="62"/>
      <c r="M682" s="62"/>
      <c r="N682" s="62"/>
      <c r="O682" s="62"/>
      <c r="P682" s="62"/>
      <c r="Q682" s="62"/>
      <c r="R682" s="62"/>
      <c r="S682" s="62"/>
      <c r="T682" s="62"/>
      <c r="U682" s="62"/>
      <c r="V682" s="62"/>
      <c r="W682" s="62"/>
      <c r="X682" s="63"/>
      <c r="Y682" s="62"/>
      <c r="Z682" s="62"/>
    </row>
    <row r="683" spans="1:26" ht="12.75" customHeight="1" x14ac:dyDescent="0.2">
      <c r="A683" s="62"/>
      <c r="B683" s="62"/>
      <c r="C683" s="62"/>
      <c r="D683" s="62"/>
      <c r="E683" s="62"/>
      <c r="F683" s="62"/>
      <c r="G683" s="62"/>
      <c r="H683" s="62"/>
      <c r="I683" s="62"/>
      <c r="J683" s="62"/>
      <c r="K683" s="62"/>
      <c r="L683" s="62"/>
      <c r="M683" s="62"/>
      <c r="N683" s="62"/>
      <c r="O683" s="62"/>
      <c r="P683" s="62"/>
      <c r="Q683" s="62"/>
      <c r="R683" s="62"/>
      <c r="S683" s="62"/>
      <c r="T683" s="62"/>
      <c r="U683" s="62"/>
      <c r="V683" s="62"/>
      <c r="W683" s="62"/>
      <c r="X683" s="63"/>
      <c r="Y683" s="62"/>
      <c r="Z683" s="62"/>
    </row>
    <row r="684" spans="1:26" ht="12.75" customHeight="1" x14ac:dyDescent="0.2">
      <c r="A684" s="62"/>
      <c r="B684" s="62"/>
      <c r="C684" s="62"/>
      <c r="D684" s="62"/>
      <c r="E684" s="62"/>
      <c r="F684" s="62"/>
      <c r="G684" s="62"/>
      <c r="H684" s="62"/>
      <c r="I684" s="62"/>
      <c r="J684" s="62"/>
      <c r="K684" s="62"/>
      <c r="L684" s="62"/>
      <c r="M684" s="62"/>
      <c r="N684" s="62"/>
      <c r="O684" s="62"/>
      <c r="P684" s="62"/>
      <c r="Q684" s="62"/>
      <c r="R684" s="62"/>
      <c r="S684" s="62"/>
      <c r="T684" s="62"/>
      <c r="U684" s="62"/>
      <c r="V684" s="62"/>
      <c r="W684" s="62"/>
      <c r="X684" s="63"/>
      <c r="Y684" s="62"/>
      <c r="Z684" s="62"/>
    </row>
    <row r="685" spans="1:26" ht="12.75" customHeight="1" x14ac:dyDescent="0.2">
      <c r="A685" s="62"/>
      <c r="B685" s="62"/>
      <c r="C685" s="62"/>
      <c r="D685" s="62"/>
      <c r="E685" s="62"/>
      <c r="F685" s="62"/>
      <c r="G685" s="62"/>
      <c r="H685" s="62"/>
      <c r="I685" s="62"/>
      <c r="J685" s="62"/>
      <c r="K685" s="62"/>
      <c r="L685" s="62"/>
      <c r="M685" s="62"/>
      <c r="N685" s="62"/>
      <c r="O685" s="62"/>
      <c r="P685" s="62"/>
      <c r="Q685" s="62"/>
      <c r="R685" s="62"/>
      <c r="S685" s="62"/>
      <c r="T685" s="62"/>
      <c r="U685" s="62"/>
      <c r="V685" s="62"/>
      <c r="W685" s="62"/>
      <c r="X685" s="63"/>
      <c r="Y685" s="62"/>
      <c r="Z685" s="62"/>
    </row>
    <row r="686" spans="1:26" ht="12.75" customHeight="1" x14ac:dyDescent="0.2">
      <c r="A686" s="62"/>
      <c r="B686" s="62"/>
      <c r="C686" s="62"/>
      <c r="D686" s="62"/>
      <c r="E686" s="62"/>
      <c r="F686" s="62"/>
      <c r="G686" s="62"/>
      <c r="H686" s="62"/>
      <c r="I686" s="62"/>
      <c r="J686" s="62"/>
      <c r="K686" s="62"/>
      <c r="L686" s="62"/>
      <c r="M686" s="62"/>
      <c r="N686" s="62"/>
      <c r="O686" s="62"/>
      <c r="P686" s="62"/>
      <c r="Q686" s="62"/>
      <c r="R686" s="62"/>
      <c r="S686" s="62"/>
      <c r="T686" s="62"/>
      <c r="U686" s="62"/>
      <c r="V686" s="62"/>
      <c r="W686" s="62"/>
      <c r="X686" s="63"/>
      <c r="Y686" s="62"/>
      <c r="Z686" s="62"/>
    </row>
    <row r="687" spans="1:26" ht="12.75" customHeight="1" x14ac:dyDescent="0.2">
      <c r="A687" s="62"/>
      <c r="B687" s="62"/>
      <c r="C687" s="62"/>
      <c r="D687" s="62"/>
      <c r="E687" s="62"/>
      <c r="F687" s="62"/>
      <c r="G687" s="62"/>
      <c r="H687" s="62"/>
      <c r="I687" s="62"/>
      <c r="J687" s="62"/>
      <c r="K687" s="62"/>
      <c r="L687" s="62"/>
      <c r="M687" s="62"/>
      <c r="N687" s="62"/>
      <c r="O687" s="62"/>
      <c r="P687" s="62"/>
      <c r="Q687" s="62"/>
      <c r="R687" s="62"/>
      <c r="S687" s="62"/>
      <c r="T687" s="62"/>
      <c r="U687" s="62"/>
      <c r="V687" s="62"/>
      <c r="W687" s="62"/>
      <c r="X687" s="63"/>
      <c r="Y687" s="62"/>
      <c r="Z687" s="62"/>
    </row>
    <row r="688" spans="1:26" ht="12.75" customHeight="1" x14ac:dyDescent="0.2">
      <c r="A688" s="62"/>
      <c r="B688" s="62"/>
      <c r="C688" s="62"/>
      <c r="D688" s="62"/>
      <c r="E688" s="62"/>
      <c r="F688" s="62"/>
      <c r="G688" s="62"/>
      <c r="H688" s="62"/>
      <c r="I688" s="62"/>
      <c r="J688" s="62"/>
      <c r="K688" s="62"/>
      <c r="L688" s="62"/>
      <c r="M688" s="62"/>
      <c r="N688" s="62"/>
      <c r="O688" s="62"/>
      <c r="P688" s="62"/>
      <c r="Q688" s="62"/>
      <c r="R688" s="62"/>
      <c r="S688" s="62"/>
      <c r="T688" s="62"/>
      <c r="U688" s="62"/>
      <c r="V688" s="62"/>
      <c r="W688" s="62"/>
      <c r="X688" s="63"/>
      <c r="Y688" s="62"/>
      <c r="Z688" s="62"/>
    </row>
    <row r="689" spans="1:26" ht="12.75" customHeight="1" x14ac:dyDescent="0.2">
      <c r="A689" s="62"/>
      <c r="B689" s="62"/>
      <c r="C689" s="62"/>
      <c r="D689" s="62"/>
      <c r="E689" s="62"/>
      <c r="F689" s="62"/>
      <c r="G689" s="62"/>
      <c r="H689" s="62"/>
      <c r="I689" s="62"/>
      <c r="J689" s="62"/>
      <c r="K689" s="62"/>
      <c r="L689" s="62"/>
      <c r="M689" s="62"/>
      <c r="N689" s="62"/>
      <c r="O689" s="62"/>
      <c r="P689" s="62"/>
      <c r="Q689" s="62"/>
      <c r="R689" s="62"/>
      <c r="S689" s="62"/>
      <c r="T689" s="62"/>
      <c r="U689" s="62"/>
      <c r="V689" s="62"/>
      <c r="W689" s="62"/>
      <c r="X689" s="63"/>
      <c r="Y689" s="62"/>
      <c r="Z689" s="62"/>
    </row>
    <row r="690" spans="1:26" ht="12.75" customHeight="1" x14ac:dyDescent="0.2">
      <c r="A690" s="62"/>
      <c r="B690" s="62"/>
      <c r="C690" s="62"/>
      <c r="D690" s="62"/>
      <c r="E690" s="62"/>
      <c r="F690" s="62"/>
      <c r="G690" s="62"/>
      <c r="H690" s="62"/>
      <c r="I690" s="62"/>
      <c r="J690" s="62"/>
      <c r="K690" s="62"/>
      <c r="L690" s="62"/>
      <c r="M690" s="62"/>
      <c r="N690" s="62"/>
      <c r="O690" s="62"/>
      <c r="P690" s="62"/>
      <c r="Q690" s="62"/>
      <c r="R690" s="62"/>
      <c r="S690" s="62"/>
      <c r="T690" s="62"/>
      <c r="U690" s="62"/>
      <c r="V690" s="62"/>
      <c r="W690" s="62"/>
      <c r="X690" s="63"/>
      <c r="Y690" s="62"/>
      <c r="Z690" s="62"/>
    </row>
    <row r="691" spans="1:26" ht="12.75" customHeight="1" x14ac:dyDescent="0.2">
      <c r="A691" s="62"/>
      <c r="B691" s="62"/>
      <c r="C691" s="62"/>
      <c r="D691" s="62"/>
      <c r="E691" s="62"/>
      <c r="F691" s="62"/>
      <c r="G691" s="62"/>
      <c r="H691" s="62"/>
      <c r="I691" s="62"/>
      <c r="J691" s="62"/>
      <c r="K691" s="62"/>
      <c r="L691" s="62"/>
      <c r="M691" s="62"/>
      <c r="N691" s="62"/>
      <c r="O691" s="62"/>
      <c r="P691" s="62"/>
      <c r="Q691" s="62"/>
      <c r="R691" s="62"/>
      <c r="S691" s="62"/>
      <c r="T691" s="62"/>
      <c r="U691" s="62"/>
      <c r="V691" s="62"/>
      <c r="W691" s="62"/>
      <c r="X691" s="63"/>
      <c r="Y691" s="62"/>
      <c r="Z691" s="62"/>
    </row>
    <row r="692" spans="1:26" ht="12.75" customHeight="1" x14ac:dyDescent="0.2">
      <c r="A692" s="62"/>
      <c r="B692" s="62"/>
      <c r="C692" s="62"/>
      <c r="D692" s="62"/>
      <c r="E692" s="62"/>
      <c r="F692" s="62"/>
      <c r="G692" s="62"/>
      <c r="H692" s="62"/>
      <c r="I692" s="62"/>
      <c r="J692" s="62"/>
      <c r="K692" s="62"/>
      <c r="L692" s="62"/>
      <c r="M692" s="62"/>
      <c r="N692" s="62"/>
      <c r="O692" s="62"/>
      <c r="P692" s="62"/>
      <c r="Q692" s="62"/>
      <c r="R692" s="62"/>
      <c r="S692" s="62"/>
      <c r="T692" s="62"/>
      <c r="U692" s="62"/>
      <c r="V692" s="62"/>
      <c r="W692" s="62"/>
      <c r="X692" s="63"/>
      <c r="Y692" s="62"/>
      <c r="Z692" s="62"/>
    </row>
    <row r="693" spans="1:26" ht="12.75" customHeight="1" x14ac:dyDescent="0.2">
      <c r="A693" s="62"/>
      <c r="B693" s="62"/>
      <c r="C693" s="62"/>
      <c r="D693" s="62"/>
      <c r="E693" s="62"/>
      <c r="F693" s="62"/>
      <c r="G693" s="62"/>
      <c r="H693" s="62"/>
      <c r="I693" s="62"/>
      <c r="J693" s="62"/>
      <c r="K693" s="62"/>
      <c r="L693" s="62"/>
      <c r="M693" s="62"/>
      <c r="N693" s="62"/>
      <c r="O693" s="62"/>
      <c r="P693" s="62"/>
      <c r="Q693" s="62"/>
      <c r="R693" s="62"/>
      <c r="S693" s="62"/>
      <c r="T693" s="62"/>
      <c r="U693" s="62"/>
      <c r="V693" s="62"/>
      <c r="W693" s="62"/>
      <c r="X693" s="63"/>
      <c r="Y693" s="62"/>
      <c r="Z693" s="62"/>
    </row>
    <row r="694" spans="1:26" ht="12.75" customHeight="1" x14ac:dyDescent="0.2">
      <c r="A694" s="62"/>
      <c r="B694" s="62"/>
      <c r="C694" s="62"/>
      <c r="D694" s="62"/>
      <c r="E694" s="62"/>
      <c r="F694" s="62"/>
      <c r="G694" s="62"/>
      <c r="H694" s="62"/>
      <c r="I694" s="62"/>
      <c r="J694" s="62"/>
      <c r="K694" s="62"/>
      <c r="L694" s="62"/>
      <c r="M694" s="62"/>
      <c r="N694" s="62"/>
      <c r="O694" s="62"/>
      <c r="P694" s="62"/>
      <c r="Q694" s="62"/>
      <c r="R694" s="62"/>
      <c r="S694" s="62"/>
      <c r="T694" s="62"/>
      <c r="U694" s="62"/>
      <c r="V694" s="62"/>
      <c r="W694" s="62"/>
      <c r="X694" s="63"/>
      <c r="Y694" s="62"/>
      <c r="Z694" s="62"/>
    </row>
    <row r="695" spans="1:26" ht="12.75" customHeight="1" x14ac:dyDescent="0.2">
      <c r="A695" s="62"/>
      <c r="B695" s="62"/>
      <c r="C695" s="62"/>
      <c r="D695" s="62"/>
      <c r="E695" s="62"/>
      <c r="F695" s="62"/>
      <c r="G695" s="62"/>
      <c r="H695" s="62"/>
      <c r="I695" s="62"/>
      <c r="J695" s="62"/>
      <c r="K695" s="62"/>
      <c r="L695" s="62"/>
      <c r="M695" s="62"/>
      <c r="N695" s="62"/>
      <c r="O695" s="62"/>
      <c r="P695" s="62"/>
      <c r="Q695" s="62"/>
      <c r="R695" s="62"/>
      <c r="S695" s="62"/>
      <c r="T695" s="62"/>
      <c r="U695" s="62"/>
      <c r="V695" s="62"/>
      <c r="W695" s="62"/>
      <c r="X695" s="63"/>
      <c r="Y695" s="62"/>
      <c r="Z695" s="62"/>
    </row>
    <row r="696" spans="1:26" ht="12.75" customHeight="1" x14ac:dyDescent="0.2">
      <c r="A696" s="62"/>
      <c r="B696" s="62"/>
      <c r="C696" s="62"/>
      <c r="D696" s="62"/>
      <c r="E696" s="62"/>
      <c r="F696" s="62"/>
      <c r="G696" s="62"/>
      <c r="H696" s="62"/>
      <c r="I696" s="62"/>
      <c r="J696" s="62"/>
      <c r="K696" s="62"/>
      <c r="L696" s="62"/>
      <c r="M696" s="62"/>
      <c r="N696" s="62"/>
      <c r="O696" s="62"/>
      <c r="P696" s="62"/>
      <c r="Q696" s="62"/>
      <c r="R696" s="62"/>
      <c r="S696" s="62"/>
      <c r="T696" s="62"/>
      <c r="U696" s="62"/>
      <c r="V696" s="62"/>
      <c r="W696" s="62"/>
      <c r="X696" s="63"/>
      <c r="Y696" s="62"/>
      <c r="Z696" s="62"/>
    </row>
    <row r="697" spans="1:26" ht="12.75" customHeight="1" x14ac:dyDescent="0.2">
      <c r="A697" s="62"/>
      <c r="B697" s="62"/>
      <c r="C697" s="62"/>
      <c r="D697" s="62"/>
      <c r="E697" s="62"/>
      <c r="F697" s="62"/>
      <c r="G697" s="62"/>
      <c r="H697" s="62"/>
      <c r="I697" s="62"/>
      <c r="J697" s="62"/>
      <c r="K697" s="62"/>
      <c r="L697" s="62"/>
      <c r="M697" s="62"/>
      <c r="N697" s="62"/>
      <c r="O697" s="62"/>
      <c r="P697" s="62"/>
      <c r="Q697" s="62"/>
      <c r="R697" s="62"/>
      <c r="S697" s="62"/>
      <c r="T697" s="62"/>
      <c r="U697" s="62"/>
      <c r="V697" s="62"/>
      <c r="W697" s="62"/>
      <c r="X697" s="63"/>
      <c r="Y697" s="62"/>
      <c r="Z697" s="62"/>
    </row>
    <row r="698" spans="1:26" ht="12.75" customHeight="1" x14ac:dyDescent="0.2">
      <c r="A698" s="62"/>
      <c r="B698" s="62"/>
      <c r="C698" s="62"/>
      <c r="D698" s="62"/>
      <c r="E698" s="62"/>
      <c r="F698" s="62"/>
      <c r="G698" s="62"/>
      <c r="H698" s="62"/>
      <c r="I698" s="62"/>
      <c r="J698" s="62"/>
      <c r="K698" s="62"/>
      <c r="L698" s="62"/>
      <c r="M698" s="62"/>
      <c r="N698" s="62"/>
      <c r="O698" s="62"/>
      <c r="P698" s="62"/>
      <c r="Q698" s="62"/>
      <c r="R698" s="62"/>
      <c r="S698" s="62"/>
      <c r="T698" s="62"/>
      <c r="U698" s="62"/>
      <c r="V698" s="62"/>
      <c r="W698" s="62"/>
      <c r="X698" s="63"/>
      <c r="Y698" s="62"/>
      <c r="Z698" s="62"/>
    </row>
    <row r="699" spans="1:26" ht="12.75" customHeight="1" x14ac:dyDescent="0.2">
      <c r="A699" s="62"/>
      <c r="B699" s="62"/>
      <c r="C699" s="62"/>
      <c r="D699" s="62"/>
      <c r="E699" s="62"/>
      <c r="F699" s="62"/>
      <c r="G699" s="62"/>
      <c r="H699" s="62"/>
      <c r="I699" s="62"/>
      <c r="J699" s="62"/>
      <c r="K699" s="62"/>
      <c r="L699" s="62"/>
      <c r="M699" s="62"/>
      <c r="N699" s="62"/>
      <c r="O699" s="62"/>
      <c r="P699" s="62"/>
      <c r="Q699" s="62"/>
      <c r="R699" s="62"/>
      <c r="S699" s="62"/>
      <c r="T699" s="62"/>
      <c r="U699" s="62"/>
      <c r="V699" s="62"/>
      <c r="W699" s="62"/>
      <c r="X699" s="63"/>
      <c r="Y699" s="62"/>
      <c r="Z699" s="62"/>
    </row>
    <row r="700" spans="1:26" ht="12.75" customHeight="1" x14ac:dyDescent="0.2">
      <c r="A700" s="62"/>
      <c r="B700" s="62"/>
      <c r="C700" s="62"/>
      <c r="D700" s="62"/>
      <c r="E700" s="62"/>
      <c r="F700" s="62"/>
      <c r="G700" s="62"/>
      <c r="H700" s="62"/>
      <c r="I700" s="62"/>
      <c r="J700" s="62"/>
      <c r="K700" s="62"/>
      <c r="L700" s="62"/>
      <c r="M700" s="62"/>
      <c r="N700" s="62"/>
      <c r="O700" s="62"/>
      <c r="P700" s="62"/>
      <c r="Q700" s="62"/>
      <c r="R700" s="62"/>
      <c r="S700" s="62"/>
      <c r="T700" s="62"/>
      <c r="U700" s="62"/>
      <c r="V700" s="62"/>
      <c r="W700" s="62"/>
      <c r="X700" s="63"/>
      <c r="Y700" s="62"/>
      <c r="Z700" s="62"/>
    </row>
    <row r="701" spans="1:26" ht="12.75" customHeight="1" x14ac:dyDescent="0.2">
      <c r="A701" s="62"/>
      <c r="B701" s="62"/>
      <c r="C701" s="62"/>
      <c r="D701" s="62"/>
      <c r="E701" s="62"/>
      <c r="F701" s="62"/>
      <c r="G701" s="62"/>
      <c r="H701" s="62"/>
      <c r="I701" s="62"/>
      <c r="J701" s="62"/>
      <c r="K701" s="62"/>
      <c r="L701" s="62"/>
      <c r="M701" s="62"/>
      <c r="N701" s="62"/>
      <c r="O701" s="62"/>
      <c r="P701" s="62"/>
      <c r="Q701" s="62"/>
      <c r="R701" s="62"/>
      <c r="S701" s="62"/>
      <c r="T701" s="62"/>
      <c r="U701" s="62"/>
      <c r="V701" s="62"/>
      <c r="W701" s="62"/>
      <c r="X701" s="63"/>
      <c r="Y701" s="62"/>
      <c r="Z701" s="62"/>
    </row>
    <row r="702" spans="1:26" ht="12.75" customHeight="1" x14ac:dyDescent="0.2">
      <c r="A702" s="62"/>
      <c r="B702" s="62"/>
      <c r="C702" s="62"/>
      <c r="D702" s="62"/>
      <c r="E702" s="62"/>
      <c r="F702" s="62"/>
      <c r="G702" s="62"/>
      <c r="H702" s="62"/>
      <c r="I702" s="62"/>
      <c r="J702" s="62"/>
      <c r="K702" s="62"/>
      <c r="L702" s="62"/>
      <c r="M702" s="62"/>
      <c r="N702" s="62"/>
      <c r="O702" s="62"/>
      <c r="P702" s="62"/>
      <c r="Q702" s="62"/>
      <c r="R702" s="62"/>
      <c r="S702" s="62"/>
      <c r="T702" s="62"/>
      <c r="U702" s="62"/>
      <c r="V702" s="62"/>
      <c r="W702" s="62"/>
      <c r="X702" s="63"/>
      <c r="Y702" s="62"/>
      <c r="Z702" s="62"/>
    </row>
    <row r="703" spans="1:26" ht="12.75" customHeight="1" x14ac:dyDescent="0.2">
      <c r="A703" s="62"/>
      <c r="B703" s="62"/>
      <c r="C703" s="62"/>
      <c r="D703" s="62"/>
      <c r="E703" s="62"/>
      <c r="F703" s="62"/>
      <c r="G703" s="62"/>
      <c r="H703" s="62"/>
      <c r="I703" s="62"/>
      <c r="J703" s="62"/>
      <c r="K703" s="62"/>
      <c r="L703" s="62"/>
      <c r="M703" s="62"/>
      <c r="N703" s="62"/>
      <c r="O703" s="62"/>
      <c r="P703" s="62"/>
      <c r="Q703" s="62"/>
      <c r="R703" s="62"/>
      <c r="S703" s="62"/>
      <c r="T703" s="62"/>
      <c r="U703" s="62"/>
      <c r="V703" s="62"/>
      <c r="W703" s="62"/>
      <c r="X703" s="63"/>
      <c r="Y703" s="62"/>
      <c r="Z703" s="62"/>
    </row>
    <row r="704" spans="1:26" ht="12.75" customHeight="1" x14ac:dyDescent="0.2">
      <c r="A704" s="62"/>
      <c r="B704" s="62"/>
      <c r="C704" s="62"/>
      <c r="D704" s="62"/>
      <c r="E704" s="62"/>
      <c r="F704" s="62"/>
      <c r="G704" s="62"/>
      <c r="H704" s="62"/>
      <c r="I704" s="62"/>
      <c r="J704" s="62"/>
      <c r="K704" s="62"/>
      <c r="L704" s="62"/>
      <c r="M704" s="62"/>
      <c r="N704" s="62"/>
      <c r="O704" s="62"/>
      <c r="P704" s="62"/>
      <c r="Q704" s="62"/>
      <c r="R704" s="62"/>
      <c r="S704" s="62"/>
      <c r="T704" s="62"/>
      <c r="U704" s="62"/>
      <c r="V704" s="62"/>
      <c r="W704" s="62"/>
      <c r="X704" s="63"/>
      <c r="Y704" s="62"/>
      <c r="Z704" s="62"/>
    </row>
    <row r="705" spans="1:26" ht="12.75" customHeight="1" x14ac:dyDescent="0.2">
      <c r="A705" s="62"/>
      <c r="B705" s="62"/>
      <c r="C705" s="62"/>
      <c r="D705" s="62"/>
      <c r="E705" s="62"/>
      <c r="F705" s="62"/>
      <c r="G705" s="62"/>
      <c r="H705" s="62"/>
      <c r="I705" s="62"/>
      <c r="J705" s="62"/>
      <c r="K705" s="62"/>
      <c r="L705" s="62"/>
      <c r="M705" s="62"/>
      <c r="N705" s="62"/>
      <c r="O705" s="62"/>
      <c r="P705" s="62"/>
      <c r="Q705" s="62"/>
      <c r="R705" s="62"/>
      <c r="S705" s="62"/>
      <c r="T705" s="62"/>
      <c r="U705" s="62"/>
      <c r="V705" s="62"/>
      <c r="W705" s="62"/>
      <c r="X705" s="63"/>
      <c r="Y705" s="62"/>
      <c r="Z705" s="62"/>
    </row>
    <row r="706" spans="1:26" ht="12.75" customHeight="1" x14ac:dyDescent="0.2">
      <c r="A706" s="62"/>
      <c r="B706" s="62"/>
      <c r="C706" s="62"/>
      <c r="D706" s="62"/>
      <c r="E706" s="62"/>
      <c r="F706" s="62"/>
      <c r="G706" s="62"/>
      <c r="H706" s="62"/>
      <c r="I706" s="62"/>
      <c r="J706" s="62"/>
      <c r="K706" s="62"/>
      <c r="L706" s="62"/>
      <c r="M706" s="62"/>
      <c r="N706" s="62"/>
      <c r="O706" s="62"/>
      <c r="P706" s="62"/>
      <c r="Q706" s="62"/>
      <c r="R706" s="62"/>
      <c r="S706" s="62"/>
      <c r="T706" s="62"/>
      <c r="U706" s="62"/>
      <c r="V706" s="62"/>
      <c r="W706" s="62"/>
      <c r="X706" s="63"/>
      <c r="Y706" s="62"/>
      <c r="Z706" s="62"/>
    </row>
    <row r="707" spans="1:26" ht="12.75" customHeight="1" x14ac:dyDescent="0.2">
      <c r="A707" s="62"/>
      <c r="B707" s="62"/>
      <c r="C707" s="62"/>
      <c r="D707" s="62"/>
      <c r="E707" s="62"/>
      <c r="F707" s="62"/>
      <c r="G707" s="62"/>
      <c r="H707" s="62"/>
      <c r="I707" s="62"/>
      <c r="J707" s="62"/>
      <c r="K707" s="62"/>
      <c r="L707" s="62"/>
      <c r="M707" s="62"/>
      <c r="N707" s="62"/>
      <c r="O707" s="62"/>
      <c r="P707" s="62"/>
      <c r="Q707" s="62"/>
      <c r="R707" s="62"/>
      <c r="S707" s="62"/>
      <c r="T707" s="62"/>
      <c r="U707" s="62"/>
      <c r="V707" s="62"/>
      <c r="W707" s="62"/>
      <c r="X707" s="63"/>
      <c r="Y707" s="62"/>
      <c r="Z707" s="62"/>
    </row>
    <row r="708" spans="1:26" ht="12.75" customHeight="1" x14ac:dyDescent="0.2">
      <c r="A708" s="62"/>
      <c r="B708" s="62"/>
      <c r="C708" s="62"/>
      <c r="D708" s="62"/>
      <c r="E708" s="62"/>
      <c r="F708" s="62"/>
      <c r="G708" s="62"/>
      <c r="H708" s="62"/>
      <c r="I708" s="62"/>
      <c r="J708" s="62"/>
      <c r="K708" s="62"/>
      <c r="L708" s="62"/>
      <c r="M708" s="62"/>
      <c r="N708" s="62"/>
      <c r="O708" s="62"/>
      <c r="P708" s="62"/>
      <c r="Q708" s="62"/>
      <c r="R708" s="62"/>
      <c r="S708" s="62"/>
      <c r="T708" s="62"/>
      <c r="U708" s="62"/>
      <c r="V708" s="62"/>
      <c r="W708" s="62"/>
      <c r="X708" s="63"/>
      <c r="Y708" s="62"/>
      <c r="Z708" s="62"/>
    </row>
    <row r="709" spans="1:26" ht="12.75" customHeight="1" x14ac:dyDescent="0.2">
      <c r="A709" s="62"/>
      <c r="B709" s="62"/>
      <c r="C709" s="62"/>
      <c r="D709" s="62"/>
      <c r="E709" s="62"/>
      <c r="F709" s="62"/>
      <c r="G709" s="62"/>
      <c r="H709" s="62"/>
      <c r="I709" s="62"/>
      <c r="J709" s="62"/>
      <c r="K709" s="62"/>
      <c r="L709" s="62"/>
      <c r="M709" s="62"/>
      <c r="N709" s="62"/>
      <c r="O709" s="62"/>
      <c r="P709" s="62"/>
      <c r="Q709" s="62"/>
      <c r="R709" s="62"/>
      <c r="S709" s="62"/>
      <c r="T709" s="62"/>
      <c r="U709" s="62"/>
      <c r="V709" s="62"/>
      <c r="W709" s="62"/>
      <c r="X709" s="63"/>
      <c r="Y709" s="62"/>
      <c r="Z709" s="62"/>
    </row>
    <row r="710" spans="1:26" ht="12.75" customHeight="1" x14ac:dyDescent="0.2">
      <c r="A710" s="62"/>
      <c r="B710" s="62"/>
      <c r="C710" s="62"/>
      <c r="D710" s="62"/>
      <c r="E710" s="62"/>
      <c r="F710" s="62"/>
      <c r="G710" s="62"/>
      <c r="H710" s="62"/>
      <c r="I710" s="62"/>
      <c r="J710" s="62"/>
      <c r="K710" s="62"/>
      <c r="L710" s="62"/>
      <c r="M710" s="62"/>
      <c r="N710" s="62"/>
      <c r="O710" s="62"/>
      <c r="P710" s="62"/>
      <c r="Q710" s="62"/>
      <c r="R710" s="62"/>
      <c r="S710" s="62"/>
      <c r="T710" s="62"/>
      <c r="U710" s="62"/>
      <c r="V710" s="62"/>
      <c r="W710" s="62"/>
      <c r="X710" s="63"/>
      <c r="Y710" s="62"/>
      <c r="Z710" s="62"/>
    </row>
    <row r="711" spans="1:26" ht="12.75" customHeight="1" x14ac:dyDescent="0.2">
      <c r="A711" s="62"/>
      <c r="B711" s="62"/>
      <c r="C711" s="62"/>
      <c r="D711" s="62"/>
      <c r="E711" s="62"/>
      <c r="F711" s="62"/>
      <c r="G711" s="62"/>
      <c r="H711" s="62"/>
      <c r="I711" s="62"/>
      <c r="J711" s="62"/>
      <c r="K711" s="62"/>
      <c r="L711" s="62"/>
      <c r="M711" s="62"/>
      <c r="N711" s="62"/>
      <c r="O711" s="62"/>
      <c r="P711" s="62"/>
      <c r="Q711" s="62"/>
      <c r="R711" s="62"/>
      <c r="S711" s="62"/>
      <c r="T711" s="62"/>
      <c r="U711" s="62"/>
      <c r="V711" s="62"/>
      <c r="W711" s="62"/>
      <c r="X711" s="63"/>
      <c r="Y711" s="62"/>
      <c r="Z711" s="62"/>
    </row>
    <row r="712" spans="1:26" ht="12.75" customHeight="1" x14ac:dyDescent="0.2">
      <c r="A712" s="62"/>
      <c r="B712" s="62"/>
      <c r="C712" s="62"/>
      <c r="D712" s="62"/>
      <c r="E712" s="62"/>
      <c r="F712" s="62"/>
      <c r="G712" s="62"/>
      <c r="H712" s="62"/>
      <c r="I712" s="62"/>
      <c r="J712" s="62"/>
      <c r="K712" s="62"/>
      <c r="L712" s="62"/>
      <c r="M712" s="62"/>
      <c r="N712" s="62"/>
      <c r="O712" s="62"/>
      <c r="P712" s="62"/>
      <c r="Q712" s="62"/>
      <c r="R712" s="62"/>
      <c r="S712" s="62"/>
      <c r="T712" s="62"/>
      <c r="U712" s="62"/>
      <c r="V712" s="62"/>
      <c r="W712" s="62"/>
      <c r="X712" s="63"/>
      <c r="Y712" s="62"/>
      <c r="Z712" s="62"/>
    </row>
    <row r="713" spans="1:26" ht="12.75" customHeight="1" x14ac:dyDescent="0.2">
      <c r="A713" s="62"/>
      <c r="B713" s="62"/>
      <c r="C713" s="62"/>
      <c r="D713" s="62"/>
      <c r="E713" s="62"/>
      <c r="F713" s="62"/>
      <c r="G713" s="62"/>
      <c r="H713" s="62"/>
      <c r="I713" s="62"/>
      <c r="J713" s="62"/>
      <c r="K713" s="62"/>
      <c r="L713" s="62"/>
      <c r="M713" s="62"/>
      <c r="N713" s="62"/>
      <c r="O713" s="62"/>
      <c r="P713" s="62"/>
      <c r="Q713" s="62"/>
      <c r="R713" s="62"/>
      <c r="S713" s="62"/>
      <c r="T713" s="62"/>
      <c r="U713" s="62"/>
      <c r="V713" s="62"/>
      <c r="W713" s="62"/>
      <c r="X713" s="63"/>
      <c r="Y713" s="62"/>
      <c r="Z713" s="62"/>
    </row>
    <row r="714" spans="1:26" ht="12.75" customHeight="1" x14ac:dyDescent="0.2">
      <c r="A714" s="62"/>
      <c r="B714" s="62"/>
      <c r="C714" s="62"/>
      <c r="D714" s="62"/>
      <c r="E714" s="62"/>
      <c r="F714" s="62"/>
      <c r="G714" s="62"/>
      <c r="H714" s="62"/>
      <c r="I714" s="62"/>
      <c r="J714" s="62"/>
      <c r="K714" s="62"/>
      <c r="L714" s="62"/>
      <c r="M714" s="62"/>
      <c r="N714" s="62"/>
      <c r="O714" s="62"/>
      <c r="P714" s="62"/>
      <c r="Q714" s="62"/>
      <c r="R714" s="62"/>
      <c r="S714" s="62"/>
      <c r="T714" s="62"/>
      <c r="U714" s="62"/>
      <c r="V714" s="62"/>
      <c r="W714" s="62"/>
      <c r="X714" s="63"/>
      <c r="Y714" s="62"/>
      <c r="Z714" s="62"/>
    </row>
    <row r="715" spans="1:26" ht="12.75" customHeight="1" x14ac:dyDescent="0.2">
      <c r="A715" s="62"/>
      <c r="B715" s="62"/>
      <c r="C715" s="62"/>
      <c r="D715" s="62"/>
      <c r="E715" s="62"/>
      <c r="F715" s="62"/>
      <c r="G715" s="62"/>
      <c r="H715" s="62"/>
      <c r="I715" s="62"/>
      <c r="J715" s="62"/>
      <c r="K715" s="62"/>
      <c r="L715" s="62"/>
      <c r="M715" s="62"/>
      <c r="N715" s="62"/>
      <c r="O715" s="62"/>
      <c r="P715" s="62"/>
      <c r="Q715" s="62"/>
      <c r="R715" s="62"/>
      <c r="S715" s="62"/>
      <c r="T715" s="62"/>
      <c r="U715" s="62"/>
      <c r="V715" s="62"/>
      <c r="W715" s="62"/>
      <c r="X715" s="63"/>
      <c r="Y715" s="62"/>
      <c r="Z715" s="62"/>
    </row>
    <row r="716" spans="1:26" ht="12.75" customHeight="1" x14ac:dyDescent="0.2">
      <c r="A716" s="62"/>
      <c r="B716" s="62"/>
      <c r="C716" s="62"/>
      <c r="D716" s="62"/>
      <c r="E716" s="62"/>
      <c r="F716" s="62"/>
      <c r="G716" s="62"/>
      <c r="H716" s="62"/>
      <c r="I716" s="62"/>
      <c r="J716" s="62"/>
      <c r="K716" s="62"/>
      <c r="L716" s="62"/>
      <c r="M716" s="62"/>
      <c r="N716" s="62"/>
      <c r="O716" s="62"/>
      <c r="P716" s="62"/>
      <c r="Q716" s="62"/>
      <c r="R716" s="62"/>
      <c r="S716" s="62"/>
      <c r="T716" s="62"/>
      <c r="U716" s="62"/>
      <c r="V716" s="62"/>
      <c r="W716" s="62"/>
      <c r="X716" s="63"/>
      <c r="Y716" s="62"/>
      <c r="Z716" s="62"/>
    </row>
    <row r="717" spans="1:26" ht="12.75" customHeight="1" x14ac:dyDescent="0.2">
      <c r="A717" s="62"/>
      <c r="B717" s="62"/>
      <c r="C717" s="62"/>
      <c r="D717" s="62"/>
      <c r="E717" s="62"/>
      <c r="F717" s="62"/>
      <c r="G717" s="62"/>
      <c r="H717" s="62"/>
      <c r="I717" s="62"/>
      <c r="J717" s="62"/>
      <c r="K717" s="62"/>
      <c r="L717" s="62"/>
      <c r="M717" s="62"/>
      <c r="N717" s="62"/>
      <c r="O717" s="62"/>
      <c r="P717" s="62"/>
      <c r="Q717" s="62"/>
      <c r="R717" s="62"/>
      <c r="S717" s="62"/>
      <c r="T717" s="62"/>
      <c r="U717" s="62"/>
      <c r="V717" s="62"/>
      <c r="W717" s="62"/>
      <c r="X717" s="63"/>
      <c r="Y717" s="62"/>
      <c r="Z717" s="62"/>
    </row>
    <row r="718" spans="1:26" ht="12.75" customHeight="1" x14ac:dyDescent="0.2">
      <c r="A718" s="62"/>
      <c r="B718" s="62"/>
      <c r="C718" s="62"/>
      <c r="D718" s="62"/>
      <c r="E718" s="62"/>
      <c r="F718" s="62"/>
      <c r="G718" s="62"/>
      <c r="H718" s="62"/>
      <c r="I718" s="62"/>
      <c r="J718" s="62"/>
      <c r="K718" s="62"/>
      <c r="L718" s="62"/>
      <c r="M718" s="62"/>
      <c r="N718" s="62"/>
      <c r="O718" s="62"/>
      <c r="P718" s="62"/>
      <c r="Q718" s="62"/>
      <c r="R718" s="62"/>
      <c r="S718" s="62"/>
      <c r="T718" s="62"/>
      <c r="U718" s="62"/>
      <c r="V718" s="62"/>
      <c r="W718" s="62"/>
      <c r="X718" s="63"/>
      <c r="Y718" s="62"/>
      <c r="Z718" s="62"/>
    </row>
    <row r="719" spans="1:26" ht="12.75" customHeight="1" x14ac:dyDescent="0.2">
      <c r="A719" s="62"/>
      <c r="B719" s="62"/>
      <c r="C719" s="62"/>
      <c r="D719" s="62"/>
      <c r="E719" s="62"/>
      <c r="F719" s="62"/>
      <c r="G719" s="62"/>
      <c r="H719" s="62"/>
      <c r="I719" s="62"/>
      <c r="J719" s="62"/>
      <c r="K719" s="62"/>
      <c r="L719" s="62"/>
      <c r="M719" s="62"/>
      <c r="N719" s="62"/>
      <c r="O719" s="62"/>
      <c r="P719" s="62"/>
      <c r="Q719" s="62"/>
      <c r="R719" s="62"/>
      <c r="S719" s="62"/>
      <c r="T719" s="62"/>
      <c r="U719" s="62"/>
      <c r="V719" s="62"/>
      <c r="W719" s="62"/>
      <c r="X719" s="63"/>
      <c r="Y719" s="62"/>
      <c r="Z719" s="62"/>
    </row>
    <row r="720" spans="1:26" ht="12.75" customHeight="1" x14ac:dyDescent="0.2">
      <c r="A720" s="62"/>
      <c r="B720" s="62"/>
      <c r="C720" s="62"/>
      <c r="D720" s="62"/>
      <c r="E720" s="62"/>
      <c r="F720" s="62"/>
      <c r="G720" s="62"/>
      <c r="H720" s="62"/>
      <c r="I720" s="62"/>
      <c r="J720" s="62"/>
      <c r="K720" s="62"/>
      <c r="L720" s="62"/>
      <c r="M720" s="62"/>
      <c r="N720" s="62"/>
      <c r="O720" s="62"/>
      <c r="P720" s="62"/>
      <c r="Q720" s="62"/>
      <c r="R720" s="62"/>
      <c r="S720" s="62"/>
      <c r="T720" s="62"/>
      <c r="U720" s="62"/>
      <c r="V720" s="62"/>
      <c r="W720" s="62"/>
      <c r="X720" s="63"/>
      <c r="Y720" s="62"/>
      <c r="Z720" s="62"/>
    </row>
    <row r="721" spans="1:26" ht="12.75" customHeight="1" x14ac:dyDescent="0.2">
      <c r="A721" s="62"/>
      <c r="B721" s="62"/>
      <c r="C721" s="62"/>
      <c r="D721" s="62"/>
      <c r="E721" s="62"/>
      <c r="F721" s="62"/>
      <c r="G721" s="62"/>
      <c r="H721" s="62"/>
      <c r="I721" s="62"/>
      <c r="J721" s="62"/>
      <c r="K721" s="62"/>
      <c r="L721" s="62"/>
      <c r="M721" s="62"/>
      <c r="N721" s="62"/>
      <c r="O721" s="62"/>
      <c r="P721" s="62"/>
      <c r="Q721" s="62"/>
      <c r="R721" s="62"/>
      <c r="S721" s="62"/>
      <c r="T721" s="62"/>
      <c r="U721" s="62"/>
      <c r="V721" s="62"/>
      <c r="W721" s="62"/>
      <c r="X721" s="63"/>
      <c r="Y721" s="62"/>
      <c r="Z721" s="62"/>
    </row>
    <row r="722" spans="1:26" ht="12.75" customHeight="1" x14ac:dyDescent="0.2">
      <c r="A722" s="62"/>
      <c r="B722" s="62"/>
      <c r="C722" s="62"/>
      <c r="D722" s="62"/>
      <c r="E722" s="62"/>
      <c r="F722" s="62"/>
      <c r="G722" s="62"/>
      <c r="H722" s="62"/>
      <c r="I722" s="62"/>
      <c r="J722" s="62"/>
      <c r="K722" s="62"/>
      <c r="L722" s="62"/>
      <c r="M722" s="62"/>
      <c r="N722" s="62"/>
      <c r="O722" s="62"/>
      <c r="P722" s="62"/>
      <c r="Q722" s="62"/>
      <c r="R722" s="62"/>
      <c r="S722" s="62"/>
      <c r="T722" s="62"/>
      <c r="U722" s="62"/>
      <c r="V722" s="62"/>
      <c r="W722" s="62"/>
      <c r="X722" s="63"/>
      <c r="Y722" s="62"/>
      <c r="Z722" s="62"/>
    </row>
    <row r="723" spans="1:26" ht="12.75" customHeight="1" x14ac:dyDescent="0.2">
      <c r="A723" s="62"/>
      <c r="B723" s="62"/>
      <c r="C723" s="62"/>
      <c r="D723" s="62"/>
      <c r="E723" s="62"/>
      <c r="F723" s="62"/>
      <c r="G723" s="62"/>
      <c r="H723" s="62"/>
      <c r="I723" s="62"/>
      <c r="J723" s="62"/>
      <c r="K723" s="62"/>
      <c r="L723" s="62"/>
      <c r="M723" s="62"/>
      <c r="N723" s="62"/>
      <c r="O723" s="62"/>
      <c r="P723" s="62"/>
      <c r="Q723" s="62"/>
      <c r="R723" s="62"/>
      <c r="S723" s="62"/>
      <c r="T723" s="62"/>
      <c r="U723" s="62"/>
      <c r="V723" s="62"/>
      <c r="W723" s="62"/>
      <c r="X723" s="63"/>
      <c r="Y723" s="62"/>
      <c r="Z723" s="62"/>
    </row>
    <row r="724" spans="1:26" ht="12.75" customHeight="1" x14ac:dyDescent="0.2">
      <c r="A724" s="62"/>
      <c r="B724" s="62"/>
      <c r="C724" s="62"/>
      <c r="D724" s="62"/>
      <c r="E724" s="62"/>
      <c r="F724" s="62"/>
      <c r="G724" s="62"/>
      <c r="H724" s="62"/>
      <c r="I724" s="62"/>
      <c r="J724" s="62"/>
      <c r="K724" s="62"/>
      <c r="L724" s="62"/>
      <c r="M724" s="62"/>
      <c r="N724" s="62"/>
      <c r="O724" s="62"/>
      <c r="P724" s="62"/>
      <c r="Q724" s="62"/>
      <c r="R724" s="62"/>
      <c r="S724" s="62"/>
      <c r="T724" s="62"/>
      <c r="U724" s="62"/>
      <c r="V724" s="62"/>
      <c r="W724" s="62"/>
      <c r="X724" s="63"/>
      <c r="Y724" s="62"/>
      <c r="Z724" s="62"/>
    </row>
    <row r="725" spans="1:26" ht="12.75" customHeight="1" x14ac:dyDescent="0.2">
      <c r="A725" s="62"/>
      <c r="B725" s="62"/>
      <c r="C725" s="62"/>
      <c r="D725" s="62"/>
      <c r="E725" s="62"/>
      <c r="F725" s="62"/>
      <c r="G725" s="62"/>
      <c r="H725" s="62"/>
      <c r="I725" s="62"/>
      <c r="J725" s="62"/>
      <c r="K725" s="62"/>
      <c r="L725" s="62"/>
      <c r="M725" s="62"/>
      <c r="N725" s="62"/>
      <c r="O725" s="62"/>
      <c r="P725" s="62"/>
      <c r="Q725" s="62"/>
      <c r="R725" s="62"/>
      <c r="S725" s="62"/>
      <c r="T725" s="62"/>
      <c r="U725" s="62"/>
      <c r="V725" s="62"/>
      <c r="W725" s="62"/>
      <c r="X725" s="63"/>
      <c r="Y725" s="62"/>
      <c r="Z725" s="62"/>
    </row>
    <row r="726" spans="1:26" ht="12.75" customHeight="1" x14ac:dyDescent="0.2">
      <c r="A726" s="62"/>
      <c r="B726" s="62"/>
      <c r="C726" s="62"/>
      <c r="D726" s="62"/>
      <c r="E726" s="62"/>
      <c r="F726" s="62"/>
      <c r="G726" s="62"/>
      <c r="H726" s="62"/>
      <c r="I726" s="62"/>
      <c r="J726" s="62"/>
      <c r="K726" s="62"/>
      <c r="L726" s="62"/>
      <c r="M726" s="62"/>
      <c r="N726" s="62"/>
      <c r="O726" s="62"/>
      <c r="P726" s="62"/>
      <c r="Q726" s="62"/>
      <c r="R726" s="62"/>
      <c r="S726" s="62"/>
      <c r="T726" s="62"/>
      <c r="U726" s="62"/>
      <c r="V726" s="62"/>
      <c r="W726" s="62"/>
      <c r="X726" s="63"/>
      <c r="Y726" s="62"/>
      <c r="Z726" s="62"/>
    </row>
    <row r="727" spans="1:26" ht="12.75" customHeight="1" x14ac:dyDescent="0.2">
      <c r="A727" s="62"/>
      <c r="B727" s="62"/>
      <c r="C727" s="62"/>
      <c r="D727" s="62"/>
      <c r="E727" s="62"/>
      <c r="F727" s="62"/>
      <c r="G727" s="62"/>
      <c r="H727" s="62"/>
      <c r="I727" s="62"/>
      <c r="J727" s="62"/>
      <c r="K727" s="62"/>
      <c r="L727" s="62"/>
      <c r="M727" s="62"/>
      <c r="N727" s="62"/>
      <c r="O727" s="62"/>
      <c r="P727" s="62"/>
      <c r="Q727" s="62"/>
      <c r="R727" s="62"/>
      <c r="S727" s="62"/>
      <c r="T727" s="62"/>
      <c r="U727" s="62"/>
      <c r="V727" s="62"/>
      <c r="W727" s="62"/>
      <c r="X727" s="63"/>
      <c r="Y727" s="62"/>
      <c r="Z727" s="62"/>
    </row>
    <row r="728" spans="1:26" ht="12.75" customHeight="1" x14ac:dyDescent="0.2">
      <c r="A728" s="62"/>
      <c r="B728" s="62"/>
      <c r="C728" s="62"/>
      <c r="D728" s="62"/>
      <c r="E728" s="62"/>
      <c r="F728" s="62"/>
      <c r="G728" s="62"/>
      <c r="H728" s="62"/>
      <c r="I728" s="62"/>
      <c r="J728" s="62"/>
      <c r="K728" s="62"/>
      <c r="L728" s="62"/>
      <c r="M728" s="62"/>
      <c r="N728" s="62"/>
      <c r="O728" s="62"/>
      <c r="P728" s="62"/>
      <c r="Q728" s="62"/>
      <c r="R728" s="62"/>
      <c r="S728" s="62"/>
      <c r="T728" s="62"/>
      <c r="U728" s="62"/>
      <c r="V728" s="62"/>
      <c r="W728" s="62"/>
      <c r="X728" s="63"/>
      <c r="Y728" s="62"/>
      <c r="Z728" s="62"/>
    </row>
    <row r="729" spans="1:26" ht="12.75" customHeight="1" x14ac:dyDescent="0.2">
      <c r="A729" s="62"/>
      <c r="B729" s="62"/>
      <c r="C729" s="62"/>
      <c r="D729" s="62"/>
      <c r="E729" s="62"/>
      <c r="F729" s="62"/>
      <c r="G729" s="62"/>
      <c r="H729" s="62"/>
      <c r="I729" s="62"/>
      <c r="J729" s="62"/>
      <c r="K729" s="62"/>
      <c r="L729" s="62"/>
      <c r="M729" s="62"/>
      <c r="N729" s="62"/>
      <c r="O729" s="62"/>
      <c r="P729" s="62"/>
      <c r="Q729" s="62"/>
      <c r="R729" s="62"/>
      <c r="S729" s="62"/>
      <c r="T729" s="62"/>
      <c r="U729" s="62"/>
      <c r="V729" s="62"/>
      <c r="W729" s="62"/>
      <c r="X729" s="63"/>
      <c r="Y729" s="62"/>
      <c r="Z729" s="62"/>
    </row>
    <row r="730" spans="1:26" ht="12.75" customHeight="1" x14ac:dyDescent="0.2">
      <c r="A730" s="62"/>
      <c r="B730" s="62"/>
      <c r="C730" s="62"/>
      <c r="D730" s="62"/>
      <c r="E730" s="62"/>
      <c r="F730" s="62"/>
      <c r="G730" s="62"/>
      <c r="H730" s="62"/>
      <c r="I730" s="62"/>
      <c r="J730" s="62"/>
      <c r="K730" s="62"/>
      <c r="L730" s="62"/>
      <c r="M730" s="62"/>
      <c r="N730" s="62"/>
      <c r="O730" s="62"/>
      <c r="P730" s="62"/>
      <c r="Q730" s="62"/>
      <c r="R730" s="62"/>
      <c r="S730" s="62"/>
      <c r="T730" s="62"/>
      <c r="U730" s="62"/>
      <c r="V730" s="62"/>
      <c r="W730" s="62"/>
      <c r="X730" s="63"/>
      <c r="Y730" s="62"/>
      <c r="Z730" s="62"/>
    </row>
    <row r="731" spans="1:26" ht="12.75" customHeight="1" x14ac:dyDescent="0.2">
      <c r="A731" s="62"/>
      <c r="B731" s="62"/>
      <c r="C731" s="62"/>
      <c r="D731" s="62"/>
      <c r="E731" s="62"/>
      <c r="F731" s="62"/>
      <c r="G731" s="62"/>
      <c r="H731" s="62"/>
      <c r="I731" s="62"/>
      <c r="J731" s="62"/>
      <c r="K731" s="62"/>
      <c r="L731" s="62"/>
      <c r="M731" s="62"/>
      <c r="N731" s="62"/>
      <c r="O731" s="62"/>
      <c r="P731" s="62"/>
      <c r="Q731" s="62"/>
      <c r="R731" s="62"/>
      <c r="S731" s="62"/>
      <c r="T731" s="62"/>
      <c r="U731" s="62"/>
      <c r="V731" s="62"/>
      <c r="W731" s="62"/>
      <c r="X731" s="63"/>
      <c r="Y731" s="62"/>
      <c r="Z731" s="62"/>
    </row>
    <row r="732" spans="1:26" ht="12.75" customHeight="1" x14ac:dyDescent="0.2">
      <c r="A732" s="62"/>
      <c r="B732" s="62"/>
      <c r="C732" s="62"/>
      <c r="D732" s="62"/>
      <c r="E732" s="62"/>
      <c r="F732" s="62"/>
      <c r="G732" s="62"/>
      <c r="H732" s="62"/>
      <c r="I732" s="62"/>
      <c r="J732" s="62"/>
      <c r="K732" s="62"/>
      <c r="L732" s="62"/>
      <c r="M732" s="62"/>
      <c r="N732" s="62"/>
      <c r="O732" s="62"/>
      <c r="P732" s="62"/>
      <c r="Q732" s="62"/>
      <c r="R732" s="62"/>
      <c r="S732" s="62"/>
      <c r="T732" s="62"/>
      <c r="U732" s="62"/>
      <c r="V732" s="62"/>
      <c r="W732" s="62"/>
      <c r="X732" s="63"/>
      <c r="Y732" s="62"/>
      <c r="Z732" s="62"/>
    </row>
    <row r="733" spans="1:26" ht="12.75" customHeight="1" x14ac:dyDescent="0.2">
      <c r="A733" s="62"/>
      <c r="B733" s="62"/>
      <c r="C733" s="62"/>
      <c r="D733" s="62"/>
      <c r="E733" s="62"/>
      <c r="F733" s="62"/>
      <c r="G733" s="62"/>
      <c r="H733" s="62"/>
      <c r="I733" s="62"/>
      <c r="J733" s="62"/>
      <c r="K733" s="62"/>
      <c r="L733" s="62"/>
      <c r="M733" s="62"/>
      <c r="N733" s="62"/>
      <c r="O733" s="62"/>
      <c r="P733" s="62"/>
      <c r="Q733" s="62"/>
      <c r="R733" s="62"/>
      <c r="S733" s="62"/>
      <c r="T733" s="62"/>
      <c r="U733" s="62"/>
      <c r="V733" s="62"/>
      <c r="W733" s="62"/>
      <c r="X733" s="63"/>
      <c r="Y733" s="62"/>
      <c r="Z733" s="62"/>
    </row>
    <row r="734" spans="1:26" ht="12.75" customHeight="1" x14ac:dyDescent="0.2">
      <c r="A734" s="62"/>
      <c r="B734" s="62"/>
      <c r="C734" s="62"/>
      <c r="D734" s="62"/>
      <c r="E734" s="62"/>
      <c r="F734" s="62"/>
      <c r="G734" s="62"/>
      <c r="H734" s="62"/>
      <c r="I734" s="62"/>
      <c r="J734" s="62"/>
      <c r="K734" s="62"/>
      <c r="L734" s="62"/>
      <c r="M734" s="62"/>
      <c r="N734" s="62"/>
      <c r="O734" s="62"/>
      <c r="P734" s="62"/>
      <c r="Q734" s="62"/>
      <c r="R734" s="62"/>
      <c r="S734" s="62"/>
      <c r="T734" s="62"/>
      <c r="U734" s="62"/>
      <c r="V734" s="62"/>
      <c r="W734" s="62"/>
      <c r="X734" s="63"/>
      <c r="Y734" s="62"/>
      <c r="Z734" s="62"/>
    </row>
    <row r="735" spans="1:26" ht="12.75" customHeight="1" x14ac:dyDescent="0.2">
      <c r="A735" s="62"/>
      <c r="B735" s="62"/>
      <c r="C735" s="62"/>
      <c r="D735" s="62"/>
      <c r="E735" s="62"/>
      <c r="F735" s="62"/>
      <c r="G735" s="62"/>
      <c r="H735" s="62"/>
      <c r="I735" s="62"/>
      <c r="J735" s="62"/>
      <c r="K735" s="62"/>
      <c r="L735" s="62"/>
      <c r="M735" s="62"/>
      <c r="N735" s="62"/>
      <c r="O735" s="62"/>
      <c r="P735" s="62"/>
      <c r="Q735" s="62"/>
      <c r="R735" s="62"/>
      <c r="S735" s="62"/>
      <c r="T735" s="62"/>
      <c r="U735" s="62"/>
      <c r="V735" s="62"/>
      <c r="W735" s="62"/>
      <c r="X735" s="63"/>
      <c r="Y735" s="62"/>
      <c r="Z735" s="62"/>
    </row>
    <row r="736" spans="1:26" ht="12.75" customHeight="1" x14ac:dyDescent="0.2">
      <c r="A736" s="62"/>
      <c r="B736" s="62"/>
      <c r="C736" s="62"/>
      <c r="D736" s="62"/>
      <c r="E736" s="62"/>
      <c r="F736" s="62"/>
      <c r="G736" s="62"/>
      <c r="H736" s="62"/>
      <c r="I736" s="62"/>
      <c r="J736" s="62"/>
      <c r="K736" s="62"/>
      <c r="L736" s="62"/>
      <c r="M736" s="62"/>
      <c r="N736" s="62"/>
      <c r="O736" s="62"/>
      <c r="P736" s="62"/>
      <c r="Q736" s="62"/>
      <c r="R736" s="62"/>
      <c r="S736" s="62"/>
      <c r="T736" s="62"/>
      <c r="U736" s="62"/>
      <c r="V736" s="62"/>
      <c r="W736" s="62"/>
      <c r="X736" s="63"/>
      <c r="Y736" s="62"/>
      <c r="Z736" s="62"/>
    </row>
    <row r="737" spans="1:26" ht="12.75" customHeight="1" x14ac:dyDescent="0.2">
      <c r="A737" s="62"/>
      <c r="B737" s="62"/>
      <c r="C737" s="62"/>
      <c r="D737" s="62"/>
      <c r="E737" s="62"/>
      <c r="F737" s="62"/>
      <c r="G737" s="62"/>
      <c r="H737" s="62"/>
      <c r="I737" s="62"/>
      <c r="J737" s="62"/>
      <c r="K737" s="62"/>
      <c r="L737" s="62"/>
      <c r="M737" s="62"/>
      <c r="N737" s="62"/>
      <c r="O737" s="62"/>
      <c r="P737" s="62"/>
      <c r="Q737" s="62"/>
      <c r="R737" s="62"/>
      <c r="S737" s="62"/>
      <c r="T737" s="62"/>
      <c r="U737" s="62"/>
      <c r="V737" s="62"/>
      <c r="W737" s="62"/>
      <c r="X737" s="63"/>
      <c r="Y737" s="62"/>
      <c r="Z737" s="62"/>
    </row>
    <row r="738" spans="1:26" ht="12.75" customHeight="1" x14ac:dyDescent="0.2">
      <c r="A738" s="62"/>
      <c r="B738" s="62"/>
      <c r="C738" s="62"/>
      <c r="D738" s="62"/>
      <c r="E738" s="62"/>
      <c r="F738" s="62"/>
      <c r="G738" s="62"/>
      <c r="H738" s="62"/>
      <c r="I738" s="62"/>
      <c r="J738" s="62"/>
      <c r="K738" s="62"/>
      <c r="L738" s="62"/>
      <c r="M738" s="62"/>
      <c r="N738" s="62"/>
      <c r="O738" s="62"/>
      <c r="P738" s="62"/>
      <c r="Q738" s="62"/>
      <c r="R738" s="62"/>
      <c r="S738" s="62"/>
      <c r="T738" s="62"/>
      <c r="U738" s="62"/>
      <c r="V738" s="62"/>
      <c r="W738" s="62"/>
      <c r="X738" s="63"/>
      <c r="Y738" s="62"/>
      <c r="Z738" s="62"/>
    </row>
    <row r="739" spans="1:26" ht="12.75" customHeight="1" x14ac:dyDescent="0.2">
      <c r="A739" s="62"/>
      <c r="B739" s="62"/>
      <c r="C739" s="62"/>
      <c r="D739" s="62"/>
      <c r="E739" s="62"/>
      <c r="F739" s="62"/>
      <c r="G739" s="62"/>
      <c r="H739" s="62"/>
      <c r="I739" s="62"/>
      <c r="J739" s="62"/>
      <c r="K739" s="62"/>
      <c r="L739" s="62"/>
      <c r="M739" s="62"/>
      <c r="N739" s="62"/>
      <c r="O739" s="62"/>
      <c r="P739" s="62"/>
      <c r="Q739" s="62"/>
      <c r="R739" s="62"/>
      <c r="S739" s="62"/>
      <c r="T739" s="62"/>
      <c r="U739" s="62"/>
      <c r="V739" s="62"/>
      <c r="W739" s="62"/>
      <c r="X739" s="63"/>
      <c r="Y739" s="62"/>
      <c r="Z739" s="62"/>
    </row>
    <row r="740" spans="1:26" ht="12.75" customHeight="1" x14ac:dyDescent="0.2">
      <c r="A740" s="62"/>
      <c r="B740" s="62"/>
      <c r="C740" s="62"/>
      <c r="D740" s="62"/>
      <c r="E740" s="62"/>
      <c r="F740" s="62"/>
      <c r="G740" s="62"/>
      <c r="H740" s="62"/>
      <c r="I740" s="62"/>
      <c r="J740" s="62"/>
      <c r="K740" s="62"/>
      <c r="L740" s="62"/>
      <c r="M740" s="62"/>
      <c r="N740" s="62"/>
      <c r="O740" s="62"/>
      <c r="P740" s="62"/>
      <c r="Q740" s="62"/>
      <c r="R740" s="62"/>
      <c r="S740" s="62"/>
      <c r="T740" s="62"/>
      <c r="U740" s="62"/>
      <c r="V740" s="62"/>
      <c r="W740" s="62"/>
      <c r="X740" s="63"/>
      <c r="Y740" s="62"/>
      <c r="Z740" s="62"/>
    </row>
    <row r="741" spans="1:26" ht="12.75" customHeight="1" x14ac:dyDescent="0.2">
      <c r="A741" s="62"/>
      <c r="B741" s="62"/>
      <c r="C741" s="62"/>
      <c r="D741" s="62"/>
      <c r="E741" s="62"/>
      <c r="F741" s="62"/>
      <c r="G741" s="62"/>
      <c r="H741" s="62"/>
      <c r="I741" s="62"/>
      <c r="J741" s="62"/>
      <c r="K741" s="62"/>
      <c r="L741" s="62"/>
      <c r="M741" s="62"/>
      <c r="N741" s="62"/>
      <c r="O741" s="62"/>
      <c r="P741" s="62"/>
      <c r="Q741" s="62"/>
      <c r="R741" s="62"/>
      <c r="S741" s="62"/>
      <c r="T741" s="62"/>
      <c r="U741" s="62"/>
      <c r="V741" s="62"/>
      <c r="W741" s="62"/>
      <c r="X741" s="63"/>
      <c r="Y741" s="62"/>
      <c r="Z741" s="62"/>
    </row>
    <row r="742" spans="1:26" ht="12.75" customHeight="1" x14ac:dyDescent="0.2">
      <c r="A742" s="62"/>
      <c r="B742" s="62"/>
      <c r="C742" s="62"/>
      <c r="D742" s="62"/>
      <c r="E742" s="62"/>
      <c r="F742" s="62"/>
      <c r="G742" s="62"/>
      <c r="H742" s="62"/>
      <c r="I742" s="62"/>
      <c r="J742" s="62"/>
      <c r="K742" s="62"/>
      <c r="L742" s="62"/>
      <c r="M742" s="62"/>
      <c r="N742" s="62"/>
      <c r="O742" s="62"/>
      <c r="P742" s="62"/>
      <c r="Q742" s="62"/>
      <c r="R742" s="62"/>
      <c r="S742" s="62"/>
      <c r="T742" s="62"/>
      <c r="U742" s="62"/>
      <c r="V742" s="62"/>
      <c r="W742" s="62"/>
      <c r="X742" s="63"/>
      <c r="Y742" s="62"/>
      <c r="Z742" s="62"/>
    </row>
    <row r="743" spans="1:26" ht="12.75" customHeight="1" x14ac:dyDescent="0.2">
      <c r="A743" s="62"/>
      <c r="B743" s="62"/>
      <c r="C743" s="62"/>
      <c r="D743" s="62"/>
      <c r="E743" s="62"/>
      <c r="F743" s="62"/>
      <c r="G743" s="62"/>
      <c r="H743" s="62"/>
      <c r="I743" s="62"/>
      <c r="J743" s="62"/>
      <c r="K743" s="62"/>
      <c r="L743" s="62"/>
      <c r="M743" s="62"/>
      <c r="N743" s="62"/>
      <c r="O743" s="62"/>
      <c r="P743" s="62"/>
      <c r="Q743" s="62"/>
      <c r="R743" s="62"/>
      <c r="S743" s="62"/>
      <c r="T743" s="62"/>
      <c r="U743" s="62"/>
      <c r="V743" s="62"/>
      <c r="W743" s="62"/>
      <c r="X743" s="63"/>
      <c r="Y743" s="62"/>
      <c r="Z743" s="62"/>
    </row>
    <row r="744" spans="1:26" ht="12.75" customHeight="1" x14ac:dyDescent="0.2">
      <c r="A744" s="62"/>
      <c r="B744" s="62"/>
      <c r="C744" s="62"/>
      <c r="D744" s="62"/>
      <c r="E744" s="62"/>
      <c r="F744" s="62"/>
      <c r="G744" s="62"/>
      <c r="H744" s="62"/>
      <c r="I744" s="62"/>
      <c r="J744" s="62"/>
      <c r="K744" s="62"/>
      <c r="L744" s="62"/>
      <c r="M744" s="62"/>
      <c r="N744" s="62"/>
      <c r="O744" s="62"/>
      <c r="P744" s="62"/>
      <c r="Q744" s="62"/>
      <c r="R744" s="62"/>
      <c r="S744" s="62"/>
      <c r="T744" s="62"/>
      <c r="U744" s="62"/>
      <c r="V744" s="62"/>
      <c r="W744" s="62"/>
      <c r="X744" s="63"/>
      <c r="Y744" s="62"/>
      <c r="Z744" s="62"/>
    </row>
    <row r="745" spans="1:26" ht="12.75" customHeight="1" x14ac:dyDescent="0.2">
      <c r="A745" s="62"/>
      <c r="B745" s="62"/>
      <c r="C745" s="62"/>
      <c r="D745" s="62"/>
      <c r="E745" s="62"/>
      <c r="F745" s="62"/>
      <c r="G745" s="62"/>
      <c r="H745" s="62"/>
      <c r="I745" s="62"/>
      <c r="J745" s="62"/>
      <c r="K745" s="62"/>
      <c r="L745" s="62"/>
      <c r="M745" s="62"/>
      <c r="N745" s="62"/>
      <c r="O745" s="62"/>
      <c r="P745" s="62"/>
      <c r="Q745" s="62"/>
      <c r="R745" s="62"/>
      <c r="S745" s="62"/>
      <c r="T745" s="62"/>
      <c r="U745" s="62"/>
      <c r="V745" s="62"/>
      <c r="W745" s="62"/>
      <c r="X745" s="63"/>
      <c r="Y745" s="62"/>
      <c r="Z745" s="62"/>
    </row>
    <row r="746" spans="1:26" ht="12.75" customHeight="1" x14ac:dyDescent="0.2">
      <c r="A746" s="62"/>
      <c r="B746" s="62"/>
      <c r="C746" s="62"/>
      <c r="D746" s="62"/>
      <c r="E746" s="62"/>
      <c r="F746" s="62"/>
      <c r="G746" s="62"/>
      <c r="H746" s="62"/>
      <c r="I746" s="62"/>
      <c r="J746" s="62"/>
      <c r="K746" s="62"/>
      <c r="L746" s="62"/>
      <c r="M746" s="62"/>
      <c r="N746" s="62"/>
      <c r="O746" s="62"/>
      <c r="P746" s="62"/>
      <c r="Q746" s="62"/>
      <c r="R746" s="62"/>
      <c r="S746" s="62"/>
      <c r="T746" s="62"/>
      <c r="U746" s="62"/>
      <c r="V746" s="62"/>
      <c r="W746" s="62"/>
      <c r="X746" s="63"/>
      <c r="Y746" s="62"/>
      <c r="Z746" s="62"/>
    </row>
    <row r="747" spans="1:26" ht="12.75" customHeight="1" x14ac:dyDescent="0.2">
      <c r="A747" s="62"/>
      <c r="B747" s="62"/>
      <c r="C747" s="62"/>
      <c r="D747" s="62"/>
      <c r="E747" s="62"/>
      <c r="F747" s="62"/>
      <c r="G747" s="62"/>
      <c r="H747" s="62"/>
      <c r="I747" s="62"/>
      <c r="J747" s="62"/>
      <c r="K747" s="62"/>
      <c r="L747" s="62"/>
      <c r="M747" s="62"/>
      <c r="N747" s="62"/>
      <c r="O747" s="62"/>
      <c r="P747" s="62"/>
      <c r="Q747" s="62"/>
      <c r="R747" s="62"/>
      <c r="S747" s="62"/>
      <c r="T747" s="62"/>
      <c r="U747" s="62"/>
      <c r="V747" s="62"/>
      <c r="W747" s="62"/>
      <c r="X747" s="63"/>
      <c r="Y747" s="62"/>
      <c r="Z747" s="62"/>
    </row>
    <row r="748" spans="1:26" ht="12.75" customHeight="1" x14ac:dyDescent="0.2">
      <c r="A748" s="62"/>
      <c r="B748" s="62"/>
      <c r="C748" s="62"/>
      <c r="D748" s="62"/>
      <c r="E748" s="62"/>
      <c r="F748" s="62"/>
      <c r="G748" s="62"/>
      <c r="H748" s="62"/>
      <c r="I748" s="62"/>
      <c r="J748" s="62"/>
      <c r="K748" s="62"/>
      <c r="L748" s="62"/>
      <c r="M748" s="62"/>
      <c r="N748" s="62"/>
      <c r="O748" s="62"/>
      <c r="P748" s="62"/>
      <c r="Q748" s="62"/>
      <c r="R748" s="62"/>
      <c r="S748" s="62"/>
      <c r="T748" s="62"/>
      <c r="U748" s="62"/>
      <c r="V748" s="62"/>
      <c r="W748" s="62"/>
      <c r="X748" s="63"/>
      <c r="Y748" s="62"/>
      <c r="Z748" s="62"/>
    </row>
    <row r="749" spans="1:26" ht="12.75" customHeight="1" x14ac:dyDescent="0.2">
      <c r="A749" s="62"/>
      <c r="B749" s="62"/>
      <c r="C749" s="62"/>
      <c r="D749" s="62"/>
      <c r="E749" s="62"/>
      <c r="F749" s="62"/>
      <c r="G749" s="62"/>
      <c r="H749" s="62"/>
      <c r="I749" s="62"/>
      <c r="J749" s="62"/>
      <c r="K749" s="62"/>
      <c r="L749" s="62"/>
      <c r="M749" s="62"/>
      <c r="N749" s="62"/>
      <c r="O749" s="62"/>
      <c r="P749" s="62"/>
      <c r="Q749" s="62"/>
      <c r="R749" s="62"/>
      <c r="S749" s="62"/>
      <c r="T749" s="62"/>
      <c r="U749" s="62"/>
      <c r="V749" s="62"/>
      <c r="W749" s="62"/>
      <c r="X749" s="63"/>
      <c r="Y749" s="62"/>
      <c r="Z749" s="62"/>
    </row>
    <row r="750" spans="1:26" ht="12.75" customHeight="1" x14ac:dyDescent="0.2">
      <c r="A750" s="62"/>
      <c r="B750" s="62"/>
      <c r="C750" s="62"/>
      <c r="D750" s="62"/>
      <c r="E750" s="62"/>
      <c r="F750" s="62"/>
      <c r="G750" s="62"/>
      <c r="H750" s="62"/>
      <c r="I750" s="62"/>
      <c r="J750" s="62"/>
      <c r="K750" s="62"/>
      <c r="L750" s="62"/>
      <c r="M750" s="62"/>
      <c r="N750" s="62"/>
      <c r="O750" s="62"/>
      <c r="P750" s="62"/>
      <c r="Q750" s="62"/>
      <c r="R750" s="62"/>
      <c r="S750" s="62"/>
      <c r="T750" s="62"/>
      <c r="U750" s="62"/>
      <c r="V750" s="62"/>
      <c r="W750" s="62"/>
      <c r="X750" s="63"/>
      <c r="Y750" s="62"/>
      <c r="Z750" s="62"/>
    </row>
    <row r="751" spans="1:26" ht="12.75" customHeight="1" x14ac:dyDescent="0.2">
      <c r="A751" s="62"/>
      <c r="B751" s="62"/>
      <c r="C751" s="62"/>
      <c r="D751" s="62"/>
      <c r="E751" s="62"/>
      <c r="F751" s="62"/>
      <c r="G751" s="62"/>
      <c r="H751" s="62"/>
      <c r="I751" s="62"/>
      <c r="J751" s="62"/>
      <c r="K751" s="62"/>
      <c r="L751" s="62"/>
      <c r="M751" s="62"/>
      <c r="N751" s="62"/>
      <c r="O751" s="62"/>
      <c r="P751" s="62"/>
      <c r="Q751" s="62"/>
      <c r="R751" s="62"/>
      <c r="S751" s="62"/>
      <c r="T751" s="62"/>
      <c r="U751" s="62"/>
      <c r="V751" s="62"/>
      <c r="W751" s="62"/>
      <c r="X751" s="63"/>
      <c r="Y751" s="62"/>
      <c r="Z751" s="62"/>
    </row>
    <row r="752" spans="1:26" ht="12.75" customHeight="1" x14ac:dyDescent="0.2">
      <c r="A752" s="62"/>
      <c r="B752" s="62"/>
      <c r="C752" s="62"/>
      <c r="D752" s="62"/>
      <c r="E752" s="62"/>
      <c r="F752" s="62"/>
      <c r="G752" s="62"/>
      <c r="H752" s="62"/>
      <c r="I752" s="62"/>
      <c r="J752" s="62"/>
      <c r="K752" s="62"/>
      <c r="L752" s="62"/>
      <c r="M752" s="62"/>
      <c r="N752" s="62"/>
      <c r="O752" s="62"/>
      <c r="P752" s="62"/>
      <c r="Q752" s="62"/>
      <c r="R752" s="62"/>
      <c r="S752" s="62"/>
      <c r="T752" s="62"/>
      <c r="U752" s="62"/>
      <c r="V752" s="62"/>
      <c r="W752" s="62"/>
      <c r="X752" s="63"/>
      <c r="Y752" s="62"/>
      <c r="Z752" s="62"/>
    </row>
    <row r="753" spans="1:26" ht="12.75" customHeight="1" x14ac:dyDescent="0.2">
      <c r="A753" s="62"/>
      <c r="B753" s="62"/>
      <c r="C753" s="62"/>
      <c r="D753" s="62"/>
      <c r="E753" s="62"/>
      <c r="F753" s="62"/>
      <c r="G753" s="62"/>
      <c r="H753" s="62"/>
      <c r="I753" s="62"/>
      <c r="J753" s="62"/>
      <c r="K753" s="62"/>
      <c r="L753" s="62"/>
      <c r="M753" s="62"/>
      <c r="N753" s="62"/>
      <c r="O753" s="62"/>
      <c r="P753" s="62"/>
      <c r="Q753" s="62"/>
      <c r="R753" s="62"/>
      <c r="S753" s="62"/>
      <c r="T753" s="62"/>
      <c r="U753" s="62"/>
      <c r="V753" s="62"/>
      <c r="W753" s="62"/>
      <c r="X753" s="63"/>
      <c r="Y753" s="62"/>
      <c r="Z753" s="62"/>
    </row>
    <row r="754" spans="1:26" ht="12.75" customHeight="1" x14ac:dyDescent="0.2">
      <c r="A754" s="62"/>
      <c r="B754" s="62"/>
      <c r="C754" s="62"/>
      <c r="D754" s="62"/>
      <c r="E754" s="62"/>
      <c r="F754" s="62"/>
      <c r="G754" s="62"/>
      <c r="H754" s="62"/>
      <c r="I754" s="62"/>
      <c r="J754" s="62"/>
      <c r="K754" s="62"/>
      <c r="L754" s="62"/>
      <c r="M754" s="62"/>
      <c r="N754" s="62"/>
      <c r="O754" s="62"/>
      <c r="P754" s="62"/>
      <c r="Q754" s="62"/>
      <c r="R754" s="62"/>
      <c r="S754" s="62"/>
      <c r="T754" s="62"/>
      <c r="U754" s="62"/>
      <c r="V754" s="62"/>
      <c r="W754" s="62"/>
      <c r="X754" s="63"/>
      <c r="Y754" s="62"/>
      <c r="Z754" s="62"/>
    </row>
    <row r="755" spans="1:26" ht="12.75" customHeight="1" x14ac:dyDescent="0.2">
      <c r="A755" s="62"/>
      <c r="B755" s="62"/>
      <c r="C755" s="62"/>
      <c r="D755" s="62"/>
      <c r="E755" s="62"/>
      <c r="F755" s="62"/>
      <c r="G755" s="62"/>
      <c r="H755" s="62"/>
      <c r="I755" s="62"/>
      <c r="J755" s="62"/>
      <c r="K755" s="62"/>
      <c r="L755" s="62"/>
      <c r="M755" s="62"/>
      <c r="N755" s="62"/>
      <c r="O755" s="62"/>
      <c r="P755" s="62"/>
      <c r="Q755" s="62"/>
      <c r="R755" s="62"/>
      <c r="S755" s="62"/>
      <c r="T755" s="62"/>
      <c r="U755" s="62"/>
      <c r="V755" s="62"/>
      <c r="W755" s="62"/>
      <c r="X755" s="63"/>
      <c r="Y755" s="62"/>
      <c r="Z755" s="62"/>
    </row>
    <row r="756" spans="1:26" ht="12.75" customHeight="1" x14ac:dyDescent="0.2">
      <c r="A756" s="62"/>
      <c r="B756" s="62"/>
      <c r="C756" s="62"/>
      <c r="D756" s="62"/>
      <c r="E756" s="62"/>
      <c r="F756" s="62"/>
      <c r="G756" s="62"/>
      <c r="H756" s="62"/>
      <c r="I756" s="62"/>
      <c r="J756" s="62"/>
      <c r="K756" s="62"/>
      <c r="L756" s="62"/>
      <c r="M756" s="62"/>
      <c r="N756" s="62"/>
      <c r="O756" s="62"/>
      <c r="P756" s="62"/>
      <c r="Q756" s="62"/>
      <c r="R756" s="62"/>
      <c r="S756" s="62"/>
      <c r="T756" s="62"/>
      <c r="U756" s="62"/>
      <c r="V756" s="62"/>
      <c r="W756" s="62"/>
      <c r="X756" s="63"/>
      <c r="Y756" s="62"/>
      <c r="Z756" s="62"/>
    </row>
    <row r="757" spans="1:26" ht="12.75" customHeight="1" x14ac:dyDescent="0.2">
      <c r="A757" s="62"/>
      <c r="B757" s="62"/>
      <c r="C757" s="62"/>
      <c r="D757" s="62"/>
      <c r="E757" s="62"/>
      <c r="F757" s="62"/>
      <c r="G757" s="62"/>
      <c r="H757" s="62"/>
      <c r="I757" s="62"/>
      <c r="J757" s="62"/>
      <c r="K757" s="62"/>
      <c r="L757" s="62"/>
      <c r="M757" s="62"/>
      <c r="N757" s="62"/>
      <c r="O757" s="62"/>
      <c r="P757" s="62"/>
      <c r="Q757" s="62"/>
      <c r="R757" s="62"/>
      <c r="S757" s="62"/>
      <c r="T757" s="62"/>
      <c r="U757" s="62"/>
      <c r="V757" s="62"/>
      <c r="W757" s="62"/>
      <c r="X757" s="63"/>
      <c r="Y757" s="62"/>
      <c r="Z757" s="62"/>
    </row>
    <row r="758" spans="1:26" ht="12.75" customHeight="1" x14ac:dyDescent="0.2">
      <c r="A758" s="62"/>
      <c r="B758" s="62"/>
      <c r="C758" s="62"/>
      <c r="D758" s="62"/>
      <c r="E758" s="62"/>
      <c r="F758" s="62"/>
      <c r="G758" s="62"/>
      <c r="H758" s="62"/>
      <c r="I758" s="62"/>
      <c r="J758" s="62"/>
      <c r="K758" s="62"/>
      <c r="L758" s="62"/>
      <c r="M758" s="62"/>
      <c r="N758" s="62"/>
      <c r="O758" s="62"/>
      <c r="P758" s="62"/>
      <c r="Q758" s="62"/>
      <c r="R758" s="62"/>
      <c r="S758" s="62"/>
      <c r="T758" s="62"/>
      <c r="U758" s="62"/>
      <c r="V758" s="62"/>
      <c r="W758" s="62"/>
      <c r="X758" s="63"/>
      <c r="Y758" s="62"/>
      <c r="Z758" s="62"/>
    </row>
    <row r="759" spans="1:26" ht="12.75" customHeight="1" x14ac:dyDescent="0.2">
      <c r="A759" s="62"/>
      <c r="B759" s="62"/>
      <c r="C759" s="62"/>
      <c r="D759" s="62"/>
      <c r="E759" s="62"/>
      <c r="F759" s="62"/>
      <c r="G759" s="62"/>
      <c r="H759" s="62"/>
      <c r="I759" s="62"/>
      <c r="J759" s="62"/>
      <c r="K759" s="62"/>
      <c r="L759" s="62"/>
      <c r="M759" s="62"/>
      <c r="N759" s="62"/>
      <c r="O759" s="62"/>
      <c r="P759" s="62"/>
      <c r="Q759" s="62"/>
      <c r="R759" s="62"/>
      <c r="S759" s="62"/>
      <c r="T759" s="62"/>
      <c r="U759" s="62"/>
      <c r="V759" s="62"/>
      <c r="W759" s="62"/>
      <c r="X759" s="63"/>
      <c r="Y759" s="62"/>
      <c r="Z759" s="62"/>
    </row>
    <row r="760" spans="1:26" ht="12.75" customHeight="1" x14ac:dyDescent="0.2">
      <c r="A760" s="62"/>
      <c r="B760" s="62"/>
      <c r="C760" s="62"/>
      <c r="D760" s="62"/>
      <c r="E760" s="62"/>
      <c r="F760" s="62"/>
      <c r="G760" s="62"/>
      <c r="H760" s="62"/>
      <c r="I760" s="62"/>
      <c r="J760" s="62"/>
      <c r="K760" s="62"/>
      <c r="L760" s="62"/>
      <c r="M760" s="62"/>
      <c r="N760" s="62"/>
      <c r="O760" s="62"/>
      <c r="P760" s="62"/>
      <c r="Q760" s="62"/>
      <c r="R760" s="62"/>
      <c r="S760" s="62"/>
      <c r="T760" s="62"/>
      <c r="U760" s="62"/>
      <c r="V760" s="62"/>
      <c r="W760" s="62"/>
      <c r="X760" s="63"/>
      <c r="Y760" s="62"/>
      <c r="Z760" s="62"/>
    </row>
    <row r="761" spans="1:26" ht="12.75" customHeight="1" x14ac:dyDescent="0.2">
      <c r="A761" s="62"/>
      <c r="B761" s="62"/>
      <c r="C761" s="62"/>
      <c r="D761" s="62"/>
      <c r="E761" s="62"/>
      <c r="F761" s="62"/>
      <c r="G761" s="62"/>
      <c r="H761" s="62"/>
      <c r="I761" s="62"/>
      <c r="J761" s="62"/>
      <c r="K761" s="62"/>
      <c r="L761" s="62"/>
      <c r="M761" s="62"/>
      <c r="N761" s="62"/>
      <c r="O761" s="62"/>
      <c r="P761" s="62"/>
      <c r="Q761" s="62"/>
      <c r="R761" s="62"/>
      <c r="S761" s="62"/>
      <c r="T761" s="62"/>
      <c r="U761" s="62"/>
      <c r="V761" s="62"/>
      <c r="W761" s="62"/>
      <c r="X761" s="63"/>
      <c r="Y761" s="62"/>
      <c r="Z761" s="62"/>
    </row>
    <row r="762" spans="1:26" ht="12.75" customHeight="1" x14ac:dyDescent="0.2">
      <c r="A762" s="62"/>
      <c r="B762" s="62"/>
      <c r="C762" s="62"/>
      <c r="D762" s="62"/>
      <c r="E762" s="62"/>
      <c r="F762" s="62"/>
      <c r="G762" s="62"/>
      <c r="H762" s="62"/>
      <c r="I762" s="62"/>
      <c r="J762" s="62"/>
      <c r="K762" s="62"/>
      <c r="L762" s="62"/>
      <c r="M762" s="62"/>
      <c r="N762" s="62"/>
      <c r="O762" s="62"/>
      <c r="P762" s="62"/>
      <c r="Q762" s="62"/>
      <c r="R762" s="62"/>
      <c r="S762" s="62"/>
      <c r="T762" s="62"/>
      <c r="U762" s="62"/>
      <c r="V762" s="62"/>
      <c r="W762" s="62"/>
      <c r="X762" s="63"/>
      <c r="Y762" s="62"/>
      <c r="Z762" s="62"/>
    </row>
    <row r="763" spans="1:26" ht="12.75" customHeight="1" x14ac:dyDescent="0.2">
      <c r="A763" s="62"/>
      <c r="B763" s="62"/>
      <c r="C763" s="62"/>
      <c r="D763" s="62"/>
      <c r="E763" s="62"/>
      <c r="F763" s="62"/>
      <c r="G763" s="62"/>
      <c r="H763" s="62"/>
      <c r="I763" s="62"/>
      <c r="J763" s="62"/>
      <c r="K763" s="62"/>
      <c r="L763" s="62"/>
      <c r="M763" s="62"/>
      <c r="N763" s="62"/>
      <c r="O763" s="62"/>
      <c r="P763" s="62"/>
      <c r="Q763" s="62"/>
      <c r="R763" s="62"/>
      <c r="S763" s="62"/>
      <c r="T763" s="62"/>
      <c r="U763" s="62"/>
      <c r="V763" s="62"/>
      <c r="W763" s="62"/>
      <c r="X763" s="63"/>
      <c r="Y763" s="62"/>
      <c r="Z763" s="62"/>
    </row>
    <row r="764" spans="1:26" ht="12.75" customHeight="1" x14ac:dyDescent="0.2">
      <c r="A764" s="62"/>
      <c r="B764" s="62"/>
      <c r="C764" s="62"/>
      <c r="D764" s="62"/>
      <c r="E764" s="62"/>
      <c r="F764" s="62"/>
      <c r="G764" s="62"/>
      <c r="H764" s="62"/>
      <c r="I764" s="62"/>
      <c r="J764" s="62"/>
      <c r="K764" s="62"/>
      <c r="L764" s="62"/>
      <c r="M764" s="62"/>
      <c r="N764" s="62"/>
      <c r="O764" s="62"/>
      <c r="P764" s="62"/>
      <c r="Q764" s="62"/>
      <c r="R764" s="62"/>
      <c r="S764" s="62"/>
      <c r="T764" s="62"/>
      <c r="U764" s="62"/>
      <c r="V764" s="62"/>
      <c r="W764" s="62"/>
      <c r="X764" s="63"/>
      <c r="Y764" s="62"/>
      <c r="Z764" s="62"/>
    </row>
    <row r="765" spans="1:26" ht="12.75" customHeight="1" x14ac:dyDescent="0.2">
      <c r="A765" s="62"/>
      <c r="B765" s="62"/>
      <c r="C765" s="62"/>
      <c r="D765" s="62"/>
      <c r="E765" s="62"/>
      <c r="F765" s="62"/>
      <c r="G765" s="62"/>
      <c r="H765" s="62"/>
      <c r="I765" s="62"/>
      <c r="J765" s="62"/>
      <c r="K765" s="62"/>
      <c r="L765" s="62"/>
      <c r="M765" s="62"/>
      <c r="N765" s="62"/>
      <c r="O765" s="62"/>
      <c r="P765" s="62"/>
      <c r="Q765" s="62"/>
      <c r="R765" s="62"/>
      <c r="S765" s="62"/>
      <c r="T765" s="62"/>
      <c r="U765" s="62"/>
      <c r="V765" s="62"/>
      <c r="W765" s="62"/>
      <c r="X765" s="63"/>
      <c r="Y765" s="62"/>
      <c r="Z765" s="62"/>
    </row>
    <row r="766" spans="1:26" ht="12.75" customHeight="1" x14ac:dyDescent="0.2">
      <c r="A766" s="62"/>
      <c r="B766" s="62"/>
      <c r="C766" s="62"/>
      <c r="D766" s="62"/>
      <c r="E766" s="62"/>
      <c r="F766" s="62"/>
      <c r="G766" s="62"/>
      <c r="H766" s="62"/>
      <c r="I766" s="62"/>
      <c r="J766" s="62"/>
      <c r="K766" s="62"/>
      <c r="L766" s="62"/>
      <c r="M766" s="62"/>
      <c r="N766" s="62"/>
      <c r="O766" s="62"/>
      <c r="P766" s="62"/>
      <c r="Q766" s="62"/>
      <c r="R766" s="62"/>
      <c r="S766" s="62"/>
      <c r="T766" s="62"/>
      <c r="U766" s="62"/>
      <c r="V766" s="62"/>
      <c r="W766" s="62"/>
      <c r="X766" s="63"/>
      <c r="Y766" s="62"/>
      <c r="Z766" s="62"/>
    </row>
    <row r="767" spans="1:26" ht="12.75" customHeight="1" x14ac:dyDescent="0.2">
      <c r="A767" s="62"/>
      <c r="B767" s="62"/>
      <c r="C767" s="62"/>
      <c r="D767" s="62"/>
      <c r="E767" s="62"/>
      <c r="F767" s="62"/>
      <c r="G767" s="62"/>
      <c r="H767" s="62"/>
      <c r="I767" s="62"/>
      <c r="J767" s="62"/>
      <c r="K767" s="62"/>
      <c r="L767" s="62"/>
      <c r="M767" s="62"/>
      <c r="N767" s="62"/>
      <c r="O767" s="62"/>
      <c r="P767" s="62"/>
      <c r="Q767" s="62"/>
      <c r="R767" s="62"/>
      <c r="S767" s="62"/>
      <c r="T767" s="62"/>
      <c r="U767" s="62"/>
      <c r="V767" s="62"/>
      <c r="W767" s="62"/>
      <c r="X767" s="63"/>
      <c r="Y767" s="62"/>
      <c r="Z767" s="62"/>
    </row>
    <row r="768" spans="1:26" ht="12.75" customHeight="1" x14ac:dyDescent="0.2">
      <c r="A768" s="62"/>
      <c r="B768" s="62"/>
      <c r="C768" s="62"/>
      <c r="D768" s="62"/>
      <c r="E768" s="62"/>
      <c r="F768" s="62"/>
      <c r="G768" s="62"/>
      <c r="H768" s="62"/>
      <c r="I768" s="62"/>
      <c r="J768" s="62"/>
      <c r="K768" s="62"/>
      <c r="L768" s="62"/>
      <c r="M768" s="62"/>
      <c r="N768" s="62"/>
      <c r="O768" s="62"/>
      <c r="P768" s="62"/>
      <c r="Q768" s="62"/>
      <c r="R768" s="62"/>
      <c r="S768" s="62"/>
      <c r="T768" s="62"/>
      <c r="U768" s="62"/>
      <c r="V768" s="62"/>
      <c r="W768" s="62"/>
      <c r="X768" s="63"/>
      <c r="Y768" s="62"/>
      <c r="Z768" s="62"/>
    </row>
    <row r="769" spans="1:26" ht="12.75" customHeight="1" x14ac:dyDescent="0.2">
      <c r="A769" s="62"/>
      <c r="B769" s="62"/>
      <c r="C769" s="62"/>
      <c r="D769" s="62"/>
      <c r="E769" s="62"/>
      <c r="F769" s="62"/>
      <c r="G769" s="62"/>
      <c r="H769" s="62"/>
      <c r="I769" s="62"/>
      <c r="J769" s="62"/>
      <c r="K769" s="62"/>
      <c r="L769" s="62"/>
      <c r="M769" s="62"/>
      <c r="N769" s="62"/>
      <c r="O769" s="62"/>
      <c r="P769" s="62"/>
      <c r="Q769" s="62"/>
      <c r="R769" s="62"/>
      <c r="S769" s="62"/>
      <c r="T769" s="62"/>
      <c r="U769" s="62"/>
      <c r="V769" s="62"/>
      <c r="W769" s="62"/>
      <c r="X769" s="63"/>
      <c r="Y769" s="62"/>
      <c r="Z769" s="62"/>
    </row>
    <row r="770" spans="1:26" ht="12.75" customHeight="1" x14ac:dyDescent="0.2">
      <c r="A770" s="62"/>
      <c r="B770" s="62"/>
      <c r="C770" s="62"/>
      <c r="D770" s="62"/>
      <c r="E770" s="62"/>
      <c r="F770" s="62"/>
      <c r="G770" s="62"/>
      <c r="H770" s="62"/>
      <c r="I770" s="62"/>
      <c r="J770" s="62"/>
      <c r="K770" s="62"/>
      <c r="L770" s="62"/>
      <c r="M770" s="62"/>
      <c r="N770" s="62"/>
      <c r="O770" s="62"/>
      <c r="P770" s="62"/>
      <c r="Q770" s="62"/>
      <c r="R770" s="62"/>
      <c r="S770" s="62"/>
      <c r="T770" s="62"/>
      <c r="U770" s="62"/>
      <c r="V770" s="62"/>
      <c r="W770" s="62"/>
      <c r="X770" s="63"/>
      <c r="Y770" s="62"/>
      <c r="Z770" s="62"/>
    </row>
    <row r="771" spans="1:26" ht="12.75" customHeight="1" x14ac:dyDescent="0.2">
      <c r="A771" s="62"/>
      <c r="B771" s="62"/>
      <c r="C771" s="62"/>
      <c r="D771" s="62"/>
      <c r="E771" s="62"/>
      <c r="F771" s="62"/>
      <c r="G771" s="62"/>
      <c r="H771" s="62"/>
      <c r="I771" s="62"/>
      <c r="J771" s="62"/>
      <c r="K771" s="62"/>
      <c r="L771" s="62"/>
      <c r="M771" s="62"/>
      <c r="N771" s="62"/>
      <c r="O771" s="62"/>
      <c r="P771" s="62"/>
      <c r="Q771" s="62"/>
      <c r="R771" s="62"/>
      <c r="S771" s="62"/>
      <c r="T771" s="62"/>
      <c r="U771" s="62"/>
      <c r="V771" s="62"/>
      <c r="W771" s="62"/>
      <c r="X771" s="63"/>
      <c r="Y771" s="62"/>
      <c r="Z771" s="62"/>
    </row>
    <row r="772" spans="1:26" ht="12.75" customHeight="1" x14ac:dyDescent="0.2">
      <c r="A772" s="62"/>
      <c r="B772" s="62"/>
      <c r="C772" s="62"/>
      <c r="D772" s="62"/>
      <c r="E772" s="62"/>
      <c r="F772" s="62"/>
      <c r="G772" s="62"/>
      <c r="H772" s="62"/>
      <c r="I772" s="62"/>
      <c r="J772" s="62"/>
      <c r="K772" s="62"/>
      <c r="L772" s="62"/>
      <c r="M772" s="62"/>
      <c r="N772" s="62"/>
      <c r="O772" s="62"/>
      <c r="P772" s="62"/>
      <c r="Q772" s="62"/>
      <c r="R772" s="62"/>
      <c r="S772" s="62"/>
      <c r="T772" s="62"/>
      <c r="U772" s="62"/>
      <c r="V772" s="62"/>
      <c r="W772" s="62"/>
      <c r="X772" s="63"/>
      <c r="Y772" s="62"/>
      <c r="Z772" s="62"/>
    </row>
    <row r="773" spans="1:26" ht="12.75" customHeight="1" x14ac:dyDescent="0.2">
      <c r="A773" s="62"/>
      <c r="B773" s="62"/>
      <c r="C773" s="62"/>
      <c r="D773" s="62"/>
      <c r="E773" s="62"/>
      <c r="F773" s="62"/>
      <c r="G773" s="62"/>
      <c r="H773" s="62"/>
      <c r="I773" s="62"/>
      <c r="J773" s="62"/>
      <c r="K773" s="62"/>
      <c r="L773" s="62"/>
      <c r="M773" s="62"/>
      <c r="N773" s="62"/>
      <c r="O773" s="62"/>
      <c r="P773" s="62"/>
      <c r="Q773" s="62"/>
      <c r="R773" s="62"/>
      <c r="S773" s="62"/>
      <c r="T773" s="62"/>
      <c r="U773" s="62"/>
      <c r="V773" s="62"/>
      <c r="W773" s="62"/>
      <c r="X773" s="63"/>
      <c r="Y773" s="62"/>
      <c r="Z773" s="62"/>
    </row>
    <row r="774" spans="1:26" ht="12.75" customHeight="1" x14ac:dyDescent="0.2">
      <c r="A774" s="62"/>
      <c r="B774" s="62"/>
      <c r="C774" s="62"/>
      <c r="D774" s="62"/>
      <c r="E774" s="62"/>
      <c r="F774" s="62"/>
      <c r="G774" s="62"/>
      <c r="H774" s="62"/>
      <c r="I774" s="62"/>
      <c r="J774" s="62"/>
      <c r="K774" s="62"/>
      <c r="L774" s="62"/>
      <c r="M774" s="62"/>
      <c r="N774" s="62"/>
      <c r="O774" s="62"/>
      <c r="P774" s="62"/>
      <c r="Q774" s="62"/>
      <c r="R774" s="62"/>
      <c r="S774" s="62"/>
      <c r="T774" s="62"/>
      <c r="U774" s="62"/>
      <c r="V774" s="62"/>
      <c r="W774" s="62"/>
      <c r="X774" s="63"/>
      <c r="Y774" s="62"/>
      <c r="Z774" s="62"/>
    </row>
    <row r="775" spans="1:26" ht="12.75" customHeight="1" x14ac:dyDescent="0.2">
      <c r="A775" s="62"/>
      <c r="B775" s="62"/>
      <c r="C775" s="62"/>
      <c r="D775" s="62"/>
      <c r="E775" s="62"/>
      <c r="F775" s="62"/>
      <c r="G775" s="62"/>
      <c r="H775" s="62"/>
      <c r="I775" s="62"/>
      <c r="J775" s="62"/>
      <c r="K775" s="62"/>
      <c r="L775" s="62"/>
      <c r="M775" s="62"/>
      <c r="N775" s="62"/>
      <c r="O775" s="62"/>
      <c r="P775" s="62"/>
      <c r="Q775" s="62"/>
      <c r="R775" s="62"/>
      <c r="S775" s="62"/>
      <c r="T775" s="62"/>
      <c r="U775" s="62"/>
      <c r="V775" s="62"/>
      <c r="W775" s="62"/>
      <c r="X775" s="63"/>
      <c r="Y775" s="62"/>
      <c r="Z775" s="62"/>
    </row>
    <row r="776" spans="1:26" ht="12.75" customHeight="1" x14ac:dyDescent="0.2">
      <c r="A776" s="62"/>
      <c r="B776" s="62"/>
      <c r="C776" s="62"/>
      <c r="D776" s="62"/>
      <c r="E776" s="62"/>
      <c r="F776" s="62"/>
      <c r="G776" s="62"/>
      <c r="H776" s="62"/>
      <c r="I776" s="62"/>
      <c r="J776" s="62"/>
      <c r="K776" s="62"/>
      <c r="L776" s="62"/>
      <c r="M776" s="62"/>
      <c r="N776" s="62"/>
      <c r="O776" s="62"/>
      <c r="P776" s="62"/>
      <c r="Q776" s="62"/>
      <c r="R776" s="62"/>
      <c r="S776" s="62"/>
      <c r="T776" s="62"/>
      <c r="U776" s="62"/>
      <c r="V776" s="62"/>
      <c r="W776" s="62"/>
      <c r="X776" s="63"/>
      <c r="Y776" s="62"/>
      <c r="Z776" s="62"/>
    </row>
    <row r="777" spans="1:26" ht="12.75" customHeight="1" x14ac:dyDescent="0.2">
      <c r="A777" s="62"/>
      <c r="B777" s="62"/>
      <c r="C777" s="62"/>
      <c r="D777" s="62"/>
      <c r="E777" s="62"/>
      <c r="F777" s="62"/>
      <c r="G777" s="62"/>
      <c r="H777" s="62"/>
      <c r="I777" s="62"/>
      <c r="J777" s="62"/>
      <c r="K777" s="62"/>
      <c r="L777" s="62"/>
      <c r="M777" s="62"/>
      <c r="N777" s="62"/>
      <c r="O777" s="62"/>
      <c r="P777" s="62"/>
      <c r="Q777" s="62"/>
      <c r="R777" s="62"/>
      <c r="S777" s="62"/>
      <c r="T777" s="62"/>
      <c r="U777" s="62"/>
      <c r="V777" s="62"/>
      <c r="W777" s="62"/>
      <c r="X777" s="63"/>
      <c r="Y777" s="62"/>
      <c r="Z777" s="62"/>
    </row>
    <row r="778" spans="1:26" ht="12.75" customHeight="1" x14ac:dyDescent="0.2">
      <c r="A778" s="62"/>
      <c r="B778" s="62"/>
      <c r="C778" s="62"/>
      <c r="D778" s="62"/>
      <c r="E778" s="62"/>
      <c r="F778" s="62"/>
      <c r="G778" s="62"/>
      <c r="H778" s="62"/>
      <c r="I778" s="62"/>
      <c r="J778" s="62"/>
      <c r="K778" s="62"/>
      <c r="L778" s="62"/>
      <c r="M778" s="62"/>
      <c r="N778" s="62"/>
      <c r="O778" s="62"/>
      <c r="P778" s="62"/>
      <c r="Q778" s="62"/>
      <c r="R778" s="62"/>
      <c r="S778" s="62"/>
      <c r="T778" s="62"/>
      <c r="U778" s="62"/>
      <c r="V778" s="62"/>
      <c r="W778" s="62"/>
      <c r="X778" s="63"/>
      <c r="Y778" s="62"/>
      <c r="Z778" s="62"/>
    </row>
    <row r="779" spans="1:26" ht="12.75" customHeight="1" x14ac:dyDescent="0.2">
      <c r="A779" s="62"/>
      <c r="B779" s="62"/>
      <c r="C779" s="62"/>
      <c r="D779" s="62"/>
      <c r="E779" s="62"/>
      <c r="F779" s="62"/>
      <c r="G779" s="62"/>
      <c r="H779" s="62"/>
      <c r="I779" s="62"/>
      <c r="J779" s="62"/>
      <c r="K779" s="62"/>
      <c r="L779" s="62"/>
      <c r="M779" s="62"/>
      <c r="N779" s="62"/>
      <c r="O779" s="62"/>
      <c r="P779" s="62"/>
      <c r="Q779" s="62"/>
      <c r="R779" s="62"/>
      <c r="S779" s="62"/>
      <c r="T779" s="62"/>
      <c r="U779" s="62"/>
      <c r="V779" s="62"/>
      <c r="W779" s="62"/>
      <c r="X779" s="63"/>
      <c r="Y779" s="62"/>
      <c r="Z779" s="62"/>
    </row>
    <row r="780" spans="1:26" ht="12.75" customHeight="1" x14ac:dyDescent="0.2">
      <c r="A780" s="62"/>
      <c r="B780" s="62"/>
      <c r="C780" s="62"/>
      <c r="D780" s="62"/>
      <c r="E780" s="62"/>
      <c r="F780" s="62"/>
      <c r="G780" s="62"/>
      <c r="H780" s="62"/>
      <c r="I780" s="62"/>
      <c r="J780" s="62"/>
      <c r="K780" s="62"/>
      <c r="L780" s="62"/>
      <c r="M780" s="62"/>
      <c r="N780" s="62"/>
      <c r="O780" s="62"/>
      <c r="P780" s="62"/>
      <c r="Q780" s="62"/>
      <c r="R780" s="62"/>
      <c r="S780" s="62"/>
      <c r="T780" s="62"/>
      <c r="U780" s="62"/>
      <c r="V780" s="62"/>
      <c r="W780" s="62"/>
      <c r="X780" s="63"/>
      <c r="Y780" s="62"/>
      <c r="Z780" s="62"/>
    </row>
    <row r="781" spans="1:26" ht="12.75" customHeight="1" x14ac:dyDescent="0.2">
      <c r="A781" s="62"/>
      <c r="B781" s="62"/>
      <c r="C781" s="62"/>
      <c r="D781" s="62"/>
      <c r="E781" s="62"/>
      <c r="F781" s="62"/>
      <c r="G781" s="62"/>
      <c r="H781" s="62"/>
      <c r="I781" s="62"/>
      <c r="J781" s="62"/>
      <c r="K781" s="62"/>
      <c r="L781" s="62"/>
      <c r="M781" s="62"/>
      <c r="N781" s="62"/>
      <c r="O781" s="62"/>
      <c r="P781" s="62"/>
      <c r="Q781" s="62"/>
      <c r="R781" s="62"/>
      <c r="S781" s="62"/>
      <c r="T781" s="62"/>
      <c r="U781" s="62"/>
      <c r="V781" s="62"/>
      <c r="W781" s="62"/>
      <c r="X781" s="63"/>
      <c r="Y781" s="62"/>
      <c r="Z781" s="62"/>
    </row>
    <row r="782" spans="1:26" ht="12.75" customHeight="1" x14ac:dyDescent="0.2">
      <c r="A782" s="62"/>
      <c r="B782" s="62"/>
      <c r="C782" s="62"/>
      <c r="D782" s="62"/>
      <c r="E782" s="62"/>
      <c r="F782" s="62"/>
      <c r="G782" s="62"/>
      <c r="H782" s="62"/>
      <c r="I782" s="62"/>
      <c r="J782" s="62"/>
      <c r="K782" s="62"/>
      <c r="L782" s="62"/>
      <c r="M782" s="62"/>
      <c r="N782" s="62"/>
      <c r="O782" s="62"/>
      <c r="P782" s="62"/>
      <c r="Q782" s="62"/>
      <c r="R782" s="62"/>
      <c r="S782" s="62"/>
      <c r="T782" s="62"/>
      <c r="U782" s="62"/>
      <c r="V782" s="62"/>
      <c r="W782" s="62"/>
      <c r="X782" s="63"/>
      <c r="Y782" s="62"/>
      <c r="Z782" s="62"/>
    </row>
    <row r="783" spans="1:26" ht="12.75" customHeight="1" x14ac:dyDescent="0.2">
      <c r="A783" s="62"/>
      <c r="B783" s="62"/>
      <c r="C783" s="62"/>
      <c r="D783" s="62"/>
      <c r="E783" s="62"/>
      <c r="F783" s="62"/>
      <c r="G783" s="62"/>
      <c r="H783" s="62"/>
      <c r="I783" s="62"/>
      <c r="J783" s="62"/>
      <c r="K783" s="62"/>
      <c r="L783" s="62"/>
      <c r="M783" s="62"/>
      <c r="N783" s="62"/>
      <c r="O783" s="62"/>
      <c r="P783" s="62"/>
      <c r="Q783" s="62"/>
      <c r="R783" s="62"/>
      <c r="S783" s="62"/>
      <c r="T783" s="62"/>
      <c r="U783" s="62"/>
      <c r="V783" s="62"/>
      <c r="W783" s="62"/>
      <c r="X783" s="63"/>
      <c r="Y783" s="62"/>
      <c r="Z783" s="62"/>
    </row>
    <row r="784" spans="1:26" ht="12.75" customHeight="1" x14ac:dyDescent="0.2">
      <c r="A784" s="62"/>
      <c r="B784" s="62"/>
      <c r="C784" s="62"/>
      <c r="D784" s="62"/>
      <c r="E784" s="62"/>
      <c r="F784" s="62"/>
      <c r="G784" s="62"/>
      <c r="H784" s="62"/>
      <c r="I784" s="62"/>
      <c r="J784" s="62"/>
      <c r="K784" s="62"/>
      <c r="L784" s="62"/>
      <c r="M784" s="62"/>
      <c r="N784" s="62"/>
      <c r="O784" s="62"/>
      <c r="P784" s="62"/>
      <c r="Q784" s="62"/>
      <c r="R784" s="62"/>
      <c r="S784" s="62"/>
      <c r="T784" s="62"/>
      <c r="U784" s="62"/>
      <c r="V784" s="62"/>
      <c r="W784" s="62"/>
      <c r="X784" s="63"/>
      <c r="Y784" s="62"/>
      <c r="Z784" s="62"/>
    </row>
    <row r="785" spans="1:26" ht="12.75" customHeight="1" x14ac:dyDescent="0.2">
      <c r="A785" s="62"/>
      <c r="B785" s="62"/>
      <c r="C785" s="62"/>
      <c r="D785" s="62"/>
      <c r="E785" s="62"/>
      <c r="F785" s="62"/>
      <c r="G785" s="62"/>
      <c r="H785" s="62"/>
      <c r="I785" s="62"/>
      <c r="J785" s="62"/>
      <c r="K785" s="62"/>
      <c r="L785" s="62"/>
      <c r="M785" s="62"/>
      <c r="N785" s="62"/>
      <c r="O785" s="62"/>
      <c r="P785" s="62"/>
      <c r="Q785" s="62"/>
      <c r="R785" s="62"/>
      <c r="S785" s="62"/>
      <c r="T785" s="62"/>
      <c r="U785" s="62"/>
      <c r="V785" s="62"/>
      <c r="W785" s="62"/>
      <c r="X785" s="63"/>
      <c r="Y785" s="62"/>
      <c r="Z785" s="62"/>
    </row>
    <row r="786" spans="1:26" ht="12.75" customHeight="1" x14ac:dyDescent="0.2">
      <c r="A786" s="62"/>
      <c r="B786" s="62"/>
      <c r="C786" s="62"/>
      <c r="D786" s="62"/>
      <c r="E786" s="62"/>
      <c r="F786" s="62"/>
      <c r="G786" s="62"/>
      <c r="H786" s="62"/>
      <c r="I786" s="62"/>
      <c r="J786" s="62"/>
      <c r="K786" s="62"/>
      <c r="L786" s="62"/>
      <c r="M786" s="62"/>
      <c r="N786" s="62"/>
      <c r="O786" s="62"/>
      <c r="P786" s="62"/>
      <c r="Q786" s="62"/>
      <c r="R786" s="62"/>
      <c r="S786" s="62"/>
      <c r="T786" s="62"/>
      <c r="U786" s="62"/>
      <c r="V786" s="62"/>
      <c r="W786" s="62"/>
      <c r="X786" s="63"/>
      <c r="Y786" s="62"/>
      <c r="Z786" s="62"/>
    </row>
    <row r="787" spans="1:26" ht="12.75" customHeight="1" x14ac:dyDescent="0.2">
      <c r="A787" s="62"/>
      <c r="B787" s="62"/>
      <c r="C787" s="62"/>
      <c r="D787" s="62"/>
      <c r="E787" s="62"/>
      <c r="F787" s="62"/>
      <c r="G787" s="62"/>
      <c r="H787" s="62"/>
      <c r="I787" s="62"/>
      <c r="J787" s="62"/>
      <c r="K787" s="62"/>
      <c r="L787" s="62"/>
      <c r="M787" s="62"/>
      <c r="N787" s="62"/>
      <c r="O787" s="62"/>
      <c r="P787" s="62"/>
      <c r="Q787" s="62"/>
      <c r="R787" s="62"/>
      <c r="S787" s="62"/>
      <c r="T787" s="62"/>
      <c r="U787" s="62"/>
      <c r="V787" s="62"/>
      <c r="W787" s="62"/>
      <c r="X787" s="63"/>
      <c r="Y787" s="62"/>
      <c r="Z787" s="62"/>
    </row>
    <row r="788" spans="1:26" ht="12.75" customHeight="1" x14ac:dyDescent="0.2">
      <c r="A788" s="62"/>
      <c r="B788" s="62"/>
      <c r="C788" s="62"/>
      <c r="D788" s="62"/>
      <c r="E788" s="62"/>
      <c r="F788" s="62"/>
      <c r="G788" s="62"/>
      <c r="H788" s="62"/>
      <c r="I788" s="62"/>
      <c r="J788" s="62"/>
      <c r="K788" s="62"/>
      <c r="L788" s="62"/>
      <c r="M788" s="62"/>
      <c r="N788" s="62"/>
      <c r="O788" s="62"/>
      <c r="P788" s="62"/>
      <c r="Q788" s="62"/>
      <c r="R788" s="62"/>
      <c r="S788" s="62"/>
      <c r="T788" s="62"/>
      <c r="U788" s="62"/>
      <c r="V788" s="62"/>
      <c r="W788" s="62"/>
      <c r="X788" s="63"/>
      <c r="Y788" s="62"/>
      <c r="Z788" s="62"/>
    </row>
    <row r="789" spans="1:26" ht="12.75" customHeight="1" x14ac:dyDescent="0.2">
      <c r="A789" s="62"/>
      <c r="B789" s="62"/>
      <c r="C789" s="62"/>
      <c r="D789" s="62"/>
      <c r="E789" s="62"/>
      <c r="F789" s="62"/>
      <c r="G789" s="62"/>
      <c r="H789" s="62"/>
      <c r="I789" s="62"/>
      <c r="J789" s="62"/>
      <c r="K789" s="62"/>
      <c r="L789" s="62"/>
      <c r="M789" s="62"/>
      <c r="N789" s="62"/>
      <c r="O789" s="62"/>
      <c r="P789" s="62"/>
      <c r="Q789" s="62"/>
      <c r="R789" s="62"/>
      <c r="S789" s="62"/>
      <c r="T789" s="62"/>
      <c r="U789" s="62"/>
      <c r="V789" s="62"/>
      <c r="W789" s="62"/>
      <c r="X789" s="63"/>
      <c r="Y789" s="62"/>
      <c r="Z789" s="62"/>
    </row>
    <row r="790" spans="1:26" ht="12.75" customHeight="1" x14ac:dyDescent="0.2">
      <c r="A790" s="62"/>
      <c r="B790" s="62"/>
      <c r="C790" s="62"/>
      <c r="D790" s="62"/>
      <c r="E790" s="62"/>
      <c r="F790" s="62"/>
      <c r="G790" s="62"/>
      <c r="H790" s="62"/>
      <c r="I790" s="62"/>
      <c r="J790" s="62"/>
      <c r="K790" s="62"/>
      <c r="L790" s="62"/>
      <c r="M790" s="62"/>
      <c r="N790" s="62"/>
      <c r="O790" s="62"/>
      <c r="P790" s="62"/>
      <c r="Q790" s="62"/>
      <c r="R790" s="62"/>
      <c r="S790" s="62"/>
      <c r="T790" s="62"/>
      <c r="U790" s="62"/>
      <c r="V790" s="62"/>
      <c r="W790" s="62"/>
      <c r="X790" s="63"/>
      <c r="Y790" s="62"/>
      <c r="Z790" s="62"/>
    </row>
    <row r="791" spans="1:26" ht="12.75" customHeight="1" x14ac:dyDescent="0.2">
      <c r="A791" s="62"/>
      <c r="B791" s="62"/>
      <c r="C791" s="62"/>
      <c r="D791" s="62"/>
      <c r="E791" s="62"/>
      <c r="F791" s="62"/>
      <c r="G791" s="62"/>
      <c r="H791" s="62"/>
      <c r="I791" s="62"/>
      <c r="J791" s="62"/>
      <c r="K791" s="62"/>
      <c r="L791" s="62"/>
      <c r="M791" s="62"/>
      <c r="N791" s="62"/>
      <c r="O791" s="62"/>
      <c r="P791" s="62"/>
      <c r="Q791" s="62"/>
      <c r="R791" s="62"/>
      <c r="S791" s="62"/>
      <c r="T791" s="62"/>
      <c r="U791" s="62"/>
      <c r="V791" s="62"/>
      <c r="W791" s="62"/>
      <c r="X791" s="63"/>
      <c r="Y791" s="62"/>
      <c r="Z791" s="62"/>
    </row>
    <row r="792" spans="1:26" ht="12.75" customHeight="1" x14ac:dyDescent="0.2">
      <c r="A792" s="62"/>
      <c r="B792" s="62"/>
      <c r="C792" s="62"/>
      <c r="D792" s="62"/>
      <c r="E792" s="62"/>
      <c r="F792" s="62"/>
      <c r="G792" s="62"/>
      <c r="H792" s="62"/>
      <c r="I792" s="62"/>
      <c r="J792" s="62"/>
      <c r="K792" s="62"/>
      <c r="L792" s="62"/>
      <c r="M792" s="62"/>
      <c r="N792" s="62"/>
      <c r="O792" s="62"/>
      <c r="P792" s="62"/>
      <c r="Q792" s="62"/>
      <c r="R792" s="62"/>
      <c r="S792" s="62"/>
      <c r="T792" s="62"/>
      <c r="U792" s="62"/>
      <c r="V792" s="62"/>
      <c r="W792" s="62"/>
      <c r="X792" s="63"/>
      <c r="Y792" s="62"/>
      <c r="Z792" s="62"/>
    </row>
    <row r="793" spans="1:26" ht="12.75" customHeight="1" x14ac:dyDescent="0.2">
      <c r="A793" s="62"/>
      <c r="B793" s="62"/>
      <c r="C793" s="62"/>
      <c r="D793" s="62"/>
      <c r="E793" s="62"/>
      <c r="F793" s="62"/>
      <c r="G793" s="62"/>
      <c r="H793" s="62"/>
      <c r="I793" s="62"/>
      <c r="J793" s="62"/>
      <c r="K793" s="62"/>
      <c r="L793" s="62"/>
      <c r="M793" s="62"/>
      <c r="N793" s="62"/>
      <c r="O793" s="62"/>
      <c r="P793" s="62"/>
      <c r="Q793" s="62"/>
      <c r="R793" s="62"/>
      <c r="S793" s="62"/>
      <c r="T793" s="62"/>
      <c r="U793" s="62"/>
      <c r="V793" s="62"/>
      <c r="W793" s="62"/>
      <c r="X793" s="63"/>
      <c r="Y793" s="62"/>
      <c r="Z793" s="62"/>
    </row>
    <row r="794" spans="1:26" ht="12.75" customHeight="1" x14ac:dyDescent="0.2">
      <c r="A794" s="62"/>
      <c r="B794" s="62"/>
      <c r="C794" s="62"/>
      <c r="D794" s="62"/>
      <c r="E794" s="62"/>
      <c r="F794" s="62"/>
      <c r="G794" s="62"/>
      <c r="H794" s="62"/>
      <c r="I794" s="62"/>
      <c r="J794" s="62"/>
      <c r="K794" s="62"/>
      <c r="L794" s="62"/>
      <c r="M794" s="62"/>
      <c r="N794" s="62"/>
      <c r="O794" s="62"/>
      <c r="P794" s="62"/>
      <c r="Q794" s="62"/>
      <c r="R794" s="62"/>
      <c r="S794" s="62"/>
      <c r="T794" s="62"/>
      <c r="U794" s="62"/>
      <c r="V794" s="62"/>
      <c r="W794" s="62"/>
      <c r="X794" s="63"/>
      <c r="Y794" s="62"/>
      <c r="Z794" s="62"/>
    </row>
    <row r="795" spans="1:26" ht="12.75" customHeight="1" x14ac:dyDescent="0.2">
      <c r="A795" s="62"/>
      <c r="B795" s="62"/>
      <c r="C795" s="62"/>
      <c r="D795" s="62"/>
      <c r="E795" s="62"/>
      <c r="F795" s="62"/>
      <c r="G795" s="62"/>
      <c r="H795" s="62"/>
      <c r="I795" s="62"/>
      <c r="J795" s="62"/>
      <c r="K795" s="62"/>
      <c r="L795" s="62"/>
      <c r="M795" s="62"/>
      <c r="N795" s="62"/>
      <c r="O795" s="62"/>
      <c r="P795" s="62"/>
      <c r="Q795" s="62"/>
      <c r="R795" s="62"/>
      <c r="S795" s="62"/>
      <c r="T795" s="62"/>
      <c r="U795" s="62"/>
      <c r="V795" s="62"/>
      <c r="W795" s="62"/>
      <c r="X795" s="63"/>
      <c r="Y795" s="62"/>
      <c r="Z795" s="62"/>
    </row>
    <row r="796" spans="1:26" ht="12.75" customHeight="1" x14ac:dyDescent="0.2">
      <c r="A796" s="62"/>
      <c r="B796" s="62"/>
      <c r="C796" s="62"/>
      <c r="D796" s="62"/>
      <c r="E796" s="62"/>
      <c r="F796" s="62"/>
      <c r="G796" s="62"/>
      <c r="H796" s="62"/>
      <c r="I796" s="62"/>
      <c r="J796" s="62"/>
      <c r="K796" s="62"/>
      <c r="L796" s="62"/>
      <c r="M796" s="62"/>
      <c r="N796" s="62"/>
      <c r="O796" s="62"/>
      <c r="P796" s="62"/>
      <c r="Q796" s="62"/>
      <c r="R796" s="62"/>
      <c r="S796" s="62"/>
      <c r="T796" s="62"/>
      <c r="U796" s="62"/>
      <c r="V796" s="62"/>
      <c r="W796" s="62"/>
      <c r="X796" s="63"/>
      <c r="Y796" s="62"/>
      <c r="Z796" s="62"/>
    </row>
    <row r="797" spans="1:26" ht="12.75" customHeight="1" x14ac:dyDescent="0.2">
      <c r="A797" s="62"/>
      <c r="B797" s="62"/>
      <c r="C797" s="62"/>
      <c r="D797" s="62"/>
      <c r="E797" s="62"/>
      <c r="F797" s="62"/>
      <c r="G797" s="62"/>
      <c r="H797" s="62"/>
      <c r="I797" s="62"/>
      <c r="J797" s="62"/>
      <c r="K797" s="62"/>
      <c r="L797" s="62"/>
      <c r="M797" s="62"/>
      <c r="N797" s="62"/>
      <c r="O797" s="62"/>
      <c r="P797" s="62"/>
      <c r="Q797" s="62"/>
      <c r="R797" s="62"/>
      <c r="S797" s="62"/>
      <c r="T797" s="62"/>
      <c r="U797" s="62"/>
      <c r="V797" s="62"/>
      <c r="W797" s="62"/>
      <c r="X797" s="63"/>
      <c r="Y797" s="62"/>
      <c r="Z797" s="62"/>
    </row>
    <row r="798" spans="1:26" ht="12.75" customHeight="1" x14ac:dyDescent="0.2">
      <c r="A798" s="62"/>
      <c r="B798" s="62"/>
      <c r="C798" s="62"/>
      <c r="D798" s="62"/>
      <c r="E798" s="62"/>
      <c r="F798" s="62"/>
      <c r="G798" s="62"/>
      <c r="H798" s="62"/>
      <c r="I798" s="62"/>
      <c r="J798" s="62"/>
      <c r="K798" s="62"/>
      <c r="L798" s="62"/>
      <c r="M798" s="62"/>
      <c r="N798" s="62"/>
      <c r="O798" s="62"/>
      <c r="P798" s="62"/>
      <c r="Q798" s="62"/>
      <c r="R798" s="62"/>
      <c r="S798" s="62"/>
      <c r="T798" s="62"/>
      <c r="U798" s="62"/>
      <c r="V798" s="62"/>
      <c r="W798" s="62"/>
      <c r="X798" s="63"/>
      <c r="Y798" s="62"/>
      <c r="Z798" s="62"/>
    </row>
    <row r="799" spans="1:26" ht="12.75" customHeight="1" x14ac:dyDescent="0.2">
      <c r="A799" s="62"/>
      <c r="B799" s="62"/>
      <c r="C799" s="62"/>
      <c r="D799" s="62"/>
      <c r="E799" s="62"/>
      <c r="F799" s="62"/>
      <c r="G799" s="62"/>
      <c r="H799" s="62"/>
      <c r="I799" s="62"/>
      <c r="J799" s="62"/>
      <c r="K799" s="62"/>
      <c r="L799" s="62"/>
      <c r="M799" s="62"/>
      <c r="N799" s="62"/>
      <c r="O799" s="62"/>
      <c r="P799" s="62"/>
      <c r="Q799" s="62"/>
      <c r="R799" s="62"/>
      <c r="S799" s="62"/>
      <c r="T799" s="62"/>
      <c r="U799" s="62"/>
      <c r="V799" s="62"/>
      <c r="W799" s="62"/>
      <c r="X799" s="63"/>
      <c r="Y799" s="62"/>
      <c r="Z799" s="62"/>
    </row>
    <row r="800" spans="1:26" ht="12.75" customHeight="1" x14ac:dyDescent="0.2">
      <c r="A800" s="62"/>
      <c r="B800" s="62"/>
      <c r="C800" s="62"/>
      <c r="D800" s="62"/>
      <c r="E800" s="62"/>
      <c r="F800" s="62"/>
      <c r="G800" s="62"/>
      <c r="H800" s="62"/>
      <c r="I800" s="62"/>
      <c r="J800" s="62"/>
      <c r="K800" s="62"/>
      <c r="L800" s="62"/>
      <c r="M800" s="62"/>
      <c r="N800" s="62"/>
      <c r="O800" s="62"/>
      <c r="P800" s="62"/>
      <c r="Q800" s="62"/>
      <c r="R800" s="62"/>
      <c r="S800" s="62"/>
      <c r="T800" s="62"/>
      <c r="U800" s="62"/>
      <c r="V800" s="62"/>
      <c r="W800" s="62"/>
      <c r="X800" s="63"/>
      <c r="Y800" s="62"/>
      <c r="Z800" s="62"/>
    </row>
    <row r="801" spans="1:26" ht="12.75" customHeight="1" x14ac:dyDescent="0.2">
      <c r="A801" s="62"/>
      <c r="B801" s="62"/>
      <c r="C801" s="62"/>
      <c r="D801" s="62"/>
      <c r="E801" s="62"/>
      <c r="F801" s="62"/>
      <c r="G801" s="62"/>
      <c r="H801" s="62"/>
      <c r="I801" s="62"/>
      <c r="J801" s="62"/>
      <c r="K801" s="62"/>
      <c r="L801" s="62"/>
      <c r="M801" s="62"/>
      <c r="N801" s="62"/>
      <c r="O801" s="62"/>
      <c r="P801" s="62"/>
      <c r="Q801" s="62"/>
      <c r="R801" s="62"/>
      <c r="S801" s="62"/>
      <c r="T801" s="62"/>
      <c r="U801" s="62"/>
      <c r="V801" s="62"/>
      <c r="W801" s="62"/>
      <c r="X801" s="63"/>
      <c r="Y801" s="62"/>
      <c r="Z801" s="62"/>
    </row>
    <row r="802" spans="1:26" ht="12.75" customHeight="1" x14ac:dyDescent="0.2">
      <c r="A802" s="62"/>
      <c r="B802" s="62"/>
      <c r="C802" s="62"/>
      <c r="D802" s="62"/>
      <c r="E802" s="62"/>
      <c r="F802" s="62"/>
      <c r="G802" s="62"/>
      <c r="H802" s="62"/>
      <c r="I802" s="62"/>
      <c r="J802" s="62"/>
      <c r="K802" s="62"/>
      <c r="L802" s="62"/>
      <c r="M802" s="62"/>
      <c r="N802" s="62"/>
      <c r="O802" s="62"/>
      <c r="P802" s="62"/>
      <c r="Q802" s="62"/>
      <c r="R802" s="62"/>
      <c r="S802" s="62"/>
      <c r="T802" s="62"/>
      <c r="U802" s="62"/>
      <c r="V802" s="62"/>
      <c r="W802" s="62"/>
      <c r="X802" s="63"/>
      <c r="Y802" s="62"/>
      <c r="Z802" s="62"/>
    </row>
    <row r="803" spans="1:26" ht="12.75" customHeight="1" x14ac:dyDescent="0.2">
      <c r="A803" s="62"/>
      <c r="B803" s="62"/>
      <c r="C803" s="62"/>
      <c r="D803" s="62"/>
      <c r="E803" s="62"/>
      <c r="F803" s="62"/>
      <c r="G803" s="62"/>
      <c r="H803" s="62"/>
      <c r="I803" s="62"/>
      <c r="J803" s="62"/>
      <c r="K803" s="62"/>
      <c r="L803" s="62"/>
      <c r="M803" s="62"/>
      <c r="N803" s="62"/>
      <c r="O803" s="62"/>
      <c r="P803" s="62"/>
      <c r="Q803" s="62"/>
      <c r="R803" s="62"/>
      <c r="S803" s="62"/>
      <c r="T803" s="62"/>
      <c r="U803" s="62"/>
      <c r="V803" s="62"/>
      <c r="W803" s="62"/>
      <c r="X803" s="63"/>
      <c r="Y803" s="62"/>
      <c r="Z803" s="62"/>
    </row>
    <row r="804" spans="1:26" ht="12.75" customHeight="1" x14ac:dyDescent="0.2">
      <c r="A804" s="62"/>
      <c r="B804" s="62"/>
      <c r="C804" s="62"/>
      <c r="D804" s="62"/>
      <c r="E804" s="62"/>
      <c r="F804" s="62"/>
      <c r="G804" s="62"/>
      <c r="H804" s="62"/>
      <c r="I804" s="62"/>
      <c r="J804" s="62"/>
      <c r="K804" s="62"/>
      <c r="L804" s="62"/>
      <c r="M804" s="62"/>
      <c r="N804" s="62"/>
      <c r="O804" s="62"/>
      <c r="P804" s="62"/>
      <c r="Q804" s="62"/>
      <c r="R804" s="62"/>
      <c r="S804" s="62"/>
      <c r="T804" s="62"/>
      <c r="U804" s="62"/>
      <c r="V804" s="62"/>
      <c r="W804" s="62"/>
      <c r="X804" s="63"/>
      <c r="Y804" s="62"/>
      <c r="Z804" s="62"/>
    </row>
    <row r="805" spans="1:26" ht="12.75" customHeight="1" x14ac:dyDescent="0.2">
      <c r="A805" s="62"/>
      <c r="B805" s="62"/>
      <c r="C805" s="62"/>
      <c r="D805" s="62"/>
      <c r="E805" s="62"/>
      <c r="F805" s="62"/>
      <c r="G805" s="62"/>
      <c r="H805" s="62"/>
      <c r="I805" s="62"/>
      <c r="J805" s="62"/>
      <c r="K805" s="62"/>
      <c r="L805" s="62"/>
      <c r="M805" s="62"/>
      <c r="N805" s="62"/>
      <c r="O805" s="62"/>
      <c r="P805" s="62"/>
      <c r="Q805" s="62"/>
      <c r="R805" s="62"/>
      <c r="S805" s="62"/>
      <c r="T805" s="62"/>
      <c r="U805" s="62"/>
      <c r="V805" s="62"/>
      <c r="W805" s="62"/>
      <c r="X805" s="63"/>
      <c r="Y805" s="62"/>
      <c r="Z805" s="62"/>
    </row>
    <row r="806" spans="1:26" ht="12.75" customHeight="1" x14ac:dyDescent="0.2">
      <c r="A806" s="62"/>
      <c r="B806" s="62"/>
      <c r="C806" s="62"/>
      <c r="D806" s="62"/>
      <c r="E806" s="62"/>
      <c r="F806" s="62"/>
      <c r="G806" s="62"/>
      <c r="H806" s="62"/>
      <c r="I806" s="62"/>
      <c r="J806" s="62"/>
      <c r="K806" s="62"/>
      <c r="L806" s="62"/>
      <c r="M806" s="62"/>
      <c r="N806" s="62"/>
      <c r="O806" s="62"/>
      <c r="P806" s="62"/>
      <c r="Q806" s="62"/>
      <c r="R806" s="62"/>
      <c r="S806" s="62"/>
      <c r="T806" s="62"/>
      <c r="U806" s="62"/>
      <c r="V806" s="62"/>
      <c r="W806" s="62"/>
      <c r="X806" s="63"/>
      <c r="Y806" s="62"/>
      <c r="Z806" s="62"/>
    </row>
    <row r="807" spans="1:26" ht="12.75" customHeight="1" x14ac:dyDescent="0.2">
      <c r="A807" s="62"/>
      <c r="B807" s="62"/>
      <c r="C807" s="62"/>
      <c r="D807" s="62"/>
      <c r="E807" s="62"/>
      <c r="F807" s="62"/>
      <c r="G807" s="62"/>
      <c r="H807" s="62"/>
      <c r="I807" s="62"/>
      <c r="J807" s="62"/>
      <c r="K807" s="62"/>
      <c r="L807" s="62"/>
      <c r="M807" s="62"/>
      <c r="N807" s="62"/>
      <c r="O807" s="62"/>
      <c r="P807" s="62"/>
      <c r="Q807" s="62"/>
      <c r="R807" s="62"/>
      <c r="S807" s="62"/>
      <c r="T807" s="62"/>
      <c r="U807" s="62"/>
      <c r="V807" s="62"/>
      <c r="W807" s="62"/>
      <c r="X807" s="63"/>
      <c r="Y807" s="62"/>
      <c r="Z807" s="62"/>
    </row>
    <row r="808" spans="1:26" ht="12.75" customHeight="1" x14ac:dyDescent="0.2">
      <c r="A808" s="62"/>
      <c r="B808" s="62"/>
      <c r="C808" s="62"/>
      <c r="D808" s="62"/>
      <c r="E808" s="62"/>
      <c r="F808" s="62"/>
      <c r="G808" s="62"/>
      <c r="H808" s="62"/>
      <c r="I808" s="62"/>
      <c r="J808" s="62"/>
      <c r="K808" s="62"/>
      <c r="L808" s="62"/>
      <c r="M808" s="62"/>
      <c r="N808" s="62"/>
      <c r="O808" s="62"/>
      <c r="P808" s="62"/>
      <c r="Q808" s="62"/>
      <c r="R808" s="62"/>
      <c r="S808" s="62"/>
      <c r="T808" s="62"/>
      <c r="U808" s="62"/>
      <c r="V808" s="62"/>
      <c r="W808" s="62"/>
      <c r="X808" s="63"/>
      <c r="Y808" s="62"/>
      <c r="Z808" s="62"/>
    </row>
    <row r="809" spans="1:26" ht="12.75" customHeight="1" x14ac:dyDescent="0.2">
      <c r="A809" s="62"/>
      <c r="B809" s="62"/>
      <c r="C809" s="62"/>
      <c r="D809" s="62"/>
      <c r="E809" s="62"/>
      <c r="F809" s="62"/>
      <c r="G809" s="62"/>
      <c r="H809" s="62"/>
      <c r="I809" s="62"/>
      <c r="J809" s="62"/>
      <c r="K809" s="62"/>
      <c r="L809" s="62"/>
      <c r="M809" s="62"/>
      <c r="N809" s="62"/>
      <c r="O809" s="62"/>
      <c r="P809" s="62"/>
      <c r="Q809" s="62"/>
      <c r="R809" s="62"/>
      <c r="S809" s="62"/>
      <c r="T809" s="62"/>
      <c r="U809" s="62"/>
      <c r="V809" s="62"/>
      <c r="W809" s="62"/>
      <c r="X809" s="63"/>
      <c r="Y809" s="62"/>
      <c r="Z809" s="62"/>
    </row>
    <row r="810" spans="1:26" ht="12.75" customHeight="1" x14ac:dyDescent="0.2">
      <c r="A810" s="62"/>
      <c r="B810" s="62"/>
      <c r="C810" s="62"/>
      <c r="D810" s="62"/>
      <c r="E810" s="62"/>
      <c r="F810" s="62"/>
      <c r="G810" s="62"/>
      <c r="H810" s="62"/>
      <c r="I810" s="62"/>
      <c r="J810" s="62"/>
      <c r="K810" s="62"/>
      <c r="L810" s="62"/>
      <c r="M810" s="62"/>
      <c r="N810" s="62"/>
      <c r="O810" s="62"/>
      <c r="P810" s="62"/>
      <c r="Q810" s="62"/>
      <c r="R810" s="62"/>
      <c r="S810" s="62"/>
      <c r="T810" s="62"/>
      <c r="U810" s="62"/>
      <c r="V810" s="62"/>
      <c r="W810" s="62"/>
      <c r="X810" s="63"/>
      <c r="Y810" s="62"/>
      <c r="Z810" s="62"/>
    </row>
    <row r="811" spans="1:26" ht="12.75" customHeight="1" x14ac:dyDescent="0.2">
      <c r="A811" s="62"/>
      <c r="B811" s="62"/>
      <c r="C811" s="62"/>
      <c r="D811" s="62"/>
      <c r="E811" s="62"/>
      <c r="F811" s="62"/>
      <c r="G811" s="62"/>
      <c r="H811" s="62"/>
      <c r="I811" s="62"/>
      <c r="J811" s="62"/>
      <c r="K811" s="62"/>
      <c r="L811" s="62"/>
      <c r="M811" s="62"/>
      <c r="N811" s="62"/>
      <c r="O811" s="62"/>
      <c r="P811" s="62"/>
      <c r="Q811" s="62"/>
      <c r="R811" s="62"/>
      <c r="S811" s="62"/>
      <c r="T811" s="62"/>
      <c r="U811" s="62"/>
      <c r="V811" s="62"/>
      <c r="W811" s="62"/>
      <c r="X811" s="63"/>
      <c r="Y811" s="62"/>
      <c r="Z811" s="62"/>
    </row>
    <row r="812" spans="1:26" ht="12.75" customHeight="1" x14ac:dyDescent="0.2">
      <c r="A812" s="62"/>
      <c r="B812" s="62"/>
      <c r="C812" s="62"/>
      <c r="D812" s="62"/>
      <c r="E812" s="62"/>
      <c r="F812" s="62"/>
      <c r="G812" s="62"/>
      <c r="H812" s="62"/>
      <c r="I812" s="62"/>
      <c r="J812" s="62"/>
      <c r="K812" s="62"/>
      <c r="L812" s="62"/>
      <c r="M812" s="62"/>
      <c r="N812" s="62"/>
      <c r="O812" s="62"/>
      <c r="P812" s="62"/>
      <c r="Q812" s="62"/>
      <c r="R812" s="62"/>
      <c r="S812" s="62"/>
      <c r="T812" s="62"/>
      <c r="U812" s="62"/>
      <c r="V812" s="62"/>
      <c r="W812" s="62"/>
      <c r="X812" s="63"/>
      <c r="Y812" s="62"/>
      <c r="Z812" s="62"/>
    </row>
    <row r="813" spans="1:26" ht="12.75" customHeight="1" x14ac:dyDescent="0.2">
      <c r="A813" s="62"/>
      <c r="B813" s="62"/>
      <c r="C813" s="62"/>
      <c r="D813" s="62"/>
      <c r="E813" s="62"/>
      <c r="F813" s="62"/>
      <c r="G813" s="62"/>
      <c r="H813" s="62"/>
      <c r="I813" s="62"/>
      <c r="J813" s="62"/>
      <c r="K813" s="62"/>
      <c r="L813" s="62"/>
      <c r="M813" s="62"/>
      <c r="N813" s="62"/>
      <c r="O813" s="62"/>
      <c r="P813" s="62"/>
      <c r="Q813" s="62"/>
      <c r="R813" s="62"/>
      <c r="S813" s="62"/>
      <c r="T813" s="62"/>
      <c r="U813" s="62"/>
      <c r="V813" s="62"/>
      <c r="W813" s="62"/>
      <c r="X813" s="63"/>
      <c r="Y813" s="62"/>
      <c r="Z813" s="62"/>
    </row>
    <row r="814" spans="1:26" ht="12.75" customHeight="1" x14ac:dyDescent="0.2">
      <c r="A814" s="62"/>
      <c r="B814" s="62"/>
      <c r="C814" s="62"/>
      <c r="D814" s="62"/>
      <c r="E814" s="62"/>
      <c r="F814" s="62"/>
      <c r="G814" s="62"/>
      <c r="H814" s="62"/>
      <c r="I814" s="62"/>
      <c r="J814" s="62"/>
      <c r="K814" s="62"/>
      <c r="L814" s="62"/>
      <c r="M814" s="62"/>
      <c r="N814" s="62"/>
      <c r="O814" s="62"/>
      <c r="P814" s="62"/>
      <c r="Q814" s="62"/>
      <c r="R814" s="62"/>
      <c r="S814" s="62"/>
      <c r="T814" s="62"/>
      <c r="U814" s="62"/>
      <c r="V814" s="62"/>
      <c r="W814" s="62"/>
      <c r="X814" s="63"/>
      <c r="Y814" s="62"/>
      <c r="Z814" s="62"/>
    </row>
    <row r="815" spans="1:26" ht="12.75" customHeight="1" x14ac:dyDescent="0.2">
      <c r="A815" s="62"/>
      <c r="B815" s="62"/>
      <c r="C815" s="62"/>
      <c r="D815" s="62"/>
      <c r="E815" s="62"/>
      <c r="F815" s="62"/>
      <c r="G815" s="62"/>
      <c r="H815" s="62"/>
      <c r="I815" s="62"/>
      <c r="J815" s="62"/>
      <c r="K815" s="62"/>
      <c r="L815" s="62"/>
      <c r="M815" s="62"/>
      <c r="N815" s="62"/>
      <c r="O815" s="62"/>
      <c r="P815" s="62"/>
      <c r="Q815" s="62"/>
      <c r="R815" s="62"/>
      <c r="S815" s="62"/>
      <c r="T815" s="62"/>
      <c r="U815" s="62"/>
      <c r="V815" s="62"/>
      <c r="W815" s="62"/>
      <c r="X815" s="63"/>
      <c r="Y815" s="62"/>
      <c r="Z815" s="62"/>
    </row>
    <row r="816" spans="1:26" ht="12.75" customHeight="1" x14ac:dyDescent="0.2">
      <c r="A816" s="62"/>
      <c r="B816" s="62"/>
      <c r="C816" s="62"/>
      <c r="D816" s="62"/>
      <c r="E816" s="62"/>
      <c r="F816" s="62"/>
      <c r="G816" s="62"/>
      <c r="H816" s="62"/>
      <c r="I816" s="62"/>
      <c r="J816" s="62"/>
      <c r="K816" s="62"/>
      <c r="L816" s="62"/>
      <c r="M816" s="62"/>
      <c r="N816" s="62"/>
      <c r="O816" s="62"/>
      <c r="P816" s="62"/>
      <c r="Q816" s="62"/>
      <c r="R816" s="62"/>
      <c r="S816" s="62"/>
      <c r="T816" s="62"/>
      <c r="U816" s="62"/>
      <c r="V816" s="62"/>
      <c r="W816" s="62"/>
      <c r="X816" s="63"/>
      <c r="Y816" s="62"/>
      <c r="Z816" s="62"/>
    </row>
    <row r="817" spans="1:26" ht="12.75" customHeight="1" x14ac:dyDescent="0.2">
      <c r="A817" s="62"/>
      <c r="B817" s="62"/>
      <c r="C817" s="62"/>
      <c r="D817" s="62"/>
      <c r="E817" s="62"/>
      <c r="F817" s="62"/>
      <c r="G817" s="62"/>
      <c r="H817" s="62"/>
      <c r="I817" s="62"/>
      <c r="J817" s="62"/>
      <c r="K817" s="62"/>
      <c r="L817" s="62"/>
      <c r="M817" s="62"/>
      <c r="N817" s="62"/>
      <c r="O817" s="62"/>
      <c r="P817" s="62"/>
      <c r="Q817" s="62"/>
      <c r="R817" s="62"/>
      <c r="S817" s="62"/>
      <c r="T817" s="62"/>
      <c r="U817" s="62"/>
      <c r="V817" s="62"/>
      <c r="W817" s="62"/>
      <c r="X817" s="63"/>
      <c r="Y817" s="62"/>
      <c r="Z817" s="62"/>
    </row>
    <row r="818" spans="1:26" ht="12.75" customHeight="1" x14ac:dyDescent="0.2">
      <c r="A818" s="62"/>
      <c r="B818" s="62"/>
      <c r="C818" s="62"/>
      <c r="D818" s="62"/>
      <c r="E818" s="62"/>
      <c r="F818" s="62"/>
      <c r="G818" s="62"/>
      <c r="H818" s="62"/>
      <c r="I818" s="62"/>
      <c r="J818" s="62"/>
      <c r="K818" s="62"/>
      <c r="L818" s="62"/>
      <c r="M818" s="62"/>
      <c r="N818" s="62"/>
      <c r="O818" s="62"/>
      <c r="P818" s="62"/>
      <c r="Q818" s="62"/>
      <c r="R818" s="62"/>
      <c r="S818" s="62"/>
      <c r="T818" s="62"/>
      <c r="U818" s="62"/>
      <c r="V818" s="62"/>
      <c r="W818" s="62"/>
      <c r="X818" s="63"/>
      <c r="Y818" s="62"/>
      <c r="Z818" s="62"/>
    </row>
    <row r="819" spans="1:26" ht="12.75" customHeight="1" x14ac:dyDescent="0.2">
      <c r="A819" s="62"/>
      <c r="B819" s="62"/>
      <c r="C819" s="62"/>
      <c r="D819" s="62"/>
      <c r="E819" s="62"/>
      <c r="F819" s="62"/>
      <c r="G819" s="62"/>
      <c r="H819" s="62"/>
      <c r="I819" s="62"/>
      <c r="J819" s="62"/>
      <c r="K819" s="62"/>
      <c r="L819" s="62"/>
      <c r="M819" s="62"/>
      <c r="N819" s="62"/>
      <c r="O819" s="62"/>
      <c r="P819" s="62"/>
      <c r="Q819" s="62"/>
      <c r="R819" s="62"/>
      <c r="S819" s="62"/>
      <c r="T819" s="62"/>
      <c r="U819" s="62"/>
      <c r="V819" s="62"/>
      <c r="W819" s="62"/>
      <c r="X819" s="63"/>
      <c r="Y819" s="62"/>
      <c r="Z819" s="62"/>
    </row>
    <row r="820" spans="1:26" ht="12.75" customHeight="1" x14ac:dyDescent="0.2">
      <c r="A820" s="62"/>
      <c r="B820" s="62"/>
      <c r="C820" s="62"/>
      <c r="D820" s="62"/>
      <c r="E820" s="62"/>
      <c r="F820" s="62"/>
      <c r="G820" s="62"/>
      <c r="H820" s="62"/>
      <c r="I820" s="62"/>
      <c r="J820" s="62"/>
      <c r="K820" s="62"/>
      <c r="L820" s="62"/>
      <c r="M820" s="62"/>
      <c r="N820" s="62"/>
      <c r="O820" s="62"/>
      <c r="P820" s="62"/>
      <c r="Q820" s="62"/>
      <c r="R820" s="62"/>
      <c r="S820" s="62"/>
      <c r="T820" s="62"/>
      <c r="U820" s="62"/>
      <c r="V820" s="62"/>
      <c r="W820" s="62"/>
      <c r="X820" s="63"/>
      <c r="Y820" s="62"/>
      <c r="Z820" s="62"/>
    </row>
    <row r="821" spans="1:26" ht="12.75" customHeight="1" x14ac:dyDescent="0.2">
      <c r="A821" s="62"/>
      <c r="B821" s="62"/>
      <c r="C821" s="62"/>
      <c r="D821" s="62"/>
      <c r="E821" s="62"/>
      <c r="F821" s="62"/>
      <c r="G821" s="62"/>
      <c r="H821" s="62"/>
      <c r="I821" s="62"/>
      <c r="J821" s="62"/>
      <c r="K821" s="62"/>
      <c r="L821" s="62"/>
      <c r="M821" s="62"/>
      <c r="N821" s="62"/>
      <c r="O821" s="62"/>
      <c r="P821" s="62"/>
      <c r="Q821" s="62"/>
      <c r="R821" s="62"/>
      <c r="S821" s="62"/>
      <c r="T821" s="62"/>
      <c r="U821" s="62"/>
      <c r="V821" s="62"/>
      <c r="W821" s="62"/>
      <c r="X821" s="63"/>
      <c r="Y821" s="62"/>
      <c r="Z821" s="62"/>
    </row>
    <row r="822" spans="1:26" ht="12.75" customHeight="1" x14ac:dyDescent="0.2">
      <c r="A822" s="62"/>
      <c r="B822" s="62"/>
      <c r="C822" s="62"/>
      <c r="D822" s="62"/>
      <c r="E822" s="62"/>
      <c r="F822" s="62"/>
      <c r="G822" s="62"/>
      <c r="H822" s="62"/>
      <c r="I822" s="62"/>
      <c r="J822" s="62"/>
      <c r="K822" s="62"/>
      <c r="L822" s="62"/>
      <c r="M822" s="62"/>
      <c r="N822" s="62"/>
      <c r="O822" s="62"/>
      <c r="P822" s="62"/>
      <c r="Q822" s="62"/>
      <c r="R822" s="62"/>
      <c r="S822" s="62"/>
      <c r="T822" s="62"/>
      <c r="U822" s="62"/>
      <c r="V822" s="62"/>
      <c r="W822" s="62"/>
      <c r="X822" s="63"/>
      <c r="Y822" s="62"/>
      <c r="Z822" s="62"/>
    </row>
    <row r="823" spans="1:26" ht="12.75" customHeight="1" x14ac:dyDescent="0.2">
      <c r="A823" s="62"/>
      <c r="B823" s="62"/>
      <c r="C823" s="62"/>
      <c r="D823" s="62"/>
      <c r="E823" s="62"/>
      <c r="F823" s="62"/>
      <c r="G823" s="62"/>
      <c r="H823" s="62"/>
      <c r="I823" s="62"/>
      <c r="J823" s="62"/>
      <c r="K823" s="62"/>
      <c r="L823" s="62"/>
      <c r="M823" s="62"/>
      <c r="N823" s="62"/>
      <c r="O823" s="62"/>
      <c r="P823" s="62"/>
      <c r="Q823" s="62"/>
      <c r="R823" s="62"/>
      <c r="S823" s="62"/>
      <c r="T823" s="62"/>
      <c r="U823" s="62"/>
      <c r="V823" s="62"/>
      <c r="W823" s="62"/>
      <c r="X823" s="63"/>
      <c r="Y823" s="62"/>
      <c r="Z823" s="62"/>
    </row>
    <row r="824" spans="1:26" ht="12.75" customHeight="1" x14ac:dyDescent="0.2">
      <c r="A824" s="62"/>
      <c r="B824" s="62"/>
      <c r="C824" s="62"/>
      <c r="D824" s="62"/>
      <c r="E824" s="62"/>
      <c r="F824" s="62"/>
      <c r="G824" s="62"/>
      <c r="H824" s="62"/>
      <c r="I824" s="62"/>
      <c r="J824" s="62"/>
      <c r="K824" s="62"/>
      <c r="L824" s="62"/>
      <c r="M824" s="62"/>
      <c r="N824" s="62"/>
      <c r="O824" s="62"/>
      <c r="P824" s="62"/>
      <c r="Q824" s="62"/>
      <c r="R824" s="62"/>
      <c r="S824" s="62"/>
      <c r="T824" s="62"/>
      <c r="U824" s="62"/>
      <c r="V824" s="62"/>
      <c r="W824" s="62"/>
      <c r="X824" s="63"/>
      <c r="Y824" s="62"/>
      <c r="Z824" s="62"/>
    </row>
    <row r="825" spans="1:26" ht="12.75" customHeight="1" x14ac:dyDescent="0.2">
      <c r="A825" s="62"/>
      <c r="B825" s="62"/>
      <c r="C825" s="62"/>
      <c r="D825" s="62"/>
      <c r="E825" s="62"/>
      <c r="F825" s="62"/>
      <c r="G825" s="62"/>
      <c r="H825" s="62"/>
      <c r="I825" s="62"/>
      <c r="J825" s="62"/>
      <c r="K825" s="62"/>
      <c r="L825" s="62"/>
      <c r="M825" s="62"/>
      <c r="N825" s="62"/>
      <c r="O825" s="62"/>
      <c r="P825" s="62"/>
      <c r="Q825" s="62"/>
      <c r="R825" s="62"/>
      <c r="S825" s="62"/>
      <c r="T825" s="62"/>
      <c r="U825" s="62"/>
      <c r="V825" s="62"/>
      <c r="W825" s="62"/>
      <c r="X825" s="63"/>
      <c r="Y825" s="62"/>
      <c r="Z825" s="62"/>
    </row>
    <row r="826" spans="1:26" ht="12.75" customHeight="1" x14ac:dyDescent="0.2">
      <c r="A826" s="62"/>
      <c r="B826" s="62"/>
      <c r="C826" s="62"/>
      <c r="D826" s="62"/>
      <c r="E826" s="62"/>
      <c r="F826" s="62"/>
      <c r="G826" s="62"/>
      <c r="H826" s="62"/>
      <c r="I826" s="62"/>
      <c r="J826" s="62"/>
      <c r="K826" s="62"/>
      <c r="L826" s="62"/>
      <c r="M826" s="62"/>
      <c r="N826" s="62"/>
      <c r="O826" s="62"/>
      <c r="P826" s="62"/>
      <c r="Q826" s="62"/>
      <c r="R826" s="62"/>
      <c r="S826" s="62"/>
      <c r="T826" s="62"/>
      <c r="U826" s="62"/>
      <c r="V826" s="62"/>
      <c r="W826" s="62"/>
      <c r="X826" s="63"/>
      <c r="Y826" s="62"/>
      <c r="Z826" s="62"/>
    </row>
    <row r="827" spans="1:26" ht="12.75" customHeight="1" x14ac:dyDescent="0.2">
      <c r="A827" s="62"/>
      <c r="B827" s="62"/>
      <c r="C827" s="62"/>
      <c r="D827" s="62"/>
      <c r="E827" s="62"/>
      <c r="F827" s="62"/>
      <c r="G827" s="62"/>
      <c r="H827" s="62"/>
      <c r="I827" s="62"/>
      <c r="J827" s="62"/>
      <c r="K827" s="62"/>
      <c r="L827" s="62"/>
      <c r="M827" s="62"/>
      <c r="N827" s="62"/>
      <c r="O827" s="62"/>
      <c r="P827" s="62"/>
      <c r="Q827" s="62"/>
      <c r="R827" s="62"/>
      <c r="S827" s="62"/>
      <c r="T827" s="62"/>
      <c r="U827" s="62"/>
      <c r="V827" s="62"/>
      <c r="W827" s="62"/>
      <c r="X827" s="63"/>
      <c r="Y827" s="62"/>
      <c r="Z827" s="62"/>
    </row>
    <row r="828" spans="1:26" ht="12.75" customHeight="1" x14ac:dyDescent="0.2">
      <c r="A828" s="62"/>
      <c r="B828" s="62"/>
      <c r="C828" s="62"/>
      <c r="D828" s="62"/>
      <c r="E828" s="62"/>
      <c r="F828" s="62"/>
      <c r="G828" s="62"/>
      <c r="H828" s="62"/>
      <c r="I828" s="62"/>
      <c r="J828" s="62"/>
      <c r="K828" s="62"/>
      <c r="L828" s="62"/>
      <c r="M828" s="62"/>
      <c r="N828" s="62"/>
      <c r="O828" s="62"/>
      <c r="P828" s="62"/>
      <c r="Q828" s="62"/>
      <c r="R828" s="62"/>
      <c r="S828" s="62"/>
      <c r="T828" s="62"/>
      <c r="U828" s="62"/>
      <c r="V828" s="62"/>
      <c r="W828" s="62"/>
      <c r="X828" s="63"/>
      <c r="Y828" s="62"/>
      <c r="Z828" s="62"/>
    </row>
    <row r="829" spans="1:26" ht="12.75" customHeight="1" x14ac:dyDescent="0.2">
      <c r="A829" s="62"/>
      <c r="B829" s="62"/>
      <c r="C829" s="62"/>
      <c r="D829" s="62"/>
      <c r="E829" s="62"/>
      <c r="F829" s="62"/>
      <c r="G829" s="62"/>
      <c r="H829" s="62"/>
      <c r="I829" s="62"/>
      <c r="J829" s="62"/>
      <c r="K829" s="62"/>
      <c r="L829" s="62"/>
      <c r="M829" s="62"/>
      <c r="N829" s="62"/>
      <c r="O829" s="62"/>
      <c r="P829" s="62"/>
      <c r="Q829" s="62"/>
      <c r="R829" s="62"/>
      <c r="S829" s="62"/>
      <c r="T829" s="62"/>
      <c r="U829" s="62"/>
      <c r="V829" s="62"/>
      <c r="W829" s="62"/>
      <c r="X829" s="63"/>
      <c r="Y829" s="62"/>
      <c r="Z829" s="62"/>
    </row>
    <row r="830" spans="1:26" ht="12.75" customHeight="1" x14ac:dyDescent="0.2">
      <c r="A830" s="62"/>
      <c r="B830" s="62"/>
      <c r="C830" s="62"/>
      <c r="D830" s="62"/>
      <c r="E830" s="62"/>
      <c r="F830" s="62"/>
      <c r="G830" s="62"/>
      <c r="H830" s="62"/>
      <c r="I830" s="62"/>
      <c r="J830" s="62"/>
      <c r="K830" s="62"/>
      <c r="L830" s="62"/>
      <c r="M830" s="62"/>
      <c r="N830" s="62"/>
      <c r="O830" s="62"/>
      <c r="P830" s="62"/>
      <c r="Q830" s="62"/>
      <c r="R830" s="62"/>
      <c r="S830" s="62"/>
      <c r="T830" s="62"/>
      <c r="U830" s="62"/>
      <c r="V830" s="62"/>
      <c r="W830" s="62"/>
      <c r="X830" s="63"/>
      <c r="Y830" s="62"/>
      <c r="Z830" s="62"/>
    </row>
    <row r="831" spans="1:26" ht="12.75" customHeight="1" x14ac:dyDescent="0.2">
      <c r="A831" s="62"/>
      <c r="B831" s="62"/>
      <c r="C831" s="62"/>
      <c r="D831" s="62"/>
      <c r="E831" s="62"/>
      <c r="F831" s="62"/>
      <c r="G831" s="62"/>
      <c r="H831" s="62"/>
      <c r="I831" s="62"/>
      <c r="J831" s="62"/>
      <c r="K831" s="62"/>
      <c r="L831" s="62"/>
      <c r="M831" s="62"/>
      <c r="N831" s="62"/>
      <c r="O831" s="62"/>
      <c r="P831" s="62"/>
      <c r="Q831" s="62"/>
      <c r="R831" s="62"/>
      <c r="S831" s="62"/>
      <c r="T831" s="62"/>
      <c r="U831" s="62"/>
      <c r="V831" s="62"/>
      <c r="W831" s="62"/>
      <c r="X831" s="63"/>
      <c r="Y831" s="62"/>
      <c r="Z831" s="62"/>
    </row>
    <row r="832" spans="1:26" ht="12.75" customHeight="1" x14ac:dyDescent="0.2">
      <c r="A832" s="62"/>
      <c r="B832" s="62"/>
      <c r="C832" s="62"/>
      <c r="D832" s="62"/>
      <c r="E832" s="62"/>
      <c r="F832" s="62"/>
      <c r="G832" s="62"/>
      <c r="H832" s="62"/>
      <c r="I832" s="62"/>
      <c r="J832" s="62"/>
      <c r="K832" s="62"/>
      <c r="L832" s="62"/>
      <c r="M832" s="62"/>
      <c r="N832" s="62"/>
      <c r="O832" s="62"/>
      <c r="P832" s="62"/>
      <c r="Q832" s="62"/>
      <c r="R832" s="62"/>
      <c r="S832" s="62"/>
      <c r="T832" s="62"/>
      <c r="U832" s="62"/>
      <c r="V832" s="62"/>
      <c r="W832" s="62"/>
      <c r="X832" s="63"/>
      <c r="Y832" s="62"/>
      <c r="Z832" s="62"/>
    </row>
    <row r="833" spans="1:26" ht="12.75" customHeight="1" x14ac:dyDescent="0.2">
      <c r="A833" s="62"/>
      <c r="B833" s="62"/>
      <c r="C833" s="62"/>
      <c r="D833" s="62"/>
      <c r="E833" s="62"/>
      <c r="F833" s="62"/>
      <c r="G833" s="62"/>
      <c r="H833" s="62"/>
      <c r="I833" s="62"/>
      <c r="J833" s="62"/>
      <c r="K833" s="62"/>
      <c r="L833" s="62"/>
      <c r="M833" s="62"/>
      <c r="N833" s="62"/>
      <c r="O833" s="62"/>
      <c r="P833" s="62"/>
      <c r="Q833" s="62"/>
      <c r="R833" s="62"/>
      <c r="S833" s="62"/>
      <c r="T833" s="62"/>
      <c r="U833" s="62"/>
      <c r="V833" s="62"/>
      <c r="W833" s="62"/>
      <c r="X833" s="63"/>
      <c r="Y833" s="62"/>
      <c r="Z833" s="62"/>
    </row>
    <row r="834" spans="1:26" ht="12.75" customHeight="1" x14ac:dyDescent="0.2">
      <c r="A834" s="62"/>
      <c r="B834" s="62"/>
      <c r="C834" s="62"/>
      <c r="D834" s="62"/>
      <c r="E834" s="62"/>
      <c r="F834" s="62"/>
      <c r="G834" s="62"/>
      <c r="H834" s="62"/>
      <c r="I834" s="62"/>
      <c r="J834" s="62"/>
      <c r="K834" s="62"/>
      <c r="L834" s="62"/>
      <c r="M834" s="62"/>
      <c r="N834" s="62"/>
      <c r="O834" s="62"/>
      <c r="P834" s="62"/>
      <c r="Q834" s="62"/>
      <c r="R834" s="62"/>
      <c r="S834" s="62"/>
      <c r="T834" s="62"/>
      <c r="U834" s="62"/>
      <c r="V834" s="62"/>
      <c r="W834" s="62"/>
      <c r="X834" s="63"/>
      <c r="Y834" s="62"/>
      <c r="Z834" s="62"/>
    </row>
    <row r="835" spans="1:26" ht="12.75" customHeight="1" x14ac:dyDescent="0.2">
      <c r="A835" s="62"/>
      <c r="B835" s="62"/>
      <c r="C835" s="62"/>
      <c r="D835" s="62"/>
      <c r="E835" s="62"/>
      <c r="F835" s="62"/>
      <c r="G835" s="62"/>
      <c r="H835" s="62"/>
      <c r="I835" s="62"/>
      <c r="J835" s="62"/>
      <c r="K835" s="62"/>
      <c r="L835" s="62"/>
      <c r="M835" s="62"/>
      <c r="N835" s="62"/>
      <c r="O835" s="62"/>
      <c r="P835" s="62"/>
      <c r="Q835" s="62"/>
      <c r="R835" s="62"/>
      <c r="S835" s="62"/>
      <c r="T835" s="62"/>
      <c r="U835" s="62"/>
      <c r="V835" s="62"/>
      <c r="W835" s="62"/>
      <c r="X835" s="63"/>
      <c r="Y835" s="62"/>
      <c r="Z835" s="62"/>
    </row>
    <row r="836" spans="1:26" ht="12.75" customHeight="1" x14ac:dyDescent="0.2">
      <c r="A836" s="62"/>
      <c r="B836" s="62"/>
      <c r="C836" s="62"/>
      <c r="D836" s="62"/>
      <c r="E836" s="62"/>
      <c r="F836" s="62"/>
      <c r="G836" s="62"/>
      <c r="H836" s="62"/>
      <c r="I836" s="62"/>
      <c r="J836" s="62"/>
      <c r="K836" s="62"/>
      <c r="L836" s="62"/>
      <c r="M836" s="62"/>
      <c r="N836" s="62"/>
      <c r="O836" s="62"/>
      <c r="P836" s="62"/>
      <c r="Q836" s="62"/>
      <c r="R836" s="62"/>
      <c r="S836" s="62"/>
      <c r="T836" s="62"/>
      <c r="U836" s="62"/>
      <c r="V836" s="62"/>
      <c r="W836" s="62"/>
      <c r="X836" s="63"/>
      <c r="Y836" s="62"/>
      <c r="Z836" s="62"/>
    </row>
    <row r="837" spans="1:26" ht="12.75" customHeight="1" x14ac:dyDescent="0.2">
      <c r="A837" s="62"/>
      <c r="B837" s="62"/>
      <c r="C837" s="62"/>
      <c r="D837" s="62"/>
      <c r="E837" s="62"/>
      <c r="F837" s="62"/>
      <c r="G837" s="62"/>
      <c r="H837" s="62"/>
      <c r="I837" s="62"/>
      <c r="J837" s="62"/>
      <c r="K837" s="62"/>
      <c r="L837" s="62"/>
      <c r="M837" s="62"/>
      <c r="N837" s="62"/>
      <c r="O837" s="62"/>
      <c r="P837" s="62"/>
      <c r="Q837" s="62"/>
      <c r="R837" s="62"/>
      <c r="S837" s="62"/>
      <c r="T837" s="62"/>
      <c r="U837" s="62"/>
      <c r="V837" s="62"/>
      <c r="W837" s="62"/>
      <c r="X837" s="63"/>
      <c r="Y837" s="62"/>
      <c r="Z837" s="62"/>
    </row>
    <row r="838" spans="1:26" ht="12.75" customHeight="1" x14ac:dyDescent="0.2">
      <c r="A838" s="62"/>
      <c r="B838" s="62"/>
      <c r="C838" s="62"/>
      <c r="D838" s="62"/>
      <c r="E838" s="62"/>
      <c r="F838" s="62"/>
      <c r="G838" s="62"/>
      <c r="H838" s="62"/>
      <c r="I838" s="62"/>
      <c r="J838" s="62"/>
      <c r="K838" s="62"/>
      <c r="L838" s="62"/>
      <c r="M838" s="62"/>
      <c r="N838" s="62"/>
      <c r="O838" s="62"/>
      <c r="P838" s="62"/>
      <c r="Q838" s="62"/>
      <c r="R838" s="62"/>
      <c r="S838" s="62"/>
      <c r="T838" s="62"/>
      <c r="U838" s="62"/>
      <c r="V838" s="62"/>
      <c r="W838" s="62"/>
      <c r="X838" s="63"/>
      <c r="Y838" s="62"/>
      <c r="Z838" s="62"/>
    </row>
    <row r="839" spans="1:26" ht="12.75" customHeight="1" x14ac:dyDescent="0.2">
      <c r="A839" s="62"/>
      <c r="B839" s="62"/>
      <c r="C839" s="62"/>
      <c r="D839" s="62"/>
      <c r="E839" s="62"/>
      <c r="F839" s="62"/>
      <c r="G839" s="62"/>
      <c r="H839" s="62"/>
      <c r="I839" s="62"/>
      <c r="J839" s="62"/>
      <c r="K839" s="62"/>
      <c r="L839" s="62"/>
      <c r="M839" s="62"/>
      <c r="N839" s="62"/>
      <c r="O839" s="62"/>
      <c r="P839" s="62"/>
      <c r="Q839" s="62"/>
      <c r="R839" s="62"/>
      <c r="S839" s="62"/>
      <c r="T839" s="62"/>
      <c r="U839" s="62"/>
      <c r="V839" s="62"/>
      <c r="W839" s="62"/>
      <c r="X839" s="63"/>
      <c r="Y839" s="62"/>
      <c r="Z839" s="62"/>
    </row>
    <row r="840" spans="1:26" ht="12.75" customHeight="1" x14ac:dyDescent="0.2">
      <c r="A840" s="62"/>
      <c r="B840" s="62"/>
      <c r="C840" s="62"/>
      <c r="D840" s="62"/>
      <c r="E840" s="62"/>
      <c r="F840" s="62"/>
      <c r="G840" s="62"/>
      <c r="H840" s="62"/>
      <c r="I840" s="62"/>
      <c r="J840" s="62"/>
      <c r="K840" s="62"/>
      <c r="L840" s="62"/>
      <c r="M840" s="62"/>
      <c r="N840" s="62"/>
      <c r="O840" s="62"/>
      <c r="P840" s="62"/>
      <c r="Q840" s="62"/>
      <c r="R840" s="62"/>
      <c r="S840" s="62"/>
      <c r="T840" s="62"/>
      <c r="U840" s="62"/>
      <c r="V840" s="62"/>
      <c r="W840" s="62"/>
      <c r="X840" s="63"/>
      <c r="Y840" s="62"/>
      <c r="Z840" s="62"/>
    </row>
    <row r="841" spans="1:26" ht="12.75" customHeight="1" x14ac:dyDescent="0.2">
      <c r="A841" s="62"/>
      <c r="B841" s="62"/>
      <c r="C841" s="62"/>
      <c r="D841" s="62"/>
      <c r="E841" s="62"/>
      <c r="F841" s="62"/>
      <c r="G841" s="62"/>
      <c r="H841" s="62"/>
      <c r="I841" s="62"/>
      <c r="J841" s="62"/>
      <c r="K841" s="62"/>
      <c r="L841" s="62"/>
      <c r="M841" s="62"/>
      <c r="N841" s="62"/>
      <c r="O841" s="62"/>
      <c r="P841" s="62"/>
      <c r="Q841" s="62"/>
      <c r="R841" s="62"/>
      <c r="S841" s="62"/>
      <c r="T841" s="62"/>
      <c r="U841" s="62"/>
      <c r="V841" s="62"/>
      <c r="W841" s="62"/>
      <c r="X841" s="63"/>
      <c r="Y841" s="62"/>
      <c r="Z841" s="62"/>
    </row>
    <row r="842" spans="1:26" ht="12.75" customHeight="1" x14ac:dyDescent="0.2">
      <c r="A842" s="62"/>
      <c r="B842" s="62"/>
      <c r="C842" s="62"/>
      <c r="D842" s="62"/>
      <c r="E842" s="62"/>
      <c r="F842" s="62"/>
      <c r="G842" s="62"/>
      <c r="H842" s="62"/>
      <c r="I842" s="62"/>
      <c r="J842" s="62"/>
      <c r="K842" s="62"/>
      <c r="L842" s="62"/>
      <c r="M842" s="62"/>
      <c r="N842" s="62"/>
      <c r="O842" s="62"/>
      <c r="P842" s="62"/>
      <c r="Q842" s="62"/>
      <c r="R842" s="62"/>
      <c r="S842" s="62"/>
      <c r="T842" s="62"/>
      <c r="U842" s="62"/>
      <c r="V842" s="62"/>
      <c r="W842" s="62"/>
      <c r="X842" s="63"/>
      <c r="Y842" s="62"/>
      <c r="Z842" s="62"/>
    </row>
    <row r="843" spans="1:26" ht="12.75" customHeight="1" x14ac:dyDescent="0.2">
      <c r="A843" s="62"/>
      <c r="B843" s="62"/>
      <c r="C843" s="62"/>
      <c r="D843" s="62"/>
      <c r="E843" s="62"/>
      <c r="F843" s="62"/>
      <c r="G843" s="62"/>
      <c r="H843" s="62"/>
      <c r="I843" s="62"/>
      <c r="J843" s="62"/>
      <c r="K843" s="62"/>
      <c r="L843" s="62"/>
      <c r="M843" s="62"/>
      <c r="N843" s="62"/>
      <c r="O843" s="62"/>
      <c r="P843" s="62"/>
      <c r="Q843" s="62"/>
      <c r="R843" s="62"/>
      <c r="S843" s="62"/>
      <c r="T843" s="62"/>
      <c r="U843" s="62"/>
      <c r="V843" s="62"/>
      <c r="W843" s="62"/>
      <c r="X843" s="63"/>
      <c r="Y843" s="62"/>
      <c r="Z843" s="62"/>
    </row>
    <row r="844" spans="1:26" ht="12.75" customHeight="1" x14ac:dyDescent="0.2">
      <c r="A844" s="62"/>
      <c r="B844" s="62"/>
      <c r="C844" s="62"/>
      <c r="D844" s="62"/>
      <c r="E844" s="62"/>
      <c r="F844" s="62"/>
      <c r="G844" s="62"/>
      <c r="H844" s="62"/>
      <c r="I844" s="62"/>
      <c r="J844" s="62"/>
      <c r="K844" s="62"/>
      <c r="L844" s="62"/>
      <c r="M844" s="62"/>
      <c r="N844" s="62"/>
      <c r="O844" s="62"/>
      <c r="P844" s="62"/>
      <c r="Q844" s="62"/>
      <c r="R844" s="62"/>
      <c r="S844" s="62"/>
      <c r="T844" s="62"/>
      <c r="U844" s="62"/>
      <c r="V844" s="62"/>
      <c r="W844" s="62"/>
      <c r="X844" s="63"/>
      <c r="Y844" s="62"/>
      <c r="Z844" s="62"/>
    </row>
    <row r="845" spans="1:26" ht="12.75" customHeight="1" x14ac:dyDescent="0.2">
      <c r="A845" s="62"/>
      <c r="B845" s="62"/>
      <c r="C845" s="62"/>
      <c r="D845" s="62"/>
      <c r="E845" s="62"/>
      <c r="F845" s="62"/>
      <c r="G845" s="62"/>
      <c r="H845" s="62"/>
      <c r="I845" s="62"/>
      <c r="J845" s="62"/>
      <c r="K845" s="62"/>
      <c r="L845" s="62"/>
      <c r="M845" s="62"/>
      <c r="N845" s="62"/>
      <c r="O845" s="62"/>
      <c r="P845" s="62"/>
      <c r="Q845" s="62"/>
      <c r="R845" s="62"/>
      <c r="S845" s="62"/>
      <c r="T845" s="62"/>
      <c r="U845" s="62"/>
      <c r="V845" s="62"/>
      <c r="W845" s="62"/>
      <c r="X845" s="63"/>
      <c r="Y845" s="62"/>
      <c r="Z845" s="62"/>
    </row>
    <row r="846" spans="1:26" ht="12.75" customHeight="1" x14ac:dyDescent="0.2">
      <c r="A846" s="62"/>
      <c r="B846" s="62"/>
      <c r="C846" s="62"/>
      <c r="D846" s="62"/>
      <c r="E846" s="62"/>
      <c r="F846" s="62"/>
      <c r="G846" s="62"/>
      <c r="H846" s="62"/>
      <c r="I846" s="62"/>
      <c r="J846" s="62"/>
      <c r="K846" s="62"/>
      <c r="L846" s="62"/>
      <c r="M846" s="62"/>
      <c r="N846" s="62"/>
      <c r="O846" s="62"/>
      <c r="P846" s="62"/>
      <c r="Q846" s="62"/>
      <c r="R846" s="62"/>
      <c r="S846" s="62"/>
      <c r="T846" s="62"/>
      <c r="U846" s="62"/>
      <c r="V846" s="62"/>
      <c r="W846" s="62"/>
      <c r="X846" s="63"/>
      <c r="Y846" s="62"/>
      <c r="Z846" s="62"/>
    </row>
    <row r="847" spans="1:26" ht="12.75" customHeight="1" x14ac:dyDescent="0.2">
      <c r="A847" s="62"/>
      <c r="B847" s="62"/>
      <c r="C847" s="62"/>
      <c r="D847" s="62"/>
      <c r="E847" s="62"/>
      <c r="F847" s="62"/>
      <c r="G847" s="62"/>
      <c r="H847" s="62"/>
      <c r="I847" s="62"/>
      <c r="J847" s="62"/>
      <c r="K847" s="62"/>
      <c r="L847" s="62"/>
      <c r="M847" s="62"/>
      <c r="N847" s="62"/>
      <c r="O847" s="62"/>
      <c r="P847" s="62"/>
      <c r="Q847" s="62"/>
      <c r="R847" s="62"/>
      <c r="S847" s="62"/>
      <c r="T847" s="62"/>
      <c r="U847" s="62"/>
      <c r="V847" s="62"/>
      <c r="W847" s="62"/>
      <c r="X847" s="63"/>
      <c r="Y847" s="62"/>
      <c r="Z847" s="62"/>
    </row>
    <row r="848" spans="1:26" ht="12.75" customHeight="1" x14ac:dyDescent="0.2">
      <c r="A848" s="62"/>
      <c r="B848" s="62"/>
      <c r="C848" s="62"/>
      <c r="D848" s="62"/>
      <c r="E848" s="62"/>
      <c r="F848" s="62"/>
      <c r="G848" s="62"/>
      <c r="H848" s="62"/>
      <c r="I848" s="62"/>
      <c r="J848" s="62"/>
      <c r="K848" s="62"/>
      <c r="L848" s="62"/>
      <c r="M848" s="62"/>
      <c r="N848" s="62"/>
      <c r="O848" s="62"/>
      <c r="P848" s="62"/>
      <c r="Q848" s="62"/>
      <c r="R848" s="62"/>
      <c r="S848" s="62"/>
      <c r="T848" s="62"/>
      <c r="U848" s="62"/>
      <c r="V848" s="62"/>
      <c r="W848" s="62"/>
      <c r="X848" s="63"/>
      <c r="Y848" s="62"/>
      <c r="Z848" s="62"/>
    </row>
    <row r="849" spans="1:26" ht="12.75" customHeight="1" x14ac:dyDescent="0.2">
      <c r="A849" s="62"/>
      <c r="B849" s="62"/>
      <c r="C849" s="62"/>
      <c r="D849" s="62"/>
      <c r="E849" s="62"/>
      <c r="F849" s="62"/>
      <c r="G849" s="62"/>
      <c r="H849" s="62"/>
      <c r="I849" s="62"/>
      <c r="J849" s="62"/>
      <c r="K849" s="62"/>
      <c r="L849" s="62"/>
      <c r="M849" s="62"/>
      <c r="N849" s="62"/>
      <c r="O849" s="62"/>
      <c r="P849" s="62"/>
      <c r="Q849" s="62"/>
      <c r="R849" s="62"/>
      <c r="S849" s="62"/>
      <c r="T849" s="62"/>
      <c r="U849" s="62"/>
      <c r="V849" s="62"/>
      <c r="W849" s="62"/>
      <c r="X849" s="63"/>
      <c r="Y849" s="62"/>
      <c r="Z849" s="62"/>
    </row>
    <row r="850" spans="1:26" ht="12.75" customHeight="1" x14ac:dyDescent="0.2">
      <c r="A850" s="62"/>
      <c r="B850" s="62"/>
      <c r="C850" s="62"/>
      <c r="D850" s="62"/>
      <c r="E850" s="62"/>
      <c r="F850" s="62"/>
      <c r="G850" s="62"/>
      <c r="H850" s="62"/>
      <c r="I850" s="62"/>
      <c r="J850" s="62"/>
      <c r="K850" s="62"/>
      <c r="L850" s="62"/>
      <c r="M850" s="62"/>
      <c r="N850" s="62"/>
      <c r="O850" s="62"/>
      <c r="P850" s="62"/>
      <c r="Q850" s="62"/>
      <c r="R850" s="62"/>
      <c r="S850" s="62"/>
      <c r="T850" s="62"/>
      <c r="U850" s="62"/>
      <c r="V850" s="62"/>
      <c r="W850" s="62"/>
      <c r="X850" s="63"/>
      <c r="Y850" s="62"/>
      <c r="Z850" s="62"/>
    </row>
    <row r="851" spans="1:26" ht="12.75" customHeight="1" x14ac:dyDescent="0.2">
      <c r="A851" s="62"/>
      <c r="B851" s="62"/>
      <c r="C851" s="62"/>
      <c r="D851" s="62"/>
      <c r="E851" s="62"/>
      <c r="F851" s="62"/>
      <c r="G851" s="62"/>
      <c r="H851" s="62"/>
      <c r="I851" s="62"/>
      <c r="J851" s="62"/>
      <c r="K851" s="62"/>
      <c r="L851" s="62"/>
      <c r="M851" s="62"/>
      <c r="N851" s="62"/>
      <c r="O851" s="62"/>
      <c r="P851" s="62"/>
      <c r="Q851" s="62"/>
      <c r="R851" s="62"/>
      <c r="S851" s="62"/>
      <c r="T851" s="62"/>
      <c r="U851" s="62"/>
      <c r="V851" s="62"/>
      <c r="W851" s="62"/>
      <c r="X851" s="63"/>
      <c r="Y851" s="62"/>
      <c r="Z851" s="62"/>
    </row>
    <row r="852" spans="1:26" ht="12.75" customHeight="1" x14ac:dyDescent="0.2">
      <c r="A852" s="62"/>
      <c r="B852" s="62"/>
      <c r="C852" s="62"/>
      <c r="D852" s="62"/>
      <c r="E852" s="62"/>
      <c r="F852" s="62"/>
      <c r="G852" s="62"/>
      <c r="H852" s="62"/>
      <c r="I852" s="62"/>
      <c r="J852" s="62"/>
      <c r="K852" s="62"/>
      <c r="L852" s="62"/>
      <c r="M852" s="62"/>
      <c r="N852" s="62"/>
      <c r="O852" s="62"/>
      <c r="P852" s="62"/>
      <c r="Q852" s="62"/>
      <c r="R852" s="62"/>
      <c r="S852" s="62"/>
      <c r="T852" s="62"/>
      <c r="U852" s="62"/>
      <c r="V852" s="62"/>
      <c r="W852" s="62"/>
      <c r="X852" s="63"/>
      <c r="Y852" s="62"/>
      <c r="Z852" s="62"/>
    </row>
    <row r="853" spans="1:26" ht="12.75" customHeight="1" x14ac:dyDescent="0.2">
      <c r="A853" s="62"/>
      <c r="B853" s="62"/>
      <c r="C853" s="62"/>
      <c r="D853" s="62"/>
      <c r="E853" s="62"/>
      <c r="F853" s="62"/>
      <c r="G853" s="62"/>
      <c r="H853" s="62"/>
      <c r="I853" s="62"/>
      <c r="J853" s="62"/>
      <c r="K853" s="62"/>
      <c r="L853" s="62"/>
      <c r="M853" s="62"/>
      <c r="N853" s="62"/>
      <c r="O853" s="62"/>
      <c r="P853" s="62"/>
      <c r="Q853" s="62"/>
      <c r="R853" s="62"/>
      <c r="S853" s="62"/>
      <c r="T853" s="62"/>
      <c r="U853" s="62"/>
      <c r="V853" s="62"/>
      <c r="W853" s="62"/>
      <c r="X853" s="63"/>
      <c r="Y853" s="62"/>
      <c r="Z853" s="62"/>
    </row>
    <row r="854" spans="1:26" ht="12.75" customHeight="1" x14ac:dyDescent="0.2">
      <c r="A854" s="62"/>
      <c r="B854" s="62"/>
      <c r="C854" s="62"/>
      <c r="D854" s="62"/>
      <c r="E854" s="62"/>
      <c r="F854" s="62"/>
      <c r="G854" s="62"/>
      <c r="H854" s="62"/>
      <c r="I854" s="62"/>
      <c r="J854" s="62"/>
      <c r="K854" s="62"/>
      <c r="L854" s="62"/>
      <c r="M854" s="62"/>
      <c r="N854" s="62"/>
      <c r="O854" s="62"/>
      <c r="P854" s="62"/>
      <c r="Q854" s="62"/>
      <c r="R854" s="62"/>
      <c r="S854" s="62"/>
      <c r="T854" s="62"/>
      <c r="U854" s="62"/>
      <c r="V854" s="62"/>
      <c r="W854" s="62"/>
      <c r="X854" s="63"/>
      <c r="Y854" s="62"/>
      <c r="Z854" s="62"/>
    </row>
    <row r="855" spans="1:26" ht="12.75" customHeight="1" x14ac:dyDescent="0.2">
      <c r="A855" s="62"/>
      <c r="B855" s="62"/>
      <c r="C855" s="62"/>
      <c r="D855" s="62"/>
      <c r="E855" s="62"/>
      <c r="F855" s="62"/>
      <c r="G855" s="62"/>
      <c r="H855" s="62"/>
      <c r="I855" s="62"/>
      <c r="J855" s="62"/>
      <c r="K855" s="62"/>
      <c r="L855" s="62"/>
      <c r="M855" s="62"/>
      <c r="N855" s="62"/>
      <c r="O855" s="62"/>
      <c r="P855" s="62"/>
      <c r="Q855" s="62"/>
      <c r="R855" s="62"/>
      <c r="S855" s="62"/>
      <c r="T855" s="62"/>
      <c r="U855" s="62"/>
      <c r="V855" s="62"/>
      <c r="W855" s="62"/>
      <c r="X855" s="63"/>
      <c r="Y855" s="62"/>
      <c r="Z855" s="62"/>
    </row>
    <row r="856" spans="1:26" ht="12.75" customHeight="1" x14ac:dyDescent="0.2">
      <c r="A856" s="62"/>
      <c r="B856" s="62"/>
      <c r="C856" s="62"/>
      <c r="D856" s="62"/>
      <c r="E856" s="62"/>
      <c r="F856" s="62"/>
      <c r="G856" s="62"/>
      <c r="H856" s="62"/>
      <c r="I856" s="62"/>
      <c r="J856" s="62"/>
      <c r="K856" s="62"/>
      <c r="L856" s="62"/>
      <c r="M856" s="62"/>
      <c r="N856" s="62"/>
      <c r="O856" s="62"/>
      <c r="P856" s="62"/>
      <c r="Q856" s="62"/>
      <c r="R856" s="62"/>
      <c r="S856" s="62"/>
      <c r="T856" s="62"/>
      <c r="U856" s="62"/>
      <c r="V856" s="62"/>
      <c r="W856" s="62"/>
      <c r="X856" s="63"/>
      <c r="Y856" s="62"/>
      <c r="Z856" s="62"/>
    </row>
    <row r="857" spans="1:26" ht="12.75" customHeight="1" x14ac:dyDescent="0.2">
      <c r="A857" s="62"/>
      <c r="B857" s="62"/>
      <c r="C857" s="62"/>
      <c r="D857" s="62"/>
      <c r="E857" s="62"/>
      <c r="F857" s="62"/>
      <c r="G857" s="62"/>
      <c r="H857" s="62"/>
      <c r="I857" s="62"/>
      <c r="J857" s="62"/>
      <c r="K857" s="62"/>
      <c r="L857" s="62"/>
      <c r="M857" s="62"/>
      <c r="N857" s="62"/>
      <c r="O857" s="62"/>
      <c r="P857" s="62"/>
      <c r="Q857" s="62"/>
      <c r="R857" s="62"/>
      <c r="S857" s="62"/>
      <c r="T857" s="62"/>
      <c r="U857" s="62"/>
      <c r="V857" s="62"/>
      <c r="W857" s="62"/>
      <c r="X857" s="63"/>
      <c r="Y857" s="62"/>
      <c r="Z857" s="62"/>
    </row>
    <row r="858" spans="1:26" ht="12.75" customHeight="1" x14ac:dyDescent="0.2">
      <c r="A858" s="62"/>
      <c r="B858" s="62"/>
      <c r="C858" s="62"/>
      <c r="D858" s="62"/>
      <c r="E858" s="62"/>
      <c r="F858" s="62"/>
      <c r="G858" s="62"/>
      <c r="H858" s="62"/>
      <c r="I858" s="62"/>
      <c r="J858" s="62"/>
      <c r="K858" s="62"/>
      <c r="L858" s="62"/>
      <c r="M858" s="62"/>
      <c r="N858" s="62"/>
      <c r="O858" s="62"/>
      <c r="P858" s="62"/>
      <c r="Q858" s="62"/>
      <c r="R858" s="62"/>
      <c r="S858" s="62"/>
      <c r="T858" s="62"/>
      <c r="U858" s="62"/>
      <c r="V858" s="62"/>
      <c r="W858" s="62"/>
      <c r="X858" s="63"/>
      <c r="Y858" s="62"/>
      <c r="Z858" s="62"/>
    </row>
    <row r="859" spans="1:26" ht="12.75" customHeight="1" x14ac:dyDescent="0.2">
      <c r="A859" s="62"/>
      <c r="B859" s="62"/>
      <c r="C859" s="62"/>
      <c r="D859" s="62"/>
      <c r="E859" s="62"/>
      <c r="F859" s="62"/>
      <c r="G859" s="62"/>
      <c r="H859" s="62"/>
      <c r="I859" s="62"/>
      <c r="J859" s="62"/>
      <c r="K859" s="62"/>
      <c r="L859" s="62"/>
      <c r="M859" s="62"/>
      <c r="N859" s="62"/>
      <c r="O859" s="62"/>
      <c r="P859" s="62"/>
      <c r="Q859" s="62"/>
      <c r="R859" s="62"/>
      <c r="S859" s="62"/>
      <c r="T859" s="62"/>
      <c r="U859" s="62"/>
      <c r="V859" s="62"/>
      <c r="W859" s="62"/>
      <c r="X859" s="63"/>
      <c r="Y859" s="62"/>
      <c r="Z859" s="62"/>
    </row>
    <row r="860" spans="1:26" ht="12.75" customHeight="1" x14ac:dyDescent="0.2">
      <c r="A860" s="62"/>
      <c r="B860" s="62"/>
      <c r="C860" s="62"/>
      <c r="D860" s="62"/>
      <c r="E860" s="62"/>
      <c r="F860" s="62"/>
      <c r="G860" s="62"/>
      <c r="H860" s="62"/>
      <c r="I860" s="62"/>
      <c r="J860" s="62"/>
      <c r="K860" s="62"/>
      <c r="L860" s="62"/>
      <c r="M860" s="62"/>
      <c r="N860" s="62"/>
      <c r="O860" s="62"/>
      <c r="P860" s="62"/>
      <c r="Q860" s="62"/>
      <c r="R860" s="62"/>
      <c r="S860" s="62"/>
      <c r="T860" s="62"/>
      <c r="U860" s="62"/>
      <c r="V860" s="62"/>
      <c r="W860" s="62"/>
      <c r="X860" s="63"/>
      <c r="Y860" s="62"/>
      <c r="Z860" s="62"/>
    </row>
    <row r="861" spans="1:26" ht="12.75" customHeight="1" x14ac:dyDescent="0.2">
      <c r="A861" s="62"/>
      <c r="B861" s="62"/>
      <c r="C861" s="62"/>
      <c r="D861" s="62"/>
      <c r="E861" s="62"/>
      <c r="F861" s="62"/>
      <c r="G861" s="62"/>
      <c r="H861" s="62"/>
      <c r="I861" s="62"/>
      <c r="J861" s="62"/>
      <c r="K861" s="62"/>
      <c r="L861" s="62"/>
      <c r="M861" s="62"/>
      <c r="N861" s="62"/>
      <c r="O861" s="62"/>
      <c r="P861" s="62"/>
      <c r="Q861" s="62"/>
      <c r="R861" s="62"/>
      <c r="S861" s="62"/>
      <c r="T861" s="62"/>
      <c r="U861" s="62"/>
      <c r="V861" s="62"/>
      <c r="W861" s="62"/>
      <c r="X861" s="63"/>
      <c r="Y861" s="62"/>
      <c r="Z861" s="62"/>
    </row>
    <row r="862" spans="1:26" ht="12.75" customHeight="1" x14ac:dyDescent="0.2">
      <c r="A862" s="62"/>
      <c r="B862" s="62"/>
      <c r="C862" s="62"/>
      <c r="D862" s="62"/>
      <c r="E862" s="62"/>
      <c r="F862" s="62"/>
      <c r="G862" s="62"/>
      <c r="H862" s="62"/>
      <c r="I862" s="62"/>
      <c r="J862" s="62"/>
      <c r="K862" s="62"/>
      <c r="L862" s="62"/>
      <c r="M862" s="62"/>
      <c r="N862" s="62"/>
      <c r="O862" s="62"/>
      <c r="P862" s="62"/>
      <c r="Q862" s="62"/>
      <c r="R862" s="62"/>
      <c r="S862" s="62"/>
      <c r="T862" s="62"/>
      <c r="U862" s="62"/>
      <c r="V862" s="62"/>
      <c r="W862" s="62"/>
      <c r="X862" s="63"/>
      <c r="Y862" s="62"/>
      <c r="Z862" s="62"/>
    </row>
    <row r="863" spans="1:26" ht="12.75" customHeight="1" x14ac:dyDescent="0.2">
      <c r="A863" s="62"/>
      <c r="B863" s="62"/>
      <c r="C863" s="62"/>
      <c r="D863" s="62"/>
      <c r="E863" s="62"/>
      <c r="F863" s="62"/>
      <c r="G863" s="62"/>
      <c r="H863" s="62"/>
      <c r="I863" s="62"/>
      <c r="J863" s="62"/>
      <c r="K863" s="62"/>
      <c r="L863" s="62"/>
      <c r="M863" s="62"/>
      <c r="N863" s="62"/>
      <c r="O863" s="62"/>
      <c r="P863" s="62"/>
      <c r="Q863" s="62"/>
      <c r="R863" s="62"/>
      <c r="S863" s="62"/>
      <c r="T863" s="62"/>
      <c r="U863" s="62"/>
      <c r="V863" s="62"/>
      <c r="W863" s="62"/>
      <c r="X863" s="63"/>
      <c r="Y863" s="62"/>
      <c r="Z863" s="62"/>
    </row>
    <row r="864" spans="1:26" ht="12.75" customHeight="1" x14ac:dyDescent="0.2">
      <c r="A864" s="62"/>
      <c r="B864" s="62"/>
      <c r="C864" s="62"/>
      <c r="D864" s="62"/>
      <c r="E864" s="62"/>
      <c r="F864" s="62"/>
      <c r="G864" s="62"/>
      <c r="H864" s="62"/>
      <c r="I864" s="62"/>
      <c r="J864" s="62"/>
      <c r="K864" s="62"/>
      <c r="L864" s="62"/>
      <c r="M864" s="62"/>
      <c r="N864" s="62"/>
      <c r="O864" s="62"/>
      <c r="P864" s="62"/>
      <c r="Q864" s="62"/>
      <c r="R864" s="62"/>
      <c r="S864" s="62"/>
      <c r="T864" s="62"/>
      <c r="U864" s="62"/>
      <c r="V864" s="62"/>
      <c r="W864" s="62"/>
      <c r="X864" s="63"/>
      <c r="Y864" s="62"/>
      <c r="Z864" s="62"/>
    </row>
    <row r="865" spans="1:26" ht="12.75" customHeight="1" x14ac:dyDescent="0.2">
      <c r="A865" s="62"/>
      <c r="B865" s="62"/>
      <c r="C865" s="62"/>
      <c r="D865" s="62"/>
      <c r="E865" s="62"/>
      <c r="F865" s="62"/>
      <c r="G865" s="62"/>
      <c r="H865" s="62"/>
      <c r="I865" s="62"/>
      <c r="J865" s="62"/>
      <c r="K865" s="62"/>
      <c r="L865" s="62"/>
      <c r="M865" s="62"/>
      <c r="N865" s="62"/>
      <c r="O865" s="62"/>
      <c r="P865" s="62"/>
      <c r="Q865" s="62"/>
      <c r="R865" s="62"/>
      <c r="S865" s="62"/>
      <c r="T865" s="62"/>
      <c r="U865" s="62"/>
      <c r="V865" s="62"/>
      <c r="W865" s="62"/>
      <c r="X865" s="63"/>
      <c r="Y865" s="62"/>
      <c r="Z865" s="62"/>
    </row>
    <row r="866" spans="1:26" ht="12.75" customHeight="1" x14ac:dyDescent="0.2">
      <c r="A866" s="62"/>
      <c r="B866" s="62"/>
      <c r="C866" s="62"/>
      <c r="D866" s="62"/>
      <c r="E866" s="62"/>
      <c r="F866" s="62"/>
      <c r="G866" s="62"/>
      <c r="H866" s="62"/>
      <c r="I866" s="62"/>
      <c r="J866" s="62"/>
      <c r="K866" s="62"/>
      <c r="L866" s="62"/>
      <c r="M866" s="62"/>
      <c r="N866" s="62"/>
      <c r="O866" s="62"/>
      <c r="P866" s="62"/>
      <c r="Q866" s="62"/>
      <c r="R866" s="62"/>
      <c r="S866" s="62"/>
      <c r="T866" s="62"/>
      <c r="U866" s="62"/>
      <c r="V866" s="62"/>
      <c r="W866" s="62"/>
      <c r="X866" s="63"/>
      <c r="Y866" s="62"/>
      <c r="Z866" s="62"/>
    </row>
    <row r="867" spans="1:26" ht="12.75" customHeight="1" x14ac:dyDescent="0.2">
      <c r="A867" s="62"/>
      <c r="B867" s="62"/>
      <c r="C867" s="62"/>
      <c r="D867" s="62"/>
      <c r="E867" s="62"/>
      <c r="F867" s="62"/>
      <c r="G867" s="62"/>
      <c r="H867" s="62"/>
      <c r="I867" s="62"/>
      <c r="J867" s="62"/>
      <c r="K867" s="62"/>
      <c r="L867" s="62"/>
      <c r="M867" s="62"/>
      <c r="N867" s="62"/>
      <c r="O867" s="62"/>
      <c r="P867" s="62"/>
      <c r="Q867" s="62"/>
      <c r="R867" s="62"/>
      <c r="S867" s="62"/>
      <c r="T867" s="62"/>
      <c r="U867" s="62"/>
      <c r="V867" s="62"/>
      <c r="W867" s="62"/>
      <c r="X867" s="63"/>
      <c r="Y867" s="62"/>
      <c r="Z867" s="62"/>
    </row>
    <row r="868" spans="1:26" ht="12.75" customHeight="1" x14ac:dyDescent="0.2">
      <c r="A868" s="62"/>
      <c r="B868" s="62"/>
      <c r="C868" s="62"/>
      <c r="D868" s="62"/>
      <c r="E868" s="62"/>
      <c r="F868" s="62"/>
      <c r="G868" s="62"/>
      <c r="H868" s="62"/>
      <c r="I868" s="62"/>
      <c r="J868" s="62"/>
      <c r="K868" s="62"/>
      <c r="L868" s="62"/>
      <c r="M868" s="62"/>
      <c r="N868" s="62"/>
      <c r="O868" s="62"/>
      <c r="P868" s="62"/>
      <c r="Q868" s="62"/>
      <c r="R868" s="62"/>
      <c r="S868" s="62"/>
      <c r="T868" s="62"/>
      <c r="U868" s="62"/>
      <c r="V868" s="62"/>
      <c r="W868" s="62"/>
      <c r="X868" s="63"/>
      <c r="Y868" s="62"/>
      <c r="Z868" s="62"/>
    </row>
    <row r="869" spans="1:26" ht="12.75" customHeight="1" x14ac:dyDescent="0.2">
      <c r="A869" s="62"/>
      <c r="B869" s="62"/>
      <c r="C869" s="62"/>
      <c r="D869" s="62"/>
      <c r="E869" s="62"/>
      <c r="F869" s="62"/>
      <c r="G869" s="62"/>
      <c r="H869" s="62"/>
      <c r="I869" s="62"/>
      <c r="J869" s="62"/>
      <c r="K869" s="62"/>
      <c r="L869" s="62"/>
      <c r="M869" s="62"/>
      <c r="N869" s="62"/>
      <c r="O869" s="62"/>
      <c r="P869" s="62"/>
      <c r="Q869" s="62"/>
      <c r="R869" s="62"/>
      <c r="S869" s="62"/>
      <c r="T869" s="62"/>
      <c r="U869" s="62"/>
      <c r="V869" s="62"/>
      <c r="W869" s="62"/>
      <c r="X869" s="63"/>
      <c r="Y869" s="62"/>
      <c r="Z869" s="62"/>
    </row>
    <row r="870" spans="1:26" ht="12.75" customHeight="1" x14ac:dyDescent="0.2">
      <c r="A870" s="62"/>
      <c r="B870" s="62"/>
      <c r="C870" s="62"/>
      <c r="D870" s="62"/>
      <c r="E870" s="62"/>
      <c r="F870" s="62"/>
      <c r="G870" s="62"/>
      <c r="H870" s="62"/>
      <c r="I870" s="62"/>
      <c r="J870" s="62"/>
      <c r="K870" s="62"/>
      <c r="L870" s="62"/>
      <c r="M870" s="62"/>
      <c r="N870" s="62"/>
      <c r="O870" s="62"/>
      <c r="P870" s="62"/>
      <c r="Q870" s="62"/>
      <c r="R870" s="62"/>
      <c r="S870" s="62"/>
      <c r="T870" s="62"/>
      <c r="U870" s="62"/>
      <c r="V870" s="62"/>
      <c r="W870" s="62"/>
      <c r="X870" s="63"/>
      <c r="Y870" s="62"/>
      <c r="Z870" s="62"/>
    </row>
    <row r="871" spans="1:26" ht="12.75" customHeight="1" x14ac:dyDescent="0.2">
      <c r="A871" s="62"/>
      <c r="B871" s="62"/>
      <c r="C871" s="62"/>
      <c r="D871" s="62"/>
      <c r="E871" s="62"/>
      <c r="F871" s="62"/>
      <c r="G871" s="62"/>
      <c r="H871" s="62"/>
      <c r="I871" s="62"/>
      <c r="J871" s="62"/>
      <c r="K871" s="62"/>
      <c r="L871" s="62"/>
      <c r="M871" s="62"/>
      <c r="N871" s="62"/>
      <c r="O871" s="62"/>
      <c r="P871" s="62"/>
      <c r="Q871" s="62"/>
      <c r="R871" s="62"/>
      <c r="S871" s="62"/>
      <c r="T871" s="62"/>
      <c r="U871" s="62"/>
      <c r="V871" s="62"/>
      <c r="W871" s="62"/>
      <c r="X871" s="63"/>
      <c r="Y871" s="62"/>
      <c r="Z871" s="62"/>
    </row>
    <row r="872" spans="1:26" ht="12.75" customHeight="1" x14ac:dyDescent="0.2">
      <c r="A872" s="62"/>
      <c r="B872" s="62"/>
      <c r="C872" s="62"/>
      <c r="D872" s="62"/>
      <c r="E872" s="62"/>
      <c r="F872" s="62"/>
      <c r="G872" s="62"/>
      <c r="H872" s="62"/>
      <c r="I872" s="62"/>
      <c r="J872" s="62"/>
      <c r="K872" s="62"/>
      <c r="L872" s="62"/>
      <c r="M872" s="62"/>
      <c r="N872" s="62"/>
      <c r="O872" s="62"/>
      <c r="P872" s="62"/>
      <c r="Q872" s="62"/>
      <c r="R872" s="62"/>
      <c r="S872" s="62"/>
      <c r="T872" s="62"/>
      <c r="U872" s="62"/>
      <c r="V872" s="62"/>
      <c r="W872" s="62"/>
      <c r="X872" s="63"/>
      <c r="Y872" s="62"/>
      <c r="Z872" s="62"/>
    </row>
    <row r="873" spans="1:26" ht="12.75" customHeight="1" x14ac:dyDescent="0.2">
      <c r="A873" s="62"/>
      <c r="B873" s="62"/>
      <c r="C873" s="62"/>
      <c r="D873" s="62"/>
      <c r="E873" s="62"/>
      <c r="F873" s="62"/>
      <c r="G873" s="62"/>
      <c r="H873" s="62"/>
      <c r="I873" s="62"/>
      <c r="J873" s="62"/>
      <c r="K873" s="62"/>
      <c r="L873" s="62"/>
      <c r="M873" s="62"/>
      <c r="N873" s="62"/>
      <c r="O873" s="62"/>
      <c r="P873" s="62"/>
      <c r="Q873" s="62"/>
      <c r="R873" s="62"/>
      <c r="S873" s="62"/>
      <c r="T873" s="62"/>
      <c r="U873" s="62"/>
      <c r="V873" s="62"/>
      <c r="W873" s="62"/>
      <c r="X873" s="63"/>
      <c r="Y873" s="62"/>
      <c r="Z873" s="62"/>
    </row>
    <row r="874" spans="1:26" ht="12.75" customHeight="1" x14ac:dyDescent="0.2">
      <c r="A874" s="62"/>
      <c r="B874" s="62"/>
      <c r="C874" s="62"/>
      <c r="D874" s="62"/>
      <c r="E874" s="62"/>
      <c r="F874" s="62"/>
      <c r="G874" s="62"/>
      <c r="H874" s="62"/>
      <c r="I874" s="62"/>
      <c r="J874" s="62"/>
      <c r="K874" s="62"/>
      <c r="L874" s="62"/>
      <c r="M874" s="62"/>
      <c r="N874" s="62"/>
      <c r="O874" s="62"/>
      <c r="P874" s="62"/>
      <c r="Q874" s="62"/>
      <c r="R874" s="62"/>
      <c r="S874" s="62"/>
      <c r="T874" s="62"/>
      <c r="U874" s="62"/>
      <c r="V874" s="62"/>
      <c r="W874" s="62"/>
      <c r="X874" s="63"/>
      <c r="Y874" s="62"/>
      <c r="Z874" s="62"/>
    </row>
    <row r="875" spans="1:26" ht="12.75" customHeight="1" x14ac:dyDescent="0.2">
      <c r="A875" s="62"/>
      <c r="B875" s="62"/>
      <c r="C875" s="62"/>
      <c r="D875" s="62"/>
      <c r="E875" s="62"/>
      <c r="F875" s="62"/>
      <c r="G875" s="62"/>
      <c r="H875" s="62"/>
      <c r="I875" s="62"/>
      <c r="J875" s="62"/>
      <c r="K875" s="62"/>
      <c r="L875" s="62"/>
      <c r="M875" s="62"/>
      <c r="N875" s="62"/>
      <c r="O875" s="62"/>
      <c r="P875" s="62"/>
      <c r="Q875" s="62"/>
      <c r="R875" s="62"/>
      <c r="S875" s="62"/>
      <c r="T875" s="62"/>
      <c r="U875" s="62"/>
      <c r="V875" s="62"/>
      <c r="W875" s="62"/>
      <c r="X875" s="63"/>
      <c r="Y875" s="62"/>
      <c r="Z875" s="62"/>
    </row>
    <row r="876" spans="1:26" ht="12.75" customHeight="1" x14ac:dyDescent="0.2">
      <c r="A876" s="62"/>
      <c r="B876" s="62"/>
      <c r="C876" s="62"/>
      <c r="D876" s="62"/>
      <c r="E876" s="62"/>
      <c r="F876" s="62"/>
      <c r="G876" s="62"/>
      <c r="H876" s="62"/>
      <c r="I876" s="62"/>
      <c r="J876" s="62"/>
      <c r="K876" s="62"/>
      <c r="L876" s="62"/>
      <c r="M876" s="62"/>
      <c r="N876" s="62"/>
      <c r="O876" s="62"/>
      <c r="P876" s="62"/>
      <c r="Q876" s="62"/>
      <c r="R876" s="62"/>
      <c r="S876" s="62"/>
      <c r="T876" s="62"/>
      <c r="U876" s="62"/>
      <c r="V876" s="62"/>
      <c r="W876" s="62"/>
      <c r="X876" s="63"/>
      <c r="Y876" s="62"/>
      <c r="Z876" s="62"/>
    </row>
    <row r="877" spans="1:26" ht="12.75" customHeight="1" x14ac:dyDescent="0.2">
      <c r="A877" s="62"/>
      <c r="B877" s="62"/>
      <c r="C877" s="62"/>
      <c r="D877" s="62"/>
      <c r="E877" s="62"/>
      <c r="F877" s="62"/>
      <c r="G877" s="62"/>
      <c r="H877" s="62"/>
      <c r="I877" s="62"/>
      <c r="J877" s="62"/>
      <c r="K877" s="62"/>
      <c r="L877" s="62"/>
      <c r="M877" s="62"/>
      <c r="N877" s="62"/>
      <c r="O877" s="62"/>
      <c r="P877" s="62"/>
      <c r="Q877" s="62"/>
      <c r="R877" s="62"/>
      <c r="S877" s="62"/>
      <c r="T877" s="62"/>
      <c r="U877" s="62"/>
      <c r="V877" s="62"/>
      <c r="W877" s="62"/>
      <c r="X877" s="63"/>
      <c r="Y877" s="62"/>
      <c r="Z877" s="62"/>
    </row>
    <row r="878" spans="1:26" ht="12.75" customHeight="1" x14ac:dyDescent="0.2">
      <c r="A878" s="62"/>
      <c r="B878" s="62"/>
      <c r="C878" s="62"/>
      <c r="D878" s="62"/>
      <c r="E878" s="62"/>
      <c r="F878" s="62"/>
      <c r="G878" s="62"/>
      <c r="H878" s="62"/>
      <c r="I878" s="62"/>
      <c r="J878" s="62"/>
      <c r="K878" s="62"/>
      <c r="L878" s="62"/>
      <c r="M878" s="62"/>
      <c r="N878" s="62"/>
      <c r="O878" s="62"/>
      <c r="P878" s="62"/>
      <c r="Q878" s="62"/>
      <c r="R878" s="62"/>
      <c r="S878" s="62"/>
      <c r="T878" s="62"/>
      <c r="U878" s="62"/>
      <c r="V878" s="62"/>
      <c r="W878" s="62"/>
      <c r="X878" s="63"/>
      <c r="Y878" s="62"/>
      <c r="Z878" s="62"/>
    </row>
    <row r="879" spans="1:26" ht="12.75" customHeight="1" x14ac:dyDescent="0.2">
      <c r="A879" s="62"/>
      <c r="B879" s="62"/>
      <c r="C879" s="62"/>
      <c r="D879" s="62"/>
      <c r="E879" s="62"/>
      <c r="F879" s="62"/>
      <c r="G879" s="62"/>
      <c r="H879" s="62"/>
      <c r="I879" s="62"/>
      <c r="J879" s="62"/>
      <c r="K879" s="62"/>
      <c r="L879" s="62"/>
      <c r="M879" s="62"/>
      <c r="N879" s="62"/>
      <c r="O879" s="62"/>
      <c r="P879" s="62"/>
      <c r="Q879" s="62"/>
      <c r="R879" s="62"/>
      <c r="S879" s="62"/>
      <c r="T879" s="62"/>
      <c r="U879" s="62"/>
      <c r="V879" s="62"/>
      <c r="W879" s="62"/>
      <c r="X879" s="63"/>
      <c r="Y879" s="62"/>
      <c r="Z879" s="62"/>
    </row>
    <row r="880" spans="1:26" ht="12.75" customHeight="1" x14ac:dyDescent="0.2">
      <c r="A880" s="62"/>
      <c r="B880" s="62"/>
      <c r="C880" s="62"/>
      <c r="D880" s="62"/>
      <c r="E880" s="62"/>
      <c r="F880" s="62"/>
      <c r="G880" s="62"/>
      <c r="H880" s="62"/>
      <c r="I880" s="62"/>
      <c r="J880" s="62"/>
      <c r="K880" s="62"/>
      <c r="L880" s="62"/>
      <c r="M880" s="62"/>
      <c r="N880" s="62"/>
      <c r="O880" s="62"/>
      <c r="P880" s="62"/>
      <c r="Q880" s="62"/>
      <c r="R880" s="62"/>
      <c r="S880" s="62"/>
      <c r="T880" s="62"/>
      <c r="U880" s="62"/>
      <c r="V880" s="62"/>
      <c r="W880" s="62"/>
      <c r="X880" s="63"/>
      <c r="Y880" s="62"/>
      <c r="Z880" s="62"/>
    </row>
    <row r="881" spans="1:26" ht="12.75" customHeight="1" x14ac:dyDescent="0.2">
      <c r="A881" s="62"/>
      <c r="B881" s="62"/>
      <c r="C881" s="62"/>
      <c r="D881" s="62"/>
      <c r="E881" s="62"/>
      <c r="F881" s="62"/>
      <c r="G881" s="62"/>
      <c r="H881" s="62"/>
      <c r="I881" s="62"/>
      <c r="J881" s="62"/>
      <c r="K881" s="62"/>
      <c r="L881" s="62"/>
      <c r="M881" s="62"/>
      <c r="N881" s="62"/>
      <c r="O881" s="62"/>
      <c r="P881" s="62"/>
      <c r="Q881" s="62"/>
      <c r="R881" s="62"/>
      <c r="S881" s="62"/>
      <c r="T881" s="62"/>
      <c r="U881" s="62"/>
      <c r="V881" s="62"/>
      <c r="W881" s="62"/>
      <c r="X881" s="63"/>
      <c r="Y881" s="62"/>
      <c r="Z881" s="62"/>
    </row>
    <row r="882" spans="1:26" ht="12.75" customHeight="1" x14ac:dyDescent="0.2">
      <c r="A882" s="62"/>
      <c r="B882" s="62"/>
      <c r="C882" s="62"/>
      <c r="D882" s="62"/>
      <c r="E882" s="62"/>
      <c r="F882" s="62"/>
      <c r="G882" s="62"/>
      <c r="H882" s="62"/>
      <c r="I882" s="62"/>
      <c r="J882" s="62"/>
      <c r="K882" s="62"/>
      <c r="L882" s="62"/>
      <c r="M882" s="62"/>
      <c r="N882" s="62"/>
      <c r="O882" s="62"/>
      <c r="P882" s="62"/>
      <c r="Q882" s="62"/>
      <c r="R882" s="62"/>
      <c r="S882" s="62"/>
      <c r="T882" s="62"/>
      <c r="U882" s="62"/>
      <c r="V882" s="62"/>
      <c r="W882" s="62"/>
      <c r="X882" s="63"/>
      <c r="Y882" s="62"/>
      <c r="Z882" s="62"/>
    </row>
    <row r="883" spans="1:26" ht="12.75" customHeight="1" x14ac:dyDescent="0.2">
      <c r="A883" s="62"/>
      <c r="B883" s="62"/>
      <c r="C883" s="62"/>
      <c r="D883" s="62"/>
      <c r="E883" s="62"/>
      <c r="F883" s="62"/>
      <c r="G883" s="62"/>
      <c r="H883" s="62"/>
      <c r="I883" s="62"/>
      <c r="J883" s="62"/>
      <c r="K883" s="62"/>
      <c r="L883" s="62"/>
      <c r="M883" s="62"/>
      <c r="N883" s="62"/>
      <c r="O883" s="62"/>
      <c r="P883" s="62"/>
      <c r="Q883" s="62"/>
      <c r="R883" s="62"/>
      <c r="S883" s="62"/>
      <c r="T883" s="62"/>
      <c r="U883" s="62"/>
      <c r="V883" s="62"/>
      <c r="W883" s="62"/>
      <c r="X883" s="63"/>
      <c r="Y883" s="62"/>
      <c r="Z883" s="62"/>
    </row>
    <row r="884" spans="1:26" ht="12.75" customHeight="1" x14ac:dyDescent="0.2">
      <c r="A884" s="62"/>
      <c r="B884" s="62"/>
      <c r="C884" s="62"/>
      <c r="D884" s="62"/>
      <c r="E884" s="62"/>
      <c r="F884" s="62"/>
      <c r="G884" s="62"/>
      <c r="H884" s="62"/>
      <c r="I884" s="62"/>
      <c r="J884" s="62"/>
      <c r="K884" s="62"/>
      <c r="L884" s="62"/>
      <c r="M884" s="62"/>
      <c r="N884" s="62"/>
      <c r="O884" s="62"/>
      <c r="P884" s="62"/>
      <c r="Q884" s="62"/>
      <c r="R884" s="62"/>
      <c r="S884" s="62"/>
      <c r="T884" s="62"/>
      <c r="U884" s="62"/>
      <c r="V884" s="62"/>
      <c r="W884" s="62"/>
      <c r="X884" s="63"/>
      <c r="Y884" s="62"/>
      <c r="Z884" s="62"/>
    </row>
    <row r="885" spans="1:26" ht="12.75" customHeight="1" x14ac:dyDescent="0.2">
      <c r="A885" s="62"/>
      <c r="B885" s="62"/>
      <c r="C885" s="62"/>
      <c r="D885" s="62"/>
      <c r="E885" s="62"/>
      <c r="F885" s="62"/>
      <c r="G885" s="62"/>
      <c r="H885" s="62"/>
      <c r="I885" s="62"/>
      <c r="J885" s="62"/>
      <c r="K885" s="62"/>
      <c r="L885" s="62"/>
      <c r="M885" s="62"/>
      <c r="N885" s="62"/>
      <c r="O885" s="62"/>
      <c r="P885" s="62"/>
      <c r="Q885" s="62"/>
      <c r="R885" s="62"/>
      <c r="S885" s="62"/>
      <c r="T885" s="62"/>
      <c r="U885" s="62"/>
      <c r="V885" s="62"/>
      <c r="W885" s="62"/>
      <c r="X885" s="63"/>
      <c r="Y885" s="62"/>
      <c r="Z885" s="62"/>
    </row>
    <row r="886" spans="1:26" ht="12.75" customHeight="1" x14ac:dyDescent="0.2">
      <c r="A886" s="62"/>
      <c r="B886" s="62"/>
      <c r="C886" s="62"/>
      <c r="D886" s="62"/>
      <c r="E886" s="62"/>
      <c r="F886" s="62"/>
      <c r="G886" s="62"/>
      <c r="H886" s="62"/>
      <c r="I886" s="62"/>
      <c r="J886" s="62"/>
      <c r="K886" s="62"/>
      <c r="L886" s="62"/>
      <c r="M886" s="62"/>
      <c r="N886" s="62"/>
      <c r="O886" s="62"/>
      <c r="P886" s="62"/>
      <c r="Q886" s="62"/>
      <c r="R886" s="62"/>
      <c r="S886" s="62"/>
      <c r="T886" s="62"/>
      <c r="U886" s="62"/>
      <c r="V886" s="62"/>
      <c r="W886" s="62"/>
      <c r="X886" s="63"/>
      <c r="Y886" s="62"/>
      <c r="Z886" s="62"/>
    </row>
    <row r="887" spans="1:26" ht="12.75" customHeight="1" x14ac:dyDescent="0.2">
      <c r="A887" s="62"/>
      <c r="B887" s="62"/>
      <c r="C887" s="62"/>
      <c r="D887" s="62"/>
      <c r="E887" s="62"/>
      <c r="F887" s="62"/>
      <c r="G887" s="62"/>
      <c r="H887" s="62"/>
      <c r="I887" s="62"/>
      <c r="J887" s="62"/>
      <c r="K887" s="62"/>
      <c r="L887" s="62"/>
      <c r="M887" s="62"/>
      <c r="N887" s="62"/>
      <c r="O887" s="62"/>
      <c r="P887" s="62"/>
      <c r="Q887" s="62"/>
      <c r="R887" s="62"/>
      <c r="S887" s="62"/>
      <c r="T887" s="62"/>
      <c r="U887" s="62"/>
      <c r="V887" s="62"/>
      <c r="W887" s="62"/>
      <c r="X887" s="63"/>
      <c r="Y887" s="62"/>
      <c r="Z887" s="62"/>
    </row>
    <row r="888" spans="1:26" ht="12.75" customHeight="1" x14ac:dyDescent="0.2">
      <c r="A888" s="62"/>
      <c r="B888" s="62"/>
      <c r="C888" s="62"/>
      <c r="D888" s="62"/>
      <c r="E888" s="62"/>
      <c r="F888" s="62"/>
      <c r="G888" s="62"/>
      <c r="H888" s="62"/>
      <c r="I888" s="62"/>
      <c r="J888" s="62"/>
      <c r="K888" s="62"/>
      <c r="L888" s="62"/>
      <c r="M888" s="62"/>
      <c r="N888" s="62"/>
      <c r="O888" s="62"/>
      <c r="P888" s="62"/>
      <c r="Q888" s="62"/>
      <c r="R888" s="62"/>
      <c r="S888" s="62"/>
      <c r="T888" s="62"/>
      <c r="U888" s="62"/>
      <c r="V888" s="62"/>
      <c r="W888" s="62"/>
      <c r="X888" s="63"/>
      <c r="Y888" s="62"/>
      <c r="Z888" s="62"/>
    </row>
    <row r="889" spans="1:26" ht="12.75" customHeight="1" x14ac:dyDescent="0.2">
      <c r="A889" s="62"/>
      <c r="B889" s="62"/>
      <c r="C889" s="62"/>
      <c r="D889" s="62"/>
      <c r="E889" s="62"/>
      <c r="F889" s="62"/>
      <c r="G889" s="62"/>
      <c r="H889" s="62"/>
      <c r="I889" s="62"/>
      <c r="J889" s="62"/>
      <c r="K889" s="62"/>
      <c r="L889" s="62"/>
      <c r="M889" s="62"/>
      <c r="N889" s="62"/>
      <c r="O889" s="62"/>
      <c r="P889" s="62"/>
      <c r="Q889" s="62"/>
      <c r="R889" s="62"/>
      <c r="S889" s="62"/>
      <c r="T889" s="62"/>
      <c r="U889" s="62"/>
      <c r="V889" s="62"/>
      <c r="W889" s="62"/>
      <c r="X889" s="63"/>
      <c r="Y889" s="62"/>
      <c r="Z889" s="62"/>
    </row>
    <row r="890" spans="1:26" ht="12.75" customHeight="1" x14ac:dyDescent="0.2">
      <c r="A890" s="62"/>
      <c r="B890" s="62"/>
      <c r="C890" s="62"/>
      <c r="D890" s="62"/>
      <c r="E890" s="62"/>
      <c r="F890" s="62"/>
      <c r="G890" s="62"/>
      <c r="H890" s="62"/>
      <c r="I890" s="62"/>
      <c r="J890" s="62"/>
      <c r="K890" s="62"/>
      <c r="L890" s="62"/>
      <c r="M890" s="62"/>
      <c r="N890" s="62"/>
      <c r="O890" s="62"/>
      <c r="P890" s="62"/>
      <c r="Q890" s="62"/>
      <c r="R890" s="62"/>
      <c r="S890" s="62"/>
      <c r="T890" s="62"/>
      <c r="U890" s="62"/>
      <c r="V890" s="62"/>
      <c r="W890" s="62"/>
      <c r="X890" s="63"/>
      <c r="Y890" s="62"/>
      <c r="Z890" s="62"/>
    </row>
    <row r="891" spans="1:26" ht="12.75" customHeight="1" x14ac:dyDescent="0.2">
      <c r="A891" s="62"/>
      <c r="B891" s="62"/>
      <c r="C891" s="62"/>
      <c r="D891" s="62"/>
      <c r="E891" s="62"/>
      <c r="F891" s="62"/>
      <c r="G891" s="62"/>
      <c r="H891" s="62"/>
      <c r="I891" s="62"/>
      <c r="J891" s="62"/>
      <c r="K891" s="62"/>
      <c r="L891" s="62"/>
      <c r="M891" s="62"/>
      <c r="N891" s="62"/>
      <c r="O891" s="62"/>
      <c r="P891" s="62"/>
      <c r="Q891" s="62"/>
      <c r="R891" s="62"/>
      <c r="S891" s="62"/>
      <c r="T891" s="62"/>
      <c r="U891" s="62"/>
      <c r="V891" s="62"/>
      <c r="W891" s="62"/>
      <c r="X891" s="63"/>
      <c r="Y891" s="62"/>
      <c r="Z891" s="62"/>
    </row>
    <row r="892" spans="1:26" ht="12.75" customHeight="1" x14ac:dyDescent="0.2">
      <c r="A892" s="62"/>
      <c r="B892" s="62"/>
      <c r="C892" s="62"/>
      <c r="D892" s="62"/>
      <c r="E892" s="62"/>
      <c r="F892" s="62"/>
      <c r="G892" s="62"/>
      <c r="H892" s="62"/>
      <c r="I892" s="62"/>
      <c r="J892" s="62"/>
      <c r="K892" s="62"/>
      <c r="L892" s="62"/>
      <c r="M892" s="62"/>
      <c r="N892" s="62"/>
      <c r="O892" s="62"/>
      <c r="P892" s="62"/>
      <c r="Q892" s="62"/>
      <c r="R892" s="62"/>
      <c r="S892" s="62"/>
      <c r="T892" s="62"/>
      <c r="U892" s="62"/>
      <c r="V892" s="62"/>
      <c r="W892" s="62"/>
      <c r="X892" s="63"/>
      <c r="Y892" s="62"/>
      <c r="Z892" s="62"/>
    </row>
    <row r="893" spans="1:26" ht="12.75" customHeight="1" x14ac:dyDescent="0.2">
      <c r="A893" s="62"/>
      <c r="B893" s="62"/>
      <c r="C893" s="62"/>
      <c r="D893" s="62"/>
      <c r="E893" s="62"/>
      <c r="F893" s="62"/>
      <c r="G893" s="62"/>
      <c r="H893" s="62"/>
      <c r="I893" s="62"/>
      <c r="J893" s="62"/>
      <c r="K893" s="62"/>
      <c r="L893" s="62"/>
      <c r="M893" s="62"/>
      <c r="N893" s="62"/>
      <c r="O893" s="62"/>
      <c r="P893" s="62"/>
      <c r="Q893" s="62"/>
      <c r="R893" s="62"/>
      <c r="S893" s="62"/>
      <c r="T893" s="62"/>
      <c r="U893" s="62"/>
      <c r="V893" s="62"/>
      <c r="W893" s="62"/>
      <c r="X893" s="63"/>
      <c r="Y893" s="62"/>
      <c r="Z893" s="62"/>
    </row>
    <row r="894" spans="1:26" ht="12.75" customHeight="1" x14ac:dyDescent="0.2">
      <c r="A894" s="62"/>
      <c r="B894" s="62"/>
      <c r="C894" s="62"/>
      <c r="D894" s="62"/>
      <c r="E894" s="62"/>
      <c r="F894" s="62"/>
      <c r="G894" s="62"/>
      <c r="H894" s="62"/>
      <c r="I894" s="62"/>
      <c r="J894" s="62"/>
      <c r="K894" s="62"/>
      <c r="L894" s="62"/>
      <c r="M894" s="62"/>
      <c r="N894" s="62"/>
      <c r="O894" s="62"/>
      <c r="P894" s="62"/>
      <c r="Q894" s="62"/>
      <c r="R894" s="62"/>
      <c r="S894" s="62"/>
      <c r="T894" s="62"/>
      <c r="U894" s="62"/>
      <c r="V894" s="62"/>
      <c r="W894" s="62"/>
      <c r="X894" s="63"/>
      <c r="Y894" s="62"/>
      <c r="Z894" s="62"/>
    </row>
    <row r="895" spans="1:26" ht="12.75" customHeight="1" x14ac:dyDescent="0.2">
      <c r="A895" s="62"/>
      <c r="B895" s="62"/>
      <c r="C895" s="62"/>
      <c r="D895" s="62"/>
      <c r="E895" s="62"/>
      <c r="F895" s="62"/>
      <c r="G895" s="62"/>
      <c r="H895" s="62"/>
      <c r="I895" s="62"/>
      <c r="J895" s="62"/>
      <c r="K895" s="62"/>
      <c r="L895" s="62"/>
      <c r="M895" s="62"/>
      <c r="N895" s="62"/>
      <c r="O895" s="62"/>
      <c r="P895" s="62"/>
      <c r="Q895" s="62"/>
      <c r="R895" s="62"/>
      <c r="S895" s="62"/>
      <c r="T895" s="62"/>
      <c r="U895" s="62"/>
      <c r="V895" s="62"/>
      <c r="W895" s="62"/>
      <c r="X895" s="63"/>
      <c r="Y895" s="62"/>
      <c r="Z895" s="62"/>
    </row>
    <row r="896" spans="1:26" ht="12.75" customHeight="1" x14ac:dyDescent="0.2">
      <c r="A896" s="62"/>
      <c r="B896" s="62"/>
      <c r="C896" s="62"/>
      <c r="D896" s="62"/>
      <c r="E896" s="62"/>
      <c r="F896" s="62"/>
      <c r="G896" s="62"/>
      <c r="H896" s="62"/>
      <c r="I896" s="62"/>
      <c r="J896" s="62"/>
      <c r="K896" s="62"/>
      <c r="L896" s="62"/>
      <c r="M896" s="62"/>
      <c r="N896" s="62"/>
      <c r="O896" s="62"/>
      <c r="P896" s="62"/>
      <c r="Q896" s="62"/>
      <c r="R896" s="62"/>
      <c r="S896" s="62"/>
      <c r="T896" s="62"/>
      <c r="U896" s="62"/>
      <c r="V896" s="62"/>
      <c r="W896" s="62"/>
      <c r="X896" s="63"/>
      <c r="Y896" s="62"/>
      <c r="Z896" s="62"/>
    </row>
    <row r="897" spans="1:26" ht="12.75" customHeight="1" x14ac:dyDescent="0.2">
      <c r="A897" s="62"/>
      <c r="B897" s="62"/>
      <c r="C897" s="62"/>
      <c r="D897" s="62"/>
      <c r="E897" s="62"/>
      <c r="F897" s="62"/>
      <c r="G897" s="62"/>
      <c r="H897" s="62"/>
      <c r="I897" s="62"/>
      <c r="J897" s="62"/>
      <c r="K897" s="62"/>
      <c r="L897" s="62"/>
      <c r="M897" s="62"/>
      <c r="N897" s="62"/>
      <c r="O897" s="62"/>
      <c r="P897" s="62"/>
      <c r="Q897" s="62"/>
      <c r="R897" s="62"/>
      <c r="S897" s="62"/>
      <c r="T897" s="62"/>
      <c r="U897" s="62"/>
      <c r="V897" s="62"/>
      <c r="W897" s="62"/>
      <c r="X897" s="63"/>
      <c r="Y897" s="62"/>
      <c r="Z897" s="62"/>
    </row>
    <row r="898" spans="1:26" ht="12.75" customHeight="1" x14ac:dyDescent="0.2">
      <c r="A898" s="62"/>
      <c r="B898" s="62"/>
      <c r="C898" s="62"/>
      <c r="D898" s="62"/>
      <c r="E898" s="62"/>
      <c r="F898" s="62"/>
      <c r="G898" s="62"/>
      <c r="H898" s="62"/>
      <c r="I898" s="62"/>
      <c r="J898" s="62"/>
      <c r="K898" s="62"/>
      <c r="L898" s="62"/>
      <c r="M898" s="62"/>
      <c r="N898" s="62"/>
      <c r="O898" s="62"/>
      <c r="P898" s="62"/>
      <c r="Q898" s="62"/>
      <c r="R898" s="62"/>
      <c r="S898" s="62"/>
      <c r="T898" s="62"/>
      <c r="U898" s="62"/>
      <c r="V898" s="62"/>
      <c r="W898" s="62"/>
      <c r="X898" s="63"/>
      <c r="Y898" s="62"/>
      <c r="Z898" s="62"/>
    </row>
    <row r="899" spans="1:26" ht="12.75" customHeight="1" x14ac:dyDescent="0.2">
      <c r="A899" s="62"/>
      <c r="B899" s="62"/>
      <c r="C899" s="62"/>
      <c r="D899" s="62"/>
      <c r="E899" s="62"/>
      <c r="F899" s="62"/>
      <c r="G899" s="62"/>
      <c r="H899" s="62"/>
      <c r="I899" s="62"/>
      <c r="J899" s="62"/>
      <c r="K899" s="62"/>
      <c r="L899" s="62"/>
      <c r="M899" s="62"/>
      <c r="N899" s="62"/>
      <c r="O899" s="62"/>
      <c r="P899" s="62"/>
      <c r="Q899" s="62"/>
      <c r="R899" s="62"/>
      <c r="S899" s="62"/>
      <c r="T899" s="62"/>
      <c r="U899" s="62"/>
      <c r="V899" s="62"/>
      <c r="W899" s="62"/>
      <c r="X899" s="63"/>
      <c r="Y899" s="62"/>
      <c r="Z899" s="62"/>
    </row>
    <row r="900" spans="1:26" ht="12.75" customHeight="1" x14ac:dyDescent="0.2">
      <c r="A900" s="62"/>
      <c r="B900" s="62"/>
      <c r="C900" s="62"/>
      <c r="D900" s="62"/>
      <c r="E900" s="62"/>
      <c r="F900" s="62"/>
      <c r="G900" s="62"/>
      <c r="H900" s="62"/>
      <c r="I900" s="62"/>
      <c r="J900" s="62"/>
      <c r="K900" s="62"/>
      <c r="L900" s="62"/>
      <c r="M900" s="62"/>
      <c r="N900" s="62"/>
      <c r="O900" s="62"/>
      <c r="P900" s="62"/>
      <c r="Q900" s="62"/>
      <c r="R900" s="62"/>
      <c r="S900" s="62"/>
      <c r="T900" s="62"/>
      <c r="U900" s="62"/>
      <c r="V900" s="62"/>
      <c r="W900" s="62"/>
      <c r="X900" s="63"/>
      <c r="Y900" s="62"/>
      <c r="Z900" s="62"/>
    </row>
    <row r="901" spans="1:26" ht="12.75" customHeight="1" x14ac:dyDescent="0.2">
      <c r="A901" s="62"/>
      <c r="B901" s="62"/>
      <c r="C901" s="62"/>
      <c r="D901" s="62"/>
      <c r="E901" s="62"/>
      <c r="F901" s="62"/>
      <c r="G901" s="62"/>
      <c r="H901" s="62"/>
      <c r="I901" s="62"/>
      <c r="J901" s="62"/>
      <c r="K901" s="62"/>
      <c r="L901" s="62"/>
      <c r="M901" s="62"/>
      <c r="N901" s="62"/>
      <c r="O901" s="62"/>
      <c r="P901" s="62"/>
      <c r="Q901" s="62"/>
      <c r="R901" s="62"/>
      <c r="S901" s="62"/>
      <c r="T901" s="62"/>
      <c r="U901" s="62"/>
      <c r="V901" s="62"/>
      <c r="W901" s="62"/>
      <c r="X901" s="63"/>
      <c r="Y901" s="62"/>
      <c r="Z901" s="62"/>
    </row>
    <row r="902" spans="1:26" ht="12.75" customHeight="1" x14ac:dyDescent="0.2">
      <c r="A902" s="62"/>
      <c r="B902" s="62"/>
      <c r="C902" s="62"/>
      <c r="D902" s="62"/>
      <c r="E902" s="62"/>
      <c r="F902" s="62"/>
      <c r="G902" s="62"/>
      <c r="H902" s="62"/>
      <c r="I902" s="62"/>
      <c r="J902" s="62"/>
      <c r="K902" s="62"/>
      <c r="L902" s="62"/>
      <c r="M902" s="62"/>
      <c r="N902" s="62"/>
      <c r="O902" s="62"/>
      <c r="P902" s="62"/>
      <c r="Q902" s="62"/>
      <c r="R902" s="62"/>
      <c r="S902" s="62"/>
      <c r="T902" s="62"/>
      <c r="U902" s="62"/>
      <c r="V902" s="62"/>
      <c r="W902" s="62"/>
      <c r="X902" s="63"/>
      <c r="Y902" s="62"/>
      <c r="Z902" s="62"/>
    </row>
    <row r="903" spans="1:26" ht="12.75" customHeight="1" x14ac:dyDescent="0.2">
      <c r="A903" s="62"/>
      <c r="B903" s="62"/>
      <c r="C903" s="62"/>
      <c r="D903" s="62"/>
      <c r="E903" s="62"/>
      <c r="F903" s="62"/>
      <c r="G903" s="62"/>
      <c r="H903" s="62"/>
      <c r="I903" s="62"/>
      <c r="J903" s="62"/>
      <c r="K903" s="62"/>
      <c r="L903" s="62"/>
      <c r="M903" s="62"/>
      <c r="N903" s="62"/>
      <c r="O903" s="62"/>
      <c r="P903" s="62"/>
      <c r="Q903" s="62"/>
      <c r="R903" s="62"/>
      <c r="S903" s="62"/>
      <c r="T903" s="62"/>
      <c r="U903" s="62"/>
      <c r="V903" s="62"/>
      <c r="W903" s="62"/>
      <c r="X903" s="63"/>
      <c r="Y903" s="62"/>
      <c r="Z903" s="62"/>
    </row>
    <row r="904" spans="1:26" ht="12.75" customHeight="1" x14ac:dyDescent="0.2">
      <c r="A904" s="62"/>
      <c r="B904" s="62"/>
      <c r="C904" s="62"/>
      <c r="D904" s="62"/>
      <c r="E904" s="62"/>
      <c r="F904" s="62"/>
      <c r="G904" s="62"/>
      <c r="H904" s="62"/>
      <c r="I904" s="62"/>
      <c r="J904" s="62"/>
      <c r="K904" s="62"/>
      <c r="L904" s="62"/>
      <c r="M904" s="62"/>
      <c r="N904" s="62"/>
      <c r="O904" s="62"/>
      <c r="P904" s="62"/>
      <c r="Q904" s="62"/>
      <c r="R904" s="62"/>
      <c r="S904" s="62"/>
      <c r="T904" s="62"/>
      <c r="U904" s="62"/>
      <c r="V904" s="62"/>
      <c r="W904" s="62"/>
      <c r="X904" s="63"/>
      <c r="Y904" s="62"/>
      <c r="Z904" s="62"/>
    </row>
    <row r="905" spans="1:26" ht="12.75" customHeight="1" x14ac:dyDescent="0.2">
      <c r="A905" s="62"/>
      <c r="B905" s="62"/>
      <c r="C905" s="62"/>
      <c r="D905" s="62"/>
      <c r="E905" s="62"/>
      <c r="F905" s="62"/>
      <c r="G905" s="62"/>
      <c r="H905" s="62"/>
      <c r="I905" s="62"/>
      <c r="J905" s="62"/>
      <c r="K905" s="62"/>
      <c r="L905" s="62"/>
      <c r="M905" s="62"/>
      <c r="N905" s="62"/>
      <c r="O905" s="62"/>
      <c r="P905" s="62"/>
      <c r="Q905" s="62"/>
      <c r="R905" s="62"/>
      <c r="S905" s="62"/>
      <c r="T905" s="62"/>
      <c r="U905" s="62"/>
      <c r="V905" s="62"/>
      <c r="W905" s="62"/>
      <c r="X905" s="63"/>
      <c r="Y905" s="62"/>
      <c r="Z905" s="62"/>
    </row>
    <row r="906" spans="1:26" ht="12.75" customHeight="1" x14ac:dyDescent="0.2">
      <c r="A906" s="62"/>
      <c r="B906" s="62"/>
      <c r="C906" s="62"/>
      <c r="D906" s="62"/>
      <c r="E906" s="62"/>
      <c r="F906" s="62"/>
      <c r="G906" s="62"/>
      <c r="H906" s="62"/>
      <c r="I906" s="62"/>
      <c r="J906" s="62"/>
      <c r="K906" s="62"/>
      <c r="L906" s="62"/>
      <c r="M906" s="62"/>
      <c r="N906" s="62"/>
      <c r="O906" s="62"/>
      <c r="P906" s="62"/>
      <c r="Q906" s="62"/>
      <c r="R906" s="62"/>
      <c r="S906" s="62"/>
      <c r="T906" s="62"/>
      <c r="U906" s="62"/>
      <c r="V906" s="62"/>
      <c r="W906" s="62"/>
      <c r="X906" s="63"/>
      <c r="Y906" s="62"/>
      <c r="Z906" s="62"/>
    </row>
    <row r="907" spans="1:26" ht="12.75" customHeight="1" x14ac:dyDescent="0.2">
      <c r="A907" s="62"/>
      <c r="B907" s="62"/>
      <c r="C907" s="62"/>
      <c r="D907" s="62"/>
      <c r="E907" s="62"/>
      <c r="F907" s="62"/>
      <c r="G907" s="62"/>
      <c r="H907" s="62"/>
      <c r="I907" s="62"/>
      <c r="J907" s="62"/>
      <c r="K907" s="62"/>
      <c r="L907" s="62"/>
      <c r="M907" s="62"/>
      <c r="N907" s="62"/>
      <c r="O907" s="62"/>
      <c r="P907" s="62"/>
      <c r="Q907" s="62"/>
      <c r="R907" s="62"/>
      <c r="S907" s="62"/>
      <c r="T907" s="62"/>
      <c r="U907" s="62"/>
      <c r="V907" s="62"/>
      <c r="W907" s="62"/>
      <c r="X907" s="63"/>
      <c r="Y907" s="62"/>
      <c r="Z907" s="62"/>
    </row>
    <row r="908" spans="1:26" ht="12.75" customHeight="1" x14ac:dyDescent="0.2">
      <c r="A908" s="62"/>
      <c r="B908" s="62"/>
      <c r="C908" s="62"/>
      <c r="D908" s="62"/>
      <c r="E908" s="62"/>
      <c r="F908" s="62"/>
      <c r="G908" s="62"/>
      <c r="H908" s="62"/>
      <c r="I908" s="62"/>
      <c r="J908" s="62"/>
      <c r="K908" s="62"/>
      <c r="L908" s="62"/>
      <c r="M908" s="62"/>
      <c r="N908" s="62"/>
      <c r="O908" s="62"/>
      <c r="P908" s="62"/>
      <c r="Q908" s="62"/>
      <c r="R908" s="62"/>
      <c r="S908" s="62"/>
      <c r="T908" s="62"/>
      <c r="U908" s="62"/>
      <c r="V908" s="62"/>
      <c r="W908" s="62"/>
      <c r="X908" s="63"/>
      <c r="Y908" s="62"/>
      <c r="Z908" s="62"/>
    </row>
    <row r="909" spans="1:26" ht="12.75" customHeight="1" x14ac:dyDescent="0.2">
      <c r="A909" s="62"/>
      <c r="B909" s="62"/>
      <c r="C909" s="62"/>
      <c r="D909" s="62"/>
      <c r="E909" s="62"/>
      <c r="F909" s="62"/>
      <c r="G909" s="62"/>
      <c r="H909" s="62"/>
      <c r="I909" s="62"/>
      <c r="J909" s="62"/>
      <c r="K909" s="62"/>
      <c r="L909" s="62"/>
      <c r="M909" s="62"/>
      <c r="N909" s="62"/>
      <c r="O909" s="62"/>
      <c r="P909" s="62"/>
      <c r="Q909" s="62"/>
      <c r="R909" s="62"/>
      <c r="S909" s="62"/>
      <c r="T909" s="62"/>
      <c r="U909" s="62"/>
      <c r="V909" s="62"/>
      <c r="W909" s="62"/>
      <c r="X909" s="63"/>
      <c r="Y909" s="62"/>
      <c r="Z909" s="62"/>
    </row>
    <row r="910" spans="1:26" ht="12.75" customHeight="1" x14ac:dyDescent="0.2">
      <c r="A910" s="62"/>
      <c r="B910" s="62"/>
      <c r="C910" s="62"/>
      <c r="D910" s="62"/>
      <c r="E910" s="62"/>
      <c r="F910" s="62"/>
      <c r="G910" s="62"/>
      <c r="H910" s="62"/>
      <c r="I910" s="62"/>
      <c r="J910" s="62"/>
      <c r="K910" s="62"/>
      <c r="L910" s="62"/>
      <c r="M910" s="62"/>
      <c r="N910" s="62"/>
      <c r="O910" s="62"/>
      <c r="P910" s="62"/>
      <c r="Q910" s="62"/>
      <c r="R910" s="62"/>
      <c r="S910" s="62"/>
      <c r="T910" s="62"/>
      <c r="U910" s="62"/>
      <c r="V910" s="62"/>
      <c r="W910" s="62"/>
      <c r="X910" s="63"/>
      <c r="Y910" s="62"/>
      <c r="Z910" s="62"/>
    </row>
    <row r="911" spans="1:26" ht="12.75" customHeight="1" x14ac:dyDescent="0.2">
      <c r="A911" s="62"/>
      <c r="B911" s="62"/>
      <c r="C911" s="62"/>
      <c r="D911" s="62"/>
      <c r="E911" s="62"/>
      <c r="F911" s="62"/>
      <c r="G911" s="62"/>
      <c r="H911" s="62"/>
      <c r="I911" s="62"/>
      <c r="J911" s="62"/>
      <c r="K911" s="62"/>
      <c r="L911" s="62"/>
      <c r="M911" s="62"/>
      <c r="N911" s="62"/>
      <c r="O911" s="62"/>
      <c r="P911" s="62"/>
      <c r="Q911" s="62"/>
      <c r="R911" s="62"/>
      <c r="S911" s="62"/>
      <c r="T911" s="62"/>
      <c r="U911" s="62"/>
      <c r="V911" s="62"/>
      <c r="W911" s="62"/>
      <c r="X911" s="63"/>
      <c r="Y911" s="62"/>
      <c r="Z911" s="62"/>
    </row>
    <row r="912" spans="1:26" ht="12.75" customHeight="1" x14ac:dyDescent="0.2">
      <c r="A912" s="62"/>
      <c r="B912" s="62"/>
      <c r="C912" s="62"/>
      <c r="D912" s="62"/>
      <c r="E912" s="62"/>
      <c r="F912" s="62"/>
      <c r="G912" s="62"/>
      <c r="H912" s="62"/>
      <c r="I912" s="62"/>
      <c r="J912" s="62"/>
      <c r="K912" s="62"/>
      <c r="L912" s="62"/>
      <c r="M912" s="62"/>
      <c r="N912" s="62"/>
      <c r="O912" s="62"/>
      <c r="P912" s="62"/>
      <c r="Q912" s="62"/>
      <c r="R912" s="62"/>
      <c r="S912" s="62"/>
      <c r="T912" s="62"/>
      <c r="U912" s="62"/>
      <c r="V912" s="62"/>
      <c r="W912" s="62"/>
      <c r="X912" s="63"/>
      <c r="Y912" s="62"/>
      <c r="Z912" s="62"/>
    </row>
    <row r="913" spans="1:26" ht="12.75" customHeight="1" x14ac:dyDescent="0.2">
      <c r="A913" s="62"/>
      <c r="B913" s="62"/>
      <c r="C913" s="62"/>
      <c r="D913" s="62"/>
      <c r="E913" s="62"/>
      <c r="F913" s="62"/>
      <c r="G913" s="62"/>
      <c r="H913" s="62"/>
      <c r="I913" s="62"/>
      <c r="J913" s="62"/>
      <c r="K913" s="62"/>
      <c r="L913" s="62"/>
      <c r="M913" s="62"/>
      <c r="N913" s="62"/>
      <c r="O913" s="62"/>
      <c r="P913" s="62"/>
      <c r="Q913" s="62"/>
      <c r="R913" s="62"/>
      <c r="S913" s="62"/>
      <c r="T913" s="62"/>
      <c r="U913" s="62"/>
      <c r="V913" s="62"/>
      <c r="W913" s="62"/>
      <c r="X913" s="63"/>
      <c r="Y913" s="62"/>
      <c r="Z913" s="62"/>
    </row>
    <row r="914" spans="1:26" ht="12.75" customHeight="1" x14ac:dyDescent="0.2">
      <c r="A914" s="62"/>
      <c r="B914" s="62"/>
      <c r="C914" s="62"/>
      <c r="D914" s="62"/>
      <c r="E914" s="62"/>
      <c r="F914" s="62"/>
      <c r="G914" s="62"/>
      <c r="H914" s="62"/>
      <c r="I914" s="62"/>
      <c r="J914" s="62"/>
      <c r="K914" s="62"/>
      <c r="L914" s="62"/>
      <c r="M914" s="62"/>
      <c r="N914" s="62"/>
      <c r="O914" s="62"/>
      <c r="P914" s="62"/>
      <c r="Q914" s="62"/>
      <c r="R914" s="62"/>
      <c r="S914" s="62"/>
      <c r="T914" s="62"/>
      <c r="U914" s="62"/>
      <c r="V914" s="62"/>
      <c r="W914" s="62"/>
      <c r="X914" s="63"/>
      <c r="Y914" s="62"/>
      <c r="Z914" s="62"/>
    </row>
    <row r="915" spans="1:26" ht="12.75" customHeight="1" x14ac:dyDescent="0.2">
      <c r="A915" s="62"/>
      <c r="B915" s="62"/>
      <c r="C915" s="62"/>
      <c r="D915" s="62"/>
      <c r="E915" s="62"/>
      <c r="F915" s="62"/>
      <c r="G915" s="62"/>
      <c r="H915" s="62"/>
      <c r="I915" s="62"/>
      <c r="J915" s="62"/>
      <c r="K915" s="62"/>
      <c r="L915" s="62"/>
      <c r="M915" s="62"/>
      <c r="N915" s="62"/>
      <c r="O915" s="62"/>
      <c r="P915" s="62"/>
      <c r="Q915" s="62"/>
      <c r="R915" s="62"/>
      <c r="S915" s="62"/>
      <c r="T915" s="62"/>
      <c r="U915" s="62"/>
      <c r="V915" s="62"/>
      <c r="W915" s="62"/>
      <c r="X915" s="63"/>
      <c r="Y915" s="62"/>
      <c r="Z915" s="62"/>
    </row>
    <row r="916" spans="1:26" ht="12.75" customHeight="1" x14ac:dyDescent="0.2">
      <c r="A916" s="62"/>
      <c r="B916" s="62"/>
      <c r="C916" s="62"/>
      <c r="D916" s="62"/>
      <c r="E916" s="62"/>
      <c r="F916" s="62"/>
      <c r="G916" s="62"/>
      <c r="H916" s="62"/>
      <c r="I916" s="62"/>
      <c r="J916" s="62"/>
      <c r="K916" s="62"/>
      <c r="L916" s="62"/>
      <c r="M916" s="62"/>
      <c r="N916" s="62"/>
      <c r="O916" s="62"/>
      <c r="P916" s="62"/>
      <c r="Q916" s="62"/>
      <c r="R916" s="62"/>
      <c r="S916" s="62"/>
      <c r="T916" s="62"/>
      <c r="U916" s="62"/>
      <c r="V916" s="62"/>
      <c r="W916" s="62"/>
      <c r="X916" s="63"/>
      <c r="Y916" s="62"/>
      <c r="Z916" s="62"/>
    </row>
    <row r="917" spans="1:26" ht="12.75" customHeight="1" x14ac:dyDescent="0.2">
      <c r="A917" s="62"/>
      <c r="B917" s="62"/>
      <c r="C917" s="62"/>
      <c r="D917" s="62"/>
      <c r="E917" s="62"/>
      <c r="F917" s="62"/>
      <c r="G917" s="62"/>
      <c r="H917" s="62"/>
      <c r="I917" s="62"/>
      <c r="J917" s="62"/>
      <c r="K917" s="62"/>
      <c r="L917" s="62"/>
      <c r="M917" s="62"/>
      <c r="N917" s="62"/>
      <c r="O917" s="62"/>
      <c r="P917" s="62"/>
      <c r="Q917" s="62"/>
      <c r="R917" s="62"/>
      <c r="S917" s="62"/>
      <c r="T917" s="62"/>
      <c r="U917" s="62"/>
      <c r="V917" s="62"/>
      <c r="W917" s="62"/>
      <c r="X917" s="63"/>
      <c r="Y917" s="62"/>
      <c r="Z917" s="62"/>
    </row>
    <row r="918" spans="1:26" ht="12.75" customHeight="1" x14ac:dyDescent="0.2">
      <c r="A918" s="62"/>
      <c r="B918" s="62"/>
      <c r="C918" s="62"/>
      <c r="D918" s="62"/>
      <c r="E918" s="62"/>
      <c r="F918" s="62"/>
      <c r="G918" s="62"/>
      <c r="H918" s="62"/>
      <c r="I918" s="62"/>
      <c r="J918" s="62"/>
      <c r="K918" s="62"/>
      <c r="L918" s="62"/>
      <c r="M918" s="62"/>
      <c r="N918" s="62"/>
      <c r="O918" s="62"/>
      <c r="P918" s="62"/>
      <c r="Q918" s="62"/>
      <c r="R918" s="62"/>
      <c r="S918" s="62"/>
      <c r="T918" s="62"/>
      <c r="U918" s="62"/>
      <c r="V918" s="62"/>
      <c r="W918" s="62"/>
      <c r="X918" s="63"/>
      <c r="Y918" s="62"/>
      <c r="Z918" s="62"/>
    </row>
    <row r="919" spans="1:26" ht="12.75" customHeight="1" x14ac:dyDescent="0.2">
      <c r="A919" s="62"/>
      <c r="B919" s="62"/>
      <c r="C919" s="62"/>
      <c r="D919" s="62"/>
      <c r="E919" s="62"/>
      <c r="F919" s="62"/>
      <c r="G919" s="62"/>
      <c r="H919" s="62"/>
      <c r="I919" s="62"/>
      <c r="J919" s="62"/>
      <c r="K919" s="62"/>
      <c r="L919" s="62"/>
      <c r="M919" s="62"/>
      <c r="N919" s="62"/>
      <c r="O919" s="62"/>
      <c r="P919" s="62"/>
      <c r="Q919" s="62"/>
      <c r="R919" s="62"/>
      <c r="S919" s="62"/>
      <c r="T919" s="62"/>
      <c r="U919" s="62"/>
      <c r="V919" s="62"/>
      <c r="W919" s="62"/>
      <c r="X919" s="63"/>
      <c r="Y919" s="62"/>
      <c r="Z919" s="62"/>
    </row>
    <row r="920" spans="1:26" ht="12.75" customHeight="1" x14ac:dyDescent="0.2">
      <c r="A920" s="62"/>
      <c r="B920" s="62"/>
      <c r="C920" s="62"/>
      <c r="D920" s="62"/>
      <c r="E920" s="62"/>
      <c r="F920" s="62"/>
      <c r="G920" s="62"/>
      <c r="H920" s="62"/>
      <c r="I920" s="62"/>
      <c r="J920" s="62"/>
      <c r="K920" s="62"/>
      <c r="L920" s="62"/>
      <c r="M920" s="62"/>
      <c r="N920" s="62"/>
      <c r="O920" s="62"/>
      <c r="P920" s="62"/>
      <c r="Q920" s="62"/>
      <c r="R920" s="62"/>
      <c r="S920" s="62"/>
      <c r="T920" s="62"/>
      <c r="U920" s="62"/>
      <c r="V920" s="62"/>
      <c r="W920" s="62"/>
      <c r="X920" s="63"/>
      <c r="Y920" s="62"/>
      <c r="Z920" s="62"/>
    </row>
    <row r="921" spans="1:26" ht="12.75" customHeight="1" x14ac:dyDescent="0.2">
      <c r="A921" s="62"/>
      <c r="B921" s="62"/>
      <c r="C921" s="62"/>
      <c r="D921" s="62"/>
      <c r="E921" s="62"/>
      <c r="F921" s="62"/>
      <c r="G921" s="62"/>
      <c r="H921" s="62"/>
      <c r="I921" s="62"/>
      <c r="J921" s="62"/>
      <c r="K921" s="62"/>
      <c r="L921" s="62"/>
      <c r="M921" s="62"/>
      <c r="N921" s="62"/>
      <c r="O921" s="62"/>
      <c r="P921" s="62"/>
      <c r="Q921" s="62"/>
      <c r="R921" s="62"/>
      <c r="S921" s="62"/>
      <c r="T921" s="62"/>
      <c r="U921" s="62"/>
      <c r="V921" s="62"/>
      <c r="W921" s="62"/>
      <c r="X921" s="63"/>
      <c r="Y921" s="62"/>
      <c r="Z921" s="62"/>
    </row>
    <row r="922" spans="1:26" ht="12.75" customHeight="1" x14ac:dyDescent="0.2">
      <c r="A922" s="62"/>
      <c r="B922" s="62"/>
      <c r="C922" s="62"/>
      <c r="D922" s="62"/>
      <c r="E922" s="62"/>
      <c r="F922" s="62"/>
      <c r="G922" s="62"/>
      <c r="H922" s="62"/>
      <c r="I922" s="62"/>
      <c r="J922" s="62"/>
      <c r="K922" s="62"/>
      <c r="L922" s="62"/>
      <c r="M922" s="62"/>
      <c r="N922" s="62"/>
      <c r="O922" s="62"/>
      <c r="P922" s="62"/>
      <c r="Q922" s="62"/>
      <c r="R922" s="62"/>
      <c r="S922" s="62"/>
      <c r="T922" s="62"/>
      <c r="U922" s="62"/>
      <c r="V922" s="62"/>
      <c r="W922" s="62"/>
      <c r="X922" s="63"/>
      <c r="Y922" s="62"/>
      <c r="Z922" s="62"/>
    </row>
    <row r="923" spans="1:26" ht="12.75" customHeight="1" x14ac:dyDescent="0.2">
      <c r="A923" s="62"/>
      <c r="B923" s="62"/>
      <c r="C923" s="62"/>
      <c r="D923" s="62"/>
      <c r="E923" s="62"/>
      <c r="F923" s="62"/>
      <c r="G923" s="62"/>
      <c r="H923" s="62"/>
      <c r="I923" s="62"/>
      <c r="J923" s="62"/>
      <c r="K923" s="62"/>
      <c r="L923" s="62"/>
      <c r="M923" s="62"/>
      <c r="N923" s="62"/>
      <c r="O923" s="62"/>
      <c r="P923" s="62"/>
      <c r="Q923" s="62"/>
      <c r="R923" s="62"/>
      <c r="S923" s="62"/>
      <c r="T923" s="62"/>
      <c r="U923" s="62"/>
      <c r="V923" s="62"/>
      <c r="W923" s="62"/>
      <c r="X923" s="63"/>
      <c r="Y923" s="62"/>
      <c r="Z923" s="62"/>
    </row>
    <row r="924" spans="1:26" ht="12.75" customHeight="1" x14ac:dyDescent="0.2">
      <c r="A924" s="62"/>
      <c r="B924" s="62"/>
      <c r="C924" s="62"/>
      <c r="D924" s="62"/>
      <c r="E924" s="62"/>
      <c r="F924" s="62"/>
      <c r="G924" s="62"/>
      <c r="H924" s="62"/>
      <c r="I924" s="62"/>
      <c r="J924" s="62"/>
      <c r="K924" s="62"/>
      <c r="L924" s="62"/>
      <c r="M924" s="62"/>
      <c r="N924" s="62"/>
      <c r="O924" s="62"/>
      <c r="P924" s="62"/>
      <c r="Q924" s="62"/>
      <c r="R924" s="62"/>
      <c r="S924" s="62"/>
      <c r="T924" s="62"/>
      <c r="U924" s="62"/>
      <c r="V924" s="62"/>
      <c r="W924" s="62"/>
      <c r="X924" s="63"/>
      <c r="Y924" s="62"/>
      <c r="Z924" s="62"/>
    </row>
    <row r="925" spans="1:26" ht="12.75" customHeight="1" x14ac:dyDescent="0.2">
      <c r="A925" s="62"/>
      <c r="B925" s="62"/>
      <c r="C925" s="62"/>
      <c r="D925" s="62"/>
      <c r="E925" s="62"/>
      <c r="F925" s="62"/>
      <c r="G925" s="62"/>
      <c r="H925" s="62"/>
      <c r="I925" s="62"/>
      <c r="J925" s="62"/>
      <c r="K925" s="62"/>
      <c r="L925" s="62"/>
      <c r="M925" s="62"/>
      <c r="N925" s="62"/>
      <c r="O925" s="62"/>
      <c r="P925" s="62"/>
      <c r="Q925" s="62"/>
      <c r="R925" s="62"/>
      <c r="S925" s="62"/>
      <c r="T925" s="62"/>
      <c r="U925" s="62"/>
      <c r="V925" s="62"/>
      <c r="W925" s="62"/>
      <c r="X925" s="63"/>
      <c r="Y925" s="62"/>
      <c r="Z925" s="62"/>
    </row>
    <row r="926" spans="1:26" ht="12.75" customHeight="1" x14ac:dyDescent="0.2">
      <c r="A926" s="62"/>
      <c r="B926" s="62"/>
      <c r="C926" s="62"/>
      <c r="D926" s="62"/>
      <c r="E926" s="62"/>
      <c r="F926" s="62"/>
      <c r="G926" s="62"/>
      <c r="H926" s="62"/>
      <c r="I926" s="62"/>
      <c r="J926" s="62"/>
      <c r="K926" s="62"/>
      <c r="L926" s="62"/>
      <c r="M926" s="62"/>
      <c r="N926" s="62"/>
      <c r="O926" s="62"/>
      <c r="P926" s="62"/>
      <c r="Q926" s="62"/>
      <c r="R926" s="62"/>
      <c r="S926" s="62"/>
      <c r="T926" s="62"/>
      <c r="U926" s="62"/>
      <c r="V926" s="62"/>
      <c r="W926" s="62"/>
      <c r="X926" s="63"/>
      <c r="Y926" s="62"/>
      <c r="Z926" s="62"/>
    </row>
    <row r="927" spans="1:26" ht="12.75" customHeight="1" x14ac:dyDescent="0.2">
      <c r="A927" s="62"/>
      <c r="B927" s="62"/>
      <c r="C927" s="62"/>
      <c r="D927" s="62"/>
      <c r="E927" s="62"/>
      <c r="F927" s="62"/>
      <c r="G927" s="62"/>
      <c r="H927" s="62"/>
      <c r="I927" s="62"/>
      <c r="J927" s="62"/>
      <c r="K927" s="62"/>
      <c r="L927" s="62"/>
      <c r="M927" s="62"/>
      <c r="N927" s="62"/>
      <c r="O927" s="62"/>
      <c r="P927" s="62"/>
      <c r="Q927" s="62"/>
      <c r="R927" s="62"/>
      <c r="S927" s="62"/>
      <c r="T927" s="62"/>
      <c r="U927" s="62"/>
      <c r="V927" s="62"/>
      <c r="W927" s="62"/>
      <c r="X927" s="63"/>
      <c r="Y927" s="62"/>
      <c r="Z927" s="62"/>
    </row>
    <row r="928" spans="1:26" ht="12.75" customHeight="1" x14ac:dyDescent="0.2">
      <c r="A928" s="62"/>
      <c r="B928" s="62"/>
      <c r="C928" s="62"/>
      <c r="D928" s="62"/>
      <c r="E928" s="62"/>
      <c r="F928" s="62"/>
      <c r="G928" s="62"/>
      <c r="H928" s="62"/>
      <c r="I928" s="62"/>
      <c r="J928" s="62"/>
      <c r="K928" s="62"/>
      <c r="L928" s="62"/>
      <c r="M928" s="62"/>
      <c r="N928" s="62"/>
      <c r="O928" s="62"/>
      <c r="P928" s="62"/>
      <c r="Q928" s="62"/>
      <c r="R928" s="62"/>
      <c r="S928" s="62"/>
      <c r="T928" s="62"/>
      <c r="U928" s="62"/>
      <c r="V928" s="62"/>
      <c r="W928" s="62"/>
      <c r="X928" s="63"/>
      <c r="Y928" s="62"/>
      <c r="Z928" s="62"/>
    </row>
    <row r="929" spans="1:26" ht="12.75" customHeight="1" x14ac:dyDescent="0.2">
      <c r="A929" s="62"/>
      <c r="B929" s="62"/>
      <c r="C929" s="62"/>
      <c r="D929" s="62"/>
      <c r="E929" s="62"/>
      <c r="F929" s="62"/>
      <c r="G929" s="62"/>
      <c r="H929" s="62"/>
      <c r="I929" s="62"/>
      <c r="J929" s="62"/>
      <c r="K929" s="62"/>
      <c r="L929" s="62"/>
      <c r="M929" s="62"/>
      <c r="N929" s="62"/>
      <c r="O929" s="62"/>
      <c r="P929" s="62"/>
      <c r="Q929" s="62"/>
      <c r="R929" s="62"/>
      <c r="S929" s="62"/>
      <c r="T929" s="62"/>
      <c r="U929" s="62"/>
      <c r="V929" s="62"/>
      <c r="W929" s="62"/>
      <c r="X929" s="63"/>
      <c r="Y929" s="62"/>
      <c r="Z929" s="62"/>
    </row>
    <row r="930" spans="1:26" ht="12.75" customHeight="1" x14ac:dyDescent="0.2">
      <c r="A930" s="62"/>
      <c r="B930" s="62"/>
      <c r="C930" s="62"/>
      <c r="D930" s="62"/>
      <c r="E930" s="62"/>
      <c r="F930" s="62"/>
      <c r="G930" s="62"/>
      <c r="H930" s="62"/>
      <c r="I930" s="62"/>
      <c r="J930" s="62"/>
      <c r="K930" s="62"/>
      <c r="L930" s="62"/>
      <c r="M930" s="62"/>
      <c r="N930" s="62"/>
      <c r="O930" s="62"/>
      <c r="P930" s="62"/>
      <c r="Q930" s="62"/>
      <c r="R930" s="62"/>
      <c r="S930" s="62"/>
      <c r="T930" s="62"/>
      <c r="U930" s="62"/>
      <c r="V930" s="62"/>
      <c r="W930" s="62"/>
      <c r="X930" s="63"/>
      <c r="Y930" s="62"/>
      <c r="Z930" s="62"/>
    </row>
    <row r="931" spans="1:26" ht="12.75" customHeight="1" x14ac:dyDescent="0.2">
      <c r="A931" s="62"/>
      <c r="B931" s="62"/>
      <c r="C931" s="62"/>
      <c r="D931" s="62"/>
      <c r="E931" s="62"/>
      <c r="F931" s="62"/>
      <c r="G931" s="62"/>
      <c r="H931" s="62"/>
      <c r="I931" s="62"/>
      <c r="J931" s="62"/>
      <c r="K931" s="62"/>
      <c r="L931" s="62"/>
      <c r="M931" s="62"/>
      <c r="N931" s="62"/>
      <c r="O931" s="62"/>
      <c r="P931" s="62"/>
      <c r="Q931" s="62"/>
      <c r="R931" s="62"/>
      <c r="S931" s="62"/>
      <c r="T931" s="62"/>
      <c r="U931" s="62"/>
      <c r="V931" s="62"/>
      <c r="W931" s="62"/>
      <c r="X931" s="63"/>
      <c r="Y931" s="62"/>
      <c r="Z931" s="62"/>
    </row>
    <row r="932" spans="1:26" ht="12.75" customHeight="1" x14ac:dyDescent="0.2">
      <c r="A932" s="62"/>
      <c r="B932" s="62"/>
      <c r="C932" s="62"/>
      <c r="D932" s="62"/>
      <c r="E932" s="62"/>
      <c r="F932" s="62"/>
      <c r="G932" s="62"/>
      <c r="H932" s="62"/>
      <c r="I932" s="62"/>
      <c r="J932" s="62"/>
      <c r="K932" s="62"/>
      <c r="L932" s="62"/>
      <c r="M932" s="62"/>
      <c r="N932" s="62"/>
      <c r="O932" s="62"/>
      <c r="P932" s="62"/>
      <c r="Q932" s="62"/>
      <c r="R932" s="62"/>
      <c r="S932" s="62"/>
      <c r="T932" s="62"/>
      <c r="U932" s="62"/>
      <c r="V932" s="62"/>
      <c r="W932" s="62"/>
      <c r="X932" s="63"/>
      <c r="Y932" s="62"/>
      <c r="Z932" s="62"/>
    </row>
    <row r="933" spans="1:26" ht="12.75" customHeight="1" x14ac:dyDescent="0.2">
      <c r="A933" s="62"/>
      <c r="B933" s="62"/>
      <c r="C933" s="62"/>
      <c r="D933" s="62"/>
      <c r="E933" s="62"/>
      <c r="F933" s="62"/>
      <c r="G933" s="62"/>
      <c r="H933" s="62"/>
      <c r="I933" s="62"/>
      <c r="J933" s="62"/>
      <c r="K933" s="62"/>
      <c r="L933" s="62"/>
      <c r="M933" s="62"/>
      <c r="N933" s="62"/>
      <c r="O933" s="62"/>
      <c r="P933" s="62"/>
      <c r="Q933" s="62"/>
      <c r="R933" s="62"/>
      <c r="S933" s="62"/>
      <c r="T933" s="62"/>
      <c r="U933" s="62"/>
      <c r="V933" s="62"/>
      <c r="W933" s="62"/>
      <c r="X933" s="63"/>
      <c r="Y933" s="62"/>
      <c r="Z933" s="62"/>
    </row>
    <row r="934" spans="1:26" ht="12.75" customHeight="1" x14ac:dyDescent="0.2">
      <c r="A934" s="62"/>
      <c r="B934" s="62"/>
      <c r="C934" s="62"/>
      <c r="D934" s="62"/>
      <c r="E934" s="62"/>
      <c r="F934" s="62"/>
      <c r="G934" s="62"/>
      <c r="H934" s="62"/>
      <c r="I934" s="62"/>
      <c r="J934" s="62"/>
      <c r="K934" s="62"/>
      <c r="L934" s="62"/>
      <c r="M934" s="62"/>
      <c r="N934" s="62"/>
      <c r="O934" s="62"/>
      <c r="P934" s="62"/>
      <c r="Q934" s="62"/>
      <c r="R934" s="62"/>
      <c r="S934" s="62"/>
      <c r="T934" s="62"/>
      <c r="U934" s="62"/>
      <c r="V934" s="62"/>
      <c r="W934" s="62"/>
      <c r="X934" s="63"/>
      <c r="Y934" s="62"/>
      <c r="Z934" s="62"/>
    </row>
    <row r="935" spans="1:26" ht="12.75" customHeight="1" x14ac:dyDescent="0.2">
      <c r="A935" s="62"/>
      <c r="B935" s="62"/>
      <c r="C935" s="62"/>
      <c r="D935" s="62"/>
      <c r="E935" s="62"/>
      <c r="F935" s="62"/>
      <c r="G935" s="62"/>
      <c r="H935" s="62"/>
      <c r="I935" s="62"/>
      <c r="J935" s="62"/>
      <c r="K935" s="62"/>
      <c r="L935" s="62"/>
      <c r="M935" s="62"/>
      <c r="N935" s="62"/>
      <c r="O935" s="62"/>
      <c r="P935" s="62"/>
      <c r="Q935" s="62"/>
      <c r="R935" s="62"/>
      <c r="S935" s="62"/>
      <c r="T935" s="62"/>
      <c r="U935" s="62"/>
      <c r="V935" s="62"/>
      <c r="W935" s="62"/>
      <c r="X935" s="63"/>
      <c r="Y935" s="62"/>
      <c r="Z935" s="62"/>
    </row>
    <row r="936" spans="1:26" ht="12.75" customHeight="1" x14ac:dyDescent="0.2">
      <c r="A936" s="62"/>
      <c r="B936" s="62"/>
      <c r="C936" s="62"/>
      <c r="D936" s="62"/>
      <c r="E936" s="62"/>
      <c r="F936" s="62"/>
      <c r="G936" s="62"/>
      <c r="H936" s="62"/>
      <c r="I936" s="62"/>
      <c r="J936" s="62"/>
      <c r="K936" s="62"/>
      <c r="L936" s="62"/>
      <c r="M936" s="62"/>
      <c r="N936" s="62"/>
      <c r="O936" s="62"/>
      <c r="P936" s="62"/>
      <c r="Q936" s="62"/>
      <c r="R936" s="62"/>
      <c r="S936" s="62"/>
      <c r="T936" s="62"/>
      <c r="U936" s="62"/>
      <c r="V936" s="62"/>
      <c r="W936" s="62"/>
      <c r="X936" s="63"/>
      <c r="Y936" s="62"/>
      <c r="Z936" s="62"/>
    </row>
    <row r="937" spans="1:26" ht="12.75" customHeight="1" x14ac:dyDescent="0.2">
      <c r="A937" s="62"/>
      <c r="B937" s="62"/>
      <c r="C937" s="62"/>
      <c r="D937" s="62"/>
      <c r="E937" s="62"/>
      <c r="F937" s="62"/>
      <c r="G937" s="62"/>
      <c r="H937" s="62"/>
      <c r="I937" s="62"/>
      <c r="J937" s="62"/>
      <c r="K937" s="62"/>
      <c r="L937" s="62"/>
      <c r="M937" s="62"/>
      <c r="N937" s="62"/>
      <c r="O937" s="62"/>
      <c r="P937" s="62"/>
      <c r="Q937" s="62"/>
      <c r="R937" s="62"/>
      <c r="S937" s="62"/>
      <c r="T937" s="62"/>
      <c r="U937" s="62"/>
      <c r="V937" s="62"/>
      <c r="W937" s="62"/>
      <c r="X937" s="63"/>
      <c r="Y937" s="62"/>
      <c r="Z937" s="62"/>
    </row>
    <row r="938" spans="1:26" ht="12.75" customHeight="1" x14ac:dyDescent="0.2">
      <c r="A938" s="62"/>
      <c r="B938" s="62"/>
      <c r="C938" s="62"/>
      <c r="D938" s="62"/>
      <c r="E938" s="62"/>
      <c r="F938" s="62"/>
      <c r="G938" s="62"/>
      <c r="H938" s="62"/>
      <c r="I938" s="62"/>
      <c r="J938" s="62"/>
      <c r="K938" s="62"/>
      <c r="L938" s="62"/>
      <c r="M938" s="62"/>
      <c r="N938" s="62"/>
      <c r="O938" s="62"/>
      <c r="P938" s="62"/>
      <c r="Q938" s="62"/>
      <c r="R938" s="62"/>
      <c r="S938" s="62"/>
      <c r="T938" s="62"/>
      <c r="U938" s="62"/>
      <c r="V938" s="62"/>
      <c r="W938" s="62"/>
      <c r="X938" s="63"/>
      <c r="Y938" s="62"/>
      <c r="Z938" s="62"/>
    </row>
    <row r="939" spans="1:26" ht="12.75" customHeight="1" x14ac:dyDescent="0.2">
      <c r="A939" s="62"/>
      <c r="B939" s="62"/>
      <c r="C939" s="62"/>
      <c r="D939" s="62"/>
      <c r="E939" s="62"/>
      <c r="F939" s="62"/>
      <c r="G939" s="62"/>
      <c r="H939" s="62"/>
      <c r="I939" s="62"/>
      <c r="J939" s="62"/>
      <c r="K939" s="62"/>
      <c r="L939" s="62"/>
      <c r="M939" s="62"/>
      <c r="N939" s="62"/>
      <c r="O939" s="62"/>
      <c r="P939" s="62"/>
      <c r="Q939" s="62"/>
      <c r="R939" s="62"/>
      <c r="S939" s="62"/>
      <c r="T939" s="62"/>
      <c r="U939" s="62"/>
      <c r="V939" s="62"/>
      <c r="W939" s="62"/>
      <c r="X939" s="63"/>
      <c r="Y939" s="62"/>
      <c r="Z939" s="62"/>
    </row>
    <row r="940" spans="1:26" ht="12.75" customHeight="1" x14ac:dyDescent="0.2">
      <c r="A940" s="62"/>
      <c r="B940" s="62"/>
      <c r="C940" s="62"/>
      <c r="D940" s="62"/>
      <c r="E940" s="62"/>
      <c r="F940" s="62"/>
      <c r="G940" s="62"/>
      <c r="H940" s="62"/>
      <c r="I940" s="62"/>
      <c r="J940" s="62"/>
      <c r="K940" s="62"/>
      <c r="L940" s="62"/>
      <c r="M940" s="62"/>
      <c r="N940" s="62"/>
      <c r="O940" s="62"/>
      <c r="P940" s="62"/>
      <c r="Q940" s="62"/>
      <c r="R940" s="62"/>
      <c r="S940" s="62"/>
      <c r="T940" s="62"/>
      <c r="U940" s="62"/>
      <c r="V940" s="62"/>
      <c r="W940" s="62"/>
      <c r="X940" s="63"/>
      <c r="Y940" s="62"/>
      <c r="Z940" s="62"/>
    </row>
    <row r="941" spans="1:26" ht="12.75" customHeight="1" x14ac:dyDescent="0.2">
      <c r="A941" s="62"/>
      <c r="B941" s="62"/>
      <c r="C941" s="62"/>
      <c r="D941" s="62"/>
      <c r="E941" s="62"/>
      <c r="F941" s="62"/>
      <c r="G941" s="62"/>
      <c r="H941" s="62"/>
      <c r="I941" s="62"/>
      <c r="J941" s="62"/>
      <c r="K941" s="62"/>
      <c r="L941" s="62"/>
      <c r="M941" s="62"/>
      <c r="N941" s="62"/>
      <c r="O941" s="62"/>
      <c r="P941" s="62"/>
      <c r="Q941" s="62"/>
      <c r="R941" s="62"/>
      <c r="S941" s="62"/>
      <c r="T941" s="62"/>
      <c r="U941" s="62"/>
      <c r="V941" s="62"/>
      <c r="W941" s="62"/>
      <c r="X941" s="63"/>
      <c r="Y941" s="62"/>
      <c r="Z941" s="62"/>
    </row>
    <row r="942" spans="1:26" ht="12.75" customHeight="1" x14ac:dyDescent="0.2">
      <c r="A942" s="62"/>
      <c r="B942" s="62"/>
      <c r="C942" s="62"/>
      <c r="D942" s="62"/>
      <c r="E942" s="62"/>
      <c r="F942" s="62"/>
      <c r="G942" s="62"/>
      <c r="H942" s="62"/>
      <c r="I942" s="62"/>
      <c r="J942" s="62"/>
      <c r="K942" s="62"/>
      <c r="L942" s="62"/>
      <c r="M942" s="62"/>
      <c r="N942" s="62"/>
      <c r="O942" s="62"/>
      <c r="P942" s="62"/>
      <c r="Q942" s="62"/>
      <c r="R942" s="62"/>
      <c r="S942" s="62"/>
      <c r="T942" s="62"/>
      <c r="U942" s="62"/>
      <c r="V942" s="62"/>
      <c r="W942" s="62"/>
      <c r="X942" s="63"/>
      <c r="Y942" s="62"/>
      <c r="Z942" s="62"/>
    </row>
    <row r="943" spans="1:26" ht="12.75" customHeight="1" x14ac:dyDescent="0.2">
      <c r="A943" s="62"/>
      <c r="B943" s="62"/>
      <c r="C943" s="62"/>
      <c r="D943" s="62"/>
      <c r="E943" s="62"/>
      <c r="F943" s="62"/>
      <c r="G943" s="62"/>
      <c r="H943" s="62"/>
      <c r="I943" s="62"/>
      <c r="J943" s="62"/>
      <c r="K943" s="62"/>
      <c r="L943" s="62"/>
      <c r="M943" s="62"/>
      <c r="N943" s="62"/>
      <c r="O943" s="62"/>
      <c r="P943" s="62"/>
      <c r="Q943" s="62"/>
      <c r="R943" s="62"/>
      <c r="S943" s="62"/>
      <c r="T943" s="62"/>
      <c r="U943" s="62"/>
      <c r="V943" s="62"/>
      <c r="W943" s="62"/>
      <c r="X943" s="63"/>
      <c r="Y943" s="62"/>
      <c r="Z943" s="62"/>
    </row>
    <row r="944" spans="1:26" ht="12.75" customHeight="1" x14ac:dyDescent="0.2">
      <c r="A944" s="62"/>
      <c r="B944" s="62"/>
      <c r="C944" s="62"/>
      <c r="D944" s="62"/>
      <c r="E944" s="62"/>
      <c r="F944" s="62"/>
      <c r="G944" s="62"/>
      <c r="H944" s="62"/>
      <c r="I944" s="62"/>
      <c r="J944" s="62"/>
      <c r="K944" s="62"/>
      <c r="L944" s="62"/>
      <c r="M944" s="62"/>
      <c r="N944" s="62"/>
      <c r="O944" s="62"/>
      <c r="P944" s="62"/>
      <c r="Q944" s="62"/>
      <c r="R944" s="62"/>
      <c r="S944" s="62"/>
      <c r="T944" s="62"/>
      <c r="U944" s="62"/>
      <c r="V944" s="62"/>
      <c r="W944" s="62"/>
      <c r="X944" s="63"/>
      <c r="Y944" s="62"/>
      <c r="Z944" s="62"/>
    </row>
    <row r="945" spans="1:26" ht="12.75" customHeight="1" x14ac:dyDescent="0.2">
      <c r="A945" s="62"/>
      <c r="B945" s="62"/>
      <c r="C945" s="62"/>
      <c r="D945" s="62"/>
      <c r="E945" s="62"/>
      <c r="F945" s="62"/>
      <c r="G945" s="62"/>
      <c r="H945" s="62"/>
      <c r="I945" s="62"/>
      <c r="J945" s="62"/>
      <c r="K945" s="62"/>
      <c r="L945" s="62"/>
      <c r="M945" s="62"/>
      <c r="N945" s="62"/>
      <c r="O945" s="62"/>
      <c r="P945" s="62"/>
      <c r="Q945" s="62"/>
      <c r="R945" s="62"/>
      <c r="S945" s="62"/>
      <c r="T945" s="62"/>
      <c r="U945" s="62"/>
      <c r="V945" s="62"/>
      <c r="W945" s="62"/>
      <c r="X945" s="63"/>
      <c r="Y945" s="62"/>
      <c r="Z945" s="62"/>
    </row>
    <row r="946" spans="1:26" ht="12.75" customHeight="1" x14ac:dyDescent="0.2">
      <c r="A946" s="62"/>
      <c r="B946" s="62"/>
      <c r="C946" s="62"/>
      <c r="D946" s="62"/>
      <c r="E946" s="62"/>
      <c r="F946" s="62"/>
      <c r="G946" s="62"/>
      <c r="H946" s="62"/>
      <c r="I946" s="62"/>
      <c r="J946" s="62"/>
      <c r="K946" s="62"/>
      <c r="L946" s="62"/>
      <c r="M946" s="62"/>
      <c r="N946" s="62"/>
      <c r="O946" s="62"/>
      <c r="P946" s="62"/>
      <c r="Q946" s="62"/>
      <c r="R946" s="62"/>
      <c r="S946" s="62"/>
      <c r="T946" s="62"/>
      <c r="U946" s="62"/>
      <c r="V946" s="62"/>
      <c r="W946" s="62"/>
      <c r="X946" s="63"/>
      <c r="Y946" s="62"/>
      <c r="Z946" s="62"/>
    </row>
    <row r="947" spans="1:26" ht="12.75" customHeight="1" x14ac:dyDescent="0.2">
      <c r="A947" s="62"/>
      <c r="B947" s="62"/>
      <c r="C947" s="62"/>
      <c r="D947" s="62"/>
      <c r="E947" s="62"/>
      <c r="F947" s="62"/>
      <c r="G947" s="62"/>
      <c r="H947" s="62"/>
      <c r="I947" s="62"/>
      <c r="J947" s="62"/>
      <c r="K947" s="62"/>
      <c r="L947" s="62"/>
      <c r="M947" s="62"/>
      <c r="N947" s="62"/>
      <c r="O947" s="62"/>
      <c r="P947" s="62"/>
      <c r="Q947" s="62"/>
      <c r="R947" s="62"/>
      <c r="S947" s="62"/>
      <c r="T947" s="62"/>
      <c r="U947" s="62"/>
      <c r="V947" s="62"/>
      <c r="W947" s="62"/>
      <c r="X947" s="63"/>
      <c r="Y947" s="62"/>
      <c r="Z947" s="62"/>
    </row>
    <row r="948" spans="1:26" ht="12.75" customHeight="1" x14ac:dyDescent="0.2">
      <c r="A948" s="62"/>
      <c r="B948" s="62"/>
      <c r="C948" s="62"/>
      <c r="D948" s="62"/>
      <c r="E948" s="62"/>
      <c r="F948" s="62"/>
      <c r="G948" s="62"/>
      <c r="H948" s="62"/>
      <c r="I948" s="62"/>
      <c r="J948" s="62"/>
      <c r="K948" s="62"/>
      <c r="L948" s="62"/>
      <c r="M948" s="62"/>
      <c r="N948" s="62"/>
      <c r="O948" s="62"/>
      <c r="P948" s="62"/>
      <c r="Q948" s="62"/>
      <c r="R948" s="62"/>
      <c r="S948" s="62"/>
      <c r="T948" s="62"/>
      <c r="U948" s="62"/>
      <c r="V948" s="62"/>
      <c r="W948" s="62"/>
      <c r="X948" s="63"/>
      <c r="Y948" s="62"/>
      <c r="Z948" s="62"/>
    </row>
    <row r="949" spans="1:26" ht="12.75" customHeight="1" x14ac:dyDescent="0.2">
      <c r="A949" s="62"/>
      <c r="B949" s="62"/>
      <c r="C949" s="62"/>
      <c r="D949" s="62"/>
      <c r="E949" s="62"/>
      <c r="F949" s="62"/>
      <c r="G949" s="62"/>
      <c r="H949" s="62"/>
      <c r="I949" s="62"/>
      <c r="J949" s="62"/>
      <c r="K949" s="62"/>
      <c r="L949" s="62"/>
      <c r="M949" s="62"/>
      <c r="N949" s="62"/>
      <c r="O949" s="62"/>
      <c r="P949" s="62"/>
      <c r="Q949" s="62"/>
      <c r="R949" s="62"/>
      <c r="S949" s="62"/>
      <c r="T949" s="62"/>
      <c r="U949" s="62"/>
      <c r="V949" s="62"/>
      <c r="W949" s="62"/>
      <c r="X949" s="63"/>
      <c r="Y949" s="62"/>
      <c r="Z949" s="62"/>
    </row>
    <row r="950" spans="1:26" ht="12.75" customHeight="1" x14ac:dyDescent="0.2">
      <c r="A950" s="62"/>
      <c r="B950" s="62"/>
      <c r="C950" s="62"/>
      <c r="D950" s="62"/>
      <c r="E950" s="62"/>
      <c r="F950" s="62"/>
      <c r="G950" s="62"/>
      <c r="H950" s="62"/>
      <c r="I950" s="62"/>
      <c r="J950" s="62"/>
      <c r="K950" s="62"/>
      <c r="L950" s="62"/>
      <c r="M950" s="62"/>
      <c r="N950" s="62"/>
      <c r="O950" s="62"/>
      <c r="P950" s="62"/>
      <c r="Q950" s="62"/>
      <c r="R950" s="62"/>
      <c r="S950" s="62"/>
      <c r="T950" s="62"/>
      <c r="U950" s="62"/>
      <c r="V950" s="62"/>
      <c r="W950" s="62"/>
      <c r="X950" s="63"/>
      <c r="Y950" s="62"/>
      <c r="Z950" s="62"/>
    </row>
    <row r="951" spans="1:26" ht="12.75" customHeight="1" x14ac:dyDescent="0.2">
      <c r="A951" s="62"/>
      <c r="B951" s="62"/>
      <c r="C951" s="62"/>
      <c r="D951" s="62"/>
      <c r="E951" s="62"/>
      <c r="F951" s="62"/>
      <c r="G951" s="62"/>
      <c r="H951" s="62"/>
      <c r="I951" s="62"/>
      <c r="J951" s="62"/>
      <c r="K951" s="62"/>
      <c r="L951" s="62"/>
      <c r="M951" s="62"/>
      <c r="N951" s="62"/>
      <c r="O951" s="62"/>
      <c r="P951" s="62"/>
      <c r="Q951" s="62"/>
      <c r="R951" s="62"/>
      <c r="S951" s="62"/>
      <c r="T951" s="62"/>
      <c r="U951" s="62"/>
      <c r="V951" s="62"/>
      <c r="W951" s="62"/>
      <c r="X951" s="63"/>
      <c r="Y951" s="62"/>
      <c r="Z951" s="62"/>
    </row>
    <row r="952" spans="1:26" ht="12.75" customHeight="1" x14ac:dyDescent="0.2">
      <c r="A952" s="62"/>
      <c r="B952" s="62"/>
      <c r="C952" s="62"/>
      <c r="D952" s="62"/>
      <c r="E952" s="62"/>
      <c r="F952" s="62"/>
      <c r="G952" s="62"/>
      <c r="H952" s="62"/>
      <c r="I952" s="62"/>
      <c r="J952" s="62"/>
      <c r="K952" s="62"/>
      <c r="L952" s="62"/>
      <c r="M952" s="62"/>
      <c r="N952" s="62"/>
      <c r="O952" s="62"/>
      <c r="P952" s="62"/>
      <c r="Q952" s="62"/>
      <c r="R952" s="62"/>
      <c r="S952" s="62"/>
      <c r="T952" s="62"/>
      <c r="U952" s="62"/>
      <c r="V952" s="62"/>
      <c r="W952" s="62"/>
      <c r="X952" s="63"/>
      <c r="Y952" s="62"/>
      <c r="Z952" s="62"/>
    </row>
    <row r="953" spans="1:26" ht="12.75" customHeight="1" x14ac:dyDescent="0.2">
      <c r="A953" s="62"/>
      <c r="B953" s="62"/>
      <c r="C953" s="62"/>
      <c r="D953" s="62"/>
      <c r="E953" s="62"/>
      <c r="F953" s="62"/>
      <c r="G953" s="62"/>
      <c r="H953" s="62"/>
      <c r="I953" s="62"/>
      <c r="J953" s="62"/>
      <c r="K953" s="62"/>
      <c r="L953" s="62"/>
      <c r="M953" s="62"/>
      <c r="N953" s="62"/>
      <c r="O953" s="62"/>
      <c r="P953" s="62"/>
      <c r="Q953" s="62"/>
      <c r="R953" s="62"/>
      <c r="S953" s="62"/>
      <c r="T953" s="62"/>
      <c r="U953" s="62"/>
      <c r="V953" s="62"/>
      <c r="W953" s="62"/>
      <c r="X953" s="63"/>
      <c r="Y953" s="62"/>
      <c r="Z953" s="62"/>
    </row>
    <row r="954" spans="1:26" ht="12.75" customHeight="1" x14ac:dyDescent="0.2">
      <c r="A954" s="62"/>
      <c r="B954" s="62"/>
      <c r="C954" s="62"/>
      <c r="D954" s="62"/>
      <c r="E954" s="62"/>
      <c r="F954" s="62"/>
      <c r="G954" s="62"/>
      <c r="H954" s="62"/>
      <c r="I954" s="62"/>
      <c r="J954" s="62"/>
      <c r="K954" s="62"/>
      <c r="L954" s="62"/>
      <c r="M954" s="62"/>
      <c r="N954" s="62"/>
      <c r="O954" s="62"/>
      <c r="P954" s="62"/>
      <c r="Q954" s="62"/>
      <c r="R954" s="62"/>
      <c r="S954" s="62"/>
      <c r="T954" s="62"/>
      <c r="U954" s="62"/>
      <c r="V954" s="62"/>
      <c r="W954" s="62"/>
      <c r="X954" s="63"/>
      <c r="Y954" s="62"/>
      <c r="Z954" s="62"/>
    </row>
    <row r="955" spans="1:26" ht="12.75" customHeight="1" x14ac:dyDescent="0.2">
      <c r="A955" s="62"/>
      <c r="B955" s="62"/>
      <c r="C955" s="62"/>
      <c r="D955" s="62"/>
      <c r="E955" s="62"/>
      <c r="F955" s="62"/>
      <c r="G955" s="62"/>
      <c r="H955" s="62"/>
      <c r="I955" s="62"/>
      <c r="J955" s="62"/>
      <c r="K955" s="62"/>
      <c r="L955" s="62"/>
      <c r="M955" s="62"/>
      <c r="N955" s="62"/>
      <c r="O955" s="62"/>
      <c r="P955" s="62"/>
      <c r="Q955" s="62"/>
      <c r="R955" s="62"/>
      <c r="S955" s="62"/>
      <c r="T955" s="62"/>
      <c r="U955" s="62"/>
      <c r="V955" s="62"/>
      <c r="W955" s="62"/>
      <c r="X955" s="63"/>
      <c r="Y955" s="62"/>
      <c r="Z955" s="62"/>
    </row>
    <row r="956" spans="1:26" ht="12.75" customHeight="1" x14ac:dyDescent="0.2">
      <c r="A956" s="62"/>
      <c r="B956" s="62"/>
      <c r="C956" s="62"/>
      <c r="D956" s="62"/>
      <c r="E956" s="62"/>
      <c r="F956" s="62"/>
      <c r="G956" s="62"/>
      <c r="H956" s="62"/>
      <c r="I956" s="62"/>
      <c r="J956" s="62"/>
      <c r="K956" s="62"/>
      <c r="L956" s="62"/>
      <c r="M956" s="62"/>
      <c r="N956" s="62"/>
      <c r="O956" s="62"/>
      <c r="P956" s="62"/>
      <c r="Q956" s="62"/>
      <c r="R956" s="62"/>
      <c r="S956" s="62"/>
      <c r="T956" s="62"/>
      <c r="U956" s="62"/>
      <c r="V956" s="62"/>
      <c r="W956" s="62"/>
      <c r="X956" s="63"/>
      <c r="Y956" s="62"/>
      <c r="Z956" s="62"/>
    </row>
    <row r="957" spans="1:26" ht="12.75" customHeight="1" x14ac:dyDescent="0.2">
      <c r="A957" s="62"/>
      <c r="B957" s="62"/>
      <c r="C957" s="62"/>
      <c r="D957" s="62"/>
      <c r="E957" s="62"/>
      <c r="F957" s="62"/>
      <c r="G957" s="62"/>
      <c r="H957" s="62"/>
      <c r="I957" s="62"/>
      <c r="J957" s="62"/>
      <c r="K957" s="62"/>
      <c r="L957" s="62"/>
      <c r="M957" s="62"/>
      <c r="N957" s="62"/>
      <c r="O957" s="62"/>
      <c r="P957" s="62"/>
      <c r="Q957" s="62"/>
      <c r="R957" s="62"/>
      <c r="S957" s="62"/>
      <c r="T957" s="62"/>
      <c r="U957" s="62"/>
      <c r="V957" s="62"/>
      <c r="W957" s="62"/>
      <c r="X957" s="63"/>
      <c r="Y957" s="62"/>
      <c r="Z957" s="62"/>
    </row>
    <row r="958" spans="1:26" ht="12.75" customHeight="1" x14ac:dyDescent="0.2">
      <c r="A958" s="62"/>
      <c r="B958" s="62"/>
      <c r="C958" s="62"/>
      <c r="D958" s="62"/>
      <c r="E958" s="62"/>
      <c r="F958" s="62"/>
      <c r="G958" s="62"/>
      <c r="H958" s="62"/>
      <c r="I958" s="62"/>
      <c r="J958" s="62"/>
      <c r="K958" s="62"/>
      <c r="L958" s="62"/>
      <c r="M958" s="62"/>
      <c r="N958" s="62"/>
      <c r="O958" s="62"/>
      <c r="P958" s="62"/>
      <c r="Q958" s="62"/>
      <c r="R958" s="62"/>
      <c r="S958" s="62"/>
      <c r="T958" s="62"/>
      <c r="U958" s="62"/>
      <c r="V958" s="62"/>
      <c r="W958" s="62"/>
      <c r="X958" s="63"/>
      <c r="Y958" s="62"/>
      <c r="Z958" s="62"/>
    </row>
    <row r="959" spans="1:26" ht="12.75" customHeight="1" x14ac:dyDescent="0.2">
      <c r="A959" s="62"/>
      <c r="B959" s="62"/>
      <c r="C959" s="62"/>
      <c r="D959" s="62"/>
      <c r="E959" s="62"/>
      <c r="F959" s="62"/>
      <c r="G959" s="62"/>
      <c r="H959" s="62"/>
      <c r="I959" s="62"/>
      <c r="J959" s="62"/>
      <c r="K959" s="62"/>
      <c r="L959" s="62"/>
      <c r="M959" s="62"/>
      <c r="N959" s="62"/>
      <c r="O959" s="62"/>
      <c r="P959" s="62"/>
      <c r="Q959" s="62"/>
      <c r="R959" s="62"/>
      <c r="S959" s="62"/>
      <c r="T959" s="62"/>
      <c r="U959" s="62"/>
      <c r="V959" s="62"/>
      <c r="W959" s="62"/>
      <c r="X959" s="63"/>
      <c r="Y959" s="62"/>
      <c r="Z959" s="62"/>
    </row>
    <row r="960" spans="1:26" ht="12.75" customHeight="1" x14ac:dyDescent="0.2">
      <c r="A960" s="62"/>
      <c r="B960" s="62"/>
      <c r="C960" s="62"/>
      <c r="D960" s="62"/>
      <c r="E960" s="62"/>
      <c r="F960" s="62"/>
      <c r="G960" s="62"/>
      <c r="H960" s="62"/>
      <c r="I960" s="62"/>
      <c r="J960" s="62"/>
      <c r="K960" s="62"/>
      <c r="L960" s="62"/>
      <c r="M960" s="62"/>
      <c r="N960" s="62"/>
      <c r="O960" s="62"/>
      <c r="P960" s="62"/>
      <c r="Q960" s="62"/>
      <c r="R960" s="62"/>
      <c r="S960" s="62"/>
      <c r="T960" s="62"/>
      <c r="U960" s="62"/>
      <c r="V960" s="62"/>
      <c r="W960" s="62"/>
      <c r="X960" s="63"/>
      <c r="Y960" s="62"/>
      <c r="Z960" s="62"/>
    </row>
    <row r="961" spans="1:26" ht="12.75" customHeight="1" x14ac:dyDescent="0.2">
      <c r="A961" s="62"/>
      <c r="B961" s="62"/>
      <c r="C961" s="62"/>
      <c r="D961" s="62"/>
      <c r="E961" s="62"/>
      <c r="F961" s="62"/>
      <c r="G961" s="62"/>
      <c r="H961" s="62"/>
      <c r="I961" s="62"/>
      <c r="J961" s="62"/>
      <c r="K961" s="62"/>
      <c r="L961" s="62"/>
      <c r="M961" s="62"/>
      <c r="N961" s="62"/>
      <c r="O961" s="62"/>
      <c r="P961" s="62"/>
      <c r="Q961" s="62"/>
      <c r="R961" s="62"/>
      <c r="S961" s="62"/>
      <c r="T961" s="62"/>
      <c r="U961" s="62"/>
      <c r="V961" s="62"/>
      <c r="W961" s="62"/>
      <c r="X961" s="63"/>
      <c r="Y961" s="62"/>
      <c r="Z961" s="62"/>
    </row>
    <row r="962" spans="1:26" ht="12.75" customHeight="1" x14ac:dyDescent="0.2">
      <c r="A962" s="62"/>
      <c r="B962" s="62"/>
      <c r="C962" s="62"/>
      <c r="D962" s="62"/>
      <c r="E962" s="62"/>
      <c r="F962" s="62"/>
      <c r="G962" s="62"/>
      <c r="H962" s="62"/>
      <c r="I962" s="62"/>
      <c r="J962" s="62"/>
      <c r="K962" s="62"/>
      <c r="L962" s="62"/>
      <c r="M962" s="62"/>
      <c r="N962" s="62"/>
      <c r="O962" s="62"/>
      <c r="P962" s="62"/>
      <c r="Q962" s="62"/>
      <c r="R962" s="62"/>
      <c r="S962" s="62"/>
      <c r="T962" s="62"/>
      <c r="U962" s="62"/>
      <c r="V962" s="62"/>
      <c r="W962" s="62"/>
      <c r="X962" s="63"/>
      <c r="Y962" s="62"/>
      <c r="Z962" s="62"/>
    </row>
    <row r="963" spans="1:26" ht="12.75" customHeight="1" x14ac:dyDescent="0.2">
      <c r="A963" s="62"/>
      <c r="B963" s="62"/>
      <c r="C963" s="62"/>
      <c r="D963" s="62"/>
      <c r="E963" s="62"/>
      <c r="F963" s="62"/>
      <c r="G963" s="62"/>
      <c r="H963" s="62"/>
      <c r="I963" s="62"/>
      <c r="J963" s="62"/>
      <c r="K963" s="62"/>
      <c r="L963" s="62"/>
      <c r="M963" s="62"/>
      <c r="N963" s="62"/>
      <c r="O963" s="62"/>
      <c r="P963" s="62"/>
      <c r="Q963" s="62"/>
      <c r="R963" s="62"/>
      <c r="S963" s="62"/>
      <c r="T963" s="62"/>
      <c r="U963" s="62"/>
      <c r="V963" s="62"/>
      <c r="W963" s="62"/>
      <c r="X963" s="63"/>
      <c r="Y963" s="62"/>
      <c r="Z963" s="62"/>
    </row>
    <row r="964" spans="1:26" ht="12.75" customHeight="1" x14ac:dyDescent="0.2">
      <c r="A964" s="62"/>
      <c r="B964" s="62"/>
      <c r="C964" s="62"/>
      <c r="D964" s="62"/>
      <c r="E964" s="62"/>
      <c r="F964" s="62"/>
      <c r="G964" s="62"/>
      <c r="H964" s="62"/>
      <c r="I964" s="62"/>
      <c r="J964" s="62"/>
      <c r="K964" s="62"/>
      <c r="L964" s="62"/>
      <c r="M964" s="62"/>
      <c r="N964" s="62"/>
      <c r="O964" s="62"/>
      <c r="P964" s="62"/>
      <c r="Q964" s="62"/>
      <c r="R964" s="62"/>
      <c r="S964" s="62"/>
      <c r="T964" s="62"/>
      <c r="U964" s="62"/>
      <c r="V964" s="62"/>
      <c r="W964" s="62"/>
      <c r="X964" s="63"/>
      <c r="Y964" s="62"/>
      <c r="Z964" s="62"/>
    </row>
    <row r="965" spans="1:26" ht="12.75" customHeight="1" x14ac:dyDescent="0.2">
      <c r="A965" s="62"/>
      <c r="B965" s="62"/>
      <c r="C965" s="62"/>
      <c r="D965" s="62"/>
      <c r="E965" s="62"/>
      <c r="F965" s="62"/>
      <c r="G965" s="62"/>
      <c r="H965" s="62"/>
      <c r="I965" s="62"/>
      <c r="J965" s="62"/>
      <c r="K965" s="62"/>
      <c r="L965" s="62"/>
      <c r="M965" s="62"/>
      <c r="N965" s="62"/>
      <c r="O965" s="62"/>
      <c r="P965" s="62"/>
      <c r="Q965" s="62"/>
      <c r="R965" s="62"/>
      <c r="S965" s="62"/>
      <c r="T965" s="62"/>
      <c r="U965" s="62"/>
      <c r="V965" s="62"/>
      <c r="W965" s="62"/>
      <c r="X965" s="63"/>
      <c r="Y965" s="62"/>
      <c r="Z965" s="62"/>
    </row>
    <row r="966" spans="1:26" ht="12.75" customHeight="1" x14ac:dyDescent="0.2">
      <c r="A966" s="62"/>
      <c r="B966" s="62"/>
      <c r="C966" s="62"/>
      <c r="D966" s="62"/>
      <c r="E966" s="62"/>
      <c r="F966" s="62"/>
      <c r="G966" s="62"/>
      <c r="H966" s="62"/>
      <c r="I966" s="62"/>
      <c r="J966" s="62"/>
      <c r="K966" s="62"/>
      <c r="L966" s="62"/>
      <c r="M966" s="62"/>
      <c r="N966" s="62"/>
      <c r="O966" s="62"/>
      <c r="P966" s="62"/>
      <c r="Q966" s="62"/>
      <c r="R966" s="62"/>
      <c r="S966" s="62"/>
      <c r="T966" s="62"/>
      <c r="U966" s="62"/>
      <c r="V966" s="62"/>
      <c r="W966" s="62"/>
      <c r="X966" s="63"/>
      <c r="Y966" s="62"/>
      <c r="Z966" s="62"/>
    </row>
    <row r="967" spans="1:26" ht="12.75" customHeight="1" x14ac:dyDescent="0.2">
      <c r="A967" s="62"/>
      <c r="B967" s="62"/>
      <c r="C967" s="62"/>
      <c r="D967" s="62"/>
      <c r="E967" s="62"/>
      <c r="F967" s="62"/>
      <c r="G967" s="62"/>
      <c r="H967" s="62"/>
      <c r="I967" s="62"/>
      <c r="J967" s="62"/>
      <c r="K967" s="62"/>
      <c r="L967" s="62"/>
      <c r="M967" s="62"/>
      <c r="N967" s="62"/>
      <c r="O967" s="62"/>
      <c r="P967" s="62"/>
      <c r="Q967" s="62"/>
      <c r="R967" s="62"/>
      <c r="S967" s="62"/>
      <c r="T967" s="62"/>
      <c r="U967" s="62"/>
      <c r="V967" s="62"/>
      <c r="W967" s="62"/>
      <c r="X967" s="63"/>
      <c r="Y967" s="62"/>
      <c r="Z967" s="62"/>
    </row>
    <row r="968" spans="1:26" ht="12.75" customHeight="1" x14ac:dyDescent="0.2">
      <c r="A968" s="62"/>
      <c r="B968" s="62"/>
      <c r="C968" s="62"/>
      <c r="D968" s="62"/>
      <c r="E968" s="62"/>
      <c r="F968" s="62"/>
      <c r="G968" s="62"/>
      <c r="H968" s="62"/>
      <c r="I968" s="62"/>
      <c r="J968" s="62"/>
      <c r="K968" s="62"/>
      <c r="L968" s="62"/>
      <c r="M968" s="62"/>
      <c r="N968" s="62"/>
      <c r="O968" s="62"/>
      <c r="P968" s="62"/>
      <c r="Q968" s="62"/>
      <c r="R968" s="62"/>
      <c r="S968" s="62"/>
      <c r="T968" s="62"/>
      <c r="U968" s="62"/>
      <c r="V968" s="62"/>
      <c r="W968" s="62"/>
      <c r="X968" s="63"/>
      <c r="Y968" s="62"/>
      <c r="Z968" s="62"/>
    </row>
    <row r="969" spans="1:26" ht="12.75" customHeight="1" x14ac:dyDescent="0.2">
      <c r="A969" s="62"/>
      <c r="B969" s="62"/>
      <c r="C969" s="62"/>
      <c r="D969" s="62"/>
      <c r="E969" s="62"/>
      <c r="F969" s="62"/>
      <c r="G969" s="62"/>
      <c r="H969" s="62"/>
      <c r="I969" s="62"/>
      <c r="J969" s="62"/>
      <c r="K969" s="62"/>
      <c r="L969" s="62"/>
      <c r="M969" s="62"/>
      <c r="N969" s="62"/>
      <c r="O969" s="62"/>
      <c r="P969" s="62"/>
      <c r="Q969" s="62"/>
      <c r="R969" s="62"/>
      <c r="S969" s="62"/>
      <c r="T969" s="62"/>
      <c r="U969" s="62"/>
      <c r="V969" s="62"/>
      <c r="W969" s="62"/>
      <c r="X969" s="63"/>
      <c r="Y969" s="62"/>
      <c r="Z969" s="62"/>
    </row>
    <row r="970" spans="1:26" ht="12.75" customHeight="1" x14ac:dyDescent="0.2">
      <c r="A970" s="62"/>
      <c r="B970" s="62"/>
      <c r="C970" s="62"/>
      <c r="D970" s="62"/>
      <c r="E970" s="62"/>
      <c r="F970" s="62"/>
      <c r="G970" s="62"/>
      <c r="H970" s="62"/>
      <c r="I970" s="62"/>
      <c r="J970" s="62"/>
      <c r="K970" s="62"/>
      <c r="L970" s="62"/>
      <c r="M970" s="62"/>
      <c r="N970" s="62"/>
      <c r="O970" s="62"/>
      <c r="P970" s="62"/>
      <c r="Q970" s="62"/>
      <c r="R970" s="62"/>
      <c r="S970" s="62"/>
      <c r="T970" s="62"/>
      <c r="U970" s="62"/>
      <c r="V970" s="62"/>
      <c r="W970" s="62"/>
      <c r="X970" s="63"/>
      <c r="Y970" s="62"/>
      <c r="Z970" s="62"/>
    </row>
    <row r="971" spans="1:26" ht="12.75" customHeight="1" x14ac:dyDescent="0.2">
      <c r="A971" s="62"/>
      <c r="B971" s="62"/>
      <c r="C971" s="62"/>
      <c r="D971" s="62"/>
      <c r="E971" s="62"/>
      <c r="F971" s="62"/>
      <c r="G971" s="62"/>
      <c r="H971" s="62"/>
      <c r="I971" s="62"/>
      <c r="J971" s="62"/>
      <c r="K971" s="62"/>
      <c r="L971" s="62"/>
      <c r="M971" s="62"/>
      <c r="N971" s="62"/>
      <c r="O971" s="62"/>
      <c r="P971" s="62"/>
      <c r="Q971" s="62"/>
      <c r="R971" s="62"/>
      <c r="S971" s="62"/>
      <c r="T971" s="62"/>
      <c r="U971" s="62"/>
      <c r="V971" s="62"/>
      <c r="W971" s="62"/>
      <c r="X971" s="63"/>
      <c r="Y971" s="62"/>
      <c r="Z971" s="62"/>
    </row>
    <row r="972" spans="1:26" ht="12.75" customHeight="1" x14ac:dyDescent="0.2">
      <c r="A972" s="62"/>
      <c r="B972" s="62"/>
      <c r="C972" s="62"/>
      <c r="D972" s="62"/>
      <c r="E972" s="62"/>
      <c r="F972" s="62"/>
      <c r="G972" s="62"/>
      <c r="H972" s="62"/>
      <c r="I972" s="62"/>
      <c r="J972" s="62"/>
      <c r="K972" s="62"/>
      <c r="L972" s="62"/>
      <c r="M972" s="62"/>
      <c r="N972" s="62"/>
      <c r="O972" s="62"/>
      <c r="P972" s="62"/>
      <c r="Q972" s="62"/>
      <c r="R972" s="62"/>
      <c r="S972" s="62"/>
      <c r="T972" s="62"/>
      <c r="U972" s="62"/>
      <c r="V972" s="62"/>
      <c r="W972" s="62"/>
      <c r="X972" s="63"/>
      <c r="Y972" s="62"/>
      <c r="Z972" s="62"/>
    </row>
    <row r="973" spans="1:26" ht="12.75" customHeight="1" x14ac:dyDescent="0.2">
      <c r="A973" s="62"/>
      <c r="B973" s="62"/>
      <c r="C973" s="62"/>
      <c r="D973" s="62"/>
      <c r="E973" s="62"/>
      <c r="F973" s="62"/>
      <c r="G973" s="62"/>
      <c r="H973" s="62"/>
      <c r="I973" s="62"/>
      <c r="J973" s="62"/>
      <c r="K973" s="62"/>
      <c r="L973" s="62"/>
      <c r="M973" s="62"/>
      <c r="N973" s="62"/>
      <c r="O973" s="62"/>
      <c r="P973" s="62"/>
      <c r="Q973" s="62"/>
      <c r="R973" s="62"/>
      <c r="S973" s="62"/>
      <c r="T973" s="62"/>
      <c r="U973" s="62"/>
      <c r="V973" s="62"/>
      <c r="W973" s="62"/>
      <c r="X973" s="63"/>
      <c r="Y973" s="62"/>
      <c r="Z973" s="62"/>
    </row>
    <row r="974" spans="1:26" ht="12.75" customHeight="1" x14ac:dyDescent="0.2">
      <c r="A974" s="62"/>
      <c r="B974" s="62"/>
      <c r="C974" s="62"/>
      <c r="D974" s="62"/>
      <c r="E974" s="62"/>
      <c r="F974" s="62"/>
      <c r="G974" s="62"/>
      <c r="H974" s="62"/>
      <c r="I974" s="62"/>
      <c r="J974" s="62"/>
      <c r="K974" s="62"/>
      <c r="L974" s="62"/>
      <c r="M974" s="62"/>
      <c r="N974" s="62"/>
      <c r="O974" s="62"/>
      <c r="P974" s="62"/>
      <c r="Q974" s="62"/>
      <c r="R974" s="62"/>
      <c r="S974" s="62"/>
      <c r="T974" s="62"/>
      <c r="U974" s="62"/>
      <c r="V974" s="62"/>
      <c r="W974" s="62"/>
      <c r="X974" s="63"/>
      <c r="Y974" s="62"/>
      <c r="Z974" s="62"/>
    </row>
    <row r="975" spans="1:26" ht="12.75" customHeight="1" x14ac:dyDescent="0.2">
      <c r="A975" s="62"/>
      <c r="B975" s="62"/>
      <c r="C975" s="62"/>
      <c r="D975" s="62"/>
      <c r="E975" s="62"/>
      <c r="F975" s="62"/>
      <c r="G975" s="62"/>
      <c r="H975" s="62"/>
      <c r="I975" s="62"/>
      <c r="J975" s="62"/>
      <c r="K975" s="62"/>
      <c r="L975" s="62"/>
      <c r="M975" s="62"/>
      <c r="N975" s="62"/>
      <c r="O975" s="62"/>
      <c r="P975" s="62"/>
      <c r="Q975" s="62"/>
      <c r="R975" s="62"/>
      <c r="S975" s="62"/>
      <c r="T975" s="62"/>
      <c r="U975" s="62"/>
      <c r="V975" s="62"/>
      <c r="W975" s="62"/>
      <c r="X975" s="63"/>
      <c r="Y975" s="62"/>
      <c r="Z975" s="62"/>
    </row>
    <row r="976" spans="1:26" ht="12.75" customHeight="1" x14ac:dyDescent="0.2">
      <c r="A976" s="62"/>
      <c r="B976" s="62"/>
      <c r="C976" s="62"/>
      <c r="D976" s="62"/>
      <c r="E976" s="62"/>
      <c r="F976" s="62"/>
      <c r="G976" s="62"/>
      <c r="H976" s="62"/>
      <c r="I976" s="62"/>
      <c r="J976" s="62"/>
      <c r="K976" s="62"/>
      <c r="L976" s="62"/>
      <c r="M976" s="62"/>
      <c r="N976" s="62"/>
      <c r="O976" s="62"/>
      <c r="P976" s="62"/>
      <c r="Q976" s="62"/>
      <c r="R976" s="62"/>
      <c r="S976" s="62"/>
      <c r="T976" s="62"/>
      <c r="U976" s="62"/>
      <c r="V976" s="62"/>
      <c r="W976" s="62"/>
      <c r="X976" s="63"/>
      <c r="Y976" s="62"/>
      <c r="Z976" s="62"/>
    </row>
    <row r="977" spans="1:26" ht="12.75" customHeight="1" x14ac:dyDescent="0.2">
      <c r="A977" s="62"/>
      <c r="B977" s="62"/>
      <c r="C977" s="62"/>
      <c r="D977" s="62"/>
      <c r="E977" s="62"/>
      <c r="F977" s="62"/>
      <c r="G977" s="62"/>
      <c r="H977" s="62"/>
      <c r="I977" s="62"/>
      <c r="J977" s="62"/>
      <c r="K977" s="62"/>
      <c r="L977" s="62"/>
      <c r="M977" s="62"/>
      <c r="N977" s="62"/>
      <c r="O977" s="62"/>
      <c r="P977" s="62"/>
      <c r="Q977" s="62"/>
      <c r="R977" s="62"/>
      <c r="S977" s="62"/>
      <c r="T977" s="62"/>
      <c r="U977" s="62"/>
      <c r="V977" s="62"/>
      <c r="W977" s="62"/>
      <c r="X977" s="63"/>
      <c r="Y977" s="62"/>
      <c r="Z977" s="62"/>
    </row>
    <row r="978" spans="1:26" ht="12.75" customHeight="1" x14ac:dyDescent="0.2">
      <c r="A978" s="62"/>
      <c r="B978" s="62"/>
      <c r="C978" s="62"/>
      <c r="D978" s="62"/>
      <c r="E978" s="62"/>
      <c r="F978" s="62"/>
      <c r="G978" s="62"/>
      <c r="H978" s="62"/>
      <c r="I978" s="62"/>
      <c r="J978" s="62"/>
      <c r="K978" s="62"/>
      <c r="L978" s="62"/>
      <c r="M978" s="62"/>
      <c r="N978" s="62"/>
      <c r="O978" s="62"/>
      <c r="P978" s="62"/>
      <c r="Q978" s="62"/>
      <c r="R978" s="62"/>
      <c r="S978" s="62"/>
      <c r="T978" s="62"/>
      <c r="U978" s="62"/>
      <c r="V978" s="62"/>
      <c r="W978" s="62"/>
      <c r="X978" s="63"/>
      <c r="Y978" s="62"/>
      <c r="Z978" s="62"/>
    </row>
    <row r="979" spans="1:26" ht="12.75" customHeight="1" x14ac:dyDescent="0.2">
      <c r="A979" s="62"/>
      <c r="B979" s="62"/>
      <c r="C979" s="62"/>
      <c r="D979" s="62"/>
      <c r="E979" s="62"/>
      <c r="F979" s="62"/>
      <c r="G979" s="62"/>
      <c r="H979" s="62"/>
      <c r="I979" s="62"/>
      <c r="J979" s="62"/>
      <c r="K979" s="62"/>
      <c r="L979" s="62"/>
      <c r="M979" s="62"/>
      <c r="N979" s="62"/>
      <c r="O979" s="62"/>
      <c r="P979" s="62"/>
      <c r="Q979" s="62"/>
      <c r="R979" s="62"/>
      <c r="S979" s="62"/>
      <c r="T979" s="62"/>
      <c r="U979" s="62"/>
      <c r="V979" s="62"/>
      <c r="W979" s="62"/>
      <c r="X979" s="63"/>
      <c r="Y979" s="62"/>
      <c r="Z979" s="62"/>
    </row>
    <row r="980" spans="1:26" ht="12.75" customHeight="1" x14ac:dyDescent="0.2">
      <c r="A980" s="62"/>
      <c r="B980" s="62"/>
      <c r="C980" s="62"/>
      <c r="D980" s="62"/>
      <c r="E980" s="62"/>
      <c r="F980" s="62"/>
      <c r="G980" s="62"/>
      <c r="H980" s="62"/>
      <c r="I980" s="62"/>
      <c r="J980" s="62"/>
      <c r="K980" s="62"/>
      <c r="L980" s="62"/>
      <c r="M980" s="62"/>
      <c r="N980" s="62"/>
      <c r="O980" s="62"/>
      <c r="P980" s="62"/>
      <c r="Q980" s="62"/>
      <c r="R980" s="62"/>
      <c r="S980" s="62"/>
      <c r="T980" s="62"/>
      <c r="U980" s="62"/>
      <c r="V980" s="62"/>
      <c r="W980" s="62"/>
      <c r="X980" s="63"/>
      <c r="Y980" s="62"/>
      <c r="Z980" s="62"/>
    </row>
    <row r="981" spans="1:26" ht="12.75" customHeight="1" x14ac:dyDescent="0.2">
      <c r="A981" s="62"/>
      <c r="B981" s="62"/>
      <c r="C981" s="62"/>
      <c r="D981" s="62"/>
      <c r="E981" s="62"/>
      <c r="F981" s="62"/>
      <c r="G981" s="62"/>
      <c r="H981" s="62"/>
      <c r="I981" s="62"/>
      <c r="J981" s="62"/>
      <c r="K981" s="62"/>
      <c r="L981" s="62"/>
      <c r="M981" s="62"/>
      <c r="N981" s="62"/>
      <c r="O981" s="62"/>
      <c r="P981" s="62"/>
      <c r="Q981" s="62"/>
      <c r="R981" s="62"/>
      <c r="S981" s="62"/>
      <c r="T981" s="62"/>
      <c r="U981" s="62"/>
      <c r="V981" s="62"/>
      <c r="W981" s="62"/>
      <c r="X981" s="63"/>
      <c r="Y981" s="62"/>
      <c r="Z981" s="62"/>
    </row>
    <row r="982" spans="1:26" ht="12.75" customHeight="1" x14ac:dyDescent="0.2">
      <c r="A982" s="62"/>
      <c r="B982" s="62"/>
      <c r="C982" s="62"/>
      <c r="D982" s="62"/>
      <c r="E982" s="62"/>
      <c r="F982" s="62"/>
      <c r="G982" s="62"/>
      <c r="H982" s="62"/>
      <c r="I982" s="62"/>
      <c r="J982" s="62"/>
      <c r="K982" s="62"/>
      <c r="L982" s="62"/>
      <c r="M982" s="62"/>
      <c r="N982" s="62"/>
      <c r="O982" s="62"/>
      <c r="P982" s="62"/>
      <c r="Q982" s="62"/>
      <c r="R982" s="62"/>
      <c r="S982" s="62"/>
      <c r="T982" s="62"/>
      <c r="U982" s="62"/>
      <c r="V982" s="62"/>
      <c r="W982" s="62"/>
      <c r="X982" s="63"/>
      <c r="Y982" s="62"/>
      <c r="Z982" s="62"/>
    </row>
    <row r="983" spans="1:26" ht="12.75" customHeight="1" x14ac:dyDescent="0.2">
      <c r="A983" s="62"/>
      <c r="B983" s="62"/>
      <c r="C983" s="62"/>
      <c r="D983" s="62"/>
      <c r="E983" s="62"/>
      <c r="F983" s="62"/>
      <c r="G983" s="62"/>
      <c r="H983" s="62"/>
      <c r="I983" s="62"/>
      <c r="J983" s="62"/>
      <c r="K983" s="62"/>
      <c r="L983" s="62"/>
      <c r="M983" s="62"/>
      <c r="N983" s="62"/>
      <c r="O983" s="62"/>
      <c r="P983" s="62"/>
      <c r="Q983" s="62"/>
      <c r="R983" s="62"/>
      <c r="S983" s="62"/>
      <c r="T983" s="62"/>
      <c r="U983" s="62"/>
      <c r="V983" s="62"/>
      <c r="W983" s="62"/>
      <c r="X983" s="63"/>
      <c r="Y983" s="62"/>
      <c r="Z983" s="62"/>
    </row>
    <row r="984" spans="1:26" ht="12.75" customHeight="1" x14ac:dyDescent="0.2">
      <c r="A984" s="62"/>
      <c r="B984" s="62"/>
      <c r="C984" s="62"/>
      <c r="D984" s="62"/>
      <c r="E984" s="62"/>
      <c r="F984" s="62"/>
      <c r="G984" s="62"/>
      <c r="H984" s="62"/>
      <c r="I984" s="62"/>
      <c r="J984" s="62"/>
      <c r="K984" s="62"/>
      <c r="L984" s="62"/>
      <c r="M984" s="62"/>
      <c r="N984" s="62"/>
      <c r="O984" s="62"/>
      <c r="P984" s="62"/>
      <c r="Q984" s="62"/>
      <c r="R984" s="62"/>
      <c r="S984" s="62"/>
      <c r="T984" s="62"/>
      <c r="U984" s="62"/>
      <c r="V984" s="62"/>
      <c r="W984" s="62"/>
      <c r="X984" s="63"/>
      <c r="Y984" s="62"/>
      <c r="Z984" s="62"/>
    </row>
    <row r="985" spans="1:26" ht="12.75" customHeight="1" x14ac:dyDescent="0.2">
      <c r="A985" s="62"/>
      <c r="B985" s="62"/>
      <c r="C985" s="62"/>
      <c r="D985" s="62"/>
      <c r="E985" s="62"/>
      <c r="F985" s="62"/>
      <c r="G985" s="62"/>
      <c r="H985" s="62"/>
      <c r="I985" s="62"/>
      <c r="J985" s="62"/>
      <c r="K985" s="62"/>
      <c r="L985" s="62"/>
      <c r="M985" s="62"/>
      <c r="N985" s="62"/>
      <c r="O985" s="62"/>
      <c r="P985" s="62"/>
      <c r="Q985" s="62"/>
      <c r="R985" s="62"/>
      <c r="S985" s="62"/>
      <c r="T985" s="62"/>
      <c r="U985" s="62"/>
      <c r="V985" s="62"/>
      <c r="W985" s="62"/>
      <c r="X985" s="63"/>
      <c r="Y985" s="62"/>
      <c r="Z985" s="62"/>
    </row>
    <row r="986" spans="1:26" ht="12.75" customHeight="1" x14ac:dyDescent="0.2">
      <c r="A986" s="62"/>
      <c r="B986" s="62"/>
      <c r="C986" s="62"/>
      <c r="D986" s="62"/>
      <c r="E986" s="62"/>
      <c r="F986" s="62"/>
      <c r="G986" s="62"/>
      <c r="H986" s="62"/>
      <c r="I986" s="62"/>
      <c r="J986" s="62"/>
      <c r="K986" s="62"/>
      <c r="L986" s="62"/>
      <c r="M986" s="62"/>
      <c r="N986" s="62"/>
      <c r="O986" s="62"/>
      <c r="P986" s="62"/>
      <c r="Q986" s="62"/>
      <c r="R986" s="62"/>
      <c r="S986" s="62"/>
      <c r="T986" s="62"/>
      <c r="U986" s="62"/>
      <c r="V986" s="62"/>
      <c r="W986" s="62"/>
      <c r="X986" s="63"/>
      <c r="Y986" s="62"/>
      <c r="Z986" s="62"/>
    </row>
    <row r="987" spans="1:26" ht="12.75" customHeight="1" x14ac:dyDescent="0.2">
      <c r="A987" s="62"/>
      <c r="B987" s="62"/>
      <c r="C987" s="62"/>
      <c r="D987" s="62"/>
      <c r="E987" s="62"/>
      <c r="F987" s="62"/>
      <c r="G987" s="62"/>
      <c r="H987" s="62"/>
      <c r="I987" s="62"/>
      <c r="J987" s="62"/>
      <c r="K987" s="62"/>
      <c r="L987" s="62"/>
      <c r="M987" s="62"/>
      <c r="N987" s="62"/>
      <c r="O987" s="62"/>
      <c r="P987" s="62"/>
      <c r="Q987" s="62"/>
      <c r="R987" s="62"/>
      <c r="S987" s="62"/>
      <c r="T987" s="62"/>
      <c r="U987" s="62"/>
      <c r="V987" s="62"/>
      <c r="W987" s="62"/>
      <c r="X987" s="63"/>
      <c r="Y987" s="62"/>
      <c r="Z987" s="62"/>
    </row>
    <row r="988" spans="1:26" ht="12.75" customHeight="1" x14ac:dyDescent="0.2">
      <c r="A988" s="62"/>
      <c r="B988" s="62"/>
      <c r="C988" s="62"/>
      <c r="D988" s="62"/>
      <c r="E988" s="62"/>
      <c r="F988" s="62"/>
      <c r="G988" s="62"/>
      <c r="H988" s="62"/>
      <c r="I988" s="62"/>
      <c r="J988" s="62"/>
      <c r="K988" s="62"/>
      <c r="L988" s="62"/>
      <c r="M988" s="62"/>
      <c r="N988" s="62"/>
      <c r="O988" s="62"/>
      <c r="P988" s="62"/>
      <c r="Q988" s="62"/>
      <c r="R988" s="62"/>
      <c r="S988" s="62"/>
      <c r="T988" s="62"/>
      <c r="U988" s="62"/>
      <c r="V988" s="62"/>
      <c r="W988" s="62"/>
      <c r="X988" s="63"/>
      <c r="Y988" s="62"/>
      <c r="Z988" s="62"/>
    </row>
    <row r="989" spans="1:26" ht="12.75" customHeight="1" x14ac:dyDescent="0.2">
      <c r="A989" s="62"/>
      <c r="B989" s="62"/>
      <c r="C989" s="62"/>
      <c r="D989" s="62"/>
      <c r="E989" s="62"/>
      <c r="F989" s="62"/>
      <c r="G989" s="62"/>
      <c r="H989" s="62"/>
      <c r="I989" s="62"/>
      <c r="J989" s="62"/>
      <c r="K989" s="62"/>
      <c r="L989" s="62"/>
      <c r="M989" s="62"/>
      <c r="N989" s="62"/>
      <c r="O989" s="62"/>
      <c r="P989" s="62"/>
      <c r="Q989" s="62"/>
      <c r="R989" s="62"/>
      <c r="S989" s="62"/>
      <c r="T989" s="62"/>
      <c r="U989" s="62"/>
      <c r="V989" s="62"/>
      <c r="W989" s="62"/>
      <c r="X989" s="63"/>
      <c r="Y989" s="62"/>
      <c r="Z989" s="62"/>
    </row>
    <row r="990" spans="1:26" ht="12.75" customHeight="1" x14ac:dyDescent="0.2">
      <c r="A990" s="62"/>
      <c r="B990" s="62"/>
      <c r="C990" s="62"/>
      <c r="D990" s="62"/>
      <c r="E990" s="62"/>
      <c r="F990" s="62"/>
      <c r="G990" s="62"/>
      <c r="H990" s="62"/>
      <c r="I990" s="62"/>
      <c r="J990" s="62"/>
      <c r="K990" s="62"/>
      <c r="L990" s="62"/>
      <c r="M990" s="62"/>
      <c r="N990" s="62"/>
      <c r="O990" s="62"/>
      <c r="P990" s="62"/>
      <c r="Q990" s="62"/>
      <c r="R990" s="62"/>
      <c r="S990" s="62"/>
      <c r="T990" s="62"/>
      <c r="U990" s="62"/>
      <c r="V990" s="62"/>
      <c r="W990" s="62"/>
      <c r="X990" s="63"/>
      <c r="Y990" s="62"/>
      <c r="Z990" s="62"/>
    </row>
    <row r="991" spans="1:26" ht="12.75" customHeight="1" x14ac:dyDescent="0.2">
      <c r="A991" s="62"/>
      <c r="B991" s="62"/>
      <c r="C991" s="62"/>
      <c r="D991" s="62"/>
      <c r="E991" s="62"/>
      <c r="F991" s="62"/>
      <c r="G991" s="62"/>
      <c r="H991" s="62"/>
      <c r="I991" s="62"/>
      <c r="J991" s="62"/>
      <c r="K991" s="62"/>
      <c r="L991" s="62"/>
      <c r="M991" s="62"/>
      <c r="N991" s="62"/>
      <c r="O991" s="62"/>
      <c r="P991" s="62"/>
      <c r="Q991" s="62"/>
      <c r="R991" s="62"/>
      <c r="S991" s="62"/>
      <c r="T991" s="62"/>
      <c r="U991" s="62"/>
      <c r="V991" s="62"/>
      <c r="W991" s="62"/>
      <c r="X991" s="63"/>
      <c r="Y991" s="62"/>
      <c r="Z991" s="62"/>
    </row>
    <row r="992" spans="1:26" ht="12.75" customHeight="1" x14ac:dyDescent="0.2">
      <c r="A992" s="62"/>
      <c r="B992" s="62"/>
      <c r="C992" s="62"/>
      <c r="D992" s="62"/>
      <c r="E992" s="62"/>
      <c r="F992" s="62"/>
      <c r="G992" s="62"/>
      <c r="H992" s="62"/>
      <c r="I992" s="62"/>
      <c r="J992" s="62"/>
      <c r="K992" s="62"/>
      <c r="L992" s="62"/>
      <c r="M992" s="62"/>
      <c r="N992" s="62"/>
      <c r="O992" s="62"/>
      <c r="P992" s="62"/>
      <c r="Q992" s="62"/>
      <c r="R992" s="62"/>
      <c r="S992" s="62"/>
      <c r="T992" s="62"/>
      <c r="U992" s="62"/>
      <c r="V992" s="62"/>
      <c r="W992" s="62"/>
      <c r="X992" s="63"/>
      <c r="Y992" s="62"/>
      <c r="Z992" s="62"/>
    </row>
    <row r="993" spans="1:26" ht="12.75" customHeight="1" x14ac:dyDescent="0.2">
      <c r="A993" s="62"/>
      <c r="B993" s="62"/>
      <c r="C993" s="62"/>
      <c r="D993" s="62"/>
      <c r="E993" s="62"/>
      <c r="F993" s="62"/>
      <c r="G993" s="62"/>
      <c r="H993" s="62"/>
      <c r="I993" s="62"/>
      <c r="J993" s="62"/>
      <c r="K993" s="62"/>
      <c r="L993" s="62"/>
      <c r="M993" s="62"/>
      <c r="N993" s="62"/>
      <c r="O993" s="62"/>
      <c r="P993" s="62"/>
      <c r="Q993" s="62"/>
      <c r="R993" s="62"/>
      <c r="S993" s="62"/>
      <c r="T993" s="62"/>
      <c r="U993" s="62"/>
      <c r="V993" s="62"/>
      <c r="W993" s="62"/>
      <c r="X993" s="63"/>
      <c r="Y993" s="62"/>
      <c r="Z993" s="62"/>
    </row>
    <row r="994" spans="1:26" ht="12.75" customHeight="1" x14ac:dyDescent="0.2">
      <c r="A994" s="62"/>
      <c r="B994" s="62"/>
      <c r="C994" s="62"/>
      <c r="D994" s="62"/>
      <c r="E994" s="62"/>
      <c r="F994" s="62"/>
      <c r="G994" s="62"/>
      <c r="H994" s="62"/>
      <c r="I994" s="62"/>
      <c r="J994" s="62"/>
      <c r="K994" s="62"/>
      <c r="L994" s="62"/>
      <c r="M994" s="62"/>
      <c r="N994" s="62"/>
      <c r="O994" s="62"/>
      <c r="P994" s="62"/>
      <c r="Q994" s="62"/>
      <c r="R994" s="62"/>
      <c r="S994" s="62"/>
      <c r="T994" s="62"/>
      <c r="U994" s="62"/>
      <c r="V994" s="62"/>
      <c r="W994" s="62"/>
      <c r="X994" s="63"/>
      <c r="Y994" s="62"/>
      <c r="Z994" s="62"/>
    </row>
    <row r="995" spans="1:26" ht="12.75" customHeight="1" x14ac:dyDescent="0.2">
      <c r="A995" s="62"/>
      <c r="B995" s="62"/>
      <c r="C995" s="62"/>
      <c r="D995" s="62"/>
      <c r="E995" s="62"/>
      <c r="F995" s="62"/>
      <c r="G995" s="62"/>
      <c r="H995" s="62"/>
      <c r="I995" s="62"/>
      <c r="J995" s="62"/>
      <c r="K995" s="62"/>
      <c r="L995" s="62"/>
      <c r="M995" s="62"/>
      <c r="N995" s="62"/>
      <c r="O995" s="62"/>
      <c r="P995" s="62"/>
      <c r="Q995" s="62"/>
      <c r="R995" s="62"/>
      <c r="S995" s="62"/>
      <c r="T995" s="62"/>
      <c r="U995" s="62"/>
      <c r="V995" s="62"/>
      <c r="W995" s="62"/>
      <c r="X995" s="63"/>
      <c r="Y995" s="62"/>
      <c r="Z995" s="62"/>
    </row>
    <row r="996" spans="1:26" ht="12.75" customHeight="1" x14ac:dyDescent="0.2">
      <c r="A996" s="62"/>
      <c r="B996" s="62"/>
      <c r="C996" s="62"/>
      <c r="D996" s="62"/>
      <c r="E996" s="62"/>
      <c r="F996" s="62"/>
      <c r="G996" s="62"/>
      <c r="H996" s="62"/>
      <c r="I996" s="62"/>
      <c r="J996" s="62"/>
      <c r="K996" s="62"/>
      <c r="L996" s="62"/>
      <c r="M996" s="62"/>
      <c r="N996" s="62"/>
      <c r="O996" s="62"/>
      <c r="P996" s="62"/>
      <c r="Q996" s="62"/>
      <c r="R996" s="62"/>
      <c r="S996" s="62"/>
      <c r="T996" s="62"/>
      <c r="U996" s="62"/>
      <c r="V996" s="62"/>
      <c r="W996" s="62"/>
      <c r="X996" s="63"/>
      <c r="Y996" s="62"/>
      <c r="Z996" s="62"/>
    </row>
    <row r="997" spans="1:26" ht="12.75" customHeight="1" x14ac:dyDescent="0.2">
      <c r="A997" s="62"/>
      <c r="B997" s="62"/>
      <c r="C997" s="62"/>
      <c r="D997" s="62"/>
      <c r="E997" s="62"/>
      <c r="F997" s="62"/>
      <c r="G997" s="62"/>
      <c r="H997" s="62"/>
      <c r="I997" s="62"/>
      <c r="J997" s="62"/>
      <c r="K997" s="62"/>
      <c r="L997" s="62"/>
      <c r="M997" s="62"/>
      <c r="N997" s="62"/>
      <c r="O997" s="62"/>
      <c r="P997" s="62"/>
      <c r="Q997" s="62"/>
      <c r="R997" s="62"/>
      <c r="S997" s="62"/>
      <c r="T997" s="62"/>
      <c r="U997" s="62"/>
      <c r="V997" s="62"/>
      <c r="W997" s="62"/>
      <c r="X997" s="63"/>
      <c r="Y997" s="62"/>
      <c r="Z997" s="62"/>
    </row>
    <row r="998" spans="1:26" ht="12.75" customHeight="1" x14ac:dyDescent="0.2">
      <c r="A998" s="62"/>
      <c r="B998" s="62"/>
      <c r="C998" s="62"/>
      <c r="D998" s="62"/>
      <c r="E998" s="62"/>
      <c r="F998" s="62"/>
      <c r="G998" s="62"/>
      <c r="H998" s="62"/>
      <c r="I998" s="62"/>
      <c r="J998" s="62"/>
      <c r="K998" s="62"/>
      <c r="L998" s="62"/>
      <c r="M998" s="62"/>
      <c r="N998" s="62"/>
      <c r="O998" s="62"/>
      <c r="P998" s="62"/>
      <c r="Q998" s="62"/>
      <c r="R998" s="62"/>
      <c r="S998" s="62"/>
      <c r="T998" s="62"/>
      <c r="U998" s="62"/>
      <c r="V998" s="62"/>
      <c r="W998" s="62"/>
      <c r="X998" s="63"/>
      <c r="Y998" s="62"/>
      <c r="Z998" s="62"/>
    </row>
    <row r="999" spans="1:26" ht="12.75" customHeight="1" x14ac:dyDescent="0.2">
      <c r="A999" s="62"/>
      <c r="B999" s="62"/>
      <c r="C999" s="62"/>
      <c r="D999" s="62"/>
      <c r="E999" s="62"/>
      <c r="F999" s="62"/>
      <c r="G999" s="62"/>
      <c r="H999" s="62"/>
      <c r="I999" s="62"/>
      <c r="J999" s="62"/>
      <c r="K999" s="62"/>
      <c r="L999" s="62"/>
      <c r="M999" s="62"/>
      <c r="N999" s="62"/>
      <c r="O999" s="62"/>
      <c r="P999" s="62"/>
      <c r="Q999" s="62"/>
      <c r="R999" s="62"/>
      <c r="S999" s="62"/>
      <c r="T999" s="62"/>
      <c r="U999" s="62"/>
      <c r="V999" s="62"/>
      <c r="W999" s="62"/>
      <c r="X999" s="63"/>
      <c r="Y999" s="62"/>
      <c r="Z999" s="62"/>
    </row>
    <row r="1000" spans="1:26" ht="12.75" customHeight="1" x14ac:dyDescent="0.2">
      <c r="A1000" s="62"/>
      <c r="B1000" s="62"/>
      <c r="C1000" s="62"/>
      <c r="D1000" s="62"/>
      <c r="E1000" s="62"/>
      <c r="F1000" s="62"/>
      <c r="G1000" s="62"/>
      <c r="H1000" s="62"/>
      <c r="I1000" s="62"/>
      <c r="J1000" s="62"/>
      <c r="K1000" s="62"/>
      <c r="L1000" s="62"/>
      <c r="M1000" s="62"/>
      <c r="N1000" s="62"/>
      <c r="O1000" s="62"/>
      <c r="P1000" s="62"/>
      <c r="Q1000" s="62"/>
      <c r="R1000" s="62"/>
      <c r="S1000" s="62"/>
      <c r="T1000" s="62"/>
      <c r="U1000" s="62"/>
      <c r="V1000" s="62"/>
      <c r="W1000" s="62"/>
      <c r="X1000" s="63"/>
      <c r="Y1000" s="62"/>
      <c r="Z1000" s="62"/>
    </row>
  </sheetData>
  <mergeCells count="536">
    <mergeCell ref="A207:D207"/>
    <mergeCell ref="E207:R207"/>
    <mergeCell ref="O173:R173"/>
    <mergeCell ref="O174:R174"/>
    <mergeCell ref="O175:R175"/>
    <mergeCell ref="O176:R176"/>
    <mergeCell ref="I143:L143"/>
    <mergeCell ref="N143:R143"/>
    <mergeCell ref="A144:R144"/>
    <mergeCell ref="A145:C145"/>
    <mergeCell ref="D153:E153"/>
    <mergeCell ref="F153:G153"/>
    <mergeCell ref="I153:M153"/>
    <mergeCell ref="N153:Q153"/>
    <mergeCell ref="E172:H172"/>
    <mergeCell ref="I172:N172"/>
    <mergeCell ref="O172:R172"/>
    <mergeCell ref="A151:G151"/>
    <mergeCell ref="I151:L151"/>
    <mergeCell ref="N151:R151"/>
    <mergeCell ref="A152:R152"/>
    <mergeCell ref="A153:C153"/>
    <mergeCell ref="A154:R154"/>
    <mergeCell ref="A156:R156"/>
    <mergeCell ref="A146:R146"/>
    <mergeCell ref="N147:R147"/>
    <mergeCell ref="A206:R206"/>
    <mergeCell ref="D202:L202"/>
    <mergeCell ref="M202:Q202"/>
    <mergeCell ref="R202:R203"/>
    <mergeCell ref="D203:L203"/>
    <mergeCell ref="M203:Q203"/>
    <mergeCell ref="M204:Q204"/>
    <mergeCell ref="R204:R205"/>
    <mergeCell ref="A138:R138"/>
    <mergeCell ref="A139:G139"/>
    <mergeCell ref="I139:L139"/>
    <mergeCell ref="N139:R139"/>
    <mergeCell ref="A140:R140"/>
    <mergeCell ref="A141:C141"/>
    <mergeCell ref="D141:E141"/>
    <mergeCell ref="D145:E145"/>
    <mergeCell ref="F145:G145"/>
    <mergeCell ref="A147:G147"/>
    <mergeCell ref="I147:L147"/>
    <mergeCell ref="I145:M145"/>
    <mergeCell ref="N145:Q145"/>
    <mergeCell ref="N141:Q141"/>
    <mergeCell ref="A142:R142"/>
    <mergeCell ref="A143:G143"/>
    <mergeCell ref="O195:R195"/>
    <mergeCell ref="O196:R196"/>
    <mergeCell ref="A197:R197"/>
    <mergeCell ref="A200:C201"/>
    <mergeCell ref="A202:C203"/>
    <mergeCell ref="A204:C205"/>
    <mergeCell ref="A198:R198"/>
    <mergeCell ref="A199:R199"/>
    <mergeCell ref="D200:L200"/>
    <mergeCell ref="M200:Q200"/>
    <mergeCell ref="R200:R201"/>
    <mergeCell ref="D201:L201"/>
    <mergeCell ref="M201:Q201"/>
    <mergeCell ref="D204:L204"/>
    <mergeCell ref="D205:L205"/>
    <mergeCell ref="M205:Q205"/>
    <mergeCell ref="O186:R186"/>
    <mergeCell ref="O187:R187"/>
    <mergeCell ref="O188:R188"/>
    <mergeCell ref="O189:R189"/>
    <mergeCell ref="O190:R190"/>
    <mergeCell ref="O191:R191"/>
    <mergeCell ref="O192:R192"/>
    <mergeCell ref="O193:R193"/>
    <mergeCell ref="O194:R194"/>
    <mergeCell ref="O177:R177"/>
    <mergeCell ref="O178:R178"/>
    <mergeCell ref="O179:R179"/>
    <mergeCell ref="O180:R180"/>
    <mergeCell ref="O181:R181"/>
    <mergeCell ref="O182:R182"/>
    <mergeCell ref="O183:R183"/>
    <mergeCell ref="O184:R184"/>
    <mergeCell ref="O185:R185"/>
    <mergeCell ref="T166:U166"/>
    <mergeCell ref="O170:R170"/>
    <mergeCell ref="O171:R171"/>
    <mergeCell ref="F166:H166"/>
    <mergeCell ref="O166:R166"/>
    <mergeCell ref="A167:R167"/>
    <mergeCell ref="A168:R168"/>
    <mergeCell ref="A169:A170"/>
    <mergeCell ref="B169:D170"/>
    <mergeCell ref="E169:R169"/>
    <mergeCell ref="B171:D171"/>
    <mergeCell ref="E170:H170"/>
    <mergeCell ref="I170:N170"/>
    <mergeCell ref="A171:A178"/>
    <mergeCell ref="E171:H171"/>
    <mergeCell ref="I171:N171"/>
    <mergeCell ref="I173:N173"/>
    <mergeCell ref="I175:N175"/>
    <mergeCell ref="I177:N177"/>
    <mergeCell ref="B178:D178"/>
    <mergeCell ref="E178:H178"/>
    <mergeCell ref="I178:N178"/>
    <mergeCell ref="B173:D173"/>
    <mergeCell ref="E173:H173"/>
    <mergeCell ref="T158:U158"/>
    <mergeCell ref="T159:V159"/>
    <mergeCell ref="A160:C160"/>
    <mergeCell ref="E160:H160"/>
    <mergeCell ref="K160:R160"/>
    <mergeCell ref="D162:E162"/>
    <mergeCell ref="L162:R162"/>
    <mergeCell ref="A164:D164"/>
    <mergeCell ref="E164:H164"/>
    <mergeCell ref="T164:V164"/>
    <mergeCell ref="A158:D158"/>
    <mergeCell ref="E158:H158"/>
    <mergeCell ref="A148:R148"/>
    <mergeCell ref="A149:C149"/>
    <mergeCell ref="D149:E149"/>
    <mergeCell ref="F149:G149"/>
    <mergeCell ref="N149:Q149"/>
    <mergeCell ref="I149:M149"/>
    <mergeCell ref="A150:R150"/>
    <mergeCell ref="A130:R130"/>
    <mergeCell ref="A131:R131"/>
    <mergeCell ref="A132:R132"/>
    <mergeCell ref="A133:G133"/>
    <mergeCell ref="I133:L133"/>
    <mergeCell ref="N133:R133"/>
    <mergeCell ref="A134:R134"/>
    <mergeCell ref="F141:G141"/>
    <mergeCell ref="I141:M141"/>
    <mergeCell ref="A127:D127"/>
    <mergeCell ref="A129:D129"/>
    <mergeCell ref="E117:R117"/>
    <mergeCell ref="A118:R118"/>
    <mergeCell ref="A119:D119"/>
    <mergeCell ref="E119:R119"/>
    <mergeCell ref="A120:R120"/>
    <mergeCell ref="E121:R121"/>
    <mergeCell ref="A122:R122"/>
    <mergeCell ref="E123:R123"/>
    <mergeCell ref="A124:R124"/>
    <mergeCell ref="E125:H125"/>
    <mergeCell ref="A126:R126"/>
    <mergeCell ref="E127:R127"/>
    <mergeCell ref="A128:R128"/>
    <mergeCell ref="E129:R129"/>
    <mergeCell ref="A114:R114"/>
    <mergeCell ref="A115:D115"/>
    <mergeCell ref="E115:F115"/>
    <mergeCell ref="O115:Q115"/>
    <mergeCell ref="A116:R116"/>
    <mergeCell ref="A117:D117"/>
    <mergeCell ref="A121:D121"/>
    <mergeCell ref="A123:D123"/>
    <mergeCell ref="A125:D125"/>
    <mergeCell ref="I191:N191"/>
    <mergeCell ref="I192:N192"/>
    <mergeCell ref="I193:N193"/>
    <mergeCell ref="I194:N194"/>
    <mergeCell ref="I195:N195"/>
    <mergeCell ref="I196:N196"/>
    <mergeCell ref="B190:D190"/>
    <mergeCell ref="B191:D191"/>
    <mergeCell ref="E191:H191"/>
    <mergeCell ref="E192:H192"/>
    <mergeCell ref="E193:H193"/>
    <mergeCell ref="E194:H194"/>
    <mergeCell ref="E195:H195"/>
    <mergeCell ref="E196:H196"/>
    <mergeCell ref="B192:D192"/>
    <mergeCell ref="B194:D194"/>
    <mergeCell ref="I190:N190"/>
    <mergeCell ref="I179:N179"/>
    <mergeCell ref="I180:N180"/>
    <mergeCell ref="E180:H180"/>
    <mergeCell ref="E181:H181"/>
    <mergeCell ref="I181:N181"/>
    <mergeCell ref="E182:H182"/>
    <mergeCell ref="I182:N182"/>
    <mergeCell ref="E183:H183"/>
    <mergeCell ref="I183:N183"/>
    <mergeCell ref="B172:D172"/>
    <mergeCell ref="B174:D174"/>
    <mergeCell ref="E174:H174"/>
    <mergeCell ref="I174:N174"/>
    <mergeCell ref="B175:D175"/>
    <mergeCell ref="E175:H175"/>
    <mergeCell ref="B176:D176"/>
    <mergeCell ref="E176:H176"/>
    <mergeCell ref="I176:N176"/>
    <mergeCell ref="B177:D177"/>
    <mergeCell ref="E177:H177"/>
    <mergeCell ref="B195:D195"/>
    <mergeCell ref="A196:D196"/>
    <mergeCell ref="A179:A186"/>
    <mergeCell ref="B179:D179"/>
    <mergeCell ref="B180:D180"/>
    <mergeCell ref="B181:D181"/>
    <mergeCell ref="B182:D182"/>
    <mergeCell ref="B183:D183"/>
    <mergeCell ref="A187:A193"/>
    <mergeCell ref="B188:D188"/>
    <mergeCell ref="B189:D189"/>
    <mergeCell ref="B185:D185"/>
    <mergeCell ref="B186:D186"/>
    <mergeCell ref="E186:H186"/>
    <mergeCell ref="E187:H187"/>
    <mergeCell ref="E188:H188"/>
    <mergeCell ref="E189:H189"/>
    <mergeCell ref="E190:H190"/>
    <mergeCell ref="E184:H184"/>
    <mergeCell ref="E179:H179"/>
    <mergeCell ref="I184:N184"/>
    <mergeCell ref="E185:H185"/>
    <mergeCell ref="I185:N185"/>
    <mergeCell ref="I186:N186"/>
    <mergeCell ref="I187:N187"/>
    <mergeCell ref="I188:N188"/>
    <mergeCell ref="B184:D184"/>
    <mergeCell ref="B187:D187"/>
    <mergeCell ref="I189:N189"/>
    <mergeCell ref="A105:G105"/>
    <mergeCell ref="H105:K105"/>
    <mergeCell ref="M105:R105"/>
    <mergeCell ref="A106:R106"/>
    <mergeCell ref="A107:R107"/>
    <mergeCell ref="A108:R108"/>
    <mergeCell ref="A109:D109"/>
    <mergeCell ref="I137:M137"/>
    <mergeCell ref="N137:Q137"/>
    <mergeCell ref="A135:G135"/>
    <mergeCell ref="I135:L135"/>
    <mergeCell ref="N135:R135"/>
    <mergeCell ref="A136:R136"/>
    <mergeCell ref="A137:C137"/>
    <mergeCell ref="D137:E137"/>
    <mergeCell ref="F137:G137"/>
    <mergeCell ref="E109:R109"/>
    <mergeCell ref="A110:R110"/>
    <mergeCell ref="A111:D111"/>
    <mergeCell ref="E111:R111"/>
    <mergeCell ref="A112:R112"/>
    <mergeCell ref="A113:D113"/>
    <mergeCell ref="O113:Q113"/>
    <mergeCell ref="E113:H113"/>
    <mergeCell ref="A103:G103"/>
    <mergeCell ref="H103:K103"/>
    <mergeCell ref="M103:R103"/>
    <mergeCell ref="A104:R104"/>
    <mergeCell ref="I85:M85"/>
    <mergeCell ref="N85:Q85"/>
    <mergeCell ref="A85:C85"/>
    <mergeCell ref="A87:E87"/>
    <mergeCell ref="F87:I87"/>
    <mergeCell ref="D85:E85"/>
    <mergeCell ref="F85:G85"/>
    <mergeCell ref="A86:R86"/>
    <mergeCell ref="F91:I91"/>
    <mergeCell ref="J91:R91"/>
    <mergeCell ref="A91:E91"/>
    <mergeCell ref="A93:E93"/>
    <mergeCell ref="F93:I93"/>
    <mergeCell ref="J87:R87"/>
    <mergeCell ref="A88:R88"/>
    <mergeCell ref="A89:E89"/>
    <mergeCell ref="F89:I89"/>
    <mergeCell ref="J89:R89"/>
    <mergeCell ref="A90:R90"/>
    <mergeCell ref="A92:R92"/>
    <mergeCell ref="A98:R98"/>
    <mergeCell ref="A99:C99"/>
    <mergeCell ref="D99:E99"/>
    <mergeCell ref="F99:G99"/>
    <mergeCell ref="I99:M99"/>
    <mergeCell ref="N99:Q99"/>
    <mergeCell ref="A100:R100"/>
    <mergeCell ref="A101:R101"/>
    <mergeCell ref="A102:R102"/>
    <mergeCell ref="A80:R80"/>
    <mergeCell ref="A81:R81"/>
    <mergeCell ref="A82:R82"/>
    <mergeCell ref="A95:C95"/>
    <mergeCell ref="A97:E97"/>
    <mergeCell ref="F97:I97"/>
    <mergeCell ref="J93:R93"/>
    <mergeCell ref="A94:R94"/>
    <mergeCell ref="D95:E95"/>
    <mergeCell ref="F95:G95"/>
    <mergeCell ref="I95:M95"/>
    <mergeCell ref="N95:Q95"/>
    <mergeCell ref="A96:R96"/>
    <mergeCell ref="J97:R97"/>
    <mergeCell ref="A83:D83"/>
    <mergeCell ref="E83:H83"/>
    <mergeCell ref="I83:R83"/>
    <mergeCell ref="A84:R84"/>
    <mergeCell ref="A77:D77"/>
    <mergeCell ref="E77:H77"/>
    <mergeCell ref="A79:C79"/>
    <mergeCell ref="D79:E79"/>
    <mergeCell ref="F79:G79"/>
    <mergeCell ref="I77:R77"/>
    <mergeCell ref="A78:R78"/>
    <mergeCell ref="I79:M79"/>
    <mergeCell ref="N79:Q79"/>
    <mergeCell ref="A76:R76"/>
    <mergeCell ref="E65:H65"/>
    <mergeCell ref="I65:R65"/>
    <mergeCell ref="I67:M67"/>
    <mergeCell ref="N67:Q67"/>
    <mergeCell ref="A68:R68"/>
    <mergeCell ref="I69:R69"/>
    <mergeCell ref="A70:R70"/>
    <mergeCell ref="A63:C63"/>
    <mergeCell ref="D63:E63"/>
    <mergeCell ref="F63:G63"/>
    <mergeCell ref="I63:M63"/>
    <mergeCell ref="N63:Q63"/>
    <mergeCell ref="A64:R64"/>
    <mergeCell ref="A66:R66"/>
    <mergeCell ref="D71:E71"/>
    <mergeCell ref="F71:G71"/>
    <mergeCell ref="I71:M71"/>
    <mergeCell ref="N71:Q71"/>
    <mergeCell ref="A72:R72"/>
    <mergeCell ref="A65:D65"/>
    <mergeCell ref="A67:C67"/>
    <mergeCell ref="D67:E67"/>
    <mergeCell ref="F67:G67"/>
    <mergeCell ref="A62:R62"/>
    <mergeCell ref="I75:M75"/>
    <mergeCell ref="N75:Q75"/>
    <mergeCell ref="A73:D73"/>
    <mergeCell ref="E73:H73"/>
    <mergeCell ref="I73:R73"/>
    <mergeCell ref="A74:R74"/>
    <mergeCell ref="D75:E75"/>
    <mergeCell ref="F75:G75"/>
    <mergeCell ref="A69:D69"/>
    <mergeCell ref="E69:H69"/>
    <mergeCell ref="A71:C71"/>
    <mergeCell ref="A75:C75"/>
    <mergeCell ref="A56:R56"/>
    <mergeCell ref="A57:D57"/>
    <mergeCell ref="E57:H57"/>
    <mergeCell ref="J57:O57"/>
    <mergeCell ref="P57:R57"/>
    <mergeCell ref="A58:R58"/>
    <mergeCell ref="A59:R59"/>
    <mergeCell ref="A60:R60"/>
    <mergeCell ref="A61:D61"/>
    <mergeCell ref="E61:H61"/>
    <mergeCell ref="I61:R61"/>
    <mergeCell ref="A53:D53"/>
    <mergeCell ref="F53:I53"/>
    <mergeCell ref="J53:O53"/>
    <mergeCell ref="P53:R53"/>
    <mergeCell ref="A54:D54"/>
    <mergeCell ref="F54:I54"/>
    <mergeCell ref="P54:R54"/>
    <mergeCell ref="J54:O54"/>
    <mergeCell ref="A55:R55"/>
    <mergeCell ref="J51:O51"/>
    <mergeCell ref="P51:R51"/>
    <mergeCell ref="F51:I51"/>
    <mergeCell ref="F52:I52"/>
    <mergeCell ref="J52:O52"/>
    <mergeCell ref="P52:R52"/>
    <mergeCell ref="A49:D49"/>
    <mergeCell ref="F49:I49"/>
    <mergeCell ref="J49:O49"/>
    <mergeCell ref="P49:R49"/>
    <mergeCell ref="A50:R50"/>
    <mergeCell ref="A51:D51"/>
    <mergeCell ref="A52:D52"/>
    <mergeCell ref="J47:O47"/>
    <mergeCell ref="P47:R47"/>
    <mergeCell ref="F47:I47"/>
    <mergeCell ref="F48:I48"/>
    <mergeCell ref="J48:O48"/>
    <mergeCell ref="P48:R48"/>
    <mergeCell ref="A45:R45"/>
    <mergeCell ref="A46:D46"/>
    <mergeCell ref="F46:I46"/>
    <mergeCell ref="J46:O46"/>
    <mergeCell ref="P46:R46"/>
    <mergeCell ref="A47:D47"/>
    <mergeCell ref="A48:D48"/>
    <mergeCell ref="H42:K42"/>
    <mergeCell ref="L42:O42"/>
    <mergeCell ref="J44:O44"/>
    <mergeCell ref="P44:R44"/>
    <mergeCell ref="A42:D42"/>
    <mergeCell ref="A44:D44"/>
    <mergeCell ref="F44:I44"/>
    <mergeCell ref="F39:G39"/>
    <mergeCell ref="F40:G40"/>
    <mergeCell ref="A41:D41"/>
    <mergeCell ref="H41:K41"/>
    <mergeCell ref="L41:O41"/>
    <mergeCell ref="P41:R41"/>
    <mergeCell ref="A43:R43"/>
    <mergeCell ref="H40:K40"/>
    <mergeCell ref="L40:O40"/>
    <mergeCell ref="P36:R36"/>
    <mergeCell ref="F37:G37"/>
    <mergeCell ref="F38:G38"/>
    <mergeCell ref="A39:D39"/>
    <mergeCell ref="H39:K39"/>
    <mergeCell ref="L39:O39"/>
    <mergeCell ref="P39:R39"/>
    <mergeCell ref="A40:D40"/>
    <mergeCell ref="P40:R40"/>
    <mergeCell ref="H38:K38"/>
    <mergeCell ref="L38:O38"/>
    <mergeCell ref="A33:D33"/>
    <mergeCell ref="A35:D35"/>
    <mergeCell ref="F35:G35"/>
    <mergeCell ref="H35:K35"/>
    <mergeCell ref="L35:O35"/>
    <mergeCell ref="P35:R35"/>
    <mergeCell ref="A36:D36"/>
    <mergeCell ref="F42:G42"/>
    <mergeCell ref="P42:R42"/>
    <mergeCell ref="F41:G41"/>
    <mergeCell ref="F33:G33"/>
    <mergeCell ref="H33:K33"/>
    <mergeCell ref="L33:O33"/>
    <mergeCell ref="P33:R33"/>
    <mergeCell ref="A34:R34"/>
    <mergeCell ref="F36:G36"/>
    <mergeCell ref="H36:K36"/>
    <mergeCell ref="A37:D37"/>
    <mergeCell ref="H37:K37"/>
    <mergeCell ref="L37:O37"/>
    <mergeCell ref="P37:R37"/>
    <mergeCell ref="A38:D38"/>
    <mergeCell ref="P38:R38"/>
    <mergeCell ref="L36:O36"/>
    <mergeCell ref="L26:O26"/>
    <mergeCell ref="P26:R26"/>
    <mergeCell ref="A27:D27"/>
    <mergeCell ref="H27:K27"/>
    <mergeCell ref="L27:O27"/>
    <mergeCell ref="P27:R27"/>
    <mergeCell ref="A28:D28"/>
    <mergeCell ref="P28:R28"/>
    <mergeCell ref="A26:D26"/>
    <mergeCell ref="F26:G26"/>
    <mergeCell ref="H30:K30"/>
    <mergeCell ref="L30:O30"/>
    <mergeCell ref="F27:G27"/>
    <mergeCell ref="F28:G28"/>
    <mergeCell ref="A29:D29"/>
    <mergeCell ref="H29:K29"/>
    <mergeCell ref="L29:O29"/>
    <mergeCell ref="P29:R29"/>
    <mergeCell ref="A30:D30"/>
    <mergeCell ref="P30:R30"/>
    <mergeCell ref="H28:K28"/>
    <mergeCell ref="L28:O28"/>
    <mergeCell ref="H32:K32"/>
    <mergeCell ref="L32:O32"/>
    <mergeCell ref="A17:R17"/>
    <mergeCell ref="A18:G18"/>
    <mergeCell ref="H18:K18"/>
    <mergeCell ref="A19:R19"/>
    <mergeCell ref="G20:H20"/>
    <mergeCell ref="I20:J20"/>
    <mergeCell ref="K20:R20"/>
    <mergeCell ref="A21:R21"/>
    <mergeCell ref="F29:G29"/>
    <mergeCell ref="F30:G30"/>
    <mergeCell ref="A31:D31"/>
    <mergeCell ref="H31:K31"/>
    <mergeCell ref="L31:O31"/>
    <mergeCell ref="P31:R31"/>
    <mergeCell ref="A32:D32"/>
    <mergeCell ref="P32:R32"/>
    <mergeCell ref="F31:G31"/>
    <mergeCell ref="F32:G32"/>
    <mergeCell ref="A20:F20"/>
    <mergeCell ref="A22:C22"/>
    <mergeCell ref="A24:D24"/>
    <mergeCell ref="F24:G24"/>
    <mergeCell ref="G14:H14"/>
    <mergeCell ref="I14:J14"/>
    <mergeCell ref="L14:N14"/>
    <mergeCell ref="O14:P14"/>
    <mergeCell ref="Q14:R14"/>
    <mergeCell ref="A15:R15"/>
    <mergeCell ref="A16:F16"/>
    <mergeCell ref="G16:H16"/>
    <mergeCell ref="I16:J16"/>
    <mergeCell ref="L16:N16"/>
    <mergeCell ref="O16:P16"/>
    <mergeCell ref="Q16:R16"/>
    <mergeCell ref="A1:B3"/>
    <mergeCell ref="C1:O3"/>
    <mergeCell ref="P1:R1"/>
    <mergeCell ref="P2:R2"/>
    <mergeCell ref="P3:R3"/>
    <mergeCell ref="A4:R4"/>
    <mergeCell ref="A6:R6"/>
    <mergeCell ref="A7:R7"/>
    <mergeCell ref="A8:R8"/>
    <mergeCell ref="D22:Q22"/>
    <mergeCell ref="A23:R23"/>
    <mergeCell ref="H24:K24"/>
    <mergeCell ref="L24:O24"/>
    <mergeCell ref="P24:R24"/>
    <mergeCell ref="A25:R25"/>
    <mergeCell ref="H26:K26"/>
    <mergeCell ref="A5:B5"/>
    <mergeCell ref="I5:J5"/>
    <mergeCell ref="C5:H5"/>
    <mergeCell ref="K5:R5"/>
    <mergeCell ref="A9:R9"/>
    <mergeCell ref="A10:B10"/>
    <mergeCell ref="E10:G10"/>
    <mergeCell ref="H10:I10"/>
    <mergeCell ref="P10:R10"/>
    <mergeCell ref="J10:M10"/>
    <mergeCell ref="A11:R11"/>
    <mergeCell ref="A12:D12"/>
    <mergeCell ref="E12:G12"/>
    <mergeCell ref="I12:M12"/>
    <mergeCell ref="N12:Q12"/>
    <mergeCell ref="A13:R13"/>
    <mergeCell ref="A14:F14"/>
  </mergeCells>
  <dataValidations count="4">
    <dataValidation type="custom" allowBlank="1" showDropDown="1" sqref="E12 N12 P57 F63 F67 F71 F75 F79 F85 F95 F99 F137 F141 F145 F149 F153" xr:uid="{00000000-0002-0000-0300-000000000000}">
      <formula1>OR(NOT(ISERROR(DATEVALUE(E12))), AND(ISNUMBER(E12), LEFT(CELL("format", E12))="D"))</formula1>
    </dataValidation>
    <dataValidation type="list" allowBlank="1" showErrorMessage="1" sqref="E10 J10 H18 E57 E61 E65 E69 E73 E77 E83 F87 F89 F91 F93 F97 H103 H105 E125 I133 I135 I139 I143 I147 I151 E158" xr:uid="{00000000-0002-0000-0300-000001000000}">
      <formula1>$X$2:$X$3</formula1>
    </dataValidation>
    <dataValidation type="list" allowBlank="1" showErrorMessage="1" sqref="E164" xr:uid="{00000000-0002-0000-0300-000002000000}">
      <formula1>$T$164:$V$167</formula1>
    </dataValidation>
    <dataValidation type="list" allowBlank="1" showErrorMessage="1" sqref="E160" xr:uid="{00000000-0002-0000-0300-000003000000}">
      <formula1>$T$158:$V$162</formula1>
    </dataValidation>
  </dataValidations>
  <pageMargins left="0.25" right="0.25" top="0.75" bottom="0.75" header="0.3" footer="0.3"/>
  <pageSetup scale="80" fitToHeight="0" orientation="portrait" r:id="rId1"/>
  <colBreaks count="1" manualBreakCount="1">
    <brk id="18" max="1048575" man="1"/>
  </col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JE1000"/>
  <sheetViews>
    <sheetView workbookViewId="0"/>
  </sheetViews>
  <sheetFormatPr baseColWidth="10" defaultColWidth="12.5703125" defaultRowHeight="15" customHeight="1" x14ac:dyDescent="0.2"/>
  <cols>
    <col min="1" max="4" width="12.42578125" customWidth="1"/>
    <col min="5" max="5" width="21.85546875" customWidth="1"/>
    <col min="6" max="6" width="19.42578125" customWidth="1"/>
    <col min="7" max="11" width="12.42578125" customWidth="1"/>
    <col min="12" max="12" width="16.42578125" customWidth="1"/>
    <col min="13" max="13" width="14.42578125" customWidth="1"/>
    <col min="14" max="14" width="15.42578125" customWidth="1"/>
    <col min="15" max="15" width="18.85546875" customWidth="1"/>
    <col min="16" max="121" width="12.42578125" customWidth="1"/>
    <col min="122" max="122" width="17.140625" customWidth="1"/>
    <col min="123" max="195" width="12.42578125" customWidth="1"/>
    <col min="196" max="196" width="14.42578125" customWidth="1"/>
    <col min="197" max="197" width="15" customWidth="1"/>
    <col min="198" max="228" width="12.42578125" customWidth="1"/>
    <col min="229" max="229" width="17.42578125" customWidth="1"/>
    <col min="230" max="230" width="17" customWidth="1"/>
    <col min="231" max="231" width="18.5703125" customWidth="1"/>
    <col min="232" max="255" width="12.42578125" customWidth="1"/>
    <col min="256" max="261" width="18.42578125" customWidth="1"/>
    <col min="262" max="264" width="19.42578125" customWidth="1"/>
    <col min="265" max="265" width="12.42578125" customWidth="1"/>
  </cols>
  <sheetData>
    <row r="1" spans="1:265" ht="38.25" customHeight="1" x14ac:dyDescent="0.2">
      <c r="A1" s="1181" t="s">
        <v>120</v>
      </c>
      <c r="B1" s="979"/>
      <c r="C1" s="979"/>
      <c r="D1" s="979"/>
      <c r="E1" s="979"/>
      <c r="F1" s="979"/>
      <c r="G1" s="979"/>
      <c r="H1" s="979"/>
      <c r="I1" s="979"/>
      <c r="J1" s="979"/>
      <c r="K1" s="979"/>
      <c r="L1" s="979"/>
      <c r="M1" s="979"/>
      <c r="N1" s="979"/>
      <c r="O1" s="979"/>
      <c r="P1" s="979"/>
      <c r="Q1" s="979"/>
      <c r="R1" s="979"/>
      <c r="S1" s="979"/>
      <c r="T1" s="979"/>
      <c r="U1" s="979"/>
      <c r="V1" s="979"/>
      <c r="W1" s="979"/>
      <c r="X1" s="979"/>
      <c r="Y1" s="979"/>
      <c r="Z1" s="979"/>
      <c r="AA1" s="979"/>
      <c r="AB1" s="979"/>
      <c r="AC1" s="979"/>
      <c r="AD1" s="979"/>
      <c r="AE1" s="979"/>
      <c r="AF1" s="979"/>
      <c r="AG1" s="979"/>
      <c r="AH1" s="979"/>
      <c r="AI1" s="979"/>
      <c r="AJ1" s="983"/>
      <c r="AK1" s="74"/>
      <c r="AL1" s="74"/>
      <c r="AM1" s="74"/>
      <c r="AN1" s="74"/>
      <c r="AO1" s="74"/>
      <c r="AP1" s="74"/>
      <c r="AQ1" s="74"/>
      <c r="AR1" s="74"/>
      <c r="AS1" s="74"/>
      <c r="AT1" s="74"/>
      <c r="AU1" s="74"/>
      <c r="AV1" s="74"/>
      <c r="AW1" s="74"/>
      <c r="AX1" s="74"/>
      <c r="AY1" s="74"/>
      <c r="AZ1" s="74"/>
      <c r="BA1" s="74"/>
      <c r="BB1" s="74"/>
      <c r="BC1" s="74"/>
      <c r="BD1" s="74"/>
      <c r="BE1" s="74"/>
      <c r="BF1" s="74"/>
      <c r="BG1" s="74"/>
      <c r="BH1" s="74"/>
      <c r="BI1" s="74"/>
      <c r="BJ1" s="74"/>
      <c r="BK1" s="74"/>
      <c r="BL1" s="74"/>
      <c r="BM1" s="74"/>
      <c r="BN1" s="74"/>
      <c r="BO1" s="74"/>
      <c r="BP1" s="74"/>
      <c r="BQ1" s="74"/>
      <c r="BR1" s="74"/>
      <c r="BS1" s="74"/>
      <c r="BT1" s="74"/>
      <c r="BU1" s="74"/>
      <c r="BV1" s="74"/>
      <c r="BW1" s="74"/>
      <c r="BX1" s="74"/>
      <c r="BY1" s="74"/>
      <c r="BZ1" s="74"/>
      <c r="CA1" s="74"/>
      <c r="CB1" s="74"/>
      <c r="CC1" s="74"/>
      <c r="CD1" s="74"/>
      <c r="CE1" s="74"/>
      <c r="CF1" s="74"/>
      <c r="CG1" s="74"/>
      <c r="CH1" s="74"/>
      <c r="CI1" s="74"/>
      <c r="CJ1" s="74"/>
      <c r="CK1" s="74"/>
      <c r="CL1" s="74"/>
      <c r="CM1" s="74"/>
      <c r="CN1" s="74"/>
      <c r="CO1" s="74"/>
      <c r="CP1" s="74"/>
      <c r="CQ1" s="74"/>
      <c r="CR1" s="74"/>
      <c r="CS1" s="74"/>
      <c r="CT1" s="74"/>
      <c r="CU1" s="74"/>
      <c r="CV1" s="74"/>
      <c r="CW1" s="74"/>
      <c r="CX1" s="74"/>
      <c r="CY1" s="74"/>
      <c r="CZ1" s="74"/>
      <c r="DA1" s="74"/>
      <c r="DB1" s="74"/>
      <c r="DC1" s="74"/>
      <c r="DD1" s="74"/>
      <c r="DE1" s="74"/>
      <c r="DF1" s="74"/>
      <c r="DG1" s="74"/>
      <c r="DH1" s="74"/>
      <c r="DI1" s="74"/>
      <c r="DJ1" s="74"/>
      <c r="DK1" s="74"/>
      <c r="DL1" s="74"/>
      <c r="DM1" s="74"/>
      <c r="DN1" s="74"/>
      <c r="DO1" s="74"/>
      <c r="DP1" s="74"/>
      <c r="DQ1" s="74"/>
      <c r="DR1" s="74"/>
      <c r="DS1" s="74"/>
      <c r="DT1" s="74"/>
      <c r="DU1" s="74"/>
      <c r="DV1" s="74"/>
      <c r="DW1" s="74"/>
      <c r="DX1" s="74"/>
      <c r="DY1" s="74"/>
      <c r="DZ1" s="74"/>
      <c r="EA1" s="74"/>
      <c r="EB1" s="74"/>
      <c r="EC1" s="74"/>
      <c r="ED1" s="74"/>
      <c r="EE1" s="74"/>
      <c r="EF1" s="74"/>
      <c r="EG1" s="74"/>
      <c r="EH1" s="74"/>
      <c r="EI1" s="74"/>
      <c r="EJ1" s="74"/>
      <c r="EK1" s="74"/>
      <c r="EL1" s="74"/>
      <c r="EM1" s="74"/>
      <c r="EN1" s="74"/>
      <c r="EO1" s="74"/>
      <c r="EP1" s="74"/>
      <c r="EQ1" s="74"/>
      <c r="ER1" s="74"/>
      <c r="ES1" s="74"/>
      <c r="ET1" s="74"/>
      <c r="EU1" s="74"/>
      <c r="EV1" s="74"/>
      <c r="EW1" s="74"/>
      <c r="EX1" s="74"/>
      <c r="EY1" s="74"/>
      <c r="EZ1" s="74"/>
      <c r="FA1" s="74"/>
      <c r="FB1" s="74"/>
      <c r="FC1" s="74"/>
      <c r="FD1" s="74"/>
      <c r="FE1" s="74"/>
      <c r="FF1" s="74"/>
      <c r="FG1" s="74"/>
      <c r="FH1" s="74"/>
      <c r="FI1" s="74"/>
      <c r="FJ1" s="74"/>
      <c r="FK1" s="74"/>
      <c r="FL1" s="74"/>
      <c r="FM1" s="74"/>
      <c r="FN1" s="74"/>
      <c r="FO1" s="74"/>
      <c r="FP1" s="74"/>
      <c r="FQ1" s="74"/>
      <c r="FR1" s="74"/>
      <c r="FS1" s="74"/>
      <c r="FT1" s="74"/>
      <c r="FU1" s="74"/>
      <c r="FV1" s="74"/>
      <c r="FW1" s="74"/>
      <c r="FX1" s="74"/>
      <c r="FY1" s="74"/>
      <c r="FZ1" s="74"/>
      <c r="GA1" s="74"/>
      <c r="GB1" s="1182" t="s">
        <v>215</v>
      </c>
      <c r="GC1" s="979"/>
      <c r="GD1" s="979"/>
      <c r="GE1" s="979"/>
      <c r="GF1" s="979"/>
      <c r="GG1" s="979"/>
      <c r="GH1" s="979"/>
      <c r="GI1" s="979"/>
      <c r="GJ1" s="979"/>
      <c r="GK1" s="979"/>
      <c r="GL1" s="979"/>
      <c r="GM1" s="979"/>
      <c r="GN1" s="979"/>
      <c r="GO1" s="979"/>
      <c r="GP1" s="979"/>
      <c r="GQ1" s="979"/>
      <c r="GR1" s="979"/>
      <c r="GS1" s="979"/>
      <c r="GT1" s="979"/>
      <c r="GU1" s="979"/>
      <c r="GV1" s="979"/>
      <c r="GW1" s="979"/>
      <c r="GX1" s="979"/>
      <c r="GY1" s="979"/>
      <c r="GZ1" s="979"/>
      <c r="HA1" s="979"/>
      <c r="HB1" s="979"/>
      <c r="HC1" s="979"/>
      <c r="HD1" s="979"/>
      <c r="HE1" s="979"/>
      <c r="HF1" s="979"/>
      <c r="HG1" s="979"/>
      <c r="HH1" s="979"/>
      <c r="HI1" s="979"/>
      <c r="HJ1" s="979"/>
      <c r="HK1" s="979"/>
      <c r="HL1" s="979"/>
      <c r="HM1" s="979"/>
      <c r="HN1" s="979"/>
      <c r="HO1" s="979"/>
      <c r="HP1" s="979"/>
      <c r="HQ1" s="979"/>
      <c r="HR1" s="979"/>
      <c r="HS1" s="979"/>
      <c r="HT1" s="979"/>
      <c r="HU1" s="979"/>
      <c r="HV1" s="979"/>
      <c r="HW1" s="979"/>
      <c r="HX1" s="979"/>
      <c r="HY1" s="979"/>
      <c r="HZ1" s="979"/>
      <c r="IA1" s="979"/>
      <c r="IB1" s="979"/>
      <c r="IC1" s="979"/>
      <c r="ID1" s="979"/>
      <c r="IE1" s="979"/>
      <c r="IF1" s="979"/>
      <c r="IG1" s="979"/>
      <c r="IH1" s="979"/>
      <c r="II1" s="979"/>
      <c r="IJ1" s="979"/>
      <c r="IK1" s="979"/>
      <c r="IL1" s="979"/>
      <c r="IM1" s="979"/>
      <c r="IN1" s="979"/>
      <c r="IO1" s="979"/>
      <c r="IP1" s="979"/>
      <c r="IQ1" s="979"/>
      <c r="IR1" s="979"/>
      <c r="IS1" s="979"/>
      <c r="IT1" s="979"/>
      <c r="IU1" s="983"/>
      <c r="IV1" s="75"/>
      <c r="IW1" s="75"/>
      <c r="IX1" s="75"/>
      <c r="IY1" s="75"/>
      <c r="IZ1" s="75"/>
      <c r="JA1" s="75"/>
      <c r="JB1" s="75"/>
      <c r="JC1" s="75"/>
      <c r="JD1" s="75"/>
      <c r="JE1" s="76"/>
    </row>
    <row r="2" spans="1:265" ht="93.75" customHeight="1" x14ac:dyDescent="0.2">
      <c r="A2" s="1183" t="s">
        <v>121</v>
      </c>
      <c r="B2" s="979"/>
      <c r="C2" s="979"/>
      <c r="D2" s="979"/>
      <c r="E2" s="979"/>
      <c r="F2" s="979"/>
      <c r="G2" s="1184" t="s">
        <v>250</v>
      </c>
      <c r="H2" s="979"/>
      <c r="I2" s="979"/>
      <c r="J2" s="979"/>
      <c r="K2" s="979"/>
      <c r="L2" s="1185" t="s">
        <v>251</v>
      </c>
      <c r="M2" s="979"/>
      <c r="N2" s="979"/>
      <c r="O2" s="979"/>
      <c r="P2" s="979"/>
      <c r="Q2" s="979"/>
      <c r="R2" s="979"/>
      <c r="S2" s="979"/>
      <c r="T2" s="979"/>
      <c r="U2" s="979"/>
      <c r="V2" s="979"/>
      <c r="W2" s="979"/>
      <c r="X2" s="979"/>
      <c r="Y2" s="979"/>
      <c r="Z2" s="979"/>
      <c r="AA2" s="979"/>
      <c r="AB2" s="979"/>
      <c r="AC2" s="979"/>
      <c r="AD2" s="979"/>
      <c r="AE2" s="979"/>
      <c r="AF2" s="979"/>
      <c r="AG2" s="979"/>
      <c r="AH2" s="979"/>
      <c r="AI2" s="979"/>
      <c r="AJ2" s="979"/>
      <c r="AK2" s="979"/>
      <c r="AL2" s="979"/>
      <c r="AM2" s="979"/>
      <c r="AN2" s="979"/>
      <c r="AO2" s="979"/>
      <c r="AP2" s="979"/>
      <c r="AQ2" s="979"/>
      <c r="AR2" s="979"/>
      <c r="AS2" s="979"/>
      <c r="AT2" s="979"/>
      <c r="AU2" s="979"/>
      <c r="AV2" s="979"/>
      <c r="AW2" s="979"/>
      <c r="AX2" s="979"/>
      <c r="AY2" s="979"/>
      <c r="AZ2" s="1186" t="s">
        <v>252</v>
      </c>
      <c r="BA2" s="979"/>
      <c r="BB2" s="979"/>
      <c r="BC2" s="979"/>
      <c r="BD2" s="979"/>
      <c r="BE2" s="979"/>
      <c r="BF2" s="979"/>
      <c r="BG2" s="979"/>
      <c r="BH2" s="979"/>
      <c r="BI2" s="979"/>
      <c r="BJ2" s="979"/>
      <c r="BK2" s="979"/>
      <c r="BL2" s="979"/>
      <c r="BM2" s="979"/>
      <c r="BN2" s="979"/>
      <c r="BO2" s="979"/>
      <c r="BP2" s="979"/>
      <c r="BQ2" s="979"/>
      <c r="BR2" s="979"/>
      <c r="BS2" s="979"/>
      <c r="BT2" s="979"/>
      <c r="BU2" s="979"/>
      <c r="BV2" s="979"/>
      <c r="BW2" s="979"/>
      <c r="BX2" s="979"/>
      <c r="BY2" s="979"/>
      <c r="BZ2" s="979"/>
      <c r="CA2" s="979"/>
      <c r="CB2" s="979"/>
      <c r="CC2" s="979"/>
      <c r="CD2" s="979"/>
      <c r="CE2" s="979"/>
      <c r="CF2" s="979"/>
      <c r="CG2" s="979"/>
      <c r="CH2" s="979"/>
      <c r="CI2" s="979"/>
      <c r="CJ2" s="979"/>
      <c r="CK2" s="1173" t="s">
        <v>253</v>
      </c>
      <c r="CL2" s="976"/>
      <c r="CM2" s="976"/>
      <c r="CN2" s="976"/>
      <c r="CO2" s="976"/>
      <c r="CP2" s="976"/>
      <c r="CQ2" s="976"/>
      <c r="CR2" s="976"/>
      <c r="CS2" s="976"/>
      <c r="CT2" s="976"/>
      <c r="CU2" s="976"/>
      <c r="CV2" s="976"/>
      <c r="CW2" s="976"/>
      <c r="CX2" s="976"/>
      <c r="CY2" s="976"/>
      <c r="CZ2" s="976"/>
      <c r="DA2" s="1173" t="s">
        <v>254</v>
      </c>
      <c r="DB2" s="976"/>
      <c r="DC2" s="976"/>
      <c r="DD2" s="976"/>
      <c r="DE2" s="976"/>
      <c r="DF2" s="976"/>
      <c r="DG2" s="976"/>
      <c r="DH2" s="976"/>
      <c r="DI2" s="976"/>
      <c r="DJ2" s="976"/>
      <c r="DK2" s="976"/>
      <c r="DL2" s="976"/>
      <c r="DM2" s="976"/>
      <c r="DN2" s="976"/>
      <c r="DO2" s="976"/>
      <c r="DP2" s="976"/>
      <c r="DQ2" s="1174" t="s">
        <v>161</v>
      </c>
      <c r="DR2" s="979"/>
      <c r="DS2" s="1175" t="s">
        <v>164</v>
      </c>
      <c r="DT2" s="979"/>
      <c r="DU2" s="979"/>
      <c r="DV2" s="979"/>
      <c r="DW2" s="979"/>
      <c r="DX2" s="979"/>
      <c r="DY2" s="979"/>
      <c r="DZ2" s="979"/>
      <c r="EA2" s="979"/>
      <c r="EB2" s="979"/>
      <c r="EC2" s="979"/>
      <c r="ED2" s="979"/>
      <c r="EE2" s="979"/>
      <c r="EF2" s="979"/>
      <c r="EG2" s="979"/>
      <c r="EH2" s="1176" t="s">
        <v>173</v>
      </c>
      <c r="EI2" s="979"/>
      <c r="EJ2" s="979"/>
      <c r="EK2" s="979"/>
      <c r="EL2" s="979"/>
      <c r="EM2" s="979"/>
      <c r="EN2" s="979"/>
      <c r="EO2" s="979"/>
      <c r="EP2" s="979"/>
      <c r="EQ2" s="979"/>
      <c r="ER2" s="979"/>
      <c r="ES2" s="979"/>
      <c r="ET2" s="1177" t="s">
        <v>180</v>
      </c>
      <c r="EU2" s="979"/>
      <c r="EV2" s="1188" t="s">
        <v>183</v>
      </c>
      <c r="EW2" s="979"/>
      <c r="EX2" s="979"/>
      <c r="EY2" s="979"/>
      <c r="EZ2" s="979"/>
      <c r="FA2" s="979"/>
      <c r="FB2" s="979"/>
      <c r="FC2" s="979"/>
      <c r="FD2" s="979"/>
      <c r="FE2" s="979"/>
      <c r="FF2" s="979"/>
      <c r="FG2" s="979"/>
      <c r="FH2" s="979"/>
      <c r="FI2" s="1189" t="s">
        <v>197</v>
      </c>
      <c r="FJ2" s="979"/>
      <c r="FK2" s="979"/>
      <c r="FL2" s="979"/>
      <c r="FM2" s="979"/>
      <c r="FN2" s="979"/>
      <c r="FO2" s="979"/>
      <c r="FP2" s="979"/>
      <c r="FQ2" s="979"/>
      <c r="FR2" s="979"/>
      <c r="FS2" s="979"/>
      <c r="FT2" s="979"/>
      <c r="FU2" s="979"/>
      <c r="FV2" s="979"/>
      <c r="FW2" s="979"/>
      <c r="FX2" s="979"/>
      <c r="FY2" s="1190" t="s">
        <v>204</v>
      </c>
      <c r="FZ2" s="979"/>
      <c r="GA2" s="979"/>
      <c r="GB2" s="1191" t="s">
        <v>255</v>
      </c>
      <c r="GC2" s="979"/>
      <c r="GD2" s="979"/>
      <c r="GE2" s="979"/>
      <c r="GF2" s="979"/>
      <c r="GG2" s="979"/>
      <c r="GH2" s="979"/>
      <c r="GI2" s="979"/>
      <c r="GJ2" s="979"/>
      <c r="GK2" s="979"/>
      <c r="GL2" s="979"/>
      <c r="GM2" s="979"/>
      <c r="GN2" s="979"/>
      <c r="GO2" s="979"/>
      <c r="GP2" s="979"/>
      <c r="GQ2" s="979"/>
      <c r="GR2" s="979"/>
      <c r="GS2" s="979"/>
      <c r="GT2" s="979"/>
      <c r="GU2" s="979"/>
      <c r="GV2" s="979"/>
      <c r="GW2" s="77"/>
      <c r="GX2" s="77"/>
      <c r="GY2" s="77"/>
      <c r="GZ2" s="1192" t="s">
        <v>256</v>
      </c>
      <c r="HA2" s="979"/>
      <c r="HB2" s="979"/>
      <c r="HC2" s="979"/>
      <c r="HD2" s="979"/>
      <c r="HE2" s="979"/>
      <c r="HF2" s="979"/>
      <c r="HG2" s="979"/>
      <c r="HH2" s="979"/>
      <c r="HI2" s="979"/>
      <c r="HJ2" s="979"/>
      <c r="HK2" s="979"/>
      <c r="HL2" s="979"/>
      <c r="HM2" s="979"/>
      <c r="HN2" s="979"/>
      <c r="HO2" s="979"/>
      <c r="HP2" s="979"/>
      <c r="HQ2" s="979"/>
      <c r="HR2" s="979"/>
      <c r="HS2" s="979"/>
      <c r="HT2" s="979"/>
      <c r="HU2" s="78"/>
      <c r="HV2" s="78"/>
      <c r="HW2" s="78"/>
      <c r="HX2" s="1178" t="s">
        <v>257</v>
      </c>
      <c r="HY2" s="979"/>
      <c r="HZ2" s="979"/>
      <c r="IA2" s="979"/>
      <c r="IB2" s="979"/>
      <c r="IC2" s="979"/>
      <c r="ID2" s="979"/>
      <c r="IE2" s="979"/>
      <c r="IF2" s="979"/>
      <c r="IG2" s="979"/>
      <c r="IH2" s="979"/>
      <c r="II2" s="979"/>
      <c r="IJ2" s="979"/>
      <c r="IK2" s="979"/>
      <c r="IL2" s="979"/>
      <c r="IM2" s="979"/>
      <c r="IN2" s="979"/>
      <c r="IO2" s="979"/>
      <c r="IP2" s="1179" t="s">
        <v>236</v>
      </c>
      <c r="IQ2" s="976"/>
      <c r="IR2" s="976"/>
      <c r="IS2" s="1187" t="s">
        <v>238</v>
      </c>
      <c r="IT2" s="976"/>
      <c r="IU2" s="976"/>
      <c r="IV2" s="79"/>
      <c r="IW2" s="79"/>
      <c r="IX2" s="1180" t="s">
        <v>240</v>
      </c>
      <c r="IY2" s="979"/>
      <c r="IZ2" s="979"/>
      <c r="JA2" s="979"/>
      <c r="JB2" s="979"/>
      <c r="JC2" s="979"/>
      <c r="JD2" s="983"/>
      <c r="JE2" s="76"/>
    </row>
    <row r="3" spans="1:265" ht="89.25" x14ac:dyDescent="0.2">
      <c r="A3" s="80" t="s">
        <v>258</v>
      </c>
      <c r="B3" s="80" t="s">
        <v>259</v>
      </c>
      <c r="C3" s="80" t="s">
        <v>260</v>
      </c>
      <c r="D3" s="80" t="s">
        <v>261</v>
      </c>
      <c r="E3" s="80" t="s">
        <v>262</v>
      </c>
      <c r="F3" s="80" t="s">
        <v>263</v>
      </c>
      <c r="G3" s="80" t="s">
        <v>264</v>
      </c>
      <c r="H3" s="80" t="s">
        <v>265</v>
      </c>
      <c r="I3" s="80" t="s">
        <v>266</v>
      </c>
      <c r="J3" s="80" t="s">
        <v>267</v>
      </c>
      <c r="K3" s="80" t="s">
        <v>268</v>
      </c>
      <c r="L3" s="81" t="s">
        <v>269</v>
      </c>
      <c r="M3" s="81" t="s">
        <v>270</v>
      </c>
      <c r="N3" s="81" t="s">
        <v>271</v>
      </c>
      <c r="O3" s="81" t="s">
        <v>272</v>
      </c>
      <c r="P3" s="81" t="s">
        <v>273</v>
      </c>
      <c r="Q3" s="82" t="s">
        <v>274</v>
      </c>
      <c r="R3" s="82" t="s">
        <v>275</v>
      </c>
      <c r="S3" s="82" t="s">
        <v>276</v>
      </c>
      <c r="T3" s="82" t="s">
        <v>277</v>
      </c>
      <c r="U3" s="82" t="s">
        <v>278</v>
      </c>
      <c r="V3" s="32" t="s">
        <v>279</v>
      </c>
      <c r="W3" s="32" t="s">
        <v>280</v>
      </c>
      <c r="X3" s="32" t="s">
        <v>281</v>
      </c>
      <c r="Y3" s="32" t="s">
        <v>282</v>
      </c>
      <c r="Z3" s="32" t="s">
        <v>283</v>
      </c>
      <c r="AA3" s="83" t="s">
        <v>284</v>
      </c>
      <c r="AB3" s="83" t="s">
        <v>285</v>
      </c>
      <c r="AC3" s="83" t="s">
        <v>286</v>
      </c>
      <c r="AD3" s="83" t="s">
        <v>287</v>
      </c>
      <c r="AE3" s="83" t="s">
        <v>288</v>
      </c>
      <c r="AF3" s="84" t="s">
        <v>289</v>
      </c>
      <c r="AG3" s="84" t="s">
        <v>290</v>
      </c>
      <c r="AH3" s="84" t="s">
        <v>291</v>
      </c>
      <c r="AI3" s="84" t="s">
        <v>292</v>
      </c>
      <c r="AJ3" s="84" t="s">
        <v>293</v>
      </c>
      <c r="AK3" s="85" t="s">
        <v>294</v>
      </c>
      <c r="AL3" s="85" t="s">
        <v>295</v>
      </c>
      <c r="AM3" s="85" t="s">
        <v>295</v>
      </c>
      <c r="AN3" s="85" t="s">
        <v>296</v>
      </c>
      <c r="AO3" s="85" t="s">
        <v>297</v>
      </c>
      <c r="AP3" s="86" t="s">
        <v>298</v>
      </c>
      <c r="AQ3" s="86" t="s">
        <v>299</v>
      </c>
      <c r="AR3" s="86" t="s">
        <v>299</v>
      </c>
      <c r="AS3" s="86" t="s">
        <v>300</v>
      </c>
      <c r="AT3" s="86" t="s">
        <v>301</v>
      </c>
      <c r="AU3" s="87" t="s">
        <v>302</v>
      </c>
      <c r="AV3" s="87" t="s">
        <v>303</v>
      </c>
      <c r="AW3" s="87" t="s">
        <v>303</v>
      </c>
      <c r="AX3" s="87" t="s">
        <v>304</v>
      </c>
      <c r="AY3" s="87" t="s">
        <v>305</v>
      </c>
      <c r="AZ3" s="81" t="s">
        <v>306</v>
      </c>
      <c r="BA3" s="81" t="s">
        <v>307</v>
      </c>
      <c r="BB3" s="81" t="s">
        <v>308</v>
      </c>
      <c r="BC3" s="81" t="s">
        <v>309</v>
      </c>
      <c r="BD3" s="81" t="s">
        <v>310</v>
      </c>
      <c r="BE3" s="82" t="s">
        <v>311</v>
      </c>
      <c r="BF3" s="82" t="s">
        <v>312</v>
      </c>
      <c r="BG3" s="82" t="s">
        <v>313</v>
      </c>
      <c r="BH3" s="82" t="s">
        <v>314</v>
      </c>
      <c r="BI3" s="82" t="s">
        <v>315</v>
      </c>
      <c r="BJ3" s="32" t="s">
        <v>316</v>
      </c>
      <c r="BK3" s="32" t="s">
        <v>317</v>
      </c>
      <c r="BL3" s="32" t="s">
        <v>318</v>
      </c>
      <c r="BM3" s="32" t="s">
        <v>319</v>
      </c>
      <c r="BN3" s="32" t="s">
        <v>320</v>
      </c>
      <c r="BO3" s="83" t="s">
        <v>321</v>
      </c>
      <c r="BP3" s="83" t="s">
        <v>322</v>
      </c>
      <c r="BQ3" s="83" t="s">
        <v>323</v>
      </c>
      <c r="BR3" s="83" t="s">
        <v>324</v>
      </c>
      <c r="BS3" s="83" t="s">
        <v>325</v>
      </c>
      <c r="BT3" s="84" t="s">
        <v>326</v>
      </c>
      <c r="BU3" s="84" t="s">
        <v>327</v>
      </c>
      <c r="BV3" s="84" t="s">
        <v>328</v>
      </c>
      <c r="BW3" s="84" t="s">
        <v>329</v>
      </c>
      <c r="BX3" s="84" t="s">
        <v>330</v>
      </c>
      <c r="BY3" s="85" t="s">
        <v>331</v>
      </c>
      <c r="BZ3" s="85" t="s">
        <v>332</v>
      </c>
      <c r="CA3" s="85" t="s">
        <v>333</v>
      </c>
      <c r="CB3" s="85" t="s">
        <v>334</v>
      </c>
      <c r="CC3" s="85" t="s">
        <v>335</v>
      </c>
      <c r="CD3" s="86" t="s">
        <v>302</v>
      </c>
      <c r="CE3" s="86" t="s">
        <v>303</v>
      </c>
      <c r="CF3" s="86" t="s">
        <v>303</v>
      </c>
      <c r="CG3" s="86" t="s">
        <v>304</v>
      </c>
      <c r="CH3" s="86" t="s">
        <v>305</v>
      </c>
      <c r="CI3" s="88" t="s">
        <v>336</v>
      </c>
      <c r="CJ3" s="88" t="s">
        <v>337</v>
      </c>
      <c r="CK3" s="89" t="s">
        <v>338</v>
      </c>
      <c r="CL3" s="89" t="s">
        <v>339</v>
      </c>
      <c r="CM3" s="89" t="s">
        <v>340</v>
      </c>
      <c r="CN3" s="89" t="s">
        <v>341</v>
      </c>
      <c r="CO3" s="90" t="s">
        <v>342</v>
      </c>
      <c r="CP3" s="90" t="s">
        <v>343</v>
      </c>
      <c r="CQ3" s="90" t="s">
        <v>344</v>
      </c>
      <c r="CR3" s="90" t="s">
        <v>345</v>
      </c>
      <c r="CS3" s="91" t="s">
        <v>346</v>
      </c>
      <c r="CT3" s="91" t="s">
        <v>347</v>
      </c>
      <c r="CU3" s="91" t="s">
        <v>348</v>
      </c>
      <c r="CV3" s="91" t="s">
        <v>349</v>
      </c>
      <c r="CW3" s="92" t="s">
        <v>350</v>
      </c>
      <c r="CX3" s="92" t="s">
        <v>351</v>
      </c>
      <c r="CY3" s="92" t="s">
        <v>352</v>
      </c>
      <c r="CZ3" s="92" t="s">
        <v>353</v>
      </c>
      <c r="DA3" s="89" t="s">
        <v>354</v>
      </c>
      <c r="DB3" s="89" t="s">
        <v>355</v>
      </c>
      <c r="DC3" s="89" t="s">
        <v>356</v>
      </c>
      <c r="DD3" s="89" t="s">
        <v>357</v>
      </c>
      <c r="DE3" s="90" t="s">
        <v>358</v>
      </c>
      <c r="DF3" s="90" t="s">
        <v>359</v>
      </c>
      <c r="DG3" s="90" t="s">
        <v>360</v>
      </c>
      <c r="DH3" s="90" t="s">
        <v>361</v>
      </c>
      <c r="DI3" s="91" t="s">
        <v>362</v>
      </c>
      <c r="DJ3" s="91" t="s">
        <v>363</v>
      </c>
      <c r="DK3" s="91" t="s">
        <v>364</v>
      </c>
      <c r="DL3" s="91" t="s">
        <v>365</v>
      </c>
      <c r="DM3" s="92" t="s">
        <v>366</v>
      </c>
      <c r="DN3" s="92" t="s">
        <v>367</v>
      </c>
      <c r="DO3" s="92" t="s">
        <v>368</v>
      </c>
      <c r="DP3" s="92" t="s">
        <v>369</v>
      </c>
      <c r="DQ3" s="93" t="s">
        <v>162</v>
      </c>
      <c r="DR3" s="93" t="s">
        <v>370</v>
      </c>
      <c r="DS3" s="94" t="s">
        <v>165</v>
      </c>
      <c r="DT3" s="94" t="s">
        <v>371</v>
      </c>
      <c r="DU3" s="94" t="s">
        <v>168</v>
      </c>
      <c r="DV3" s="94" t="s">
        <v>372</v>
      </c>
      <c r="DW3" s="94" t="s">
        <v>371</v>
      </c>
      <c r="DX3" s="94" t="s">
        <v>373</v>
      </c>
      <c r="DY3" s="94" t="s">
        <v>374</v>
      </c>
      <c r="DZ3" s="94" t="s">
        <v>371</v>
      </c>
      <c r="EA3" s="94" t="s">
        <v>373</v>
      </c>
      <c r="EB3" s="94" t="s">
        <v>375</v>
      </c>
      <c r="EC3" s="92" t="s">
        <v>371</v>
      </c>
      <c r="ED3" s="92" t="s">
        <v>373</v>
      </c>
      <c r="EE3" s="92" t="s">
        <v>376</v>
      </c>
      <c r="EF3" s="92" t="s">
        <v>371</v>
      </c>
      <c r="EG3" s="92" t="s">
        <v>373</v>
      </c>
      <c r="EH3" s="92" t="s">
        <v>377</v>
      </c>
      <c r="EI3" s="92" t="s">
        <v>371</v>
      </c>
      <c r="EJ3" s="92" t="s">
        <v>373</v>
      </c>
      <c r="EK3" s="92" t="s">
        <v>378</v>
      </c>
      <c r="EL3" s="92" t="s">
        <v>379</v>
      </c>
      <c r="EM3" s="92" t="s">
        <v>177</v>
      </c>
      <c r="EN3" s="92" t="s">
        <v>380</v>
      </c>
      <c r="EO3" s="92" t="s">
        <v>167</v>
      </c>
      <c r="EP3" s="92" t="s">
        <v>168</v>
      </c>
      <c r="EQ3" s="92" t="s">
        <v>381</v>
      </c>
      <c r="ER3" s="92" t="s">
        <v>371</v>
      </c>
      <c r="ES3" s="92" t="s">
        <v>373</v>
      </c>
      <c r="ET3" s="95" t="s">
        <v>382</v>
      </c>
      <c r="EU3" s="95" t="s">
        <v>383</v>
      </c>
      <c r="EV3" s="92" t="s">
        <v>384</v>
      </c>
      <c r="EW3" s="92" t="s">
        <v>385</v>
      </c>
      <c r="EX3" s="92" t="s">
        <v>386</v>
      </c>
      <c r="EY3" s="92" t="s">
        <v>187</v>
      </c>
      <c r="EZ3" s="92" t="s">
        <v>387</v>
      </c>
      <c r="FA3" s="92" t="s">
        <v>189</v>
      </c>
      <c r="FB3" s="92" t="s">
        <v>388</v>
      </c>
      <c r="FC3" s="92" t="s">
        <v>389</v>
      </c>
      <c r="FD3" s="92" t="s">
        <v>390</v>
      </c>
      <c r="FE3" s="92" t="s">
        <v>391</v>
      </c>
      <c r="FF3" s="92" t="s">
        <v>392</v>
      </c>
      <c r="FG3" s="92" t="s">
        <v>393</v>
      </c>
      <c r="FH3" s="92" t="s">
        <v>394</v>
      </c>
      <c r="FI3" s="96" t="s">
        <v>395</v>
      </c>
      <c r="FJ3" s="96" t="s">
        <v>396</v>
      </c>
      <c r="FK3" s="96" t="s">
        <v>371</v>
      </c>
      <c r="FL3" s="96" t="s">
        <v>373</v>
      </c>
      <c r="FM3" s="96" t="s">
        <v>397</v>
      </c>
      <c r="FN3" s="96" t="s">
        <v>398</v>
      </c>
      <c r="FO3" s="96" t="s">
        <v>373</v>
      </c>
      <c r="FP3" s="96" t="s">
        <v>399</v>
      </c>
      <c r="FQ3" s="96" t="s">
        <v>371</v>
      </c>
      <c r="FR3" s="96" t="s">
        <v>373</v>
      </c>
      <c r="FS3" s="96" t="s">
        <v>400</v>
      </c>
      <c r="FT3" s="96" t="s">
        <v>371</v>
      </c>
      <c r="FU3" s="96" t="s">
        <v>373</v>
      </c>
      <c r="FV3" s="96" t="s">
        <v>401</v>
      </c>
      <c r="FW3" s="96" t="s">
        <v>371</v>
      </c>
      <c r="FX3" s="96" t="s">
        <v>373</v>
      </c>
      <c r="FY3" s="92" t="s">
        <v>402</v>
      </c>
      <c r="FZ3" s="92" t="s">
        <v>403</v>
      </c>
      <c r="GA3" s="92" t="s">
        <v>211</v>
      </c>
      <c r="GB3" s="97" t="s">
        <v>404</v>
      </c>
      <c r="GC3" s="97" t="s">
        <v>405</v>
      </c>
      <c r="GD3" s="88" t="s">
        <v>406</v>
      </c>
      <c r="GE3" s="97" t="s">
        <v>407</v>
      </c>
      <c r="GF3" s="97" t="s">
        <v>408</v>
      </c>
      <c r="GG3" s="88" t="s">
        <v>406</v>
      </c>
      <c r="GH3" s="97" t="s">
        <v>409</v>
      </c>
      <c r="GI3" s="97" t="s">
        <v>410</v>
      </c>
      <c r="GJ3" s="88" t="s">
        <v>406</v>
      </c>
      <c r="GK3" s="97" t="s">
        <v>411</v>
      </c>
      <c r="GL3" s="97" t="s">
        <v>412</v>
      </c>
      <c r="GM3" s="88" t="s">
        <v>406</v>
      </c>
      <c r="GN3" s="97" t="s">
        <v>413</v>
      </c>
      <c r="GO3" s="97" t="s">
        <v>414</v>
      </c>
      <c r="GP3" s="88" t="s">
        <v>406</v>
      </c>
      <c r="GQ3" s="97" t="s">
        <v>415</v>
      </c>
      <c r="GR3" s="97" t="s">
        <v>416</v>
      </c>
      <c r="GS3" s="88" t="s">
        <v>406</v>
      </c>
      <c r="GT3" s="97" t="s">
        <v>417</v>
      </c>
      <c r="GU3" s="97" t="s">
        <v>418</v>
      </c>
      <c r="GV3" s="88" t="s">
        <v>406</v>
      </c>
      <c r="GW3" s="98" t="s">
        <v>419</v>
      </c>
      <c r="GX3" s="98" t="s">
        <v>420</v>
      </c>
      <c r="GY3" s="98" t="s">
        <v>421</v>
      </c>
      <c r="GZ3" s="99" t="s">
        <v>404</v>
      </c>
      <c r="HA3" s="99" t="s">
        <v>405</v>
      </c>
      <c r="HB3" s="88" t="s">
        <v>406</v>
      </c>
      <c r="HC3" s="99" t="s">
        <v>407</v>
      </c>
      <c r="HD3" s="99" t="s">
        <v>408</v>
      </c>
      <c r="HE3" s="88" t="s">
        <v>406</v>
      </c>
      <c r="HF3" s="99" t="s">
        <v>409</v>
      </c>
      <c r="HG3" s="99" t="s">
        <v>410</v>
      </c>
      <c r="HH3" s="88" t="s">
        <v>406</v>
      </c>
      <c r="HI3" s="97" t="s">
        <v>411</v>
      </c>
      <c r="HJ3" s="97" t="s">
        <v>412</v>
      </c>
      <c r="HK3" s="88" t="s">
        <v>406</v>
      </c>
      <c r="HL3" s="97" t="s">
        <v>413</v>
      </c>
      <c r="HM3" s="97" t="s">
        <v>414</v>
      </c>
      <c r="HN3" s="88" t="s">
        <v>406</v>
      </c>
      <c r="HO3" s="97" t="s">
        <v>415</v>
      </c>
      <c r="HP3" s="97" t="s">
        <v>416</v>
      </c>
      <c r="HQ3" s="88" t="s">
        <v>406</v>
      </c>
      <c r="HR3" s="97" t="s">
        <v>417</v>
      </c>
      <c r="HS3" s="97" t="s">
        <v>418</v>
      </c>
      <c r="HT3" s="88" t="s">
        <v>406</v>
      </c>
      <c r="HU3" s="98" t="s">
        <v>422</v>
      </c>
      <c r="HV3" s="98" t="s">
        <v>423</v>
      </c>
      <c r="HW3" s="98" t="s">
        <v>424</v>
      </c>
      <c r="HX3" s="94" t="s">
        <v>404</v>
      </c>
      <c r="HY3" s="94" t="s">
        <v>405</v>
      </c>
      <c r="HZ3" s="88" t="s">
        <v>406</v>
      </c>
      <c r="IA3" s="94" t="s">
        <v>407</v>
      </c>
      <c r="IB3" s="94" t="s">
        <v>408</v>
      </c>
      <c r="IC3" s="88" t="s">
        <v>406</v>
      </c>
      <c r="ID3" s="94" t="s">
        <v>409</v>
      </c>
      <c r="IE3" s="94" t="s">
        <v>410</v>
      </c>
      <c r="IF3" s="88" t="s">
        <v>406</v>
      </c>
      <c r="IG3" s="97" t="s">
        <v>411</v>
      </c>
      <c r="IH3" s="97" t="s">
        <v>412</v>
      </c>
      <c r="II3" s="88" t="s">
        <v>406</v>
      </c>
      <c r="IJ3" s="97" t="s">
        <v>415</v>
      </c>
      <c r="IK3" s="97" t="s">
        <v>416</v>
      </c>
      <c r="IL3" s="88" t="s">
        <v>406</v>
      </c>
      <c r="IM3" s="98" t="s">
        <v>425</v>
      </c>
      <c r="IN3" s="98" t="s">
        <v>426</v>
      </c>
      <c r="IO3" s="98" t="s">
        <v>427</v>
      </c>
      <c r="IP3" s="97" t="s">
        <v>428</v>
      </c>
      <c r="IQ3" s="97" t="s">
        <v>429</v>
      </c>
      <c r="IR3" s="88" t="s">
        <v>406</v>
      </c>
      <c r="IS3" s="97" t="s">
        <v>430</v>
      </c>
      <c r="IT3" s="97" t="s">
        <v>431</v>
      </c>
      <c r="IU3" s="88" t="s">
        <v>406</v>
      </c>
      <c r="IV3" s="98" t="s">
        <v>432</v>
      </c>
      <c r="IW3" s="98" t="s">
        <v>433</v>
      </c>
      <c r="IX3" s="98" t="s">
        <v>434</v>
      </c>
      <c r="IY3" s="98" t="s">
        <v>435</v>
      </c>
      <c r="IZ3" s="98" t="s">
        <v>436</v>
      </c>
      <c r="JA3" s="98" t="s">
        <v>437</v>
      </c>
      <c r="JB3" s="98" t="s">
        <v>438</v>
      </c>
      <c r="JC3" s="98" t="s">
        <v>439</v>
      </c>
      <c r="JD3" s="98" t="s">
        <v>440</v>
      </c>
      <c r="JE3" s="100"/>
    </row>
    <row r="4" spans="1:265" ht="48" customHeight="1" x14ac:dyDescent="0.2">
      <c r="A4" s="101" t="str">
        <f>IF(TRIM('ADMINISTRATIVO '!E10)="","No Reportado",('ADMINISTRATIVO '!E10))</f>
        <v>No Reportado</v>
      </c>
      <c r="B4" s="101" t="str">
        <f>IF(TRIM('ADMINISTRATIVO '!J10)="","No Reportado",('ADMINISTRATIVO '!J10))</f>
        <v>No Reportado</v>
      </c>
      <c r="C4" s="102" t="str">
        <f>IF(TRIM('ADMINISTRATIVO '!E12)="","No Reportado",('ADMINISTRATIVO '!E12))</f>
        <v>No Reportado</v>
      </c>
      <c r="D4" s="102" t="str">
        <f>IF(TRIM('ADMINISTRATIVO '!N12)="","No Reportado",('ADMINISTRATIVO '!N12))</f>
        <v>No Reportado</v>
      </c>
      <c r="E4" s="101" t="str">
        <f>IF(TRIM('ADMINISTRATIVO '!I14)="","No Reportado",('ADMINISTRATIVO '!I14))</f>
        <v>No Reportado</v>
      </c>
      <c r="F4" s="101" t="str">
        <f>IF(TRIM('ADMINISTRATIVO '!O14)="","No Reportado",('ADMINISTRATIVO '!O14))</f>
        <v>No Reportado</v>
      </c>
      <c r="G4" s="103" t="str">
        <f>IF(TRIM('ADMINISTRATIVO '!I16)="","No Reportado",('ADMINISTRATIVO '!I16))</f>
        <v>No Reportado</v>
      </c>
      <c r="H4" s="101" t="str">
        <f>IF(TRIM('ADMINISTRATIVO '!O16)="","No Reportado",('ADMINISTRATIVO '!O16))</f>
        <v>No Reportado</v>
      </c>
      <c r="I4" s="101" t="str">
        <f>IF(TRIM('ADMINISTRATIVO '!H18)="","No Reportado",('ADMINISTRATIVO '!H18))</f>
        <v>No Reportado</v>
      </c>
      <c r="J4" s="101" t="str">
        <f>IF(TRIM('ADMINISTRATIVO '!I20)="","No Reportado",('ADMINISTRATIVO '!I20))</f>
        <v>No Reportado</v>
      </c>
      <c r="K4" s="101" t="str">
        <f>IF(TRIM('ADMINISTRATIVO '!D22)="","No Reportado",('ADMINISTRATIVO '!D22))</f>
        <v>No Reportado</v>
      </c>
      <c r="L4" s="101" t="str">
        <f>IF(TRIM('ADMINISTRATIVO '!E26)="","No Reportado",('ADMINISTRATIVO '!E26))</f>
        <v>No Reportado</v>
      </c>
      <c r="M4" s="101" t="str">
        <f>IF(TRIM('ADMINISTRATIVO '!F26)="","No Reportado",('ADMINISTRATIVO '!F26))</f>
        <v>No Reportado</v>
      </c>
      <c r="N4" s="101" t="str">
        <f>IF(TRIM('ADMINISTRATIVO '!H26)="","No Reportado",('ADMINISTRATIVO '!H26))</f>
        <v>No Reportado</v>
      </c>
      <c r="O4" s="104" t="str">
        <f>IF(TRIM('ADMINISTRATIVO '!L26)="","No Reportado",('ADMINISTRATIVO '!L26))</f>
        <v>No Reportado</v>
      </c>
      <c r="P4" s="104">
        <f>IF(TRIM('ADMINISTRATIVO '!P26)="","No Reportado",('ADMINISTRATIVO '!P26))</f>
        <v>0</v>
      </c>
      <c r="Q4" s="101" t="str">
        <f>IF(TRIM('ADMINISTRATIVO '!E27)="","No Reportado",('ADMINISTRATIVO '!E27))</f>
        <v>No Reportado</v>
      </c>
      <c r="R4" s="101" t="str">
        <f>IF(TRIM('ADMINISTRATIVO '!F27)="","No Reportado",('ADMINISTRATIVO '!F27))</f>
        <v>No Reportado</v>
      </c>
      <c r="S4" s="101" t="str">
        <f>IF(TRIM('ADMINISTRATIVO '!H27)="","No Reportado",('ADMINISTRATIVO '!H27))</f>
        <v>No Reportado</v>
      </c>
      <c r="T4" s="104" t="str">
        <f>IF(TRIM('ADMINISTRATIVO '!L27)="","No Reportado",('ADMINISTRATIVO '!L27))</f>
        <v>No Reportado</v>
      </c>
      <c r="U4" s="104">
        <f>IF(TRIM('ADMINISTRATIVO '!P27)="","No Reportado",('ADMINISTRATIVO '!P27))</f>
        <v>0</v>
      </c>
      <c r="V4" s="101" t="str">
        <f>IF(TRIM('ADMINISTRATIVO '!E28)="","No Reportado",('ADMINISTRATIVO '!E28))</f>
        <v>No Reportado</v>
      </c>
      <c r="W4" s="101" t="str">
        <f>IF(TRIM('ADMINISTRATIVO '!F28)="","No Reportado",('ADMINISTRATIVO '!F28))</f>
        <v>No Reportado</v>
      </c>
      <c r="X4" s="101" t="str">
        <f>IF(TRIM('ADMINISTRATIVO '!H28)="","No Reportado",('ADMINISTRATIVO '!H28))</f>
        <v>No Reportado</v>
      </c>
      <c r="Y4" s="101" t="str">
        <f>IF(TRIM('ADMINISTRATIVO '!L28)="","No Reportado",('ADMINISTRATIVO '!L28))</f>
        <v>No Reportado</v>
      </c>
      <c r="Z4" s="104">
        <f>IF(TRIM('ADMINISTRATIVO '!P28)="","No Reportado",('ADMINISTRATIVO '!P28))</f>
        <v>0</v>
      </c>
      <c r="AA4" s="101" t="str">
        <f>IF(TRIM('ADMINISTRATIVO '!E29)="","No Reportado",('ADMINISTRATIVO '!E29))</f>
        <v>No Reportado</v>
      </c>
      <c r="AB4" s="101" t="str">
        <f>IF(TRIM('ADMINISTRATIVO '!F29)="","No Reportado",('ADMINISTRATIVO '!F29))</f>
        <v>No Reportado</v>
      </c>
      <c r="AC4" s="101" t="str">
        <f>IF(TRIM('ADMINISTRATIVO '!H29)="","No Reportado",('ADMINISTRATIVO '!H29))</f>
        <v>No Reportado</v>
      </c>
      <c r="AD4" s="101" t="str">
        <f>IF(TRIM('ADMINISTRATIVO '!L29)="","No Reportado",('ADMINISTRATIVO '!L29))</f>
        <v>No Reportado</v>
      </c>
      <c r="AE4" s="104">
        <f>IF(TRIM('ADMINISTRATIVO '!P29)="","No Reportado",('ADMINISTRATIVO '!P29))</f>
        <v>0</v>
      </c>
      <c r="AF4" s="101" t="str">
        <f>IF(TRIM('ADMINISTRATIVO '!E30)="","No Reportado",('ADMINISTRATIVO '!E30))</f>
        <v>No Reportado</v>
      </c>
      <c r="AG4" s="101" t="str">
        <f>IF(TRIM('ADMINISTRATIVO '!F30)="","No Reportado",('ADMINISTRATIVO '!F30))</f>
        <v>No Reportado</v>
      </c>
      <c r="AH4" s="101" t="str">
        <f>IF(TRIM('ADMINISTRATIVO '!H30)="","No Reportado",('ADMINISTRATIVO '!H30))</f>
        <v>No Reportado</v>
      </c>
      <c r="AI4" s="101" t="str">
        <f>IF(TRIM('ADMINISTRATIVO '!L30)="","No Reportado",('ADMINISTRATIVO '!L30))</f>
        <v>No Reportado</v>
      </c>
      <c r="AJ4" s="104">
        <f>IF(TRIM('ADMINISTRATIVO '!P30)="","No Reportado",('ADMINISTRATIVO '!P30))</f>
        <v>0</v>
      </c>
      <c r="AK4" s="101" t="str">
        <f>IF(TRIM('ADMINISTRATIVO '!E31)="","No Reportado",('ADMINISTRATIVO '!E31))</f>
        <v>No Reportado</v>
      </c>
      <c r="AL4" s="101" t="str">
        <f>IF(TRIM('ADMINISTRATIVO '!F31)="","No Reportado",('ADMINISTRATIVO '!F31))</f>
        <v>No Reportado</v>
      </c>
      <c r="AM4" s="101" t="str">
        <f>IF(TRIM('ADMINISTRATIVO '!H31)="","No Reportado",('ADMINISTRATIVO '!H31))</f>
        <v>No Reportado</v>
      </c>
      <c r="AN4" s="101" t="str">
        <f>IF(TRIM('ADMINISTRATIVO '!L31)="","No Reportado",('ADMINISTRATIVO '!L31))</f>
        <v>No Reportado</v>
      </c>
      <c r="AO4" s="104">
        <f>IF(TRIM('ADMINISTRATIVO '!P31)="","No Reportado",('ADMINISTRATIVO '!P31))</f>
        <v>0</v>
      </c>
      <c r="AP4" s="101" t="str">
        <f>IF(TRIM('ADMINISTRATIVO '!E32)="","No Reportado",('ADMINISTRATIVO '!E32))</f>
        <v>No Reportado</v>
      </c>
      <c r="AQ4" s="101" t="str">
        <f>IF(TRIM('ADMINISTRATIVO '!F32)="","No Reportado",('ADMINISTRATIVO '!F32))</f>
        <v>No Reportado</v>
      </c>
      <c r="AR4" s="101" t="str">
        <f>IF(TRIM('ADMINISTRATIVO '!H32)="","No Reportado",('ADMINISTRATIVO '!H32))</f>
        <v>No Reportado</v>
      </c>
      <c r="AS4" s="101" t="str">
        <f>IF(TRIM('ADMINISTRATIVO '!L32)="","No Reportado",('ADMINISTRATIVO '!L32))</f>
        <v>No Reportado</v>
      </c>
      <c r="AT4" s="104">
        <f>IF(TRIM('ADMINISTRATIVO '!P32)="","No Reportado",('ADMINISTRATIVO '!P32))</f>
        <v>0</v>
      </c>
      <c r="AU4" s="101" t="str">
        <f>IF(TRIM('ADMINISTRATIVO '!E33)="","No Reportado",('ADMINISTRATIVO '!E33))</f>
        <v>No Reportado</v>
      </c>
      <c r="AV4" s="101" t="str">
        <f>IF(TRIM('ADMINISTRATIVO '!F33)="","No Reportado",('ADMINISTRATIVO '!F33))</f>
        <v>No Reportado</v>
      </c>
      <c r="AW4" s="101" t="str">
        <f>IF(TRIM('ADMINISTRATIVO '!H33)="","No Reportado",('ADMINISTRATIVO '!H33))</f>
        <v>No Reportado</v>
      </c>
      <c r="AX4" s="101" t="str">
        <f>IF(TRIM('ADMINISTRATIVO '!L33)="","No Reportado",('ADMINISTRATIVO '!L33))</f>
        <v>No Reportado</v>
      </c>
      <c r="AY4" s="104">
        <f>IF(TRIM('ADMINISTRATIVO '!P33)="","No Reportado",('ADMINISTRATIVO '!P33))</f>
        <v>0</v>
      </c>
      <c r="AZ4" s="101" t="str">
        <f>IF(TRIM('ADMINISTRATIVO '!E35)="","No Reportado",('ADMINISTRATIVO '!E35))</f>
        <v>No Reportado</v>
      </c>
      <c r="BA4" s="101" t="str">
        <f>IF(TRIM('ADMINISTRATIVO '!F35)="","No Reportado",('ADMINISTRATIVO '!F35))</f>
        <v>No Reportado</v>
      </c>
      <c r="BB4" s="101" t="str">
        <f>IF(TRIM('ADMINISTRATIVO '!H4)="","No Reportado",('ADMINISTRATIVO '!H35))</f>
        <v>No Reportado</v>
      </c>
      <c r="BC4" s="101" t="str">
        <f>IF(TRIM('ADMINISTRATIVO '!L35)="","No Reportado",('ADMINISTRATIVO '!L35))</f>
        <v>No Reportado</v>
      </c>
      <c r="BD4" s="104">
        <f>IF(TRIM('ADMINISTRATIVO '!P35)="","No Reportado",('ADMINISTRATIVO '!P35))</f>
        <v>0</v>
      </c>
      <c r="BE4" s="101" t="str">
        <f>IF(TRIM('ADMINISTRATIVO '!E36)="","No Reportado",('ADMINISTRATIVO '!E36))</f>
        <v>No Reportado</v>
      </c>
      <c r="BF4" s="101" t="str">
        <f>IF(TRIM('ADMINISTRATIVO '!F36)="","No Reportado",('ADMINISTRATIVO '!F36))</f>
        <v>No Reportado</v>
      </c>
      <c r="BG4" s="101" t="str">
        <f>IF(TRIM('ADMINISTRATIVO '!H36)="","No Reportado",('ADMINISTRATIVO '!H36))</f>
        <v>No Reportado</v>
      </c>
      <c r="BH4" s="101" t="str">
        <f>IF(TRIM('ADMINISTRATIVO '!L36)="","No Reportado",('ADMINISTRATIVO '!L36))</f>
        <v>No Reportado</v>
      </c>
      <c r="BI4" s="104">
        <f>IF(TRIM('ADMINISTRATIVO '!P36)="","No Reportado",('ADMINISTRATIVO '!P36))</f>
        <v>0</v>
      </c>
      <c r="BJ4" s="101" t="str">
        <f>IF(TRIM('ADMINISTRATIVO '!E37)="","No Reportado",('ADMINISTRATIVO '!E37))</f>
        <v>No Reportado</v>
      </c>
      <c r="BK4" s="101" t="str">
        <f>IF(TRIM('ADMINISTRATIVO '!F37)="","No Reportado",('ADMINISTRATIVO '!F37))</f>
        <v>No Reportado</v>
      </c>
      <c r="BL4" s="101" t="str">
        <f>IF(TRIM('ADMINISTRATIVO '!H37)="","No Reportado",('ADMINISTRATIVO '!H37))</f>
        <v>No Reportado</v>
      </c>
      <c r="BM4" s="101" t="str">
        <f>IF(TRIM('ADMINISTRATIVO '!L37)="","No Reportado",('ADMINISTRATIVO '!L37))</f>
        <v>No Reportado</v>
      </c>
      <c r="BN4" s="104">
        <f>IF(TRIM('ADMINISTRATIVO '!P37)="","No Reportado",('ADMINISTRATIVO '!P37))</f>
        <v>0</v>
      </c>
      <c r="BO4" s="101" t="str">
        <f>IF(TRIM('ADMINISTRATIVO '!E38)="","No Reportado",('ADMINISTRATIVO '!E38))</f>
        <v>No Reportado</v>
      </c>
      <c r="BP4" s="101" t="str">
        <f>IF(TRIM('ADMINISTRATIVO '!F38)="","No Reportado",('ADMINISTRATIVO '!F38))</f>
        <v>No Reportado</v>
      </c>
      <c r="BQ4" s="101" t="str">
        <f>IF(TRIM('ADMINISTRATIVO '!H38)="","No Reportado",('ADMINISTRATIVO '!H38))</f>
        <v>No Reportado</v>
      </c>
      <c r="BR4" s="101" t="str">
        <f>IF(TRIM('ADMINISTRATIVO '!L38)="","No Reportado",('ADMINISTRATIVO '!L38))</f>
        <v>No Reportado</v>
      </c>
      <c r="BS4" s="104">
        <f>IF(TRIM('ADMINISTRATIVO '!P38)="","No Reportado",('ADMINISTRATIVO '!P38))</f>
        <v>0</v>
      </c>
      <c r="BT4" s="101" t="str">
        <f>IF(TRIM('ADMINISTRATIVO '!E39)="","No Reportado",('ADMINISTRATIVO '!E39))</f>
        <v>No Reportado</v>
      </c>
      <c r="BU4" s="101" t="str">
        <f>IF(TRIM('ADMINISTRATIVO '!F39)="","No Reportado",('ADMINISTRATIVO '!F39))</f>
        <v>No Reportado</v>
      </c>
      <c r="BV4" s="101" t="str">
        <f>IF(TRIM('ADMINISTRATIVO '!H39)="","No Reportado",('ADMINISTRATIVO '!H39))</f>
        <v>No Reportado</v>
      </c>
      <c r="BW4" s="101" t="str">
        <f>IF(TRIM('ADMINISTRATIVO '!L39)="","No Reportado",('ADMINISTRATIVO '!L39))</f>
        <v>No Reportado</v>
      </c>
      <c r="BX4" s="104">
        <f>IF(TRIM('ADMINISTRATIVO '!P39)="","No Reportado",('ADMINISTRATIVO '!P39))</f>
        <v>0</v>
      </c>
      <c r="BY4" s="101" t="str">
        <f>IF(TRIM('ADMINISTRATIVO '!E40)="","No Reportado",('ADMINISTRATIVO '!E40))</f>
        <v>No Reportado</v>
      </c>
      <c r="BZ4" s="101" t="str">
        <f>IF(TRIM('ADMINISTRATIVO '!F40)="","No Reportado",('ADMINISTRATIVO '!F40))</f>
        <v>No Reportado</v>
      </c>
      <c r="CA4" s="101" t="str">
        <f>IF(TRIM('ADMINISTRATIVO '!H40)="","No Reportado",('ADMINISTRATIVO '!H40))</f>
        <v>No Reportado</v>
      </c>
      <c r="CB4" s="101" t="str">
        <f>IF(TRIM('ADMINISTRATIVO '!L40)="","No Reportado",('ADMINISTRATIVO '!L40))</f>
        <v>No Reportado</v>
      </c>
      <c r="CC4" s="104">
        <f>IF(TRIM('ADMINISTRATIVO '!P40)="","No Reportado",('ADMINISTRATIVO '!P40))</f>
        <v>0</v>
      </c>
      <c r="CD4" s="101" t="str">
        <f>IF(TRIM('ADMINISTRATIVO '!E41)="","No Reportado",('ADMINISTRATIVO '!E41))</f>
        <v>No Reportado</v>
      </c>
      <c r="CE4" s="101" t="str">
        <f>IF(TRIM('ADMINISTRATIVO '!F41)="","No Reportado",('ADMINISTRATIVO '!F41))</f>
        <v>No Reportado</v>
      </c>
      <c r="CF4" s="101" t="str">
        <f>IF(TRIM('ADMINISTRATIVO '!H41)="","No Reportado",('ADMINISTRATIVO '!H41))</f>
        <v>No Reportado</v>
      </c>
      <c r="CG4" s="101" t="str">
        <f>IF(TRIM('ADMINISTRATIVO '!L41)="","No Reportado",('ADMINISTRATIVO '!L41))</f>
        <v>No Reportado</v>
      </c>
      <c r="CH4" s="104">
        <f>IF(TRIM('ADMINISTRATIVO '!P41)="","No Reportado",('ADMINISTRATIVO '!P41))</f>
        <v>0</v>
      </c>
      <c r="CI4" s="104">
        <f>IF(TRIM('ADMINISTRATIVO '!L42)="","No Reportado",('ADMINISTRATIVO '!L42))</f>
        <v>0</v>
      </c>
      <c r="CJ4" s="104">
        <f>IF(TRIM('ADMINISTRATIVO '!P42)="","No Reportado",('ADMINISTRATIVO '!P42))</f>
        <v>0</v>
      </c>
      <c r="CK4" s="101" t="str">
        <f>IF(TRIM('ADMINISTRATIVO '!E46)="","No Reportado",('ADMINISTRATIVO '!E46))</f>
        <v>No Reportado</v>
      </c>
      <c r="CL4" s="101" t="str">
        <f>IF(TRIM('ADMINISTRATIVO '!F46)="","No Reportado",('ADMINISTRATIVO '!F46))</f>
        <v>No Reportado</v>
      </c>
      <c r="CM4" s="101" t="str">
        <f>IF(TRIM('ADMINISTRATIVO '!J46)="","No Reportado",('ADMINISTRATIVO '!J46))</f>
        <v>No Reportado</v>
      </c>
      <c r="CN4" s="101" t="str">
        <f>IF(TRIM('ADMINISTRATIVO '!P46)="","No Reportado",('ADMINISTRATIVO '!P46))</f>
        <v>No Reportado</v>
      </c>
      <c r="CO4" s="101" t="str">
        <f>IF(TRIM('ADMINISTRATIVO '!E47)="","No Reportado",('ADMINISTRATIVO '!E47))</f>
        <v>No Reportado</v>
      </c>
      <c r="CP4" s="101" t="str">
        <f>IF(TRIM('ADMINISTRATIVO '!F47)="","No Reportado",('ADMINISTRATIVO '!F47))</f>
        <v>No Reportado</v>
      </c>
      <c r="CQ4" s="101" t="str">
        <f>IF(TRIM('ADMINISTRATIVO '!J47)="","No Reportado",('ADMINISTRATIVO '!J47))</f>
        <v>No Reportado</v>
      </c>
      <c r="CR4" s="101" t="str">
        <f>IF(TRIM('ADMINISTRATIVO '!P47)="","No Reportado",('ADMINISTRATIVO '!P47))</f>
        <v>No Reportado</v>
      </c>
      <c r="CS4" s="101" t="str">
        <f>IF(TRIM('ADMINISTRATIVO '!E48)="","No Reportado",('ADMINISTRATIVO '!E48))</f>
        <v>No Reportado</v>
      </c>
      <c r="CT4" s="101" t="str">
        <f>IF(TRIM('ADMINISTRATIVO '!F48)="","No Reportado",('ADMINISTRATIVO '!F48))</f>
        <v>No Reportado</v>
      </c>
      <c r="CU4" s="101" t="str">
        <f>IF(TRIM('ADMINISTRATIVO '!J48)="","No Reportado",('ADMINISTRATIVO '!J48))</f>
        <v>No Reportado</v>
      </c>
      <c r="CV4" s="101" t="str">
        <f>IF(TRIM('ADMINISTRATIVO '!P48)="","No Reportado",('ADMINISTRATIVO '!P48))</f>
        <v>No Reportado</v>
      </c>
      <c r="CW4" s="101" t="str">
        <f>IF(TRIM('ADMINISTRATIVO '!E49)="","No Reportado",('ADMINISTRATIVO '!E49))</f>
        <v>No Reportado</v>
      </c>
      <c r="CX4" s="101" t="str">
        <f>IF(TRIM('ADMINISTRATIVO '!F49)="","No Reportado",('ADMINISTRATIVO '!F49))</f>
        <v>No Reportado</v>
      </c>
      <c r="CY4" s="101" t="str">
        <f>IF(TRIM('ADMINISTRATIVO '!J49)="","No Reportado",('ADMINISTRATIVO '!J49))</f>
        <v>No Reportado</v>
      </c>
      <c r="CZ4" s="101" t="str">
        <f>IF(TRIM('ADMINISTRATIVO '!P49)="","No Reportado",('ADMINISTRATIVO '!P49))</f>
        <v>No Reportado</v>
      </c>
      <c r="DA4" s="101" t="str">
        <f>IF(TRIM('ADMINISTRATIVO '!E51)="","No Reportado",('ADMINISTRATIVO '!E51))</f>
        <v>No Reportado</v>
      </c>
      <c r="DB4" s="101" t="str">
        <f>IF(TRIM('ADMINISTRATIVO '!F51)="","No Reportado",('ADMINISTRATIVO '!F51))</f>
        <v>No Reportado</v>
      </c>
      <c r="DC4" s="101" t="str">
        <f>IF(TRIM('ADMINISTRATIVO '!J51)="","No Reportado",('ADMINISTRATIVO '!J51))</f>
        <v>No Reportado</v>
      </c>
      <c r="DD4" s="101" t="str">
        <f>IF(TRIM('ADMINISTRATIVO '!P51)="","No Reportado",('ADMINISTRATIVO '!P51))</f>
        <v>No Reportado</v>
      </c>
      <c r="DE4" s="101" t="str">
        <f>IF(TRIM('ADMINISTRATIVO '!E52)="","No Reportado",('ADMINISTRATIVO '!E52))</f>
        <v>No Reportado</v>
      </c>
      <c r="DF4" s="101" t="str">
        <f>IF(TRIM('ADMINISTRATIVO '!F52)="","No Reportado",('ADMINISTRATIVO '!F52))</f>
        <v>No Reportado</v>
      </c>
      <c r="DG4" s="101" t="str">
        <f>IF(TRIM('ADMINISTRATIVO '!J52)="","No Reportado",('ADMINISTRATIVO '!J52))</f>
        <v>No Reportado</v>
      </c>
      <c r="DH4" s="101" t="str">
        <f>IF(TRIM('ADMINISTRATIVO '!P52)="","No Reportado",('ADMINISTRATIVO '!P52))</f>
        <v>No Reportado</v>
      </c>
      <c r="DI4" s="101" t="str">
        <f>IF(TRIM('ADMINISTRATIVO '!E53)="","No Reportado",('ADMINISTRATIVO '!E53))</f>
        <v>No Reportado</v>
      </c>
      <c r="DJ4" s="101" t="str">
        <f>IF(TRIM('ADMINISTRATIVO '!F53)="","No Reportado",('ADMINISTRATIVO '!F53))</f>
        <v>No Reportado</v>
      </c>
      <c r="DK4" s="101" t="str">
        <f>IF(TRIM('ADMINISTRATIVO '!J53)="","No Reportado",('ADMINISTRATIVO '!J53))</f>
        <v>No Reportado</v>
      </c>
      <c r="DL4" s="101" t="str">
        <f>IF(TRIM('ADMINISTRATIVO '!P53)="","No Reportado",('ADMINISTRATIVO '!EP2))</f>
        <v>No Reportado</v>
      </c>
      <c r="DM4" s="101" t="str">
        <f>IF(TRIM('ADMINISTRATIVO '!E54)="","No Reportado",('ADMINISTRATIVO '!E54))</f>
        <v>No Reportado</v>
      </c>
      <c r="DN4" s="101" t="str">
        <f>IF(TRIM('ADMINISTRATIVO '!F54)="","No Reportado",('ADMINISTRATIVO '!F54))</f>
        <v>No Reportado</v>
      </c>
      <c r="DO4" s="101" t="str">
        <f>IF(TRIM('ADMINISTRATIVO '!J54)="","No Reportado",('ADMINISTRATIVO '!J54))</f>
        <v>No Reportado</v>
      </c>
      <c r="DP4" s="101" t="str">
        <f>IF(TRIM('ADMINISTRATIVO '!P54)="","No Reportado",('ADMINISTRATIVO '!P54))</f>
        <v>No Reportado</v>
      </c>
      <c r="DQ4" s="101" t="str">
        <f>IF(TRIM('ADMINISTRATIVO '!E57)="","No Reportado",('ADMINISTRATIVO '!E57))</f>
        <v>No Reportado</v>
      </c>
      <c r="DR4" s="102" t="str">
        <f>IF(TRIM('ADMINISTRATIVO '!P57)="","No Reportado",('ADMINISTRATIVO '!P57))</f>
        <v>No Reportado</v>
      </c>
      <c r="DS4" s="101" t="str">
        <f>IF(TRIM('ADMINISTRATIVO '!E61)="","No Reportado",('ADMINISTRATIVO '!E61))</f>
        <v>No Reportado</v>
      </c>
      <c r="DT4" s="102" t="str">
        <f>IF(TRIM('ADMINISTRATIVO '!F63)="","No Reportado",('ADMINISTRATIVO '!F63))</f>
        <v>No Reportado</v>
      </c>
      <c r="DU4" s="101" t="str">
        <f>IF(TRIM('ADMINISTRATIVO '!N63)="","No Reportado",('ADMINISTRATIVO '!N63))</f>
        <v>No Reportado</v>
      </c>
      <c r="DV4" s="101" t="str">
        <f>IF(TRIM('ADMINISTRATIVO '!E65)="","No Reportado",('ADMINISTRATIVO '!E65))</f>
        <v>No Reportado</v>
      </c>
      <c r="DW4" s="102" t="str">
        <f>IF(TRIM('ADMINISTRATIVO '!F67)="","No Reportado",('ADMINISTRATIVO '!F67))</f>
        <v>No Reportado</v>
      </c>
      <c r="DX4" s="101" t="str">
        <f>IF(TRIM('ADMINISTRATIVO '!N67)="","No Reportado",('ADMINISTRATIVO '!N67))</f>
        <v>No Reportado</v>
      </c>
      <c r="DY4" s="101" t="str">
        <f>IF(TRIM('ADMINISTRATIVO '!E69)="","No Reportado",('ADMINISTRATIVO '!E69))</f>
        <v>No Reportado</v>
      </c>
      <c r="DZ4" s="102" t="str">
        <f>IF(TRIM('ADMINISTRATIVO '!F71)="","No Reportado",('ADMINISTRATIVO '!F71))</f>
        <v>No Reportado</v>
      </c>
      <c r="EA4" s="101" t="str">
        <f>IF(TRIM('ADMINISTRATIVO '!N71)="","No Reportado",('ADMINISTRATIVO '!N71))</f>
        <v>No Reportado</v>
      </c>
      <c r="EB4" s="101" t="str">
        <f>IF(TRIM('ADMINISTRATIVO '!E73)="","No Reportado",('ADMINISTRATIVO '!E73))</f>
        <v>No Reportado</v>
      </c>
      <c r="EC4" s="102" t="str">
        <f>IF(TRIM('ADMINISTRATIVO '!F75)="","No Reportado",('ADMINISTRATIVO '!F75))</f>
        <v>No Reportado</v>
      </c>
      <c r="ED4" s="101" t="str">
        <f>IF(TRIM('ADMINISTRATIVO '!N75)="","No Reportado",('ADMINISTRATIVO '!N75))</f>
        <v>No Reportado</v>
      </c>
      <c r="EE4" s="101" t="str">
        <f>IF(TRIM('ADMINISTRATIVO '!E77)="","No Reportado",('ADMINISTRATIVO '!E77))</f>
        <v>No Reportado</v>
      </c>
      <c r="EF4" s="102" t="str">
        <f>IF(TRIM('ADMINISTRATIVO '!F79)="","No Reportado",('ADMINISTRATIVO '!F79))</f>
        <v>No Reportado</v>
      </c>
      <c r="EG4" s="101" t="str">
        <f>IF(TRIM('ADMINISTRATIVO '!N79)="","No Reportado",('ADMINISTRATIVO '!N79))</f>
        <v>No Reportado</v>
      </c>
      <c r="EH4" s="101" t="str">
        <f>IF(TRIM('ADMINISTRATIVO '!E83)="","No Reportado",('ADMINISTRATIVO '!E83))</f>
        <v>No Reportado</v>
      </c>
      <c r="EI4" s="102" t="str">
        <f>IF(TRIM('ADMINISTRATIVO '!F85)="","No Reportado",('ADMINISTRATIVO '!F85))</f>
        <v>No Reportado</v>
      </c>
      <c r="EJ4" s="101" t="str">
        <f>IF(TRIM('ADMINISTRATIVO '!N85)="","No Reportado",('ADMINISTRATIVO '!N85))</f>
        <v>No Reportado</v>
      </c>
      <c r="EK4" s="101" t="str">
        <f>IF(TRIM('ADMINISTRATIVO '!F87)="","No Reportado",('ADMINISTRATIVO '!F87))</f>
        <v>No Reportado</v>
      </c>
      <c r="EL4" s="101" t="str">
        <f>IF(TRIM('ADMINISTRATIVO '!F89)="","No Reportado",('ADMINISTRATIVO '!F89))</f>
        <v>No Reportado</v>
      </c>
      <c r="EM4" s="101" t="str">
        <f>IF(TRIM('ADMINISTRATIVO '!F91)="","No Reportado",('ADMINISTRATIVO '!F91))</f>
        <v>No Reportado</v>
      </c>
      <c r="EN4" s="101" t="str">
        <f>IF(TRIM('ADMINISTRATIVO '!F93)="","No Reportado",('ADMINISTRATIVO '!F93))</f>
        <v>No Reportado</v>
      </c>
      <c r="EO4" s="102" t="str">
        <f>IF(TRIM('ADMINISTRATIVO '!F95)="","No Reportado",('ADMINISTRATIVO '!F95))</f>
        <v>No Reportado</v>
      </c>
      <c r="EP4" s="101" t="str">
        <f>IF(TRIM('ADMINISTRATIVO '!N95)="","No Reportado",('ADMINISTRATIVO '!N95))</f>
        <v>No Reportado</v>
      </c>
      <c r="EQ4" s="101" t="str">
        <f>IF(TRIM('ADMINISTRATIVO '!F97)="","No Reportado",('ADMINISTRATIVO '!F97))</f>
        <v>No Reportado</v>
      </c>
      <c r="ER4" s="102" t="str">
        <f>IF(TRIM('ADMINISTRATIVO '!F99)="","No Reportado",('ADMINISTRATIVO '!F99))</f>
        <v>No Reportado</v>
      </c>
      <c r="ES4" s="101" t="str">
        <f>IF(TRIM('ADMINISTRATIVO '!N99)="","No Reportado",('ADMINISTRATIVO '!N99))</f>
        <v>No Reportado</v>
      </c>
      <c r="ET4" s="101" t="str">
        <f>IF(TRIM('ADMINISTRATIVO '!H103)="","No Reportado",('ADMINISTRATIVO '!H103))</f>
        <v>No Reportado</v>
      </c>
      <c r="EU4" s="101" t="str">
        <f>IF(TRIM('ADMINISTRATIVO '!H105)="","No Reportado",('ADMINISTRATIVO '!H105))</f>
        <v>No Reportado</v>
      </c>
      <c r="EV4" s="101" t="str">
        <f>IF(TRIM('ADMINISTRATIVO '!E109)="","No Reportado",('ADMINISTRATIVO '!E109))</f>
        <v>No Reportado</v>
      </c>
      <c r="EW4" s="101" t="str">
        <f>IF(TRIM('ADMINISTRATIVO '!E111)="","No Reportado",('ADMINISTRATIVO '!E111))</f>
        <v>No Reportado</v>
      </c>
      <c r="EX4" s="101" t="str">
        <f>IF(TRIM('ADMINISTRATIVO '!E113)="","No Reportado",('ADMINISTRATIVO '!E113))</f>
        <v>No Reportado</v>
      </c>
      <c r="EY4" s="101" t="str">
        <f>IF(TRIM('ADMINISTRATIVO '!O113)="","No Reportado",('ADMINISTRATIVO '!O113))</f>
        <v>No Reportado</v>
      </c>
      <c r="EZ4" s="101" t="str">
        <f>IF(TRIM('ADMINISTRATIVO '!E115)="","No Reportado",('ADMINISTRATIVO '!E115))</f>
        <v>No Reportado</v>
      </c>
      <c r="FA4" s="101" t="str">
        <f>IF(TRIM('ADMINISTRATIVO '!O115)="","No Reportado",('ADMINISTRATIVO '!O115))</f>
        <v>No Reportado</v>
      </c>
      <c r="FB4" s="101" t="str">
        <f>IF(TRIM('ADMINISTRATIVO '!E117)="","No Reportado",('ADMINISTRATIVO '!E117))</f>
        <v>No Reportado</v>
      </c>
      <c r="FC4" s="101" t="str">
        <f>IF(TRIM('ADMINISTRATIVO '!E119)="","No Reportado",('ADMINISTRATIVO '!E119))</f>
        <v>No Reportado</v>
      </c>
      <c r="FD4" s="101" t="str">
        <f>IF(TRIM('ADMINISTRATIVO '!E121)="","No Reportado",('ADMINISTRATIVO '!E121))</f>
        <v>No Reportado</v>
      </c>
      <c r="FE4" s="101" t="str">
        <f>IF(TRIM('ADMINISTRATIVO '!E123)="","No Reportado",('ADMINISTRATIVO '!E123))</f>
        <v>No Reportado</v>
      </c>
      <c r="FF4" s="101" t="str">
        <f>IF(TRIM('ADMINISTRATIVO '!E125)="","No Reportado",('ADMINISTRATIVO '!E125))</f>
        <v>No Reportado</v>
      </c>
      <c r="FG4" s="101" t="str">
        <f>IF(TRIM('ADMINISTRATIVO '!E127)="","No Reportado",('ADMINISTRATIVO '!E127))</f>
        <v>No Reportado</v>
      </c>
      <c r="FH4" s="101" t="str">
        <f>IF(TRIM('ADMINISTRATIVO '!E129)="","No Reportado",('ADMINISTRATIVO '!E129))</f>
        <v>No Reportado</v>
      </c>
      <c r="FI4" s="101" t="str">
        <f>IF(TRIM('ADMINISTRATIVO '!I133)="","No Reportado",('ADMINISTRATIVO '!I133))</f>
        <v>No Reportado</v>
      </c>
      <c r="FJ4" s="101" t="str">
        <f>IF(TRIM('ADMINISTRATIVO '!I135)="","No Reportado",('ADMINISTRATIVO '!I135))</f>
        <v>No Reportado</v>
      </c>
      <c r="FK4" s="102" t="str">
        <f>IF(TRIM('ADMINISTRATIVO '!F137)="","No Reportado",('ADMINISTRATIVO '!F137))</f>
        <v>No Reportado</v>
      </c>
      <c r="FL4" s="101" t="str">
        <f>IF(TRIM('ADMINISTRATIVO '!N137)="","No Reportado",('ADMINISTRATIVO '!N137))</f>
        <v>No Reportado</v>
      </c>
      <c r="FM4" s="101" t="str">
        <f>IF(TRIM('ADMINISTRATIVO '!I139)="","No Reportado",('ADMINISTRATIVO '!I139))</f>
        <v>No Reportado</v>
      </c>
      <c r="FN4" s="102" t="str">
        <f>IF(TRIM('ADMINISTRATIVO '!F141)="","No Reportado",('ADMINISTRATIVO '!F141))</f>
        <v>No Reportado</v>
      </c>
      <c r="FO4" s="101" t="str">
        <f>IF(TRIM('ADMINISTRATIVO '!N141)="","No Reportado",('ADMINISTRATIVO '!N141))</f>
        <v>No Reportado</v>
      </c>
      <c r="FP4" s="101" t="str">
        <f>IF(TRIM('ADMINISTRATIVO '!I143)="","No Reportado",('ADMINISTRATIVO '!I143))</f>
        <v>No Reportado</v>
      </c>
      <c r="FQ4" s="105" t="str">
        <f>IF(TRIM('ADMINISTRATIVO '!F145)="","No Reportado",('ADMINISTRATIVO '!F145))</f>
        <v>No Reportado</v>
      </c>
      <c r="FR4" s="101" t="str">
        <f>IF(TRIM('ADMINISTRATIVO '!N145)="","No Reportado",('ADMINISTRATIVO '!N145))</f>
        <v>No Reportado</v>
      </c>
      <c r="FS4" s="101" t="str">
        <f>IF(TRIM('ADMINISTRATIVO '!I147)="","No Reportado",('ADMINISTRATIVO '!I147))</f>
        <v>No Reportado</v>
      </c>
      <c r="FT4" s="102" t="str">
        <f>IF(TRIM('ADMINISTRATIVO '!F149)="","No Reportado",('ADMINISTRATIVO '!F149))</f>
        <v>No Reportado</v>
      </c>
      <c r="FU4" s="101" t="str">
        <f>IF(TRIM('ADMINISTRATIVO '!I151)="","No Reportado",('ADMINISTRATIVO '!I151))</f>
        <v>No Reportado</v>
      </c>
      <c r="FV4" s="102" t="str">
        <f>IF(TRIM('ADMINISTRATIVO '!F153)="","No Reportado",('ADMINISTRATIVO '!F153))</f>
        <v>No Reportado</v>
      </c>
      <c r="FW4" s="102" t="str">
        <f>IF(TRIM('ADMINISTRATIVO '!F153)="","No Reportado",('ADMINISTRATIVO '!F153))</f>
        <v>No Reportado</v>
      </c>
      <c r="FX4" s="101" t="str">
        <f>IF(TRIM('ADMINISTRATIVO '!N153)="","No Reportado",('ADMINISTRATIVO '!N153))</f>
        <v>No Reportado</v>
      </c>
      <c r="FY4" s="101" t="str">
        <f>IF(TRIM('ADMINISTRATIVO '!E158)="","No Reportado",('ADMINISTRATIVO '!E158))</f>
        <v>No Reportado</v>
      </c>
      <c r="FZ4" s="106" t="str">
        <f>IF(TRIM('ADMINISTRATIVO '!E160)="","No Reportado",('ADMINISTRATIVO '!E160))</f>
        <v>No Reportado</v>
      </c>
      <c r="GA4" s="106" t="str">
        <f>IF(TRIM('ADMINISTRATIVO '!E164)="","No Reportado",('ADMINISTRATIVO '!E164))</f>
        <v>No Reportado</v>
      </c>
      <c r="GB4" s="101" t="str">
        <f>IF(TRIM('ADMINISTRATIVO '!E171)="","No Reportado",('ADMINISTRATIVO '!E171))</f>
        <v>No Reportado</v>
      </c>
      <c r="GC4" s="101" t="str">
        <f>IF(TRIM('ADMINISTRATIVO '!I171)="","No Reportado",('ADMINISTRATIVO '!I171))</f>
        <v>No Reportado</v>
      </c>
      <c r="GD4" s="101" t="str">
        <f>IF(TRIM('ADMINISTRATIVO '!O171)="","No Reportado",('ADMINISTRATIVO '!O171))</f>
        <v>No Reportado</v>
      </c>
      <c r="GE4" s="101" t="str">
        <f>IF(TRIM('ADMINISTRATIVO '!E172)="","No Reportado",('ADMINISTRATIVO '!E172))</f>
        <v>No Reportado</v>
      </c>
      <c r="GF4" s="101" t="str">
        <f>IF(TRIM('ADMINISTRATIVO '!I172)="","No Reportado",('ADMINISTRATIVO '!I172))</f>
        <v>No Reportado</v>
      </c>
      <c r="GG4" s="101" t="str">
        <f>IF(TRIM('ADMINISTRATIVO '!O172)="","No Reportado",('ADMINISTRATIVO '!O172))</f>
        <v>No Reportado</v>
      </c>
      <c r="GH4" s="101" t="str">
        <f>IF(TRIM('ADMINISTRATIVO '!E173)="","No Reportado",('ADMINISTRATIVO '!E173))</f>
        <v>No Reportado</v>
      </c>
      <c r="GI4" s="101" t="str">
        <f>IF(TRIM('ADMINISTRATIVO '!I173)="","No Reportado",('ADMINISTRATIVO '!I173))</f>
        <v>No Reportado</v>
      </c>
      <c r="GJ4" s="101" t="str">
        <f>IF(TRIM('ADMINISTRATIVO '!O173)="","No Reportado",('ADMINISTRATIVO '!O173))</f>
        <v>No Reportado</v>
      </c>
      <c r="GK4" s="101" t="str">
        <f>IF(TRIM('ADMINISTRATIVO '!E174)="","No Reportado",('ADMINISTRATIVO '!E174))</f>
        <v>No Reportado</v>
      </c>
      <c r="GL4" s="101" t="str">
        <f>IF(TRIM('ADMINISTRATIVO '!I174)="","No Reportado",('ADMINISTRATIVO '!I174))</f>
        <v>No Reportado</v>
      </c>
      <c r="GM4" s="101" t="str">
        <f>IF(TRIM('ADMINISTRATIVO '!O174)="","No Reportado",('ADMINISTRATIVO '!O174))</f>
        <v>No Reportado</v>
      </c>
      <c r="GN4" s="101" t="str">
        <f>IF(TRIM('ADMINISTRATIVO '!E175)="","No Reportado",('ADMINISTRATIVO '!E175))</f>
        <v>No Reportado</v>
      </c>
      <c r="GO4" s="101" t="str">
        <f>IF(TRIM('ADMINISTRATIVO '!I175)="","No Reportado",('ADMINISTRATIVO '!I175))</f>
        <v>No Reportado</v>
      </c>
      <c r="GP4" s="101" t="str">
        <f>IF(TRIM('ADMINISTRATIVO '!O175)="","No Reportado",('ADMINISTRATIVO '!O175))</f>
        <v>No Reportado</v>
      </c>
      <c r="GQ4" s="101" t="str">
        <f>IF(TRIM('ADMINISTRATIVO '!E176)="","No Reportado",('ADMINISTRATIVO '!E176))</f>
        <v>No Reportado</v>
      </c>
      <c r="GR4" s="101" t="str">
        <f>IF(TRIM('ADMINISTRATIVO '!I176)="","No Reportado",('ADMINISTRATIVO '!I176))</f>
        <v>No Reportado</v>
      </c>
      <c r="GS4" s="101" t="str">
        <f>IF(TRIM('ADMINISTRATIVO '!O176)="","No Reportado",('ADMINISTRATIVO '!O176))</f>
        <v>No Reportado</v>
      </c>
      <c r="GT4" s="101" t="str">
        <f>IF(TRIM('ADMINISTRATIVO '!E177)="","No Reportado",('ADMINISTRATIVO '!E177))</f>
        <v>No Reportado</v>
      </c>
      <c r="GU4" s="101" t="str">
        <f>IF(TRIM('ADMINISTRATIVO '!I177)="","No Reportado",('ADMINISTRATIVO '!I177))</f>
        <v>No Reportado</v>
      </c>
      <c r="GV4" s="101" t="str">
        <f>IF(TRIM('ADMINISTRATIVO '!O177)="","No Reportado",('ADMINISTRATIVO '!O177))</f>
        <v>No Reportado</v>
      </c>
      <c r="GW4" s="101">
        <f>IF(TRIM('ADMINISTRATIVO '!E178)="","No Reportado",('ADMINISTRATIVO '!E178))</f>
        <v>0</v>
      </c>
      <c r="GX4" s="101">
        <f>IF(TRIM('ADMINISTRATIVO '!I178)="","No Reportado",('ADMINISTRATIVO '!I178))</f>
        <v>0</v>
      </c>
      <c r="GY4" s="101">
        <f>IF(TRIM('ADMINISTRATIVO '!O178)="","No Reportado",('ADMINISTRATIVO '!O178))</f>
        <v>0</v>
      </c>
      <c r="GZ4" s="101" t="str">
        <f>IF(TRIM('ADMINISTRATIVO '!E179)="","No Reportado",('ADMINISTRATIVO '!E179))</f>
        <v>No Reportado</v>
      </c>
      <c r="HA4" s="101" t="str">
        <f>IF(TRIM('ADMINISTRATIVO '!I179)="","No Reportado",('ADMINISTRATIVO '!I179))</f>
        <v>No Reportado</v>
      </c>
      <c r="HB4" s="101" t="str">
        <f>IF(TRIM('ADMINISTRATIVO '!O179)="","No Reportado",('ADMINISTRATIVO '!O179))</f>
        <v>No Reportado</v>
      </c>
      <c r="HC4" s="101" t="str">
        <f>IF(TRIM('ADMINISTRATIVO '!E180)="","No Reportado",('ADMINISTRATIVO '!E180))</f>
        <v>No Reportado</v>
      </c>
      <c r="HD4" s="101" t="str">
        <f>IF(TRIM('ADMINISTRATIVO '!I180)="","No Reportado",('ADMINISTRATIVO '!I180))</f>
        <v>No Reportado</v>
      </c>
      <c r="HE4" s="101" t="str">
        <f>IF(TRIM('ADMINISTRATIVO '!O180)="","No Reportado",('ADMINISTRATIVO '!O180))</f>
        <v>No Reportado</v>
      </c>
      <c r="HF4" s="101" t="str">
        <f>IF(TRIM('ADMINISTRATIVO '!E181)="","No Reportado",('ADMINISTRATIVO '!E181))</f>
        <v>No Reportado</v>
      </c>
      <c r="HG4" s="101" t="str">
        <f>IF(TRIM('ADMINISTRATIVO '!I181)="","No Reportado",('ADMINISTRATIVO '!I181))</f>
        <v>No Reportado</v>
      </c>
      <c r="HH4" s="101" t="str">
        <f>IF(TRIM('ADMINISTRATIVO '!O181)="","No Reportado",('ADMINISTRATIVO '!O181))</f>
        <v>No Reportado</v>
      </c>
      <c r="HI4" s="101" t="str">
        <f>IF(TRIM('ADMINISTRATIVO '!E182)="","No Reportado",('ADMINISTRATIVO '!E182))</f>
        <v>No Reportado</v>
      </c>
      <c r="HJ4" s="101" t="str">
        <f>IF(TRIM('ADMINISTRATIVO '!I182)="","No Reportado",('ADMINISTRATIVO '!I182))</f>
        <v>No Reportado</v>
      </c>
      <c r="HK4" s="101" t="str">
        <f>IF(TRIM('ADMINISTRATIVO '!O182)="","No Reportado",('ADMINISTRATIVO '!O182))</f>
        <v>No Reportado</v>
      </c>
      <c r="HL4" s="101" t="str">
        <f>IF(TRIM('ADMINISTRATIVO '!E183)="","No Reportado",('ADMINISTRATIVO '!E183))</f>
        <v>No Reportado</v>
      </c>
      <c r="HM4" s="101" t="str">
        <f>IF(TRIM('ADMINISTRATIVO '!I183)="","No Reportado",('ADMINISTRATIVO '!I183))</f>
        <v>No Reportado</v>
      </c>
      <c r="HN4" s="101" t="str">
        <f>IF(TRIM('ADMINISTRATIVO '!O183)="","No Reportado",('ADMINISTRATIVO '!O183))</f>
        <v>No Reportado</v>
      </c>
      <c r="HO4" s="101" t="str">
        <f>IF(TRIM('ADMINISTRATIVO '!E184)="","No Reportado",('ADMINISTRATIVO '!E184))</f>
        <v>No Reportado</v>
      </c>
      <c r="HP4" s="101" t="str">
        <f>IF(TRIM('ADMINISTRATIVO '!I184)="","No Reportado",('ADMINISTRATIVO '!I184))</f>
        <v>No Reportado</v>
      </c>
      <c r="HQ4" s="101" t="str">
        <f>IF(TRIM('ADMINISTRATIVO '!O184)="","No Reportado",('ADMINISTRATIVO '!O184))</f>
        <v>No Reportado</v>
      </c>
      <c r="HR4" s="101" t="str">
        <f>IF(TRIM('ADMINISTRATIVO '!E185)="","No Reportado",('ADMINISTRATIVO '!E185))</f>
        <v>No Reportado</v>
      </c>
      <c r="HS4" s="101" t="str">
        <f>IF(TRIM('ADMINISTRATIVO '!I185)="","No Reportado",('ADMINISTRATIVO '!I185))</f>
        <v>No Reportado</v>
      </c>
      <c r="HT4" s="101" t="str">
        <f>IF(TRIM('ADMINISTRATIVO '!O185)="","No Reportado",('ADMINISTRATIVO '!O185))</f>
        <v>No Reportado</v>
      </c>
      <c r="HU4" s="101">
        <f>IF(TRIM('ADMINISTRATIVO '!E186)="","No Reportado",('ADMINISTRATIVO '!E186))</f>
        <v>0</v>
      </c>
      <c r="HV4" s="101">
        <f>IF(TRIM('ADMINISTRATIVO '!I186)="","No Reportado",('ADMINISTRATIVO '!I186))</f>
        <v>0</v>
      </c>
      <c r="HW4" s="101">
        <f>IF(TRIM('ADMINISTRATIVO '!O186)="","No Reportado",('ADMINISTRATIVO '!O186))</f>
        <v>0</v>
      </c>
      <c r="HX4" s="101" t="str">
        <f>IF(TRIM('ADMINISTRATIVO '!E187)="","No Reportado",('ADMINISTRATIVO '!E187))</f>
        <v>No Reportado</v>
      </c>
      <c r="HY4" s="101" t="str">
        <f>IF(TRIM('ADMINISTRATIVO '!I187)="","No Reportado",('ADMINISTRATIVO '!I187))</f>
        <v>No Reportado</v>
      </c>
      <c r="HZ4" s="101" t="str">
        <f>IF(TRIM('ADMINISTRATIVO '!O187)="","No Reportado",('ADMINISTRATIVO '!O187))</f>
        <v>No Reportado</v>
      </c>
      <c r="IA4" s="101" t="str">
        <f>IF(TRIM('ADMINISTRATIVO '!E188)="","No Reportado",('ADMINISTRATIVO '!E188))</f>
        <v>No Reportado</v>
      </c>
      <c r="IB4" s="101" t="str">
        <f>IF(TRIM('ADMINISTRATIVO '!I188)="","No Reportado",('ADMINISTRATIVO '!I188))</f>
        <v>No Reportado</v>
      </c>
      <c r="IC4" s="101" t="str">
        <f>IF(TRIM('ADMINISTRATIVO '!O188)="","No Reportado",('ADMINISTRATIVO '!O188))</f>
        <v>No Reportado</v>
      </c>
      <c r="ID4" s="101" t="str">
        <f>IF(TRIM('ADMINISTRATIVO '!E189)="","No Reportado",('ADMINISTRATIVO '!E189))</f>
        <v>No Reportado</v>
      </c>
      <c r="IE4" s="101" t="str">
        <f>IF(TRIM('ADMINISTRATIVO '!I189)="","No Reportado",('ADMINISTRATIVO '!I189))</f>
        <v>No Reportado</v>
      </c>
      <c r="IF4" s="101" t="str">
        <f>IF(TRIM('ADMINISTRATIVO '!O189)="","No Reportado",('ADMINISTRATIVO '!O189))</f>
        <v>No Reportado</v>
      </c>
      <c r="IG4" s="101" t="str">
        <f>IF(TRIM('ADMINISTRATIVO '!E190)="","No Reportado",('ADMINISTRATIVO '!E190))</f>
        <v>No Reportado</v>
      </c>
      <c r="IH4" s="101" t="str">
        <f>IF(TRIM('ADMINISTRATIVO '!I190)="","No Reportado",('ADMINISTRATIVO '!I190))</f>
        <v>No Reportado</v>
      </c>
      <c r="II4" s="101" t="str">
        <f>IF(TRIM('ADMINISTRATIVO '!O90)="","No Reportado",('ADMINISTRATIVO '!O190))</f>
        <v>No Reportado</v>
      </c>
      <c r="IJ4" s="101" t="str">
        <f>IF(TRIM('ADMINISTRATIVO '!E191)="","No Reportado",('ADMINISTRATIVO '!E191))</f>
        <v>No Reportado</v>
      </c>
      <c r="IK4" s="101" t="str">
        <f>IF(TRIM('ADMINISTRATIVO '!I191)="","No Reportado",('ADMINISTRATIVO '!I191))</f>
        <v>No Reportado</v>
      </c>
      <c r="IL4" s="101" t="str">
        <f>IF(TRIM('ADMINISTRATIVO '!O191)="","No Reportado",('ADMINISTRATIVO '!O191))</f>
        <v>No Reportado</v>
      </c>
      <c r="IM4" s="101">
        <f>IF(TRIM('ADMINISTRATIVO '!E192)="","No Reportado",('ADMINISTRATIVO '!E192))</f>
        <v>0</v>
      </c>
      <c r="IN4" s="101">
        <f>IF(TRIM('ADMINISTRATIVO '!I192)="","No Reportado",('ADMINISTRATIVO '!I192))</f>
        <v>0</v>
      </c>
      <c r="IO4" s="101">
        <f>IF(TRIM('ADMINISTRATIVO '!O192)="","No Reportado",('ADMINISTRATIVO '!O192))</f>
        <v>0</v>
      </c>
      <c r="IP4" s="101" t="str">
        <f>IF(TRIM('ADMINISTRATIVO '!E194)="","No Reportado",('ADMINISTRATIVO '!E194))</f>
        <v>No Reportado</v>
      </c>
      <c r="IQ4" s="101" t="str">
        <f>IF(TRIM('ADMINISTRATIVO '!I194)="","No Reportado",('ADMINISTRATIVO '!I194))</f>
        <v>No Reportado</v>
      </c>
      <c r="IR4" s="101" t="str">
        <f>IF(TRIM('ADMINISTRATIVO '!O194)="","No Reportado",('ADMINISTRATIVO '!O194))</f>
        <v>No Reportado</v>
      </c>
      <c r="IS4" s="101" t="str">
        <f>IF(TRIM('ADMINISTRATIVO '!E195)="","No Reportado",('ADMINISTRATIVO '!E195))</f>
        <v>No Reportado</v>
      </c>
      <c r="IT4" s="101" t="str">
        <f>IF(TRIM('ADMINISTRATIVO '!I195)="","No Reportado",('ADMINISTRATIVO '!I195))</f>
        <v>No Reportado</v>
      </c>
      <c r="IU4" s="101" t="str">
        <f>IF(TRIM('ADMINISTRATIVO '!O195)="","No Reportado",('ADMINISTRATIVO '!O195))</f>
        <v>No Reportado</v>
      </c>
      <c r="IV4" s="107" t="str">
        <f>IF(TRIM('ADMINISTRATIVO '!M200)="","No Reportado",('ADMINISTRATIVO '!M200))</f>
        <v>No Reportado</v>
      </c>
      <c r="IW4" s="107" t="str">
        <f>IF(TRIM('ADMINISTRATIVO '!M201)="","No Reportado",('ADMINISTRATIVO '!M201))</f>
        <v>No Reportado</v>
      </c>
      <c r="IX4" s="108" t="e">
        <f>IF(TRIM('ADMINISTRATIVO '!R200)="","No Reportado",('ADMINISTRATIVO '!R200))</f>
        <v>#DIV/0!</v>
      </c>
      <c r="IY4" s="107" t="str">
        <f>IF(TRIM('ADMINISTRATIVO '!M202)="","No Reportado",('ADMINISTRATIVO '!M202))</f>
        <v>No Reportado</v>
      </c>
      <c r="IZ4" s="107" t="str">
        <f>IF(TRIM('ADMINISTRATIVO '!M203)="","No Reportado",('ADMINISTRATIVO '!M203))</f>
        <v>No Reportado</v>
      </c>
      <c r="JA4" s="108" t="e">
        <f>IF(TRIM('ADMINISTRATIVO '!R202)="","No Reportado",('ADMINISTRATIVO '!R202))</f>
        <v>#DIV/0!</v>
      </c>
      <c r="JB4" s="107" t="str">
        <f>IF(TRIM('ADMINISTRATIVO '!M204)="","No Reportado",('ADMINISTRATIVO '!M204))</f>
        <v>No Reportado</v>
      </c>
      <c r="JC4" s="107" t="str">
        <f>IF(TRIM('ADMINISTRATIVO '!M205)="","No Reportado",('ADMINISTRATIVO '!M205))</f>
        <v>No Reportado</v>
      </c>
      <c r="JD4" s="108" t="e">
        <f>IF(TRIM('ADMINISTRATIVO '!R204)="","No Reportado",('ADMINISTRATIVO '!R204))</f>
        <v>#DIV/0!</v>
      </c>
      <c r="JE4" s="103"/>
    </row>
    <row r="5" spans="1:265" ht="12.75" x14ac:dyDescent="0.2">
      <c r="IV5" s="42"/>
      <c r="IW5" s="42"/>
      <c r="IX5" s="42"/>
      <c r="IY5" s="42"/>
      <c r="IZ5" s="42"/>
      <c r="JA5" s="42"/>
      <c r="JB5" s="42"/>
      <c r="JC5" s="42"/>
      <c r="JD5" s="42"/>
      <c r="JE5" s="109"/>
    </row>
    <row r="6" spans="1:265" ht="12.75" x14ac:dyDescent="0.2">
      <c r="IV6" s="42"/>
      <c r="IW6" s="42"/>
      <c r="IX6" s="42"/>
      <c r="IY6" s="42"/>
      <c r="IZ6" s="42"/>
      <c r="JA6" s="42"/>
      <c r="JB6" s="42"/>
      <c r="JC6" s="42"/>
      <c r="JD6" s="42"/>
      <c r="JE6" s="109"/>
    </row>
    <row r="7" spans="1:265" ht="12.75" x14ac:dyDescent="0.2">
      <c r="IV7" s="42"/>
      <c r="IW7" s="42"/>
      <c r="IX7" s="42"/>
      <c r="IY7" s="42"/>
      <c r="IZ7" s="42"/>
      <c r="JA7" s="42"/>
      <c r="JB7" s="42"/>
      <c r="JC7" s="42"/>
      <c r="JD7" s="42"/>
      <c r="JE7" s="109"/>
    </row>
    <row r="8" spans="1:265" ht="12.75" x14ac:dyDescent="0.2">
      <c r="IV8" s="42"/>
      <c r="IW8" s="42"/>
      <c r="IX8" s="42"/>
      <c r="IY8" s="42"/>
      <c r="IZ8" s="42"/>
      <c r="JA8" s="42"/>
      <c r="JB8" s="42"/>
      <c r="JC8" s="42"/>
      <c r="JD8" s="42"/>
      <c r="JE8" s="109"/>
    </row>
    <row r="9" spans="1:265" ht="12.75" x14ac:dyDescent="0.2">
      <c r="IV9" s="42"/>
      <c r="IW9" s="42"/>
      <c r="IX9" s="42"/>
      <c r="IY9" s="42"/>
      <c r="IZ9" s="42"/>
      <c r="JA9" s="42"/>
      <c r="JB9" s="42"/>
      <c r="JC9" s="42"/>
      <c r="JD9" s="42"/>
      <c r="JE9" s="109"/>
    </row>
    <row r="10" spans="1:265" ht="12.75" x14ac:dyDescent="0.2">
      <c r="IV10" s="42"/>
      <c r="IW10" s="42"/>
      <c r="IX10" s="42"/>
      <c r="IY10" s="42"/>
      <c r="IZ10" s="42"/>
      <c r="JA10" s="42"/>
      <c r="JB10" s="42"/>
      <c r="JC10" s="42"/>
      <c r="JD10" s="42"/>
      <c r="JE10" s="109"/>
    </row>
    <row r="11" spans="1:265" ht="12.75" x14ac:dyDescent="0.2">
      <c r="IV11" s="42"/>
      <c r="IW11" s="42"/>
      <c r="IX11" s="42"/>
      <c r="IY11" s="42"/>
      <c r="IZ11" s="42"/>
      <c r="JA11" s="42"/>
      <c r="JB11" s="42"/>
      <c r="JC11" s="42"/>
      <c r="JD11" s="42"/>
      <c r="JE11" s="109"/>
    </row>
    <row r="12" spans="1:265" ht="12.75" x14ac:dyDescent="0.2">
      <c r="IV12" s="42"/>
      <c r="IW12" s="42"/>
      <c r="IX12" s="42"/>
      <c r="IY12" s="42"/>
      <c r="IZ12" s="42"/>
      <c r="JA12" s="42"/>
      <c r="JB12" s="42"/>
      <c r="JC12" s="42"/>
      <c r="JD12" s="42"/>
      <c r="JE12" s="109"/>
    </row>
    <row r="13" spans="1:265" ht="12.75" x14ac:dyDescent="0.2">
      <c r="IV13" s="42"/>
      <c r="IW13" s="42"/>
      <c r="IX13" s="42"/>
      <c r="IY13" s="42"/>
      <c r="IZ13" s="42"/>
      <c r="JA13" s="42"/>
      <c r="JB13" s="42"/>
      <c r="JC13" s="42"/>
      <c r="JD13" s="42"/>
      <c r="JE13" s="109"/>
    </row>
    <row r="14" spans="1:265" ht="12.75" x14ac:dyDescent="0.2">
      <c r="IV14" s="42"/>
      <c r="IW14" s="42"/>
      <c r="IX14" s="42"/>
      <c r="IY14" s="42"/>
      <c r="IZ14" s="42"/>
      <c r="JA14" s="42"/>
      <c r="JB14" s="42"/>
      <c r="JC14" s="42"/>
      <c r="JD14" s="42"/>
      <c r="JE14" s="109"/>
    </row>
    <row r="15" spans="1:265" ht="12.75" x14ac:dyDescent="0.2">
      <c r="IV15" s="42"/>
      <c r="IW15" s="42"/>
      <c r="IX15" s="42"/>
      <c r="IY15" s="42"/>
      <c r="IZ15" s="42"/>
      <c r="JA15" s="42"/>
      <c r="JB15" s="42"/>
      <c r="JC15" s="42"/>
      <c r="JD15" s="42"/>
      <c r="JE15" s="109"/>
    </row>
    <row r="16" spans="1:265" ht="12.75" x14ac:dyDescent="0.2">
      <c r="IV16" s="42"/>
      <c r="IW16" s="42"/>
      <c r="IX16" s="42"/>
      <c r="IY16" s="42"/>
      <c r="IZ16" s="42"/>
      <c r="JA16" s="42"/>
      <c r="JB16" s="42"/>
      <c r="JC16" s="42"/>
      <c r="JD16" s="42"/>
      <c r="JE16" s="109"/>
    </row>
    <row r="17" spans="256:265" ht="12.75" x14ac:dyDescent="0.2">
      <c r="IV17" s="42"/>
      <c r="IW17" s="42"/>
      <c r="IX17" s="42"/>
      <c r="IY17" s="42"/>
      <c r="IZ17" s="42"/>
      <c r="JA17" s="42"/>
      <c r="JB17" s="42"/>
      <c r="JC17" s="42"/>
      <c r="JD17" s="42"/>
      <c r="JE17" s="109"/>
    </row>
    <row r="18" spans="256:265" ht="12.75" x14ac:dyDescent="0.2">
      <c r="IV18" s="42"/>
      <c r="IW18" s="42"/>
      <c r="IX18" s="42"/>
      <c r="IY18" s="42"/>
      <c r="IZ18" s="42"/>
      <c r="JA18" s="42"/>
      <c r="JB18" s="42"/>
      <c r="JC18" s="42"/>
      <c r="JD18" s="42"/>
      <c r="JE18" s="109"/>
    </row>
    <row r="19" spans="256:265" ht="12.75" x14ac:dyDescent="0.2">
      <c r="IV19" s="42"/>
      <c r="IW19" s="42"/>
      <c r="IX19" s="42"/>
      <c r="IY19" s="42"/>
      <c r="IZ19" s="42"/>
      <c r="JA19" s="42"/>
      <c r="JB19" s="42"/>
      <c r="JC19" s="42"/>
      <c r="JD19" s="42"/>
      <c r="JE19" s="109"/>
    </row>
    <row r="20" spans="256:265" ht="12.75" x14ac:dyDescent="0.2">
      <c r="IV20" s="42"/>
      <c r="IW20" s="42"/>
      <c r="IX20" s="42"/>
      <c r="IY20" s="42"/>
      <c r="IZ20" s="42"/>
      <c r="JA20" s="42"/>
      <c r="JB20" s="42"/>
      <c r="JC20" s="42"/>
      <c r="JD20" s="42"/>
      <c r="JE20" s="109"/>
    </row>
    <row r="21" spans="256:265" ht="12.75" x14ac:dyDescent="0.2">
      <c r="IV21" s="42"/>
      <c r="IW21" s="42"/>
      <c r="IX21" s="42"/>
      <c r="IY21" s="42"/>
      <c r="IZ21" s="42"/>
      <c r="JA21" s="42"/>
      <c r="JB21" s="42"/>
      <c r="JC21" s="42"/>
      <c r="JD21" s="42"/>
      <c r="JE21" s="109"/>
    </row>
    <row r="22" spans="256:265" ht="12.75" x14ac:dyDescent="0.2">
      <c r="IV22" s="42"/>
      <c r="IW22" s="42"/>
      <c r="IX22" s="42"/>
      <c r="IY22" s="42"/>
      <c r="IZ22" s="42"/>
      <c r="JA22" s="42"/>
      <c r="JB22" s="42"/>
      <c r="JC22" s="42"/>
      <c r="JD22" s="42"/>
      <c r="JE22" s="109"/>
    </row>
    <row r="23" spans="256:265" ht="12.75" x14ac:dyDescent="0.2">
      <c r="IV23" s="42"/>
      <c r="IW23" s="42"/>
      <c r="IX23" s="42"/>
      <c r="IY23" s="42"/>
      <c r="IZ23" s="42"/>
      <c r="JA23" s="42"/>
      <c r="JB23" s="42"/>
      <c r="JC23" s="42"/>
      <c r="JD23" s="42"/>
      <c r="JE23" s="109"/>
    </row>
    <row r="24" spans="256:265" ht="12.75" x14ac:dyDescent="0.2">
      <c r="IV24" s="42"/>
      <c r="IW24" s="42"/>
      <c r="IX24" s="42"/>
      <c r="IY24" s="42"/>
      <c r="IZ24" s="42"/>
      <c r="JA24" s="42"/>
      <c r="JB24" s="42"/>
      <c r="JC24" s="42"/>
      <c r="JD24" s="42"/>
      <c r="JE24" s="109"/>
    </row>
    <row r="25" spans="256:265" ht="12.75" x14ac:dyDescent="0.2">
      <c r="IV25" s="42"/>
      <c r="IW25" s="42"/>
      <c r="IX25" s="42"/>
      <c r="IY25" s="42"/>
      <c r="IZ25" s="42"/>
      <c r="JA25" s="42"/>
      <c r="JB25" s="42"/>
      <c r="JC25" s="42"/>
      <c r="JD25" s="42"/>
      <c r="JE25" s="109"/>
    </row>
    <row r="26" spans="256:265" ht="12.75" x14ac:dyDescent="0.2">
      <c r="IV26" s="42"/>
      <c r="IW26" s="42"/>
      <c r="IX26" s="42"/>
      <c r="IY26" s="42"/>
      <c r="IZ26" s="42"/>
      <c r="JA26" s="42"/>
      <c r="JB26" s="42"/>
      <c r="JC26" s="42"/>
      <c r="JD26" s="42"/>
      <c r="JE26" s="109"/>
    </row>
    <row r="27" spans="256:265" ht="12.75" x14ac:dyDescent="0.2">
      <c r="IV27" s="42"/>
      <c r="IW27" s="42"/>
      <c r="IX27" s="42"/>
      <c r="IY27" s="42"/>
      <c r="IZ27" s="42"/>
      <c r="JA27" s="42"/>
      <c r="JB27" s="42"/>
      <c r="JC27" s="42"/>
      <c r="JD27" s="42"/>
      <c r="JE27" s="109"/>
    </row>
    <row r="28" spans="256:265" ht="12.75" x14ac:dyDescent="0.2">
      <c r="IV28" s="42"/>
      <c r="IW28" s="42"/>
      <c r="IX28" s="42"/>
      <c r="IY28" s="42"/>
      <c r="IZ28" s="42"/>
      <c r="JA28" s="42"/>
      <c r="JB28" s="42"/>
      <c r="JC28" s="42"/>
      <c r="JD28" s="42"/>
      <c r="JE28" s="109"/>
    </row>
    <row r="29" spans="256:265" ht="12.75" x14ac:dyDescent="0.2">
      <c r="IV29" s="42"/>
      <c r="IW29" s="42"/>
      <c r="IX29" s="42"/>
      <c r="IY29" s="42"/>
      <c r="IZ29" s="42"/>
      <c r="JA29" s="42"/>
      <c r="JB29" s="42"/>
      <c r="JC29" s="42"/>
      <c r="JD29" s="42"/>
      <c r="JE29" s="109"/>
    </row>
    <row r="30" spans="256:265" ht="12.75" x14ac:dyDescent="0.2">
      <c r="IV30" s="42"/>
      <c r="IW30" s="42"/>
      <c r="IX30" s="42"/>
      <c r="IY30" s="42"/>
      <c r="IZ30" s="42"/>
      <c r="JA30" s="42"/>
      <c r="JB30" s="42"/>
      <c r="JC30" s="42"/>
      <c r="JD30" s="42"/>
      <c r="JE30" s="109"/>
    </row>
    <row r="31" spans="256:265" ht="12.75" x14ac:dyDescent="0.2">
      <c r="IV31" s="42"/>
      <c r="IW31" s="42"/>
      <c r="IX31" s="42"/>
      <c r="IY31" s="42"/>
      <c r="IZ31" s="42"/>
      <c r="JA31" s="42"/>
      <c r="JB31" s="42"/>
      <c r="JC31" s="42"/>
      <c r="JD31" s="42"/>
      <c r="JE31" s="109"/>
    </row>
    <row r="32" spans="256:265" ht="12.75" x14ac:dyDescent="0.2">
      <c r="IV32" s="42"/>
      <c r="IW32" s="42"/>
      <c r="IX32" s="42"/>
      <c r="IY32" s="42"/>
      <c r="IZ32" s="42"/>
      <c r="JA32" s="42"/>
      <c r="JB32" s="42"/>
      <c r="JC32" s="42"/>
      <c r="JD32" s="42"/>
      <c r="JE32" s="109"/>
    </row>
    <row r="33" spans="256:265" ht="12.75" x14ac:dyDescent="0.2">
      <c r="IV33" s="42"/>
      <c r="IW33" s="42"/>
      <c r="IX33" s="42"/>
      <c r="IY33" s="42"/>
      <c r="IZ33" s="42"/>
      <c r="JA33" s="42"/>
      <c r="JB33" s="42"/>
      <c r="JC33" s="42"/>
      <c r="JD33" s="42"/>
      <c r="JE33" s="109"/>
    </row>
    <row r="34" spans="256:265" ht="12.75" x14ac:dyDescent="0.2">
      <c r="IV34" s="42"/>
      <c r="IW34" s="42"/>
      <c r="IX34" s="42"/>
      <c r="IY34" s="42"/>
      <c r="IZ34" s="42"/>
      <c r="JA34" s="42"/>
      <c r="JB34" s="42"/>
      <c r="JC34" s="42"/>
      <c r="JD34" s="42"/>
      <c r="JE34" s="109"/>
    </row>
    <row r="35" spans="256:265" ht="12.75" x14ac:dyDescent="0.2">
      <c r="IV35" s="42"/>
      <c r="IW35" s="42"/>
      <c r="IX35" s="42"/>
      <c r="IY35" s="42"/>
      <c r="IZ35" s="42"/>
      <c r="JA35" s="42"/>
      <c r="JB35" s="42"/>
      <c r="JC35" s="42"/>
      <c r="JD35" s="42"/>
      <c r="JE35" s="109"/>
    </row>
    <row r="36" spans="256:265" ht="12.75" x14ac:dyDescent="0.2">
      <c r="IV36" s="42"/>
      <c r="IW36" s="42"/>
      <c r="IX36" s="42"/>
      <c r="IY36" s="42"/>
      <c r="IZ36" s="42"/>
      <c r="JA36" s="42"/>
      <c r="JB36" s="42"/>
      <c r="JC36" s="42"/>
      <c r="JD36" s="42"/>
      <c r="JE36" s="109"/>
    </row>
    <row r="37" spans="256:265" ht="12.75" x14ac:dyDescent="0.2">
      <c r="IV37" s="42"/>
      <c r="IW37" s="42"/>
      <c r="IX37" s="42"/>
      <c r="IY37" s="42"/>
      <c r="IZ37" s="42"/>
      <c r="JA37" s="42"/>
      <c r="JB37" s="42"/>
      <c r="JC37" s="42"/>
      <c r="JD37" s="42"/>
      <c r="JE37" s="109"/>
    </row>
    <row r="38" spans="256:265" ht="12.75" x14ac:dyDescent="0.2">
      <c r="IV38" s="42"/>
      <c r="IW38" s="42"/>
      <c r="IX38" s="42"/>
      <c r="IY38" s="42"/>
      <c r="IZ38" s="42"/>
      <c r="JA38" s="42"/>
      <c r="JB38" s="42"/>
      <c r="JC38" s="42"/>
      <c r="JD38" s="42"/>
      <c r="JE38" s="109"/>
    </row>
    <row r="39" spans="256:265" ht="12.75" x14ac:dyDescent="0.2">
      <c r="IV39" s="42"/>
      <c r="IW39" s="42"/>
      <c r="IX39" s="42"/>
      <c r="IY39" s="42"/>
      <c r="IZ39" s="42"/>
      <c r="JA39" s="42"/>
      <c r="JB39" s="42"/>
      <c r="JC39" s="42"/>
      <c r="JD39" s="42"/>
      <c r="JE39" s="109"/>
    </row>
    <row r="40" spans="256:265" ht="12.75" x14ac:dyDescent="0.2">
      <c r="IV40" s="42"/>
      <c r="IW40" s="42"/>
      <c r="IX40" s="42"/>
      <c r="IY40" s="42"/>
      <c r="IZ40" s="42"/>
      <c r="JA40" s="42"/>
      <c r="JB40" s="42"/>
      <c r="JC40" s="42"/>
      <c r="JD40" s="42"/>
      <c r="JE40" s="109"/>
    </row>
    <row r="41" spans="256:265" ht="12.75" x14ac:dyDescent="0.2">
      <c r="IV41" s="42"/>
      <c r="IW41" s="42"/>
      <c r="IX41" s="42"/>
      <c r="IY41" s="42"/>
      <c r="IZ41" s="42"/>
      <c r="JA41" s="42"/>
      <c r="JB41" s="42"/>
      <c r="JC41" s="42"/>
      <c r="JD41" s="42"/>
      <c r="JE41" s="109"/>
    </row>
    <row r="42" spans="256:265" ht="12.75" x14ac:dyDescent="0.2">
      <c r="IV42" s="42"/>
      <c r="IW42" s="42"/>
      <c r="IX42" s="42"/>
      <c r="IY42" s="42"/>
      <c r="IZ42" s="42"/>
      <c r="JA42" s="42"/>
      <c r="JB42" s="42"/>
      <c r="JC42" s="42"/>
      <c r="JD42" s="42"/>
      <c r="JE42" s="109"/>
    </row>
    <row r="43" spans="256:265" ht="12.75" x14ac:dyDescent="0.2">
      <c r="IV43" s="42"/>
      <c r="IW43" s="42"/>
      <c r="IX43" s="42"/>
      <c r="IY43" s="42"/>
      <c r="IZ43" s="42"/>
      <c r="JA43" s="42"/>
      <c r="JB43" s="42"/>
      <c r="JC43" s="42"/>
      <c r="JD43" s="42"/>
      <c r="JE43" s="109"/>
    </row>
    <row r="44" spans="256:265" ht="12.75" x14ac:dyDescent="0.2">
      <c r="IV44" s="42"/>
      <c r="IW44" s="42"/>
      <c r="IX44" s="42"/>
      <c r="IY44" s="42"/>
      <c r="IZ44" s="42"/>
      <c r="JA44" s="42"/>
      <c r="JB44" s="42"/>
      <c r="JC44" s="42"/>
      <c r="JD44" s="42"/>
      <c r="JE44" s="109"/>
    </row>
    <row r="45" spans="256:265" ht="12.75" x14ac:dyDescent="0.2">
      <c r="IV45" s="42"/>
      <c r="IW45" s="42"/>
      <c r="IX45" s="42"/>
      <c r="IY45" s="42"/>
      <c r="IZ45" s="42"/>
      <c r="JA45" s="42"/>
      <c r="JB45" s="42"/>
      <c r="JC45" s="42"/>
      <c r="JD45" s="42"/>
      <c r="JE45" s="109"/>
    </row>
    <row r="46" spans="256:265" ht="12.75" x14ac:dyDescent="0.2">
      <c r="IV46" s="42"/>
      <c r="IW46" s="42"/>
      <c r="IX46" s="42"/>
      <c r="IY46" s="42"/>
      <c r="IZ46" s="42"/>
      <c r="JA46" s="42"/>
      <c r="JB46" s="42"/>
      <c r="JC46" s="42"/>
      <c r="JD46" s="42"/>
      <c r="JE46" s="109"/>
    </row>
    <row r="47" spans="256:265" ht="12.75" x14ac:dyDescent="0.2">
      <c r="IV47" s="42"/>
      <c r="IW47" s="42"/>
      <c r="IX47" s="42"/>
      <c r="IY47" s="42"/>
      <c r="IZ47" s="42"/>
      <c r="JA47" s="42"/>
      <c r="JB47" s="42"/>
      <c r="JC47" s="42"/>
      <c r="JD47" s="42"/>
      <c r="JE47" s="109"/>
    </row>
    <row r="48" spans="256:265" ht="12.75" x14ac:dyDescent="0.2">
      <c r="IV48" s="42"/>
      <c r="IW48" s="42"/>
      <c r="IX48" s="42"/>
      <c r="IY48" s="42"/>
      <c r="IZ48" s="42"/>
      <c r="JA48" s="42"/>
      <c r="JB48" s="42"/>
      <c r="JC48" s="42"/>
      <c r="JD48" s="42"/>
      <c r="JE48" s="109"/>
    </row>
    <row r="49" spans="256:265" ht="12.75" x14ac:dyDescent="0.2">
      <c r="IV49" s="42"/>
      <c r="IW49" s="42"/>
      <c r="IX49" s="42"/>
      <c r="IY49" s="42"/>
      <c r="IZ49" s="42"/>
      <c r="JA49" s="42"/>
      <c r="JB49" s="42"/>
      <c r="JC49" s="42"/>
      <c r="JD49" s="42"/>
      <c r="JE49" s="109"/>
    </row>
    <row r="50" spans="256:265" ht="12.75" x14ac:dyDescent="0.2">
      <c r="IV50" s="42"/>
      <c r="IW50" s="42"/>
      <c r="IX50" s="42"/>
      <c r="IY50" s="42"/>
      <c r="IZ50" s="42"/>
      <c r="JA50" s="42"/>
      <c r="JB50" s="42"/>
      <c r="JC50" s="42"/>
      <c r="JD50" s="42"/>
      <c r="JE50" s="109"/>
    </row>
    <row r="51" spans="256:265" ht="12.75" x14ac:dyDescent="0.2">
      <c r="IV51" s="42"/>
      <c r="IW51" s="42"/>
      <c r="IX51" s="42"/>
      <c r="IY51" s="42"/>
      <c r="IZ51" s="42"/>
      <c r="JA51" s="42"/>
      <c r="JB51" s="42"/>
      <c r="JC51" s="42"/>
      <c r="JD51" s="42"/>
      <c r="JE51" s="109"/>
    </row>
    <row r="52" spans="256:265" ht="12.75" x14ac:dyDescent="0.2">
      <c r="IV52" s="42"/>
      <c r="IW52" s="42"/>
      <c r="IX52" s="42"/>
      <c r="IY52" s="42"/>
      <c r="IZ52" s="42"/>
      <c r="JA52" s="42"/>
      <c r="JB52" s="42"/>
      <c r="JC52" s="42"/>
      <c r="JD52" s="42"/>
      <c r="JE52" s="109"/>
    </row>
    <row r="53" spans="256:265" ht="12.75" x14ac:dyDescent="0.2">
      <c r="IV53" s="42"/>
      <c r="IW53" s="42"/>
      <c r="IX53" s="42"/>
      <c r="IY53" s="42"/>
      <c r="IZ53" s="42"/>
      <c r="JA53" s="42"/>
      <c r="JB53" s="42"/>
      <c r="JC53" s="42"/>
      <c r="JD53" s="42"/>
      <c r="JE53" s="109"/>
    </row>
    <row r="54" spans="256:265" ht="12.75" x14ac:dyDescent="0.2">
      <c r="IV54" s="42"/>
      <c r="IW54" s="42"/>
      <c r="IX54" s="42"/>
      <c r="IY54" s="42"/>
      <c r="IZ54" s="42"/>
      <c r="JA54" s="42"/>
      <c r="JB54" s="42"/>
      <c r="JC54" s="42"/>
      <c r="JD54" s="42"/>
      <c r="JE54" s="109"/>
    </row>
    <row r="55" spans="256:265" ht="12.75" x14ac:dyDescent="0.2">
      <c r="IV55" s="42"/>
      <c r="IW55" s="42"/>
      <c r="IX55" s="42"/>
      <c r="IY55" s="42"/>
      <c r="IZ55" s="42"/>
      <c r="JA55" s="42"/>
      <c r="JB55" s="42"/>
      <c r="JC55" s="42"/>
      <c r="JD55" s="42"/>
      <c r="JE55" s="109"/>
    </row>
    <row r="56" spans="256:265" ht="12.75" x14ac:dyDescent="0.2">
      <c r="IV56" s="42"/>
      <c r="IW56" s="42"/>
      <c r="IX56" s="42"/>
      <c r="IY56" s="42"/>
      <c r="IZ56" s="42"/>
      <c r="JA56" s="42"/>
      <c r="JB56" s="42"/>
      <c r="JC56" s="42"/>
      <c r="JD56" s="42"/>
      <c r="JE56" s="109"/>
    </row>
    <row r="57" spans="256:265" ht="12.75" x14ac:dyDescent="0.2">
      <c r="IV57" s="42"/>
      <c r="IW57" s="42"/>
      <c r="IX57" s="42"/>
      <c r="IY57" s="42"/>
      <c r="IZ57" s="42"/>
      <c r="JA57" s="42"/>
      <c r="JB57" s="42"/>
      <c r="JC57" s="42"/>
      <c r="JD57" s="42"/>
      <c r="JE57" s="109"/>
    </row>
    <row r="58" spans="256:265" ht="12.75" x14ac:dyDescent="0.2">
      <c r="IV58" s="42"/>
      <c r="IW58" s="42"/>
      <c r="IX58" s="42"/>
      <c r="IY58" s="42"/>
      <c r="IZ58" s="42"/>
      <c r="JA58" s="42"/>
      <c r="JB58" s="42"/>
      <c r="JC58" s="42"/>
      <c r="JD58" s="42"/>
      <c r="JE58" s="109"/>
    </row>
    <row r="59" spans="256:265" ht="12.75" x14ac:dyDescent="0.2">
      <c r="IV59" s="42"/>
      <c r="IW59" s="42"/>
      <c r="IX59" s="42"/>
      <c r="IY59" s="42"/>
      <c r="IZ59" s="42"/>
      <c r="JA59" s="42"/>
      <c r="JB59" s="42"/>
      <c r="JC59" s="42"/>
      <c r="JD59" s="42"/>
      <c r="JE59" s="109"/>
    </row>
    <row r="60" spans="256:265" ht="12.75" x14ac:dyDescent="0.2">
      <c r="IV60" s="42"/>
      <c r="IW60" s="42"/>
      <c r="IX60" s="42"/>
      <c r="IY60" s="42"/>
      <c r="IZ60" s="42"/>
      <c r="JA60" s="42"/>
      <c r="JB60" s="42"/>
      <c r="JC60" s="42"/>
      <c r="JD60" s="42"/>
      <c r="JE60" s="109"/>
    </row>
    <row r="61" spans="256:265" ht="12.75" x14ac:dyDescent="0.2">
      <c r="IV61" s="42"/>
      <c r="IW61" s="42"/>
      <c r="IX61" s="42"/>
      <c r="IY61" s="42"/>
      <c r="IZ61" s="42"/>
      <c r="JA61" s="42"/>
      <c r="JB61" s="42"/>
      <c r="JC61" s="42"/>
      <c r="JD61" s="42"/>
      <c r="JE61" s="109"/>
    </row>
    <row r="62" spans="256:265" ht="12.75" x14ac:dyDescent="0.2">
      <c r="IV62" s="42"/>
      <c r="IW62" s="42"/>
      <c r="IX62" s="42"/>
      <c r="IY62" s="42"/>
      <c r="IZ62" s="42"/>
      <c r="JA62" s="42"/>
      <c r="JB62" s="42"/>
      <c r="JC62" s="42"/>
      <c r="JD62" s="42"/>
      <c r="JE62" s="109"/>
    </row>
    <row r="63" spans="256:265" ht="12.75" x14ac:dyDescent="0.2">
      <c r="IV63" s="42"/>
      <c r="IW63" s="42"/>
      <c r="IX63" s="42"/>
      <c r="IY63" s="42"/>
      <c r="IZ63" s="42"/>
      <c r="JA63" s="42"/>
      <c r="JB63" s="42"/>
      <c r="JC63" s="42"/>
      <c r="JD63" s="42"/>
      <c r="JE63" s="109"/>
    </row>
    <row r="64" spans="256:265" ht="12.75" x14ac:dyDescent="0.2">
      <c r="IV64" s="42"/>
      <c r="IW64" s="42"/>
      <c r="IX64" s="42"/>
      <c r="IY64" s="42"/>
      <c r="IZ64" s="42"/>
      <c r="JA64" s="42"/>
      <c r="JB64" s="42"/>
      <c r="JC64" s="42"/>
      <c r="JD64" s="42"/>
      <c r="JE64" s="109"/>
    </row>
    <row r="65" spans="256:265" ht="12.75" x14ac:dyDescent="0.2">
      <c r="IV65" s="42"/>
      <c r="IW65" s="42"/>
      <c r="IX65" s="42"/>
      <c r="IY65" s="42"/>
      <c r="IZ65" s="42"/>
      <c r="JA65" s="42"/>
      <c r="JB65" s="42"/>
      <c r="JC65" s="42"/>
      <c r="JD65" s="42"/>
      <c r="JE65" s="109"/>
    </row>
    <row r="66" spans="256:265" ht="12.75" x14ac:dyDescent="0.2">
      <c r="IV66" s="42"/>
      <c r="IW66" s="42"/>
      <c r="IX66" s="42"/>
      <c r="IY66" s="42"/>
      <c r="IZ66" s="42"/>
      <c r="JA66" s="42"/>
      <c r="JB66" s="42"/>
      <c r="JC66" s="42"/>
      <c r="JD66" s="42"/>
      <c r="JE66" s="109"/>
    </row>
    <row r="67" spans="256:265" ht="12.75" x14ac:dyDescent="0.2">
      <c r="IV67" s="42"/>
      <c r="IW67" s="42"/>
      <c r="IX67" s="42"/>
      <c r="IY67" s="42"/>
      <c r="IZ67" s="42"/>
      <c r="JA67" s="42"/>
      <c r="JB67" s="42"/>
      <c r="JC67" s="42"/>
      <c r="JD67" s="42"/>
      <c r="JE67" s="109"/>
    </row>
    <row r="68" spans="256:265" ht="12.75" x14ac:dyDescent="0.2">
      <c r="IV68" s="42"/>
      <c r="IW68" s="42"/>
      <c r="IX68" s="42"/>
      <c r="IY68" s="42"/>
      <c r="IZ68" s="42"/>
      <c r="JA68" s="42"/>
      <c r="JB68" s="42"/>
      <c r="JC68" s="42"/>
      <c r="JD68" s="42"/>
      <c r="JE68" s="109"/>
    </row>
    <row r="69" spans="256:265" ht="12.75" x14ac:dyDescent="0.2">
      <c r="IV69" s="42"/>
      <c r="IW69" s="42"/>
      <c r="IX69" s="42"/>
      <c r="IY69" s="42"/>
      <c r="IZ69" s="42"/>
      <c r="JA69" s="42"/>
      <c r="JB69" s="42"/>
      <c r="JC69" s="42"/>
      <c r="JD69" s="42"/>
      <c r="JE69" s="109"/>
    </row>
    <row r="70" spans="256:265" ht="12.75" x14ac:dyDescent="0.2">
      <c r="IV70" s="42"/>
      <c r="IW70" s="42"/>
      <c r="IX70" s="42"/>
      <c r="IY70" s="42"/>
      <c r="IZ70" s="42"/>
      <c r="JA70" s="42"/>
      <c r="JB70" s="42"/>
      <c r="JC70" s="42"/>
      <c r="JD70" s="42"/>
      <c r="JE70" s="109"/>
    </row>
    <row r="71" spans="256:265" ht="12.75" x14ac:dyDescent="0.2">
      <c r="IV71" s="42"/>
      <c r="IW71" s="42"/>
      <c r="IX71" s="42"/>
      <c r="IY71" s="42"/>
      <c r="IZ71" s="42"/>
      <c r="JA71" s="42"/>
      <c r="JB71" s="42"/>
      <c r="JC71" s="42"/>
      <c r="JD71" s="42"/>
      <c r="JE71" s="109"/>
    </row>
    <row r="72" spans="256:265" ht="12.75" x14ac:dyDescent="0.2">
      <c r="IV72" s="42"/>
      <c r="IW72" s="42"/>
      <c r="IX72" s="42"/>
      <c r="IY72" s="42"/>
      <c r="IZ72" s="42"/>
      <c r="JA72" s="42"/>
      <c r="JB72" s="42"/>
      <c r="JC72" s="42"/>
      <c r="JD72" s="42"/>
      <c r="JE72" s="109"/>
    </row>
    <row r="73" spans="256:265" ht="12.75" x14ac:dyDescent="0.2">
      <c r="IV73" s="42"/>
      <c r="IW73" s="42"/>
      <c r="IX73" s="42"/>
      <c r="IY73" s="42"/>
      <c r="IZ73" s="42"/>
      <c r="JA73" s="42"/>
      <c r="JB73" s="42"/>
      <c r="JC73" s="42"/>
      <c r="JD73" s="42"/>
      <c r="JE73" s="109"/>
    </row>
    <row r="74" spans="256:265" ht="12.75" x14ac:dyDescent="0.2">
      <c r="IV74" s="42"/>
      <c r="IW74" s="42"/>
      <c r="IX74" s="42"/>
      <c r="IY74" s="42"/>
      <c r="IZ74" s="42"/>
      <c r="JA74" s="42"/>
      <c r="JB74" s="42"/>
      <c r="JC74" s="42"/>
      <c r="JD74" s="42"/>
      <c r="JE74" s="109"/>
    </row>
    <row r="75" spans="256:265" ht="12.75" x14ac:dyDescent="0.2">
      <c r="IV75" s="42"/>
      <c r="IW75" s="42"/>
      <c r="IX75" s="42"/>
      <c r="IY75" s="42"/>
      <c r="IZ75" s="42"/>
      <c r="JA75" s="42"/>
      <c r="JB75" s="42"/>
      <c r="JC75" s="42"/>
      <c r="JD75" s="42"/>
      <c r="JE75" s="109"/>
    </row>
    <row r="76" spans="256:265" ht="12.75" x14ac:dyDescent="0.2">
      <c r="IV76" s="42"/>
      <c r="IW76" s="42"/>
      <c r="IX76" s="42"/>
      <c r="IY76" s="42"/>
      <c r="IZ76" s="42"/>
      <c r="JA76" s="42"/>
      <c r="JB76" s="42"/>
      <c r="JC76" s="42"/>
      <c r="JD76" s="42"/>
      <c r="JE76" s="109"/>
    </row>
    <row r="77" spans="256:265" ht="12.75" x14ac:dyDescent="0.2">
      <c r="IV77" s="42"/>
      <c r="IW77" s="42"/>
      <c r="IX77" s="42"/>
      <c r="IY77" s="42"/>
      <c r="IZ77" s="42"/>
      <c r="JA77" s="42"/>
      <c r="JB77" s="42"/>
      <c r="JC77" s="42"/>
      <c r="JD77" s="42"/>
      <c r="JE77" s="109"/>
    </row>
    <row r="78" spans="256:265" ht="12.75" x14ac:dyDescent="0.2">
      <c r="IV78" s="42"/>
      <c r="IW78" s="42"/>
      <c r="IX78" s="42"/>
      <c r="IY78" s="42"/>
      <c r="IZ78" s="42"/>
      <c r="JA78" s="42"/>
      <c r="JB78" s="42"/>
      <c r="JC78" s="42"/>
      <c r="JD78" s="42"/>
      <c r="JE78" s="109"/>
    </row>
    <row r="79" spans="256:265" ht="12.75" x14ac:dyDescent="0.2">
      <c r="IV79" s="42"/>
      <c r="IW79" s="42"/>
      <c r="IX79" s="42"/>
      <c r="IY79" s="42"/>
      <c r="IZ79" s="42"/>
      <c r="JA79" s="42"/>
      <c r="JB79" s="42"/>
      <c r="JC79" s="42"/>
      <c r="JD79" s="42"/>
      <c r="JE79" s="109"/>
    </row>
    <row r="80" spans="256:265" ht="12.75" x14ac:dyDescent="0.2">
      <c r="IV80" s="42"/>
      <c r="IW80" s="42"/>
      <c r="IX80" s="42"/>
      <c r="IY80" s="42"/>
      <c r="IZ80" s="42"/>
      <c r="JA80" s="42"/>
      <c r="JB80" s="42"/>
      <c r="JC80" s="42"/>
      <c r="JD80" s="42"/>
      <c r="JE80" s="109"/>
    </row>
    <row r="81" spans="256:265" ht="12.75" x14ac:dyDescent="0.2">
      <c r="IV81" s="42"/>
      <c r="IW81" s="42"/>
      <c r="IX81" s="42"/>
      <c r="IY81" s="42"/>
      <c r="IZ81" s="42"/>
      <c r="JA81" s="42"/>
      <c r="JB81" s="42"/>
      <c r="JC81" s="42"/>
      <c r="JD81" s="42"/>
      <c r="JE81" s="109"/>
    </row>
    <row r="82" spans="256:265" ht="12.75" x14ac:dyDescent="0.2">
      <c r="IV82" s="42"/>
      <c r="IW82" s="42"/>
      <c r="IX82" s="42"/>
      <c r="IY82" s="42"/>
      <c r="IZ82" s="42"/>
      <c r="JA82" s="42"/>
      <c r="JB82" s="42"/>
      <c r="JC82" s="42"/>
      <c r="JD82" s="42"/>
      <c r="JE82" s="109"/>
    </row>
    <row r="83" spans="256:265" ht="12.75" x14ac:dyDescent="0.2">
      <c r="IV83" s="42"/>
      <c r="IW83" s="42"/>
      <c r="IX83" s="42"/>
      <c r="IY83" s="42"/>
      <c r="IZ83" s="42"/>
      <c r="JA83" s="42"/>
      <c r="JB83" s="42"/>
      <c r="JC83" s="42"/>
      <c r="JD83" s="42"/>
      <c r="JE83" s="109"/>
    </row>
    <row r="84" spans="256:265" ht="12.75" x14ac:dyDescent="0.2">
      <c r="IV84" s="42"/>
      <c r="IW84" s="42"/>
      <c r="IX84" s="42"/>
      <c r="IY84" s="42"/>
      <c r="IZ84" s="42"/>
      <c r="JA84" s="42"/>
      <c r="JB84" s="42"/>
      <c r="JC84" s="42"/>
      <c r="JD84" s="42"/>
      <c r="JE84" s="109"/>
    </row>
    <row r="85" spans="256:265" ht="12.75" x14ac:dyDescent="0.2">
      <c r="IV85" s="42"/>
      <c r="IW85" s="42"/>
      <c r="IX85" s="42"/>
      <c r="IY85" s="42"/>
      <c r="IZ85" s="42"/>
      <c r="JA85" s="42"/>
      <c r="JB85" s="42"/>
      <c r="JC85" s="42"/>
      <c r="JD85" s="42"/>
      <c r="JE85" s="109"/>
    </row>
    <row r="86" spans="256:265" ht="12.75" x14ac:dyDescent="0.2">
      <c r="IV86" s="42"/>
      <c r="IW86" s="42"/>
      <c r="IX86" s="42"/>
      <c r="IY86" s="42"/>
      <c r="IZ86" s="42"/>
      <c r="JA86" s="42"/>
      <c r="JB86" s="42"/>
      <c r="JC86" s="42"/>
      <c r="JD86" s="42"/>
      <c r="JE86" s="109"/>
    </row>
    <row r="87" spans="256:265" ht="12.75" x14ac:dyDescent="0.2">
      <c r="IV87" s="42"/>
      <c r="IW87" s="42"/>
      <c r="IX87" s="42"/>
      <c r="IY87" s="42"/>
      <c r="IZ87" s="42"/>
      <c r="JA87" s="42"/>
      <c r="JB87" s="42"/>
      <c r="JC87" s="42"/>
      <c r="JD87" s="42"/>
      <c r="JE87" s="109"/>
    </row>
    <row r="88" spans="256:265" ht="12.75" x14ac:dyDescent="0.2">
      <c r="IV88" s="42"/>
      <c r="IW88" s="42"/>
      <c r="IX88" s="42"/>
      <c r="IY88" s="42"/>
      <c r="IZ88" s="42"/>
      <c r="JA88" s="42"/>
      <c r="JB88" s="42"/>
      <c r="JC88" s="42"/>
      <c r="JD88" s="42"/>
      <c r="JE88" s="109"/>
    </row>
    <row r="89" spans="256:265" ht="12.75" x14ac:dyDescent="0.2">
      <c r="IV89" s="42"/>
      <c r="IW89" s="42"/>
      <c r="IX89" s="42"/>
      <c r="IY89" s="42"/>
      <c r="IZ89" s="42"/>
      <c r="JA89" s="42"/>
      <c r="JB89" s="42"/>
      <c r="JC89" s="42"/>
      <c r="JD89" s="42"/>
      <c r="JE89" s="109"/>
    </row>
    <row r="90" spans="256:265" ht="12.75" x14ac:dyDescent="0.2">
      <c r="IV90" s="42"/>
      <c r="IW90" s="42"/>
      <c r="IX90" s="42"/>
      <c r="IY90" s="42"/>
      <c r="IZ90" s="42"/>
      <c r="JA90" s="42"/>
      <c r="JB90" s="42"/>
      <c r="JC90" s="42"/>
      <c r="JD90" s="42"/>
      <c r="JE90" s="109"/>
    </row>
    <row r="91" spans="256:265" ht="12.75" x14ac:dyDescent="0.2">
      <c r="IV91" s="42"/>
      <c r="IW91" s="42"/>
      <c r="IX91" s="42"/>
      <c r="IY91" s="42"/>
      <c r="IZ91" s="42"/>
      <c r="JA91" s="42"/>
      <c r="JB91" s="42"/>
      <c r="JC91" s="42"/>
      <c r="JD91" s="42"/>
      <c r="JE91" s="109"/>
    </row>
    <row r="92" spans="256:265" ht="12.75" x14ac:dyDescent="0.2">
      <c r="IV92" s="42"/>
      <c r="IW92" s="42"/>
      <c r="IX92" s="42"/>
      <c r="IY92" s="42"/>
      <c r="IZ92" s="42"/>
      <c r="JA92" s="42"/>
      <c r="JB92" s="42"/>
      <c r="JC92" s="42"/>
      <c r="JD92" s="42"/>
      <c r="JE92" s="109"/>
    </row>
    <row r="93" spans="256:265" ht="12.75" x14ac:dyDescent="0.2">
      <c r="IV93" s="42"/>
      <c r="IW93" s="42"/>
      <c r="IX93" s="42"/>
      <c r="IY93" s="42"/>
      <c r="IZ93" s="42"/>
      <c r="JA93" s="42"/>
      <c r="JB93" s="42"/>
      <c r="JC93" s="42"/>
      <c r="JD93" s="42"/>
      <c r="JE93" s="109"/>
    </row>
    <row r="94" spans="256:265" ht="12.75" x14ac:dyDescent="0.2">
      <c r="IV94" s="42"/>
      <c r="IW94" s="42"/>
      <c r="IX94" s="42"/>
      <c r="IY94" s="42"/>
      <c r="IZ94" s="42"/>
      <c r="JA94" s="42"/>
      <c r="JB94" s="42"/>
      <c r="JC94" s="42"/>
      <c r="JD94" s="42"/>
      <c r="JE94" s="109"/>
    </row>
    <row r="95" spans="256:265" ht="12.75" x14ac:dyDescent="0.2">
      <c r="IV95" s="42"/>
      <c r="IW95" s="42"/>
      <c r="IX95" s="42"/>
      <c r="IY95" s="42"/>
      <c r="IZ95" s="42"/>
      <c r="JA95" s="42"/>
      <c r="JB95" s="42"/>
      <c r="JC95" s="42"/>
      <c r="JD95" s="42"/>
      <c r="JE95" s="109"/>
    </row>
    <row r="96" spans="256:265" ht="12.75" x14ac:dyDescent="0.2">
      <c r="IV96" s="42"/>
      <c r="IW96" s="42"/>
      <c r="IX96" s="42"/>
      <c r="IY96" s="42"/>
      <c r="IZ96" s="42"/>
      <c r="JA96" s="42"/>
      <c r="JB96" s="42"/>
      <c r="JC96" s="42"/>
      <c r="JD96" s="42"/>
      <c r="JE96" s="109"/>
    </row>
    <row r="97" spans="256:265" ht="12.75" x14ac:dyDescent="0.2">
      <c r="IV97" s="42"/>
      <c r="IW97" s="42"/>
      <c r="IX97" s="42"/>
      <c r="IY97" s="42"/>
      <c r="IZ97" s="42"/>
      <c r="JA97" s="42"/>
      <c r="JB97" s="42"/>
      <c r="JC97" s="42"/>
      <c r="JD97" s="42"/>
      <c r="JE97" s="109"/>
    </row>
    <row r="98" spans="256:265" ht="12.75" x14ac:dyDescent="0.2">
      <c r="IV98" s="42"/>
      <c r="IW98" s="42"/>
      <c r="IX98" s="42"/>
      <c r="IY98" s="42"/>
      <c r="IZ98" s="42"/>
      <c r="JA98" s="42"/>
      <c r="JB98" s="42"/>
      <c r="JC98" s="42"/>
      <c r="JD98" s="42"/>
      <c r="JE98" s="109"/>
    </row>
    <row r="99" spans="256:265" ht="12.75" x14ac:dyDescent="0.2">
      <c r="IV99" s="42"/>
      <c r="IW99" s="42"/>
      <c r="IX99" s="42"/>
      <c r="IY99" s="42"/>
      <c r="IZ99" s="42"/>
      <c r="JA99" s="42"/>
      <c r="JB99" s="42"/>
      <c r="JC99" s="42"/>
      <c r="JD99" s="42"/>
      <c r="JE99" s="109"/>
    </row>
    <row r="100" spans="256:265" ht="12.75" x14ac:dyDescent="0.2">
      <c r="IV100" s="42"/>
      <c r="IW100" s="42"/>
      <c r="IX100" s="42"/>
      <c r="IY100" s="42"/>
      <c r="IZ100" s="42"/>
      <c r="JA100" s="42"/>
      <c r="JB100" s="42"/>
      <c r="JC100" s="42"/>
      <c r="JD100" s="42"/>
      <c r="JE100" s="109"/>
    </row>
    <row r="101" spans="256:265" ht="12.75" x14ac:dyDescent="0.2">
      <c r="IV101" s="42"/>
      <c r="IW101" s="42"/>
      <c r="IX101" s="42"/>
      <c r="IY101" s="42"/>
      <c r="IZ101" s="42"/>
      <c r="JA101" s="42"/>
      <c r="JB101" s="42"/>
      <c r="JC101" s="42"/>
      <c r="JD101" s="42"/>
      <c r="JE101" s="109"/>
    </row>
    <row r="102" spans="256:265" ht="12.75" x14ac:dyDescent="0.2">
      <c r="IV102" s="42"/>
      <c r="IW102" s="42"/>
      <c r="IX102" s="42"/>
      <c r="IY102" s="42"/>
      <c r="IZ102" s="42"/>
      <c r="JA102" s="42"/>
      <c r="JB102" s="42"/>
      <c r="JC102" s="42"/>
      <c r="JD102" s="42"/>
      <c r="JE102" s="109"/>
    </row>
    <row r="103" spans="256:265" ht="12.75" x14ac:dyDescent="0.2">
      <c r="IV103" s="42"/>
      <c r="IW103" s="42"/>
      <c r="IX103" s="42"/>
      <c r="IY103" s="42"/>
      <c r="IZ103" s="42"/>
      <c r="JA103" s="42"/>
      <c r="JB103" s="42"/>
      <c r="JC103" s="42"/>
      <c r="JD103" s="42"/>
      <c r="JE103" s="109"/>
    </row>
    <row r="104" spans="256:265" ht="12.75" x14ac:dyDescent="0.2">
      <c r="IV104" s="42"/>
      <c r="IW104" s="42"/>
      <c r="IX104" s="42"/>
      <c r="IY104" s="42"/>
      <c r="IZ104" s="42"/>
      <c r="JA104" s="42"/>
      <c r="JB104" s="42"/>
      <c r="JC104" s="42"/>
      <c r="JD104" s="42"/>
      <c r="JE104" s="109"/>
    </row>
    <row r="105" spans="256:265" ht="12.75" x14ac:dyDescent="0.2">
      <c r="IV105" s="42"/>
      <c r="IW105" s="42"/>
      <c r="IX105" s="42"/>
      <c r="IY105" s="42"/>
      <c r="IZ105" s="42"/>
      <c r="JA105" s="42"/>
      <c r="JB105" s="42"/>
      <c r="JC105" s="42"/>
      <c r="JD105" s="42"/>
      <c r="JE105" s="109"/>
    </row>
    <row r="106" spans="256:265" ht="12.75" x14ac:dyDescent="0.2">
      <c r="IV106" s="42"/>
      <c r="IW106" s="42"/>
      <c r="IX106" s="42"/>
      <c r="IY106" s="42"/>
      <c r="IZ106" s="42"/>
      <c r="JA106" s="42"/>
      <c r="JB106" s="42"/>
      <c r="JC106" s="42"/>
      <c r="JD106" s="42"/>
      <c r="JE106" s="109"/>
    </row>
    <row r="107" spans="256:265" ht="12.75" x14ac:dyDescent="0.2">
      <c r="IV107" s="42"/>
      <c r="IW107" s="42"/>
      <c r="IX107" s="42"/>
      <c r="IY107" s="42"/>
      <c r="IZ107" s="42"/>
      <c r="JA107" s="42"/>
      <c r="JB107" s="42"/>
      <c r="JC107" s="42"/>
      <c r="JD107" s="42"/>
      <c r="JE107" s="109"/>
    </row>
    <row r="108" spans="256:265" ht="12.75" x14ac:dyDescent="0.2">
      <c r="IV108" s="42"/>
      <c r="IW108" s="42"/>
      <c r="IX108" s="42"/>
      <c r="IY108" s="42"/>
      <c r="IZ108" s="42"/>
      <c r="JA108" s="42"/>
      <c r="JB108" s="42"/>
      <c r="JC108" s="42"/>
      <c r="JD108" s="42"/>
      <c r="JE108" s="109"/>
    </row>
    <row r="109" spans="256:265" ht="12.75" x14ac:dyDescent="0.2">
      <c r="IV109" s="42"/>
      <c r="IW109" s="42"/>
      <c r="IX109" s="42"/>
      <c r="IY109" s="42"/>
      <c r="IZ109" s="42"/>
      <c r="JA109" s="42"/>
      <c r="JB109" s="42"/>
      <c r="JC109" s="42"/>
      <c r="JD109" s="42"/>
      <c r="JE109" s="109"/>
    </row>
    <row r="110" spans="256:265" ht="12.75" x14ac:dyDescent="0.2">
      <c r="IV110" s="42"/>
      <c r="IW110" s="42"/>
      <c r="IX110" s="42"/>
      <c r="IY110" s="42"/>
      <c r="IZ110" s="42"/>
      <c r="JA110" s="42"/>
      <c r="JB110" s="42"/>
      <c r="JC110" s="42"/>
      <c r="JD110" s="42"/>
      <c r="JE110" s="109"/>
    </row>
    <row r="111" spans="256:265" ht="12.75" x14ac:dyDescent="0.2">
      <c r="IV111" s="42"/>
      <c r="IW111" s="42"/>
      <c r="IX111" s="42"/>
      <c r="IY111" s="42"/>
      <c r="IZ111" s="42"/>
      <c r="JA111" s="42"/>
      <c r="JB111" s="42"/>
      <c r="JC111" s="42"/>
      <c r="JD111" s="42"/>
      <c r="JE111" s="109"/>
    </row>
    <row r="112" spans="256:265" ht="12.75" x14ac:dyDescent="0.2">
      <c r="IV112" s="42"/>
      <c r="IW112" s="42"/>
      <c r="IX112" s="42"/>
      <c r="IY112" s="42"/>
      <c r="IZ112" s="42"/>
      <c r="JA112" s="42"/>
      <c r="JB112" s="42"/>
      <c r="JC112" s="42"/>
      <c r="JD112" s="42"/>
      <c r="JE112" s="109"/>
    </row>
    <row r="113" spans="256:265" ht="12.75" x14ac:dyDescent="0.2">
      <c r="IV113" s="42"/>
      <c r="IW113" s="42"/>
      <c r="IX113" s="42"/>
      <c r="IY113" s="42"/>
      <c r="IZ113" s="42"/>
      <c r="JA113" s="42"/>
      <c r="JB113" s="42"/>
      <c r="JC113" s="42"/>
      <c r="JD113" s="42"/>
      <c r="JE113" s="109"/>
    </row>
    <row r="114" spans="256:265" ht="12.75" x14ac:dyDescent="0.2">
      <c r="IV114" s="42"/>
      <c r="IW114" s="42"/>
      <c r="IX114" s="42"/>
      <c r="IY114" s="42"/>
      <c r="IZ114" s="42"/>
      <c r="JA114" s="42"/>
      <c r="JB114" s="42"/>
      <c r="JC114" s="42"/>
      <c r="JD114" s="42"/>
      <c r="JE114" s="109"/>
    </row>
    <row r="115" spans="256:265" ht="12.75" x14ac:dyDescent="0.2">
      <c r="IV115" s="42"/>
      <c r="IW115" s="42"/>
      <c r="IX115" s="42"/>
      <c r="IY115" s="42"/>
      <c r="IZ115" s="42"/>
      <c r="JA115" s="42"/>
      <c r="JB115" s="42"/>
      <c r="JC115" s="42"/>
      <c r="JD115" s="42"/>
      <c r="JE115" s="109"/>
    </row>
    <row r="116" spans="256:265" ht="12.75" x14ac:dyDescent="0.2">
      <c r="IV116" s="42"/>
      <c r="IW116" s="42"/>
      <c r="IX116" s="42"/>
      <c r="IY116" s="42"/>
      <c r="IZ116" s="42"/>
      <c r="JA116" s="42"/>
      <c r="JB116" s="42"/>
      <c r="JC116" s="42"/>
      <c r="JD116" s="42"/>
      <c r="JE116" s="109"/>
    </row>
    <row r="117" spans="256:265" ht="12.75" x14ac:dyDescent="0.2">
      <c r="IV117" s="42"/>
      <c r="IW117" s="42"/>
      <c r="IX117" s="42"/>
      <c r="IY117" s="42"/>
      <c r="IZ117" s="42"/>
      <c r="JA117" s="42"/>
      <c r="JB117" s="42"/>
      <c r="JC117" s="42"/>
      <c r="JD117" s="42"/>
      <c r="JE117" s="109"/>
    </row>
    <row r="118" spans="256:265" ht="12.75" x14ac:dyDescent="0.2">
      <c r="IV118" s="42"/>
      <c r="IW118" s="42"/>
      <c r="IX118" s="42"/>
      <c r="IY118" s="42"/>
      <c r="IZ118" s="42"/>
      <c r="JA118" s="42"/>
      <c r="JB118" s="42"/>
      <c r="JC118" s="42"/>
      <c r="JD118" s="42"/>
      <c r="JE118" s="109"/>
    </row>
    <row r="119" spans="256:265" ht="12.75" x14ac:dyDescent="0.2">
      <c r="IV119" s="42"/>
      <c r="IW119" s="42"/>
      <c r="IX119" s="42"/>
      <c r="IY119" s="42"/>
      <c r="IZ119" s="42"/>
      <c r="JA119" s="42"/>
      <c r="JB119" s="42"/>
      <c r="JC119" s="42"/>
      <c r="JD119" s="42"/>
      <c r="JE119" s="109"/>
    </row>
    <row r="120" spans="256:265" ht="12.75" x14ac:dyDescent="0.2">
      <c r="IV120" s="42"/>
      <c r="IW120" s="42"/>
      <c r="IX120" s="42"/>
      <c r="IY120" s="42"/>
      <c r="IZ120" s="42"/>
      <c r="JA120" s="42"/>
      <c r="JB120" s="42"/>
      <c r="JC120" s="42"/>
      <c r="JD120" s="42"/>
      <c r="JE120" s="109"/>
    </row>
    <row r="121" spans="256:265" ht="12.75" x14ac:dyDescent="0.2">
      <c r="IV121" s="42"/>
      <c r="IW121" s="42"/>
      <c r="IX121" s="42"/>
      <c r="IY121" s="42"/>
      <c r="IZ121" s="42"/>
      <c r="JA121" s="42"/>
      <c r="JB121" s="42"/>
      <c r="JC121" s="42"/>
      <c r="JD121" s="42"/>
      <c r="JE121" s="109"/>
    </row>
    <row r="122" spans="256:265" ht="12.75" x14ac:dyDescent="0.2">
      <c r="IV122" s="42"/>
      <c r="IW122" s="42"/>
      <c r="IX122" s="42"/>
      <c r="IY122" s="42"/>
      <c r="IZ122" s="42"/>
      <c r="JA122" s="42"/>
      <c r="JB122" s="42"/>
      <c r="JC122" s="42"/>
      <c r="JD122" s="42"/>
      <c r="JE122" s="109"/>
    </row>
    <row r="123" spans="256:265" ht="12.75" x14ac:dyDescent="0.2">
      <c r="IV123" s="42"/>
      <c r="IW123" s="42"/>
      <c r="IX123" s="42"/>
      <c r="IY123" s="42"/>
      <c r="IZ123" s="42"/>
      <c r="JA123" s="42"/>
      <c r="JB123" s="42"/>
      <c r="JC123" s="42"/>
      <c r="JD123" s="42"/>
      <c r="JE123" s="109"/>
    </row>
    <row r="124" spans="256:265" ht="12.75" x14ac:dyDescent="0.2">
      <c r="IV124" s="42"/>
      <c r="IW124" s="42"/>
      <c r="IX124" s="42"/>
      <c r="IY124" s="42"/>
      <c r="IZ124" s="42"/>
      <c r="JA124" s="42"/>
      <c r="JB124" s="42"/>
      <c r="JC124" s="42"/>
      <c r="JD124" s="42"/>
      <c r="JE124" s="109"/>
    </row>
    <row r="125" spans="256:265" ht="12.75" x14ac:dyDescent="0.2">
      <c r="IV125" s="42"/>
      <c r="IW125" s="42"/>
      <c r="IX125" s="42"/>
      <c r="IY125" s="42"/>
      <c r="IZ125" s="42"/>
      <c r="JA125" s="42"/>
      <c r="JB125" s="42"/>
      <c r="JC125" s="42"/>
      <c r="JD125" s="42"/>
      <c r="JE125" s="109"/>
    </row>
    <row r="126" spans="256:265" ht="12.75" x14ac:dyDescent="0.2">
      <c r="IV126" s="42"/>
      <c r="IW126" s="42"/>
      <c r="IX126" s="42"/>
      <c r="IY126" s="42"/>
      <c r="IZ126" s="42"/>
      <c r="JA126" s="42"/>
      <c r="JB126" s="42"/>
      <c r="JC126" s="42"/>
      <c r="JD126" s="42"/>
      <c r="JE126" s="109"/>
    </row>
    <row r="127" spans="256:265" ht="12.75" x14ac:dyDescent="0.2">
      <c r="IV127" s="42"/>
      <c r="IW127" s="42"/>
      <c r="IX127" s="42"/>
      <c r="IY127" s="42"/>
      <c r="IZ127" s="42"/>
      <c r="JA127" s="42"/>
      <c r="JB127" s="42"/>
      <c r="JC127" s="42"/>
      <c r="JD127" s="42"/>
      <c r="JE127" s="109"/>
    </row>
    <row r="128" spans="256:265" ht="12.75" x14ac:dyDescent="0.2">
      <c r="IV128" s="42"/>
      <c r="IW128" s="42"/>
      <c r="IX128" s="42"/>
      <c r="IY128" s="42"/>
      <c r="IZ128" s="42"/>
      <c r="JA128" s="42"/>
      <c r="JB128" s="42"/>
      <c r="JC128" s="42"/>
      <c r="JD128" s="42"/>
      <c r="JE128" s="109"/>
    </row>
    <row r="129" spans="256:265" ht="12.75" x14ac:dyDescent="0.2">
      <c r="IV129" s="42"/>
      <c r="IW129" s="42"/>
      <c r="IX129" s="42"/>
      <c r="IY129" s="42"/>
      <c r="IZ129" s="42"/>
      <c r="JA129" s="42"/>
      <c r="JB129" s="42"/>
      <c r="JC129" s="42"/>
      <c r="JD129" s="42"/>
      <c r="JE129" s="109"/>
    </row>
    <row r="130" spans="256:265" ht="12.75" x14ac:dyDescent="0.2">
      <c r="IV130" s="42"/>
      <c r="IW130" s="42"/>
      <c r="IX130" s="42"/>
      <c r="IY130" s="42"/>
      <c r="IZ130" s="42"/>
      <c r="JA130" s="42"/>
      <c r="JB130" s="42"/>
      <c r="JC130" s="42"/>
      <c r="JD130" s="42"/>
      <c r="JE130" s="109"/>
    </row>
    <row r="131" spans="256:265" ht="12.75" x14ac:dyDescent="0.2">
      <c r="IV131" s="42"/>
      <c r="IW131" s="42"/>
      <c r="IX131" s="42"/>
      <c r="IY131" s="42"/>
      <c r="IZ131" s="42"/>
      <c r="JA131" s="42"/>
      <c r="JB131" s="42"/>
      <c r="JC131" s="42"/>
      <c r="JD131" s="42"/>
      <c r="JE131" s="109"/>
    </row>
    <row r="132" spans="256:265" ht="12.75" x14ac:dyDescent="0.2">
      <c r="IV132" s="42"/>
      <c r="IW132" s="42"/>
      <c r="IX132" s="42"/>
      <c r="IY132" s="42"/>
      <c r="IZ132" s="42"/>
      <c r="JA132" s="42"/>
      <c r="JB132" s="42"/>
      <c r="JC132" s="42"/>
      <c r="JD132" s="42"/>
      <c r="JE132" s="109"/>
    </row>
    <row r="133" spans="256:265" ht="12.75" x14ac:dyDescent="0.2">
      <c r="IV133" s="42"/>
      <c r="IW133" s="42"/>
      <c r="IX133" s="42"/>
      <c r="IY133" s="42"/>
      <c r="IZ133" s="42"/>
      <c r="JA133" s="42"/>
      <c r="JB133" s="42"/>
      <c r="JC133" s="42"/>
      <c r="JD133" s="42"/>
      <c r="JE133" s="109"/>
    </row>
    <row r="134" spans="256:265" ht="12.75" x14ac:dyDescent="0.2">
      <c r="IV134" s="42"/>
      <c r="IW134" s="42"/>
      <c r="IX134" s="42"/>
      <c r="IY134" s="42"/>
      <c r="IZ134" s="42"/>
      <c r="JA134" s="42"/>
      <c r="JB134" s="42"/>
      <c r="JC134" s="42"/>
      <c r="JD134" s="42"/>
      <c r="JE134" s="109"/>
    </row>
    <row r="135" spans="256:265" ht="12.75" x14ac:dyDescent="0.2">
      <c r="IV135" s="42"/>
      <c r="IW135" s="42"/>
      <c r="IX135" s="42"/>
      <c r="IY135" s="42"/>
      <c r="IZ135" s="42"/>
      <c r="JA135" s="42"/>
      <c r="JB135" s="42"/>
      <c r="JC135" s="42"/>
      <c r="JD135" s="42"/>
      <c r="JE135" s="109"/>
    </row>
    <row r="136" spans="256:265" ht="12.75" x14ac:dyDescent="0.2">
      <c r="IV136" s="42"/>
      <c r="IW136" s="42"/>
      <c r="IX136" s="42"/>
      <c r="IY136" s="42"/>
      <c r="IZ136" s="42"/>
      <c r="JA136" s="42"/>
      <c r="JB136" s="42"/>
      <c r="JC136" s="42"/>
      <c r="JD136" s="42"/>
      <c r="JE136" s="109"/>
    </row>
    <row r="137" spans="256:265" ht="12.75" x14ac:dyDescent="0.2">
      <c r="IV137" s="42"/>
      <c r="IW137" s="42"/>
      <c r="IX137" s="42"/>
      <c r="IY137" s="42"/>
      <c r="IZ137" s="42"/>
      <c r="JA137" s="42"/>
      <c r="JB137" s="42"/>
      <c r="JC137" s="42"/>
      <c r="JD137" s="42"/>
      <c r="JE137" s="109"/>
    </row>
    <row r="138" spans="256:265" ht="12.75" x14ac:dyDescent="0.2">
      <c r="IV138" s="42"/>
      <c r="IW138" s="42"/>
      <c r="IX138" s="42"/>
      <c r="IY138" s="42"/>
      <c r="IZ138" s="42"/>
      <c r="JA138" s="42"/>
      <c r="JB138" s="42"/>
      <c r="JC138" s="42"/>
      <c r="JD138" s="42"/>
      <c r="JE138" s="109"/>
    </row>
    <row r="139" spans="256:265" ht="12.75" x14ac:dyDescent="0.2">
      <c r="IV139" s="42"/>
      <c r="IW139" s="42"/>
      <c r="IX139" s="42"/>
      <c r="IY139" s="42"/>
      <c r="IZ139" s="42"/>
      <c r="JA139" s="42"/>
      <c r="JB139" s="42"/>
      <c r="JC139" s="42"/>
      <c r="JD139" s="42"/>
      <c r="JE139" s="109"/>
    </row>
    <row r="140" spans="256:265" ht="12.75" x14ac:dyDescent="0.2">
      <c r="IV140" s="42"/>
      <c r="IW140" s="42"/>
      <c r="IX140" s="42"/>
      <c r="IY140" s="42"/>
      <c r="IZ140" s="42"/>
      <c r="JA140" s="42"/>
      <c r="JB140" s="42"/>
      <c r="JC140" s="42"/>
      <c r="JD140" s="42"/>
      <c r="JE140" s="109"/>
    </row>
    <row r="141" spans="256:265" ht="12.75" x14ac:dyDescent="0.2">
      <c r="IV141" s="42"/>
      <c r="IW141" s="42"/>
      <c r="IX141" s="42"/>
      <c r="IY141" s="42"/>
      <c r="IZ141" s="42"/>
      <c r="JA141" s="42"/>
      <c r="JB141" s="42"/>
      <c r="JC141" s="42"/>
      <c r="JD141" s="42"/>
      <c r="JE141" s="109"/>
    </row>
    <row r="142" spans="256:265" ht="12.75" x14ac:dyDescent="0.2">
      <c r="IV142" s="42"/>
      <c r="IW142" s="42"/>
      <c r="IX142" s="42"/>
      <c r="IY142" s="42"/>
      <c r="IZ142" s="42"/>
      <c r="JA142" s="42"/>
      <c r="JB142" s="42"/>
      <c r="JC142" s="42"/>
      <c r="JD142" s="42"/>
      <c r="JE142" s="109"/>
    </row>
    <row r="143" spans="256:265" ht="12.75" x14ac:dyDescent="0.2">
      <c r="IV143" s="42"/>
      <c r="IW143" s="42"/>
      <c r="IX143" s="42"/>
      <c r="IY143" s="42"/>
      <c r="IZ143" s="42"/>
      <c r="JA143" s="42"/>
      <c r="JB143" s="42"/>
      <c r="JC143" s="42"/>
      <c r="JD143" s="42"/>
      <c r="JE143" s="109"/>
    </row>
    <row r="144" spans="256:265" ht="12.75" x14ac:dyDescent="0.2">
      <c r="IV144" s="42"/>
      <c r="IW144" s="42"/>
      <c r="IX144" s="42"/>
      <c r="IY144" s="42"/>
      <c r="IZ144" s="42"/>
      <c r="JA144" s="42"/>
      <c r="JB144" s="42"/>
      <c r="JC144" s="42"/>
      <c r="JD144" s="42"/>
      <c r="JE144" s="109"/>
    </row>
    <row r="145" spans="256:265" ht="12.75" x14ac:dyDescent="0.2">
      <c r="IV145" s="42"/>
      <c r="IW145" s="42"/>
      <c r="IX145" s="42"/>
      <c r="IY145" s="42"/>
      <c r="IZ145" s="42"/>
      <c r="JA145" s="42"/>
      <c r="JB145" s="42"/>
      <c r="JC145" s="42"/>
      <c r="JD145" s="42"/>
      <c r="JE145" s="109"/>
    </row>
    <row r="146" spans="256:265" ht="12.75" x14ac:dyDescent="0.2">
      <c r="IV146" s="42"/>
      <c r="IW146" s="42"/>
      <c r="IX146" s="42"/>
      <c r="IY146" s="42"/>
      <c r="IZ146" s="42"/>
      <c r="JA146" s="42"/>
      <c r="JB146" s="42"/>
      <c r="JC146" s="42"/>
      <c r="JD146" s="42"/>
      <c r="JE146" s="109"/>
    </row>
    <row r="147" spans="256:265" ht="12.75" x14ac:dyDescent="0.2">
      <c r="IV147" s="42"/>
      <c r="IW147" s="42"/>
      <c r="IX147" s="42"/>
      <c r="IY147" s="42"/>
      <c r="IZ147" s="42"/>
      <c r="JA147" s="42"/>
      <c r="JB147" s="42"/>
      <c r="JC147" s="42"/>
      <c r="JD147" s="42"/>
      <c r="JE147" s="109"/>
    </row>
    <row r="148" spans="256:265" ht="12.75" x14ac:dyDescent="0.2">
      <c r="IV148" s="42"/>
      <c r="IW148" s="42"/>
      <c r="IX148" s="42"/>
      <c r="IY148" s="42"/>
      <c r="IZ148" s="42"/>
      <c r="JA148" s="42"/>
      <c r="JB148" s="42"/>
      <c r="JC148" s="42"/>
      <c r="JD148" s="42"/>
      <c r="JE148" s="109"/>
    </row>
    <row r="149" spans="256:265" ht="12.75" x14ac:dyDescent="0.2">
      <c r="IV149" s="42"/>
      <c r="IW149" s="42"/>
      <c r="IX149" s="42"/>
      <c r="IY149" s="42"/>
      <c r="IZ149" s="42"/>
      <c r="JA149" s="42"/>
      <c r="JB149" s="42"/>
      <c r="JC149" s="42"/>
      <c r="JD149" s="42"/>
      <c r="JE149" s="109"/>
    </row>
    <row r="150" spans="256:265" ht="12.75" x14ac:dyDescent="0.2">
      <c r="IV150" s="42"/>
      <c r="IW150" s="42"/>
      <c r="IX150" s="42"/>
      <c r="IY150" s="42"/>
      <c r="IZ150" s="42"/>
      <c r="JA150" s="42"/>
      <c r="JB150" s="42"/>
      <c r="JC150" s="42"/>
      <c r="JD150" s="42"/>
      <c r="JE150" s="109"/>
    </row>
    <row r="151" spans="256:265" ht="12.75" x14ac:dyDescent="0.2">
      <c r="IV151" s="42"/>
      <c r="IW151" s="42"/>
      <c r="IX151" s="42"/>
      <c r="IY151" s="42"/>
      <c r="IZ151" s="42"/>
      <c r="JA151" s="42"/>
      <c r="JB151" s="42"/>
      <c r="JC151" s="42"/>
      <c r="JD151" s="42"/>
      <c r="JE151" s="109"/>
    </row>
    <row r="152" spans="256:265" ht="12.75" x14ac:dyDescent="0.2">
      <c r="IV152" s="42"/>
      <c r="IW152" s="42"/>
      <c r="IX152" s="42"/>
      <c r="IY152" s="42"/>
      <c r="IZ152" s="42"/>
      <c r="JA152" s="42"/>
      <c r="JB152" s="42"/>
      <c r="JC152" s="42"/>
      <c r="JD152" s="42"/>
      <c r="JE152" s="109"/>
    </row>
    <row r="153" spans="256:265" ht="12.75" x14ac:dyDescent="0.2">
      <c r="IV153" s="42"/>
      <c r="IW153" s="42"/>
      <c r="IX153" s="42"/>
      <c r="IY153" s="42"/>
      <c r="IZ153" s="42"/>
      <c r="JA153" s="42"/>
      <c r="JB153" s="42"/>
      <c r="JC153" s="42"/>
      <c r="JD153" s="42"/>
      <c r="JE153" s="109"/>
    </row>
    <row r="154" spans="256:265" ht="12.75" x14ac:dyDescent="0.2">
      <c r="IV154" s="42"/>
      <c r="IW154" s="42"/>
      <c r="IX154" s="42"/>
      <c r="IY154" s="42"/>
      <c r="IZ154" s="42"/>
      <c r="JA154" s="42"/>
      <c r="JB154" s="42"/>
      <c r="JC154" s="42"/>
      <c r="JD154" s="42"/>
      <c r="JE154" s="109"/>
    </row>
    <row r="155" spans="256:265" ht="12.75" x14ac:dyDescent="0.2">
      <c r="IV155" s="42"/>
      <c r="IW155" s="42"/>
      <c r="IX155" s="42"/>
      <c r="IY155" s="42"/>
      <c r="IZ155" s="42"/>
      <c r="JA155" s="42"/>
      <c r="JB155" s="42"/>
      <c r="JC155" s="42"/>
      <c r="JD155" s="42"/>
      <c r="JE155" s="109"/>
    </row>
    <row r="156" spans="256:265" ht="12.75" x14ac:dyDescent="0.2">
      <c r="IV156" s="42"/>
      <c r="IW156" s="42"/>
      <c r="IX156" s="42"/>
      <c r="IY156" s="42"/>
      <c r="IZ156" s="42"/>
      <c r="JA156" s="42"/>
      <c r="JB156" s="42"/>
      <c r="JC156" s="42"/>
      <c r="JD156" s="42"/>
      <c r="JE156" s="109"/>
    </row>
    <row r="157" spans="256:265" ht="12.75" x14ac:dyDescent="0.2">
      <c r="IV157" s="42"/>
      <c r="IW157" s="42"/>
      <c r="IX157" s="42"/>
      <c r="IY157" s="42"/>
      <c r="IZ157" s="42"/>
      <c r="JA157" s="42"/>
      <c r="JB157" s="42"/>
      <c r="JC157" s="42"/>
      <c r="JD157" s="42"/>
      <c r="JE157" s="109"/>
    </row>
    <row r="158" spans="256:265" ht="12.75" x14ac:dyDescent="0.2">
      <c r="IV158" s="42"/>
      <c r="IW158" s="42"/>
      <c r="IX158" s="42"/>
      <c r="IY158" s="42"/>
      <c r="IZ158" s="42"/>
      <c r="JA158" s="42"/>
      <c r="JB158" s="42"/>
      <c r="JC158" s="42"/>
      <c r="JD158" s="42"/>
      <c r="JE158" s="109"/>
    </row>
    <row r="159" spans="256:265" ht="12.75" x14ac:dyDescent="0.2">
      <c r="IV159" s="42"/>
      <c r="IW159" s="42"/>
      <c r="IX159" s="42"/>
      <c r="IY159" s="42"/>
      <c r="IZ159" s="42"/>
      <c r="JA159" s="42"/>
      <c r="JB159" s="42"/>
      <c r="JC159" s="42"/>
      <c r="JD159" s="42"/>
      <c r="JE159" s="109"/>
    </row>
    <row r="160" spans="256:265" ht="12.75" x14ac:dyDescent="0.2">
      <c r="IV160" s="42"/>
      <c r="IW160" s="42"/>
      <c r="IX160" s="42"/>
      <c r="IY160" s="42"/>
      <c r="IZ160" s="42"/>
      <c r="JA160" s="42"/>
      <c r="JB160" s="42"/>
      <c r="JC160" s="42"/>
      <c r="JD160" s="42"/>
      <c r="JE160" s="109"/>
    </row>
    <row r="161" spans="256:265" ht="12.75" x14ac:dyDescent="0.2">
      <c r="IV161" s="42"/>
      <c r="IW161" s="42"/>
      <c r="IX161" s="42"/>
      <c r="IY161" s="42"/>
      <c r="IZ161" s="42"/>
      <c r="JA161" s="42"/>
      <c r="JB161" s="42"/>
      <c r="JC161" s="42"/>
      <c r="JD161" s="42"/>
      <c r="JE161" s="109"/>
    </row>
    <row r="162" spans="256:265" ht="12.75" x14ac:dyDescent="0.2">
      <c r="IV162" s="42"/>
      <c r="IW162" s="42"/>
      <c r="IX162" s="42"/>
      <c r="IY162" s="42"/>
      <c r="IZ162" s="42"/>
      <c r="JA162" s="42"/>
      <c r="JB162" s="42"/>
      <c r="JC162" s="42"/>
      <c r="JD162" s="42"/>
      <c r="JE162" s="109"/>
    </row>
    <row r="163" spans="256:265" ht="12.75" x14ac:dyDescent="0.2">
      <c r="IV163" s="42"/>
      <c r="IW163" s="42"/>
      <c r="IX163" s="42"/>
      <c r="IY163" s="42"/>
      <c r="IZ163" s="42"/>
      <c r="JA163" s="42"/>
      <c r="JB163" s="42"/>
      <c r="JC163" s="42"/>
      <c r="JD163" s="42"/>
      <c r="JE163" s="109"/>
    </row>
    <row r="164" spans="256:265" ht="12.75" x14ac:dyDescent="0.2">
      <c r="IV164" s="42"/>
      <c r="IW164" s="42"/>
      <c r="IX164" s="42"/>
      <c r="IY164" s="42"/>
      <c r="IZ164" s="42"/>
      <c r="JA164" s="42"/>
      <c r="JB164" s="42"/>
      <c r="JC164" s="42"/>
      <c r="JD164" s="42"/>
      <c r="JE164" s="109"/>
    </row>
    <row r="165" spans="256:265" ht="12.75" x14ac:dyDescent="0.2">
      <c r="IV165" s="42"/>
      <c r="IW165" s="42"/>
      <c r="IX165" s="42"/>
      <c r="IY165" s="42"/>
      <c r="IZ165" s="42"/>
      <c r="JA165" s="42"/>
      <c r="JB165" s="42"/>
      <c r="JC165" s="42"/>
      <c r="JD165" s="42"/>
      <c r="JE165" s="109"/>
    </row>
    <row r="166" spans="256:265" ht="12.75" x14ac:dyDescent="0.2">
      <c r="IV166" s="42"/>
      <c r="IW166" s="42"/>
      <c r="IX166" s="42"/>
      <c r="IY166" s="42"/>
      <c r="IZ166" s="42"/>
      <c r="JA166" s="42"/>
      <c r="JB166" s="42"/>
      <c r="JC166" s="42"/>
      <c r="JD166" s="42"/>
      <c r="JE166" s="109"/>
    </row>
    <row r="167" spans="256:265" ht="12.75" x14ac:dyDescent="0.2">
      <c r="IV167" s="42"/>
      <c r="IW167" s="42"/>
      <c r="IX167" s="42"/>
      <c r="IY167" s="42"/>
      <c r="IZ167" s="42"/>
      <c r="JA167" s="42"/>
      <c r="JB167" s="42"/>
      <c r="JC167" s="42"/>
      <c r="JD167" s="42"/>
      <c r="JE167" s="109"/>
    </row>
    <row r="168" spans="256:265" ht="12.75" x14ac:dyDescent="0.2">
      <c r="IV168" s="42"/>
      <c r="IW168" s="42"/>
      <c r="IX168" s="42"/>
      <c r="IY168" s="42"/>
      <c r="IZ168" s="42"/>
      <c r="JA168" s="42"/>
      <c r="JB168" s="42"/>
      <c r="JC168" s="42"/>
      <c r="JD168" s="42"/>
      <c r="JE168" s="109"/>
    </row>
    <row r="169" spans="256:265" ht="12.75" x14ac:dyDescent="0.2">
      <c r="IV169" s="42"/>
      <c r="IW169" s="42"/>
      <c r="IX169" s="42"/>
      <c r="IY169" s="42"/>
      <c r="IZ169" s="42"/>
      <c r="JA169" s="42"/>
      <c r="JB169" s="42"/>
      <c r="JC169" s="42"/>
      <c r="JD169" s="42"/>
      <c r="JE169" s="109"/>
    </row>
    <row r="170" spans="256:265" ht="12.75" x14ac:dyDescent="0.2">
      <c r="IV170" s="42"/>
      <c r="IW170" s="42"/>
      <c r="IX170" s="42"/>
      <c r="IY170" s="42"/>
      <c r="IZ170" s="42"/>
      <c r="JA170" s="42"/>
      <c r="JB170" s="42"/>
      <c r="JC170" s="42"/>
      <c r="JD170" s="42"/>
      <c r="JE170" s="109"/>
    </row>
    <row r="171" spans="256:265" ht="12.75" x14ac:dyDescent="0.2">
      <c r="IV171" s="42"/>
      <c r="IW171" s="42"/>
      <c r="IX171" s="42"/>
      <c r="IY171" s="42"/>
      <c r="IZ171" s="42"/>
      <c r="JA171" s="42"/>
      <c r="JB171" s="42"/>
      <c r="JC171" s="42"/>
      <c r="JD171" s="42"/>
      <c r="JE171" s="109"/>
    </row>
    <row r="172" spans="256:265" ht="12.75" x14ac:dyDescent="0.2">
      <c r="IV172" s="42"/>
      <c r="IW172" s="42"/>
      <c r="IX172" s="42"/>
      <c r="IY172" s="42"/>
      <c r="IZ172" s="42"/>
      <c r="JA172" s="42"/>
      <c r="JB172" s="42"/>
      <c r="JC172" s="42"/>
      <c r="JD172" s="42"/>
      <c r="JE172" s="109"/>
    </row>
    <row r="173" spans="256:265" ht="12.75" x14ac:dyDescent="0.2">
      <c r="IV173" s="42"/>
      <c r="IW173" s="42"/>
      <c r="IX173" s="42"/>
      <c r="IY173" s="42"/>
      <c r="IZ173" s="42"/>
      <c r="JA173" s="42"/>
      <c r="JB173" s="42"/>
      <c r="JC173" s="42"/>
      <c r="JD173" s="42"/>
      <c r="JE173" s="109"/>
    </row>
    <row r="174" spans="256:265" ht="12.75" x14ac:dyDescent="0.2">
      <c r="IV174" s="42"/>
      <c r="IW174" s="42"/>
      <c r="IX174" s="42"/>
      <c r="IY174" s="42"/>
      <c r="IZ174" s="42"/>
      <c r="JA174" s="42"/>
      <c r="JB174" s="42"/>
      <c r="JC174" s="42"/>
      <c r="JD174" s="42"/>
      <c r="JE174" s="109"/>
    </row>
    <row r="175" spans="256:265" ht="12.75" x14ac:dyDescent="0.2">
      <c r="IV175" s="42"/>
      <c r="IW175" s="42"/>
      <c r="IX175" s="42"/>
      <c r="IY175" s="42"/>
      <c r="IZ175" s="42"/>
      <c r="JA175" s="42"/>
      <c r="JB175" s="42"/>
      <c r="JC175" s="42"/>
      <c r="JD175" s="42"/>
      <c r="JE175" s="109"/>
    </row>
    <row r="176" spans="256:265" ht="12.75" x14ac:dyDescent="0.2">
      <c r="IV176" s="42"/>
      <c r="IW176" s="42"/>
      <c r="IX176" s="42"/>
      <c r="IY176" s="42"/>
      <c r="IZ176" s="42"/>
      <c r="JA176" s="42"/>
      <c r="JB176" s="42"/>
      <c r="JC176" s="42"/>
      <c r="JD176" s="42"/>
      <c r="JE176" s="109"/>
    </row>
    <row r="177" spans="256:265" ht="12.75" x14ac:dyDescent="0.2">
      <c r="IV177" s="42"/>
      <c r="IW177" s="42"/>
      <c r="IX177" s="42"/>
      <c r="IY177" s="42"/>
      <c r="IZ177" s="42"/>
      <c r="JA177" s="42"/>
      <c r="JB177" s="42"/>
      <c r="JC177" s="42"/>
      <c r="JD177" s="42"/>
      <c r="JE177" s="109"/>
    </row>
    <row r="178" spans="256:265" ht="12.75" x14ac:dyDescent="0.2">
      <c r="IV178" s="42"/>
      <c r="IW178" s="42"/>
      <c r="IX178" s="42"/>
      <c r="IY178" s="42"/>
      <c r="IZ178" s="42"/>
      <c r="JA178" s="42"/>
      <c r="JB178" s="42"/>
      <c r="JC178" s="42"/>
      <c r="JD178" s="42"/>
      <c r="JE178" s="109"/>
    </row>
    <row r="179" spans="256:265" ht="12.75" x14ac:dyDescent="0.2">
      <c r="IV179" s="42"/>
      <c r="IW179" s="42"/>
      <c r="IX179" s="42"/>
      <c r="IY179" s="42"/>
      <c r="IZ179" s="42"/>
      <c r="JA179" s="42"/>
      <c r="JB179" s="42"/>
      <c r="JC179" s="42"/>
      <c r="JD179" s="42"/>
      <c r="JE179" s="109"/>
    </row>
    <row r="180" spans="256:265" ht="12.75" x14ac:dyDescent="0.2">
      <c r="IV180" s="42"/>
      <c r="IW180" s="42"/>
      <c r="IX180" s="42"/>
      <c r="IY180" s="42"/>
      <c r="IZ180" s="42"/>
      <c r="JA180" s="42"/>
      <c r="JB180" s="42"/>
      <c r="JC180" s="42"/>
      <c r="JD180" s="42"/>
      <c r="JE180" s="109"/>
    </row>
    <row r="181" spans="256:265" ht="12.75" x14ac:dyDescent="0.2">
      <c r="IV181" s="42"/>
      <c r="IW181" s="42"/>
      <c r="IX181" s="42"/>
      <c r="IY181" s="42"/>
      <c r="IZ181" s="42"/>
      <c r="JA181" s="42"/>
      <c r="JB181" s="42"/>
      <c r="JC181" s="42"/>
      <c r="JD181" s="42"/>
      <c r="JE181" s="109"/>
    </row>
    <row r="182" spans="256:265" ht="12.75" x14ac:dyDescent="0.2">
      <c r="IV182" s="42"/>
      <c r="IW182" s="42"/>
      <c r="IX182" s="42"/>
      <c r="IY182" s="42"/>
      <c r="IZ182" s="42"/>
      <c r="JA182" s="42"/>
      <c r="JB182" s="42"/>
      <c r="JC182" s="42"/>
      <c r="JD182" s="42"/>
      <c r="JE182" s="109"/>
    </row>
    <row r="183" spans="256:265" ht="12.75" x14ac:dyDescent="0.2">
      <c r="IV183" s="42"/>
      <c r="IW183" s="42"/>
      <c r="IX183" s="42"/>
      <c r="IY183" s="42"/>
      <c r="IZ183" s="42"/>
      <c r="JA183" s="42"/>
      <c r="JB183" s="42"/>
      <c r="JC183" s="42"/>
      <c r="JD183" s="42"/>
      <c r="JE183" s="109"/>
    </row>
    <row r="184" spans="256:265" ht="12.75" x14ac:dyDescent="0.2">
      <c r="IV184" s="42"/>
      <c r="IW184" s="42"/>
      <c r="IX184" s="42"/>
      <c r="IY184" s="42"/>
      <c r="IZ184" s="42"/>
      <c r="JA184" s="42"/>
      <c r="JB184" s="42"/>
      <c r="JC184" s="42"/>
      <c r="JD184" s="42"/>
      <c r="JE184" s="109"/>
    </row>
    <row r="185" spans="256:265" ht="12.75" x14ac:dyDescent="0.2">
      <c r="IV185" s="42"/>
      <c r="IW185" s="42"/>
      <c r="IX185" s="42"/>
      <c r="IY185" s="42"/>
      <c r="IZ185" s="42"/>
      <c r="JA185" s="42"/>
      <c r="JB185" s="42"/>
      <c r="JC185" s="42"/>
      <c r="JD185" s="42"/>
      <c r="JE185" s="109"/>
    </row>
    <row r="186" spans="256:265" ht="12.75" x14ac:dyDescent="0.2">
      <c r="IV186" s="42"/>
      <c r="IW186" s="42"/>
      <c r="IX186" s="42"/>
      <c r="IY186" s="42"/>
      <c r="IZ186" s="42"/>
      <c r="JA186" s="42"/>
      <c r="JB186" s="42"/>
      <c r="JC186" s="42"/>
      <c r="JD186" s="42"/>
      <c r="JE186" s="109"/>
    </row>
    <row r="187" spans="256:265" ht="12.75" x14ac:dyDescent="0.2">
      <c r="IV187" s="42"/>
      <c r="IW187" s="42"/>
      <c r="IX187" s="42"/>
      <c r="IY187" s="42"/>
      <c r="IZ187" s="42"/>
      <c r="JA187" s="42"/>
      <c r="JB187" s="42"/>
      <c r="JC187" s="42"/>
      <c r="JD187" s="42"/>
      <c r="JE187" s="109"/>
    </row>
    <row r="188" spans="256:265" ht="12.75" x14ac:dyDescent="0.2">
      <c r="IV188" s="42"/>
      <c r="IW188" s="42"/>
      <c r="IX188" s="42"/>
      <c r="IY188" s="42"/>
      <c r="IZ188" s="42"/>
      <c r="JA188" s="42"/>
      <c r="JB188" s="42"/>
      <c r="JC188" s="42"/>
      <c r="JD188" s="42"/>
      <c r="JE188" s="109"/>
    </row>
    <row r="189" spans="256:265" ht="12.75" x14ac:dyDescent="0.2">
      <c r="IV189" s="42"/>
      <c r="IW189" s="42"/>
      <c r="IX189" s="42"/>
      <c r="IY189" s="42"/>
      <c r="IZ189" s="42"/>
      <c r="JA189" s="42"/>
      <c r="JB189" s="42"/>
      <c r="JC189" s="42"/>
      <c r="JD189" s="42"/>
      <c r="JE189" s="109"/>
    </row>
    <row r="190" spans="256:265" ht="12.75" x14ac:dyDescent="0.2">
      <c r="IV190" s="42"/>
      <c r="IW190" s="42"/>
      <c r="IX190" s="42"/>
      <c r="IY190" s="42"/>
      <c r="IZ190" s="42"/>
      <c r="JA190" s="42"/>
      <c r="JB190" s="42"/>
      <c r="JC190" s="42"/>
      <c r="JD190" s="42"/>
      <c r="JE190" s="109"/>
    </row>
    <row r="191" spans="256:265" ht="12.75" x14ac:dyDescent="0.2">
      <c r="IV191" s="42"/>
      <c r="IW191" s="42"/>
      <c r="IX191" s="42"/>
      <c r="IY191" s="42"/>
      <c r="IZ191" s="42"/>
      <c r="JA191" s="42"/>
      <c r="JB191" s="42"/>
      <c r="JC191" s="42"/>
      <c r="JD191" s="42"/>
      <c r="JE191" s="109"/>
    </row>
    <row r="192" spans="256:265" ht="12.75" x14ac:dyDescent="0.2">
      <c r="IV192" s="42"/>
      <c r="IW192" s="42"/>
      <c r="IX192" s="42"/>
      <c r="IY192" s="42"/>
      <c r="IZ192" s="42"/>
      <c r="JA192" s="42"/>
      <c r="JB192" s="42"/>
      <c r="JC192" s="42"/>
      <c r="JD192" s="42"/>
      <c r="JE192" s="109"/>
    </row>
    <row r="193" spans="256:265" ht="12.75" x14ac:dyDescent="0.2">
      <c r="IV193" s="42"/>
      <c r="IW193" s="42"/>
      <c r="IX193" s="42"/>
      <c r="IY193" s="42"/>
      <c r="IZ193" s="42"/>
      <c r="JA193" s="42"/>
      <c r="JB193" s="42"/>
      <c r="JC193" s="42"/>
      <c r="JD193" s="42"/>
      <c r="JE193" s="109"/>
    </row>
    <row r="194" spans="256:265" ht="12.75" x14ac:dyDescent="0.2">
      <c r="IV194" s="42"/>
      <c r="IW194" s="42"/>
      <c r="IX194" s="42"/>
      <c r="IY194" s="42"/>
      <c r="IZ194" s="42"/>
      <c r="JA194" s="42"/>
      <c r="JB194" s="42"/>
      <c r="JC194" s="42"/>
      <c r="JD194" s="42"/>
      <c r="JE194" s="109"/>
    </row>
    <row r="195" spans="256:265" ht="12.75" x14ac:dyDescent="0.2">
      <c r="IV195" s="42"/>
      <c r="IW195" s="42"/>
      <c r="IX195" s="42"/>
      <c r="IY195" s="42"/>
      <c r="IZ195" s="42"/>
      <c r="JA195" s="42"/>
      <c r="JB195" s="42"/>
      <c r="JC195" s="42"/>
      <c r="JD195" s="42"/>
      <c r="JE195" s="109"/>
    </row>
    <row r="196" spans="256:265" ht="12.75" x14ac:dyDescent="0.2">
      <c r="IV196" s="42"/>
      <c r="IW196" s="42"/>
      <c r="IX196" s="42"/>
      <c r="IY196" s="42"/>
      <c r="IZ196" s="42"/>
      <c r="JA196" s="42"/>
      <c r="JB196" s="42"/>
      <c r="JC196" s="42"/>
      <c r="JD196" s="42"/>
      <c r="JE196" s="109"/>
    </row>
    <row r="197" spans="256:265" ht="12.75" x14ac:dyDescent="0.2">
      <c r="IV197" s="42"/>
      <c r="IW197" s="42"/>
      <c r="IX197" s="42"/>
      <c r="IY197" s="42"/>
      <c r="IZ197" s="42"/>
      <c r="JA197" s="42"/>
      <c r="JB197" s="42"/>
      <c r="JC197" s="42"/>
      <c r="JD197" s="42"/>
      <c r="JE197" s="109"/>
    </row>
    <row r="198" spans="256:265" ht="12.75" x14ac:dyDescent="0.2">
      <c r="IV198" s="42"/>
      <c r="IW198" s="42"/>
      <c r="IX198" s="42"/>
      <c r="IY198" s="42"/>
      <c r="IZ198" s="42"/>
      <c r="JA198" s="42"/>
      <c r="JB198" s="42"/>
      <c r="JC198" s="42"/>
      <c r="JD198" s="42"/>
      <c r="JE198" s="109"/>
    </row>
    <row r="199" spans="256:265" ht="12.75" x14ac:dyDescent="0.2">
      <c r="IV199" s="42"/>
      <c r="IW199" s="42"/>
      <c r="IX199" s="42"/>
      <c r="IY199" s="42"/>
      <c r="IZ199" s="42"/>
      <c r="JA199" s="42"/>
      <c r="JB199" s="42"/>
      <c r="JC199" s="42"/>
      <c r="JD199" s="42"/>
      <c r="JE199" s="109"/>
    </row>
    <row r="200" spans="256:265" ht="12.75" x14ac:dyDescent="0.2">
      <c r="IV200" s="42"/>
      <c r="IW200" s="42"/>
      <c r="IX200" s="42"/>
      <c r="IY200" s="42"/>
      <c r="IZ200" s="42"/>
      <c r="JA200" s="42"/>
      <c r="JB200" s="42"/>
      <c r="JC200" s="42"/>
      <c r="JD200" s="42"/>
      <c r="JE200" s="109"/>
    </row>
    <row r="201" spans="256:265" ht="12.75" x14ac:dyDescent="0.2">
      <c r="IV201" s="42"/>
      <c r="IW201" s="42"/>
      <c r="IX201" s="42"/>
      <c r="IY201" s="42"/>
      <c r="IZ201" s="42"/>
      <c r="JA201" s="42"/>
      <c r="JB201" s="42"/>
      <c r="JC201" s="42"/>
      <c r="JD201" s="42"/>
      <c r="JE201" s="109"/>
    </row>
    <row r="202" spans="256:265" ht="12.75" x14ac:dyDescent="0.2">
      <c r="IV202" s="42"/>
      <c r="IW202" s="42"/>
      <c r="IX202" s="42"/>
      <c r="IY202" s="42"/>
      <c r="IZ202" s="42"/>
      <c r="JA202" s="42"/>
      <c r="JB202" s="42"/>
      <c r="JC202" s="42"/>
      <c r="JD202" s="42"/>
      <c r="JE202" s="109"/>
    </row>
    <row r="203" spans="256:265" ht="12.75" x14ac:dyDescent="0.2">
      <c r="IV203" s="42"/>
      <c r="IW203" s="42"/>
      <c r="IX203" s="42"/>
      <c r="IY203" s="42"/>
      <c r="IZ203" s="42"/>
      <c r="JA203" s="42"/>
      <c r="JB203" s="42"/>
      <c r="JC203" s="42"/>
      <c r="JD203" s="42"/>
      <c r="JE203" s="109"/>
    </row>
    <row r="204" spans="256:265" ht="12.75" x14ac:dyDescent="0.2">
      <c r="IV204" s="42"/>
      <c r="IW204" s="42"/>
      <c r="IX204" s="42"/>
      <c r="IY204" s="42"/>
      <c r="IZ204" s="42"/>
      <c r="JA204" s="42"/>
      <c r="JB204" s="42"/>
      <c r="JC204" s="42"/>
      <c r="JD204" s="42"/>
      <c r="JE204" s="109"/>
    </row>
    <row r="205" spans="256:265" ht="12.75" x14ac:dyDescent="0.2">
      <c r="IV205" s="42"/>
      <c r="IW205" s="42"/>
      <c r="IX205" s="42"/>
      <c r="IY205" s="42"/>
      <c r="IZ205" s="42"/>
      <c r="JA205" s="42"/>
      <c r="JB205" s="42"/>
      <c r="JC205" s="42"/>
      <c r="JD205" s="42"/>
      <c r="JE205" s="109"/>
    </row>
    <row r="206" spans="256:265" ht="12.75" x14ac:dyDescent="0.2">
      <c r="IV206" s="42"/>
      <c r="IW206" s="42"/>
      <c r="IX206" s="42"/>
      <c r="IY206" s="42"/>
      <c r="IZ206" s="42"/>
      <c r="JA206" s="42"/>
      <c r="JB206" s="42"/>
      <c r="JC206" s="42"/>
      <c r="JD206" s="42"/>
      <c r="JE206" s="109"/>
    </row>
    <row r="207" spans="256:265" ht="12.75" x14ac:dyDescent="0.2">
      <c r="IV207" s="42"/>
      <c r="IW207" s="42"/>
      <c r="IX207" s="42"/>
      <c r="IY207" s="42"/>
      <c r="IZ207" s="42"/>
      <c r="JA207" s="42"/>
      <c r="JB207" s="42"/>
      <c r="JC207" s="42"/>
      <c r="JD207" s="42"/>
      <c r="JE207" s="109"/>
    </row>
    <row r="208" spans="256:265" ht="12.75" x14ac:dyDescent="0.2">
      <c r="IV208" s="42"/>
      <c r="IW208" s="42"/>
      <c r="IX208" s="42"/>
      <c r="IY208" s="42"/>
      <c r="IZ208" s="42"/>
      <c r="JA208" s="42"/>
      <c r="JB208" s="42"/>
      <c r="JC208" s="42"/>
      <c r="JD208" s="42"/>
      <c r="JE208" s="109"/>
    </row>
    <row r="209" spans="256:265" ht="12.75" x14ac:dyDescent="0.2">
      <c r="IV209" s="42"/>
      <c r="IW209" s="42"/>
      <c r="IX209" s="42"/>
      <c r="IY209" s="42"/>
      <c r="IZ209" s="42"/>
      <c r="JA209" s="42"/>
      <c r="JB209" s="42"/>
      <c r="JC209" s="42"/>
      <c r="JD209" s="42"/>
      <c r="JE209" s="109"/>
    </row>
    <row r="210" spans="256:265" ht="12.75" x14ac:dyDescent="0.2">
      <c r="IV210" s="42"/>
      <c r="IW210" s="42"/>
      <c r="IX210" s="42"/>
      <c r="IY210" s="42"/>
      <c r="IZ210" s="42"/>
      <c r="JA210" s="42"/>
      <c r="JB210" s="42"/>
      <c r="JC210" s="42"/>
      <c r="JD210" s="42"/>
      <c r="JE210" s="109"/>
    </row>
    <row r="211" spans="256:265" ht="12.75" x14ac:dyDescent="0.2">
      <c r="IV211" s="42"/>
      <c r="IW211" s="42"/>
      <c r="IX211" s="42"/>
      <c r="IY211" s="42"/>
      <c r="IZ211" s="42"/>
      <c r="JA211" s="42"/>
      <c r="JB211" s="42"/>
      <c r="JC211" s="42"/>
      <c r="JD211" s="42"/>
      <c r="JE211" s="109"/>
    </row>
    <row r="212" spans="256:265" ht="12.75" x14ac:dyDescent="0.2">
      <c r="IV212" s="42"/>
      <c r="IW212" s="42"/>
      <c r="IX212" s="42"/>
      <c r="IY212" s="42"/>
      <c r="IZ212" s="42"/>
      <c r="JA212" s="42"/>
      <c r="JB212" s="42"/>
      <c r="JC212" s="42"/>
      <c r="JD212" s="42"/>
      <c r="JE212" s="109"/>
    </row>
    <row r="213" spans="256:265" ht="12.75" x14ac:dyDescent="0.2">
      <c r="IV213" s="42"/>
      <c r="IW213" s="42"/>
      <c r="IX213" s="42"/>
      <c r="IY213" s="42"/>
      <c r="IZ213" s="42"/>
      <c r="JA213" s="42"/>
      <c r="JB213" s="42"/>
      <c r="JC213" s="42"/>
      <c r="JD213" s="42"/>
      <c r="JE213" s="109"/>
    </row>
    <row r="214" spans="256:265" ht="12.75" x14ac:dyDescent="0.2">
      <c r="IV214" s="42"/>
      <c r="IW214" s="42"/>
      <c r="IX214" s="42"/>
      <c r="IY214" s="42"/>
      <c r="IZ214" s="42"/>
      <c r="JA214" s="42"/>
      <c r="JB214" s="42"/>
      <c r="JC214" s="42"/>
      <c r="JD214" s="42"/>
      <c r="JE214" s="109"/>
    </row>
    <row r="215" spans="256:265" ht="12.75" x14ac:dyDescent="0.2">
      <c r="IV215" s="42"/>
      <c r="IW215" s="42"/>
      <c r="IX215" s="42"/>
      <c r="IY215" s="42"/>
      <c r="IZ215" s="42"/>
      <c r="JA215" s="42"/>
      <c r="JB215" s="42"/>
      <c r="JC215" s="42"/>
      <c r="JD215" s="42"/>
      <c r="JE215" s="109"/>
    </row>
    <row r="216" spans="256:265" ht="12.75" x14ac:dyDescent="0.2">
      <c r="IV216" s="42"/>
      <c r="IW216" s="42"/>
      <c r="IX216" s="42"/>
      <c r="IY216" s="42"/>
      <c r="IZ216" s="42"/>
      <c r="JA216" s="42"/>
      <c r="JB216" s="42"/>
      <c r="JC216" s="42"/>
      <c r="JD216" s="42"/>
      <c r="JE216" s="109"/>
    </row>
    <row r="217" spans="256:265" ht="12.75" x14ac:dyDescent="0.2">
      <c r="IV217" s="42"/>
      <c r="IW217" s="42"/>
      <c r="IX217" s="42"/>
      <c r="IY217" s="42"/>
      <c r="IZ217" s="42"/>
      <c r="JA217" s="42"/>
      <c r="JB217" s="42"/>
      <c r="JC217" s="42"/>
      <c r="JD217" s="42"/>
      <c r="JE217" s="109"/>
    </row>
    <row r="218" spans="256:265" ht="12.75" x14ac:dyDescent="0.2">
      <c r="IV218" s="42"/>
      <c r="IW218" s="42"/>
      <c r="IX218" s="42"/>
      <c r="IY218" s="42"/>
      <c r="IZ218" s="42"/>
      <c r="JA218" s="42"/>
      <c r="JB218" s="42"/>
      <c r="JC218" s="42"/>
      <c r="JD218" s="42"/>
      <c r="JE218" s="109"/>
    </row>
    <row r="219" spans="256:265" ht="12.75" x14ac:dyDescent="0.2">
      <c r="IV219" s="42"/>
      <c r="IW219" s="42"/>
      <c r="IX219" s="42"/>
      <c r="IY219" s="42"/>
      <c r="IZ219" s="42"/>
      <c r="JA219" s="42"/>
      <c r="JB219" s="42"/>
      <c r="JC219" s="42"/>
      <c r="JD219" s="42"/>
      <c r="JE219" s="109"/>
    </row>
    <row r="220" spans="256:265" ht="12.75" x14ac:dyDescent="0.2">
      <c r="IV220" s="42"/>
      <c r="IW220" s="42"/>
      <c r="IX220" s="42"/>
      <c r="IY220" s="42"/>
      <c r="IZ220" s="42"/>
      <c r="JA220" s="42"/>
      <c r="JB220" s="42"/>
      <c r="JC220" s="42"/>
      <c r="JD220" s="42"/>
      <c r="JE220" s="109"/>
    </row>
    <row r="221" spans="256:265" ht="12.75" x14ac:dyDescent="0.2">
      <c r="IV221" s="42"/>
      <c r="IW221" s="42"/>
      <c r="IX221" s="42"/>
      <c r="IY221" s="42"/>
      <c r="IZ221" s="42"/>
      <c r="JA221" s="42"/>
      <c r="JB221" s="42"/>
      <c r="JC221" s="42"/>
      <c r="JD221" s="42"/>
      <c r="JE221" s="109"/>
    </row>
    <row r="222" spans="256:265" ht="12.75" x14ac:dyDescent="0.2">
      <c r="IV222" s="42"/>
      <c r="IW222" s="42"/>
      <c r="IX222" s="42"/>
      <c r="IY222" s="42"/>
      <c r="IZ222" s="42"/>
      <c r="JA222" s="42"/>
      <c r="JB222" s="42"/>
      <c r="JC222" s="42"/>
      <c r="JD222" s="42"/>
      <c r="JE222" s="109"/>
    </row>
    <row r="223" spans="256:265" ht="12.75" x14ac:dyDescent="0.2">
      <c r="IV223" s="42"/>
      <c r="IW223" s="42"/>
      <c r="IX223" s="42"/>
      <c r="IY223" s="42"/>
      <c r="IZ223" s="42"/>
      <c r="JA223" s="42"/>
      <c r="JB223" s="42"/>
      <c r="JC223" s="42"/>
      <c r="JD223" s="42"/>
      <c r="JE223" s="109"/>
    </row>
    <row r="224" spans="256:265" ht="12.75" x14ac:dyDescent="0.2">
      <c r="IV224" s="42"/>
      <c r="IW224" s="42"/>
      <c r="IX224" s="42"/>
      <c r="IY224" s="42"/>
      <c r="IZ224" s="42"/>
      <c r="JA224" s="42"/>
      <c r="JB224" s="42"/>
      <c r="JC224" s="42"/>
      <c r="JD224" s="42"/>
      <c r="JE224" s="109"/>
    </row>
    <row r="225" spans="256:265" ht="12.75" x14ac:dyDescent="0.2">
      <c r="IV225" s="42"/>
      <c r="IW225" s="42"/>
      <c r="IX225" s="42"/>
      <c r="IY225" s="42"/>
      <c r="IZ225" s="42"/>
      <c r="JA225" s="42"/>
      <c r="JB225" s="42"/>
      <c r="JC225" s="42"/>
      <c r="JD225" s="42"/>
      <c r="JE225" s="109"/>
    </row>
    <row r="226" spans="256:265" ht="12.75" x14ac:dyDescent="0.2">
      <c r="IV226" s="42"/>
      <c r="IW226" s="42"/>
      <c r="IX226" s="42"/>
      <c r="IY226" s="42"/>
      <c r="IZ226" s="42"/>
      <c r="JA226" s="42"/>
      <c r="JB226" s="42"/>
      <c r="JC226" s="42"/>
      <c r="JD226" s="42"/>
      <c r="JE226" s="109"/>
    </row>
    <row r="227" spans="256:265" ht="12.75" x14ac:dyDescent="0.2">
      <c r="IV227" s="42"/>
      <c r="IW227" s="42"/>
      <c r="IX227" s="42"/>
      <c r="IY227" s="42"/>
      <c r="IZ227" s="42"/>
      <c r="JA227" s="42"/>
      <c r="JB227" s="42"/>
      <c r="JC227" s="42"/>
      <c r="JD227" s="42"/>
      <c r="JE227" s="109"/>
    </row>
    <row r="228" spans="256:265" ht="12.75" x14ac:dyDescent="0.2">
      <c r="IV228" s="42"/>
      <c r="IW228" s="42"/>
      <c r="IX228" s="42"/>
      <c r="IY228" s="42"/>
      <c r="IZ228" s="42"/>
      <c r="JA228" s="42"/>
      <c r="JB228" s="42"/>
      <c r="JC228" s="42"/>
      <c r="JD228" s="42"/>
      <c r="JE228" s="109"/>
    </row>
    <row r="229" spans="256:265" ht="12.75" x14ac:dyDescent="0.2">
      <c r="IV229" s="42"/>
      <c r="IW229" s="42"/>
      <c r="IX229" s="42"/>
      <c r="IY229" s="42"/>
      <c r="IZ229" s="42"/>
      <c r="JA229" s="42"/>
      <c r="JB229" s="42"/>
      <c r="JC229" s="42"/>
      <c r="JD229" s="42"/>
      <c r="JE229" s="109"/>
    </row>
    <row r="230" spans="256:265" ht="12.75" x14ac:dyDescent="0.2">
      <c r="IV230" s="42"/>
      <c r="IW230" s="42"/>
      <c r="IX230" s="42"/>
      <c r="IY230" s="42"/>
      <c r="IZ230" s="42"/>
      <c r="JA230" s="42"/>
      <c r="JB230" s="42"/>
      <c r="JC230" s="42"/>
      <c r="JD230" s="42"/>
      <c r="JE230" s="109"/>
    </row>
    <row r="231" spans="256:265" ht="12.75" x14ac:dyDescent="0.2">
      <c r="IV231" s="42"/>
      <c r="IW231" s="42"/>
      <c r="IX231" s="42"/>
      <c r="IY231" s="42"/>
      <c r="IZ231" s="42"/>
      <c r="JA231" s="42"/>
      <c r="JB231" s="42"/>
      <c r="JC231" s="42"/>
      <c r="JD231" s="42"/>
      <c r="JE231" s="109"/>
    </row>
    <row r="232" spans="256:265" ht="12.75" x14ac:dyDescent="0.2">
      <c r="IV232" s="42"/>
      <c r="IW232" s="42"/>
      <c r="IX232" s="42"/>
      <c r="IY232" s="42"/>
      <c r="IZ232" s="42"/>
      <c r="JA232" s="42"/>
      <c r="JB232" s="42"/>
      <c r="JC232" s="42"/>
      <c r="JD232" s="42"/>
      <c r="JE232" s="109"/>
    </row>
    <row r="233" spans="256:265" ht="12.75" x14ac:dyDescent="0.2">
      <c r="IV233" s="42"/>
      <c r="IW233" s="42"/>
      <c r="IX233" s="42"/>
      <c r="IY233" s="42"/>
      <c r="IZ233" s="42"/>
      <c r="JA233" s="42"/>
      <c r="JB233" s="42"/>
      <c r="JC233" s="42"/>
      <c r="JD233" s="42"/>
      <c r="JE233" s="109"/>
    </row>
    <row r="234" spans="256:265" ht="12.75" x14ac:dyDescent="0.2">
      <c r="IV234" s="42"/>
      <c r="IW234" s="42"/>
      <c r="IX234" s="42"/>
      <c r="IY234" s="42"/>
      <c r="IZ234" s="42"/>
      <c r="JA234" s="42"/>
      <c r="JB234" s="42"/>
      <c r="JC234" s="42"/>
      <c r="JD234" s="42"/>
      <c r="JE234" s="109"/>
    </row>
    <row r="235" spans="256:265" ht="12.75" x14ac:dyDescent="0.2">
      <c r="IV235" s="42"/>
      <c r="IW235" s="42"/>
      <c r="IX235" s="42"/>
      <c r="IY235" s="42"/>
      <c r="IZ235" s="42"/>
      <c r="JA235" s="42"/>
      <c r="JB235" s="42"/>
      <c r="JC235" s="42"/>
      <c r="JD235" s="42"/>
      <c r="JE235" s="109"/>
    </row>
    <row r="236" spans="256:265" ht="12.75" x14ac:dyDescent="0.2">
      <c r="IV236" s="42"/>
      <c r="IW236" s="42"/>
      <c r="IX236" s="42"/>
      <c r="IY236" s="42"/>
      <c r="IZ236" s="42"/>
      <c r="JA236" s="42"/>
      <c r="JB236" s="42"/>
      <c r="JC236" s="42"/>
      <c r="JD236" s="42"/>
      <c r="JE236" s="109"/>
    </row>
    <row r="237" spans="256:265" ht="12.75" x14ac:dyDescent="0.2">
      <c r="IV237" s="42"/>
      <c r="IW237" s="42"/>
      <c r="IX237" s="42"/>
      <c r="IY237" s="42"/>
      <c r="IZ237" s="42"/>
      <c r="JA237" s="42"/>
      <c r="JB237" s="42"/>
      <c r="JC237" s="42"/>
      <c r="JD237" s="42"/>
      <c r="JE237" s="109"/>
    </row>
    <row r="238" spans="256:265" ht="12.75" x14ac:dyDescent="0.2">
      <c r="IV238" s="42"/>
      <c r="IW238" s="42"/>
      <c r="IX238" s="42"/>
      <c r="IY238" s="42"/>
      <c r="IZ238" s="42"/>
      <c r="JA238" s="42"/>
      <c r="JB238" s="42"/>
      <c r="JC238" s="42"/>
      <c r="JD238" s="42"/>
      <c r="JE238" s="109"/>
    </row>
    <row r="239" spans="256:265" ht="12.75" x14ac:dyDescent="0.2">
      <c r="IV239" s="42"/>
      <c r="IW239" s="42"/>
      <c r="IX239" s="42"/>
      <c r="IY239" s="42"/>
      <c r="IZ239" s="42"/>
      <c r="JA239" s="42"/>
      <c r="JB239" s="42"/>
      <c r="JC239" s="42"/>
      <c r="JD239" s="42"/>
      <c r="JE239" s="109"/>
    </row>
    <row r="240" spans="256:265" ht="12.75" x14ac:dyDescent="0.2">
      <c r="IV240" s="42"/>
      <c r="IW240" s="42"/>
      <c r="IX240" s="42"/>
      <c r="IY240" s="42"/>
      <c r="IZ240" s="42"/>
      <c r="JA240" s="42"/>
      <c r="JB240" s="42"/>
      <c r="JC240" s="42"/>
      <c r="JD240" s="42"/>
      <c r="JE240" s="109"/>
    </row>
    <row r="241" spans="256:265" ht="12.75" x14ac:dyDescent="0.2">
      <c r="IV241" s="42"/>
      <c r="IW241" s="42"/>
      <c r="IX241" s="42"/>
      <c r="IY241" s="42"/>
      <c r="IZ241" s="42"/>
      <c r="JA241" s="42"/>
      <c r="JB241" s="42"/>
      <c r="JC241" s="42"/>
      <c r="JD241" s="42"/>
      <c r="JE241" s="109"/>
    </row>
    <row r="242" spans="256:265" ht="12.75" x14ac:dyDescent="0.2">
      <c r="IV242" s="42"/>
      <c r="IW242" s="42"/>
      <c r="IX242" s="42"/>
      <c r="IY242" s="42"/>
      <c r="IZ242" s="42"/>
      <c r="JA242" s="42"/>
      <c r="JB242" s="42"/>
      <c r="JC242" s="42"/>
      <c r="JD242" s="42"/>
      <c r="JE242" s="109"/>
    </row>
    <row r="243" spans="256:265" ht="12.75" x14ac:dyDescent="0.2">
      <c r="IV243" s="42"/>
      <c r="IW243" s="42"/>
      <c r="IX243" s="42"/>
      <c r="IY243" s="42"/>
      <c r="IZ243" s="42"/>
      <c r="JA243" s="42"/>
      <c r="JB243" s="42"/>
      <c r="JC243" s="42"/>
      <c r="JD243" s="42"/>
      <c r="JE243" s="109"/>
    </row>
    <row r="244" spans="256:265" ht="12.75" x14ac:dyDescent="0.2">
      <c r="IV244" s="42"/>
      <c r="IW244" s="42"/>
      <c r="IX244" s="42"/>
      <c r="IY244" s="42"/>
      <c r="IZ244" s="42"/>
      <c r="JA244" s="42"/>
      <c r="JB244" s="42"/>
      <c r="JC244" s="42"/>
      <c r="JD244" s="42"/>
      <c r="JE244" s="109"/>
    </row>
    <row r="245" spans="256:265" ht="12.75" x14ac:dyDescent="0.2">
      <c r="IV245" s="42"/>
      <c r="IW245" s="42"/>
      <c r="IX245" s="42"/>
      <c r="IY245" s="42"/>
      <c r="IZ245" s="42"/>
      <c r="JA245" s="42"/>
      <c r="JB245" s="42"/>
      <c r="JC245" s="42"/>
      <c r="JD245" s="42"/>
      <c r="JE245" s="109"/>
    </row>
    <row r="246" spans="256:265" ht="12.75" x14ac:dyDescent="0.2">
      <c r="IV246" s="42"/>
      <c r="IW246" s="42"/>
      <c r="IX246" s="42"/>
      <c r="IY246" s="42"/>
      <c r="IZ246" s="42"/>
      <c r="JA246" s="42"/>
      <c r="JB246" s="42"/>
      <c r="JC246" s="42"/>
      <c r="JD246" s="42"/>
      <c r="JE246" s="109"/>
    </row>
    <row r="247" spans="256:265" ht="12.75" x14ac:dyDescent="0.2">
      <c r="IV247" s="42"/>
      <c r="IW247" s="42"/>
      <c r="IX247" s="42"/>
      <c r="IY247" s="42"/>
      <c r="IZ247" s="42"/>
      <c r="JA247" s="42"/>
      <c r="JB247" s="42"/>
      <c r="JC247" s="42"/>
      <c r="JD247" s="42"/>
      <c r="JE247" s="109"/>
    </row>
    <row r="248" spans="256:265" ht="12.75" x14ac:dyDescent="0.2">
      <c r="IV248" s="42"/>
      <c r="IW248" s="42"/>
      <c r="IX248" s="42"/>
      <c r="IY248" s="42"/>
      <c r="IZ248" s="42"/>
      <c r="JA248" s="42"/>
      <c r="JB248" s="42"/>
      <c r="JC248" s="42"/>
      <c r="JD248" s="42"/>
      <c r="JE248" s="109"/>
    </row>
    <row r="249" spans="256:265" ht="12.75" x14ac:dyDescent="0.2">
      <c r="IV249" s="42"/>
      <c r="IW249" s="42"/>
      <c r="IX249" s="42"/>
      <c r="IY249" s="42"/>
      <c r="IZ249" s="42"/>
      <c r="JA249" s="42"/>
      <c r="JB249" s="42"/>
      <c r="JC249" s="42"/>
      <c r="JD249" s="42"/>
      <c r="JE249" s="109"/>
    </row>
    <row r="250" spans="256:265" ht="12.75" x14ac:dyDescent="0.2">
      <c r="IV250" s="42"/>
      <c r="IW250" s="42"/>
      <c r="IX250" s="42"/>
      <c r="IY250" s="42"/>
      <c r="IZ250" s="42"/>
      <c r="JA250" s="42"/>
      <c r="JB250" s="42"/>
      <c r="JC250" s="42"/>
      <c r="JD250" s="42"/>
      <c r="JE250" s="109"/>
    </row>
    <row r="251" spans="256:265" ht="12.75" x14ac:dyDescent="0.2">
      <c r="IV251" s="42"/>
      <c r="IW251" s="42"/>
      <c r="IX251" s="42"/>
      <c r="IY251" s="42"/>
      <c r="IZ251" s="42"/>
      <c r="JA251" s="42"/>
      <c r="JB251" s="42"/>
      <c r="JC251" s="42"/>
      <c r="JD251" s="42"/>
      <c r="JE251" s="109"/>
    </row>
    <row r="252" spans="256:265" ht="12.75" x14ac:dyDescent="0.2">
      <c r="IV252" s="42"/>
      <c r="IW252" s="42"/>
      <c r="IX252" s="42"/>
      <c r="IY252" s="42"/>
      <c r="IZ252" s="42"/>
      <c r="JA252" s="42"/>
      <c r="JB252" s="42"/>
      <c r="JC252" s="42"/>
      <c r="JD252" s="42"/>
      <c r="JE252" s="109"/>
    </row>
    <row r="253" spans="256:265" ht="12.75" x14ac:dyDescent="0.2">
      <c r="IV253" s="42"/>
      <c r="IW253" s="42"/>
      <c r="IX253" s="42"/>
      <c r="IY253" s="42"/>
      <c r="IZ253" s="42"/>
      <c r="JA253" s="42"/>
      <c r="JB253" s="42"/>
      <c r="JC253" s="42"/>
      <c r="JD253" s="42"/>
      <c r="JE253" s="109"/>
    </row>
    <row r="254" spans="256:265" ht="12.75" x14ac:dyDescent="0.2">
      <c r="IV254" s="42"/>
      <c r="IW254" s="42"/>
      <c r="IX254" s="42"/>
      <c r="IY254" s="42"/>
      <c r="IZ254" s="42"/>
      <c r="JA254" s="42"/>
      <c r="JB254" s="42"/>
      <c r="JC254" s="42"/>
      <c r="JD254" s="42"/>
      <c r="JE254" s="109"/>
    </row>
    <row r="255" spans="256:265" ht="12.75" x14ac:dyDescent="0.2">
      <c r="IV255" s="42"/>
      <c r="IW255" s="42"/>
      <c r="IX255" s="42"/>
      <c r="IY255" s="42"/>
      <c r="IZ255" s="42"/>
      <c r="JA255" s="42"/>
      <c r="JB255" s="42"/>
      <c r="JC255" s="42"/>
      <c r="JD255" s="42"/>
      <c r="JE255" s="109"/>
    </row>
    <row r="256" spans="256:265" ht="12.75" x14ac:dyDescent="0.2">
      <c r="IV256" s="42"/>
      <c r="IW256" s="42"/>
      <c r="IX256" s="42"/>
      <c r="IY256" s="42"/>
      <c r="IZ256" s="42"/>
      <c r="JA256" s="42"/>
      <c r="JB256" s="42"/>
      <c r="JC256" s="42"/>
      <c r="JD256" s="42"/>
      <c r="JE256" s="109"/>
    </row>
    <row r="257" spans="256:265" ht="12.75" x14ac:dyDescent="0.2">
      <c r="IV257" s="42"/>
      <c r="IW257" s="42"/>
      <c r="IX257" s="42"/>
      <c r="IY257" s="42"/>
      <c r="IZ257" s="42"/>
      <c r="JA257" s="42"/>
      <c r="JB257" s="42"/>
      <c r="JC257" s="42"/>
      <c r="JD257" s="42"/>
      <c r="JE257" s="109"/>
    </row>
    <row r="258" spans="256:265" ht="12.75" x14ac:dyDescent="0.2">
      <c r="IV258" s="42"/>
      <c r="IW258" s="42"/>
      <c r="IX258" s="42"/>
      <c r="IY258" s="42"/>
      <c r="IZ258" s="42"/>
      <c r="JA258" s="42"/>
      <c r="JB258" s="42"/>
      <c r="JC258" s="42"/>
      <c r="JD258" s="42"/>
      <c r="JE258" s="109"/>
    </row>
    <row r="259" spans="256:265" ht="12.75" x14ac:dyDescent="0.2">
      <c r="IV259" s="42"/>
      <c r="IW259" s="42"/>
      <c r="IX259" s="42"/>
      <c r="IY259" s="42"/>
      <c r="IZ259" s="42"/>
      <c r="JA259" s="42"/>
      <c r="JB259" s="42"/>
      <c r="JC259" s="42"/>
      <c r="JD259" s="42"/>
      <c r="JE259" s="109"/>
    </row>
    <row r="260" spans="256:265" ht="12.75" x14ac:dyDescent="0.2">
      <c r="IV260" s="42"/>
      <c r="IW260" s="42"/>
      <c r="IX260" s="42"/>
      <c r="IY260" s="42"/>
      <c r="IZ260" s="42"/>
      <c r="JA260" s="42"/>
      <c r="JB260" s="42"/>
      <c r="JC260" s="42"/>
      <c r="JD260" s="42"/>
      <c r="JE260" s="109"/>
    </row>
    <row r="261" spans="256:265" ht="12.75" x14ac:dyDescent="0.2">
      <c r="IV261" s="42"/>
      <c r="IW261" s="42"/>
      <c r="IX261" s="42"/>
      <c r="IY261" s="42"/>
      <c r="IZ261" s="42"/>
      <c r="JA261" s="42"/>
      <c r="JB261" s="42"/>
      <c r="JC261" s="42"/>
      <c r="JD261" s="42"/>
      <c r="JE261" s="109"/>
    </row>
    <row r="262" spans="256:265" ht="12.75" x14ac:dyDescent="0.2">
      <c r="IV262" s="42"/>
      <c r="IW262" s="42"/>
      <c r="IX262" s="42"/>
      <c r="IY262" s="42"/>
      <c r="IZ262" s="42"/>
      <c r="JA262" s="42"/>
      <c r="JB262" s="42"/>
      <c r="JC262" s="42"/>
      <c r="JD262" s="42"/>
      <c r="JE262" s="109"/>
    </row>
    <row r="263" spans="256:265" ht="12.75" x14ac:dyDescent="0.2">
      <c r="IV263" s="42"/>
      <c r="IW263" s="42"/>
      <c r="IX263" s="42"/>
      <c r="IY263" s="42"/>
      <c r="IZ263" s="42"/>
      <c r="JA263" s="42"/>
      <c r="JB263" s="42"/>
      <c r="JC263" s="42"/>
      <c r="JD263" s="42"/>
      <c r="JE263" s="109"/>
    </row>
    <row r="264" spans="256:265" ht="12.75" x14ac:dyDescent="0.2">
      <c r="IV264" s="42"/>
      <c r="IW264" s="42"/>
      <c r="IX264" s="42"/>
      <c r="IY264" s="42"/>
      <c r="IZ264" s="42"/>
      <c r="JA264" s="42"/>
      <c r="JB264" s="42"/>
      <c r="JC264" s="42"/>
      <c r="JD264" s="42"/>
      <c r="JE264" s="109"/>
    </row>
    <row r="265" spans="256:265" ht="12.75" x14ac:dyDescent="0.2">
      <c r="IV265" s="42"/>
      <c r="IW265" s="42"/>
      <c r="IX265" s="42"/>
      <c r="IY265" s="42"/>
      <c r="IZ265" s="42"/>
      <c r="JA265" s="42"/>
      <c r="JB265" s="42"/>
      <c r="JC265" s="42"/>
      <c r="JD265" s="42"/>
      <c r="JE265" s="109"/>
    </row>
    <row r="266" spans="256:265" ht="12.75" x14ac:dyDescent="0.2">
      <c r="IV266" s="42"/>
      <c r="IW266" s="42"/>
      <c r="IX266" s="42"/>
      <c r="IY266" s="42"/>
      <c r="IZ266" s="42"/>
      <c r="JA266" s="42"/>
      <c r="JB266" s="42"/>
      <c r="JC266" s="42"/>
      <c r="JD266" s="42"/>
      <c r="JE266" s="109"/>
    </row>
    <row r="267" spans="256:265" ht="12.75" x14ac:dyDescent="0.2">
      <c r="IV267" s="42"/>
      <c r="IW267" s="42"/>
      <c r="IX267" s="42"/>
      <c r="IY267" s="42"/>
      <c r="IZ267" s="42"/>
      <c r="JA267" s="42"/>
      <c r="JB267" s="42"/>
      <c r="JC267" s="42"/>
      <c r="JD267" s="42"/>
      <c r="JE267" s="109"/>
    </row>
    <row r="268" spans="256:265" ht="12.75" x14ac:dyDescent="0.2">
      <c r="IV268" s="42"/>
      <c r="IW268" s="42"/>
      <c r="IX268" s="42"/>
      <c r="IY268" s="42"/>
      <c r="IZ268" s="42"/>
      <c r="JA268" s="42"/>
      <c r="JB268" s="42"/>
      <c r="JC268" s="42"/>
      <c r="JD268" s="42"/>
      <c r="JE268" s="109"/>
    </row>
    <row r="269" spans="256:265" ht="12.75" x14ac:dyDescent="0.2">
      <c r="IV269" s="42"/>
      <c r="IW269" s="42"/>
      <c r="IX269" s="42"/>
      <c r="IY269" s="42"/>
      <c r="IZ269" s="42"/>
      <c r="JA269" s="42"/>
      <c r="JB269" s="42"/>
      <c r="JC269" s="42"/>
      <c r="JD269" s="42"/>
      <c r="JE269" s="109"/>
    </row>
    <row r="270" spans="256:265" ht="12.75" x14ac:dyDescent="0.2">
      <c r="IV270" s="42"/>
      <c r="IW270" s="42"/>
      <c r="IX270" s="42"/>
      <c r="IY270" s="42"/>
      <c r="IZ270" s="42"/>
      <c r="JA270" s="42"/>
      <c r="JB270" s="42"/>
      <c r="JC270" s="42"/>
      <c r="JD270" s="42"/>
      <c r="JE270" s="109"/>
    </row>
    <row r="271" spans="256:265" ht="12.75" x14ac:dyDescent="0.2">
      <c r="IV271" s="42"/>
      <c r="IW271" s="42"/>
      <c r="IX271" s="42"/>
      <c r="IY271" s="42"/>
      <c r="IZ271" s="42"/>
      <c r="JA271" s="42"/>
      <c r="JB271" s="42"/>
      <c r="JC271" s="42"/>
      <c r="JD271" s="42"/>
      <c r="JE271" s="109"/>
    </row>
    <row r="272" spans="256:265" ht="12.75" x14ac:dyDescent="0.2">
      <c r="IV272" s="42"/>
      <c r="IW272" s="42"/>
      <c r="IX272" s="42"/>
      <c r="IY272" s="42"/>
      <c r="IZ272" s="42"/>
      <c r="JA272" s="42"/>
      <c r="JB272" s="42"/>
      <c r="JC272" s="42"/>
      <c r="JD272" s="42"/>
      <c r="JE272" s="109"/>
    </row>
    <row r="273" spans="256:265" ht="12.75" x14ac:dyDescent="0.2">
      <c r="IV273" s="42"/>
      <c r="IW273" s="42"/>
      <c r="IX273" s="42"/>
      <c r="IY273" s="42"/>
      <c r="IZ273" s="42"/>
      <c r="JA273" s="42"/>
      <c r="JB273" s="42"/>
      <c r="JC273" s="42"/>
      <c r="JD273" s="42"/>
      <c r="JE273" s="109"/>
    </row>
    <row r="274" spans="256:265" ht="12.75" x14ac:dyDescent="0.2">
      <c r="IV274" s="42"/>
      <c r="IW274" s="42"/>
      <c r="IX274" s="42"/>
      <c r="IY274" s="42"/>
      <c r="IZ274" s="42"/>
      <c r="JA274" s="42"/>
      <c r="JB274" s="42"/>
      <c r="JC274" s="42"/>
      <c r="JD274" s="42"/>
      <c r="JE274" s="109"/>
    </row>
    <row r="275" spans="256:265" ht="12.75" x14ac:dyDescent="0.2">
      <c r="IV275" s="42"/>
      <c r="IW275" s="42"/>
      <c r="IX275" s="42"/>
      <c r="IY275" s="42"/>
      <c r="IZ275" s="42"/>
      <c r="JA275" s="42"/>
      <c r="JB275" s="42"/>
      <c r="JC275" s="42"/>
      <c r="JD275" s="42"/>
      <c r="JE275" s="109"/>
    </row>
    <row r="276" spans="256:265" ht="12.75" x14ac:dyDescent="0.2">
      <c r="IV276" s="42"/>
      <c r="IW276" s="42"/>
      <c r="IX276" s="42"/>
      <c r="IY276" s="42"/>
      <c r="IZ276" s="42"/>
      <c r="JA276" s="42"/>
      <c r="JB276" s="42"/>
      <c r="JC276" s="42"/>
      <c r="JD276" s="42"/>
      <c r="JE276" s="109"/>
    </row>
    <row r="277" spans="256:265" ht="12.75" x14ac:dyDescent="0.2">
      <c r="IV277" s="42"/>
      <c r="IW277" s="42"/>
      <c r="IX277" s="42"/>
      <c r="IY277" s="42"/>
      <c r="IZ277" s="42"/>
      <c r="JA277" s="42"/>
      <c r="JB277" s="42"/>
      <c r="JC277" s="42"/>
      <c r="JD277" s="42"/>
      <c r="JE277" s="109"/>
    </row>
    <row r="278" spans="256:265" ht="12.75" x14ac:dyDescent="0.2">
      <c r="IV278" s="42"/>
      <c r="IW278" s="42"/>
      <c r="IX278" s="42"/>
      <c r="IY278" s="42"/>
      <c r="IZ278" s="42"/>
      <c r="JA278" s="42"/>
      <c r="JB278" s="42"/>
      <c r="JC278" s="42"/>
      <c r="JD278" s="42"/>
      <c r="JE278" s="109"/>
    </row>
    <row r="279" spans="256:265" ht="12.75" x14ac:dyDescent="0.2">
      <c r="IV279" s="42"/>
      <c r="IW279" s="42"/>
      <c r="IX279" s="42"/>
      <c r="IY279" s="42"/>
      <c r="IZ279" s="42"/>
      <c r="JA279" s="42"/>
      <c r="JB279" s="42"/>
      <c r="JC279" s="42"/>
      <c r="JD279" s="42"/>
      <c r="JE279" s="109"/>
    </row>
    <row r="280" spans="256:265" ht="12.75" x14ac:dyDescent="0.2">
      <c r="IV280" s="42"/>
      <c r="IW280" s="42"/>
      <c r="IX280" s="42"/>
      <c r="IY280" s="42"/>
      <c r="IZ280" s="42"/>
      <c r="JA280" s="42"/>
      <c r="JB280" s="42"/>
      <c r="JC280" s="42"/>
      <c r="JD280" s="42"/>
      <c r="JE280" s="109"/>
    </row>
    <row r="281" spans="256:265" ht="12.75" x14ac:dyDescent="0.2">
      <c r="IV281" s="42"/>
      <c r="IW281" s="42"/>
      <c r="IX281" s="42"/>
      <c r="IY281" s="42"/>
      <c r="IZ281" s="42"/>
      <c r="JA281" s="42"/>
      <c r="JB281" s="42"/>
      <c r="JC281" s="42"/>
      <c r="JD281" s="42"/>
      <c r="JE281" s="109"/>
    </row>
    <row r="282" spans="256:265" ht="12.75" x14ac:dyDescent="0.2">
      <c r="IV282" s="42"/>
      <c r="IW282" s="42"/>
      <c r="IX282" s="42"/>
      <c r="IY282" s="42"/>
      <c r="IZ282" s="42"/>
      <c r="JA282" s="42"/>
      <c r="JB282" s="42"/>
      <c r="JC282" s="42"/>
      <c r="JD282" s="42"/>
      <c r="JE282" s="109"/>
    </row>
    <row r="283" spans="256:265" ht="12.75" x14ac:dyDescent="0.2">
      <c r="IV283" s="42"/>
      <c r="IW283" s="42"/>
      <c r="IX283" s="42"/>
      <c r="IY283" s="42"/>
      <c r="IZ283" s="42"/>
      <c r="JA283" s="42"/>
      <c r="JB283" s="42"/>
      <c r="JC283" s="42"/>
      <c r="JD283" s="42"/>
      <c r="JE283" s="109"/>
    </row>
    <row r="284" spans="256:265" ht="12.75" x14ac:dyDescent="0.2">
      <c r="IV284" s="42"/>
      <c r="IW284" s="42"/>
      <c r="IX284" s="42"/>
      <c r="IY284" s="42"/>
      <c r="IZ284" s="42"/>
      <c r="JA284" s="42"/>
      <c r="JB284" s="42"/>
      <c r="JC284" s="42"/>
      <c r="JD284" s="42"/>
      <c r="JE284" s="109"/>
    </row>
    <row r="285" spans="256:265" ht="12.75" x14ac:dyDescent="0.2">
      <c r="IV285" s="42"/>
      <c r="IW285" s="42"/>
      <c r="IX285" s="42"/>
      <c r="IY285" s="42"/>
      <c r="IZ285" s="42"/>
      <c r="JA285" s="42"/>
      <c r="JB285" s="42"/>
      <c r="JC285" s="42"/>
      <c r="JD285" s="42"/>
      <c r="JE285" s="109"/>
    </row>
    <row r="286" spans="256:265" ht="12.75" x14ac:dyDescent="0.2">
      <c r="IV286" s="42"/>
      <c r="IW286" s="42"/>
      <c r="IX286" s="42"/>
      <c r="IY286" s="42"/>
      <c r="IZ286" s="42"/>
      <c r="JA286" s="42"/>
      <c r="JB286" s="42"/>
      <c r="JC286" s="42"/>
      <c r="JD286" s="42"/>
      <c r="JE286" s="109"/>
    </row>
    <row r="287" spans="256:265" ht="12.75" x14ac:dyDescent="0.2">
      <c r="IV287" s="42"/>
      <c r="IW287" s="42"/>
      <c r="IX287" s="42"/>
      <c r="IY287" s="42"/>
      <c r="IZ287" s="42"/>
      <c r="JA287" s="42"/>
      <c r="JB287" s="42"/>
      <c r="JC287" s="42"/>
      <c r="JD287" s="42"/>
      <c r="JE287" s="109"/>
    </row>
    <row r="288" spans="256:265" ht="12.75" x14ac:dyDescent="0.2">
      <c r="IV288" s="42"/>
      <c r="IW288" s="42"/>
      <c r="IX288" s="42"/>
      <c r="IY288" s="42"/>
      <c r="IZ288" s="42"/>
      <c r="JA288" s="42"/>
      <c r="JB288" s="42"/>
      <c r="JC288" s="42"/>
      <c r="JD288" s="42"/>
      <c r="JE288" s="109"/>
    </row>
    <row r="289" spans="256:265" ht="12.75" x14ac:dyDescent="0.2">
      <c r="IV289" s="42"/>
      <c r="IW289" s="42"/>
      <c r="IX289" s="42"/>
      <c r="IY289" s="42"/>
      <c r="IZ289" s="42"/>
      <c r="JA289" s="42"/>
      <c r="JB289" s="42"/>
      <c r="JC289" s="42"/>
      <c r="JD289" s="42"/>
      <c r="JE289" s="109"/>
    </row>
    <row r="290" spans="256:265" ht="12.75" x14ac:dyDescent="0.2">
      <c r="IV290" s="42"/>
      <c r="IW290" s="42"/>
      <c r="IX290" s="42"/>
      <c r="IY290" s="42"/>
      <c r="IZ290" s="42"/>
      <c r="JA290" s="42"/>
      <c r="JB290" s="42"/>
      <c r="JC290" s="42"/>
      <c r="JD290" s="42"/>
      <c r="JE290" s="109"/>
    </row>
    <row r="291" spans="256:265" ht="12.75" x14ac:dyDescent="0.2">
      <c r="IV291" s="42"/>
      <c r="IW291" s="42"/>
      <c r="IX291" s="42"/>
      <c r="IY291" s="42"/>
      <c r="IZ291" s="42"/>
      <c r="JA291" s="42"/>
      <c r="JB291" s="42"/>
      <c r="JC291" s="42"/>
      <c r="JD291" s="42"/>
      <c r="JE291" s="109"/>
    </row>
    <row r="292" spans="256:265" ht="12.75" x14ac:dyDescent="0.2">
      <c r="IV292" s="42"/>
      <c r="IW292" s="42"/>
      <c r="IX292" s="42"/>
      <c r="IY292" s="42"/>
      <c r="IZ292" s="42"/>
      <c r="JA292" s="42"/>
      <c r="JB292" s="42"/>
      <c r="JC292" s="42"/>
      <c r="JD292" s="42"/>
      <c r="JE292" s="109"/>
    </row>
    <row r="293" spans="256:265" ht="12.75" x14ac:dyDescent="0.2">
      <c r="IV293" s="42"/>
      <c r="IW293" s="42"/>
      <c r="IX293" s="42"/>
      <c r="IY293" s="42"/>
      <c r="IZ293" s="42"/>
      <c r="JA293" s="42"/>
      <c r="JB293" s="42"/>
      <c r="JC293" s="42"/>
      <c r="JD293" s="42"/>
      <c r="JE293" s="109"/>
    </row>
    <row r="294" spans="256:265" ht="12.75" x14ac:dyDescent="0.2">
      <c r="IV294" s="42"/>
      <c r="IW294" s="42"/>
      <c r="IX294" s="42"/>
      <c r="IY294" s="42"/>
      <c r="IZ294" s="42"/>
      <c r="JA294" s="42"/>
      <c r="JB294" s="42"/>
      <c r="JC294" s="42"/>
      <c r="JD294" s="42"/>
      <c r="JE294" s="109"/>
    </row>
    <row r="295" spans="256:265" ht="12.75" x14ac:dyDescent="0.2">
      <c r="IV295" s="42"/>
      <c r="IW295" s="42"/>
      <c r="IX295" s="42"/>
      <c r="IY295" s="42"/>
      <c r="IZ295" s="42"/>
      <c r="JA295" s="42"/>
      <c r="JB295" s="42"/>
      <c r="JC295" s="42"/>
      <c r="JD295" s="42"/>
      <c r="JE295" s="109"/>
    </row>
    <row r="296" spans="256:265" ht="12.75" x14ac:dyDescent="0.2">
      <c r="IV296" s="42"/>
      <c r="IW296" s="42"/>
      <c r="IX296" s="42"/>
      <c r="IY296" s="42"/>
      <c r="IZ296" s="42"/>
      <c r="JA296" s="42"/>
      <c r="JB296" s="42"/>
      <c r="JC296" s="42"/>
      <c r="JD296" s="42"/>
      <c r="JE296" s="109"/>
    </row>
    <row r="297" spans="256:265" ht="12.75" x14ac:dyDescent="0.2">
      <c r="IV297" s="42"/>
      <c r="IW297" s="42"/>
      <c r="IX297" s="42"/>
      <c r="IY297" s="42"/>
      <c r="IZ297" s="42"/>
      <c r="JA297" s="42"/>
      <c r="JB297" s="42"/>
      <c r="JC297" s="42"/>
      <c r="JD297" s="42"/>
      <c r="JE297" s="109"/>
    </row>
    <row r="298" spans="256:265" ht="12.75" x14ac:dyDescent="0.2">
      <c r="IV298" s="42"/>
      <c r="IW298" s="42"/>
      <c r="IX298" s="42"/>
      <c r="IY298" s="42"/>
      <c r="IZ298" s="42"/>
      <c r="JA298" s="42"/>
      <c r="JB298" s="42"/>
      <c r="JC298" s="42"/>
      <c r="JD298" s="42"/>
      <c r="JE298" s="109"/>
    </row>
    <row r="299" spans="256:265" ht="12.75" x14ac:dyDescent="0.2">
      <c r="IV299" s="42"/>
      <c r="IW299" s="42"/>
      <c r="IX299" s="42"/>
      <c r="IY299" s="42"/>
      <c r="IZ299" s="42"/>
      <c r="JA299" s="42"/>
      <c r="JB299" s="42"/>
      <c r="JC299" s="42"/>
      <c r="JD299" s="42"/>
      <c r="JE299" s="109"/>
    </row>
    <row r="300" spans="256:265" ht="12.75" x14ac:dyDescent="0.2">
      <c r="IV300" s="42"/>
      <c r="IW300" s="42"/>
      <c r="IX300" s="42"/>
      <c r="IY300" s="42"/>
      <c r="IZ300" s="42"/>
      <c r="JA300" s="42"/>
      <c r="JB300" s="42"/>
      <c r="JC300" s="42"/>
      <c r="JD300" s="42"/>
      <c r="JE300" s="109"/>
    </row>
    <row r="301" spans="256:265" ht="12.75" x14ac:dyDescent="0.2">
      <c r="IV301" s="42"/>
      <c r="IW301" s="42"/>
      <c r="IX301" s="42"/>
      <c r="IY301" s="42"/>
      <c r="IZ301" s="42"/>
      <c r="JA301" s="42"/>
      <c r="JB301" s="42"/>
      <c r="JC301" s="42"/>
      <c r="JD301" s="42"/>
      <c r="JE301" s="109"/>
    </row>
    <row r="302" spans="256:265" ht="12.75" x14ac:dyDescent="0.2">
      <c r="IV302" s="42"/>
      <c r="IW302" s="42"/>
      <c r="IX302" s="42"/>
      <c r="IY302" s="42"/>
      <c r="IZ302" s="42"/>
      <c r="JA302" s="42"/>
      <c r="JB302" s="42"/>
      <c r="JC302" s="42"/>
      <c r="JD302" s="42"/>
      <c r="JE302" s="109"/>
    </row>
    <row r="303" spans="256:265" ht="12.75" x14ac:dyDescent="0.2">
      <c r="IV303" s="42"/>
      <c r="IW303" s="42"/>
      <c r="IX303" s="42"/>
      <c r="IY303" s="42"/>
      <c r="IZ303" s="42"/>
      <c r="JA303" s="42"/>
      <c r="JB303" s="42"/>
      <c r="JC303" s="42"/>
      <c r="JD303" s="42"/>
      <c r="JE303" s="109"/>
    </row>
    <row r="304" spans="256:265" ht="12.75" x14ac:dyDescent="0.2">
      <c r="IV304" s="42"/>
      <c r="IW304" s="42"/>
      <c r="IX304" s="42"/>
      <c r="IY304" s="42"/>
      <c r="IZ304" s="42"/>
      <c r="JA304" s="42"/>
      <c r="JB304" s="42"/>
      <c r="JC304" s="42"/>
      <c r="JD304" s="42"/>
      <c r="JE304" s="109"/>
    </row>
    <row r="305" spans="256:265" ht="12.75" x14ac:dyDescent="0.2">
      <c r="IV305" s="42"/>
      <c r="IW305" s="42"/>
      <c r="IX305" s="42"/>
      <c r="IY305" s="42"/>
      <c r="IZ305" s="42"/>
      <c r="JA305" s="42"/>
      <c r="JB305" s="42"/>
      <c r="JC305" s="42"/>
      <c r="JD305" s="42"/>
      <c r="JE305" s="109"/>
    </row>
    <row r="306" spans="256:265" ht="12.75" x14ac:dyDescent="0.2">
      <c r="IV306" s="42"/>
      <c r="IW306" s="42"/>
      <c r="IX306" s="42"/>
      <c r="IY306" s="42"/>
      <c r="IZ306" s="42"/>
      <c r="JA306" s="42"/>
      <c r="JB306" s="42"/>
      <c r="JC306" s="42"/>
      <c r="JD306" s="42"/>
      <c r="JE306" s="109"/>
    </row>
    <row r="307" spans="256:265" ht="12.75" x14ac:dyDescent="0.2">
      <c r="IV307" s="42"/>
      <c r="IW307" s="42"/>
      <c r="IX307" s="42"/>
      <c r="IY307" s="42"/>
      <c r="IZ307" s="42"/>
      <c r="JA307" s="42"/>
      <c r="JB307" s="42"/>
      <c r="JC307" s="42"/>
      <c r="JD307" s="42"/>
      <c r="JE307" s="109"/>
    </row>
    <row r="308" spans="256:265" ht="12.75" x14ac:dyDescent="0.2">
      <c r="IV308" s="42"/>
      <c r="IW308" s="42"/>
      <c r="IX308" s="42"/>
      <c r="IY308" s="42"/>
      <c r="IZ308" s="42"/>
      <c r="JA308" s="42"/>
      <c r="JB308" s="42"/>
      <c r="JC308" s="42"/>
      <c r="JD308" s="42"/>
      <c r="JE308" s="109"/>
    </row>
    <row r="309" spans="256:265" ht="12.75" x14ac:dyDescent="0.2">
      <c r="IV309" s="42"/>
      <c r="IW309" s="42"/>
      <c r="IX309" s="42"/>
      <c r="IY309" s="42"/>
      <c r="IZ309" s="42"/>
      <c r="JA309" s="42"/>
      <c r="JB309" s="42"/>
      <c r="JC309" s="42"/>
      <c r="JD309" s="42"/>
      <c r="JE309" s="109"/>
    </row>
    <row r="310" spans="256:265" ht="12.75" x14ac:dyDescent="0.2">
      <c r="IV310" s="42"/>
      <c r="IW310" s="42"/>
      <c r="IX310" s="42"/>
      <c r="IY310" s="42"/>
      <c r="IZ310" s="42"/>
      <c r="JA310" s="42"/>
      <c r="JB310" s="42"/>
      <c r="JC310" s="42"/>
      <c r="JD310" s="42"/>
      <c r="JE310" s="109"/>
    </row>
    <row r="311" spans="256:265" ht="12.75" x14ac:dyDescent="0.2">
      <c r="IV311" s="42"/>
      <c r="IW311" s="42"/>
      <c r="IX311" s="42"/>
      <c r="IY311" s="42"/>
      <c r="IZ311" s="42"/>
      <c r="JA311" s="42"/>
      <c r="JB311" s="42"/>
      <c r="JC311" s="42"/>
      <c r="JD311" s="42"/>
      <c r="JE311" s="109"/>
    </row>
    <row r="312" spans="256:265" ht="12.75" x14ac:dyDescent="0.2">
      <c r="IV312" s="42"/>
      <c r="IW312" s="42"/>
      <c r="IX312" s="42"/>
      <c r="IY312" s="42"/>
      <c r="IZ312" s="42"/>
      <c r="JA312" s="42"/>
      <c r="JB312" s="42"/>
      <c r="JC312" s="42"/>
      <c r="JD312" s="42"/>
      <c r="JE312" s="109"/>
    </row>
    <row r="313" spans="256:265" ht="12.75" x14ac:dyDescent="0.2">
      <c r="IV313" s="42"/>
      <c r="IW313" s="42"/>
      <c r="IX313" s="42"/>
      <c r="IY313" s="42"/>
      <c r="IZ313" s="42"/>
      <c r="JA313" s="42"/>
      <c r="JB313" s="42"/>
      <c r="JC313" s="42"/>
      <c r="JD313" s="42"/>
      <c r="JE313" s="109"/>
    </row>
    <row r="314" spans="256:265" ht="12.75" x14ac:dyDescent="0.2">
      <c r="IV314" s="42"/>
      <c r="IW314" s="42"/>
      <c r="IX314" s="42"/>
      <c r="IY314" s="42"/>
      <c r="IZ314" s="42"/>
      <c r="JA314" s="42"/>
      <c r="JB314" s="42"/>
      <c r="JC314" s="42"/>
      <c r="JD314" s="42"/>
      <c r="JE314" s="109"/>
    </row>
    <row r="315" spans="256:265" ht="12.75" x14ac:dyDescent="0.2">
      <c r="IV315" s="42"/>
      <c r="IW315" s="42"/>
      <c r="IX315" s="42"/>
      <c r="IY315" s="42"/>
      <c r="IZ315" s="42"/>
      <c r="JA315" s="42"/>
      <c r="JB315" s="42"/>
      <c r="JC315" s="42"/>
      <c r="JD315" s="42"/>
      <c r="JE315" s="109"/>
    </row>
    <row r="316" spans="256:265" ht="12.75" x14ac:dyDescent="0.2">
      <c r="IV316" s="42"/>
      <c r="IW316" s="42"/>
      <c r="IX316" s="42"/>
      <c r="IY316" s="42"/>
      <c r="IZ316" s="42"/>
      <c r="JA316" s="42"/>
      <c r="JB316" s="42"/>
      <c r="JC316" s="42"/>
      <c r="JD316" s="42"/>
      <c r="JE316" s="109"/>
    </row>
    <row r="317" spans="256:265" ht="12.75" x14ac:dyDescent="0.2">
      <c r="IV317" s="42"/>
      <c r="IW317" s="42"/>
      <c r="IX317" s="42"/>
      <c r="IY317" s="42"/>
      <c r="IZ317" s="42"/>
      <c r="JA317" s="42"/>
      <c r="JB317" s="42"/>
      <c r="JC317" s="42"/>
      <c r="JD317" s="42"/>
      <c r="JE317" s="109"/>
    </row>
    <row r="318" spans="256:265" ht="12.75" x14ac:dyDescent="0.2">
      <c r="IV318" s="42"/>
      <c r="IW318" s="42"/>
      <c r="IX318" s="42"/>
      <c r="IY318" s="42"/>
      <c r="IZ318" s="42"/>
      <c r="JA318" s="42"/>
      <c r="JB318" s="42"/>
      <c r="JC318" s="42"/>
      <c r="JD318" s="42"/>
      <c r="JE318" s="109"/>
    </row>
    <row r="319" spans="256:265" ht="12.75" x14ac:dyDescent="0.2">
      <c r="IV319" s="42"/>
      <c r="IW319" s="42"/>
      <c r="IX319" s="42"/>
      <c r="IY319" s="42"/>
      <c r="IZ319" s="42"/>
      <c r="JA319" s="42"/>
      <c r="JB319" s="42"/>
      <c r="JC319" s="42"/>
      <c r="JD319" s="42"/>
      <c r="JE319" s="109"/>
    </row>
    <row r="320" spans="256:265" ht="12.75" x14ac:dyDescent="0.2">
      <c r="IV320" s="42"/>
      <c r="IW320" s="42"/>
      <c r="IX320" s="42"/>
      <c r="IY320" s="42"/>
      <c r="IZ320" s="42"/>
      <c r="JA320" s="42"/>
      <c r="JB320" s="42"/>
      <c r="JC320" s="42"/>
      <c r="JD320" s="42"/>
      <c r="JE320" s="109"/>
    </row>
    <row r="321" spans="256:265" ht="12.75" x14ac:dyDescent="0.2">
      <c r="IV321" s="42"/>
      <c r="IW321" s="42"/>
      <c r="IX321" s="42"/>
      <c r="IY321" s="42"/>
      <c r="IZ321" s="42"/>
      <c r="JA321" s="42"/>
      <c r="JB321" s="42"/>
      <c r="JC321" s="42"/>
      <c r="JD321" s="42"/>
      <c r="JE321" s="109"/>
    </row>
    <row r="322" spans="256:265" ht="12.75" x14ac:dyDescent="0.2">
      <c r="IV322" s="42"/>
      <c r="IW322" s="42"/>
      <c r="IX322" s="42"/>
      <c r="IY322" s="42"/>
      <c r="IZ322" s="42"/>
      <c r="JA322" s="42"/>
      <c r="JB322" s="42"/>
      <c r="JC322" s="42"/>
      <c r="JD322" s="42"/>
      <c r="JE322" s="109"/>
    </row>
    <row r="323" spans="256:265" ht="12.75" x14ac:dyDescent="0.2">
      <c r="IV323" s="42"/>
      <c r="IW323" s="42"/>
      <c r="IX323" s="42"/>
      <c r="IY323" s="42"/>
      <c r="IZ323" s="42"/>
      <c r="JA323" s="42"/>
      <c r="JB323" s="42"/>
      <c r="JC323" s="42"/>
      <c r="JD323" s="42"/>
      <c r="JE323" s="109"/>
    </row>
    <row r="324" spans="256:265" ht="12.75" x14ac:dyDescent="0.2">
      <c r="IV324" s="42"/>
      <c r="IW324" s="42"/>
      <c r="IX324" s="42"/>
      <c r="IY324" s="42"/>
      <c r="IZ324" s="42"/>
      <c r="JA324" s="42"/>
      <c r="JB324" s="42"/>
      <c r="JC324" s="42"/>
      <c r="JD324" s="42"/>
      <c r="JE324" s="109"/>
    </row>
    <row r="325" spans="256:265" ht="12.75" x14ac:dyDescent="0.2">
      <c r="IV325" s="42"/>
      <c r="IW325" s="42"/>
      <c r="IX325" s="42"/>
      <c r="IY325" s="42"/>
      <c r="IZ325" s="42"/>
      <c r="JA325" s="42"/>
      <c r="JB325" s="42"/>
      <c r="JC325" s="42"/>
      <c r="JD325" s="42"/>
      <c r="JE325" s="109"/>
    </row>
    <row r="326" spans="256:265" ht="12.75" x14ac:dyDescent="0.2">
      <c r="IV326" s="42"/>
      <c r="IW326" s="42"/>
      <c r="IX326" s="42"/>
      <c r="IY326" s="42"/>
      <c r="IZ326" s="42"/>
      <c r="JA326" s="42"/>
      <c r="JB326" s="42"/>
      <c r="JC326" s="42"/>
      <c r="JD326" s="42"/>
      <c r="JE326" s="109"/>
    </row>
    <row r="327" spans="256:265" ht="12.75" x14ac:dyDescent="0.2">
      <c r="IV327" s="42"/>
      <c r="IW327" s="42"/>
      <c r="IX327" s="42"/>
      <c r="IY327" s="42"/>
      <c r="IZ327" s="42"/>
      <c r="JA327" s="42"/>
      <c r="JB327" s="42"/>
      <c r="JC327" s="42"/>
      <c r="JD327" s="42"/>
      <c r="JE327" s="109"/>
    </row>
    <row r="328" spans="256:265" ht="12.75" x14ac:dyDescent="0.2">
      <c r="IV328" s="42"/>
      <c r="IW328" s="42"/>
      <c r="IX328" s="42"/>
      <c r="IY328" s="42"/>
      <c r="IZ328" s="42"/>
      <c r="JA328" s="42"/>
      <c r="JB328" s="42"/>
      <c r="JC328" s="42"/>
      <c r="JD328" s="42"/>
      <c r="JE328" s="109"/>
    </row>
    <row r="329" spans="256:265" ht="12.75" x14ac:dyDescent="0.2">
      <c r="IV329" s="42"/>
      <c r="IW329" s="42"/>
      <c r="IX329" s="42"/>
      <c r="IY329" s="42"/>
      <c r="IZ329" s="42"/>
      <c r="JA329" s="42"/>
      <c r="JB329" s="42"/>
      <c r="JC329" s="42"/>
      <c r="JD329" s="42"/>
      <c r="JE329" s="109"/>
    </row>
    <row r="330" spans="256:265" ht="12.75" x14ac:dyDescent="0.2">
      <c r="IV330" s="42"/>
      <c r="IW330" s="42"/>
      <c r="IX330" s="42"/>
      <c r="IY330" s="42"/>
      <c r="IZ330" s="42"/>
      <c r="JA330" s="42"/>
      <c r="JB330" s="42"/>
      <c r="JC330" s="42"/>
      <c r="JD330" s="42"/>
      <c r="JE330" s="109"/>
    </row>
    <row r="331" spans="256:265" ht="12.75" x14ac:dyDescent="0.2">
      <c r="IV331" s="42"/>
      <c r="IW331" s="42"/>
      <c r="IX331" s="42"/>
      <c r="IY331" s="42"/>
      <c r="IZ331" s="42"/>
      <c r="JA331" s="42"/>
      <c r="JB331" s="42"/>
      <c r="JC331" s="42"/>
      <c r="JD331" s="42"/>
      <c r="JE331" s="109"/>
    </row>
    <row r="332" spans="256:265" ht="12.75" x14ac:dyDescent="0.2">
      <c r="IV332" s="42"/>
      <c r="IW332" s="42"/>
      <c r="IX332" s="42"/>
      <c r="IY332" s="42"/>
      <c r="IZ332" s="42"/>
      <c r="JA332" s="42"/>
      <c r="JB332" s="42"/>
      <c r="JC332" s="42"/>
      <c r="JD332" s="42"/>
      <c r="JE332" s="109"/>
    </row>
    <row r="333" spans="256:265" ht="12.75" x14ac:dyDescent="0.2">
      <c r="IV333" s="42"/>
      <c r="IW333" s="42"/>
      <c r="IX333" s="42"/>
      <c r="IY333" s="42"/>
      <c r="IZ333" s="42"/>
      <c r="JA333" s="42"/>
      <c r="JB333" s="42"/>
      <c r="JC333" s="42"/>
      <c r="JD333" s="42"/>
      <c r="JE333" s="109"/>
    </row>
    <row r="334" spans="256:265" ht="12.75" x14ac:dyDescent="0.2">
      <c r="IV334" s="42"/>
      <c r="IW334" s="42"/>
      <c r="IX334" s="42"/>
      <c r="IY334" s="42"/>
      <c r="IZ334" s="42"/>
      <c r="JA334" s="42"/>
      <c r="JB334" s="42"/>
      <c r="JC334" s="42"/>
      <c r="JD334" s="42"/>
      <c r="JE334" s="109"/>
    </row>
    <row r="335" spans="256:265" ht="12.75" x14ac:dyDescent="0.2">
      <c r="IV335" s="42"/>
      <c r="IW335" s="42"/>
      <c r="IX335" s="42"/>
      <c r="IY335" s="42"/>
      <c r="IZ335" s="42"/>
      <c r="JA335" s="42"/>
      <c r="JB335" s="42"/>
      <c r="JC335" s="42"/>
      <c r="JD335" s="42"/>
      <c r="JE335" s="109"/>
    </row>
    <row r="336" spans="256:265" ht="12.75" x14ac:dyDescent="0.2">
      <c r="IV336" s="42"/>
      <c r="IW336" s="42"/>
      <c r="IX336" s="42"/>
      <c r="IY336" s="42"/>
      <c r="IZ336" s="42"/>
      <c r="JA336" s="42"/>
      <c r="JB336" s="42"/>
      <c r="JC336" s="42"/>
      <c r="JD336" s="42"/>
      <c r="JE336" s="109"/>
    </row>
    <row r="337" spans="256:265" ht="12.75" x14ac:dyDescent="0.2">
      <c r="IV337" s="42"/>
      <c r="IW337" s="42"/>
      <c r="IX337" s="42"/>
      <c r="IY337" s="42"/>
      <c r="IZ337" s="42"/>
      <c r="JA337" s="42"/>
      <c r="JB337" s="42"/>
      <c r="JC337" s="42"/>
      <c r="JD337" s="42"/>
      <c r="JE337" s="109"/>
    </row>
    <row r="338" spans="256:265" ht="12.75" x14ac:dyDescent="0.2">
      <c r="IV338" s="42"/>
      <c r="IW338" s="42"/>
      <c r="IX338" s="42"/>
      <c r="IY338" s="42"/>
      <c r="IZ338" s="42"/>
      <c r="JA338" s="42"/>
      <c r="JB338" s="42"/>
      <c r="JC338" s="42"/>
      <c r="JD338" s="42"/>
      <c r="JE338" s="109"/>
    </row>
    <row r="339" spans="256:265" ht="12.75" x14ac:dyDescent="0.2">
      <c r="IV339" s="42"/>
      <c r="IW339" s="42"/>
      <c r="IX339" s="42"/>
      <c r="IY339" s="42"/>
      <c r="IZ339" s="42"/>
      <c r="JA339" s="42"/>
      <c r="JB339" s="42"/>
      <c r="JC339" s="42"/>
      <c r="JD339" s="42"/>
      <c r="JE339" s="109"/>
    </row>
    <row r="340" spans="256:265" ht="12.75" x14ac:dyDescent="0.2">
      <c r="IV340" s="42"/>
      <c r="IW340" s="42"/>
      <c r="IX340" s="42"/>
      <c r="IY340" s="42"/>
      <c r="IZ340" s="42"/>
      <c r="JA340" s="42"/>
      <c r="JB340" s="42"/>
      <c r="JC340" s="42"/>
      <c r="JD340" s="42"/>
      <c r="JE340" s="109"/>
    </row>
    <row r="341" spans="256:265" ht="12.75" x14ac:dyDescent="0.2">
      <c r="IV341" s="42"/>
      <c r="IW341" s="42"/>
      <c r="IX341" s="42"/>
      <c r="IY341" s="42"/>
      <c r="IZ341" s="42"/>
      <c r="JA341" s="42"/>
      <c r="JB341" s="42"/>
      <c r="JC341" s="42"/>
      <c r="JD341" s="42"/>
      <c r="JE341" s="109"/>
    </row>
    <row r="342" spans="256:265" ht="12.75" x14ac:dyDescent="0.2">
      <c r="IV342" s="42"/>
      <c r="IW342" s="42"/>
      <c r="IX342" s="42"/>
      <c r="IY342" s="42"/>
      <c r="IZ342" s="42"/>
      <c r="JA342" s="42"/>
      <c r="JB342" s="42"/>
      <c r="JC342" s="42"/>
      <c r="JD342" s="42"/>
      <c r="JE342" s="109"/>
    </row>
    <row r="343" spans="256:265" ht="12.75" x14ac:dyDescent="0.2">
      <c r="IV343" s="42"/>
      <c r="IW343" s="42"/>
      <c r="IX343" s="42"/>
      <c r="IY343" s="42"/>
      <c r="IZ343" s="42"/>
      <c r="JA343" s="42"/>
      <c r="JB343" s="42"/>
      <c r="JC343" s="42"/>
      <c r="JD343" s="42"/>
      <c r="JE343" s="109"/>
    </row>
    <row r="344" spans="256:265" ht="12.75" x14ac:dyDescent="0.2">
      <c r="IV344" s="42"/>
      <c r="IW344" s="42"/>
      <c r="IX344" s="42"/>
      <c r="IY344" s="42"/>
      <c r="IZ344" s="42"/>
      <c r="JA344" s="42"/>
      <c r="JB344" s="42"/>
      <c r="JC344" s="42"/>
      <c r="JD344" s="42"/>
      <c r="JE344" s="109"/>
    </row>
    <row r="345" spans="256:265" ht="12.75" x14ac:dyDescent="0.2">
      <c r="IV345" s="42"/>
      <c r="IW345" s="42"/>
      <c r="IX345" s="42"/>
      <c r="IY345" s="42"/>
      <c r="IZ345" s="42"/>
      <c r="JA345" s="42"/>
      <c r="JB345" s="42"/>
      <c r="JC345" s="42"/>
      <c r="JD345" s="42"/>
      <c r="JE345" s="109"/>
    </row>
    <row r="346" spans="256:265" ht="12.75" x14ac:dyDescent="0.2">
      <c r="IV346" s="42"/>
      <c r="IW346" s="42"/>
      <c r="IX346" s="42"/>
      <c r="IY346" s="42"/>
      <c r="IZ346" s="42"/>
      <c r="JA346" s="42"/>
      <c r="JB346" s="42"/>
      <c r="JC346" s="42"/>
      <c r="JD346" s="42"/>
      <c r="JE346" s="109"/>
    </row>
    <row r="347" spans="256:265" ht="12.75" x14ac:dyDescent="0.2">
      <c r="IV347" s="42"/>
      <c r="IW347" s="42"/>
      <c r="IX347" s="42"/>
      <c r="IY347" s="42"/>
      <c r="IZ347" s="42"/>
      <c r="JA347" s="42"/>
      <c r="JB347" s="42"/>
      <c r="JC347" s="42"/>
      <c r="JD347" s="42"/>
      <c r="JE347" s="109"/>
    </row>
    <row r="348" spans="256:265" ht="12.75" x14ac:dyDescent="0.2">
      <c r="IV348" s="42"/>
      <c r="IW348" s="42"/>
      <c r="IX348" s="42"/>
      <c r="IY348" s="42"/>
      <c r="IZ348" s="42"/>
      <c r="JA348" s="42"/>
      <c r="JB348" s="42"/>
      <c r="JC348" s="42"/>
      <c r="JD348" s="42"/>
      <c r="JE348" s="109"/>
    </row>
    <row r="349" spans="256:265" ht="12.75" x14ac:dyDescent="0.2">
      <c r="IV349" s="42"/>
      <c r="IW349" s="42"/>
      <c r="IX349" s="42"/>
      <c r="IY349" s="42"/>
      <c r="IZ349" s="42"/>
      <c r="JA349" s="42"/>
      <c r="JB349" s="42"/>
      <c r="JC349" s="42"/>
      <c r="JD349" s="42"/>
      <c r="JE349" s="109"/>
    </row>
    <row r="350" spans="256:265" ht="12.75" x14ac:dyDescent="0.2">
      <c r="IV350" s="42"/>
      <c r="IW350" s="42"/>
      <c r="IX350" s="42"/>
      <c r="IY350" s="42"/>
      <c r="IZ350" s="42"/>
      <c r="JA350" s="42"/>
      <c r="JB350" s="42"/>
      <c r="JC350" s="42"/>
      <c r="JD350" s="42"/>
      <c r="JE350" s="109"/>
    </row>
    <row r="351" spans="256:265" ht="12.75" x14ac:dyDescent="0.2">
      <c r="IV351" s="42"/>
      <c r="IW351" s="42"/>
      <c r="IX351" s="42"/>
      <c r="IY351" s="42"/>
      <c r="IZ351" s="42"/>
      <c r="JA351" s="42"/>
      <c r="JB351" s="42"/>
      <c r="JC351" s="42"/>
      <c r="JD351" s="42"/>
      <c r="JE351" s="109"/>
    </row>
    <row r="352" spans="256:265" ht="12.75" x14ac:dyDescent="0.2">
      <c r="IV352" s="42"/>
      <c r="IW352" s="42"/>
      <c r="IX352" s="42"/>
      <c r="IY352" s="42"/>
      <c r="IZ352" s="42"/>
      <c r="JA352" s="42"/>
      <c r="JB352" s="42"/>
      <c r="JC352" s="42"/>
      <c r="JD352" s="42"/>
      <c r="JE352" s="109"/>
    </row>
    <row r="353" spans="256:265" ht="12.75" x14ac:dyDescent="0.2">
      <c r="IV353" s="42"/>
      <c r="IW353" s="42"/>
      <c r="IX353" s="42"/>
      <c r="IY353" s="42"/>
      <c r="IZ353" s="42"/>
      <c r="JA353" s="42"/>
      <c r="JB353" s="42"/>
      <c r="JC353" s="42"/>
      <c r="JD353" s="42"/>
      <c r="JE353" s="109"/>
    </row>
    <row r="354" spans="256:265" ht="12.75" x14ac:dyDescent="0.2">
      <c r="IV354" s="42"/>
      <c r="IW354" s="42"/>
      <c r="IX354" s="42"/>
      <c r="IY354" s="42"/>
      <c r="IZ354" s="42"/>
      <c r="JA354" s="42"/>
      <c r="JB354" s="42"/>
      <c r="JC354" s="42"/>
      <c r="JD354" s="42"/>
      <c r="JE354" s="109"/>
    </row>
    <row r="355" spans="256:265" ht="12.75" x14ac:dyDescent="0.2">
      <c r="IV355" s="42"/>
      <c r="IW355" s="42"/>
      <c r="IX355" s="42"/>
      <c r="IY355" s="42"/>
      <c r="IZ355" s="42"/>
      <c r="JA355" s="42"/>
      <c r="JB355" s="42"/>
      <c r="JC355" s="42"/>
      <c r="JD355" s="42"/>
      <c r="JE355" s="109"/>
    </row>
    <row r="356" spans="256:265" ht="12.75" x14ac:dyDescent="0.2">
      <c r="IV356" s="42"/>
      <c r="IW356" s="42"/>
      <c r="IX356" s="42"/>
      <c r="IY356" s="42"/>
      <c r="IZ356" s="42"/>
      <c r="JA356" s="42"/>
      <c r="JB356" s="42"/>
      <c r="JC356" s="42"/>
      <c r="JD356" s="42"/>
      <c r="JE356" s="109"/>
    </row>
    <row r="357" spans="256:265" ht="12.75" x14ac:dyDescent="0.2">
      <c r="IV357" s="42"/>
      <c r="IW357" s="42"/>
      <c r="IX357" s="42"/>
      <c r="IY357" s="42"/>
      <c r="IZ357" s="42"/>
      <c r="JA357" s="42"/>
      <c r="JB357" s="42"/>
      <c r="JC357" s="42"/>
      <c r="JD357" s="42"/>
      <c r="JE357" s="109"/>
    </row>
    <row r="358" spans="256:265" ht="12.75" x14ac:dyDescent="0.2">
      <c r="IV358" s="42"/>
      <c r="IW358" s="42"/>
      <c r="IX358" s="42"/>
      <c r="IY358" s="42"/>
      <c r="IZ358" s="42"/>
      <c r="JA358" s="42"/>
      <c r="JB358" s="42"/>
      <c r="JC358" s="42"/>
      <c r="JD358" s="42"/>
      <c r="JE358" s="109"/>
    </row>
    <row r="359" spans="256:265" ht="12.75" x14ac:dyDescent="0.2">
      <c r="IV359" s="42"/>
      <c r="IW359" s="42"/>
      <c r="IX359" s="42"/>
      <c r="IY359" s="42"/>
      <c r="IZ359" s="42"/>
      <c r="JA359" s="42"/>
      <c r="JB359" s="42"/>
      <c r="JC359" s="42"/>
      <c r="JD359" s="42"/>
      <c r="JE359" s="109"/>
    </row>
    <row r="360" spans="256:265" ht="12.75" x14ac:dyDescent="0.2">
      <c r="IV360" s="42"/>
      <c r="IW360" s="42"/>
      <c r="IX360" s="42"/>
      <c r="IY360" s="42"/>
      <c r="IZ360" s="42"/>
      <c r="JA360" s="42"/>
      <c r="JB360" s="42"/>
      <c r="JC360" s="42"/>
      <c r="JD360" s="42"/>
      <c r="JE360" s="109"/>
    </row>
    <row r="361" spans="256:265" ht="12.75" x14ac:dyDescent="0.2">
      <c r="IV361" s="42"/>
      <c r="IW361" s="42"/>
      <c r="IX361" s="42"/>
      <c r="IY361" s="42"/>
      <c r="IZ361" s="42"/>
      <c r="JA361" s="42"/>
      <c r="JB361" s="42"/>
      <c r="JC361" s="42"/>
      <c r="JD361" s="42"/>
      <c r="JE361" s="109"/>
    </row>
    <row r="362" spans="256:265" ht="12.75" x14ac:dyDescent="0.2">
      <c r="IV362" s="42"/>
      <c r="IW362" s="42"/>
      <c r="IX362" s="42"/>
      <c r="IY362" s="42"/>
      <c r="IZ362" s="42"/>
      <c r="JA362" s="42"/>
      <c r="JB362" s="42"/>
      <c r="JC362" s="42"/>
      <c r="JD362" s="42"/>
      <c r="JE362" s="109"/>
    </row>
    <row r="363" spans="256:265" ht="12.75" x14ac:dyDescent="0.2">
      <c r="IV363" s="42"/>
      <c r="IW363" s="42"/>
      <c r="IX363" s="42"/>
      <c r="IY363" s="42"/>
      <c r="IZ363" s="42"/>
      <c r="JA363" s="42"/>
      <c r="JB363" s="42"/>
      <c r="JC363" s="42"/>
      <c r="JD363" s="42"/>
      <c r="JE363" s="109"/>
    </row>
    <row r="364" spans="256:265" ht="12.75" x14ac:dyDescent="0.2">
      <c r="IV364" s="42"/>
      <c r="IW364" s="42"/>
      <c r="IX364" s="42"/>
      <c r="IY364" s="42"/>
      <c r="IZ364" s="42"/>
      <c r="JA364" s="42"/>
      <c r="JB364" s="42"/>
      <c r="JC364" s="42"/>
      <c r="JD364" s="42"/>
      <c r="JE364" s="109"/>
    </row>
    <row r="365" spans="256:265" ht="12.75" x14ac:dyDescent="0.2">
      <c r="IV365" s="42"/>
      <c r="IW365" s="42"/>
      <c r="IX365" s="42"/>
      <c r="IY365" s="42"/>
      <c r="IZ365" s="42"/>
      <c r="JA365" s="42"/>
      <c r="JB365" s="42"/>
      <c r="JC365" s="42"/>
      <c r="JD365" s="42"/>
      <c r="JE365" s="109"/>
    </row>
    <row r="366" spans="256:265" ht="12.75" x14ac:dyDescent="0.2">
      <c r="IV366" s="42"/>
      <c r="IW366" s="42"/>
      <c r="IX366" s="42"/>
      <c r="IY366" s="42"/>
      <c r="IZ366" s="42"/>
      <c r="JA366" s="42"/>
      <c r="JB366" s="42"/>
      <c r="JC366" s="42"/>
      <c r="JD366" s="42"/>
      <c r="JE366" s="109"/>
    </row>
    <row r="367" spans="256:265" ht="12.75" x14ac:dyDescent="0.2">
      <c r="IV367" s="42"/>
      <c r="IW367" s="42"/>
      <c r="IX367" s="42"/>
      <c r="IY367" s="42"/>
      <c r="IZ367" s="42"/>
      <c r="JA367" s="42"/>
      <c r="JB367" s="42"/>
      <c r="JC367" s="42"/>
      <c r="JD367" s="42"/>
      <c r="JE367" s="109"/>
    </row>
    <row r="368" spans="256:265" ht="12.75" x14ac:dyDescent="0.2">
      <c r="IV368" s="42"/>
      <c r="IW368" s="42"/>
      <c r="IX368" s="42"/>
      <c r="IY368" s="42"/>
      <c r="IZ368" s="42"/>
      <c r="JA368" s="42"/>
      <c r="JB368" s="42"/>
      <c r="JC368" s="42"/>
      <c r="JD368" s="42"/>
      <c r="JE368" s="109"/>
    </row>
    <row r="369" spans="256:265" ht="12.75" x14ac:dyDescent="0.2">
      <c r="IV369" s="42"/>
      <c r="IW369" s="42"/>
      <c r="IX369" s="42"/>
      <c r="IY369" s="42"/>
      <c r="IZ369" s="42"/>
      <c r="JA369" s="42"/>
      <c r="JB369" s="42"/>
      <c r="JC369" s="42"/>
      <c r="JD369" s="42"/>
      <c r="JE369" s="109"/>
    </row>
    <row r="370" spans="256:265" ht="12.75" x14ac:dyDescent="0.2">
      <c r="IV370" s="42"/>
      <c r="IW370" s="42"/>
      <c r="IX370" s="42"/>
      <c r="IY370" s="42"/>
      <c r="IZ370" s="42"/>
      <c r="JA370" s="42"/>
      <c r="JB370" s="42"/>
      <c r="JC370" s="42"/>
      <c r="JD370" s="42"/>
      <c r="JE370" s="109"/>
    </row>
    <row r="371" spans="256:265" ht="12.75" x14ac:dyDescent="0.2">
      <c r="IV371" s="42"/>
      <c r="IW371" s="42"/>
      <c r="IX371" s="42"/>
      <c r="IY371" s="42"/>
      <c r="IZ371" s="42"/>
      <c r="JA371" s="42"/>
      <c r="JB371" s="42"/>
      <c r="JC371" s="42"/>
      <c r="JD371" s="42"/>
      <c r="JE371" s="109"/>
    </row>
    <row r="372" spans="256:265" ht="12.75" x14ac:dyDescent="0.2">
      <c r="IV372" s="42"/>
      <c r="IW372" s="42"/>
      <c r="IX372" s="42"/>
      <c r="IY372" s="42"/>
      <c r="IZ372" s="42"/>
      <c r="JA372" s="42"/>
      <c r="JB372" s="42"/>
      <c r="JC372" s="42"/>
      <c r="JD372" s="42"/>
      <c r="JE372" s="109"/>
    </row>
    <row r="373" spans="256:265" ht="12.75" x14ac:dyDescent="0.2">
      <c r="IV373" s="42"/>
      <c r="IW373" s="42"/>
      <c r="IX373" s="42"/>
      <c r="IY373" s="42"/>
      <c r="IZ373" s="42"/>
      <c r="JA373" s="42"/>
      <c r="JB373" s="42"/>
      <c r="JC373" s="42"/>
      <c r="JD373" s="42"/>
      <c r="JE373" s="109"/>
    </row>
    <row r="374" spans="256:265" ht="12.75" x14ac:dyDescent="0.2">
      <c r="IV374" s="42"/>
      <c r="IW374" s="42"/>
      <c r="IX374" s="42"/>
      <c r="IY374" s="42"/>
      <c r="IZ374" s="42"/>
      <c r="JA374" s="42"/>
      <c r="JB374" s="42"/>
      <c r="JC374" s="42"/>
      <c r="JD374" s="42"/>
      <c r="JE374" s="109"/>
    </row>
    <row r="375" spans="256:265" ht="12.75" x14ac:dyDescent="0.2">
      <c r="IV375" s="42"/>
      <c r="IW375" s="42"/>
      <c r="IX375" s="42"/>
      <c r="IY375" s="42"/>
      <c r="IZ375" s="42"/>
      <c r="JA375" s="42"/>
      <c r="JB375" s="42"/>
      <c r="JC375" s="42"/>
      <c r="JD375" s="42"/>
      <c r="JE375" s="109"/>
    </row>
    <row r="376" spans="256:265" ht="12.75" x14ac:dyDescent="0.2">
      <c r="IV376" s="42"/>
      <c r="IW376" s="42"/>
      <c r="IX376" s="42"/>
      <c r="IY376" s="42"/>
      <c r="IZ376" s="42"/>
      <c r="JA376" s="42"/>
      <c r="JB376" s="42"/>
      <c r="JC376" s="42"/>
      <c r="JD376" s="42"/>
      <c r="JE376" s="109"/>
    </row>
    <row r="377" spans="256:265" ht="12.75" x14ac:dyDescent="0.2">
      <c r="IV377" s="42"/>
      <c r="IW377" s="42"/>
      <c r="IX377" s="42"/>
      <c r="IY377" s="42"/>
      <c r="IZ377" s="42"/>
      <c r="JA377" s="42"/>
      <c r="JB377" s="42"/>
      <c r="JC377" s="42"/>
      <c r="JD377" s="42"/>
      <c r="JE377" s="109"/>
    </row>
    <row r="378" spans="256:265" ht="12.75" x14ac:dyDescent="0.2">
      <c r="IV378" s="42"/>
      <c r="IW378" s="42"/>
      <c r="IX378" s="42"/>
      <c r="IY378" s="42"/>
      <c r="IZ378" s="42"/>
      <c r="JA378" s="42"/>
      <c r="JB378" s="42"/>
      <c r="JC378" s="42"/>
      <c r="JD378" s="42"/>
      <c r="JE378" s="109"/>
    </row>
    <row r="379" spans="256:265" ht="12.75" x14ac:dyDescent="0.2">
      <c r="IV379" s="42"/>
      <c r="IW379" s="42"/>
      <c r="IX379" s="42"/>
      <c r="IY379" s="42"/>
      <c r="IZ379" s="42"/>
      <c r="JA379" s="42"/>
      <c r="JB379" s="42"/>
      <c r="JC379" s="42"/>
      <c r="JD379" s="42"/>
      <c r="JE379" s="109"/>
    </row>
    <row r="380" spans="256:265" ht="12.75" x14ac:dyDescent="0.2">
      <c r="IV380" s="42"/>
      <c r="IW380" s="42"/>
      <c r="IX380" s="42"/>
      <c r="IY380" s="42"/>
      <c r="IZ380" s="42"/>
      <c r="JA380" s="42"/>
      <c r="JB380" s="42"/>
      <c r="JC380" s="42"/>
      <c r="JD380" s="42"/>
      <c r="JE380" s="109"/>
    </row>
    <row r="381" spans="256:265" ht="12.75" x14ac:dyDescent="0.2">
      <c r="IV381" s="42"/>
      <c r="IW381" s="42"/>
      <c r="IX381" s="42"/>
      <c r="IY381" s="42"/>
      <c r="IZ381" s="42"/>
      <c r="JA381" s="42"/>
      <c r="JB381" s="42"/>
      <c r="JC381" s="42"/>
      <c r="JD381" s="42"/>
      <c r="JE381" s="109"/>
    </row>
    <row r="382" spans="256:265" ht="12.75" x14ac:dyDescent="0.2">
      <c r="IV382" s="42"/>
      <c r="IW382" s="42"/>
      <c r="IX382" s="42"/>
      <c r="IY382" s="42"/>
      <c r="IZ382" s="42"/>
      <c r="JA382" s="42"/>
      <c r="JB382" s="42"/>
      <c r="JC382" s="42"/>
      <c r="JD382" s="42"/>
      <c r="JE382" s="109"/>
    </row>
    <row r="383" spans="256:265" ht="12.75" x14ac:dyDescent="0.2">
      <c r="IV383" s="42"/>
      <c r="IW383" s="42"/>
      <c r="IX383" s="42"/>
      <c r="IY383" s="42"/>
      <c r="IZ383" s="42"/>
      <c r="JA383" s="42"/>
      <c r="JB383" s="42"/>
      <c r="JC383" s="42"/>
      <c r="JD383" s="42"/>
      <c r="JE383" s="109"/>
    </row>
    <row r="384" spans="256:265" ht="12.75" x14ac:dyDescent="0.2">
      <c r="IV384" s="42"/>
      <c r="IW384" s="42"/>
      <c r="IX384" s="42"/>
      <c r="IY384" s="42"/>
      <c r="IZ384" s="42"/>
      <c r="JA384" s="42"/>
      <c r="JB384" s="42"/>
      <c r="JC384" s="42"/>
      <c r="JD384" s="42"/>
      <c r="JE384" s="109"/>
    </row>
    <row r="385" spans="256:265" ht="12.75" x14ac:dyDescent="0.2">
      <c r="IV385" s="42"/>
      <c r="IW385" s="42"/>
      <c r="IX385" s="42"/>
      <c r="IY385" s="42"/>
      <c r="IZ385" s="42"/>
      <c r="JA385" s="42"/>
      <c r="JB385" s="42"/>
      <c r="JC385" s="42"/>
      <c r="JD385" s="42"/>
      <c r="JE385" s="109"/>
    </row>
    <row r="386" spans="256:265" ht="12.75" x14ac:dyDescent="0.2">
      <c r="IV386" s="42"/>
      <c r="IW386" s="42"/>
      <c r="IX386" s="42"/>
      <c r="IY386" s="42"/>
      <c r="IZ386" s="42"/>
      <c r="JA386" s="42"/>
      <c r="JB386" s="42"/>
      <c r="JC386" s="42"/>
      <c r="JD386" s="42"/>
      <c r="JE386" s="109"/>
    </row>
    <row r="387" spans="256:265" ht="12.75" x14ac:dyDescent="0.2">
      <c r="IV387" s="42"/>
      <c r="IW387" s="42"/>
      <c r="IX387" s="42"/>
      <c r="IY387" s="42"/>
      <c r="IZ387" s="42"/>
      <c r="JA387" s="42"/>
      <c r="JB387" s="42"/>
      <c r="JC387" s="42"/>
      <c r="JD387" s="42"/>
      <c r="JE387" s="109"/>
    </row>
    <row r="388" spans="256:265" ht="12.75" x14ac:dyDescent="0.2">
      <c r="IV388" s="42"/>
      <c r="IW388" s="42"/>
      <c r="IX388" s="42"/>
      <c r="IY388" s="42"/>
      <c r="IZ388" s="42"/>
      <c r="JA388" s="42"/>
      <c r="JB388" s="42"/>
      <c r="JC388" s="42"/>
      <c r="JD388" s="42"/>
      <c r="JE388" s="109"/>
    </row>
    <row r="389" spans="256:265" ht="12.75" x14ac:dyDescent="0.2">
      <c r="IV389" s="42"/>
      <c r="IW389" s="42"/>
      <c r="IX389" s="42"/>
      <c r="IY389" s="42"/>
      <c r="IZ389" s="42"/>
      <c r="JA389" s="42"/>
      <c r="JB389" s="42"/>
      <c r="JC389" s="42"/>
      <c r="JD389" s="42"/>
      <c r="JE389" s="109"/>
    </row>
    <row r="390" spans="256:265" ht="12.75" x14ac:dyDescent="0.2">
      <c r="IV390" s="42"/>
      <c r="IW390" s="42"/>
      <c r="IX390" s="42"/>
      <c r="IY390" s="42"/>
      <c r="IZ390" s="42"/>
      <c r="JA390" s="42"/>
      <c r="JB390" s="42"/>
      <c r="JC390" s="42"/>
      <c r="JD390" s="42"/>
      <c r="JE390" s="109"/>
    </row>
    <row r="391" spans="256:265" ht="12.75" x14ac:dyDescent="0.2">
      <c r="IV391" s="42"/>
      <c r="IW391" s="42"/>
      <c r="IX391" s="42"/>
      <c r="IY391" s="42"/>
      <c r="IZ391" s="42"/>
      <c r="JA391" s="42"/>
      <c r="JB391" s="42"/>
      <c r="JC391" s="42"/>
      <c r="JD391" s="42"/>
      <c r="JE391" s="109"/>
    </row>
    <row r="392" spans="256:265" ht="12.75" x14ac:dyDescent="0.2">
      <c r="IV392" s="42"/>
      <c r="IW392" s="42"/>
      <c r="IX392" s="42"/>
      <c r="IY392" s="42"/>
      <c r="IZ392" s="42"/>
      <c r="JA392" s="42"/>
      <c r="JB392" s="42"/>
      <c r="JC392" s="42"/>
      <c r="JD392" s="42"/>
      <c r="JE392" s="109"/>
    </row>
    <row r="393" spans="256:265" ht="12.75" x14ac:dyDescent="0.2">
      <c r="IV393" s="42"/>
      <c r="IW393" s="42"/>
      <c r="IX393" s="42"/>
      <c r="IY393" s="42"/>
      <c r="IZ393" s="42"/>
      <c r="JA393" s="42"/>
      <c r="JB393" s="42"/>
      <c r="JC393" s="42"/>
      <c r="JD393" s="42"/>
      <c r="JE393" s="109"/>
    </row>
    <row r="394" spans="256:265" ht="12.75" x14ac:dyDescent="0.2">
      <c r="IV394" s="42"/>
      <c r="IW394" s="42"/>
      <c r="IX394" s="42"/>
      <c r="IY394" s="42"/>
      <c r="IZ394" s="42"/>
      <c r="JA394" s="42"/>
      <c r="JB394" s="42"/>
      <c r="JC394" s="42"/>
      <c r="JD394" s="42"/>
      <c r="JE394" s="109"/>
    </row>
    <row r="395" spans="256:265" ht="12.75" x14ac:dyDescent="0.2">
      <c r="IV395" s="42"/>
      <c r="IW395" s="42"/>
      <c r="IX395" s="42"/>
      <c r="IY395" s="42"/>
      <c r="IZ395" s="42"/>
      <c r="JA395" s="42"/>
      <c r="JB395" s="42"/>
      <c r="JC395" s="42"/>
      <c r="JD395" s="42"/>
      <c r="JE395" s="109"/>
    </row>
    <row r="396" spans="256:265" ht="12.75" x14ac:dyDescent="0.2">
      <c r="IV396" s="42"/>
      <c r="IW396" s="42"/>
      <c r="IX396" s="42"/>
      <c r="IY396" s="42"/>
      <c r="IZ396" s="42"/>
      <c r="JA396" s="42"/>
      <c r="JB396" s="42"/>
      <c r="JC396" s="42"/>
      <c r="JD396" s="42"/>
      <c r="JE396" s="109"/>
    </row>
    <row r="397" spans="256:265" ht="12.75" x14ac:dyDescent="0.2">
      <c r="IV397" s="42"/>
      <c r="IW397" s="42"/>
      <c r="IX397" s="42"/>
      <c r="IY397" s="42"/>
      <c r="IZ397" s="42"/>
      <c r="JA397" s="42"/>
      <c r="JB397" s="42"/>
      <c r="JC397" s="42"/>
      <c r="JD397" s="42"/>
      <c r="JE397" s="109"/>
    </row>
    <row r="398" spans="256:265" ht="12.75" x14ac:dyDescent="0.2">
      <c r="IV398" s="42"/>
      <c r="IW398" s="42"/>
      <c r="IX398" s="42"/>
      <c r="IY398" s="42"/>
      <c r="IZ398" s="42"/>
      <c r="JA398" s="42"/>
      <c r="JB398" s="42"/>
      <c r="JC398" s="42"/>
      <c r="JD398" s="42"/>
      <c r="JE398" s="109"/>
    </row>
    <row r="399" spans="256:265" ht="12.75" x14ac:dyDescent="0.2">
      <c r="IV399" s="42"/>
      <c r="IW399" s="42"/>
      <c r="IX399" s="42"/>
      <c r="IY399" s="42"/>
      <c r="IZ399" s="42"/>
      <c r="JA399" s="42"/>
      <c r="JB399" s="42"/>
      <c r="JC399" s="42"/>
      <c r="JD399" s="42"/>
      <c r="JE399" s="109"/>
    </row>
    <row r="400" spans="256:265" ht="12.75" x14ac:dyDescent="0.2">
      <c r="IV400" s="42"/>
      <c r="IW400" s="42"/>
      <c r="IX400" s="42"/>
      <c r="IY400" s="42"/>
      <c r="IZ400" s="42"/>
      <c r="JA400" s="42"/>
      <c r="JB400" s="42"/>
      <c r="JC400" s="42"/>
      <c r="JD400" s="42"/>
      <c r="JE400" s="109"/>
    </row>
    <row r="401" spans="256:265" ht="12.75" x14ac:dyDescent="0.2">
      <c r="IV401" s="42"/>
      <c r="IW401" s="42"/>
      <c r="IX401" s="42"/>
      <c r="IY401" s="42"/>
      <c r="IZ401" s="42"/>
      <c r="JA401" s="42"/>
      <c r="JB401" s="42"/>
      <c r="JC401" s="42"/>
      <c r="JD401" s="42"/>
      <c r="JE401" s="109"/>
    </row>
    <row r="402" spans="256:265" ht="12.75" x14ac:dyDescent="0.2">
      <c r="IV402" s="42"/>
      <c r="IW402" s="42"/>
      <c r="IX402" s="42"/>
      <c r="IY402" s="42"/>
      <c r="IZ402" s="42"/>
      <c r="JA402" s="42"/>
      <c r="JB402" s="42"/>
      <c r="JC402" s="42"/>
      <c r="JD402" s="42"/>
      <c r="JE402" s="109"/>
    </row>
    <row r="403" spans="256:265" ht="12.75" x14ac:dyDescent="0.2">
      <c r="IV403" s="42"/>
      <c r="IW403" s="42"/>
      <c r="IX403" s="42"/>
      <c r="IY403" s="42"/>
      <c r="IZ403" s="42"/>
      <c r="JA403" s="42"/>
      <c r="JB403" s="42"/>
      <c r="JC403" s="42"/>
      <c r="JD403" s="42"/>
      <c r="JE403" s="109"/>
    </row>
    <row r="404" spans="256:265" ht="12.75" x14ac:dyDescent="0.2">
      <c r="IV404" s="42"/>
      <c r="IW404" s="42"/>
      <c r="IX404" s="42"/>
      <c r="IY404" s="42"/>
      <c r="IZ404" s="42"/>
      <c r="JA404" s="42"/>
      <c r="JB404" s="42"/>
      <c r="JC404" s="42"/>
      <c r="JD404" s="42"/>
      <c r="JE404" s="109"/>
    </row>
    <row r="405" spans="256:265" ht="12.75" x14ac:dyDescent="0.2">
      <c r="IV405" s="42"/>
      <c r="IW405" s="42"/>
      <c r="IX405" s="42"/>
      <c r="IY405" s="42"/>
      <c r="IZ405" s="42"/>
      <c r="JA405" s="42"/>
      <c r="JB405" s="42"/>
      <c r="JC405" s="42"/>
      <c r="JD405" s="42"/>
      <c r="JE405" s="109"/>
    </row>
    <row r="406" spans="256:265" ht="12.75" x14ac:dyDescent="0.2">
      <c r="IV406" s="42"/>
      <c r="IW406" s="42"/>
      <c r="IX406" s="42"/>
      <c r="IY406" s="42"/>
      <c r="IZ406" s="42"/>
      <c r="JA406" s="42"/>
      <c r="JB406" s="42"/>
      <c r="JC406" s="42"/>
      <c r="JD406" s="42"/>
      <c r="JE406" s="109"/>
    </row>
    <row r="407" spans="256:265" ht="12.75" x14ac:dyDescent="0.2">
      <c r="IV407" s="42"/>
      <c r="IW407" s="42"/>
      <c r="IX407" s="42"/>
      <c r="IY407" s="42"/>
      <c r="IZ407" s="42"/>
      <c r="JA407" s="42"/>
      <c r="JB407" s="42"/>
      <c r="JC407" s="42"/>
      <c r="JD407" s="42"/>
      <c r="JE407" s="109"/>
    </row>
    <row r="408" spans="256:265" ht="12.75" x14ac:dyDescent="0.2">
      <c r="IV408" s="42"/>
      <c r="IW408" s="42"/>
      <c r="IX408" s="42"/>
      <c r="IY408" s="42"/>
      <c r="IZ408" s="42"/>
      <c r="JA408" s="42"/>
      <c r="JB408" s="42"/>
      <c r="JC408" s="42"/>
      <c r="JD408" s="42"/>
      <c r="JE408" s="109"/>
    </row>
    <row r="409" spans="256:265" ht="12.75" x14ac:dyDescent="0.2">
      <c r="IV409" s="42"/>
      <c r="IW409" s="42"/>
      <c r="IX409" s="42"/>
      <c r="IY409" s="42"/>
      <c r="IZ409" s="42"/>
      <c r="JA409" s="42"/>
      <c r="JB409" s="42"/>
      <c r="JC409" s="42"/>
      <c r="JD409" s="42"/>
      <c r="JE409" s="109"/>
    </row>
    <row r="410" spans="256:265" ht="12.75" x14ac:dyDescent="0.2">
      <c r="IV410" s="42"/>
      <c r="IW410" s="42"/>
      <c r="IX410" s="42"/>
      <c r="IY410" s="42"/>
      <c r="IZ410" s="42"/>
      <c r="JA410" s="42"/>
      <c r="JB410" s="42"/>
      <c r="JC410" s="42"/>
      <c r="JD410" s="42"/>
      <c r="JE410" s="109"/>
    </row>
    <row r="411" spans="256:265" ht="12.75" x14ac:dyDescent="0.2">
      <c r="IV411" s="42"/>
      <c r="IW411" s="42"/>
      <c r="IX411" s="42"/>
      <c r="IY411" s="42"/>
      <c r="IZ411" s="42"/>
      <c r="JA411" s="42"/>
      <c r="JB411" s="42"/>
      <c r="JC411" s="42"/>
      <c r="JD411" s="42"/>
      <c r="JE411" s="109"/>
    </row>
    <row r="412" spans="256:265" ht="12.75" x14ac:dyDescent="0.2">
      <c r="IV412" s="42"/>
      <c r="IW412" s="42"/>
      <c r="IX412" s="42"/>
      <c r="IY412" s="42"/>
      <c r="IZ412" s="42"/>
      <c r="JA412" s="42"/>
      <c r="JB412" s="42"/>
      <c r="JC412" s="42"/>
      <c r="JD412" s="42"/>
      <c r="JE412" s="109"/>
    </row>
    <row r="413" spans="256:265" ht="12.75" x14ac:dyDescent="0.2">
      <c r="IV413" s="42"/>
      <c r="IW413" s="42"/>
      <c r="IX413" s="42"/>
      <c r="IY413" s="42"/>
      <c r="IZ413" s="42"/>
      <c r="JA413" s="42"/>
      <c r="JB413" s="42"/>
      <c r="JC413" s="42"/>
      <c r="JD413" s="42"/>
      <c r="JE413" s="109"/>
    </row>
    <row r="414" spans="256:265" ht="12.75" x14ac:dyDescent="0.2">
      <c r="IV414" s="42"/>
      <c r="IW414" s="42"/>
      <c r="IX414" s="42"/>
      <c r="IY414" s="42"/>
      <c r="IZ414" s="42"/>
      <c r="JA414" s="42"/>
      <c r="JB414" s="42"/>
      <c r="JC414" s="42"/>
      <c r="JD414" s="42"/>
      <c r="JE414" s="109"/>
    </row>
    <row r="415" spans="256:265" ht="12.75" x14ac:dyDescent="0.2">
      <c r="IV415" s="42"/>
      <c r="IW415" s="42"/>
      <c r="IX415" s="42"/>
      <c r="IY415" s="42"/>
      <c r="IZ415" s="42"/>
      <c r="JA415" s="42"/>
      <c r="JB415" s="42"/>
      <c r="JC415" s="42"/>
      <c r="JD415" s="42"/>
      <c r="JE415" s="109"/>
    </row>
    <row r="416" spans="256:265" ht="12.75" x14ac:dyDescent="0.2">
      <c r="IV416" s="42"/>
      <c r="IW416" s="42"/>
      <c r="IX416" s="42"/>
      <c r="IY416" s="42"/>
      <c r="IZ416" s="42"/>
      <c r="JA416" s="42"/>
      <c r="JB416" s="42"/>
      <c r="JC416" s="42"/>
      <c r="JD416" s="42"/>
      <c r="JE416" s="109"/>
    </row>
    <row r="417" spans="256:265" ht="12.75" x14ac:dyDescent="0.2">
      <c r="IV417" s="42"/>
      <c r="IW417" s="42"/>
      <c r="IX417" s="42"/>
      <c r="IY417" s="42"/>
      <c r="IZ417" s="42"/>
      <c r="JA417" s="42"/>
      <c r="JB417" s="42"/>
      <c r="JC417" s="42"/>
      <c r="JD417" s="42"/>
      <c r="JE417" s="109"/>
    </row>
    <row r="418" spans="256:265" ht="12.75" x14ac:dyDescent="0.2">
      <c r="IV418" s="42"/>
      <c r="IW418" s="42"/>
      <c r="IX418" s="42"/>
      <c r="IY418" s="42"/>
      <c r="IZ418" s="42"/>
      <c r="JA418" s="42"/>
      <c r="JB418" s="42"/>
      <c r="JC418" s="42"/>
      <c r="JD418" s="42"/>
      <c r="JE418" s="109"/>
    </row>
    <row r="419" spans="256:265" ht="12.75" x14ac:dyDescent="0.2">
      <c r="IV419" s="42"/>
      <c r="IW419" s="42"/>
      <c r="IX419" s="42"/>
      <c r="IY419" s="42"/>
      <c r="IZ419" s="42"/>
      <c r="JA419" s="42"/>
      <c r="JB419" s="42"/>
      <c r="JC419" s="42"/>
      <c r="JD419" s="42"/>
      <c r="JE419" s="109"/>
    </row>
    <row r="420" spans="256:265" ht="12.75" x14ac:dyDescent="0.2">
      <c r="IV420" s="42"/>
      <c r="IW420" s="42"/>
      <c r="IX420" s="42"/>
      <c r="IY420" s="42"/>
      <c r="IZ420" s="42"/>
      <c r="JA420" s="42"/>
      <c r="JB420" s="42"/>
      <c r="JC420" s="42"/>
      <c r="JD420" s="42"/>
      <c r="JE420" s="109"/>
    </row>
    <row r="421" spans="256:265" ht="12.75" x14ac:dyDescent="0.2">
      <c r="IV421" s="42"/>
      <c r="IW421" s="42"/>
      <c r="IX421" s="42"/>
      <c r="IY421" s="42"/>
      <c r="IZ421" s="42"/>
      <c r="JA421" s="42"/>
      <c r="JB421" s="42"/>
      <c r="JC421" s="42"/>
      <c r="JD421" s="42"/>
      <c r="JE421" s="109"/>
    </row>
    <row r="422" spans="256:265" ht="12.75" x14ac:dyDescent="0.2">
      <c r="IV422" s="42"/>
      <c r="IW422" s="42"/>
      <c r="IX422" s="42"/>
      <c r="IY422" s="42"/>
      <c r="IZ422" s="42"/>
      <c r="JA422" s="42"/>
      <c r="JB422" s="42"/>
      <c r="JC422" s="42"/>
      <c r="JD422" s="42"/>
      <c r="JE422" s="109"/>
    </row>
    <row r="423" spans="256:265" ht="12.75" x14ac:dyDescent="0.2">
      <c r="IV423" s="42"/>
      <c r="IW423" s="42"/>
      <c r="IX423" s="42"/>
      <c r="IY423" s="42"/>
      <c r="IZ423" s="42"/>
      <c r="JA423" s="42"/>
      <c r="JB423" s="42"/>
      <c r="JC423" s="42"/>
      <c r="JD423" s="42"/>
      <c r="JE423" s="109"/>
    </row>
    <row r="424" spans="256:265" ht="12.75" x14ac:dyDescent="0.2">
      <c r="IV424" s="42"/>
      <c r="IW424" s="42"/>
      <c r="IX424" s="42"/>
      <c r="IY424" s="42"/>
      <c r="IZ424" s="42"/>
      <c r="JA424" s="42"/>
      <c r="JB424" s="42"/>
      <c r="JC424" s="42"/>
      <c r="JD424" s="42"/>
      <c r="JE424" s="109"/>
    </row>
    <row r="425" spans="256:265" ht="12.75" x14ac:dyDescent="0.2">
      <c r="IV425" s="42"/>
      <c r="IW425" s="42"/>
      <c r="IX425" s="42"/>
      <c r="IY425" s="42"/>
      <c r="IZ425" s="42"/>
      <c r="JA425" s="42"/>
      <c r="JB425" s="42"/>
      <c r="JC425" s="42"/>
      <c r="JD425" s="42"/>
      <c r="JE425" s="109"/>
    </row>
    <row r="426" spans="256:265" ht="12.75" x14ac:dyDescent="0.2">
      <c r="IV426" s="42"/>
      <c r="IW426" s="42"/>
      <c r="IX426" s="42"/>
      <c r="IY426" s="42"/>
      <c r="IZ426" s="42"/>
      <c r="JA426" s="42"/>
      <c r="JB426" s="42"/>
      <c r="JC426" s="42"/>
      <c r="JD426" s="42"/>
      <c r="JE426" s="109"/>
    </row>
    <row r="427" spans="256:265" ht="12.75" x14ac:dyDescent="0.2">
      <c r="IV427" s="42"/>
      <c r="IW427" s="42"/>
      <c r="IX427" s="42"/>
      <c r="IY427" s="42"/>
      <c r="IZ427" s="42"/>
      <c r="JA427" s="42"/>
      <c r="JB427" s="42"/>
      <c r="JC427" s="42"/>
      <c r="JD427" s="42"/>
      <c r="JE427" s="109"/>
    </row>
    <row r="428" spans="256:265" ht="12.75" x14ac:dyDescent="0.2">
      <c r="IV428" s="42"/>
      <c r="IW428" s="42"/>
      <c r="IX428" s="42"/>
      <c r="IY428" s="42"/>
      <c r="IZ428" s="42"/>
      <c r="JA428" s="42"/>
      <c r="JB428" s="42"/>
      <c r="JC428" s="42"/>
      <c r="JD428" s="42"/>
      <c r="JE428" s="109"/>
    </row>
    <row r="429" spans="256:265" ht="12.75" x14ac:dyDescent="0.2">
      <c r="IV429" s="42"/>
      <c r="IW429" s="42"/>
      <c r="IX429" s="42"/>
      <c r="IY429" s="42"/>
      <c r="IZ429" s="42"/>
      <c r="JA429" s="42"/>
      <c r="JB429" s="42"/>
      <c r="JC429" s="42"/>
      <c r="JD429" s="42"/>
      <c r="JE429" s="109"/>
    </row>
    <row r="430" spans="256:265" ht="12.75" x14ac:dyDescent="0.2">
      <c r="IV430" s="42"/>
      <c r="IW430" s="42"/>
      <c r="IX430" s="42"/>
      <c r="IY430" s="42"/>
      <c r="IZ430" s="42"/>
      <c r="JA430" s="42"/>
      <c r="JB430" s="42"/>
      <c r="JC430" s="42"/>
      <c r="JD430" s="42"/>
      <c r="JE430" s="109"/>
    </row>
    <row r="431" spans="256:265" ht="12.75" x14ac:dyDescent="0.2">
      <c r="IV431" s="42"/>
      <c r="IW431" s="42"/>
      <c r="IX431" s="42"/>
      <c r="IY431" s="42"/>
      <c r="IZ431" s="42"/>
      <c r="JA431" s="42"/>
      <c r="JB431" s="42"/>
      <c r="JC431" s="42"/>
      <c r="JD431" s="42"/>
      <c r="JE431" s="109"/>
    </row>
    <row r="432" spans="256:265" ht="12.75" x14ac:dyDescent="0.2">
      <c r="IV432" s="42"/>
      <c r="IW432" s="42"/>
      <c r="IX432" s="42"/>
      <c r="IY432" s="42"/>
      <c r="IZ432" s="42"/>
      <c r="JA432" s="42"/>
      <c r="JB432" s="42"/>
      <c r="JC432" s="42"/>
      <c r="JD432" s="42"/>
      <c r="JE432" s="109"/>
    </row>
    <row r="433" spans="256:265" ht="12.75" x14ac:dyDescent="0.2">
      <c r="IV433" s="42"/>
      <c r="IW433" s="42"/>
      <c r="IX433" s="42"/>
      <c r="IY433" s="42"/>
      <c r="IZ433" s="42"/>
      <c r="JA433" s="42"/>
      <c r="JB433" s="42"/>
      <c r="JC433" s="42"/>
      <c r="JD433" s="42"/>
      <c r="JE433" s="109"/>
    </row>
    <row r="434" spans="256:265" ht="12.75" x14ac:dyDescent="0.2">
      <c r="IV434" s="42"/>
      <c r="IW434" s="42"/>
      <c r="IX434" s="42"/>
      <c r="IY434" s="42"/>
      <c r="IZ434" s="42"/>
      <c r="JA434" s="42"/>
      <c r="JB434" s="42"/>
      <c r="JC434" s="42"/>
      <c r="JD434" s="42"/>
      <c r="JE434" s="109"/>
    </row>
    <row r="435" spans="256:265" ht="12.75" x14ac:dyDescent="0.2">
      <c r="IV435" s="42"/>
      <c r="IW435" s="42"/>
      <c r="IX435" s="42"/>
      <c r="IY435" s="42"/>
      <c r="IZ435" s="42"/>
      <c r="JA435" s="42"/>
      <c r="JB435" s="42"/>
      <c r="JC435" s="42"/>
      <c r="JD435" s="42"/>
      <c r="JE435" s="109"/>
    </row>
    <row r="436" spans="256:265" ht="12.75" x14ac:dyDescent="0.2">
      <c r="IV436" s="42"/>
      <c r="IW436" s="42"/>
      <c r="IX436" s="42"/>
      <c r="IY436" s="42"/>
      <c r="IZ436" s="42"/>
      <c r="JA436" s="42"/>
      <c r="JB436" s="42"/>
      <c r="JC436" s="42"/>
      <c r="JD436" s="42"/>
      <c r="JE436" s="109"/>
    </row>
    <row r="437" spans="256:265" ht="12.75" x14ac:dyDescent="0.2">
      <c r="IV437" s="42"/>
      <c r="IW437" s="42"/>
      <c r="IX437" s="42"/>
      <c r="IY437" s="42"/>
      <c r="IZ437" s="42"/>
      <c r="JA437" s="42"/>
      <c r="JB437" s="42"/>
      <c r="JC437" s="42"/>
      <c r="JD437" s="42"/>
      <c r="JE437" s="109"/>
    </row>
    <row r="438" spans="256:265" ht="12.75" x14ac:dyDescent="0.2">
      <c r="IV438" s="42"/>
      <c r="IW438" s="42"/>
      <c r="IX438" s="42"/>
      <c r="IY438" s="42"/>
      <c r="IZ438" s="42"/>
      <c r="JA438" s="42"/>
      <c r="JB438" s="42"/>
      <c r="JC438" s="42"/>
      <c r="JD438" s="42"/>
      <c r="JE438" s="109"/>
    </row>
    <row r="439" spans="256:265" ht="12.75" x14ac:dyDescent="0.2">
      <c r="IV439" s="42"/>
      <c r="IW439" s="42"/>
      <c r="IX439" s="42"/>
      <c r="IY439" s="42"/>
      <c r="IZ439" s="42"/>
      <c r="JA439" s="42"/>
      <c r="JB439" s="42"/>
      <c r="JC439" s="42"/>
      <c r="JD439" s="42"/>
      <c r="JE439" s="109"/>
    </row>
    <row r="440" spans="256:265" ht="12.75" x14ac:dyDescent="0.2">
      <c r="IV440" s="42"/>
      <c r="IW440" s="42"/>
      <c r="IX440" s="42"/>
      <c r="IY440" s="42"/>
      <c r="IZ440" s="42"/>
      <c r="JA440" s="42"/>
      <c r="JB440" s="42"/>
      <c r="JC440" s="42"/>
      <c r="JD440" s="42"/>
      <c r="JE440" s="109"/>
    </row>
    <row r="441" spans="256:265" ht="12.75" x14ac:dyDescent="0.2">
      <c r="IV441" s="42"/>
      <c r="IW441" s="42"/>
      <c r="IX441" s="42"/>
      <c r="IY441" s="42"/>
      <c r="IZ441" s="42"/>
      <c r="JA441" s="42"/>
      <c r="JB441" s="42"/>
      <c r="JC441" s="42"/>
      <c r="JD441" s="42"/>
      <c r="JE441" s="109"/>
    </row>
    <row r="442" spans="256:265" ht="12.75" x14ac:dyDescent="0.2">
      <c r="IV442" s="42"/>
      <c r="IW442" s="42"/>
      <c r="IX442" s="42"/>
      <c r="IY442" s="42"/>
      <c r="IZ442" s="42"/>
      <c r="JA442" s="42"/>
      <c r="JB442" s="42"/>
      <c r="JC442" s="42"/>
      <c r="JD442" s="42"/>
      <c r="JE442" s="109"/>
    </row>
    <row r="443" spans="256:265" ht="12.75" x14ac:dyDescent="0.2">
      <c r="IV443" s="42"/>
      <c r="IW443" s="42"/>
      <c r="IX443" s="42"/>
      <c r="IY443" s="42"/>
      <c r="IZ443" s="42"/>
      <c r="JA443" s="42"/>
      <c r="JB443" s="42"/>
      <c r="JC443" s="42"/>
      <c r="JD443" s="42"/>
      <c r="JE443" s="109"/>
    </row>
    <row r="444" spans="256:265" ht="12.75" x14ac:dyDescent="0.2">
      <c r="IV444" s="42"/>
      <c r="IW444" s="42"/>
      <c r="IX444" s="42"/>
      <c r="IY444" s="42"/>
      <c r="IZ444" s="42"/>
      <c r="JA444" s="42"/>
      <c r="JB444" s="42"/>
      <c r="JC444" s="42"/>
      <c r="JD444" s="42"/>
      <c r="JE444" s="109"/>
    </row>
    <row r="445" spans="256:265" ht="12.75" x14ac:dyDescent="0.2">
      <c r="IV445" s="42"/>
      <c r="IW445" s="42"/>
      <c r="IX445" s="42"/>
      <c r="IY445" s="42"/>
      <c r="IZ445" s="42"/>
      <c r="JA445" s="42"/>
      <c r="JB445" s="42"/>
      <c r="JC445" s="42"/>
      <c r="JD445" s="42"/>
      <c r="JE445" s="109"/>
    </row>
    <row r="446" spans="256:265" ht="12.75" x14ac:dyDescent="0.2">
      <c r="IV446" s="42"/>
      <c r="IW446" s="42"/>
      <c r="IX446" s="42"/>
      <c r="IY446" s="42"/>
      <c r="IZ446" s="42"/>
      <c r="JA446" s="42"/>
      <c r="JB446" s="42"/>
      <c r="JC446" s="42"/>
      <c r="JD446" s="42"/>
      <c r="JE446" s="109"/>
    </row>
    <row r="447" spans="256:265" ht="12.75" x14ac:dyDescent="0.2">
      <c r="IV447" s="42"/>
      <c r="IW447" s="42"/>
      <c r="IX447" s="42"/>
      <c r="IY447" s="42"/>
      <c r="IZ447" s="42"/>
      <c r="JA447" s="42"/>
      <c r="JB447" s="42"/>
      <c r="JC447" s="42"/>
      <c r="JD447" s="42"/>
      <c r="JE447" s="109"/>
    </row>
    <row r="448" spans="256:265" ht="12.75" x14ac:dyDescent="0.2">
      <c r="IV448" s="42"/>
      <c r="IW448" s="42"/>
      <c r="IX448" s="42"/>
      <c r="IY448" s="42"/>
      <c r="IZ448" s="42"/>
      <c r="JA448" s="42"/>
      <c r="JB448" s="42"/>
      <c r="JC448" s="42"/>
      <c r="JD448" s="42"/>
      <c r="JE448" s="109"/>
    </row>
    <row r="449" spans="256:265" ht="12.75" x14ac:dyDescent="0.2">
      <c r="IV449" s="42"/>
      <c r="IW449" s="42"/>
      <c r="IX449" s="42"/>
      <c r="IY449" s="42"/>
      <c r="IZ449" s="42"/>
      <c r="JA449" s="42"/>
      <c r="JB449" s="42"/>
      <c r="JC449" s="42"/>
      <c r="JD449" s="42"/>
      <c r="JE449" s="109"/>
    </row>
    <row r="450" spans="256:265" ht="12.75" x14ac:dyDescent="0.2">
      <c r="IV450" s="42"/>
      <c r="IW450" s="42"/>
      <c r="IX450" s="42"/>
      <c r="IY450" s="42"/>
      <c r="IZ450" s="42"/>
      <c r="JA450" s="42"/>
      <c r="JB450" s="42"/>
      <c r="JC450" s="42"/>
      <c r="JD450" s="42"/>
      <c r="JE450" s="109"/>
    </row>
    <row r="451" spans="256:265" ht="12.75" x14ac:dyDescent="0.2">
      <c r="IV451" s="42"/>
      <c r="IW451" s="42"/>
      <c r="IX451" s="42"/>
      <c r="IY451" s="42"/>
      <c r="IZ451" s="42"/>
      <c r="JA451" s="42"/>
      <c r="JB451" s="42"/>
      <c r="JC451" s="42"/>
      <c r="JD451" s="42"/>
      <c r="JE451" s="109"/>
    </row>
    <row r="452" spans="256:265" ht="12.75" x14ac:dyDescent="0.2">
      <c r="IV452" s="42"/>
      <c r="IW452" s="42"/>
      <c r="IX452" s="42"/>
      <c r="IY452" s="42"/>
      <c r="IZ452" s="42"/>
      <c r="JA452" s="42"/>
      <c r="JB452" s="42"/>
      <c r="JC452" s="42"/>
      <c r="JD452" s="42"/>
      <c r="JE452" s="109"/>
    </row>
    <row r="453" spans="256:265" ht="12.75" x14ac:dyDescent="0.2">
      <c r="IV453" s="42"/>
      <c r="IW453" s="42"/>
      <c r="IX453" s="42"/>
      <c r="IY453" s="42"/>
      <c r="IZ453" s="42"/>
      <c r="JA453" s="42"/>
      <c r="JB453" s="42"/>
      <c r="JC453" s="42"/>
      <c r="JD453" s="42"/>
      <c r="JE453" s="109"/>
    </row>
    <row r="454" spans="256:265" ht="12.75" x14ac:dyDescent="0.2">
      <c r="IV454" s="42"/>
      <c r="IW454" s="42"/>
      <c r="IX454" s="42"/>
      <c r="IY454" s="42"/>
      <c r="IZ454" s="42"/>
      <c r="JA454" s="42"/>
      <c r="JB454" s="42"/>
      <c r="JC454" s="42"/>
      <c r="JD454" s="42"/>
      <c r="JE454" s="109"/>
    </row>
    <row r="455" spans="256:265" ht="12.75" x14ac:dyDescent="0.2">
      <c r="IV455" s="42"/>
      <c r="IW455" s="42"/>
      <c r="IX455" s="42"/>
      <c r="IY455" s="42"/>
      <c r="IZ455" s="42"/>
      <c r="JA455" s="42"/>
      <c r="JB455" s="42"/>
      <c r="JC455" s="42"/>
      <c r="JD455" s="42"/>
      <c r="JE455" s="109"/>
    </row>
    <row r="456" spans="256:265" ht="12.75" x14ac:dyDescent="0.2">
      <c r="IV456" s="42"/>
      <c r="IW456" s="42"/>
      <c r="IX456" s="42"/>
      <c r="IY456" s="42"/>
      <c r="IZ456" s="42"/>
      <c r="JA456" s="42"/>
      <c r="JB456" s="42"/>
      <c r="JC456" s="42"/>
      <c r="JD456" s="42"/>
      <c r="JE456" s="109"/>
    </row>
    <row r="457" spans="256:265" ht="12.75" x14ac:dyDescent="0.2">
      <c r="IV457" s="42"/>
      <c r="IW457" s="42"/>
      <c r="IX457" s="42"/>
      <c r="IY457" s="42"/>
      <c r="IZ457" s="42"/>
      <c r="JA457" s="42"/>
      <c r="JB457" s="42"/>
      <c r="JC457" s="42"/>
      <c r="JD457" s="42"/>
      <c r="JE457" s="109"/>
    </row>
    <row r="458" spans="256:265" ht="12.75" x14ac:dyDescent="0.2">
      <c r="IV458" s="42"/>
      <c r="IW458" s="42"/>
      <c r="IX458" s="42"/>
      <c r="IY458" s="42"/>
      <c r="IZ458" s="42"/>
      <c r="JA458" s="42"/>
      <c r="JB458" s="42"/>
      <c r="JC458" s="42"/>
      <c r="JD458" s="42"/>
      <c r="JE458" s="109"/>
    </row>
    <row r="459" spans="256:265" ht="12.75" x14ac:dyDescent="0.2">
      <c r="IV459" s="42"/>
      <c r="IW459" s="42"/>
      <c r="IX459" s="42"/>
      <c r="IY459" s="42"/>
      <c r="IZ459" s="42"/>
      <c r="JA459" s="42"/>
      <c r="JB459" s="42"/>
      <c r="JC459" s="42"/>
      <c r="JD459" s="42"/>
      <c r="JE459" s="109"/>
    </row>
    <row r="460" spans="256:265" ht="12.75" x14ac:dyDescent="0.2">
      <c r="IV460" s="42"/>
      <c r="IW460" s="42"/>
      <c r="IX460" s="42"/>
      <c r="IY460" s="42"/>
      <c r="IZ460" s="42"/>
      <c r="JA460" s="42"/>
      <c r="JB460" s="42"/>
      <c r="JC460" s="42"/>
      <c r="JD460" s="42"/>
      <c r="JE460" s="109"/>
    </row>
    <row r="461" spans="256:265" ht="12.75" x14ac:dyDescent="0.2">
      <c r="IV461" s="42"/>
      <c r="IW461" s="42"/>
      <c r="IX461" s="42"/>
      <c r="IY461" s="42"/>
      <c r="IZ461" s="42"/>
      <c r="JA461" s="42"/>
      <c r="JB461" s="42"/>
      <c r="JC461" s="42"/>
      <c r="JD461" s="42"/>
      <c r="JE461" s="109"/>
    </row>
    <row r="462" spans="256:265" ht="12.75" x14ac:dyDescent="0.2">
      <c r="IV462" s="42"/>
      <c r="IW462" s="42"/>
      <c r="IX462" s="42"/>
      <c r="IY462" s="42"/>
      <c r="IZ462" s="42"/>
      <c r="JA462" s="42"/>
      <c r="JB462" s="42"/>
      <c r="JC462" s="42"/>
      <c r="JD462" s="42"/>
      <c r="JE462" s="109"/>
    </row>
    <row r="463" spans="256:265" ht="12.75" x14ac:dyDescent="0.2">
      <c r="IV463" s="42"/>
      <c r="IW463" s="42"/>
      <c r="IX463" s="42"/>
      <c r="IY463" s="42"/>
      <c r="IZ463" s="42"/>
      <c r="JA463" s="42"/>
      <c r="JB463" s="42"/>
      <c r="JC463" s="42"/>
      <c r="JD463" s="42"/>
      <c r="JE463" s="109"/>
    </row>
    <row r="464" spans="256:265" ht="12.75" x14ac:dyDescent="0.2">
      <c r="IV464" s="42"/>
      <c r="IW464" s="42"/>
      <c r="IX464" s="42"/>
      <c r="IY464" s="42"/>
      <c r="IZ464" s="42"/>
      <c r="JA464" s="42"/>
      <c r="JB464" s="42"/>
      <c r="JC464" s="42"/>
      <c r="JD464" s="42"/>
      <c r="JE464" s="109"/>
    </row>
    <row r="465" spans="256:265" ht="12.75" x14ac:dyDescent="0.2">
      <c r="IV465" s="42"/>
      <c r="IW465" s="42"/>
      <c r="IX465" s="42"/>
      <c r="IY465" s="42"/>
      <c r="IZ465" s="42"/>
      <c r="JA465" s="42"/>
      <c r="JB465" s="42"/>
      <c r="JC465" s="42"/>
      <c r="JD465" s="42"/>
      <c r="JE465" s="109"/>
    </row>
    <row r="466" spans="256:265" ht="12.75" x14ac:dyDescent="0.2">
      <c r="IV466" s="42"/>
      <c r="IW466" s="42"/>
      <c r="IX466" s="42"/>
      <c r="IY466" s="42"/>
      <c r="IZ466" s="42"/>
      <c r="JA466" s="42"/>
      <c r="JB466" s="42"/>
      <c r="JC466" s="42"/>
      <c r="JD466" s="42"/>
      <c r="JE466" s="109"/>
    </row>
    <row r="467" spans="256:265" ht="12.75" x14ac:dyDescent="0.2">
      <c r="IV467" s="42"/>
      <c r="IW467" s="42"/>
      <c r="IX467" s="42"/>
      <c r="IY467" s="42"/>
      <c r="IZ467" s="42"/>
      <c r="JA467" s="42"/>
      <c r="JB467" s="42"/>
      <c r="JC467" s="42"/>
      <c r="JD467" s="42"/>
      <c r="JE467" s="109"/>
    </row>
    <row r="468" spans="256:265" ht="12.75" x14ac:dyDescent="0.2">
      <c r="IV468" s="42"/>
      <c r="IW468" s="42"/>
      <c r="IX468" s="42"/>
      <c r="IY468" s="42"/>
      <c r="IZ468" s="42"/>
      <c r="JA468" s="42"/>
      <c r="JB468" s="42"/>
      <c r="JC468" s="42"/>
      <c r="JD468" s="42"/>
      <c r="JE468" s="109"/>
    </row>
    <row r="469" spans="256:265" ht="12.75" x14ac:dyDescent="0.2">
      <c r="IV469" s="42"/>
      <c r="IW469" s="42"/>
      <c r="IX469" s="42"/>
      <c r="IY469" s="42"/>
      <c r="IZ469" s="42"/>
      <c r="JA469" s="42"/>
      <c r="JB469" s="42"/>
      <c r="JC469" s="42"/>
      <c r="JD469" s="42"/>
      <c r="JE469" s="109"/>
    </row>
    <row r="470" spans="256:265" ht="12.75" x14ac:dyDescent="0.2">
      <c r="IV470" s="42"/>
      <c r="IW470" s="42"/>
      <c r="IX470" s="42"/>
      <c r="IY470" s="42"/>
      <c r="IZ470" s="42"/>
      <c r="JA470" s="42"/>
      <c r="JB470" s="42"/>
      <c r="JC470" s="42"/>
      <c r="JD470" s="42"/>
      <c r="JE470" s="109"/>
    </row>
    <row r="471" spans="256:265" ht="12.75" x14ac:dyDescent="0.2">
      <c r="IV471" s="42"/>
      <c r="IW471" s="42"/>
      <c r="IX471" s="42"/>
      <c r="IY471" s="42"/>
      <c r="IZ471" s="42"/>
      <c r="JA471" s="42"/>
      <c r="JB471" s="42"/>
      <c r="JC471" s="42"/>
      <c r="JD471" s="42"/>
      <c r="JE471" s="109"/>
    </row>
    <row r="472" spans="256:265" ht="12.75" x14ac:dyDescent="0.2">
      <c r="IV472" s="42"/>
      <c r="IW472" s="42"/>
      <c r="IX472" s="42"/>
      <c r="IY472" s="42"/>
      <c r="IZ472" s="42"/>
      <c r="JA472" s="42"/>
      <c r="JB472" s="42"/>
      <c r="JC472" s="42"/>
      <c r="JD472" s="42"/>
      <c r="JE472" s="109"/>
    </row>
    <row r="473" spans="256:265" ht="12.75" x14ac:dyDescent="0.2">
      <c r="IV473" s="42"/>
      <c r="IW473" s="42"/>
      <c r="IX473" s="42"/>
      <c r="IY473" s="42"/>
      <c r="IZ473" s="42"/>
      <c r="JA473" s="42"/>
      <c r="JB473" s="42"/>
      <c r="JC473" s="42"/>
      <c r="JD473" s="42"/>
      <c r="JE473" s="109"/>
    </row>
    <row r="474" spans="256:265" ht="12.75" x14ac:dyDescent="0.2">
      <c r="IV474" s="42"/>
      <c r="IW474" s="42"/>
      <c r="IX474" s="42"/>
      <c r="IY474" s="42"/>
      <c r="IZ474" s="42"/>
      <c r="JA474" s="42"/>
      <c r="JB474" s="42"/>
      <c r="JC474" s="42"/>
      <c r="JD474" s="42"/>
      <c r="JE474" s="109"/>
    </row>
    <row r="475" spans="256:265" ht="12.75" x14ac:dyDescent="0.2">
      <c r="IV475" s="42"/>
      <c r="IW475" s="42"/>
      <c r="IX475" s="42"/>
      <c r="IY475" s="42"/>
      <c r="IZ475" s="42"/>
      <c r="JA475" s="42"/>
      <c r="JB475" s="42"/>
      <c r="JC475" s="42"/>
      <c r="JD475" s="42"/>
      <c r="JE475" s="109"/>
    </row>
    <row r="476" spans="256:265" ht="12.75" x14ac:dyDescent="0.2">
      <c r="IV476" s="42"/>
      <c r="IW476" s="42"/>
      <c r="IX476" s="42"/>
      <c r="IY476" s="42"/>
      <c r="IZ476" s="42"/>
      <c r="JA476" s="42"/>
      <c r="JB476" s="42"/>
      <c r="JC476" s="42"/>
      <c r="JD476" s="42"/>
      <c r="JE476" s="109"/>
    </row>
    <row r="477" spans="256:265" ht="12.75" x14ac:dyDescent="0.2">
      <c r="IV477" s="42"/>
      <c r="IW477" s="42"/>
      <c r="IX477" s="42"/>
      <c r="IY477" s="42"/>
      <c r="IZ477" s="42"/>
      <c r="JA477" s="42"/>
      <c r="JB477" s="42"/>
      <c r="JC477" s="42"/>
      <c r="JD477" s="42"/>
      <c r="JE477" s="109"/>
    </row>
    <row r="478" spans="256:265" ht="12.75" x14ac:dyDescent="0.2">
      <c r="IV478" s="42"/>
      <c r="IW478" s="42"/>
      <c r="IX478" s="42"/>
      <c r="IY478" s="42"/>
      <c r="IZ478" s="42"/>
      <c r="JA478" s="42"/>
      <c r="JB478" s="42"/>
      <c r="JC478" s="42"/>
      <c r="JD478" s="42"/>
      <c r="JE478" s="109"/>
    </row>
    <row r="479" spans="256:265" ht="12.75" x14ac:dyDescent="0.2">
      <c r="IV479" s="42"/>
      <c r="IW479" s="42"/>
      <c r="IX479" s="42"/>
      <c r="IY479" s="42"/>
      <c r="IZ479" s="42"/>
      <c r="JA479" s="42"/>
      <c r="JB479" s="42"/>
      <c r="JC479" s="42"/>
      <c r="JD479" s="42"/>
      <c r="JE479" s="109"/>
    </row>
    <row r="480" spans="256:265" ht="12.75" x14ac:dyDescent="0.2">
      <c r="IV480" s="42"/>
      <c r="IW480" s="42"/>
      <c r="IX480" s="42"/>
      <c r="IY480" s="42"/>
      <c r="IZ480" s="42"/>
      <c r="JA480" s="42"/>
      <c r="JB480" s="42"/>
      <c r="JC480" s="42"/>
      <c r="JD480" s="42"/>
      <c r="JE480" s="109"/>
    </row>
    <row r="481" spans="256:265" ht="12.75" x14ac:dyDescent="0.2">
      <c r="IV481" s="42"/>
      <c r="IW481" s="42"/>
      <c r="IX481" s="42"/>
      <c r="IY481" s="42"/>
      <c r="IZ481" s="42"/>
      <c r="JA481" s="42"/>
      <c r="JB481" s="42"/>
      <c r="JC481" s="42"/>
      <c r="JD481" s="42"/>
      <c r="JE481" s="109"/>
    </row>
    <row r="482" spans="256:265" ht="12.75" x14ac:dyDescent="0.2">
      <c r="IV482" s="42"/>
      <c r="IW482" s="42"/>
      <c r="IX482" s="42"/>
      <c r="IY482" s="42"/>
      <c r="IZ482" s="42"/>
      <c r="JA482" s="42"/>
      <c r="JB482" s="42"/>
      <c r="JC482" s="42"/>
      <c r="JD482" s="42"/>
      <c r="JE482" s="109"/>
    </row>
    <row r="483" spans="256:265" ht="12.75" x14ac:dyDescent="0.2">
      <c r="IV483" s="42"/>
      <c r="IW483" s="42"/>
      <c r="IX483" s="42"/>
      <c r="IY483" s="42"/>
      <c r="IZ483" s="42"/>
      <c r="JA483" s="42"/>
      <c r="JB483" s="42"/>
      <c r="JC483" s="42"/>
      <c r="JD483" s="42"/>
      <c r="JE483" s="109"/>
    </row>
    <row r="484" spans="256:265" ht="12.75" x14ac:dyDescent="0.2">
      <c r="IV484" s="42"/>
      <c r="IW484" s="42"/>
      <c r="IX484" s="42"/>
      <c r="IY484" s="42"/>
      <c r="IZ484" s="42"/>
      <c r="JA484" s="42"/>
      <c r="JB484" s="42"/>
      <c r="JC484" s="42"/>
      <c r="JD484" s="42"/>
      <c r="JE484" s="109"/>
    </row>
    <row r="485" spans="256:265" ht="12.75" x14ac:dyDescent="0.2">
      <c r="IV485" s="42"/>
      <c r="IW485" s="42"/>
      <c r="IX485" s="42"/>
      <c r="IY485" s="42"/>
      <c r="IZ485" s="42"/>
      <c r="JA485" s="42"/>
      <c r="JB485" s="42"/>
      <c r="JC485" s="42"/>
      <c r="JD485" s="42"/>
      <c r="JE485" s="109"/>
    </row>
    <row r="486" spans="256:265" ht="12.75" x14ac:dyDescent="0.2">
      <c r="IV486" s="42"/>
      <c r="IW486" s="42"/>
      <c r="IX486" s="42"/>
      <c r="IY486" s="42"/>
      <c r="IZ486" s="42"/>
      <c r="JA486" s="42"/>
      <c r="JB486" s="42"/>
      <c r="JC486" s="42"/>
      <c r="JD486" s="42"/>
      <c r="JE486" s="109"/>
    </row>
    <row r="487" spans="256:265" ht="12.75" x14ac:dyDescent="0.2">
      <c r="IV487" s="42"/>
      <c r="IW487" s="42"/>
      <c r="IX487" s="42"/>
      <c r="IY487" s="42"/>
      <c r="IZ487" s="42"/>
      <c r="JA487" s="42"/>
      <c r="JB487" s="42"/>
      <c r="JC487" s="42"/>
      <c r="JD487" s="42"/>
      <c r="JE487" s="109"/>
    </row>
    <row r="488" spans="256:265" ht="12.75" x14ac:dyDescent="0.2">
      <c r="IV488" s="42"/>
      <c r="IW488" s="42"/>
      <c r="IX488" s="42"/>
      <c r="IY488" s="42"/>
      <c r="IZ488" s="42"/>
      <c r="JA488" s="42"/>
      <c r="JB488" s="42"/>
      <c r="JC488" s="42"/>
      <c r="JD488" s="42"/>
      <c r="JE488" s="109"/>
    </row>
    <row r="489" spans="256:265" ht="12.75" x14ac:dyDescent="0.2">
      <c r="IV489" s="42"/>
      <c r="IW489" s="42"/>
      <c r="IX489" s="42"/>
      <c r="IY489" s="42"/>
      <c r="IZ489" s="42"/>
      <c r="JA489" s="42"/>
      <c r="JB489" s="42"/>
      <c r="JC489" s="42"/>
      <c r="JD489" s="42"/>
      <c r="JE489" s="109"/>
    </row>
    <row r="490" spans="256:265" ht="12.75" x14ac:dyDescent="0.2">
      <c r="IV490" s="42"/>
      <c r="IW490" s="42"/>
      <c r="IX490" s="42"/>
      <c r="IY490" s="42"/>
      <c r="IZ490" s="42"/>
      <c r="JA490" s="42"/>
      <c r="JB490" s="42"/>
      <c r="JC490" s="42"/>
      <c r="JD490" s="42"/>
      <c r="JE490" s="109"/>
    </row>
    <row r="491" spans="256:265" ht="12.75" x14ac:dyDescent="0.2">
      <c r="IV491" s="42"/>
      <c r="IW491" s="42"/>
      <c r="IX491" s="42"/>
      <c r="IY491" s="42"/>
      <c r="IZ491" s="42"/>
      <c r="JA491" s="42"/>
      <c r="JB491" s="42"/>
      <c r="JC491" s="42"/>
      <c r="JD491" s="42"/>
      <c r="JE491" s="109"/>
    </row>
    <row r="492" spans="256:265" ht="12.75" x14ac:dyDescent="0.2">
      <c r="IV492" s="42"/>
      <c r="IW492" s="42"/>
      <c r="IX492" s="42"/>
      <c r="IY492" s="42"/>
      <c r="IZ492" s="42"/>
      <c r="JA492" s="42"/>
      <c r="JB492" s="42"/>
      <c r="JC492" s="42"/>
      <c r="JD492" s="42"/>
      <c r="JE492" s="109"/>
    </row>
    <row r="493" spans="256:265" ht="12.75" x14ac:dyDescent="0.2">
      <c r="IV493" s="42"/>
      <c r="IW493" s="42"/>
      <c r="IX493" s="42"/>
      <c r="IY493" s="42"/>
      <c r="IZ493" s="42"/>
      <c r="JA493" s="42"/>
      <c r="JB493" s="42"/>
      <c r="JC493" s="42"/>
      <c r="JD493" s="42"/>
      <c r="JE493" s="109"/>
    </row>
    <row r="494" spans="256:265" ht="12.75" x14ac:dyDescent="0.2">
      <c r="IV494" s="42"/>
      <c r="IW494" s="42"/>
      <c r="IX494" s="42"/>
      <c r="IY494" s="42"/>
      <c r="IZ494" s="42"/>
      <c r="JA494" s="42"/>
      <c r="JB494" s="42"/>
      <c r="JC494" s="42"/>
      <c r="JD494" s="42"/>
      <c r="JE494" s="109"/>
    </row>
    <row r="495" spans="256:265" ht="12.75" x14ac:dyDescent="0.2">
      <c r="IV495" s="42"/>
      <c r="IW495" s="42"/>
      <c r="IX495" s="42"/>
      <c r="IY495" s="42"/>
      <c r="IZ495" s="42"/>
      <c r="JA495" s="42"/>
      <c r="JB495" s="42"/>
      <c r="JC495" s="42"/>
      <c r="JD495" s="42"/>
      <c r="JE495" s="109"/>
    </row>
    <row r="496" spans="256:265" ht="12.75" x14ac:dyDescent="0.2">
      <c r="IV496" s="42"/>
      <c r="IW496" s="42"/>
      <c r="IX496" s="42"/>
      <c r="IY496" s="42"/>
      <c r="IZ496" s="42"/>
      <c r="JA496" s="42"/>
      <c r="JB496" s="42"/>
      <c r="JC496" s="42"/>
      <c r="JD496" s="42"/>
      <c r="JE496" s="109"/>
    </row>
    <row r="497" spans="256:265" ht="12.75" x14ac:dyDescent="0.2">
      <c r="IV497" s="42"/>
      <c r="IW497" s="42"/>
      <c r="IX497" s="42"/>
      <c r="IY497" s="42"/>
      <c r="IZ497" s="42"/>
      <c r="JA497" s="42"/>
      <c r="JB497" s="42"/>
      <c r="JC497" s="42"/>
      <c r="JD497" s="42"/>
      <c r="JE497" s="109"/>
    </row>
    <row r="498" spans="256:265" ht="12.75" x14ac:dyDescent="0.2">
      <c r="IV498" s="42"/>
      <c r="IW498" s="42"/>
      <c r="IX498" s="42"/>
      <c r="IY498" s="42"/>
      <c r="IZ498" s="42"/>
      <c r="JA498" s="42"/>
      <c r="JB498" s="42"/>
      <c r="JC498" s="42"/>
      <c r="JD498" s="42"/>
      <c r="JE498" s="109"/>
    </row>
    <row r="499" spans="256:265" ht="12.75" x14ac:dyDescent="0.2">
      <c r="IV499" s="42"/>
      <c r="IW499" s="42"/>
      <c r="IX499" s="42"/>
      <c r="IY499" s="42"/>
      <c r="IZ499" s="42"/>
      <c r="JA499" s="42"/>
      <c r="JB499" s="42"/>
      <c r="JC499" s="42"/>
      <c r="JD499" s="42"/>
      <c r="JE499" s="109"/>
    </row>
    <row r="500" spans="256:265" ht="12.75" x14ac:dyDescent="0.2">
      <c r="IV500" s="42"/>
      <c r="IW500" s="42"/>
      <c r="IX500" s="42"/>
      <c r="IY500" s="42"/>
      <c r="IZ500" s="42"/>
      <c r="JA500" s="42"/>
      <c r="JB500" s="42"/>
      <c r="JC500" s="42"/>
      <c r="JD500" s="42"/>
      <c r="JE500" s="109"/>
    </row>
    <row r="501" spans="256:265" ht="12.75" x14ac:dyDescent="0.2">
      <c r="IV501" s="42"/>
      <c r="IW501" s="42"/>
      <c r="IX501" s="42"/>
      <c r="IY501" s="42"/>
      <c r="IZ501" s="42"/>
      <c r="JA501" s="42"/>
      <c r="JB501" s="42"/>
      <c r="JC501" s="42"/>
      <c r="JD501" s="42"/>
      <c r="JE501" s="109"/>
    </row>
    <row r="502" spans="256:265" ht="12.75" x14ac:dyDescent="0.2">
      <c r="IV502" s="42"/>
      <c r="IW502" s="42"/>
      <c r="IX502" s="42"/>
      <c r="IY502" s="42"/>
      <c r="IZ502" s="42"/>
      <c r="JA502" s="42"/>
      <c r="JB502" s="42"/>
      <c r="JC502" s="42"/>
      <c r="JD502" s="42"/>
      <c r="JE502" s="109"/>
    </row>
    <row r="503" spans="256:265" ht="12.75" x14ac:dyDescent="0.2">
      <c r="IV503" s="42"/>
      <c r="IW503" s="42"/>
      <c r="IX503" s="42"/>
      <c r="IY503" s="42"/>
      <c r="IZ503" s="42"/>
      <c r="JA503" s="42"/>
      <c r="JB503" s="42"/>
      <c r="JC503" s="42"/>
      <c r="JD503" s="42"/>
      <c r="JE503" s="109"/>
    </row>
    <row r="504" spans="256:265" ht="12.75" x14ac:dyDescent="0.2">
      <c r="IV504" s="42"/>
      <c r="IW504" s="42"/>
      <c r="IX504" s="42"/>
      <c r="IY504" s="42"/>
      <c r="IZ504" s="42"/>
      <c r="JA504" s="42"/>
      <c r="JB504" s="42"/>
      <c r="JC504" s="42"/>
      <c r="JD504" s="42"/>
      <c r="JE504" s="109"/>
    </row>
    <row r="505" spans="256:265" ht="12.75" x14ac:dyDescent="0.2">
      <c r="IV505" s="42"/>
      <c r="IW505" s="42"/>
      <c r="IX505" s="42"/>
      <c r="IY505" s="42"/>
      <c r="IZ505" s="42"/>
      <c r="JA505" s="42"/>
      <c r="JB505" s="42"/>
      <c r="JC505" s="42"/>
      <c r="JD505" s="42"/>
      <c r="JE505" s="109"/>
    </row>
    <row r="506" spans="256:265" ht="12.75" x14ac:dyDescent="0.2">
      <c r="IV506" s="42"/>
      <c r="IW506" s="42"/>
      <c r="IX506" s="42"/>
      <c r="IY506" s="42"/>
      <c r="IZ506" s="42"/>
      <c r="JA506" s="42"/>
      <c r="JB506" s="42"/>
      <c r="JC506" s="42"/>
      <c r="JD506" s="42"/>
      <c r="JE506" s="109"/>
    </row>
    <row r="507" spans="256:265" ht="12.75" x14ac:dyDescent="0.2">
      <c r="IV507" s="42"/>
      <c r="IW507" s="42"/>
      <c r="IX507" s="42"/>
      <c r="IY507" s="42"/>
      <c r="IZ507" s="42"/>
      <c r="JA507" s="42"/>
      <c r="JB507" s="42"/>
      <c r="JC507" s="42"/>
      <c r="JD507" s="42"/>
      <c r="JE507" s="109"/>
    </row>
    <row r="508" spans="256:265" ht="12.75" x14ac:dyDescent="0.2">
      <c r="IV508" s="42"/>
      <c r="IW508" s="42"/>
      <c r="IX508" s="42"/>
      <c r="IY508" s="42"/>
      <c r="IZ508" s="42"/>
      <c r="JA508" s="42"/>
      <c r="JB508" s="42"/>
      <c r="JC508" s="42"/>
      <c r="JD508" s="42"/>
      <c r="JE508" s="109"/>
    </row>
    <row r="509" spans="256:265" ht="12.75" x14ac:dyDescent="0.2">
      <c r="IV509" s="42"/>
      <c r="IW509" s="42"/>
      <c r="IX509" s="42"/>
      <c r="IY509" s="42"/>
      <c r="IZ509" s="42"/>
      <c r="JA509" s="42"/>
      <c r="JB509" s="42"/>
      <c r="JC509" s="42"/>
      <c r="JD509" s="42"/>
      <c r="JE509" s="109"/>
    </row>
    <row r="510" spans="256:265" ht="12.75" x14ac:dyDescent="0.2">
      <c r="IV510" s="42"/>
      <c r="IW510" s="42"/>
      <c r="IX510" s="42"/>
      <c r="IY510" s="42"/>
      <c r="IZ510" s="42"/>
      <c r="JA510" s="42"/>
      <c r="JB510" s="42"/>
      <c r="JC510" s="42"/>
      <c r="JD510" s="42"/>
      <c r="JE510" s="109"/>
    </row>
    <row r="511" spans="256:265" ht="12.75" x14ac:dyDescent="0.2">
      <c r="IV511" s="42"/>
      <c r="IW511" s="42"/>
      <c r="IX511" s="42"/>
      <c r="IY511" s="42"/>
      <c r="IZ511" s="42"/>
      <c r="JA511" s="42"/>
      <c r="JB511" s="42"/>
      <c r="JC511" s="42"/>
      <c r="JD511" s="42"/>
      <c r="JE511" s="109"/>
    </row>
    <row r="512" spans="256:265" ht="12.75" x14ac:dyDescent="0.2">
      <c r="IV512" s="42"/>
      <c r="IW512" s="42"/>
      <c r="IX512" s="42"/>
      <c r="IY512" s="42"/>
      <c r="IZ512" s="42"/>
      <c r="JA512" s="42"/>
      <c r="JB512" s="42"/>
      <c r="JC512" s="42"/>
      <c r="JD512" s="42"/>
      <c r="JE512" s="109"/>
    </row>
    <row r="513" spans="256:265" ht="12.75" x14ac:dyDescent="0.2">
      <c r="IV513" s="42"/>
      <c r="IW513" s="42"/>
      <c r="IX513" s="42"/>
      <c r="IY513" s="42"/>
      <c r="IZ513" s="42"/>
      <c r="JA513" s="42"/>
      <c r="JB513" s="42"/>
      <c r="JC513" s="42"/>
      <c r="JD513" s="42"/>
      <c r="JE513" s="109"/>
    </row>
    <row r="514" spans="256:265" ht="12.75" x14ac:dyDescent="0.2">
      <c r="IV514" s="42"/>
      <c r="IW514" s="42"/>
      <c r="IX514" s="42"/>
      <c r="IY514" s="42"/>
      <c r="IZ514" s="42"/>
      <c r="JA514" s="42"/>
      <c r="JB514" s="42"/>
      <c r="JC514" s="42"/>
      <c r="JD514" s="42"/>
      <c r="JE514" s="109"/>
    </row>
    <row r="515" spans="256:265" ht="12.75" x14ac:dyDescent="0.2">
      <c r="IV515" s="42"/>
      <c r="IW515" s="42"/>
      <c r="IX515" s="42"/>
      <c r="IY515" s="42"/>
      <c r="IZ515" s="42"/>
      <c r="JA515" s="42"/>
      <c r="JB515" s="42"/>
      <c r="JC515" s="42"/>
      <c r="JD515" s="42"/>
      <c r="JE515" s="109"/>
    </row>
    <row r="516" spans="256:265" ht="12.75" x14ac:dyDescent="0.2">
      <c r="IV516" s="42"/>
      <c r="IW516" s="42"/>
      <c r="IX516" s="42"/>
      <c r="IY516" s="42"/>
      <c r="IZ516" s="42"/>
      <c r="JA516" s="42"/>
      <c r="JB516" s="42"/>
      <c r="JC516" s="42"/>
      <c r="JD516" s="42"/>
      <c r="JE516" s="109"/>
    </row>
    <row r="517" spans="256:265" ht="12.75" x14ac:dyDescent="0.2">
      <c r="IV517" s="42"/>
      <c r="IW517" s="42"/>
      <c r="IX517" s="42"/>
      <c r="IY517" s="42"/>
      <c r="IZ517" s="42"/>
      <c r="JA517" s="42"/>
      <c r="JB517" s="42"/>
      <c r="JC517" s="42"/>
      <c r="JD517" s="42"/>
      <c r="JE517" s="109"/>
    </row>
    <row r="518" spans="256:265" ht="12.75" x14ac:dyDescent="0.2">
      <c r="IV518" s="42"/>
      <c r="IW518" s="42"/>
      <c r="IX518" s="42"/>
      <c r="IY518" s="42"/>
      <c r="IZ518" s="42"/>
      <c r="JA518" s="42"/>
      <c r="JB518" s="42"/>
      <c r="JC518" s="42"/>
      <c r="JD518" s="42"/>
      <c r="JE518" s="109"/>
    </row>
    <row r="519" spans="256:265" ht="12.75" x14ac:dyDescent="0.2">
      <c r="IV519" s="42"/>
      <c r="IW519" s="42"/>
      <c r="IX519" s="42"/>
      <c r="IY519" s="42"/>
      <c r="IZ519" s="42"/>
      <c r="JA519" s="42"/>
      <c r="JB519" s="42"/>
      <c r="JC519" s="42"/>
      <c r="JD519" s="42"/>
      <c r="JE519" s="109"/>
    </row>
    <row r="520" spans="256:265" ht="12.75" x14ac:dyDescent="0.2">
      <c r="IV520" s="42"/>
      <c r="IW520" s="42"/>
      <c r="IX520" s="42"/>
      <c r="IY520" s="42"/>
      <c r="IZ520" s="42"/>
      <c r="JA520" s="42"/>
      <c r="JB520" s="42"/>
      <c r="JC520" s="42"/>
      <c r="JD520" s="42"/>
      <c r="JE520" s="109"/>
    </row>
    <row r="521" spans="256:265" ht="12.75" x14ac:dyDescent="0.2">
      <c r="IV521" s="42"/>
      <c r="IW521" s="42"/>
      <c r="IX521" s="42"/>
      <c r="IY521" s="42"/>
      <c r="IZ521" s="42"/>
      <c r="JA521" s="42"/>
      <c r="JB521" s="42"/>
      <c r="JC521" s="42"/>
      <c r="JD521" s="42"/>
      <c r="JE521" s="109"/>
    </row>
    <row r="522" spans="256:265" ht="12.75" x14ac:dyDescent="0.2">
      <c r="IV522" s="42"/>
      <c r="IW522" s="42"/>
      <c r="IX522" s="42"/>
      <c r="IY522" s="42"/>
      <c r="IZ522" s="42"/>
      <c r="JA522" s="42"/>
      <c r="JB522" s="42"/>
      <c r="JC522" s="42"/>
      <c r="JD522" s="42"/>
      <c r="JE522" s="109"/>
    </row>
    <row r="523" spans="256:265" ht="12.75" x14ac:dyDescent="0.2">
      <c r="IV523" s="42"/>
      <c r="IW523" s="42"/>
      <c r="IX523" s="42"/>
      <c r="IY523" s="42"/>
      <c r="IZ523" s="42"/>
      <c r="JA523" s="42"/>
      <c r="JB523" s="42"/>
      <c r="JC523" s="42"/>
      <c r="JD523" s="42"/>
      <c r="JE523" s="109"/>
    </row>
    <row r="524" spans="256:265" ht="12.75" x14ac:dyDescent="0.2">
      <c r="IV524" s="42"/>
      <c r="IW524" s="42"/>
      <c r="IX524" s="42"/>
      <c r="IY524" s="42"/>
      <c r="IZ524" s="42"/>
      <c r="JA524" s="42"/>
      <c r="JB524" s="42"/>
      <c r="JC524" s="42"/>
      <c r="JD524" s="42"/>
      <c r="JE524" s="109"/>
    </row>
    <row r="525" spans="256:265" ht="12.75" x14ac:dyDescent="0.2">
      <c r="IV525" s="42"/>
      <c r="IW525" s="42"/>
      <c r="IX525" s="42"/>
      <c r="IY525" s="42"/>
      <c r="IZ525" s="42"/>
      <c r="JA525" s="42"/>
      <c r="JB525" s="42"/>
      <c r="JC525" s="42"/>
      <c r="JD525" s="42"/>
      <c r="JE525" s="109"/>
    </row>
    <row r="526" spans="256:265" ht="12.75" x14ac:dyDescent="0.2">
      <c r="IV526" s="42"/>
      <c r="IW526" s="42"/>
      <c r="IX526" s="42"/>
      <c r="IY526" s="42"/>
      <c r="IZ526" s="42"/>
      <c r="JA526" s="42"/>
      <c r="JB526" s="42"/>
      <c r="JC526" s="42"/>
      <c r="JD526" s="42"/>
      <c r="JE526" s="109"/>
    </row>
    <row r="527" spans="256:265" ht="12.75" x14ac:dyDescent="0.2">
      <c r="IV527" s="42"/>
      <c r="IW527" s="42"/>
      <c r="IX527" s="42"/>
      <c r="IY527" s="42"/>
      <c r="IZ527" s="42"/>
      <c r="JA527" s="42"/>
      <c r="JB527" s="42"/>
      <c r="JC527" s="42"/>
      <c r="JD527" s="42"/>
      <c r="JE527" s="109"/>
    </row>
    <row r="528" spans="256:265" ht="12.75" x14ac:dyDescent="0.2">
      <c r="IV528" s="42"/>
      <c r="IW528" s="42"/>
      <c r="IX528" s="42"/>
      <c r="IY528" s="42"/>
      <c r="IZ528" s="42"/>
      <c r="JA528" s="42"/>
      <c r="JB528" s="42"/>
      <c r="JC528" s="42"/>
      <c r="JD528" s="42"/>
      <c r="JE528" s="109"/>
    </row>
    <row r="529" spans="256:265" ht="12.75" x14ac:dyDescent="0.2">
      <c r="IV529" s="42"/>
      <c r="IW529" s="42"/>
      <c r="IX529" s="42"/>
      <c r="IY529" s="42"/>
      <c r="IZ529" s="42"/>
      <c r="JA529" s="42"/>
      <c r="JB529" s="42"/>
      <c r="JC529" s="42"/>
      <c r="JD529" s="42"/>
      <c r="JE529" s="109"/>
    </row>
    <row r="530" spans="256:265" ht="12.75" x14ac:dyDescent="0.2">
      <c r="IV530" s="42"/>
      <c r="IW530" s="42"/>
      <c r="IX530" s="42"/>
      <c r="IY530" s="42"/>
      <c r="IZ530" s="42"/>
      <c r="JA530" s="42"/>
      <c r="JB530" s="42"/>
      <c r="JC530" s="42"/>
      <c r="JD530" s="42"/>
      <c r="JE530" s="109"/>
    </row>
    <row r="531" spans="256:265" ht="12.75" x14ac:dyDescent="0.2">
      <c r="IV531" s="42"/>
      <c r="IW531" s="42"/>
      <c r="IX531" s="42"/>
      <c r="IY531" s="42"/>
      <c r="IZ531" s="42"/>
      <c r="JA531" s="42"/>
      <c r="JB531" s="42"/>
      <c r="JC531" s="42"/>
      <c r="JD531" s="42"/>
      <c r="JE531" s="109"/>
    </row>
    <row r="532" spans="256:265" ht="12.75" x14ac:dyDescent="0.2">
      <c r="IV532" s="42"/>
      <c r="IW532" s="42"/>
      <c r="IX532" s="42"/>
      <c r="IY532" s="42"/>
      <c r="IZ532" s="42"/>
      <c r="JA532" s="42"/>
      <c r="JB532" s="42"/>
      <c r="JC532" s="42"/>
      <c r="JD532" s="42"/>
      <c r="JE532" s="109"/>
    </row>
    <row r="533" spans="256:265" ht="12.75" x14ac:dyDescent="0.2">
      <c r="IV533" s="42"/>
      <c r="IW533" s="42"/>
      <c r="IX533" s="42"/>
      <c r="IY533" s="42"/>
      <c r="IZ533" s="42"/>
      <c r="JA533" s="42"/>
      <c r="JB533" s="42"/>
      <c r="JC533" s="42"/>
      <c r="JD533" s="42"/>
      <c r="JE533" s="109"/>
    </row>
    <row r="534" spans="256:265" ht="12.75" x14ac:dyDescent="0.2">
      <c r="IV534" s="42"/>
      <c r="IW534" s="42"/>
      <c r="IX534" s="42"/>
      <c r="IY534" s="42"/>
      <c r="IZ534" s="42"/>
      <c r="JA534" s="42"/>
      <c r="JB534" s="42"/>
      <c r="JC534" s="42"/>
      <c r="JD534" s="42"/>
      <c r="JE534" s="109"/>
    </row>
    <row r="535" spans="256:265" ht="12.75" x14ac:dyDescent="0.2">
      <c r="IV535" s="42"/>
      <c r="IW535" s="42"/>
      <c r="IX535" s="42"/>
      <c r="IY535" s="42"/>
      <c r="IZ535" s="42"/>
      <c r="JA535" s="42"/>
      <c r="JB535" s="42"/>
      <c r="JC535" s="42"/>
      <c r="JD535" s="42"/>
      <c r="JE535" s="109"/>
    </row>
    <row r="536" spans="256:265" ht="12.75" x14ac:dyDescent="0.2">
      <c r="IV536" s="42"/>
      <c r="IW536" s="42"/>
      <c r="IX536" s="42"/>
      <c r="IY536" s="42"/>
      <c r="IZ536" s="42"/>
      <c r="JA536" s="42"/>
      <c r="JB536" s="42"/>
      <c r="JC536" s="42"/>
      <c r="JD536" s="42"/>
      <c r="JE536" s="109"/>
    </row>
    <row r="537" spans="256:265" ht="12.75" x14ac:dyDescent="0.2">
      <c r="IV537" s="42"/>
      <c r="IW537" s="42"/>
      <c r="IX537" s="42"/>
      <c r="IY537" s="42"/>
      <c r="IZ537" s="42"/>
      <c r="JA537" s="42"/>
      <c r="JB537" s="42"/>
      <c r="JC537" s="42"/>
      <c r="JD537" s="42"/>
      <c r="JE537" s="109"/>
    </row>
    <row r="538" spans="256:265" ht="12.75" x14ac:dyDescent="0.2">
      <c r="IV538" s="42"/>
      <c r="IW538" s="42"/>
      <c r="IX538" s="42"/>
      <c r="IY538" s="42"/>
      <c r="IZ538" s="42"/>
      <c r="JA538" s="42"/>
      <c r="JB538" s="42"/>
      <c r="JC538" s="42"/>
      <c r="JD538" s="42"/>
      <c r="JE538" s="109"/>
    </row>
    <row r="539" spans="256:265" ht="12.75" x14ac:dyDescent="0.2">
      <c r="IV539" s="42"/>
      <c r="IW539" s="42"/>
      <c r="IX539" s="42"/>
      <c r="IY539" s="42"/>
      <c r="IZ539" s="42"/>
      <c r="JA539" s="42"/>
      <c r="JB539" s="42"/>
      <c r="JC539" s="42"/>
      <c r="JD539" s="42"/>
      <c r="JE539" s="109"/>
    </row>
    <row r="540" spans="256:265" ht="12.75" x14ac:dyDescent="0.2">
      <c r="IV540" s="42"/>
      <c r="IW540" s="42"/>
      <c r="IX540" s="42"/>
      <c r="IY540" s="42"/>
      <c r="IZ540" s="42"/>
      <c r="JA540" s="42"/>
      <c r="JB540" s="42"/>
      <c r="JC540" s="42"/>
      <c r="JD540" s="42"/>
      <c r="JE540" s="109"/>
    </row>
    <row r="541" spans="256:265" ht="12.75" x14ac:dyDescent="0.2">
      <c r="IV541" s="42"/>
      <c r="IW541" s="42"/>
      <c r="IX541" s="42"/>
      <c r="IY541" s="42"/>
      <c r="IZ541" s="42"/>
      <c r="JA541" s="42"/>
      <c r="JB541" s="42"/>
      <c r="JC541" s="42"/>
      <c r="JD541" s="42"/>
      <c r="JE541" s="109"/>
    </row>
    <row r="542" spans="256:265" ht="12.75" x14ac:dyDescent="0.2">
      <c r="IV542" s="42"/>
      <c r="IW542" s="42"/>
      <c r="IX542" s="42"/>
      <c r="IY542" s="42"/>
      <c r="IZ542" s="42"/>
      <c r="JA542" s="42"/>
      <c r="JB542" s="42"/>
      <c r="JC542" s="42"/>
      <c r="JD542" s="42"/>
      <c r="JE542" s="109"/>
    </row>
    <row r="543" spans="256:265" ht="12.75" x14ac:dyDescent="0.2">
      <c r="IV543" s="42"/>
      <c r="IW543" s="42"/>
      <c r="IX543" s="42"/>
      <c r="IY543" s="42"/>
      <c r="IZ543" s="42"/>
      <c r="JA543" s="42"/>
      <c r="JB543" s="42"/>
      <c r="JC543" s="42"/>
      <c r="JD543" s="42"/>
      <c r="JE543" s="109"/>
    </row>
    <row r="544" spans="256:265" ht="12.75" x14ac:dyDescent="0.2">
      <c r="IV544" s="42"/>
      <c r="IW544" s="42"/>
      <c r="IX544" s="42"/>
      <c r="IY544" s="42"/>
      <c r="IZ544" s="42"/>
      <c r="JA544" s="42"/>
      <c r="JB544" s="42"/>
      <c r="JC544" s="42"/>
      <c r="JD544" s="42"/>
      <c r="JE544" s="109"/>
    </row>
    <row r="545" spans="256:265" ht="12.75" x14ac:dyDescent="0.2">
      <c r="IV545" s="42"/>
      <c r="IW545" s="42"/>
      <c r="IX545" s="42"/>
      <c r="IY545" s="42"/>
      <c r="IZ545" s="42"/>
      <c r="JA545" s="42"/>
      <c r="JB545" s="42"/>
      <c r="JC545" s="42"/>
      <c r="JD545" s="42"/>
      <c r="JE545" s="109"/>
    </row>
    <row r="546" spans="256:265" ht="12.75" x14ac:dyDescent="0.2">
      <c r="IV546" s="42"/>
      <c r="IW546" s="42"/>
      <c r="IX546" s="42"/>
      <c r="IY546" s="42"/>
      <c r="IZ546" s="42"/>
      <c r="JA546" s="42"/>
      <c r="JB546" s="42"/>
      <c r="JC546" s="42"/>
      <c r="JD546" s="42"/>
      <c r="JE546" s="109"/>
    </row>
    <row r="547" spans="256:265" ht="12.75" x14ac:dyDescent="0.2">
      <c r="IV547" s="42"/>
      <c r="IW547" s="42"/>
      <c r="IX547" s="42"/>
      <c r="IY547" s="42"/>
      <c r="IZ547" s="42"/>
      <c r="JA547" s="42"/>
      <c r="JB547" s="42"/>
      <c r="JC547" s="42"/>
      <c r="JD547" s="42"/>
      <c r="JE547" s="109"/>
    </row>
    <row r="548" spans="256:265" ht="12.75" x14ac:dyDescent="0.2">
      <c r="IV548" s="42"/>
      <c r="IW548" s="42"/>
      <c r="IX548" s="42"/>
      <c r="IY548" s="42"/>
      <c r="IZ548" s="42"/>
      <c r="JA548" s="42"/>
      <c r="JB548" s="42"/>
      <c r="JC548" s="42"/>
      <c r="JD548" s="42"/>
      <c r="JE548" s="109"/>
    </row>
    <row r="549" spans="256:265" ht="12.75" x14ac:dyDescent="0.2">
      <c r="IV549" s="42"/>
      <c r="IW549" s="42"/>
      <c r="IX549" s="42"/>
      <c r="IY549" s="42"/>
      <c r="IZ549" s="42"/>
      <c r="JA549" s="42"/>
      <c r="JB549" s="42"/>
      <c r="JC549" s="42"/>
      <c r="JD549" s="42"/>
      <c r="JE549" s="109"/>
    </row>
    <row r="550" spans="256:265" ht="12.75" x14ac:dyDescent="0.2">
      <c r="IV550" s="42"/>
      <c r="IW550" s="42"/>
      <c r="IX550" s="42"/>
      <c r="IY550" s="42"/>
      <c r="IZ550" s="42"/>
      <c r="JA550" s="42"/>
      <c r="JB550" s="42"/>
      <c r="JC550" s="42"/>
      <c r="JD550" s="42"/>
      <c r="JE550" s="109"/>
    </row>
    <row r="551" spans="256:265" ht="12.75" x14ac:dyDescent="0.2">
      <c r="IV551" s="42"/>
      <c r="IW551" s="42"/>
      <c r="IX551" s="42"/>
      <c r="IY551" s="42"/>
      <c r="IZ551" s="42"/>
      <c r="JA551" s="42"/>
      <c r="JB551" s="42"/>
      <c r="JC551" s="42"/>
      <c r="JD551" s="42"/>
      <c r="JE551" s="109"/>
    </row>
    <row r="552" spans="256:265" ht="12.75" x14ac:dyDescent="0.2">
      <c r="IV552" s="42"/>
      <c r="IW552" s="42"/>
      <c r="IX552" s="42"/>
      <c r="IY552" s="42"/>
      <c r="IZ552" s="42"/>
      <c r="JA552" s="42"/>
      <c r="JB552" s="42"/>
      <c r="JC552" s="42"/>
      <c r="JD552" s="42"/>
      <c r="JE552" s="109"/>
    </row>
    <row r="553" spans="256:265" ht="12.75" x14ac:dyDescent="0.2">
      <c r="IV553" s="42"/>
      <c r="IW553" s="42"/>
      <c r="IX553" s="42"/>
      <c r="IY553" s="42"/>
      <c r="IZ553" s="42"/>
      <c r="JA553" s="42"/>
      <c r="JB553" s="42"/>
      <c r="JC553" s="42"/>
      <c r="JD553" s="42"/>
      <c r="JE553" s="109"/>
    </row>
    <row r="554" spans="256:265" ht="12.75" x14ac:dyDescent="0.2">
      <c r="IV554" s="42"/>
      <c r="IW554" s="42"/>
      <c r="IX554" s="42"/>
      <c r="IY554" s="42"/>
      <c r="IZ554" s="42"/>
      <c r="JA554" s="42"/>
      <c r="JB554" s="42"/>
      <c r="JC554" s="42"/>
      <c r="JD554" s="42"/>
      <c r="JE554" s="109"/>
    </row>
    <row r="555" spans="256:265" ht="12.75" x14ac:dyDescent="0.2">
      <c r="IV555" s="42"/>
      <c r="IW555" s="42"/>
      <c r="IX555" s="42"/>
      <c r="IY555" s="42"/>
      <c r="IZ555" s="42"/>
      <c r="JA555" s="42"/>
      <c r="JB555" s="42"/>
      <c r="JC555" s="42"/>
      <c r="JD555" s="42"/>
      <c r="JE555" s="109"/>
    </row>
    <row r="556" spans="256:265" ht="12.75" x14ac:dyDescent="0.2">
      <c r="IV556" s="42"/>
      <c r="IW556" s="42"/>
      <c r="IX556" s="42"/>
      <c r="IY556" s="42"/>
      <c r="IZ556" s="42"/>
      <c r="JA556" s="42"/>
      <c r="JB556" s="42"/>
      <c r="JC556" s="42"/>
      <c r="JD556" s="42"/>
      <c r="JE556" s="109"/>
    </row>
    <row r="557" spans="256:265" ht="12.75" x14ac:dyDescent="0.2">
      <c r="IV557" s="42"/>
      <c r="IW557" s="42"/>
      <c r="IX557" s="42"/>
      <c r="IY557" s="42"/>
      <c r="IZ557" s="42"/>
      <c r="JA557" s="42"/>
      <c r="JB557" s="42"/>
      <c r="JC557" s="42"/>
      <c r="JD557" s="42"/>
      <c r="JE557" s="109"/>
    </row>
    <row r="558" spans="256:265" ht="12.75" x14ac:dyDescent="0.2">
      <c r="IV558" s="42"/>
      <c r="IW558" s="42"/>
      <c r="IX558" s="42"/>
      <c r="IY558" s="42"/>
      <c r="IZ558" s="42"/>
      <c r="JA558" s="42"/>
      <c r="JB558" s="42"/>
      <c r="JC558" s="42"/>
      <c r="JD558" s="42"/>
      <c r="JE558" s="109"/>
    </row>
    <row r="559" spans="256:265" ht="12.75" x14ac:dyDescent="0.2">
      <c r="IV559" s="42"/>
      <c r="IW559" s="42"/>
      <c r="IX559" s="42"/>
      <c r="IY559" s="42"/>
      <c r="IZ559" s="42"/>
      <c r="JA559" s="42"/>
      <c r="JB559" s="42"/>
      <c r="JC559" s="42"/>
      <c r="JD559" s="42"/>
      <c r="JE559" s="109"/>
    </row>
    <row r="560" spans="256:265" ht="12.75" x14ac:dyDescent="0.2">
      <c r="IV560" s="42"/>
      <c r="IW560" s="42"/>
      <c r="IX560" s="42"/>
      <c r="IY560" s="42"/>
      <c r="IZ560" s="42"/>
      <c r="JA560" s="42"/>
      <c r="JB560" s="42"/>
      <c r="JC560" s="42"/>
      <c r="JD560" s="42"/>
      <c r="JE560" s="109"/>
    </row>
    <row r="561" spans="256:265" ht="12.75" x14ac:dyDescent="0.2">
      <c r="IV561" s="42"/>
      <c r="IW561" s="42"/>
      <c r="IX561" s="42"/>
      <c r="IY561" s="42"/>
      <c r="IZ561" s="42"/>
      <c r="JA561" s="42"/>
      <c r="JB561" s="42"/>
      <c r="JC561" s="42"/>
      <c r="JD561" s="42"/>
      <c r="JE561" s="109"/>
    </row>
    <row r="562" spans="256:265" ht="12.75" x14ac:dyDescent="0.2">
      <c r="IV562" s="42"/>
      <c r="IW562" s="42"/>
      <c r="IX562" s="42"/>
      <c r="IY562" s="42"/>
      <c r="IZ562" s="42"/>
      <c r="JA562" s="42"/>
      <c r="JB562" s="42"/>
      <c r="JC562" s="42"/>
      <c r="JD562" s="42"/>
      <c r="JE562" s="109"/>
    </row>
    <row r="563" spans="256:265" ht="12.75" x14ac:dyDescent="0.2">
      <c r="IV563" s="42"/>
      <c r="IW563" s="42"/>
      <c r="IX563" s="42"/>
      <c r="IY563" s="42"/>
      <c r="IZ563" s="42"/>
      <c r="JA563" s="42"/>
      <c r="JB563" s="42"/>
      <c r="JC563" s="42"/>
      <c r="JD563" s="42"/>
      <c r="JE563" s="109"/>
    </row>
    <row r="564" spans="256:265" ht="12.75" x14ac:dyDescent="0.2">
      <c r="IV564" s="42"/>
      <c r="IW564" s="42"/>
      <c r="IX564" s="42"/>
      <c r="IY564" s="42"/>
      <c r="IZ564" s="42"/>
      <c r="JA564" s="42"/>
      <c r="JB564" s="42"/>
      <c r="JC564" s="42"/>
      <c r="JD564" s="42"/>
      <c r="JE564" s="109"/>
    </row>
    <row r="565" spans="256:265" ht="12.75" x14ac:dyDescent="0.2">
      <c r="IV565" s="42"/>
      <c r="IW565" s="42"/>
      <c r="IX565" s="42"/>
      <c r="IY565" s="42"/>
      <c r="IZ565" s="42"/>
      <c r="JA565" s="42"/>
      <c r="JB565" s="42"/>
      <c r="JC565" s="42"/>
      <c r="JD565" s="42"/>
      <c r="JE565" s="109"/>
    </row>
    <row r="566" spans="256:265" ht="12.75" x14ac:dyDescent="0.2">
      <c r="IV566" s="42"/>
      <c r="IW566" s="42"/>
      <c r="IX566" s="42"/>
      <c r="IY566" s="42"/>
      <c r="IZ566" s="42"/>
      <c r="JA566" s="42"/>
      <c r="JB566" s="42"/>
      <c r="JC566" s="42"/>
      <c r="JD566" s="42"/>
      <c r="JE566" s="109"/>
    </row>
    <row r="567" spans="256:265" ht="12.75" x14ac:dyDescent="0.2">
      <c r="IV567" s="42"/>
      <c r="IW567" s="42"/>
      <c r="IX567" s="42"/>
      <c r="IY567" s="42"/>
      <c r="IZ567" s="42"/>
      <c r="JA567" s="42"/>
      <c r="JB567" s="42"/>
      <c r="JC567" s="42"/>
      <c r="JD567" s="42"/>
      <c r="JE567" s="109"/>
    </row>
    <row r="568" spans="256:265" ht="12.75" x14ac:dyDescent="0.2">
      <c r="IV568" s="42"/>
      <c r="IW568" s="42"/>
      <c r="IX568" s="42"/>
      <c r="IY568" s="42"/>
      <c r="IZ568" s="42"/>
      <c r="JA568" s="42"/>
      <c r="JB568" s="42"/>
      <c r="JC568" s="42"/>
      <c r="JD568" s="42"/>
      <c r="JE568" s="109"/>
    </row>
    <row r="569" spans="256:265" ht="12.75" x14ac:dyDescent="0.2">
      <c r="IV569" s="42"/>
      <c r="IW569" s="42"/>
      <c r="IX569" s="42"/>
      <c r="IY569" s="42"/>
      <c r="IZ569" s="42"/>
      <c r="JA569" s="42"/>
      <c r="JB569" s="42"/>
      <c r="JC569" s="42"/>
      <c r="JD569" s="42"/>
      <c r="JE569" s="109"/>
    </row>
    <row r="570" spans="256:265" ht="12.75" x14ac:dyDescent="0.2">
      <c r="IV570" s="42"/>
      <c r="IW570" s="42"/>
      <c r="IX570" s="42"/>
      <c r="IY570" s="42"/>
      <c r="IZ570" s="42"/>
      <c r="JA570" s="42"/>
      <c r="JB570" s="42"/>
      <c r="JC570" s="42"/>
      <c r="JD570" s="42"/>
      <c r="JE570" s="109"/>
    </row>
    <row r="571" spans="256:265" ht="12.75" x14ac:dyDescent="0.2">
      <c r="IV571" s="42"/>
      <c r="IW571" s="42"/>
      <c r="IX571" s="42"/>
      <c r="IY571" s="42"/>
      <c r="IZ571" s="42"/>
      <c r="JA571" s="42"/>
      <c r="JB571" s="42"/>
      <c r="JC571" s="42"/>
      <c r="JD571" s="42"/>
      <c r="JE571" s="109"/>
    </row>
    <row r="572" spans="256:265" ht="12.75" x14ac:dyDescent="0.2">
      <c r="IV572" s="42"/>
      <c r="IW572" s="42"/>
      <c r="IX572" s="42"/>
      <c r="IY572" s="42"/>
      <c r="IZ572" s="42"/>
      <c r="JA572" s="42"/>
      <c r="JB572" s="42"/>
      <c r="JC572" s="42"/>
      <c r="JD572" s="42"/>
      <c r="JE572" s="109"/>
    </row>
    <row r="573" spans="256:265" ht="12.75" x14ac:dyDescent="0.2">
      <c r="IV573" s="42"/>
      <c r="IW573" s="42"/>
      <c r="IX573" s="42"/>
      <c r="IY573" s="42"/>
      <c r="IZ573" s="42"/>
      <c r="JA573" s="42"/>
      <c r="JB573" s="42"/>
      <c r="JC573" s="42"/>
      <c r="JD573" s="42"/>
      <c r="JE573" s="109"/>
    </row>
    <row r="574" spans="256:265" ht="12.75" x14ac:dyDescent="0.2">
      <c r="IV574" s="42"/>
      <c r="IW574" s="42"/>
      <c r="IX574" s="42"/>
      <c r="IY574" s="42"/>
      <c r="IZ574" s="42"/>
      <c r="JA574" s="42"/>
      <c r="JB574" s="42"/>
      <c r="JC574" s="42"/>
      <c r="JD574" s="42"/>
      <c r="JE574" s="109"/>
    </row>
    <row r="575" spans="256:265" ht="12.75" x14ac:dyDescent="0.2">
      <c r="IV575" s="42"/>
      <c r="IW575" s="42"/>
      <c r="IX575" s="42"/>
      <c r="IY575" s="42"/>
      <c r="IZ575" s="42"/>
      <c r="JA575" s="42"/>
      <c r="JB575" s="42"/>
      <c r="JC575" s="42"/>
      <c r="JD575" s="42"/>
      <c r="JE575" s="109"/>
    </row>
    <row r="576" spans="256:265" ht="12.75" x14ac:dyDescent="0.2">
      <c r="IV576" s="42"/>
      <c r="IW576" s="42"/>
      <c r="IX576" s="42"/>
      <c r="IY576" s="42"/>
      <c r="IZ576" s="42"/>
      <c r="JA576" s="42"/>
      <c r="JB576" s="42"/>
      <c r="JC576" s="42"/>
      <c r="JD576" s="42"/>
      <c r="JE576" s="109"/>
    </row>
    <row r="577" spans="256:265" ht="12.75" x14ac:dyDescent="0.2">
      <c r="IV577" s="42"/>
      <c r="IW577" s="42"/>
      <c r="IX577" s="42"/>
      <c r="IY577" s="42"/>
      <c r="IZ577" s="42"/>
      <c r="JA577" s="42"/>
      <c r="JB577" s="42"/>
      <c r="JC577" s="42"/>
      <c r="JD577" s="42"/>
      <c r="JE577" s="109"/>
    </row>
    <row r="578" spans="256:265" ht="12.75" x14ac:dyDescent="0.2">
      <c r="IV578" s="42"/>
      <c r="IW578" s="42"/>
      <c r="IX578" s="42"/>
      <c r="IY578" s="42"/>
      <c r="IZ578" s="42"/>
      <c r="JA578" s="42"/>
      <c r="JB578" s="42"/>
      <c r="JC578" s="42"/>
      <c r="JD578" s="42"/>
      <c r="JE578" s="109"/>
    </row>
    <row r="579" spans="256:265" ht="12.75" x14ac:dyDescent="0.2">
      <c r="IV579" s="42"/>
      <c r="IW579" s="42"/>
      <c r="IX579" s="42"/>
      <c r="IY579" s="42"/>
      <c r="IZ579" s="42"/>
      <c r="JA579" s="42"/>
      <c r="JB579" s="42"/>
      <c r="JC579" s="42"/>
      <c r="JD579" s="42"/>
      <c r="JE579" s="109"/>
    </row>
    <row r="580" spans="256:265" ht="12.75" x14ac:dyDescent="0.2">
      <c r="IV580" s="42"/>
      <c r="IW580" s="42"/>
      <c r="IX580" s="42"/>
      <c r="IY580" s="42"/>
      <c r="IZ580" s="42"/>
      <c r="JA580" s="42"/>
      <c r="JB580" s="42"/>
      <c r="JC580" s="42"/>
      <c r="JD580" s="42"/>
      <c r="JE580" s="109"/>
    </row>
    <row r="581" spans="256:265" ht="12.75" x14ac:dyDescent="0.2">
      <c r="IV581" s="42"/>
      <c r="IW581" s="42"/>
      <c r="IX581" s="42"/>
      <c r="IY581" s="42"/>
      <c r="IZ581" s="42"/>
      <c r="JA581" s="42"/>
      <c r="JB581" s="42"/>
      <c r="JC581" s="42"/>
      <c r="JD581" s="42"/>
      <c r="JE581" s="109"/>
    </row>
    <row r="582" spans="256:265" ht="12.75" x14ac:dyDescent="0.2">
      <c r="IV582" s="42"/>
      <c r="IW582" s="42"/>
      <c r="IX582" s="42"/>
      <c r="IY582" s="42"/>
      <c r="IZ582" s="42"/>
      <c r="JA582" s="42"/>
      <c r="JB582" s="42"/>
      <c r="JC582" s="42"/>
      <c r="JD582" s="42"/>
      <c r="JE582" s="109"/>
    </row>
    <row r="583" spans="256:265" ht="12.75" x14ac:dyDescent="0.2">
      <c r="IV583" s="42"/>
      <c r="IW583" s="42"/>
      <c r="IX583" s="42"/>
      <c r="IY583" s="42"/>
      <c r="IZ583" s="42"/>
      <c r="JA583" s="42"/>
      <c r="JB583" s="42"/>
      <c r="JC583" s="42"/>
      <c r="JD583" s="42"/>
      <c r="JE583" s="109"/>
    </row>
    <row r="584" spans="256:265" ht="12.75" x14ac:dyDescent="0.2">
      <c r="IV584" s="42"/>
      <c r="IW584" s="42"/>
      <c r="IX584" s="42"/>
      <c r="IY584" s="42"/>
      <c r="IZ584" s="42"/>
      <c r="JA584" s="42"/>
      <c r="JB584" s="42"/>
      <c r="JC584" s="42"/>
      <c r="JD584" s="42"/>
      <c r="JE584" s="109"/>
    </row>
    <row r="585" spans="256:265" ht="12.75" x14ac:dyDescent="0.2">
      <c r="IV585" s="42"/>
      <c r="IW585" s="42"/>
      <c r="IX585" s="42"/>
      <c r="IY585" s="42"/>
      <c r="IZ585" s="42"/>
      <c r="JA585" s="42"/>
      <c r="JB585" s="42"/>
      <c r="JC585" s="42"/>
      <c r="JD585" s="42"/>
      <c r="JE585" s="109"/>
    </row>
    <row r="586" spans="256:265" ht="12.75" x14ac:dyDescent="0.2">
      <c r="IV586" s="42"/>
      <c r="IW586" s="42"/>
      <c r="IX586" s="42"/>
      <c r="IY586" s="42"/>
      <c r="IZ586" s="42"/>
      <c r="JA586" s="42"/>
      <c r="JB586" s="42"/>
      <c r="JC586" s="42"/>
      <c r="JD586" s="42"/>
      <c r="JE586" s="109"/>
    </row>
    <row r="587" spans="256:265" ht="12.75" x14ac:dyDescent="0.2">
      <c r="IV587" s="42"/>
      <c r="IW587" s="42"/>
      <c r="IX587" s="42"/>
      <c r="IY587" s="42"/>
      <c r="IZ587" s="42"/>
      <c r="JA587" s="42"/>
      <c r="JB587" s="42"/>
      <c r="JC587" s="42"/>
      <c r="JD587" s="42"/>
      <c r="JE587" s="109"/>
    </row>
    <row r="588" spans="256:265" ht="12.75" x14ac:dyDescent="0.2">
      <c r="IV588" s="42"/>
      <c r="IW588" s="42"/>
      <c r="IX588" s="42"/>
      <c r="IY588" s="42"/>
      <c r="IZ588" s="42"/>
      <c r="JA588" s="42"/>
      <c r="JB588" s="42"/>
      <c r="JC588" s="42"/>
      <c r="JD588" s="42"/>
      <c r="JE588" s="109"/>
    </row>
    <row r="589" spans="256:265" ht="12.75" x14ac:dyDescent="0.2">
      <c r="IV589" s="42"/>
      <c r="IW589" s="42"/>
      <c r="IX589" s="42"/>
      <c r="IY589" s="42"/>
      <c r="IZ589" s="42"/>
      <c r="JA589" s="42"/>
      <c r="JB589" s="42"/>
      <c r="JC589" s="42"/>
      <c r="JD589" s="42"/>
      <c r="JE589" s="109"/>
    </row>
    <row r="590" spans="256:265" ht="12.75" x14ac:dyDescent="0.2">
      <c r="IV590" s="42"/>
      <c r="IW590" s="42"/>
      <c r="IX590" s="42"/>
      <c r="IY590" s="42"/>
      <c r="IZ590" s="42"/>
      <c r="JA590" s="42"/>
      <c r="JB590" s="42"/>
      <c r="JC590" s="42"/>
      <c r="JD590" s="42"/>
      <c r="JE590" s="109"/>
    </row>
    <row r="591" spans="256:265" ht="12.75" x14ac:dyDescent="0.2">
      <c r="IV591" s="42"/>
      <c r="IW591" s="42"/>
      <c r="IX591" s="42"/>
      <c r="IY591" s="42"/>
      <c r="IZ591" s="42"/>
      <c r="JA591" s="42"/>
      <c r="JB591" s="42"/>
      <c r="JC591" s="42"/>
      <c r="JD591" s="42"/>
      <c r="JE591" s="109"/>
    </row>
    <row r="592" spans="256:265" ht="12.75" x14ac:dyDescent="0.2">
      <c r="IV592" s="42"/>
      <c r="IW592" s="42"/>
      <c r="IX592" s="42"/>
      <c r="IY592" s="42"/>
      <c r="IZ592" s="42"/>
      <c r="JA592" s="42"/>
      <c r="JB592" s="42"/>
      <c r="JC592" s="42"/>
      <c r="JD592" s="42"/>
      <c r="JE592" s="109"/>
    </row>
    <row r="593" spans="256:265" ht="12.75" x14ac:dyDescent="0.2">
      <c r="IV593" s="42"/>
      <c r="IW593" s="42"/>
      <c r="IX593" s="42"/>
      <c r="IY593" s="42"/>
      <c r="IZ593" s="42"/>
      <c r="JA593" s="42"/>
      <c r="JB593" s="42"/>
      <c r="JC593" s="42"/>
      <c r="JD593" s="42"/>
      <c r="JE593" s="109"/>
    </row>
    <row r="594" spans="256:265" ht="12.75" x14ac:dyDescent="0.2">
      <c r="IV594" s="42"/>
      <c r="IW594" s="42"/>
      <c r="IX594" s="42"/>
      <c r="IY594" s="42"/>
      <c r="IZ594" s="42"/>
      <c r="JA594" s="42"/>
      <c r="JB594" s="42"/>
      <c r="JC594" s="42"/>
      <c r="JD594" s="42"/>
      <c r="JE594" s="109"/>
    </row>
    <row r="595" spans="256:265" ht="12.75" x14ac:dyDescent="0.2">
      <c r="IV595" s="42"/>
      <c r="IW595" s="42"/>
      <c r="IX595" s="42"/>
      <c r="IY595" s="42"/>
      <c r="IZ595" s="42"/>
      <c r="JA595" s="42"/>
      <c r="JB595" s="42"/>
      <c r="JC595" s="42"/>
      <c r="JD595" s="42"/>
      <c r="JE595" s="109"/>
    </row>
    <row r="596" spans="256:265" ht="12.75" x14ac:dyDescent="0.2">
      <c r="IV596" s="42"/>
      <c r="IW596" s="42"/>
      <c r="IX596" s="42"/>
      <c r="IY596" s="42"/>
      <c r="IZ596" s="42"/>
      <c r="JA596" s="42"/>
      <c r="JB596" s="42"/>
      <c r="JC596" s="42"/>
      <c r="JD596" s="42"/>
      <c r="JE596" s="109"/>
    </row>
    <row r="597" spans="256:265" ht="12.75" x14ac:dyDescent="0.2">
      <c r="IV597" s="42"/>
      <c r="IW597" s="42"/>
      <c r="IX597" s="42"/>
      <c r="IY597" s="42"/>
      <c r="IZ597" s="42"/>
      <c r="JA597" s="42"/>
      <c r="JB597" s="42"/>
      <c r="JC597" s="42"/>
      <c r="JD597" s="42"/>
      <c r="JE597" s="109"/>
    </row>
    <row r="598" spans="256:265" ht="12.75" x14ac:dyDescent="0.2">
      <c r="IV598" s="42"/>
      <c r="IW598" s="42"/>
      <c r="IX598" s="42"/>
      <c r="IY598" s="42"/>
      <c r="IZ598" s="42"/>
      <c r="JA598" s="42"/>
      <c r="JB598" s="42"/>
      <c r="JC598" s="42"/>
      <c r="JD598" s="42"/>
      <c r="JE598" s="109"/>
    </row>
    <row r="599" spans="256:265" ht="12.75" x14ac:dyDescent="0.2">
      <c r="IV599" s="42"/>
      <c r="IW599" s="42"/>
      <c r="IX599" s="42"/>
      <c r="IY599" s="42"/>
      <c r="IZ599" s="42"/>
      <c r="JA599" s="42"/>
      <c r="JB599" s="42"/>
      <c r="JC599" s="42"/>
      <c r="JD599" s="42"/>
      <c r="JE599" s="109"/>
    </row>
    <row r="600" spans="256:265" ht="12.75" x14ac:dyDescent="0.2">
      <c r="IV600" s="42"/>
      <c r="IW600" s="42"/>
      <c r="IX600" s="42"/>
      <c r="IY600" s="42"/>
      <c r="IZ600" s="42"/>
      <c r="JA600" s="42"/>
      <c r="JB600" s="42"/>
      <c r="JC600" s="42"/>
      <c r="JD600" s="42"/>
      <c r="JE600" s="109"/>
    </row>
    <row r="601" spans="256:265" ht="12.75" x14ac:dyDescent="0.2">
      <c r="IV601" s="42"/>
      <c r="IW601" s="42"/>
      <c r="IX601" s="42"/>
      <c r="IY601" s="42"/>
      <c r="IZ601" s="42"/>
      <c r="JA601" s="42"/>
      <c r="JB601" s="42"/>
      <c r="JC601" s="42"/>
      <c r="JD601" s="42"/>
      <c r="JE601" s="109"/>
    </row>
    <row r="602" spans="256:265" ht="12.75" x14ac:dyDescent="0.2">
      <c r="IV602" s="42"/>
      <c r="IW602" s="42"/>
      <c r="IX602" s="42"/>
      <c r="IY602" s="42"/>
      <c r="IZ602" s="42"/>
      <c r="JA602" s="42"/>
      <c r="JB602" s="42"/>
      <c r="JC602" s="42"/>
      <c r="JD602" s="42"/>
      <c r="JE602" s="109"/>
    </row>
    <row r="603" spans="256:265" ht="12.75" x14ac:dyDescent="0.2">
      <c r="IV603" s="42"/>
      <c r="IW603" s="42"/>
      <c r="IX603" s="42"/>
      <c r="IY603" s="42"/>
      <c r="IZ603" s="42"/>
      <c r="JA603" s="42"/>
      <c r="JB603" s="42"/>
      <c r="JC603" s="42"/>
      <c r="JD603" s="42"/>
      <c r="JE603" s="109"/>
    </row>
    <row r="604" spans="256:265" ht="12.75" x14ac:dyDescent="0.2">
      <c r="IV604" s="42"/>
      <c r="IW604" s="42"/>
      <c r="IX604" s="42"/>
      <c r="IY604" s="42"/>
      <c r="IZ604" s="42"/>
      <c r="JA604" s="42"/>
      <c r="JB604" s="42"/>
      <c r="JC604" s="42"/>
      <c r="JD604" s="42"/>
      <c r="JE604" s="109"/>
    </row>
    <row r="605" spans="256:265" ht="12.75" x14ac:dyDescent="0.2">
      <c r="IV605" s="42"/>
      <c r="IW605" s="42"/>
      <c r="IX605" s="42"/>
      <c r="IY605" s="42"/>
      <c r="IZ605" s="42"/>
      <c r="JA605" s="42"/>
      <c r="JB605" s="42"/>
      <c r="JC605" s="42"/>
      <c r="JD605" s="42"/>
      <c r="JE605" s="109"/>
    </row>
    <row r="606" spans="256:265" ht="12.75" x14ac:dyDescent="0.2">
      <c r="IV606" s="42"/>
      <c r="IW606" s="42"/>
      <c r="IX606" s="42"/>
      <c r="IY606" s="42"/>
      <c r="IZ606" s="42"/>
      <c r="JA606" s="42"/>
      <c r="JB606" s="42"/>
      <c r="JC606" s="42"/>
      <c r="JD606" s="42"/>
      <c r="JE606" s="109"/>
    </row>
    <row r="607" spans="256:265" ht="12.75" x14ac:dyDescent="0.2">
      <c r="IV607" s="42"/>
      <c r="IW607" s="42"/>
      <c r="IX607" s="42"/>
      <c r="IY607" s="42"/>
      <c r="IZ607" s="42"/>
      <c r="JA607" s="42"/>
      <c r="JB607" s="42"/>
      <c r="JC607" s="42"/>
      <c r="JD607" s="42"/>
      <c r="JE607" s="109"/>
    </row>
    <row r="608" spans="256:265" ht="12.75" x14ac:dyDescent="0.2">
      <c r="IV608" s="42"/>
      <c r="IW608" s="42"/>
      <c r="IX608" s="42"/>
      <c r="IY608" s="42"/>
      <c r="IZ608" s="42"/>
      <c r="JA608" s="42"/>
      <c r="JB608" s="42"/>
      <c r="JC608" s="42"/>
      <c r="JD608" s="42"/>
      <c r="JE608" s="109"/>
    </row>
    <row r="609" spans="256:265" ht="12.75" x14ac:dyDescent="0.2">
      <c r="IV609" s="42"/>
      <c r="IW609" s="42"/>
      <c r="IX609" s="42"/>
      <c r="IY609" s="42"/>
      <c r="IZ609" s="42"/>
      <c r="JA609" s="42"/>
      <c r="JB609" s="42"/>
      <c r="JC609" s="42"/>
      <c r="JD609" s="42"/>
      <c r="JE609" s="109"/>
    </row>
    <row r="610" spans="256:265" ht="12.75" x14ac:dyDescent="0.2">
      <c r="IV610" s="42"/>
      <c r="IW610" s="42"/>
      <c r="IX610" s="42"/>
      <c r="IY610" s="42"/>
      <c r="IZ610" s="42"/>
      <c r="JA610" s="42"/>
      <c r="JB610" s="42"/>
      <c r="JC610" s="42"/>
      <c r="JD610" s="42"/>
      <c r="JE610" s="109"/>
    </row>
    <row r="611" spans="256:265" ht="12.75" x14ac:dyDescent="0.2">
      <c r="IV611" s="42"/>
      <c r="IW611" s="42"/>
      <c r="IX611" s="42"/>
      <c r="IY611" s="42"/>
      <c r="IZ611" s="42"/>
      <c r="JA611" s="42"/>
      <c r="JB611" s="42"/>
      <c r="JC611" s="42"/>
      <c r="JD611" s="42"/>
      <c r="JE611" s="109"/>
    </row>
    <row r="612" spans="256:265" ht="12.75" x14ac:dyDescent="0.2">
      <c r="IV612" s="42"/>
      <c r="IW612" s="42"/>
      <c r="IX612" s="42"/>
      <c r="IY612" s="42"/>
      <c r="IZ612" s="42"/>
      <c r="JA612" s="42"/>
      <c r="JB612" s="42"/>
      <c r="JC612" s="42"/>
      <c r="JD612" s="42"/>
      <c r="JE612" s="109"/>
    </row>
    <row r="613" spans="256:265" ht="12.75" x14ac:dyDescent="0.2">
      <c r="IV613" s="42"/>
      <c r="IW613" s="42"/>
      <c r="IX613" s="42"/>
      <c r="IY613" s="42"/>
      <c r="IZ613" s="42"/>
      <c r="JA613" s="42"/>
      <c r="JB613" s="42"/>
      <c r="JC613" s="42"/>
      <c r="JD613" s="42"/>
      <c r="JE613" s="109"/>
    </row>
    <row r="614" spans="256:265" ht="12.75" x14ac:dyDescent="0.2">
      <c r="IV614" s="42"/>
      <c r="IW614" s="42"/>
      <c r="IX614" s="42"/>
      <c r="IY614" s="42"/>
      <c r="IZ614" s="42"/>
      <c r="JA614" s="42"/>
      <c r="JB614" s="42"/>
      <c r="JC614" s="42"/>
      <c r="JD614" s="42"/>
      <c r="JE614" s="109"/>
    </row>
    <row r="615" spans="256:265" ht="12.75" x14ac:dyDescent="0.2">
      <c r="IV615" s="42"/>
      <c r="IW615" s="42"/>
      <c r="IX615" s="42"/>
      <c r="IY615" s="42"/>
      <c r="IZ615" s="42"/>
      <c r="JA615" s="42"/>
      <c r="JB615" s="42"/>
      <c r="JC615" s="42"/>
      <c r="JD615" s="42"/>
      <c r="JE615" s="109"/>
    </row>
    <row r="616" spans="256:265" ht="12.75" x14ac:dyDescent="0.2">
      <c r="IV616" s="42"/>
      <c r="IW616" s="42"/>
      <c r="IX616" s="42"/>
      <c r="IY616" s="42"/>
      <c r="IZ616" s="42"/>
      <c r="JA616" s="42"/>
      <c r="JB616" s="42"/>
      <c r="JC616" s="42"/>
      <c r="JD616" s="42"/>
      <c r="JE616" s="109"/>
    </row>
    <row r="617" spans="256:265" ht="12.75" x14ac:dyDescent="0.2">
      <c r="IV617" s="42"/>
      <c r="IW617" s="42"/>
      <c r="IX617" s="42"/>
      <c r="IY617" s="42"/>
      <c r="IZ617" s="42"/>
      <c r="JA617" s="42"/>
      <c r="JB617" s="42"/>
      <c r="JC617" s="42"/>
      <c r="JD617" s="42"/>
      <c r="JE617" s="109"/>
    </row>
    <row r="618" spans="256:265" ht="12.75" x14ac:dyDescent="0.2">
      <c r="IV618" s="42"/>
      <c r="IW618" s="42"/>
      <c r="IX618" s="42"/>
      <c r="IY618" s="42"/>
      <c r="IZ618" s="42"/>
      <c r="JA618" s="42"/>
      <c r="JB618" s="42"/>
      <c r="JC618" s="42"/>
      <c r="JD618" s="42"/>
      <c r="JE618" s="109"/>
    </row>
    <row r="619" spans="256:265" ht="12.75" x14ac:dyDescent="0.2">
      <c r="IV619" s="42"/>
      <c r="IW619" s="42"/>
      <c r="IX619" s="42"/>
      <c r="IY619" s="42"/>
      <c r="IZ619" s="42"/>
      <c r="JA619" s="42"/>
      <c r="JB619" s="42"/>
      <c r="JC619" s="42"/>
      <c r="JD619" s="42"/>
      <c r="JE619" s="109"/>
    </row>
    <row r="620" spans="256:265" ht="12.75" x14ac:dyDescent="0.2">
      <c r="IV620" s="42"/>
      <c r="IW620" s="42"/>
      <c r="IX620" s="42"/>
      <c r="IY620" s="42"/>
      <c r="IZ620" s="42"/>
      <c r="JA620" s="42"/>
      <c r="JB620" s="42"/>
      <c r="JC620" s="42"/>
      <c r="JD620" s="42"/>
      <c r="JE620" s="109"/>
    </row>
    <row r="621" spans="256:265" ht="12.75" x14ac:dyDescent="0.2">
      <c r="IV621" s="42"/>
      <c r="IW621" s="42"/>
      <c r="IX621" s="42"/>
      <c r="IY621" s="42"/>
      <c r="IZ621" s="42"/>
      <c r="JA621" s="42"/>
      <c r="JB621" s="42"/>
      <c r="JC621" s="42"/>
      <c r="JD621" s="42"/>
      <c r="JE621" s="109"/>
    </row>
    <row r="622" spans="256:265" ht="12.75" x14ac:dyDescent="0.2">
      <c r="IV622" s="42"/>
      <c r="IW622" s="42"/>
      <c r="IX622" s="42"/>
      <c r="IY622" s="42"/>
      <c r="IZ622" s="42"/>
      <c r="JA622" s="42"/>
      <c r="JB622" s="42"/>
      <c r="JC622" s="42"/>
      <c r="JD622" s="42"/>
      <c r="JE622" s="109"/>
    </row>
    <row r="623" spans="256:265" ht="12.75" x14ac:dyDescent="0.2">
      <c r="IV623" s="42"/>
      <c r="IW623" s="42"/>
      <c r="IX623" s="42"/>
      <c r="IY623" s="42"/>
      <c r="IZ623" s="42"/>
      <c r="JA623" s="42"/>
      <c r="JB623" s="42"/>
      <c r="JC623" s="42"/>
      <c r="JD623" s="42"/>
      <c r="JE623" s="109"/>
    </row>
    <row r="624" spans="256:265" ht="12.75" x14ac:dyDescent="0.2">
      <c r="IV624" s="42"/>
      <c r="IW624" s="42"/>
      <c r="IX624" s="42"/>
      <c r="IY624" s="42"/>
      <c r="IZ624" s="42"/>
      <c r="JA624" s="42"/>
      <c r="JB624" s="42"/>
      <c r="JC624" s="42"/>
      <c r="JD624" s="42"/>
      <c r="JE624" s="109"/>
    </row>
    <row r="625" spans="256:265" ht="12.75" x14ac:dyDescent="0.2">
      <c r="IV625" s="42"/>
      <c r="IW625" s="42"/>
      <c r="IX625" s="42"/>
      <c r="IY625" s="42"/>
      <c r="IZ625" s="42"/>
      <c r="JA625" s="42"/>
      <c r="JB625" s="42"/>
      <c r="JC625" s="42"/>
      <c r="JD625" s="42"/>
      <c r="JE625" s="109"/>
    </row>
    <row r="626" spans="256:265" ht="12.75" x14ac:dyDescent="0.2">
      <c r="IV626" s="42"/>
      <c r="IW626" s="42"/>
      <c r="IX626" s="42"/>
      <c r="IY626" s="42"/>
      <c r="IZ626" s="42"/>
      <c r="JA626" s="42"/>
      <c r="JB626" s="42"/>
      <c r="JC626" s="42"/>
      <c r="JD626" s="42"/>
      <c r="JE626" s="109"/>
    </row>
    <row r="627" spans="256:265" ht="12.75" x14ac:dyDescent="0.2">
      <c r="IV627" s="42"/>
      <c r="IW627" s="42"/>
      <c r="IX627" s="42"/>
      <c r="IY627" s="42"/>
      <c r="IZ627" s="42"/>
      <c r="JA627" s="42"/>
      <c r="JB627" s="42"/>
      <c r="JC627" s="42"/>
      <c r="JD627" s="42"/>
      <c r="JE627" s="109"/>
    </row>
    <row r="628" spans="256:265" ht="12.75" x14ac:dyDescent="0.2">
      <c r="IV628" s="42"/>
      <c r="IW628" s="42"/>
      <c r="IX628" s="42"/>
      <c r="IY628" s="42"/>
      <c r="IZ628" s="42"/>
      <c r="JA628" s="42"/>
      <c r="JB628" s="42"/>
      <c r="JC628" s="42"/>
      <c r="JD628" s="42"/>
      <c r="JE628" s="109"/>
    </row>
    <row r="629" spans="256:265" ht="12.75" x14ac:dyDescent="0.2">
      <c r="IV629" s="42"/>
      <c r="IW629" s="42"/>
      <c r="IX629" s="42"/>
      <c r="IY629" s="42"/>
      <c r="IZ629" s="42"/>
      <c r="JA629" s="42"/>
      <c r="JB629" s="42"/>
      <c r="JC629" s="42"/>
      <c r="JD629" s="42"/>
      <c r="JE629" s="109"/>
    </row>
    <row r="630" spans="256:265" ht="12.75" x14ac:dyDescent="0.2">
      <c r="IV630" s="42"/>
      <c r="IW630" s="42"/>
      <c r="IX630" s="42"/>
      <c r="IY630" s="42"/>
      <c r="IZ630" s="42"/>
      <c r="JA630" s="42"/>
      <c r="JB630" s="42"/>
      <c r="JC630" s="42"/>
      <c r="JD630" s="42"/>
      <c r="JE630" s="109"/>
    </row>
    <row r="631" spans="256:265" ht="12.75" x14ac:dyDescent="0.2">
      <c r="IV631" s="42"/>
      <c r="IW631" s="42"/>
      <c r="IX631" s="42"/>
      <c r="IY631" s="42"/>
      <c r="IZ631" s="42"/>
      <c r="JA631" s="42"/>
      <c r="JB631" s="42"/>
      <c r="JC631" s="42"/>
      <c r="JD631" s="42"/>
      <c r="JE631" s="109"/>
    </row>
    <row r="632" spans="256:265" ht="12.75" x14ac:dyDescent="0.2">
      <c r="IV632" s="42"/>
      <c r="IW632" s="42"/>
      <c r="IX632" s="42"/>
      <c r="IY632" s="42"/>
      <c r="IZ632" s="42"/>
      <c r="JA632" s="42"/>
      <c r="JB632" s="42"/>
      <c r="JC632" s="42"/>
      <c r="JD632" s="42"/>
      <c r="JE632" s="109"/>
    </row>
    <row r="633" spans="256:265" ht="12.75" x14ac:dyDescent="0.2">
      <c r="IV633" s="42"/>
      <c r="IW633" s="42"/>
      <c r="IX633" s="42"/>
      <c r="IY633" s="42"/>
      <c r="IZ633" s="42"/>
      <c r="JA633" s="42"/>
      <c r="JB633" s="42"/>
      <c r="JC633" s="42"/>
      <c r="JD633" s="42"/>
      <c r="JE633" s="109"/>
    </row>
    <row r="634" spans="256:265" ht="12.75" x14ac:dyDescent="0.2">
      <c r="IV634" s="42"/>
      <c r="IW634" s="42"/>
      <c r="IX634" s="42"/>
      <c r="IY634" s="42"/>
      <c r="IZ634" s="42"/>
      <c r="JA634" s="42"/>
      <c r="JB634" s="42"/>
      <c r="JC634" s="42"/>
      <c r="JD634" s="42"/>
      <c r="JE634" s="109"/>
    </row>
    <row r="635" spans="256:265" ht="12.75" x14ac:dyDescent="0.2">
      <c r="IV635" s="42"/>
      <c r="IW635" s="42"/>
      <c r="IX635" s="42"/>
      <c r="IY635" s="42"/>
      <c r="IZ635" s="42"/>
      <c r="JA635" s="42"/>
      <c r="JB635" s="42"/>
      <c r="JC635" s="42"/>
      <c r="JD635" s="42"/>
      <c r="JE635" s="109"/>
    </row>
    <row r="636" spans="256:265" ht="12.75" x14ac:dyDescent="0.2">
      <c r="IV636" s="42"/>
      <c r="IW636" s="42"/>
      <c r="IX636" s="42"/>
      <c r="IY636" s="42"/>
      <c r="IZ636" s="42"/>
      <c r="JA636" s="42"/>
      <c r="JB636" s="42"/>
      <c r="JC636" s="42"/>
      <c r="JD636" s="42"/>
      <c r="JE636" s="109"/>
    </row>
    <row r="637" spans="256:265" ht="12.75" x14ac:dyDescent="0.2">
      <c r="IV637" s="42"/>
      <c r="IW637" s="42"/>
      <c r="IX637" s="42"/>
      <c r="IY637" s="42"/>
      <c r="IZ637" s="42"/>
      <c r="JA637" s="42"/>
      <c r="JB637" s="42"/>
      <c r="JC637" s="42"/>
      <c r="JD637" s="42"/>
      <c r="JE637" s="109"/>
    </row>
    <row r="638" spans="256:265" ht="12.75" x14ac:dyDescent="0.2">
      <c r="IV638" s="42"/>
      <c r="IW638" s="42"/>
      <c r="IX638" s="42"/>
      <c r="IY638" s="42"/>
      <c r="IZ638" s="42"/>
      <c r="JA638" s="42"/>
      <c r="JB638" s="42"/>
      <c r="JC638" s="42"/>
      <c r="JD638" s="42"/>
      <c r="JE638" s="109"/>
    </row>
    <row r="639" spans="256:265" ht="12.75" x14ac:dyDescent="0.2">
      <c r="IV639" s="42"/>
      <c r="IW639" s="42"/>
      <c r="IX639" s="42"/>
      <c r="IY639" s="42"/>
      <c r="IZ639" s="42"/>
      <c r="JA639" s="42"/>
      <c r="JB639" s="42"/>
      <c r="JC639" s="42"/>
      <c r="JD639" s="42"/>
      <c r="JE639" s="109"/>
    </row>
    <row r="640" spans="256:265" ht="12.75" x14ac:dyDescent="0.2">
      <c r="IV640" s="42"/>
      <c r="IW640" s="42"/>
      <c r="IX640" s="42"/>
      <c r="IY640" s="42"/>
      <c r="IZ640" s="42"/>
      <c r="JA640" s="42"/>
      <c r="JB640" s="42"/>
      <c r="JC640" s="42"/>
      <c r="JD640" s="42"/>
      <c r="JE640" s="109"/>
    </row>
    <row r="641" spans="256:265" ht="12.75" x14ac:dyDescent="0.2">
      <c r="IV641" s="42"/>
      <c r="IW641" s="42"/>
      <c r="IX641" s="42"/>
      <c r="IY641" s="42"/>
      <c r="IZ641" s="42"/>
      <c r="JA641" s="42"/>
      <c r="JB641" s="42"/>
      <c r="JC641" s="42"/>
      <c r="JD641" s="42"/>
      <c r="JE641" s="109"/>
    </row>
    <row r="642" spans="256:265" ht="12.75" x14ac:dyDescent="0.2">
      <c r="IV642" s="42"/>
      <c r="IW642" s="42"/>
      <c r="IX642" s="42"/>
      <c r="IY642" s="42"/>
      <c r="IZ642" s="42"/>
      <c r="JA642" s="42"/>
      <c r="JB642" s="42"/>
      <c r="JC642" s="42"/>
      <c r="JD642" s="42"/>
      <c r="JE642" s="109"/>
    </row>
    <row r="643" spans="256:265" ht="12.75" x14ac:dyDescent="0.2">
      <c r="IV643" s="42"/>
      <c r="IW643" s="42"/>
      <c r="IX643" s="42"/>
      <c r="IY643" s="42"/>
      <c r="IZ643" s="42"/>
      <c r="JA643" s="42"/>
      <c r="JB643" s="42"/>
      <c r="JC643" s="42"/>
      <c r="JD643" s="42"/>
      <c r="JE643" s="109"/>
    </row>
    <row r="644" spans="256:265" ht="12.75" x14ac:dyDescent="0.2">
      <c r="IV644" s="42"/>
      <c r="IW644" s="42"/>
      <c r="IX644" s="42"/>
      <c r="IY644" s="42"/>
      <c r="IZ644" s="42"/>
      <c r="JA644" s="42"/>
      <c r="JB644" s="42"/>
      <c r="JC644" s="42"/>
      <c r="JD644" s="42"/>
      <c r="JE644" s="109"/>
    </row>
    <row r="645" spans="256:265" ht="12.75" x14ac:dyDescent="0.2">
      <c r="IV645" s="42"/>
      <c r="IW645" s="42"/>
      <c r="IX645" s="42"/>
      <c r="IY645" s="42"/>
      <c r="IZ645" s="42"/>
      <c r="JA645" s="42"/>
      <c r="JB645" s="42"/>
      <c r="JC645" s="42"/>
      <c r="JD645" s="42"/>
      <c r="JE645" s="109"/>
    </row>
    <row r="646" spans="256:265" ht="12.75" x14ac:dyDescent="0.2">
      <c r="IV646" s="42"/>
      <c r="IW646" s="42"/>
      <c r="IX646" s="42"/>
      <c r="IY646" s="42"/>
      <c r="IZ646" s="42"/>
      <c r="JA646" s="42"/>
      <c r="JB646" s="42"/>
      <c r="JC646" s="42"/>
      <c r="JD646" s="42"/>
      <c r="JE646" s="109"/>
    </row>
    <row r="647" spans="256:265" ht="12.75" x14ac:dyDescent="0.2">
      <c r="IV647" s="42"/>
      <c r="IW647" s="42"/>
      <c r="IX647" s="42"/>
      <c r="IY647" s="42"/>
      <c r="IZ647" s="42"/>
      <c r="JA647" s="42"/>
      <c r="JB647" s="42"/>
      <c r="JC647" s="42"/>
      <c r="JD647" s="42"/>
      <c r="JE647" s="109"/>
    </row>
    <row r="648" spans="256:265" ht="12.75" x14ac:dyDescent="0.2">
      <c r="IV648" s="42"/>
      <c r="IW648" s="42"/>
      <c r="IX648" s="42"/>
      <c r="IY648" s="42"/>
      <c r="IZ648" s="42"/>
      <c r="JA648" s="42"/>
      <c r="JB648" s="42"/>
      <c r="JC648" s="42"/>
      <c r="JD648" s="42"/>
      <c r="JE648" s="109"/>
    </row>
    <row r="649" spans="256:265" ht="12.75" x14ac:dyDescent="0.2">
      <c r="IV649" s="42"/>
      <c r="IW649" s="42"/>
      <c r="IX649" s="42"/>
      <c r="IY649" s="42"/>
      <c r="IZ649" s="42"/>
      <c r="JA649" s="42"/>
      <c r="JB649" s="42"/>
      <c r="JC649" s="42"/>
      <c r="JD649" s="42"/>
      <c r="JE649" s="109"/>
    </row>
    <row r="650" spans="256:265" ht="12.75" x14ac:dyDescent="0.2">
      <c r="IV650" s="42"/>
      <c r="IW650" s="42"/>
      <c r="IX650" s="42"/>
      <c r="IY650" s="42"/>
      <c r="IZ650" s="42"/>
      <c r="JA650" s="42"/>
      <c r="JB650" s="42"/>
      <c r="JC650" s="42"/>
      <c r="JD650" s="42"/>
      <c r="JE650" s="109"/>
    </row>
    <row r="651" spans="256:265" ht="12.75" x14ac:dyDescent="0.2">
      <c r="IV651" s="42"/>
      <c r="IW651" s="42"/>
      <c r="IX651" s="42"/>
      <c r="IY651" s="42"/>
      <c r="IZ651" s="42"/>
      <c r="JA651" s="42"/>
      <c r="JB651" s="42"/>
      <c r="JC651" s="42"/>
      <c r="JD651" s="42"/>
      <c r="JE651" s="109"/>
    </row>
    <row r="652" spans="256:265" ht="12.75" x14ac:dyDescent="0.2">
      <c r="IV652" s="42"/>
      <c r="IW652" s="42"/>
      <c r="IX652" s="42"/>
      <c r="IY652" s="42"/>
      <c r="IZ652" s="42"/>
      <c r="JA652" s="42"/>
      <c r="JB652" s="42"/>
      <c r="JC652" s="42"/>
      <c r="JD652" s="42"/>
      <c r="JE652" s="109"/>
    </row>
    <row r="653" spans="256:265" ht="12.75" x14ac:dyDescent="0.2">
      <c r="IV653" s="42"/>
      <c r="IW653" s="42"/>
      <c r="IX653" s="42"/>
      <c r="IY653" s="42"/>
      <c r="IZ653" s="42"/>
      <c r="JA653" s="42"/>
      <c r="JB653" s="42"/>
      <c r="JC653" s="42"/>
      <c r="JD653" s="42"/>
      <c r="JE653" s="109"/>
    </row>
    <row r="654" spans="256:265" ht="12.75" x14ac:dyDescent="0.2">
      <c r="IV654" s="42"/>
      <c r="IW654" s="42"/>
      <c r="IX654" s="42"/>
      <c r="IY654" s="42"/>
      <c r="IZ654" s="42"/>
      <c r="JA654" s="42"/>
      <c r="JB654" s="42"/>
      <c r="JC654" s="42"/>
      <c r="JD654" s="42"/>
      <c r="JE654" s="109"/>
    </row>
    <row r="655" spans="256:265" ht="12.75" x14ac:dyDescent="0.2">
      <c r="IV655" s="42"/>
      <c r="IW655" s="42"/>
      <c r="IX655" s="42"/>
      <c r="IY655" s="42"/>
      <c r="IZ655" s="42"/>
      <c r="JA655" s="42"/>
      <c r="JB655" s="42"/>
      <c r="JC655" s="42"/>
      <c r="JD655" s="42"/>
      <c r="JE655" s="109"/>
    </row>
    <row r="656" spans="256:265" ht="12.75" x14ac:dyDescent="0.2">
      <c r="IV656" s="42"/>
      <c r="IW656" s="42"/>
      <c r="IX656" s="42"/>
      <c r="IY656" s="42"/>
      <c r="IZ656" s="42"/>
      <c r="JA656" s="42"/>
      <c r="JB656" s="42"/>
      <c r="JC656" s="42"/>
      <c r="JD656" s="42"/>
      <c r="JE656" s="109"/>
    </row>
    <row r="657" spans="256:265" ht="12.75" x14ac:dyDescent="0.2">
      <c r="IV657" s="42"/>
      <c r="IW657" s="42"/>
      <c r="IX657" s="42"/>
      <c r="IY657" s="42"/>
      <c r="IZ657" s="42"/>
      <c r="JA657" s="42"/>
      <c r="JB657" s="42"/>
      <c r="JC657" s="42"/>
      <c r="JD657" s="42"/>
      <c r="JE657" s="109"/>
    </row>
    <row r="658" spans="256:265" ht="12.75" x14ac:dyDescent="0.2">
      <c r="IV658" s="42"/>
      <c r="IW658" s="42"/>
      <c r="IX658" s="42"/>
      <c r="IY658" s="42"/>
      <c r="IZ658" s="42"/>
      <c r="JA658" s="42"/>
      <c r="JB658" s="42"/>
      <c r="JC658" s="42"/>
      <c r="JD658" s="42"/>
      <c r="JE658" s="109"/>
    </row>
    <row r="659" spans="256:265" ht="12.75" x14ac:dyDescent="0.2">
      <c r="IV659" s="42"/>
      <c r="IW659" s="42"/>
      <c r="IX659" s="42"/>
      <c r="IY659" s="42"/>
      <c r="IZ659" s="42"/>
      <c r="JA659" s="42"/>
      <c r="JB659" s="42"/>
      <c r="JC659" s="42"/>
      <c r="JD659" s="42"/>
      <c r="JE659" s="109"/>
    </row>
    <row r="660" spans="256:265" ht="12.75" x14ac:dyDescent="0.2">
      <c r="IV660" s="42"/>
      <c r="IW660" s="42"/>
      <c r="IX660" s="42"/>
      <c r="IY660" s="42"/>
      <c r="IZ660" s="42"/>
      <c r="JA660" s="42"/>
      <c r="JB660" s="42"/>
      <c r="JC660" s="42"/>
      <c r="JD660" s="42"/>
      <c r="JE660" s="109"/>
    </row>
    <row r="661" spans="256:265" ht="12.75" x14ac:dyDescent="0.2">
      <c r="IV661" s="42"/>
      <c r="IW661" s="42"/>
      <c r="IX661" s="42"/>
      <c r="IY661" s="42"/>
      <c r="IZ661" s="42"/>
      <c r="JA661" s="42"/>
      <c r="JB661" s="42"/>
      <c r="JC661" s="42"/>
      <c r="JD661" s="42"/>
      <c r="JE661" s="109"/>
    </row>
    <row r="662" spans="256:265" ht="12.75" x14ac:dyDescent="0.2">
      <c r="IV662" s="42"/>
      <c r="IW662" s="42"/>
      <c r="IX662" s="42"/>
      <c r="IY662" s="42"/>
      <c r="IZ662" s="42"/>
      <c r="JA662" s="42"/>
      <c r="JB662" s="42"/>
      <c r="JC662" s="42"/>
      <c r="JD662" s="42"/>
      <c r="JE662" s="109"/>
    </row>
    <row r="663" spans="256:265" ht="12.75" x14ac:dyDescent="0.2">
      <c r="IV663" s="42"/>
      <c r="IW663" s="42"/>
      <c r="IX663" s="42"/>
      <c r="IY663" s="42"/>
      <c r="IZ663" s="42"/>
      <c r="JA663" s="42"/>
      <c r="JB663" s="42"/>
      <c r="JC663" s="42"/>
      <c r="JD663" s="42"/>
      <c r="JE663" s="109"/>
    </row>
    <row r="664" spans="256:265" ht="12.75" x14ac:dyDescent="0.2">
      <c r="IV664" s="42"/>
      <c r="IW664" s="42"/>
      <c r="IX664" s="42"/>
      <c r="IY664" s="42"/>
      <c r="IZ664" s="42"/>
      <c r="JA664" s="42"/>
      <c r="JB664" s="42"/>
      <c r="JC664" s="42"/>
      <c r="JD664" s="42"/>
      <c r="JE664" s="109"/>
    </row>
    <row r="665" spans="256:265" ht="12.75" x14ac:dyDescent="0.2">
      <c r="IV665" s="42"/>
      <c r="IW665" s="42"/>
      <c r="IX665" s="42"/>
      <c r="IY665" s="42"/>
      <c r="IZ665" s="42"/>
      <c r="JA665" s="42"/>
      <c r="JB665" s="42"/>
      <c r="JC665" s="42"/>
      <c r="JD665" s="42"/>
      <c r="JE665" s="109"/>
    </row>
    <row r="666" spans="256:265" ht="12.75" x14ac:dyDescent="0.2">
      <c r="IV666" s="42"/>
      <c r="IW666" s="42"/>
      <c r="IX666" s="42"/>
      <c r="IY666" s="42"/>
      <c r="IZ666" s="42"/>
      <c r="JA666" s="42"/>
      <c r="JB666" s="42"/>
      <c r="JC666" s="42"/>
      <c r="JD666" s="42"/>
      <c r="JE666" s="109"/>
    </row>
    <row r="667" spans="256:265" ht="12.75" x14ac:dyDescent="0.2">
      <c r="IV667" s="42"/>
      <c r="IW667" s="42"/>
      <c r="IX667" s="42"/>
      <c r="IY667" s="42"/>
      <c r="IZ667" s="42"/>
      <c r="JA667" s="42"/>
      <c r="JB667" s="42"/>
      <c r="JC667" s="42"/>
      <c r="JD667" s="42"/>
      <c r="JE667" s="109"/>
    </row>
    <row r="668" spans="256:265" ht="12.75" x14ac:dyDescent="0.2">
      <c r="IV668" s="42"/>
      <c r="IW668" s="42"/>
      <c r="IX668" s="42"/>
      <c r="IY668" s="42"/>
      <c r="IZ668" s="42"/>
      <c r="JA668" s="42"/>
      <c r="JB668" s="42"/>
      <c r="JC668" s="42"/>
      <c r="JD668" s="42"/>
      <c r="JE668" s="109"/>
    </row>
    <row r="669" spans="256:265" ht="12.75" x14ac:dyDescent="0.2">
      <c r="IV669" s="42"/>
      <c r="IW669" s="42"/>
      <c r="IX669" s="42"/>
      <c r="IY669" s="42"/>
      <c r="IZ669" s="42"/>
      <c r="JA669" s="42"/>
      <c r="JB669" s="42"/>
      <c r="JC669" s="42"/>
      <c r="JD669" s="42"/>
      <c r="JE669" s="109"/>
    </row>
    <row r="670" spans="256:265" ht="12.75" x14ac:dyDescent="0.2">
      <c r="IV670" s="42"/>
      <c r="IW670" s="42"/>
      <c r="IX670" s="42"/>
      <c r="IY670" s="42"/>
      <c r="IZ670" s="42"/>
      <c r="JA670" s="42"/>
      <c r="JB670" s="42"/>
      <c r="JC670" s="42"/>
      <c r="JD670" s="42"/>
      <c r="JE670" s="109"/>
    </row>
    <row r="671" spans="256:265" ht="12.75" x14ac:dyDescent="0.2">
      <c r="IV671" s="42"/>
      <c r="IW671" s="42"/>
      <c r="IX671" s="42"/>
      <c r="IY671" s="42"/>
      <c r="IZ671" s="42"/>
      <c r="JA671" s="42"/>
      <c r="JB671" s="42"/>
      <c r="JC671" s="42"/>
      <c r="JD671" s="42"/>
      <c r="JE671" s="109"/>
    </row>
    <row r="672" spans="256:265" ht="12.75" x14ac:dyDescent="0.2">
      <c r="IV672" s="42"/>
      <c r="IW672" s="42"/>
      <c r="IX672" s="42"/>
      <c r="IY672" s="42"/>
      <c r="IZ672" s="42"/>
      <c r="JA672" s="42"/>
      <c r="JB672" s="42"/>
      <c r="JC672" s="42"/>
      <c r="JD672" s="42"/>
      <c r="JE672" s="109"/>
    </row>
    <row r="673" spans="256:265" ht="12.75" x14ac:dyDescent="0.2">
      <c r="IV673" s="42"/>
      <c r="IW673" s="42"/>
      <c r="IX673" s="42"/>
      <c r="IY673" s="42"/>
      <c r="IZ673" s="42"/>
      <c r="JA673" s="42"/>
      <c r="JB673" s="42"/>
      <c r="JC673" s="42"/>
      <c r="JD673" s="42"/>
      <c r="JE673" s="109"/>
    </row>
    <row r="674" spans="256:265" ht="12.75" x14ac:dyDescent="0.2">
      <c r="IV674" s="42"/>
      <c r="IW674" s="42"/>
      <c r="IX674" s="42"/>
      <c r="IY674" s="42"/>
      <c r="IZ674" s="42"/>
      <c r="JA674" s="42"/>
      <c r="JB674" s="42"/>
      <c r="JC674" s="42"/>
      <c r="JD674" s="42"/>
      <c r="JE674" s="109"/>
    </row>
    <row r="675" spans="256:265" ht="12.75" x14ac:dyDescent="0.2">
      <c r="IV675" s="42"/>
      <c r="IW675" s="42"/>
      <c r="IX675" s="42"/>
      <c r="IY675" s="42"/>
      <c r="IZ675" s="42"/>
      <c r="JA675" s="42"/>
      <c r="JB675" s="42"/>
      <c r="JC675" s="42"/>
      <c r="JD675" s="42"/>
      <c r="JE675" s="109"/>
    </row>
    <row r="676" spans="256:265" ht="12.75" x14ac:dyDescent="0.2">
      <c r="IV676" s="42"/>
      <c r="IW676" s="42"/>
      <c r="IX676" s="42"/>
      <c r="IY676" s="42"/>
      <c r="IZ676" s="42"/>
      <c r="JA676" s="42"/>
      <c r="JB676" s="42"/>
      <c r="JC676" s="42"/>
      <c r="JD676" s="42"/>
      <c r="JE676" s="109"/>
    </row>
    <row r="677" spans="256:265" ht="12.75" x14ac:dyDescent="0.2">
      <c r="IV677" s="42"/>
      <c r="IW677" s="42"/>
      <c r="IX677" s="42"/>
      <c r="IY677" s="42"/>
      <c r="IZ677" s="42"/>
      <c r="JA677" s="42"/>
      <c r="JB677" s="42"/>
      <c r="JC677" s="42"/>
      <c r="JD677" s="42"/>
      <c r="JE677" s="109"/>
    </row>
    <row r="678" spans="256:265" ht="12.75" x14ac:dyDescent="0.2">
      <c r="IV678" s="42"/>
      <c r="IW678" s="42"/>
      <c r="IX678" s="42"/>
      <c r="IY678" s="42"/>
      <c r="IZ678" s="42"/>
      <c r="JA678" s="42"/>
      <c r="JB678" s="42"/>
      <c r="JC678" s="42"/>
      <c r="JD678" s="42"/>
      <c r="JE678" s="109"/>
    </row>
    <row r="679" spans="256:265" ht="12.75" x14ac:dyDescent="0.2">
      <c r="IV679" s="42"/>
      <c r="IW679" s="42"/>
      <c r="IX679" s="42"/>
      <c r="IY679" s="42"/>
      <c r="IZ679" s="42"/>
      <c r="JA679" s="42"/>
      <c r="JB679" s="42"/>
      <c r="JC679" s="42"/>
      <c r="JD679" s="42"/>
      <c r="JE679" s="109"/>
    </row>
    <row r="680" spans="256:265" ht="12.75" x14ac:dyDescent="0.2">
      <c r="IV680" s="42"/>
      <c r="IW680" s="42"/>
      <c r="IX680" s="42"/>
      <c r="IY680" s="42"/>
      <c r="IZ680" s="42"/>
      <c r="JA680" s="42"/>
      <c r="JB680" s="42"/>
      <c r="JC680" s="42"/>
      <c r="JD680" s="42"/>
      <c r="JE680" s="109"/>
    </row>
    <row r="681" spans="256:265" ht="12.75" x14ac:dyDescent="0.2">
      <c r="IV681" s="42"/>
      <c r="IW681" s="42"/>
      <c r="IX681" s="42"/>
      <c r="IY681" s="42"/>
      <c r="IZ681" s="42"/>
      <c r="JA681" s="42"/>
      <c r="JB681" s="42"/>
      <c r="JC681" s="42"/>
      <c r="JD681" s="42"/>
      <c r="JE681" s="109"/>
    </row>
    <row r="682" spans="256:265" ht="12.75" x14ac:dyDescent="0.2">
      <c r="IV682" s="42"/>
      <c r="IW682" s="42"/>
      <c r="IX682" s="42"/>
      <c r="IY682" s="42"/>
      <c r="IZ682" s="42"/>
      <c r="JA682" s="42"/>
      <c r="JB682" s="42"/>
      <c r="JC682" s="42"/>
      <c r="JD682" s="42"/>
      <c r="JE682" s="109"/>
    </row>
    <row r="683" spans="256:265" ht="12.75" x14ac:dyDescent="0.2">
      <c r="IV683" s="42"/>
      <c r="IW683" s="42"/>
      <c r="IX683" s="42"/>
      <c r="IY683" s="42"/>
      <c r="IZ683" s="42"/>
      <c r="JA683" s="42"/>
      <c r="JB683" s="42"/>
      <c r="JC683" s="42"/>
      <c r="JD683" s="42"/>
      <c r="JE683" s="109"/>
    </row>
    <row r="684" spans="256:265" ht="12.75" x14ac:dyDescent="0.2">
      <c r="IV684" s="42"/>
      <c r="IW684" s="42"/>
      <c r="IX684" s="42"/>
      <c r="IY684" s="42"/>
      <c r="IZ684" s="42"/>
      <c r="JA684" s="42"/>
      <c r="JB684" s="42"/>
      <c r="JC684" s="42"/>
      <c r="JD684" s="42"/>
      <c r="JE684" s="109"/>
    </row>
    <row r="685" spans="256:265" ht="12.75" x14ac:dyDescent="0.2">
      <c r="IV685" s="42"/>
      <c r="IW685" s="42"/>
      <c r="IX685" s="42"/>
      <c r="IY685" s="42"/>
      <c r="IZ685" s="42"/>
      <c r="JA685" s="42"/>
      <c r="JB685" s="42"/>
      <c r="JC685" s="42"/>
      <c r="JD685" s="42"/>
      <c r="JE685" s="109"/>
    </row>
    <row r="686" spans="256:265" ht="12.75" x14ac:dyDescent="0.2">
      <c r="IV686" s="42"/>
      <c r="IW686" s="42"/>
      <c r="IX686" s="42"/>
      <c r="IY686" s="42"/>
      <c r="IZ686" s="42"/>
      <c r="JA686" s="42"/>
      <c r="JB686" s="42"/>
      <c r="JC686" s="42"/>
      <c r="JD686" s="42"/>
      <c r="JE686" s="109"/>
    </row>
    <row r="687" spans="256:265" ht="12.75" x14ac:dyDescent="0.2">
      <c r="IV687" s="42"/>
      <c r="IW687" s="42"/>
      <c r="IX687" s="42"/>
      <c r="IY687" s="42"/>
      <c r="IZ687" s="42"/>
      <c r="JA687" s="42"/>
      <c r="JB687" s="42"/>
      <c r="JC687" s="42"/>
      <c r="JD687" s="42"/>
      <c r="JE687" s="109"/>
    </row>
    <row r="688" spans="256:265" ht="12.75" x14ac:dyDescent="0.2">
      <c r="IV688" s="42"/>
      <c r="IW688" s="42"/>
      <c r="IX688" s="42"/>
      <c r="IY688" s="42"/>
      <c r="IZ688" s="42"/>
      <c r="JA688" s="42"/>
      <c r="JB688" s="42"/>
      <c r="JC688" s="42"/>
      <c r="JD688" s="42"/>
      <c r="JE688" s="109"/>
    </row>
    <row r="689" spans="256:265" ht="12.75" x14ac:dyDescent="0.2">
      <c r="IV689" s="42"/>
      <c r="IW689" s="42"/>
      <c r="IX689" s="42"/>
      <c r="IY689" s="42"/>
      <c r="IZ689" s="42"/>
      <c r="JA689" s="42"/>
      <c r="JB689" s="42"/>
      <c r="JC689" s="42"/>
      <c r="JD689" s="42"/>
      <c r="JE689" s="109"/>
    </row>
    <row r="690" spans="256:265" ht="12.75" x14ac:dyDescent="0.2">
      <c r="IV690" s="42"/>
      <c r="IW690" s="42"/>
      <c r="IX690" s="42"/>
      <c r="IY690" s="42"/>
      <c r="IZ690" s="42"/>
      <c r="JA690" s="42"/>
      <c r="JB690" s="42"/>
      <c r="JC690" s="42"/>
      <c r="JD690" s="42"/>
      <c r="JE690" s="109"/>
    </row>
    <row r="691" spans="256:265" ht="12.75" x14ac:dyDescent="0.2">
      <c r="IV691" s="42"/>
      <c r="IW691" s="42"/>
      <c r="IX691" s="42"/>
      <c r="IY691" s="42"/>
      <c r="IZ691" s="42"/>
      <c r="JA691" s="42"/>
      <c r="JB691" s="42"/>
      <c r="JC691" s="42"/>
      <c r="JD691" s="42"/>
      <c r="JE691" s="109"/>
    </row>
    <row r="692" spans="256:265" ht="12.75" x14ac:dyDescent="0.2">
      <c r="IV692" s="42"/>
      <c r="IW692" s="42"/>
      <c r="IX692" s="42"/>
      <c r="IY692" s="42"/>
      <c r="IZ692" s="42"/>
      <c r="JA692" s="42"/>
      <c r="JB692" s="42"/>
      <c r="JC692" s="42"/>
      <c r="JD692" s="42"/>
      <c r="JE692" s="109"/>
    </row>
    <row r="693" spans="256:265" ht="12.75" x14ac:dyDescent="0.2">
      <c r="IV693" s="42"/>
      <c r="IW693" s="42"/>
      <c r="IX693" s="42"/>
      <c r="IY693" s="42"/>
      <c r="IZ693" s="42"/>
      <c r="JA693" s="42"/>
      <c r="JB693" s="42"/>
      <c r="JC693" s="42"/>
      <c r="JD693" s="42"/>
      <c r="JE693" s="109"/>
    </row>
    <row r="694" spans="256:265" ht="12.75" x14ac:dyDescent="0.2">
      <c r="IV694" s="42"/>
      <c r="IW694" s="42"/>
      <c r="IX694" s="42"/>
      <c r="IY694" s="42"/>
      <c r="IZ694" s="42"/>
      <c r="JA694" s="42"/>
      <c r="JB694" s="42"/>
      <c r="JC694" s="42"/>
      <c r="JD694" s="42"/>
      <c r="JE694" s="109"/>
    </row>
    <row r="695" spans="256:265" ht="12.75" x14ac:dyDescent="0.2">
      <c r="IV695" s="42"/>
      <c r="IW695" s="42"/>
      <c r="IX695" s="42"/>
      <c r="IY695" s="42"/>
      <c r="IZ695" s="42"/>
      <c r="JA695" s="42"/>
      <c r="JB695" s="42"/>
      <c r="JC695" s="42"/>
      <c r="JD695" s="42"/>
      <c r="JE695" s="109"/>
    </row>
    <row r="696" spans="256:265" ht="12.75" x14ac:dyDescent="0.2">
      <c r="IV696" s="42"/>
      <c r="IW696" s="42"/>
      <c r="IX696" s="42"/>
      <c r="IY696" s="42"/>
      <c r="IZ696" s="42"/>
      <c r="JA696" s="42"/>
      <c r="JB696" s="42"/>
      <c r="JC696" s="42"/>
      <c r="JD696" s="42"/>
      <c r="JE696" s="109"/>
    </row>
    <row r="697" spans="256:265" ht="12.75" x14ac:dyDescent="0.2">
      <c r="IV697" s="42"/>
      <c r="IW697" s="42"/>
      <c r="IX697" s="42"/>
      <c r="IY697" s="42"/>
      <c r="IZ697" s="42"/>
      <c r="JA697" s="42"/>
      <c r="JB697" s="42"/>
      <c r="JC697" s="42"/>
      <c r="JD697" s="42"/>
      <c r="JE697" s="109"/>
    </row>
    <row r="698" spans="256:265" ht="12.75" x14ac:dyDescent="0.2">
      <c r="IV698" s="42"/>
      <c r="IW698" s="42"/>
      <c r="IX698" s="42"/>
      <c r="IY698" s="42"/>
      <c r="IZ698" s="42"/>
      <c r="JA698" s="42"/>
      <c r="JB698" s="42"/>
      <c r="JC698" s="42"/>
      <c r="JD698" s="42"/>
      <c r="JE698" s="109"/>
    </row>
    <row r="699" spans="256:265" ht="12.75" x14ac:dyDescent="0.2">
      <c r="IV699" s="42"/>
      <c r="IW699" s="42"/>
      <c r="IX699" s="42"/>
      <c r="IY699" s="42"/>
      <c r="IZ699" s="42"/>
      <c r="JA699" s="42"/>
      <c r="JB699" s="42"/>
      <c r="JC699" s="42"/>
      <c r="JD699" s="42"/>
      <c r="JE699" s="109"/>
    </row>
    <row r="700" spans="256:265" ht="12.75" x14ac:dyDescent="0.2">
      <c r="IV700" s="42"/>
      <c r="IW700" s="42"/>
      <c r="IX700" s="42"/>
      <c r="IY700" s="42"/>
      <c r="IZ700" s="42"/>
      <c r="JA700" s="42"/>
      <c r="JB700" s="42"/>
      <c r="JC700" s="42"/>
      <c r="JD700" s="42"/>
      <c r="JE700" s="109"/>
    </row>
    <row r="701" spans="256:265" ht="12.75" x14ac:dyDescent="0.2">
      <c r="IV701" s="42"/>
      <c r="IW701" s="42"/>
      <c r="IX701" s="42"/>
      <c r="IY701" s="42"/>
      <c r="IZ701" s="42"/>
      <c r="JA701" s="42"/>
      <c r="JB701" s="42"/>
      <c r="JC701" s="42"/>
      <c r="JD701" s="42"/>
      <c r="JE701" s="109"/>
    </row>
    <row r="702" spans="256:265" ht="12.75" x14ac:dyDescent="0.2">
      <c r="IV702" s="42"/>
      <c r="IW702" s="42"/>
      <c r="IX702" s="42"/>
      <c r="IY702" s="42"/>
      <c r="IZ702" s="42"/>
      <c r="JA702" s="42"/>
      <c r="JB702" s="42"/>
      <c r="JC702" s="42"/>
      <c r="JD702" s="42"/>
      <c r="JE702" s="109"/>
    </row>
    <row r="703" spans="256:265" ht="12.75" x14ac:dyDescent="0.2">
      <c r="IV703" s="42"/>
      <c r="IW703" s="42"/>
      <c r="IX703" s="42"/>
      <c r="IY703" s="42"/>
      <c r="IZ703" s="42"/>
      <c r="JA703" s="42"/>
      <c r="JB703" s="42"/>
      <c r="JC703" s="42"/>
      <c r="JD703" s="42"/>
      <c r="JE703" s="109"/>
    </row>
    <row r="704" spans="256:265" ht="12.75" x14ac:dyDescent="0.2">
      <c r="IV704" s="42"/>
      <c r="IW704" s="42"/>
      <c r="IX704" s="42"/>
      <c r="IY704" s="42"/>
      <c r="IZ704" s="42"/>
      <c r="JA704" s="42"/>
      <c r="JB704" s="42"/>
      <c r="JC704" s="42"/>
      <c r="JD704" s="42"/>
      <c r="JE704" s="109"/>
    </row>
    <row r="705" spans="256:265" ht="12.75" x14ac:dyDescent="0.2">
      <c r="IV705" s="42"/>
      <c r="IW705" s="42"/>
      <c r="IX705" s="42"/>
      <c r="IY705" s="42"/>
      <c r="IZ705" s="42"/>
      <c r="JA705" s="42"/>
      <c r="JB705" s="42"/>
      <c r="JC705" s="42"/>
      <c r="JD705" s="42"/>
      <c r="JE705" s="109"/>
    </row>
    <row r="706" spans="256:265" ht="12.75" x14ac:dyDescent="0.2">
      <c r="IV706" s="42"/>
      <c r="IW706" s="42"/>
      <c r="IX706" s="42"/>
      <c r="IY706" s="42"/>
      <c r="IZ706" s="42"/>
      <c r="JA706" s="42"/>
      <c r="JB706" s="42"/>
      <c r="JC706" s="42"/>
      <c r="JD706" s="42"/>
      <c r="JE706" s="109"/>
    </row>
    <row r="707" spans="256:265" ht="12.75" x14ac:dyDescent="0.2">
      <c r="IV707" s="42"/>
      <c r="IW707" s="42"/>
      <c r="IX707" s="42"/>
      <c r="IY707" s="42"/>
      <c r="IZ707" s="42"/>
      <c r="JA707" s="42"/>
      <c r="JB707" s="42"/>
      <c r="JC707" s="42"/>
      <c r="JD707" s="42"/>
      <c r="JE707" s="109"/>
    </row>
    <row r="708" spans="256:265" ht="12.75" x14ac:dyDescent="0.2">
      <c r="IV708" s="42"/>
      <c r="IW708" s="42"/>
      <c r="IX708" s="42"/>
      <c r="IY708" s="42"/>
      <c r="IZ708" s="42"/>
      <c r="JA708" s="42"/>
      <c r="JB708" s="42"/>
      <c r="JC708" s="42"/>
      <c r="JD708" s="42"/>
      <c r="JE708" s="109"/>
    </row>
    <row r="709" spans="256:265" ht="12.75" x14ac:dyDescent="0.2">
      <c r="IV709" s="42"/>
      <c r="IW709" s="42"/>
      <c r="IX709" s="42"/>
      <c r="IY709" s="42"/>
      <c r="IZ709" s="42"/>
      <c r="JA709" s="42"/>
      <c r="JB709" s="42"/>
      <c r="JC709" s="42"/>
      <c r="JD709" s="42"/>
      <c r="JE709" s="109"/>
    </row>
    <row r="710" spans="256:265" ht="12.75" x14ac:dyDescent="0.2">
      <c r="IV710" s="42"/>
      <c r="IW710" s="42"/>
      <c r="IX710" s="42"/>
      <c r="IY710" s="42"/>
      <c r="IZ710" s="42"/>
      <c r="JA710" s="42"/>
      <c r="JB710" s="42"/>
      <c r="JC710" s="42"/>
      <c r="JD710" s="42"/>
      <c r="JE710" s="109"/>
    </row>
    <row r="711" spans="256:265" ht="12.75" x14ac:dyDescent="0.2">
      <c r="IV711" s="42"/>
      <c r="IW711" s="42"/>
      <c r="IX711" s="42"/>
      <c r="IY711" s="42"/>
      <c r="IZ711" s="42"/>
      <c r="JA711" s="42"/>
      <c r="JB711" s="42"/>
      <c r="JC711" s="42"/>
      <c r="JD711" s="42"/>
      <c r="JE711" s="109"/>
    </row>
    <row r="712" spans="256:265" ht="12.75" x14ac:dyDescent="0.2">
      <c r="IV712" s="42"/>
      <c r="IW712" s="42"/>
      <c r="IX712" s="42"/>
      <c r="IY712" s="42"/>
      <c r="IZ712" s="42"/>
      <c r="JA712" s="42"/>
      <c r="JB712" s="42"/>
      <c r="JC712" s="42"/>
      <c r="JD712" s="42"/>
      <c r="JE712" s="109"/>
    </row>
    <row r="713" spans="256:265" ht="12.75" x14ac:dyDescent="0.2">
      <c r="IV713" s="42"/>
      <c r="IW713" s="42"/>
      <c r="IX713" s="42"/>
      <c r="IY713" s="42"/>
      <c r="IZ713" s="42"/>
      <c r="JA713" s="42"/>
      <c r="JB713" s="42"/>
      <c r="JC713" s="42"/>
      <c r="JD713" s="42"/>
      <c r="JE713" s="109"/>
    </row>
    <row r="714" spans="256:265" ht="12.75" x14ac:dyDescent="0.2">
      <c r="IV714" s="42"/>
      <c r="IW714" s="42"/>
      <c r="IX714" s="42"/>
      <c r="IY714" s="42"/>
      <c r="IZ714" s="42"/>
      <c r="JA714" s="42"/>
      <c r="JB714" s="42"/>
      <c r="JC714" s="42"/>
      <c r="JD714" s="42"/>
      <c r="JE714" s="109"/>
    </row>
    <row r="715" spans="256:265" ht="12.75" x14ac:dyDescent="0.2">
      <c r="IV715" s="42"/>
      <c r="IW715" s="42"/>
      <c r="IX715" s="42"/>
      <c r="IY715" s="42"/>
      <c r="IZ715" s="42"/>
      <c r="JA715" s="42"/>
      <c r="JB715" s="42"/>
      <c r="JC715" s="42"/>
      <c r="JD715" s="42"/>
      <c r="JE715" s="109"/>
    </row>
    <row r="716" spans="256:265" ht="12.75" x14ac:dyDescent="0.2">
      <c r="IV716" s="42"/>
      <c r="IW716" s="42"/>
      <c r="IX716" s="42"/>
      <c r="IY716" s="42"/>
      <c r="IZ716" s="42"/>
      <c r="JA716" s="42"/>
      <c r="JB716" s="42"/>
      <c r="JC716" s="42"/>
      <c r="JD716" s="42"/>
      <c r="JE716" s="109"/>
    </row>
    <row r="717" spans="256:265" ht="12.75" x14ac:dyDescent="0.2">
      <c r="IV717" s="42"/>
      <c r="IW717" s="42"/>
      <c r="IX717" s="42"/>
      <c r="IY717" s="42"/>
      <c r="IZ717" s="42"/>
      <c r="JA717" s="42"/>
      <c r="JB717" s="42"/>
      <c r="JC717" s="42"/>
      <c r="JD717" s="42"/>
      <c r="JE717" s="109"/>
    </row>
    <row r="718" spans="256:265" ht="12.75" x14ac:dyDescent="0.2">
      <c r="IV718" s="42"/>
      <c r="IW718" s="42"/>
      <c r="IX718" s="42"/>
      <c r="IY718" s="42"/>
      <c r="IZ718" s="42"/>
      <c r="JA718" s="42"/>
      <c r="JB718" s="42"/>
      <c r="JC718" s="42"/>
      <c r="JD718" s="42"/>
      <c r="JE718" s="109"/>
    </row>
    <row r="719" spans="256:265" ht="12.75" x14ac:dyDescent="0.2">
      <c r="IV719" s="42"/>
      <c r="IW719" s="42"/>
      <c r="IX719" s="42"/>
      <c r="IY719" s="42"/>
      <c r="IZ719" s="42"/>
      <c r="JA719" s="42"/>
      <c r="JB719" s="42"/>
      <c r="JC719" s="42"/>
      <c r="JD719" s="42"/>
      <c r="JE719" s="109"/>
    </row>
    <row r="720" spans="256:265" ht="12.75" x14ac:dyDescent="0.2">
      <c r="IV720" s="42"/>
      <c r="IW720" s="42"/>
      <c r="IX720" s="42"/>
      <c r="IY720" s="42"/>
      <c r="IZ720" s="42"/>
      <c r="JA720" s="42"/>
      <c r="JB720" s="42"/>
      <c r="JC720" s="42"/>
      <c r="JD720" s="42"/>
      <c r="JE720" s="109"/>
    </row>
    <row r="721" spans="256:265" ht="12.75" x14ac:dyDescent="0.2">
      <c r="IV721" s="42"/>
      <c r="IW721" s="42"/>
      <c r="IX721" s="42"/>
      <c r="IY721" s="42"/>
      <c r="IZ721" s="42"/>
      <c r="JA721" s="42"/>
      <c r="JB721" s="42"/>
      <c r="JC721" s="42"/>
      <c r="JD721" s="42"/>
      <c r="JE721" s="109"/>
    </row>
    <row r="722" spans="256:265" ht="12.75" x14ac:dyDescent="0.2">
      <c r="IV722" s="42"/>
      <c r="IW722" s="42"/>
      <c r="IX722" s="42"/>
      <c r="IY722" s="42"/>
      <c r="IZ722" s="42"/>
      <c r="JA722" s="42"/>
      <c r="JB722" s="42"/>
      <c r="JC722" s="42"/>
      <c r="JD722" s="42"/>
      <c r="JE722" s="109"/>
    </row>
    <row r="723" spans="256:265" ht="12.75" x14ac:dyDescent="0.2">
      <c r="IV723" s="42"/>
      <c r="IW723" s="42"/>
      <c r="IX723" s="42"/>
      <c r="IY723" s="42"/>
      <c r="IZ723" s="42"/>
      <c r="JA723" s="42"/>
      <c r="JB723" s="42"/>
      <c r="JC723" s="42"/>
      <c r="JD723" s="42"/>
      <c r="JE723" s="109"/>
    </row>
    <row r="724" spans="256:265" ht="12.75" x14ac:dyDescent="0.2">
      <c r="IV724" s="42"/>
      <c r="IW724" s="42"/>
      <c r="IX724" s="42"/>
      <c r="IY724" s="42"/>
      <c r="IZ724" s="42"/>
      <c r="JA724" s="42"/>
      <c r="JB724" s="42"/>
      <c r="JC724" s="42"/>
      <c r="JD724" s="42"/>
      <c r="JE724" s="109"/>
    </row>
    <row r="725" spans="256:265" ht="12.75" x14ac:dyDescent="0.2">
      <c r="IV725" s="42"/>
      <c r="IW725" s="42"/>
      <c r="IX725" s="42"/>
      <c r="IY725" s="42"/>
      <c r="IZ725" s="42"/>
      <c r="JA725" s="42"/>
      <c r="JB725" s="42"/>
      <c r="JC725" s="42"/>
      <c r="JD725" s="42"/>
      <c r="JE725" s="109"/>
    </row>
    <row r="726" spans="256:265" ht="12.75" x14ac:dyDescent="0.2">
      <c r="IV726" s="42"/>
      <c r="IW726" s="42"/>
      <c r="IX726" s="42"/>
      <c r="IY726" s="42"/>
      <c r="IZ726" s="42"/>
      <c r="JA726" s="42"/>
      <c r="JB726" s="42"/>
      <c r="JC726" s="42"/>
      <c r="JD726" s="42"/>
      <c r="JE726" s="109"/>
    </row>
    <row r="727" spans="256:265" ht="12.75" x14ac:dyDescent="0.2">
      <c r="IV727" s="42"/>
      <c r="IW727" s="42"/>
      <c r="IX727" s="42"/>
      <c r="IY727" s="42"/>
      <c r="IZ727" s="42"/>
      <c r="JA727" s="42"/>
      <c r="JB727" s="42"/>
      <c r="JC727" s="42"/>
      <c r="JD727" s="42"/>
      <c r="JE727" s="109"/>
    </row>
    <row r="728" spans="256:265" ht="12.75" x14ac:dyDescent="0.2">
      <c r="IV728" s="42"/>
      <c r="IW728" s="42"/>
      <c r="IX728" s="42"/>
      <c r="IY728" s="42"/>
      <c r="IZ728" s="42"/>
      <c r="JA728" s="42"/>
      <c r="JB728" s="42"/>
      <c r="JC728" s="42"/>
      <c r="JD728" s="42"/>
      <c r="JE728" s="109"/>
    </row>
    <row r="729" spans="256:265" ht="12.75" x14ac:dyDescent="0.2">
      <c r="IV729" s="42"/>
      <c r="IW729" s="42"/>
      <c r="IX729" s="42"/>
      <c r="IY729" s="42"/>
      <c r="IZ729" s="42"/>
      <c r="JA729" s="42"/>
      <c r="JB729" s="42"/>
      <c r="JC729" s="42"/>
      <c r="JD729" s="42"/>
      <c r="JE729" s="109"/>
    </row>
    <row r="730" spans="256:265" ht="12.75" x14ac:dyDescent="0.2">
      <c r="IV730" s="42"/>
      <c r="IW730" s="42"/>
      <c r="IX730" s="42"/>
      <c r="IY730" s="42"/>
      <c r="IZ730" s="42"/>
      <c r="JA730" s="42"/>
      <c r="JB730" s="42"/>
      <c r="JC730" s="42"/>
      <c r="JD730" s="42"/>
      <c r="JE730" s="109"/>
    </row>
    <row r="731" spans="256:265" ht="12.75" x14ac:dyDescent="0.2">
      <c r="IV731" s="42"/>
      <c r="IW731" s="42"/>
      <c r="IX731" s="42"/>
      <c r="IY731" s="42"/>
      <c r="IZ731" s="42"/>
      <c r="JA731" s="42"/>
      <c r="JB731" s="42"/>
      <c r="JC731" s="42"/>
      <c r="JD731" s="42"/>
      <c r="JE731" s="109"/>
    </row>
    <row r="732" spans="256:265" ht="12.75" x14ac:dyDescent="0.2">
      <c r="IV732" s="42"/>
      <c r="IW732" s="42"/>
      <c r="IX732" s="42"/>
      <c r="IY732" s="42"/>
      <c r="IZ732" s="42"/>
      <c r="JA732" s="42"/>
      <c r="JB732" s="42"/>
      <c r="JC732" s="42"/>
      <c r="JD732" s="42"/>
      <c r="JE732" s="109"/>
    </row>
    <row r="733" spans="256:265" ht="12.75" x14ac:dyDescent="0.2">
      <c r="IV733" s="42"/>
      <c r="IW733" s="42"/>
      <c r="IX733" s="42"/>
      <c r="IY733" s="42"/>
      <c r="IZ733" s="42"/>
      <c r="JA733" s="42"/>
      <c r="JB733" s="42"/>
      <c r="JC733" s="42"/>
      <c r="JD733" s="42"/>
      <c r="JE733" s="109"/>
    </row>
    <row r="734" spans="256:265" ht="12.75" x14ac:dyDescent="0.2">
      <c r="IV734" s="42"/>
      <c r="IW734" s="42"/>
      <c r="IX734" s="42"/>
      <c r="IY734" s="42"/>
      <c r="IZ734" s="42"/>
      <c r="JA734" s="42"/>
      <c r="JB734" s="42"/>
      <c r="JC734" s="42"/>
      <c r="JD734" s="42"/>
      <c r="JE734" s="109"/>
    </row>
    <row r="735" spans="256:265" ht="12.75" x14ac:dyDescent="0.2">
      <c r="IV735" s="42"/>
      <c r="IW735" s="42"/>
      <c r="IX735" s="42"/>
      <c r="IY735" s="42"/>
      <c r="IZ735" s="42"/>
      <c r="JA735" s="42"/>
      <c r="JB735" s="42"/>
      <c r="JC735" s="42"/>
      <c r="JD735" s="42"/>
      <c r="JE735" s="109"/>
    </row>
    <row r="736" spans="256:265" ht="12.75" x14ac:dyDescent="0.2">
      <c r="IV736" s="42"/>
      <c r="IW736" s="42"/>
      <c r="IX736" s="42"/>
      <c r="IY736" s="42"/>
      <c r="IZ736" s="42"/>
      <c r="JA736" s="42"/>
      <c r="JB736" s="42"/>
      <c r="JC736" s="42"/>
      <c r="JD736" s="42"/>
      <c r="JE736" s="109"/>
    </row>
    <row r="737" spans="256:265" ht="12.75" x14ac:dyDescent="0.2">
      <c r="IV737" s="42"/>
      <c r="IW737" s="42"/>
      <c r="IX737" s="42"/>
      <c r="IY737" s="42"/>
      <c r="IZ737" s="42"/>
      <c r="JA737" s="42"/>
      <c r="JB737" s="42"/>
      <c r="JC737" s="42"/>
      <c r="JD737" s="42"/>
      <c r="JE737" s="109"/>
    </row>
    <row r="738" spans="256:265" ht="12.75" x14ac:dyDescent="0.2">
      <c r="IV738" s="42"/>
      <c r="IW738" s="42"/>
      <c r="IX738" s="42"/>
      <c r="IY738" s="42"/>
      <c r="IZ738" s="42"/>
      <c r="JA738" s="42"/>
      <c r="JB738" s="42"/>
      <c r="JC738" s="42"/>
      <c r="JD738" s="42"/>
      <c r="JE738" s="109"/>
    </row>
    <row r="739" spans="256:265" ht="12.75" x14ac:dyDescent="0.2">
      <c r="IV739" s="42"/>
      <c r="IW739" s="42"/>
      <c r="IX739" s="42"/>
      <c r="IY739" s="42"/>
      <c r="IZ739" s="42"/>
      <c r="JA739" s="42"/>
      <c r="JB739" s="42"/>
      <c r="JC739" s="42"/>
      <c r="JD739" s="42"/>
      <c r="JE739" s="109"/>
    </row>
    <row r="740" spans="256:265" ht="12.75" x14ac:dyDescent="0.2">
      <c r="IV740" s="42"/>
      <c r="IW740" s="42"/>
      <c r="IX740" s="42"/>
      <c r="IY740" s="42"/>
      <c r="IZ740" s="42"/>
      <c r="JA740" s="42"/>
      <c r="JB740" s="42"/>
      <c r="JC740" s="42"/>
      <c r="JD740" s="42"/>
      <c r="JE740" s="109"/>
    </row>
    <row r="741" spans="256:265" ht="12.75" x14ac:dyDescent="0.2">
      <c r="IV741" s="42"/>
      <c r="IW741" s="42"/>
      <c r="IX741" s="42"/>
      <c r="IY741" s="42"/>
      <c r="IZ741" s="42"/>
      <c r="JA741" s="42"/>
      <c r="JB741" s="42"/>
      <c r="JC741" s="42"/>
      <c r="JD741" s="42"/>
      <c r="JE741" s="109"/>
    </row>
    <row r="742" spans="256:265" ht="12.75" x14ac:dyDescent="0.2">
      <c r="IV742" s="42"/>
      <c r="IW742" s="42"/>
      <c r="IX742" s="42"/>
      <c r="IY742" s="42"/>
      <c r="IZ742" s="42"/>
      <c r="JA742" s="42"/>
      <c r="JB742" s="42"/>
      <c r="JC742" s="42"/>
      <c r="JD742" s="42"/>
      <c r="JE742" s="109"/>
    </row>
    <row r="743" spans="256:265" ht="12.75" x14ac:dyDescent="0.2">
      <c r="IV743" s="42"/>
      <c r="IW743" s="42"/>
      <c r="IX743" s="42"/>
      <c r="IY743" s="42"/>
      <c r="IZ743" s="42"/>
      <c r="JA743" s="42"/>
      <c r="JB743" s="42"/>
      <c r="JC743" s="42"/>
      <c r="JD743" s="42"/>
      <c r="JE743" s="109"/>
    </row>
    <row r="744" spans="256:265" ht="12.75" x14ac:dyDescent="0.2">
      <c r="IV744" s="42"/>
      <c r="IW744" s="42"/>
      <c r="IX744" s="42"/>
      <c r="IY744" s="42"/>
      <c r="IZ744" s="42"/>
      <c r="JA744" s="42"/>
      <c r="JB744" s="42"/>
      <c r="JC744" s="42"/>
      <c r="JD744" s="42"/>
      <c r="JE744" s="109"/>
    </row>
    <row r="745" spans="256:265" ht="12.75" x14ac:dyDescent="0.2">
      <c r="IV745" s="42"/>
      <c r="IW745" s="42"/>
      <c r="IX745" s="42"/>
      <c r="IY745" s="42"/>
      <c r="IZ745" s="42"/>
      <c r="JA745" s="42"/>
      <c r="JB745" s="42"/>
      <c r="JC745" s="42"/>
      <c r="JD745" s="42"/>
      <c r="JE745" s="109"/>
    </row>
    <row r="746" spans="256:265" ht="12.75" x14ac:dyDescent="0.2">
      <c r="IV746" s="42"/>
      <c r="IW746" s="42"/>
      <c r="IX746" s="42"/>
      <c r="IY746" s="42"/>
      <c r="IZ746" s="42"/>
      <c r="JA746" s="42"/>
      <c r="JB746" s="42"/>
      <c r="JC746" s="42"/>
      <c r="JD746" s="42"/>
      <c r="JE746" s="109"/>
    </row>
    <row r="747" spans="256:265" ht="12.75" x14ac:dyDescent="0.2">
      <c r="IV747" s="42"/>
      <c r="IW747" s="42"/>
      <c r="IX747" s="42"/>
      <c r="IY747" s="42"/>
      <c r="IZ747" s="42"/>
      <c r="JA747" s="42"/>
      <c r="JB747" s="42"/>
      <c r="JC747" s="42"/>
      <c r="JD747" s="42"/>
      <c r="JE747" s="109"/>
    </row>
    <row r="748" spans="256:265" ht="12.75" x14ac:dyDescent="0.2">
      <c r="IV748" s="42"/>
      <c r="IW748" s="42"/>
      <c r="IX748" s="42"/>
      <c r="IY748" s="42"/>
      <c r="IZ748" s="42"/>
      <c r="JA748" s="42"/>
      <c r="JB748" s="42"/>
      <c r="JC748" s="42"/>
      <c r="JD748" s="42"/>
      <c r="JE748" s="109"/>
    </row>
    <row r="749" spans="256:265" ht="12.75" x14ac:dyDescent="0.2">
      <c r="IV749" s="42"/>
      <c r="IW749" s="42"/>
      <c r="IX749" s="42"/>
      <c r="IY749" s="42"/>
      <c r="IZ749" s="42"/>
      <c r="JA749" s="42"/>
      <c r="JB749" s="42"/>
      <c r="JC749" s="42"/>
      <c r="JD749" s="42"/>
      <c r="JE749" s="109"/>
    </row>
    <row r="750" spans="256:265" ht="12.75" x14ac:dyDescent="0.2">
      <c r="IV750" s="42"/>
      <c r="IW750" s="42"/>
      <c r="IX750" s="42"/>
      <c r="IY750" s="42"/>
      <c r="IZ750" s="42"/>
      <c r="JA750" s="42"/>
      <c r="JB750" s="42"/>
      <c r="JC750" s="42"/>
      <c r="JD750" s="42"/>
      <c r="JE750" s="109"/>
    </row>
    <row r="751" spans="256:265" ht="12.75" x14ac:dyDescent="0.2">
      <c r="IV751" s="42"/>
      <c r="IW751" s="42"/>
      <c r="IX751" s="42"/>
      <c r="IY751" s="42"/>
      <c r="IZ751" s="42"/>
      <c r="JA751" s="42"/>
      <c r="JB751" s="42"/>
      <c r="JC751" s="42"/>
      <c r="JD751" s="42"/>
      <c r="JE751" s="109"/>
    </row>
    <row r="752" spans="256:265" ht="12.75" x14ac:dyDescent="0.2">
      <c r="IV752" s="42"/>
      <c r="IW752" s="42"/>
      <c r="IX752" s="42"/>
      <c r="IY752" s="42"/>
      <c r="IZ752" s="42"/>
      <c r="JA752" s="42"/>
      <c r="JB752" s="42"/>
      <c r="JC752" s="42"/>
      <c r="JD752" s="42"/>
      <c r="JE752" s="109"/>
    </row>
    <row r="753" spans="256:265" ht="12.75" x14ac:dyDescent="0.2">
      <c r="IV753" s="42"/>
      <c r="IW753" s="42"/>
      <c r="IX753" s="42"/>
      <c r="IY753" s="42"/>
      <c r="IZ753" s="42"/>
      <c r="JA753" s="42"/>
      <c r="JB753" s="42"/>
      <c r="JC753" s="42"/>
      <c r="JD753" s="42"/>
      <c r="JE753" s="109"/>
    </row>
    <row r="754" spans="256:265" ht="12.75" x14ac:dyDescent="0.2">
      <c r="IV754" s="42"/>
      <c r="IW754" s="42"/>
      <c r="IX754" s="42"/>
      <c r="IY754" s="42"/>
      <c r="IZ754" s="42"/>
      <c r="JA754" s="42"/>
      <c r="JB754" s="42"/>
      <c r="JC754" s="42"/>
      <c r="JD754" s="42"/>
      <c r="JE754" s="109"/>
    </row>
    <row r="755" spans="256:265" ht="12.75" x14ac:dyDescent="0.2">
      <c r="IV755" s="42"/>
      <c r="IW755" s="42"/>
      <c r="IX755" s="42"/>
      <c r="IY755" s="42"/>
      <c r="IZ755" s="42"/>
      <c r="JA755" s="42"/>
      <c r="JB755" s="42"/>
      <c r="JC755" s="42"/>
      <c r="JD755" s="42"/>
      <c r="JE755" s="109"/>
    </row>
    <row r="756" spans="256:265" ht="12.75" x14ac:dyDescent="0.2">
      <c r="IV756" s="42"/>
      <c r="IW756" s="42"/>
      <c r="IX756" s="42"/>
      <c r="IY756" s="42"/>
      <c r="IZ756" s="42"/>
      <c r="JA756" s="42"/>
      <c r="JB756" s="42"/>
      <c r="JC756" s="42"/>
      <c r="JD756" s="42"/>
      <c r="JE756" s="109"/>
    </row>
    <row r="757" spans="256:265" ht="12.75" x14ac:dyDescent="0.2">
      <c r="IV757" s="42"/>
      <c r="IW757" s="42"/>
      <c r="IX757" s="42"/>
      <c r="IY757" s="42"/>
      <c r="IZ757" s="42"/>
      <c r="JA757" s="42"/>
      <c r="JB757" s="42"/>
      <c r="JC757" s="42"/>
      <c r="JD757" s="42"/>
      <c r="JE757" s="109"/>
    </row>
    <row r="758" spans="256:265" ht="12.75" x14ac:dyDescent="0.2">
      <c r="IV758" s="42"/>
      <c r="IW758" s="42"/>
      <c r="IX758" s="42"/>
      <c r="IY758" s="42"/>
      <c r="IZ758" s="42"/>
      <c r="JA758" s="42"/>
      <c r="JB758" s="42"/>
      <c r="JC758" s="42"/>
      <c r="JD758" s="42"/>
      <c r="JE758" s="109"/>
    </row>
    <row r="759" spans="256:265" ht="12.75" x14ac:dyDescent="0.2">
      <c r="IV759" s="42"/>
      <c r="IW759" s="42"/>
      <c r="IX759" s="42"/>
      <c r="IY759" s="42"/>
      <c r="IZ759" s="42"/>
      <c r="JA759" s="42"/>
      <c r="JB759" s="42"/>
      <c r="JC759" s="42"/>
      <c r="JD759" s="42"/>
      <c r="JE759" s="109"/>
    </row>
    <row r="760" spans="256:265" ht="12.75" x14ac:dyDescent="0.2">
      <c r="IV760" s="42"/>
      <c r="IW760" s="42"/>
      <c r="IX760" s="42"/>
      <c r="IY760" s="42"/>
      <c r="IZ760" s="42"/>
      <c r="JA760" s="42"/>
      <c r="JB760" s="42"/>
      <c r="JC760" s="42"/>
      <c r="JD760" s="42"/>
      <c r="JE760" s="109"/>
    </row>
    <row r="761" spans="256:265" ht="12.75" x14ac:dyDescent="0.2">
      <c r="IV761" s="42"/>
      <c r="IW761" s="42"/>
      <c r="IX761" s="42"/>
      <c r="IY761" s="42"/>
      <c r="IZ761" s="42"/>
      <c r="JA761" s="42"/>
      <c r="JB761" s="42"/>
      <c r="JC761" s="42"/>
      <c r="JD761" s="42"/>
      <c r="JE761" s="109"/>
    </row>
    <row r="762" spans="256:265" ht="12.75" x14ac:dyDescent="0.2">
      <c r="IV762" s="42"/>
      <c r="IW762" s="42"/>
      <c r="IX762" s="42"/>
      <c r="IY762" s="42"/>
      <c r="IZ762" s="42"/>
      <c r="JA762" s="42"/>
      <c r="JB762" s="42"/>
      <c r="JC762" s="42"/>
      <c r="JD762" s="42"/>
      <c r="JE762" s="109"/>
    </row>
    <row r="763" spans="256:265" ht="12.75" x14ac:dyDescent="0.2">
      <c r="IV763" s="42"/>
      <c r="IW763" s="42"/>
      <c r="IX763" s="42"/>
      <c r="IY763" s="42"/>
      <c r="IZ763" s="42"/>
      <c r="JA763" s="42"/>
      <c r="JB763" s="42"/>
      <c r="JC763" s="42"/>
      <c r="JD763" s="42"/>
      <c r="JE763" s="109"/>
    </row>
    <row r="764" spans="256:265" ht="12.75" x14ac:dyDescent="0.2">
      <c r="IV764" s="42"/>
      <c r="IW764" s="42"/>
      <c r="IX764" s="42"/>
      <c r="IY764" s="42"/>
      <c r="IZ764" s="42"/>
      <c r="JA764" s="42"/>
      <c r="JB764" s="42"/>
      <c r="JC764" s="42"/>
      <c r="JD764" s="42"/>
      <c r="JE764" s="109"/>
    </row>
    <row r="765" spans="256:265" ht="12.75" x14ac:dyDescent="0.2">
      <c r="IV765" s="42"/>
      <c r="IW765" s="42"/>
      <c r="IX765" s="42"/>
      <c r="IY765" s="42"/>
      <c r="IZ765" s="42"/>
      <c r="JA765" s="42"/>
      <c r="JB765" s="42"/>
      <c r="JC765" s="42"/>
      <c r="JD765" s="42"/>
      <c r="JE765" s="109"/>
    </row>
    <row r="766" spans="256:265" ht="12.75" x14ac:dyDescent="0.2">
      <c r="IV766" s="42"/>
      <c r="IW766" s="42"/>
      <c r="IX766" s="42"/>
      <c r="IY766" s="42"/>
      <c r="IZ766" s="42"/>
      <c r="JA766" s="42"/>
      <c r="JB766" s="42"/>
      <c r="JC766" s="42"/>
      <c r="JD766" s="42"/>
      <c r="JE766" s="109"/>
    </row>
    <row r="767" spans="256:265" ht="12.75" x14ac:dyDescent="0.2">
      <c r="IV767" s="42"/>
      <c r="IW767" s="42"/>
      <c r="IX767" s="42"/>
      <c r="IY767" s="42"/>
      <c r="IZ767" s="42"/>
      <c r="JA767" s="42"/>
      <c r="JB767" s="42"/>
      <c r="JC767" s="42"/>
      <c r="JD767" s="42"/>
      <c r="JE767" s="109"/>
    </row>
    <row r="768" spans="256:265" ht="12.75" x14ac:dyDescent="0.2">
      <c r="IV768" s="42"/>
      <c r="IW768" s="42"/>
      <c r="IX768" s="42"/>
      <c r="IY768" s="42"/>
      <c r="IZ768" s="42"/>
      <c r="JA768" s="42"/>
      <c r="JB768" s="42"/>
      <c r="JC768" s="42"/>
      <c r="JD768" s="42"/>
      <c r="JE768" s="109"/>
    </row>
    <row r="769" spans="256:265" ht="12.75" x14ac:dyDescent="0.2">
      <c r="IV769" s="42"/>
      <c r="IW769" s="42"/>
      <c r="IX769" s="42"/>
      <c r="IY769" s="42"/>
      <c r="IZ769" s="42"/>
      <c r="JA769" s="42"/>
      <c r="JB769" s="42"/>
      <c r="JC769" s="42"/>
      <c r="JD769" s="42"/>
      <c r="JE769" s="109"/>
    </row>
    <row r="770" spans="256:265" ht="12.75" x14ac:dyDescent="0.2">
      <c r="IV770" s="42"/>
      <c r="IW770" s="42"/>
      <c r="IX770" s="42"/>
      <c r="IY770" s="42"/>
      <c r="IZ770" s="42"/>
      <c r="JA770" s="42"/>
      <c r="JB770" s="42"/>
      <c r="JC770" s="42"/>
      <c r="JD770" s="42"/>
      <c r="JE770" s="109"/>
    </row>
    <row r="771" spans="256:265" ht="12.75" x14ac:dyDescent="0.2">
      <c r="IV771" s="42"/>
      <c r="IW771" s="42"/>
      <c r="IX771" s="42"/>
      <c r="IY771" s="42"/>
      <c r="IZ771" s="42"/>
      <c r="JA771" s="42"/>
      <c r="JB771" s="42"/>
      <c r="JC771" s="42"/>
      <c r="JD771" s="42"/>
      <c r="JE771" s="109"/>
    </row>
    <row r="772" spans="256:265" ht="12.75" x14ac:dyDescent="0.2">
      <c r="IV772" s="42"/>
      <c r="IW772" s="42"/>
      <c r="IX772" s="42"/>
      <c r="IY772" s="42"/>
      <c r="IZ772" s="42"/>
      <c r="JA772" s="42"/>
      <c r="JB772" s="42"/>
      <c r="JC772" s="42"/>
      <c r="JD772" s="42"/>
      <c r="JE772" s="109"/>
    </row>
    <row r="773" spans="256:265" ht="12.75" x14ac:dyDescent="0.2">
      <c r="IV773" s="42"/>
      <c r="IW773" s="42"/>
      <c r="IX773" s="42"/>
      <c r="IY773" s="42"/>
      <c r="IZ773" s="42"/>
      <c r="JA773" s="42"/>
      <c r="JB773" s="42"/>
      <c r="JC773" s="42"/>
      <c r="JD773" s="42"/>
      <c r="JE773" s="109"/>
    </row>
    <row r="774" spans="256:265" ht="12.75" x14ac:dyDescent="0.2">
      <c r="IV774" s="42"/>
      <c r="IW774" s="42"/>
      <c r="IX774" s="42"/>
      <c r="IY774" s="42"/>
      <c r="IZ774" s="42"/>
      <c r="JA774" s="42"/>
      <c r="JB774" s="42"/>
      <c r="JC774" s="42"/>
      <c r="JD774" s="42"/>
      <c r="JE774" s="109"/>
    </row>
    <row r="775" spans="256:265" ht="12.75" x14ac:dyDescent="0.2">
      <c r="IV775" s="42"/>
      <c r="IW775" s="42"/>
      <c r="IX775" s="42"/>
      <c r="IY775" s="42"/>
      <c r="IZ775" s="42"/>
      <c r="JA775" s="42"/>
      <c r="JB775" s="42"/>
      <c r="JC775" s="42"/>
      <c r="JD775" s="42"/>
      <c r="JE775" s="109"/>
    </row>
    <row r="776" spans="256:265" ht="12.75" x14ac:dyDescent="0.2">
      <c r="IV776" s="42"/>
      <c r="IW776" s="42"/>
      <c r="IX776" s="42"/>
      <c r="IY776" s="42"/>
      <c r="IZ776" s="42"/>
      <c r="JA776" s="42"/>
      <c r="JB776" s="42"/>
      <c r="JC776" s="42"/>
      <c r="JD776" s="42"/>
      <c r="JE776" s="109"/>
    </row>
    <row r="777" spans="256:265" ht="12.75" x14ac:dyDescent="0.2">
      <c r="IV777" s="42"/>
      <c r="IW777" s="42"/>
      <c r="IX777" s="42"/>
      <c r="IY777" s="42"/>
      <c r="IZ777" s="42"/>
      <c r="JA777" s="42"/>
      <c r="JB777" s="42"/>
      <c r="JC777" s="42"/>
      <c r="JD777" s="42"/>
      <c r="JE777" s="109"/>
    </row>
    <row r="778" spans="256:265" ht="12.75" x14ac:dyDescent="0.2">
      <c r="IV778" s="42"/>
      <c r="IW778" s="42"/>
      <c r="IX778" s="42"/>
      <c r="IY778" s="42"/>
      <c r="IZ778" s="42"/>
      <c r="JA778" s="42"/>
      <c r="JB778" s="42"/>
      <c r="JC778" s="42"/>
      <c r="JD778" s="42"/>
      <c r="JE778" s="109"/>
    </row>
    <row r="779" spans="256:265" ht="12.75" x14ac:dyDescent="0.2">
      <c r="IV779" s="42"/>
      <c r="IW779" s="42"/>
      <c r="IX779" s="42"/>
      <c r="IY779" s="42"/>
      <c r="IZ779" s="42"/>
      <c r="JA779" s="42"/>
      <c r="JB779" s="42"/>
      <c r="JC779" s="42"/>
      <c r="JD779" s="42"/>
      <c r="JE779" s="109"/>
    </row>
    <row r="780" spans="256:265" ht="12.75" x14ac:dyDescent="0.2">
      <c r="IV780" s="42"/>
      <c r="IW780" s="42"/>
      <c r="IX780" s="42"/>
      <c r="IY780" s="42"/>
      <c r="IZ780" s="42"/>
      <c r="JA780" s="42"/>
      <c r="JB780" s="42"/>
      <c r="JC780" s="42"/>
      <c r="JD780" s="42"/>
      <c r="JE780" s="109"/>
    </row>
    <row r="781" spans="256:265" ht="12.75" x14ac:dyDescent="0.2">
      <c r="IV781" s="42"/>
      <c r="IW781" s="42"/>
      <c r="IX781" s="42"/>
      <c r="IY781" s="42"/>
      <c r="IZ781" s="42"/>
      <c r="JA781" s="42"/>
      <c r="JB781" s="42"/>
      <c r="JC781" s="42"/>
      <c r="JD781" s="42"/>
      <c r="JE781" s="109"/>
    </row>
    <row r="782" spans="256:265" ht="12.75" x14ac:dyDescent="0.2">
      <c r="IV782" s="42"/>
      <c r="IW782" s="42"/>
      <c r="IX782" s="42"/>
      <c r="IY782" s="42"/>
      <c r="IZ782" s="42"/>
      <c r="JA782" s="42"/>
      <c r="JB782" s="42"/>
      <c r="JC782" s="42"/>
      <c r="JD782" s="42"/>
      <c r="JE782" s="109"/>
    </row>
    <row r="783" spans="256:265" ht="12.75" x14ac:dyDescent="0.2">
      <c r="IV783" s="42"/>
      <c r="IW783" s="42"/>
      <c r="IX783" s="42"/>
      <c r="IY783" s="42"/>
      <c r="IZ783" s="42"/>
      <c r="JA783" s="42"/>
      <c r="JB783" s="42"/>
      <c r="JC783" s="42"/>
      <c r="JD783" s="42"/>
      <c r="JE783" s="109"/>
    </row>
    <row r="784" spans="256:265" ht="12.75" x14ac:dyDescent="0.2">
      <c r="IV784" s="42"/>
      <c r="IW784" s="42"/>
      <c r="IX784" s="42"/>
      <c r="IY784" s="42"/>
      <c r="IZ784" s="42"/>
      <c r="JA784" s="42"/>
      <c r="JB784" s="42"/>
      <c r="JC784" s="42"/>
      <c r="JD784" s="42"/>
      <c r="JE784" s="109"/>
    </row>
    <row r="785" spans="256:265" ht="12.75" x14ac:dyDescent="0.2">
      <c r="IV785" s="42"/>
      <c r="IW785" s="42"/>
      <c r="IX785" s="42"/>
      <c r="IY785" s="42"/>
      <c r="IZ785" s="42"/>
      <c r="JA785" s="42"/>
      <c r="JB785" s="42"/>
      <c r="JC785" s="42"/>
      <c r="JD785" s="42"/>
      <c r="JE785" s="109"/>
    </row>
    <row r="786" spans="256:265" ht="12.75" x14ac:dyDescent="0.2">
      <c r="IV786" s="42"/>
      <c r="IW786" s="42"/>
      <c r="IX786" s="42"/>
      <c r="IY786" s="42"/>
      <c r="IZ786" s="42"/>
      <c r="JA786" s="42"/>
      <c r="JB786" s="42"/>
      <c r="JC786" s="42"/>
      <c r="JD786" s="42"/>
      <c r="JE786" s="109"/>
    </row>
    <row r="787" spans="256:265" ht="12.75" x14ac:dyDescent="0.2">
      <c r="IV787" s="42"/>
      <c r="IW787" s="42"/>
      <c r="IX787" s="42"/>
      <c r="IY787" s="42"/>
      <c r="IZ787" s="42"/>
      <c r="JA787" s="42"/>
      <c r="JB787" s="42"/>
      <c r="JC787" s="42"/>
      <c r="JD787" s="42"/>
      <c r="JE787" s="109"/>
    </row>
    <row r="788" spans="256:265" ht="12.75" x14ac:dyDescent="0.2">
      <c r="IV788" s="42"/>
      <c r="IW788" s="42"/>
      <c r="IX788" s="42"/>
      <c r="IY788" s="42"/>
      <c r="IZ788" s="42"/>
      <c r="JA788" s="42"/>
      <c r="JB788" s="42"/>
      <c r="JC788" s="42"/>
      <c r="JD788" s="42"/>
      <c r="JE788" s="109"/>
    </row>
    <row r="789" spans="256:265" ht="12.75" x14ac:dyDescent="0.2">
      <c r="IV789" s="42"/>
      <c r="IW789" s="42"/>
      <c r="IX789" s="42"/>
      <c r="IY789" s="42"/>
      <c r="IZ789" s="42"/>
      <c r="JA789" s="42"/>
      <c r="JB789" s="42"/>
      <c r="JC789" s="42"/>
      <c r="JD789" s="42"/>
      <c r="JE789" s="109"/>
    </row>
    <row r="790" spans="256:265" ht="12.75" x14ac:dyDescent="0.2">
      <c r="IV790" s="42"/>
      <c r="IW790" s="42"/>
      <c r="IX790" s="42"/>
      <c r="IY790" s="42"/>
      <c r="IZ790" s="42"/>
      <c r="JA790" s="42"/>
      <c r="JB790" s="42"/>
      <c r="JC790" s="42"/>
      <c r="JD790" s="42"/>
      <c r="JE790" s="109"/>
    </row>
    <row r="791" spans="256:265" ht="12.75" x14ac:dyDescent="0.2">
      <c r="IV791" s="42"/>
      <c r="IW791" s="42"/>
      <c r="IX791" s="42"/>
      <c r="IY791" s="42"/>
      <c r="IZ791" s="42"/>
      <c r="JA791" s="42"/>
      <c r="JB791" s="42"/>
      <c r="JC791" s="42"/>
      <c r="JD791" s="42"/>
      <c r="JE791" s="109"/>
    </row>
    <row r="792" spans="256:265" ht="12.75" x14ac:dyDescent="0.2">
      <c r="IV792" s="42"/>
      <c r="IW792" s="42"/>
      <c r="IX792" s="42"/>
      <c r="IY792" s="42"/>
      <c r="IZ792" s="42"/>
      <c r="JA792" s="42"/>
      <c r="JB792" s="42"/>
      <c r="JC792" s="42"/>
      <c r="JD792" s="42"/>
      <c r="JE792" s="109"/>
    </row>
    <row r="793" spans="256:265" ht="12.75" x14ac:dyDescent="0.2">
      <c r="IV793" s="42"/>
      <c r="IW793" s="42"/>
      <c r="IX793" s="42"/>
      <c r="IY793" s="42"/>
      <c r="IZ793" s="42"/>
      <c r="JA793" s="42"/>
      <c r="JB793" s="42"/>
      <c r="JC793" s="42"/>
      <c r="JD793" s="42"/>
      <c r="JE793" s="109"/>
    </row>
    <row r="794" spans="256:265" ht="12.75" x14ac:dyDescent="0.2">
      <c r="IV794" s="42"/>
      <c r="IW794" s="42"/>
      <c r="IX794" s="42"/>
      <c r="IY794" s="42"/>
      <c r="IZ794" s="42"/>
      <c r="JA794" s="42"/>
      <c r="JB794" s="42"/>
      <c r="JC794" s="42"/>
      <c r="JD794" s="42"/>
      <c r="JE794" s="109"/>
    </row>
    <row r="795" spans="256:265" ht="12.75" x14ac:dyDescent="0.2">
      <c r="IV795" s="42"/>
      <c r="IW795" s="42"/>
      <c r="IX795" s="42"/>
      <c r="IY795" s="42"/>
      <c r="IZ795" s="42"/>
      <c r="JA795" s="42"/>
      <c r="JB795" s="42"/>
      <c r="JC795" s="42"/>
      <c r="JD795" s="42"/>
      <c r="JE795" s="109"/>
    </row>
    <row r="796" spans="256:265" ht="12.75" x14ac:dyDescent="0.2">
      <c r="IV796" s="42"/>
      <c r="IW796" s="42"/>
      <c r="IX796" s="42"/>
      <c r="IY796" s="42"/>
      <c r="IZ796" s="42"/>
      <c r="JA796" s="42"/>
      <c r="JB796" s="42"/>
      <c r="JC796" s="42"/>
      <c r="JD796" s="42"/>
      <c r="JE796" s="109"/>
    </row>
    <row r="797" spans="256:265" ht="12.75" x14ac:dyDescent="0.2">
      <c r="IV797" s="42"/>
      <c r="IW797" s="42"/>
      <c r="IX797" s="42"/>
      <c r="IY797" s="42"/>
      <c r="IZ797" s="42"/>
      <c r="JA797" s="42"/>
      <c r="JB797" s="42"/>
      <c r="JC797" s="42"/>
      <c r="JD797" s="42"/>
      <c r="JE797" s="109"/>
    </row>
    <row r="798" spans="256:265" ht="12.75" x14ac:dyDescent="0.2">
      <c r="IV798" s="42"/>
      <c r="IW798" s="42"/>
      <c r="IX798" s="42"/>
      <c r="IY798" s="42"/>
      <c r="IZ798" s="42"/>
      <c r="JA798" s="42"/>
      <c r="JB798" s="42"/>
      <c r="JC798" s="42"/>
      <c r="JD798" s="42"/>
      <c r="JE798" s="109"/>
    </row>
    <row r="799" spans="256:265" ht="12.75" x14ac:dyDescent="0.2">
      <c r="IV799" s="42"/>
      <c r="IW799" s="42"/>
      <c r="IX799" s="42"/>
      <c r="IY799" s="42"/>
      <c r="IZ799" s="42"/>
      <c r="JA799" s="42"/>
      <c r="JB799" s="42"/>
      <c r="JC799" s="42"/>
      <c r="JD799" s="42"/>
      <c r="JE799" s="109"/>
    </row>
    <row r="800" spans="256:265" ht="12.75" x14ac:dyDescent="0.2">
      <c r="IV800" s="42"/>
      <c r="IW800" s="42"/>
      <c r="IX800" s="42"/>
      <c r="IY800" s="42"/>
      <c r="IZ800" s="42"/>
      <c r="JA800" s="42"/>
      <c r="JB800" s="42"/>
      <c r="JC800" s="42"/>
      <c r="JD800" s="42"/>
      <c r="JE800" s="109"/>
    </row>
    <row r="801" spans="256:265" ht="12.75" x14ac:dyDescent="0.2">
      <c r="IV801" s="42"/>
      <c r="IW801" s="42"/>
      <c r="IX801" s="42"/>
      <c r="IY801" s="42"/>
      <c r="IZ801" s="42"/>
      <c r="JA801" s="42"/>
      <c r="JB801" s="42"/>
      <c r="JC801" s="42"/>
      <c r="JD801" s="42"/>
      <c r="JE801" s="109"/>
    </row>
    <row r="802" spans="256:265" ht="12.75" x14ac:dyDescent="0.2">
      <c r="IV802" s="42"/>
      <c r="IW802" s="42"/>
      <c r="IX802" s="42"/>
      <c r="IY802" s="42"/>
      <c r="IZ802" s="42"/>
      <c r="JA802" s="42"/>
      <c r="JB802" s="42"/>
      <c r="JC802" s="42"/>
      <c r="JD802" s="42"/>
      <c r="JE802" s="109"/>
    </row>
    <row r="803" spans="256:265" ht="12.75" x14ac:dyDescent="0.2">
      <c r="IV803" s="42"/>
      <c r="IW803" s="42"/>
      <c r="IX803" s="42"/>
      <c r="IY803" s="42"/>
      <c r="IZ803" s="42"/>
      <c r="JA803" s="42"/>
      <c r="JB803" s="42"/>
      <c r="JC803" s="42"/>
      <c r="JD803" s="42"/>
      <c r="JE803" s="109"/>
    </row>
    <row r="804" spans="256:265" ht="12.75" x14ac:dyDescent="0.2">
      <c r="IV804" s="42"/>
      <c r="IW804" s="42"/>
      <c r="IX804" s="42"/>
      <c r="IY804" s="42"/>
      <c r="IZ804" s="42"/>
      <c r="JA804" s="42"/>
      <c r="JB804" s="42"/>
      <c r="JC804" s="42"/>
      <c r="JD804" s="42"/>
      <c r="JE804" s="109"/>
    </row>
    <row r="805" spans="256:265" ht="12.75" x14ac:dyDescent="0.2">
      <c r="IV805" s="42"/>
      <c r="IW805" s="42"/>
      <c r="IX805" s="42"/>
      <c r="IY805" s="42"/>
      <c r="IZ805" s="42"/>
      <c r="JA805" s="42"/>
      <c r="JB805" s="42"/>
      <c r="JC805" s="42"/>
      <c r="JD805" s="42"/>
      <c r="JE805" s="109"/>
    </row>
    <row r="806" spans="256:265" ht="12.75" x14ac:dyDescent="0.2">
      <c r="IV806" s="42"/>
      <c r="IW806" s="42"/>
      <c r="IX806" s="42"/>
      <c r="IY806" s="42"/>
      <c r="IZ806" s="42"/>
      <c r="JA806" s="42"/>
      <c r="JB806" s="42"/>
      <c r="JC806" s="42"/>
      <c r="JD806" s="42"/>
      <c r="JE806" s="109"/>
    </row>
    <row r="807" spans="256:265" ht="12.75" x14ac:dyDescent="0.2">
      <c r="IV807" s="42"/>
      <c r="IW807" s="42"/>
      <c r="IX807" s="42"/>
      <c r="IY807" s="42"/>
      <c r="IZ807" s="42"/>
      <c r="JA807" s="42"/>
      <c r="JB807" s="42"/>
      <c r="JC807" s="42"/>
      <c r="JD807" s="42"/>
      <c r="JE807" s="109"/>
    </row>
    <row r="808" spans="256:265" ht="12.75" x14ac:dyDescent="0.2">
      <c r="IV808" s="42"/>
      <c r="IW808" s="42"/>
      <c r="IX808" s="42"/>
      <c r="IY808" s="42"/>
      <c r="IZ808" s="42"/>
      <c r="JA808" s="42"/>
      <c r="JB808" s="42"/>
      <c r="JC808" s="42"/>
      <c r="JD808" s="42"/>
      <c r="JE808" s="109"/>
    </row>
    <row r="809" spans="256:265" ht="12.75" x14ac:dyDescent="0.2">
      <c r="IV809" s="42"/>
      <c r="IW809" s="42"/>
      <c r="IX809" s="42"/>
      <c r="IY809" s="42"/>
      <c r="IZ809" s="42"/>
      <c r="JA809" s="42"/>
      <c r="JB809" s="42"/>
      <c r="JC809" s="42"/>
      <c r="JD809" s="42"/>
      <c r="JE809" s="109"/>
    </row>
    <row r="810" spans="256:265" ht="12.75" x14ac:dyDescent="0.2">
      <c r="IV810" s="42"/>
      <c r="IW810" s="42"/>
      <c r="IX810" s="42"/>
      <c r="IY810" s="42"/>
      <c r="IZ810" s="42"/>
      <c r="JA810" s="42"/>
      <c r="JB810" s="42"/>
      <c r="JC810" s="42"/>
      <c r="JD810" s="42"/>
      <c r="JE810" s="109"/>
    </row>
    <row r="811" spans="256:265" ht="12.75" x14ac:dyDescent="0.2">
      <c r="IV811" s="42"/>
      <c r="IW811" s="42"/>
      <c r="IX811" s="42"/>
      <c r="IY811" s="42"/>
      <c r="IZ811" s="42"/>
      <c r="JA811" s="42"/>
      <c r="JB811" s="42"/>
      <c r="JC811" s="42"/>
      <c r="JD811" s="42"/>
      <c r="JE811" s="109"/>
    </row>
    <row r="812" spans="256:265" ht="12.75" x14ac:dyDescent="0.2">
      <c r="IV812" s="42"/>
      <c r="IW812" s="42"/>
      <c r="IX812" s="42"/>
      <c r="IY812" s="42"/>
      <c r="IZ812" s="42"/>
      <c r="JA812" s="42"/>
      <c r="JB812" s="42"/>
      <c r="JC812" s="42"/>
      <c r="JD812" s="42"/>
      <c r="JE812" s="109"/>
    </row>
    <row r="813" spans="256:265" ht="12.75" x14ac:dyDescent="0.2">
      <c r="IV813" s="42"/>
      <c r="IW813" s="42"/>
      <c r="IX813" s="42"/>
      <c r="IY813" s="42"/>
      <c r="IZ813" s="42"/>
      <c r="JA813" s="42"/>
      <c r="JB813" s="42"/>
      <c r="JC813" s="42"/>
      <c r="JD813" s="42"/>
      <c r="JE813" s="109"/>
    </row>
    <row r="814" spans="256:265" ht="12.75" x14ac:dyDescent="0.2">
      <c r="IV814" s="42"/>
      <c r="IW814" s="42"/>
      <c r="IX814" s="42"/>
      <c r="IY814" s="42"/>
      <c r="IZ814" s="42"/>
      <c r="JA814" s="42"/>
      <c r="JB814" s="42"/>
      <c r="JC814" s="42"/>
      <c r="JD814" s="42"/>
      <c r="JE814" s="109"/>
    </row>
    <row r="815" spans="256:265" ht="12.75" x14ac:dyDescent="0.2">
      <c r="IV815" s="42"/>
      <c r="IW815" s="42"/>
      <c r="IX815" s="42"/>
      <c r="IY815" s="42"/>
      <c r="IZ815" s="42"/>
      <c r="JA815" s="42"/>
      <c r="JB815" s="42"/>
      <c r="JC815" s="42"/>
      <c r="JD815" s="42"/>
      <c r="JE815" s="109"/>
    </row>
    <row r="816" spans="256:265" ht="12.75" x14ac:dyDescent="0.2">
      <c r="IV816" s="42"/>
      <c r="IW816" s="42"/>
      <c r="IX816" s="42"/>
      <c r="IY816" s="42"/>
      <c r="IZ816" s="42"/>
      <c r="JA816" s="42"/>
      <c r="JB816" s="42"/>
      <c r="JC816" s="42"/>
      <c r="JD816" s="42"/>
      <c r="JE816" s="109"/>
    </row>
    <row r="817" spans="256:265" ht="12.75" x14ac:dyDescent="0.2">
      <c r="IV817" s="42"/>
      <c r="IW817" s="42"/>
      <c r="IX817" s="42"/>
      <c r="IY817" s="42"/>
      <c r="IZ817" s="42"/>
      <c r="JA817" s="42"/>
      <c r="JB817" s="42"/>
      <c r="JC817" s="42"/>
      <c r="JD817" s="42"/>
      <c r="JE817" s="109"/>
    </row>
    <row r="818" spans="256:265" ht="12.75" x14ac:dyDescent="0.2">
      <c r="IV818" s="42"/>
      <c r="IW818" s="42"/>
      <c r="IX818" s="42"/>
      <c r="IY818" s="42"/>
      <c r="IZ818" s="42"/>
      <c r="JA818" s="42"/>
      <c r="JB818" s="42"/>
      <c r="JC818" s="42"/>
      <c r="JD818" s="42"/>
      <c r="JE818" s="109"/>
    </row>
    <row r="819" spans="256:265" ht="12.75" x14ac:dyDescent="0.2">
      <c r="IV819" s="42"/>
      <c r="IW819" s="42"/>
      <c r="IX819" s="42"/>
      <c r="IY819" s="42"/>
      <c r="IZ819" s="42"/>
      <c r="JA819" s="42"/>
      <c r="JB819" s="42"/>
      <c r="JC819" s="42"/>
      <c r="JD819" s="42"/>
      <c r="JE819" s="109"/>
    </row>
    <row r="820" spans="256:265" ht="12.75" x14ac:dyDescent="0.2">
      <c r="IV820" s="42"/>
      <c r="IW820" s="42"/>
      <c r="IX820" s="42"/>
      <c r="IY820" s="42"/>
      <c r="IZ820" s="42"/>
      <c r="JA820" s="42"/>
      <c r="JB820" s="42"/>
      <c r="JC820" s="42"/>
      <c r="JD820" s="42"/>
      <c r="JE820" s="109"/>
    </row>
    <row r="821" spans="256:265" ht="12.75" x14ac:dyDescent="0.2">
      <c r="IV821" s="42"/>
      <c r="IW821" s="42"/>
      <c r="IX821" s="42"/>
      <c r="IY821" s="42"/>
      <c r="IZ821" s="42"/>
      <c r="JA821" s="42"/>
      <c r="JB821" s="42"/>
      <c r="JC821" s="42"/>
      <c r="JD821" s="42"/>
      <c r="JE821" s="109"/>
    </row>
    <row r="822" spans="256:265" ht="12.75" x14ac:dyDescent="0.2">
      <c r="IV822" s="42"/>
      <c r="IW822" s="42"/>
      <c r="IX822" s="42"/>
      <c r="IY822" s="42"/>
      <c r="IZ822" s="42"/>
      <c r="JA822" s="42"/>
      <c r="JB822" s="42"/>
      <c r="JC822" s="42"/>
      <c r="JD822" s="42"/>
      <c r="JE822" s="109"/>
    </row>
    <row r="823" spans="256:265" ht="12.75" x14ac:dyDescent="0.2">
      <c r="IV823" s="42"/>
      <c r="IW823" s="42"/>
      <c r="IX823" s="42"/>
      <c r="IY823" s="42"/>
      <c r="IZ823" s="42"/>
      <c r="JA823" s="42"/>
      <c r="JB823" s="42"/>
      <c r="JC823" s="42"/>
      <c r="JD823" s="42"/>
      <c r="JE823" s="109"/>
    </row>
    <row r="824" spans="256:265" ht="12.75" x14ac:dyDescent="0.2">
      <c r="IV824" s="42"/>
      <c r="IW824" s="42"/>
      <c r="IX824" s="42"/>
      <c r="IY824" s="42"/>
      <c r="IZ824" s="42"/>
      <c r="JA824" s="42"/>
      <c r="JB824" s="42"/>
      <c r="JC824" s="42"/>
      <c r="JD824" s="42"/>
      <c r="JE824" s="109"/>
    </row>
    <row r="825" spans="256:265" ht="12.75" x14ac:dyDescent="0.2">
      <c r="IV825" s="42"/>
      <c r="IW825" s="42"/>
      <c r="IX825" s="42"/>
      <c r="IY825" s="42"/>
      <c r="IZ825" s="42"/>
      <c r="JA825" s="42"/>
      <c r="JB825" s="42"/>
      <c r="JC825" s="42"/>
      <c r="JD825" s="42"/>
      <c r="JE825" s="109"/>
    </row>
    <row r="826" spans="256:265" ht="12.75" x14ac:dyDescent="0.2">
      <c r="IV826" s="42"/>
      <c r="IW826" s="42"/>
      <c r="IX826" s="42"/>
      <c r="IY826" s="42"/>
      <c r="IZ826" s="42"/>
      <c r="JA826" s="42"/>
      <c r="JB826" s="42"/>
      <c r="JC826" s="42"/>
      <c r="JD826" s="42"/>
      <c r="JE826" s="109"/>
    </row>
    <row r="827" spans="256:265" ht="12.75" x14ac:dyDescent="0.2">
      <c r="IV827" s="42"/>
      <c r="IW827" s="42"/>
      <c r="IX827" s="42"/>
      <c r="IY827" s="42"/>
      <c r="IZ827" s="42"/>
      <c r="JA827" s="42"/>
      <c r="JB827" s="42"/>
      <c r="JC827" s="42"/>
      <c r="JD827" s="42"/>
      <c r="JE827" s="109"/>
    </row>
    <row r="828" spans="256:265" ht="12.75" x14ac:dyDescent="0.2">
      <c r="IV828" s="42"/>
      <c r="IW828" s="42"/>
      <c r="IX828" s="42"/>
      <c r="IY828" s="42"/>
      <c r="IZ828" s="42"/>
      <c r="JA828" s="42"/>
      <c r="JB828" s="42"/>
      <c r="JC828" s="42"/>
      <c r="JD828" s="42"/>
      <c r="JE828" s="109"/>
    </row>
    <row r="829" spans="256:265" ht="12.75" x14ac:dyDescent="0.2">
      <c r="IV829" s="42"/>
      <c r="IW829" s="42"/>
      <c r="IX829" s="42"/>
      <c r="IY829" s="42"/>
      <c r="IZ829" s="42"/>
      <c r="JA829" s="42"/>
      <c r="JB829" s="42"/>
      <c r="JC829" s="42"/>
      <c r="JD829" s="42"/>
      <c r="JE829" s="109"/>
    </row>
    <row r="830" spans="256:265" ht="12.75" x14ac:dyDescent="0.2">
      <c r="IV830" s="42"/>
      <c r="IW830" s="42"/>
      <c r="IX830" s="42"/>
      <c r="IY830" s="42"/>
      <c r="IZ830" s="42"/>
      <c r="JA830" s="42"/>
      <c r="JB830" s="42"/>
      <c r="JC830" s="42"/>
      <c r="JD830" s="42"/>
      <c r="JE830" s="109"/>
    </row>
    <row r="831" spans="256:265" ht="12.75" x14ac:dyDescent="0.2">
      <c r="IV831" s="42"/>
      <c r="IW831" s="42"/>
      <c r="IX831" s="42"/>
      <c r="IY831" s="42"/>
      <c r="IZ831" s="42"/>
      <c r="JA831" s="42"/>
      <c r="JB831" s="42"/>
      <c r="JC831" s="42"/>
      <c r="JD831" s="42"/>
      <c r="JE831" s="109"/>
    </row>
    <row r="832" spans="256:265" ht="12.75" x14ac:dyDescent="0.2">
      <c r="IV832" s="42"/>
      <c r="IW832" s="42"/>
      <c r="IX832" s="42"/>
      <c r="IY832" s="42"/>
      <c r="IZ832" s="42"/>
      <c r="JA832" s="42"/>
      <c r="JB832" s="42"/>
      <c r="JC832" s="42"/>
      <c r="JD832" s="42"/>
      <c r="JE832" s="109"/>
    </row>
    <row r="833" spans="256:265" ht="12.75" x14ac:dyDescent="0.2">
      <c r="IV833" s="42"/>
      <c r="IW833" s="42"/>
      <c r="IX833" s="42"/>
      <c r="IY833" s="42"/>
      <c r="IZ833" s="42"/>
      <c r="JA833" s="42"/>
      <c r="JB833" s="42"/>
      <c r="JC833" s="42"/>
      <c r="JD833" s="42"/>
      <c r="JE833" s="109"/>
    </row>
    <row r="834" spans="256:265" ht="12.75" x14ac:dyDescent="0.2">
      <c r="IV834" s="42"/>
      <c r="IW834" s="42"/>
      <c r="IX834" s="42"/>
      <c r="IY834" s="42"/>
      <c r="IZ834" s="42"/>
      <c r="JA834" s="42"/>
      <c r="JB834" s="42"/>
      <c r="JC834" s="42"/>
      <c r="JD834" s="42"/>
      <c r="JE834" s="109"/>
    </row>
    <row r="835" spans="256:265" ht="12.75" x14ac:dyDescent="0.2">
      <c r="IV835" s="42"/>
      <c r="IW835" s="42"/>
      <c r="IX835" s="42"/>
      <c r="IY835" s="42"/>
      <c r="IZ835" s="42"/>
      <c r="JA835" s="42"/>
      <c r="JB835" s="42"/>
      <c r="JC835" s="42"/>
      <c r="JD835" s="42"/>
      <c r="JE835" s="109"/>
    </row>
    <row r="836" spans="256:265" ht="12.75" x14ac:dyDescent="0.2">
      <c r="IV836" s="42"/>
      <c r="IW836" s="42"/>
      <c r="IX836" s="42"/>
      <c r="IY836" s="42"/>
      <c r="IZ836" s="42"/>
      <c r="JA836" s="42"/>
      <c r="JB836" s="42"/>
      <c r="JC836" s="42"/>
      <c r="JD836" s="42"/>
      <c r="JE836" s="109"/>
    </row>
    <row r="837" spans="256:265" ht="12.75" x14ac:dyDescent="0.2">
      <c r="IV837" s="42"/>
      <c r="IW837" s="42"/>
      <c r="IX837" s="42"/>
      <c r="IY837" s="42"/>
      <c r="IZ837" s="42"/>
      <c r="JA837" s="42"/>
      <c r="JB837" s="42"/>
      <c r="JC837" s="42"/>
      <c r="JD837" s="42"/>
      <c r="JE837" s="109"/>
    </row>
    <row r="838" spans="256:265" ht="12.75" x14ac:dyDescent="0.2">
      <c r="IV838" s="42"/>
      <c r="IW838" s="42"/>
      <c r="IX838" s="42"/>
      <c r="IY838" s="42"/>
      <c r="IZ838" s="42"/>
      <c r="JA838" s="42"/>
      <c r="JB838" s="42"/>
      <c r="JC838" s="42"/>
      <c r="JD838" s="42"/>
      <c r="JE838" s="109"/>
    </row>
    <row r="839" spans="256:265" ht="12.75" x14ac:dyDescent="0.2">
      <c r="IV839" s="42"/>
      <c r="IW839" s="42"/>
      <c r="IX839" s="42"/>
      <c r="IY839" s="42"/>
      <c r="IZ839" s="42"/>
      <c r="JA839" s="42"/>
      <c r="JB839" s="42"/>
      <c r="JC839" s="42"/>
      <c r="JD839" s="42"/>
      <c r="JE839" s="109"/>
    </row>
    <row r="840" spans="256:265" ht="12.75" x14ac:dyDescent="0.2">
      <c r="IV840" s="42"/>
      <c r="IW840" s="42"/>
      <c r="IX840" s="42"/>
      <c r="IY840" s="42"/>
      <c r="IZ840" s="42"/>
      <c r="JA840" s="42"/>
      <c r="JB840" s="42"/>
      <c r="JC840" s="42"/>
      <c r="JD840" s="42"/>
      <c r="JE840" s="109"/>
    </row>
    <row r="841" spans="256:265" ht="12.75" x14ac:dyDescent="0.2">
      <c r="IV841" s="42"/>
      <c r="IW841" s="42"/>
      <c r="IX841" s="42"/>
      <c r="IY841" s="42"/>
      <c r="IZ841" s="42"/>
      <c r="JA841" s="42"/>
      <c r="JB841" s="42"/>
      <c r="JC841" s="42"/>
      <c r="JD841" s="42"/>
      <c r="JE841" s="109"/>
    </row>
    <row r="842" spans="256:265" ht="12.75" x14ac:dyDescent="0.2">
      <c r="IV842" s="42"/>
      <c r="IW842" s="42"/>
      <c r="IX842" s="42"/>
      <c r="IY842" s="42"/>
      <c r="IZ842" s="42"/>
      <c r="JA842" s="42"/>
      <c r="JB842" s="42"/>
      <c r="JC842" s="42"/>
      <c r="JD842" s="42"/>
      <c r="JE842" s="109"/>
    </row>
    <row r="843" spans="256:265" ht="12.75" x14ac:dyDescent="0.2">
      <c r="IV843" s="42"/>
      <c r="IW843" s="42"/>
      <c r="IX843" s="42"/>
      <c r="IY843" s="42"/>
      <c r="IZ843" s="42"/>
      <c r="JA843" s="42"/>
      <c r="JB843" s="42"/>
      <c r="JC843" s="42"/>
      <c r="JD843" s="42"/>
      <c r="JE843" s="109"/>
    </row>
    <row r="844" spans="256:265" ht="12.75" x14ac:dyDescent="0.2">
      <c r="IV844" s="42"/>
      <c r="IW844" s="42"/>
      <c r="IX844" s="42"/>
      <c r="IY844" s="42"/>
      <c r="IZ844" s="42"/>
      <c r="JA844" s="42"/>
      <c r="JB844" s="42"/>
      <c r="JC844" s="42"/>
      <c r="JD844" s="42"/>
      <c r="JE844" s="109"/>
    </row>
    <row r="845" spans="256:265" ht="12.75" x14ac:dyDescent="0.2">
      <c r="IV845" s="42"/>
      <c r="IW845" s="42"/>
      <c r="IX845" s="42"/>
      <c r="IY845" s="42"/>
      <c r="IZ845" s="42"/>
      <c r="JA845" s="42"/>
      <c r="JB845" s="42"/>
      <c r="JC845" s="42"/>
      <c r="JD845" s="42"/>
      <c r="JE845" s="109"/>
    </row>
    <row r="846" spans="256:265" ht="12.75" x14ac:dyDescent="0.2">
      <c r="IV846" s="42"/>
      <c r="IW846" s="42"/>
      <c r="IX846" s="42"/>
      <c r="IY846" s="42"/>
      <c r="IZ846" s="42"/>
      <c r="JA846" s="42"/>
      <c r="JB846" s="42"/>
      <c r="JC846" s="42"/>
      <c r="JD846" s="42"/>
      <c r="JE846" s="109"/>
    </row>
    <row r="847" spans="256:265" ht="12.75" x14ac:dyDescent="0.2">
      <c r="IV847" s="42"/>
      <c r="IW847" s="42"/>
      <c r="IX847" s="42"/>
      <c r="IY847" s="42"/>
      <c r="IZ847" s="42"/>
      <c r="JA847" s="42"/>
      <c r="JB847" s="42"/>
      <c r="JC847" s="42"/>
      <c r="JD847" s="42"/>
      <c r="JE847" s="109"/>
    </row>
    <row r="848" spans="256:265" ht="12.75" x14ac:dyDescent="0.2">
      <c r="IV848" s="42"/>
      <c r="IW848" s="42"/>
      <c r="IX848" s="42"/>
      <c r="IY848" s="42"/>
      <c r="IZ848" s="42"/>
      <c r="JA848" s="42"/>
      <c r="JB848" s="42"/>
      <c r="JC848" s="42"/>
      <c r="JD848" s="42"/>
      <c r="JE848" s="109"/>
    </row>
    <row r="849" spans="256:265" ht="12.75" x14ac:dyDescent="0.2">
      <c r="IV849" s="42"/>
      <c r="IW849" s="42"/>
      <c r="IX849" s="42"/>
      <c r="IY849" s="42"/>
      <c r="IZ849" s="42"/>
      <c r="JA849" s="42"/>
      <c r="JB849" s="42"/>
      <c r="JC849" s="42"/>
      <c r="JD849" s="42"/>
      <c r="JE849" s="109"/>
    </row>
    <row r="850" spans="256:265" ht="12.75" x14ac:dyDescent="0.2">
      <c r="IV850" s="42"/>
      <c r="IW850" s="42"/>
      <c r="IX850" s="42"/>
      <c r="IY850" s="42"/>
      <c r="IZ850" s="42"/>
      <c r="JA850" s="42"/>
      <c r="JB850" s="42"/>
      <c r="JC850" s="42"/>
      <c r="JD850" s="42"/>
      <c r="JE850" s="109"/>
    </row>
    <row r="851" spans="256:265" ht="12.75" x14ac:dyDescent="0.2">
      <c r="IV851" s="42"/>
      <c r="IW851" s="42"/>
      <c r="IX851" s="42"/>
      <c r="IY851" s="42"/>
      <c r="IZ851" s="42"/>
      <c r="JA851" s="42"/>
      <c r="JB851" s="42"/>
      <c r="JC851" s="42"/>
      <c r="JD851" s="42"/>
      <c r="JE851" s="109"/>
    </row>
    <row r="852" spans="256:265" ht="12.75" x14ac:dyDescent="0.2">
      <c r="IV852" s="42"/>
      <c r="IW852" s="42"/>
      <c r="IX852" s="42"/>
      <c r="IY852" s="42"/>
      <c r="IZ852" s="42"/>
      <c r="JA852" s="42"/>
      <c r="JB852" s="42"/>
      <c r="JC852" s="42"/>
      <c r="JD852" s="42"/>
      <c r="JE852" s="109"/>
    </row>
    <row r="853" spans="256:265" ht="12.75" x14ac:dyDescent="0.2">
      <c r="IV853" s="42"/>
      <c r="IW853" s="42"/>
      <c r="IX853" s="42"/>
      <c r="IY853" s="42"/>
      <c r="IZ853" s="42"/>
      <c r="JA853" s="42"/>
      <c r="JB853" s="42"/>
      <c r="JC853" s="42"/>
      <c r="JD853" s="42"/>
      <c r="JE853" s="109"/>
    </row>
    <row r="854" spans="256:265" ht="12.75" x14ac:dyDescent="0.2">
      <c r="IV854" s="42"/>
      <c r="IW854" s="42"/>
      <c r="IX854" s="42"/>
      <c r="IY854" s="42"/>
      <c r="IZ854" s="42"/>
      <c r="JA854" s="42"/>
      <c r="JB854" s="42"/>
      <c r="JC854" s="42"/>
      <c r="JD854" s="42"/>
      <c r="JE854" s="109"/>
    </row>
    <row r="855" spans="256:265" ht="12.75" x14ac:dyDescent="0.2">
      <c r="IV855" s="42"/>
      <c r="IW855" s="42"/>
      <c r="IX855" s="42"/>
      <c r="IY855" s="42"/>
      <c r="IZ855" s="42"/>
      <c r="JA855" s="42"/>
      <c r="JB855" s="42"/>
      <c r="JC855" s="42"/>
      <c r="JD855" s="42"/>
      <c r="JE855" s="109"/>
    </row>
    <row r="856" spans="256:265" ht="12.75" x14ac:dyDescent="0.2">
      <c r="IV856" s="42"/>
      <c r="IW856" s="42"/>
      <c r="IX856" s="42"/>
      <c r="IY856" s="42"/>
      <c r="IZ856" s="42"/>
      <c r="JA856" s="42"/>
      <c r="JB856" s="42"/>
      <c r="JC856" s="42"/>
      <c r="JD856" s="42"/>
      <c r="JE856" s="109"/>
    </row>
    <row r="857" spans="256:265" ht="12.75" x14ac:dyDescent="0.2">
      <c r="IV857" s="42"/>
      <c r="IW857" s="42"/>
      <c r="IX857" s="42"/>
      <c r="IY857" s="42"/>
      <c r="IZ857" s="42"/>
      <c r="JA857" s="42"/>
      <c r="JB857" s="42"/>
      <c r="JC857" s="42"/>
      <c r="JD857" s="42"/>
      <c r="JE857" s="109"/>
    </row>
    <row r="858" spans="256:265" ht="12.75" x14ac:dyDescent="0.2">
      <c r="IV858" s="42"/>
      <c r="IW858" s="42"/>
      <c r="IX858" s="42"/>
      <c r="IY858" s="42"/>
      <c r="IZ858" s="42"/>
      <c r="JA858" s="42"/>
      <c r="JB858" s="42"/>
      <c r="JC858" s="42"/>
      <c r="JD858" s="42"/>
      <c r="JE858" s="109"/>
    </row>
    <row r="859" spans="256:265" ht="12.75" x14ac:dyDescent="0.2">
      <c r="IV859" s="42"/>
      <c r="IW859" s="42"/>
      <c r="IX859" s="42"/>
      <c r="IY859" s="42"/>
      <c r="IZ859" s="42"/>
      <c r="JA859" s="42"/>
      <c r="JB859" s="42"/>
      <c r="JC859" s="42"/>
      <c r="JD859" s="42"/>
      <c r="JE859" s="109"/>
    </row>
    <row r="860" spans="256:265" ht="12.75" x14ac:dyDescent="0.2">
      <c r="IV860" s="42"/>
      <c r="IW860" s="42"/>
      <c r="IX860" s="42"/>
      <c r="IY860" s="42"/>
      <c r="IZ860" s="42"/>
      <c r="JA860" s="42"/>
      <c r="JB860" s="42"/>
      <c r="JC860" s="42"/>
      <c r="JD860" s="42"/>
      <c r="JE860" s="109"/>
    </row>
    <row r="861" spans="256:265" ht="12.75" x14ac:dyDescent="0.2">
      <c r="IV861" s="42"/>
      <c r="IW861" s="42"/>
      <c r="IX861" s="42"/>
      <c r="IY861" s="42"/>
      <c r="IZ861" s="42"/>
      <c r="JA861" s="42"/>
      <c r="JB861" s="42"/>
      <c r="JC861" s="42"/>
      <c r="JD861" s="42"/>
      <c r="JE861" s="109"/>
    </row>
    <row r="862" spans="256:265" ht="12.75" x14ac:dyDescent="0.2">
      <c r="IV862" s="42"/>
      <c r="IW862" s="42"/>
      <c r="IX862" s="42"/>
      <c r="IY862" s="42"/>
      <c r="IZ862" s="42"/>
      <c r="JA862" s="42"/>
      <c r="JB862" s="42"/>
      <c r="JC862" s="42"/>
      <c r="JD862" s="42"/>
      <c r="JE862" s="109"/>
    </row>
    <row r="863" spans="256:265" ht="12.75" x14ac:dyDescent="0.2">
      <c r="IV863" s="42"/>
      <c r="IW863" s="42"/>
      <c r="IX863" s="42"/>
      <c r="IY863" s="42"/>
      <c r="IZ863" s="42"/>
      <c r="JA863" s="42"/>
      <c r="JB863" s="42"/>
      <c r="JC863" s="42"/>
      <c r="JD863" s="42"/>
      <c r="JE863" s="109"/>
    </row>
    <row r="864" spans="256:265" ht="12.75" x14ac:dyDescent="0.2">
      <c r="IV864" s="42"/>
      <c r="IW864" s="42"/>
      <c r="IX864" s="42"/>
      <c r="IY864" s="42"/>
      <c r="IZ864" s="42"/>
      <c r="JA864" s="42"/>
      <c r="JB864" s="42"/>
      <c r="JC864" s="42"/>
      <c r="JD864" s="42"/>
      <c r="JE864" s="109"/>
    </row>
    <row r="865" spans="256:265" ht="12.75" x14ac:dyDescent="0.2">
      <c r="IV865" s="42"/>
      <c r="IW865" s="42"/>
      <c r="IX865" s="42"/>
      <c r="IY865" s="42"/>
      <c r="IZ865" s="42"/>
      <c r="JA865" s="42"/>
      <c r="JB865" s="42"/>
      <c r="JC865" s="42"/>
      <c r="JD865" s="42"/>
      <c r="JE865" s="109"/>
    </row>
    <row r="866" spans="256:265" ht="12.75" x14ac:dyDescent="0.2">
      <c r="IV866" s="42"/>
      <c r="IW866" s="42"/>
      <c r="IX866" s="42"/>
      <c r="IY866" s="42"/>
      <c r="IZ866" s="42"/>
      <c r="JA866" s="42"/>
      <c r="JB866" s="42"/>
      <c r="JC866" s="42"/>
      <c r="JD866" s="42"/>
      <c r="JE866" s="109"/>
    </row>
    <row r="867" spans="256:265" ht="12.75" x14ac:dyDescent="0.2">
      <c r="IV867" s="42"/>
      <c r="IW867" s="42"/>
      <c r="IX867" s="42"/>
      <c r="IY867" s="42"/>
      <c r="IZ867" s="42"/>
      <c r="JA867" s="42"/>
      <c r="JB867" s="42"/>
      <c r="JC867" s="42"/>
      <c r="JD867" s="42"/>
      <c r="JE867" s="109"/>
    </row>
    <row r="868" spans="256:265" ht="12.75" x14ac:dyDescent="0.2">
      <c r="IV868" s="42"/>
      <c r="IW868" s="42"/>
      <c r="IX868" s="42"/>
      <c r="IY868" s="42"/>
      <c r="IZ868" s="42"/>
      <c r="JA868" s="42"/>
      <c r="JB868" s="42"/>
      <c r="JC868" s="42"/>
      <c r="JD868" s="42"/>
      <c r="JE868" s="109"/>
    </row>
    <row r="869" spans="256:265" ht="12.75" x14ac:dyDescent="0.2">
      <c r="IV869" s="42"/>
      <c r="IW869" s="42"/>
      <c r="IX869" s="42"/>
      <c r="IY869" s="42"/>
      <c r="IZ869" s="42"/>
      <c r="JA869" s="42"/>
      <c r="JB869" s="42"/>
      <c r="JC869" s="42"/>
      <c r="JD869" s="42"/>
      <c r="JE869" s="109"/>
    </row>
    <row r="870" spans="256:265" ht="12.75" x14ac:dyDescent="0.2">
      <c r="IV870" s="42"/>
      <c r="IW870" s="42"/>
      <c r="IX870" s="42"/>
      <c r="IY870" s="42"/>
      <c r="IZ870" s="42"/>
      <c r="JA870" s="42"/>
      <c r="JB870" s="42"/>
      <c r="JC870" s="42"/>
      <c r="JD870" s="42"/>
      <c r="JE870" s="109"/>
    </row>
    <row r="871" spans="256:265" ht="12.75" x14ac:dyDescent="0.2">
      <c r="IV871" s="42"/>
      <c r="IW871" s="42"/>
      <c r="IX871" s="42"/>
      <c r="IY871" s="42"/>
      <c r="IZ871" s="42"/>
      <c r="JA871" s="42"/>
      <c r="JB871" s="42"/>
      <c r="JC871" s="42"/>
      <c r="JD871" s="42"/>
      <c r="JE871" s="109"/>
    </row>
    <row r="872" spans="256:265" ht="12.75" x14ac:dyDescent="0.2">
      <c r="IV872" s="42"/>
      <c r="IW872" s="42"/>
      <c r="IX872" s="42"/>
      <c r="IY872" s="42"/>
      <c r="IZ872" s="42"/>
      <c r="JA872" s="42"/>
      <c r="JB872" s="42"/>
      <c r="JC872" s="42"/>
      <c r="JD872" s="42"/>
      <c r="JE872" s="109"/>
    </row>
    <row r="873" spans="256:265" ht="12.75" x14ac:dyDescent="0.2">
      <c r="IV873" s="42"/>
      <c r="IW873" s="42"/>
      <c r="IX873" s="42"/>
      <c r="IY873" s="42"/>
      <c r="IZ873" s="42"/>
      <c r="JA873" s="42"/>
      <c r="JB873" s="42"/>
      <c r="JC873" s="42"/>
      <c r="JD873" s="42"/>
      <c r="JE873" s="109"/>
    </row>
    <row r="874" spans="256:265" ht="12.75" x14ac:dyDescent="0.2">
      <c r="IV874" s="42"/>
      <c r="IW874" s="42"/>
      <c r="IX874" s="42"/>
      <c r="IY874" s="42"/>
      <c r="IZ874" s="42"/>
      <c r="JA874" s="42"/>
      <c r="JB874" s="42"/>
      <c r="JC874" s="42"/>
      <c r="JD874" s="42"/>
      <c r="JE874" s="109"/>
    </row>
    <row r="875" spans="256:265" ht="12.75" x14ac:dyDescent="0.2">
      <c r="IV875" s="42"/>
      <c r="IW875" s="42"/>
      <c r="IX875" s="42"/>
      <c r="IY875" s="42"/>
      <c r="IZ875" s="42"/>
      <c r="JA875" s="42"/>
      <c r="JB875" s="42"/>
      <c r="JC875" s="42"/>
      <c r="JD875" s="42"/>
      <c r="JE875" s="109"/>
    </row>
    <row r="876" spans="256:265" ht="12.75" x14ac:dyDescent="0.2">
      <c r="IV876" s="42"/>
      <c r="IW876" s="42"/>
      <c r="IX876" s="42"/>
      <c r="IY876" s="42"/>
      <c r="IZ876" s="42"/>
      <c r="JA876" s="42"/>
      <c r="JB876" s="42"/>
      <c r="JC876" s="42"/>
      <c r="JD876" s="42"/>
      <c r="JE876" s="109"/>
    </row>
    <row r="877" spans="256:265" ht="12.75" x14ac:dyDescent="0.2">
      <c r="IV877" s="42"/>
      <c r="IW877" s="42"/>
      <c r="IX877" s="42"/>
      <c r="IY877" s="42"/>
      <c r="IZ877" s="42"/>
      <c r="JA877" s="42"/>
      <c r="JB877" s="42"/>
      <c r="JC877" s="42"/>
      <c r="JD877" s="42"/>
      <c r="JE877" s="109"/>
    </row>
    <row r="878" spans="256:265" ht="12.75" x14ac:dyDescent="0.2">
      <c r="IV878" s="42"/>
      <c r="IW878" s="42"/>
      <c r="IX878" s="42"/>
      <c r="IY878" s="42"/>
      <c r="IZ878" s="42"/>
      <c r="JA878" s="42"/>
      <c r="JB878" s="42"/>
      <c r="JC878" s="42"/>
      <c r="JD878" s="42"/>
      <c r="JE878" s="109"/>
    </row>
    <row r="879" spans="256:265" ht="12.75" x14ac:dyDescent="0.2">
      <c r="IV879" s="42"/>
      <c r="IW879" s="42"/>
      <c r="IX879" s="42"/>
      <c r="IY879" s="42"/>
      <c r="IZ879" s="42"/>
      <c r="JA879" s="42"/>
      <c r="JB879" s="42"/>
      <c r="JC879" s="42"/>
      <c r="JD879" s="42"/>
      <c r="JE879" s="109"/>
    </row>
    <row r="880" spans="256:265" ht="12.75" x14ac:dyDescent="0.2">
      <c r="IV880" s="42"/>
      <c r="IW880" s="42"/>
      <c r="IX880" s="42"/>
      <c r="IY880" s="42"/>
      <c r="IZ880" s="42"/>
      <c r="JA880" s="42"/>
      <c r="JB880" s="42"/>
      <c r="JC880" s="42"/>
      <c r="JD880" s="42"/>
      <c r="JE880" s="109"/>
    </row>
    <row r="881" spans="256:265" ht="12.75" x14ac:dyDescent="0.2">
      <c r="IV881" s="42"/>
      <c r="IW881" s="42"/>
      <c r="IX881" s="42"/>
      <c r="IY881" s="42"/>
      <c r="IZ881" s="42"/>
      <c r="JA881" s="42"/>
      <c r="JB881" s="42"/>
      <c r="JC881" s="42"/>
      <c r="JD881" s="42"/>
      <c r="JE881" s="109"/>
    </row>
    <row r="882" spans="256:265" ht="12.75" x14ac:dyDescent="0.2">
      <c r="IV882" s="42"/>
      <c r="IW882" s="42"/>
      <c r="IX882" s="42"/>
      <c r="IY882" s="42"/>
      <c r="IZ882" s="42"/>
      <c r="JA882" s="42"/>
      <c r="JB882" s="42"/>
      <c r="JC882" s="42"/>
      <c r="JD882" s="42"/>
      <c r="JE882" s="109"/>
    </row>
    <row r="883" spans="256:265" ht="12.75" x14ac:dyDescent="0.2">
      <c r="IV883" s="42"/>
      <c r="IW883" s="42"/>
      <c r="IX883" s="42"/>
      <c r="IY883" s="42"/>
      <c r="IZ883" s="42"/>
      <c r="JA883" s="42"/>
      <c r="JB883" s="42"/>
      <c r="JC883" s="42"/>
      <c r="JD883" s="42"/>
      <c r="JE883" s="109"/>
    </row>
    <row r="884" spans="256:265" ht="12.75" x14ac:dyDescent="0.2">
      <c r="IV884" s="42"/>
      <c r="IW884" s="42"/>
      <c r="IX884" s="42"/>
      <c r="IY884" s="42"/>
      <c r="IZ884" s="42"/>
      <c r="JA884" s="42"/>
      <c r="JB884" s="42"/>
      <c r="JC884" s="42"/>
      <c r="JD884" s="42"/>
      <c r="JE884" s="109"/>
    </row>
    <row r="885" spans="256:265" ht="12.75" x14ac:dyDescent="0.2">
      <c r="IV885" s="42"/>
      <c r="IW885" s="42"/>
      <c r="IX885" s="42"/>
      <c r="IY885" s="42"/>
      <c r="IZ885" s="42"/>
      <c r="JA885" s="42"/>
      <c r="JB885" s="42"/>
      <c r="JC885" s="42"/>
      <c r="JD885" s="42"/>
      <c r="JE885" s="109"/>
    </row>
    <row r="886" spans="256:265" ht="12.75" x14ac:dyDescent="0.2">
      <c r="IV886" s="42"/>
      <c r="IW886" s="42"/>
      <c r="IX886" s="42"/>
      <c r="IY886" s="42"/>
      <c r="IZ886" s="42"/>
      <c r="JA886" s="42"/>
      <c r="JB886" s="42"/>
      <c r="JC886" s="42"/>
      <c r="JD886" s="42"/>
      <c r="JE886" s="109"/>
    </row>
    <row r="887" spans="256:265" ht="12.75" x14ac:dyDescent="0.2">
      <c r="IV887" s="42"/>
      <c r="IW887" s="42"/>
      <c r="IX887" s="42"/>
      <c r="IY887" s="42"/>
      <c r="IZ887" s="42"/>
      <c r="JA887" s="42"/>
      <c r="JB887" s="42"/>
      <c r="JC887" s="42"/>
      <c r="JD887" s="42"/>
      <c r="JE887" s="109"/>
    </row>
    <row r="888" spans="256:265" ht="12.75" x14ac:dyDescent="0.2">
      <c r="IV888" s="42"/>
      <c r="IW888" s="42"/>
      <c r="IX888" s="42"/>
      <c r="IY888" s="42"/>
      <c r="IZ888" s="42"/>
      <c r="JA888" s="42"/>
      <c r="JB888" s="42"/>
      <c r="JC888" s="42"/>
      <c r="JD888" s="42"/>
      <c r="JE888" s="109"/>
    </row>
    <row r="889" spans="256:265" ht="12.75" x14ac:dyDescent="0.2">
      <c r="IV889" s="42"/>
      <c r="IW889" s="42"/>
      <c r="IX889" s="42"/>
      <c r="IY889" s="42"/>
      <c r="IZ889" s="42"/>
      <c r="JA889" s="42"/>
      <c r="JB889" s="42"/>
      <c r="JC889" s="42"/>
      <c r="JD889" s="42"/>
      <c r="JE889" s="109"/>
    </row>
    <row r="890" spans="256:265" ht="12.75" x14ac:dyDescent="0.2">
      <c r="IV890" s="42"/>
      <c r="IW890" s="42"/>
      <c r="IX890" s="42"/>
      <c r="IY890" s="42"/>
      <c r="IZ890" s="42"/>
      <c r="JA890" s="42"/>
      <c r="JB890" s="42"/>
      <c r="JC890" s="42"/>
      <c r="JD890" s="42"/>
      <c r="JE890" s="109"/>
    </row>
    <row r="891" spans="256:265" ht="12.75" x14ac:dyDescent="0.2">
      <c r="IV891" s="42"/>
      <c r="IW891" s="42"/>
      <c r="IX891" s="42"/>
      <c r="IY891" s="42"/>
      <c r="IZ891" s="42"/>
      <c r="JA891" s="42"/>
      <c r="JB891" s="42"/>
      <c r="JC891" s="42"/>
      <c r="JD891" s="42"/>
      <c r="JE891" s="109"/>
    </row>
    <row r="892" spans="256:265" ht="12.75" x14ac:dyDescent="0.2">
      <c r="IV892" s="42"/>
      <c r="IW892" s="42"/>
      <c r="IX892" s="42"/>
      <c r="IY892" s="42"/>
      <c r="IZ892" s="42"/>
      <c r="JA892" s="42"/>
      <c r="JB892" s="42"/>
      <c r="JC892" s="42"/>
      <c r="JD892" s="42"/>
      <c r="JE892" s="109"/>
    </row>
    <row r="893" spans="256:265" ht="12.75" x14ac:dyDescent="0.2">
      <c r="IV893" s="42"/>
      <c r="IW893" s="42"/>
      <c r="IX893" s="42"/>
      <c r="IY893" s="42"/>
      <c r="IZ893" s="42"/>
      <c r="JA893" s="42"/>
      <c r="JB893" s="42"/>
      <c r="JC893" s="42"/>
      <c r="JD893" s="42"/>
      <c r="JE893" s="109"/>
    </row>
    <row r="894" spans="256:265" ht="12.75" x14ac:dyDescent="0.2">
      <c r="IV894" s="42"/>
      <c r="IW894" s="42"/>
      <c r="IX894" s="42"/>
      <c r="IY894" s="42"/>
      <c r="IZ894" s="42"/>
      <c r="JA894" s="42"/>
      <c r="JB894" s="42"/>
      <c r="JC894" s="42"/>
      <c r="JD894" s="42"/>
      <c r="JE894" s="109"/>
    </row>
    <row r="895" spans="256:265" ht="12.75" x14ac:dyDescent="0.2">
      <c r="IV895" s="42"/>
      <c r="IW895" s="42"/>
      <c r="IX895" s="42"/>
      <c r="IY895" s="42"/>
      <c r="IZ895" s="42"/>
      <c r="JA895" s="42"/>
      <c r="JB895" s="42"/>
      <c r="JC895" s="42"/>
      <c r="JD895" s="42"/>
      <c r="JE895" s="109"/>
    </row>
    <row r="896" spans="256:265" ht="12.75" x14ac:dyDescent="0.2">
      <c r="IV896" s="42"/>
      <c r="IW896" s="42"/>
      <c r="IX896" s="42"/>
      <c r="IY896" s="42"/>
      <c r="IZ896" s="42"/>
      <c r="JA896" s="42"/>
      <c r="JB896" s="42"/>
      <c r="JC896" s="42"/>
      <c r="JD896" s="42"/>
      <c r="JE896" s="109"/>
    </row>
    <row r="897" spans="256:265" ht="12.75" x14ac:dyDescent="0.2">
      <c r="IV897" s="42"/>
      <c r="IW897" s="42"/>
      <c r="IX897" s="42"/>
      <c r="IY897" s="42"/>
      <c r="IZ897" s="42"/>
      <c r="JA897" s="42"/>
      <c r="JB897" s="42"/>
      <c r="JC897" s="42"/>
      <c r="JD897" s="42"/>
      <c r="JE897" s="109"/>
    </row>
    <row r="898" spans="256:265" ht="12.75" x14ac:dyDescent="0.2">
      <c r="IV898" s="42"/>
      <c r="IW898" s="42"/>
      <c r="IX898" s="42"/>
      <c r="IY898" s="42"/>
      <c r="IZ898" s="42"/>
      <c r="JA898" s="42"/>
      <c r="JB898" s="42"/>
      <c r="JC898" s="42"/>
      <c r="JD898" s="42"/>
      <c r="JE898" s="109"/>
    </row>
    <row r="899" spans="256:265" ht="12.75" x14ac:dyDescent="0.2">
      <c r="IV899" s="42"/>
      <c r="IW899" s="42"/>
      <c r="IX899" s="42"/>
      <c r="IY899" s="42"/>
      <c r="IZ899" s="42"/>
      <c r="JA899" s="42"/>
      <c r="JB899" s="42"/>
      <c r="JC899" s="42"/>
      <c r="JD899" s="42"/>
      <c r="JE899" s="109"/>
    </row>
    <row r="900" spans="256:265" ht="12.75" x14ac:dyDescent="0.2">
      <c r="IV900" s="42"/>
      <c r="IW900" s="42"/>
      <c r="IX900" s="42"/>
      <c r="IY900" s="42"/>
      <c r="IZ900" s="42"/>
      <c r="JA900" s="42"/>
      <c r="JB900" s="42"/>
      <c r="JC900" s="42"/>
      <c r="JD900" s="42"/>
      <c r="JE900" s="109"/>
    </row>
    <row r="901" spans="256:265" ht="12.75" x14ac:dyDescent="0.2">
      <c r="IV901" s="42"/>
      <c r="IW901" s="42"/>
      <c r="IX901" s="42"/>
      <c r="IY901" s="42"/>
      <c r="IZ901" s="42"/>
      <c r="JA901" s="42"/>
      <c r="JB901" s="42"/>
      <c r="JC901" s="42"/>
      <c r="JD901" s="42"/>
      <c r="JE901" s="109"/>
    </row>
    <row r="902" spans="256:265" ht="12.75" x14ac:dyDescent="0.2">
      <c r="IV902" s="42"/>
      <c r="IW902" s="42"/>
      <c r="IX902" s="42"/>
      <c r="IY902" s="42"/>
      <c r="IZ902" s="42"/>
      <c r="JA902" s="42"/>
      <c r="JB902" s="42"/>
      <c r="JC902" s="42"/>
      <c r="JD902" s="42"/>
      <c r="JE902" s="109"/>
    </row>
    <row r="903" spans="256:265" ht="12.75" x14ac:dyDescent="0.2">
      <c r="IV903" s="42"/>
      <c r="IW903" s="42"/>
      <c r="IX903" s="42"/>
      <c r="IY903" s="42"/>
      <c r="IZ903" s="42"/>
      <c r="JA903" s="42"/>
      <c r="JB903" s="42"/>
      <c r="JC903" s="42"/>
      <c r="JD903" s="42"/>
      <c r="JE903" s="109"/>
    </row>
    <row r="904" spans="256:265" ht="12.75" x14ac:dyDescent="0.2">
      <c r="IV904" s="42"/>
      <c r="IW904" s="42"/>
      <c r="IX904" s="42"/>
      <c r="IY904" s="42"/>
      <c r="IZ904" s="42"/>
      <c r="JA904" s="42"/>
      <c r="JB904" s="42"/>
      <c r="JC904" s="42"/>
      <c r="JD904" s="42"/>
      <c r="JE904" s="109"/>
    </row>
    <row r="905" spans="256:265" ht="12.75" x14ac:dyDescent="0.2">
      <c r="IV905" s="42"/>
      <c r="IW905" s="42"/>
      <c r="IX905" s="42"/>
      <c r="IY905" s="42"/>
      <c r="IZ905" s="42"/>
      <c r="JA905" s="42"/>
      <c r="JB905" s="42"/>
      <c r="JC905" s="42"/>
      <c r="JD905" s="42"/>
      <c r="JE905" s="109"/>
    </row>
    <row r="906" spans="256:265" ht="12.75" x14ac:dyDescent="0.2">
      <c r="IV906" s="42"/>
      <c r="IW906" s="42"/>
      <c r="IX906" s="42"/>
      <c r="IY906" s="42"/>
      <c r="IZ906" s="42"/>
      <c r="JA906" s="42"/>
      <c r="JB906" s="42"/>
      <c r="JC906" s="42"/>
      <c r="JD906" s="42"/>
      <c r="JE906" s="109"/>
    </row>
    <row r="907" spans="256:265" ht="12.75" x14ac:dyDescent="0.2">
      <c r="IV907" s="42"/>
      <c r="IW907" s="42"/>
      <c r="IX907" s="42"/>
      <c r="IY907" s="42"/>
      <c r="IZ907" s="42"/>
      <c r="JA907" s="42"/>
      <c r="JB907" s="42"/>
      <c r="JC907" s="42"/>
      <c r="JD907" s="42"/>
      <c r="JE907" s="109"/>
    </row>
    <row r="908" spans="256:265" ht="12.75" x14ac:dyDescent="0.2">
      <c r="IV908" s="42"/>
      <c r="IW908" s="42"/>
      <c r="IX908" s="42"/>
      <c r="IY908" s="42"/>
      <c r="IZ908" s="42"/>
      <c r="JA908" s="42"/>
      <c r="JB908" s="42"/>
      <c r="JC908" s="42"/>
      <c r="JD908" s="42"/>
      <c r="JE908" s="109"/>
    </row>
    <row r="909" spans="256:265" ht="12.75" x14ac:dyDescent="0.2">
      <c r="IV909" s="42"/>
      <c r="IW909" s="42"/>
      <c r="IX909" s="42"/>
      <c r="IY909" s="42"/>
      <c r="IZ909" s="42"/>
      <c r="JA909" s="42"/>
      <c r="JB909" s="42"/>
      <c r="JC909" s="42"/>
      <c r="JD909" s="42"/>
      <c r="JE909" s="109"/>
    </row>
    <row r="910" spans="256:265" ht="12.75" x14ac:dyDescent="0.2">
      <c r="IV910" s="42"/>
      <c r="IW910" s="42"/>
      <c r="IX910" s="42"/>
      <c r="IY910" s="42"/>
      <c r="IZ910" s="42"/>
      <c r="JA910" s="42"/>
      <c r="JB910" s="42"/>
      <c r="JC910" s="42"/>
      <c r="JD910" s="42"/>
      <c r="JE910" s="109"/>
    </row>
    <row r="911" spans="256:265" ht="12.75" x14ac:dyDescent="0.2">
      <c r="IV911" s="42"/>
      <c r="IW911" s="42"/>
      <c r="IX911" s="42"/>
      <c r="IY911" s="42"/>
      <c r="IZ911" s="42"/>
      <c r="JA911" s="42"/>
      <c r="JB911" s="42"/>
      <c r="JC911" s="42"/>
      <c r="JD911" s="42"/>
      <c r="JE911" s="109"/>
    </row>
    <row r="912" spans="256:265" ht="12.75" x14ac:dyDescent="0.2">
      <c r="IV912" s="42"/>
      <c r="IW912" s="42"/>
      <c r="IX912" s="42"/>
      <c r="IY912" s="42"/>
      <c r="IZ912" s="42"/>
      <c r="JA912" s="42"/>
      <c r="JB912" s="42"/>
      <c r="JC912" s="42"/>
      <c r="JD912" s="42"/>
      <c r="JE912" s="109"/>
    </row>
    <row r="913" spans="256:265" ht="12.75" x14ac:dyDescent="0.2">
      <c r="IV913" s="42"/>
      <c r="IW913" s="42"/>
      <c r="IX913" s="42"/>
      <c r="IY913" s="42"/>
      <c r="IZ913" s="42"/>
      <c r="JA913" s="42"/>
      <c r="JB913" s="42"/>
      <c r="JC913" s="42"/>
      <c r="JD913" s="42"/>
      <c r="JE913" s="109"/>
    </row>
    <row r="914" spans="256:265" ht="12.75" x14ac:dyDescent="0.2">
      <c r="IV914" s="42"/>
      <c r="IW914" s="42"/>
      <c r="IX914" s="42"/>
      <c r="IY914" s="42"/>
      <c r="IZ914" s="42"/>
      <c r="JA914" s="42"/>
      <c r="JB914" s="42"/>
      <c r="JC914" s="42"/>
      <c r="JD914" s="42"/>
      <c r="JE914" s="109"/>
    </row>
    <row r="915" spans="256:265" ht="12.75" x14ac:dyDescent="0.2">
      <c r="IV915" s="42"/>
      <c r="IW915" s="42"/>
      <c r="IX915" s="42"/>
      <c r="IY915" s="42"/>
      <c r="IZ915" s="42"/>
      <c r="JA915" s="42"/>
      <c r="JB915" s="42"/>
      <c r="JC915" s="42"/>
      <c r="JD915" s="42"/>
      <c r="JE915" s="109"/>
    </row>
    <row r="916" spans="256:265" ht="12.75" x14ac:dyDescent="0.2">
      <c r="IV916" s="42"/>
      <c r="IW916" s="42"/>
      <c r="IX916" s="42"/>
      <c r="IY916" s="42"/>
      <c r="IZ916" s="42"/>
      <c r="JA916" s="42"/>
      <c r="JB916" s="42"/>
      <c r="JC916" s="42"/>
      <c r="JD916" s="42"/>
      <c r="JE916" s="109"/>
    </row>
    <row r="917" spans="256:265" ht="12.75" x14ac:dyDescent="0.2">
      <c r="IV917" s="42"/>
      <c r="IW917" s="42"/>
      <c r="IX917" s="42"/>
      <c r="IY917" s="42"/>
      <c r="IZ917" s="42"/>
      <c r="JA917" s="42"/>
      <c r="JB917" s="42"/>
      <c r="JC917" s="42"/>
      <c r="JD917" s="42"/>
      <c r="JE917" s="109"/>
    </row>
    <row r="918" spans="256:265" ht="12.75" x14ac:dyDescent="0.2">
      <c r="IV918" s="42"/>
      <c r="IW918" s="42"/>
      <c r="IX918" s="42"/>
      <c r="IY918" s="42"/>
      <c r="IZ918" s="42"/>
      <c r="JA918" s="42"/>
      <c r="JB918" s="42"/>
      <c r="JC918" s="42"/>
      <c r="JD918" s="42"/>
      <c r="JE918" s="109"/>
    </row>
    <row r="919" spans="256:265" ht="12.75" x14ac:dyDescent="0.2">
      <c r="IV919" s="42"/>
      <c r="IW919" s="42"/>
      <c r="IX919" s="42"/>
      <c r="IY919" s="42"/>
      <c r="IZ919" s="42"/>
      <c r="JA919" s="42"/>
      <c r="JB919" s="42"/>
      <c r="JC919" s="42"/>
      <c r="JD919" s="42"/>
      <c r="JE919" s="109"/>
    </row>
    <row r="920" spans="256:265" ht="12.75" x14ac:dyDescent="0.2">
      <c r="IV920" s="42"/>
      <c r="IW920" s="42"/>
      <c r="IX920" s="42"/>
      <c r="IY920" s="42"/>
      <c r="IZ920" s="42"/>
      <c r="JA920" s="42"/>
      <c r="JB920" s="42"/>
      <c r="JC920" s="42"/>
      <c r="JD920" s="42"/>
      <c r="JE920" s="109"/>
    </row>
    <row r="921" spans="256:265" ht="12.75" x14ac:dyDescent="0.2">
      <c r="IV921" s="42"/>
      <c r="IW921" s="42"/>
      <c r="IX921" s="42"/>
      <c r="IY921" s="42"/>
      <c r="IZ921" s="42"/>
      <c r="JA921" s="42"/>
      <c r="JB921" s="42"/>
      <c r="JC921" s="42"/>
      <c r="JD921" s="42"/>
      <c r="JE921" s="109"/>
    </row>
    <row r="922" spans="256:265" ht="12.75" x14ac:dyDescent="0.2">
      <c r="IV922" s="42"/>
      <c r="IW922" s="42"/>
      <c r="IX922" s="42"/>
      <c r="IY922" s="42"/>
      <c r="IZ922" s="42"/>
      <c r="JA922" s="42"/>
      <c r="JB922" s="42"/>
      <c r="JC922" s="42"/>
      <c r="JD922" s="42"/>
      <c r="JE922" s="109"/>
    </row>
    <row r="923" spans="256:265" ht="12.75" x14ac:dyDescent="0.2">
      <c r="IV923" s="42"/>
      <c r="IW923" s="42"/>
      <c r="IX923" s="42"/>
      <c r="IY923" s="42"/>
      <c r="IZ923" s="42"/>
      <c r="JA923" s="42"/>
      <c r="JB923" s="42"/>
      <c r="JC923" s="42"/>
      <c r="JD923" s="42"/>
      <c r="JE923" s="109"/>
    </row>
    <row r="924" spans="256:265" ht="12.75" x14ac:dyDescent="0.2">
      <c r="IV924" s="42"/>
      <c r="IW924" s="42"/>
      <c r="IX924" s="42"/>
      <c r="IY924" s="42"/>
      <c r="IZ924" s="42"/>
      <c r="JA924" s="42"/>
      <c r="JB924" s="42"/>
      <c r="JC924" s="42"/>
      <c r="JD924" s="42"/>
      <c r="JE924" s="109"/>
    </row>
    <row r="925" spans="256:265" ht="12.75" x14ac:dyDescent="0.2">
      <c r="IV925" s="42"/>
      <c r="IW925" s="42"/>
      <c r="IX925" s="42"/>
      <c r="IY925" s="42"/>
      <c r="IZ925" s="42"/>
      <c r="JA925" s="42"/>
      <c r="JB925" s="42"/>
      <c r="JC925" s="42"/>
      <c r="JD925" s="42"/>
      <c r="JE925" s="109"/>
    </row>
    <row r="926" spans="256:265" ht="12.75" x14ac:dyDescent="0.2">
      <c r="IV926" s="42"/>
      <c r="IW926" s="42"/>
      <c r="IX926" s="42"/>
      <c r="IY926" s="42"/>
      <c r="IZ926" s="42"/>
      <c r="JA926" s="42"/>
      <c r="JB926" s="42"/>
      <c r="JC926" s="42"/>
      <c r="JD926" s="42"/>
      <c r="JE926" s="109"/>
    </row>
    <row r="927" spans="256:265" ht="12.75" x14ac:dyDescent="0.2">
      <c r="IV927" s="42"/>
      <c r="IW927" s="42"/>
      <c r="IX927" s="42"/>
      <c r="IY927" s="42"/>
      <c r="IZ927" s="42"/>
      <c r="JA927" s="42"/>
      <c r="JB927" s="42"/>
      <c r="JC927" s="42"/>
      <c r="JD927" s="42"/>
      <c r="JE927" s="109"/>
    </row>
    <row r="928" spans="256:265" ht="12.75" x14ac:dyDescent="0.2">
      <c r="IV928" s="42"/>
      <c r="IW928" s="42"/>
      <c r="IX928" s="42"/>
      <c r="IY928" s="42"/>
      <c r="IZ928" s="42"/>
      <c r="JA928" s="42"/>
      <c r="JB928" s="42"/>
      <c r="JC928" s="42"/>
      <c r="JD928" s="42"/>
      <c r="JE928" s="109"/>
    </row>
    <row r="929" spans="256:265" ht="12.75" x14ac:dyDescent="0.2">
      <c r="IV929" s="42"/>
      <c r="IW929" s="42"/>
      <c r="IX929" s="42"/>
      <c r="IY929" s="42"/>
      <c r="IZ929" s="42"/>
      <c r="JA929" s="42"/>
      <c r="JB929" s="42"/>
      <c r="JC929" s="42"/>
      <c r="JD929" s="42"/>
      <c r="JE929" s="109"/>
    </row>
    <row r="930" spans="256:265" ht="12.75" x14ac:dyDescent="0.2">
      <c r="IV930" s="42"/>
      <c r="IW930" s="42"/>
      <c r="IX930" s="42"/>
      <c r="IY930" s="42"/>
      <c r="IZ930" s="42"/>
      <c r="JA930" s="42"/>
      <c r="JB930" s="42"/>
      <c r="JC930" s="42"/>
      <c r="JD930" s="42"/>
      <c r="JE930" s="109"/>
    </row>
    <row r="931" spans="256:265" ht="12.75" x14ac:dyDescent="0.2">
      <c r="IV931" s="42"/>
      <c r="IW931" s="42"/>
      <c r="IX931" s="42"/>
      <c r="IY931" s="42"/>
      <c r="IZ931" s="42"/>
      <c r="JA931" s="42"/>
      <c r="JB931" s="42"/>
      <c r="JC931" s="42"/>
      <c r="JD931" s="42"/>
      <c r="JE931" s="109"/>
    </row>
    <row r="932" spans="256:265" ht="12.75" x14ac:dyDescent="0.2">
      <c r="IV932" s="42"/>
      <c r="IW932" s="42"/>
      <c r="IX932" s="42"/>
      <c r="IY932" s="42"/>
      <c r="IZ932" s="42"/>
      <c r="JA932" s="42"/>
      <c r="JB932" s="42"/>
      <c r="JC932" s="42"/>
      <c r="JD932" s="42"/>
      <c r="JE932" s="109"/>
    </row>
    <row r="933" spans="256:265" ht="12.75" x14ac:dyDescent="0.2">
      <c r="IV933" s="42"/>
      <c r="IW933" s="42"/>
      <c r="IX933" s="42"/>
      <c r="IY933" s="42"/>
      <c r="IZ933" s="42"/>
      <c r="JA933" s="42"/>
      <c r="JB933" s="42"/>
      <c r="JC933" s="42"/>
      <c r="JD933" s="42"/>
      <c r="JE933" s="109"/>
    </row>
    <row r="934" spans="256:265" ht="12.75" x14ac:dyDescent="0.2">
      <c r="IV934" s="42"/>
      <c r="IW934" s="42"/>
      <c r="IX934" s="42"/>
      <c r="IY934" s="42"/>
      <c r="IZ934" s="42"/>
      <c r="JA934" s="42"/>
      <c r="JB934" s="42"/>
      <c r="JC934" s="42"/>
      <c r="JD934" s="42"/>
      <c r="JE934" s="109"/>
    </row>
    <row r="935" spans="256:265" ht="12.75" x14ac:dyDescent="0.2">
      <c r="IV935" s="42"/>
      <c r="IW935" s="42"/>
      <c r="IX935" s="42"/>
      <c r="IY935" s="42"/>
      <c r="IZ935" s="42"/>
      <c r="JA935" s="42"/>
      <c r="JB935" s="42"/>
      <c r="JC935" s="42"/>
      <c r="JD935" s="42"/>
      <c r="JE935" s="109"/>
    </row>
    <row r="936" spans="256:265" ht="12.75" x14ac:dyDescent="0.2">
      <c r="IV936" s="42"/>
      <c r="IW936" s="42"/>
      <c r="IX936" s="42"/>
      <c r="IY936" s="42"/>
      <c r="IZ936" s="42"/>
      <c r="JA936" s="42"/>
      <c r="JB936" s="42"/>
      <c r="JC936" s="42"/>
      <c r="JD936" s="42"/>
      <c r="JE936" s="109"/>
    </row>
    <row r="937" spans="256:265" ht="12.75" x14ac:dyDescent="0.2">
      <c r="IV937" s="42"/>
      <c r="IW937" s="42"/>
      <c r="IX937" s="42"/>
      <c r="IY937" s="42"/>
      <c r="IZ937" s="42"/>
      <c r="JA937" s="42"/>
      <c r="JB937" s="42"/>
      <c r="JC937" s="42"/>
      <c r="JD937" s="42"/>
      <c r="JE937" s="109"/>
    </row>
    <row r="938" spans="256:265" ht="12.75" x14ac:dyDescent="0.2">
      <c r="IV938" s="42"/>
      <c r="IW938" s="42"/>
      <c r="IX938" s="42"/>
      <c r="IY938" s="42"/>
      <c r="IZ938" s="42"/>
      <c r="JA938" s="42"/>
      <c r="JB938" s="42"/>
      <c r="JC938" s="42"/>
      <c r="JD938" s="42"/>
      <c r="JE938" s="109"/>
    </row>
    <row r="939" spans="256:265" ht="12.75" x14ac:dyDescent="0.2">
      <c r="IV939" s="42"/>
      <c r="IW939" s="42"/>
      <c r="IX939" s="42"/>
      <c r="IY939" s="42"/>
      <c r="IZ939" s="42"/>
      <c r="JA939" s="42"/>
      <c r="JB939" s="42"/>
      <c r="JC939" s="42"/>
      <c r="JD939" s="42"/>
      <c r="JE939" s="109"/>
    </row>
    <row r="940" spans="256:265" ht="12.75" x14ac:dyDescent="0.2">
      <c r="IV940" s="42"/>
      <c r="IW940" s="42"/>
      <c r="IX940" s="42"/>
      <c r="IY940" s="42"/>
      <c r="IZ940" s="42"/>
      <c r="JA940" s="42"/>
      <c r="JB940" s="42"/>
      <c r="JC940" s="42"/>
      <c r="JD940" s="42"/>
      <c r="JE940" s="109"/>
    </row>
    <row r="941" spans="256:265" ht="12.75" x14ac:dyDescent="0.2">
      <c r="IV941" s="42"/>
      <c r="IW941" s="42"/>
      <c r="IX941" s="42"/>
      <c r="IY941" s="42"/>
      <c r="IZ941" s="42"/>
      <c r="JA941" s="42"/>
      <c r="JB941" s="42"/>
      <c r="JC941" s="42"/>
      <c r="JD941" s="42"/>
      <c r="JE941" s="109"/>
    </row>
    <row r="942" spans="256:265" ht="12.75" x14ac:dyDescent="0.2">
      <c r="IV942" s="42"/>
      <c r="IW942" s="42"/>
      <c r="IX942" s="42"/>
      <c r="IY942" s="42"/>
      <c r="IZ942" s="42"/>
      <c r="JA942" s="42"/>
      <c r="JB942" s="42"/>
      <c r="JC942" s="42"/>
      <c r="JD942" s="42"/>
      <c r="JE942" s="109"/>
    </row>
    <row r="943" spans="256:265" ht="12.75" x14ac:dyDescent="0.2">
      <c r="IV943" s="42"/>
      <c r="IW943" s="42"/>
      <c r="IX943" s="42"/>
      <c r="IY943" s="42"/>
      <c r="IZ943" s="42"/>
      <c r="JA943" s="42"/>
      <c r="JB943" s="42"/>
      <c r="JC943" s="42"/>
      <c r="JD943" s="42"/>
      <c r="JE943" s="109"/>
    </row>
    <row r="944" spans="256:265" ht="12.75" x14ac:dyDescent="0.2">
      <c r="IV944" s="42"/>
      <c r="IW944" s="42"/>
      <c r="IX944" s="42"/>
      <c r="IY944" s="42"/>
      <c r="IZ944" s="42"/>
      <c r="JA944" s="42"/>
      <c r="JB944" s="42"/>
      <c r="JC944" s="42"/>
      <c r="JD944" s="42"/>
      <c r="JE944" s="109"/>
    </row>
    <row r="945" spans="256:265" ht="12.75" x14ac:dyDescent="0.2">
      <c r="IV945" s="42"/>
      <c r="IW945" s="42"/>
      <c r="IX945" s="42"/>
      <c r="IY945" s="42"/>
      <c r="IZ945" s="42"/>
      <c r="JA945" s="42"/>
      <c r="JB945" s="42"/>
      <c r="JC945" s="42"/>
      <c r="JD945" s="42"/>
      <c r="JE945" s="109"/>
    </row>
    <row r="946" spans="256:265" ht="12.75" x14ac:dyDescent="0.2">
      <c r="IV946" s="42"/>
      <c r="IW946" s="42"/>
      <c r="IX946" s="42"/>
      <c r="IY946" s="42"/>
      <c r="IZ946" s="42"/>
      <c r="JA946" s="42"/>
      <c r="JB946" s="42"/>
      <c r="JC946" s="42"/>
      <c r="JD946" s="42"/>
      <c r="JE946" s="109"/>
    </row>
    <row r="947" spans="256:265" ht="12.75" x14ac:dyDescent="0.2">
      <c r="IV947" s="42"/>
      <c r="IW947" s="42"/>
      <c r="IX947" s="42"/>
      <c r="IY947" s="42"/>
      <c r="IZ947" s="42"/>
      <c r="JA947" s="42"/>
      <c r="JB947" s="42"/>
      <c r="JC947" s="42"/>
      <c r="JD947" s="42"/>
      <c r="JE947" s="109"/>
    </row>
    <row r="948" spans="256:265" ht="12.75" x14ac:dyDescent="0.2">
      <c r="IV948" s="42"/>
      <c r="IW948" s="42"/>
      <c r="IX948" s="42"/>
      <c r="IY948" s="42"/>
      <c r="IZ948" s="42"/>
      <c r="JA948" s="42"/>
      <c r="JB948" s="42"/>
      <c r="JC948" s="42"/>
      <c r="JD948" s="42"/>
      <c r="JE948" s="109"/>
    </row>
    <row r="949" spans="256:265" ht="12.75" x14ac:dyDescent="0.2">
      <c r="IV949" s="42"/>
      <c r="IW949" s="42"/>
      <c r="IX949" s="42"/>
      <c r="IY949" s="42"/>
      <c r="IZ949" s="42"/>
      <c r="JA949" s="42"/>
      <c r="JB949" s="42"/>
      <c r="JC949" s="42"/>
      <c r="JD949" s="42"/>
      <c r="JE949" s="109"/>
    </row>
    <row r="950" spans="256:265" ht="12.75" x14ac:dyDescent="0.2">
      <c r="IV950" s="42"/>
      <c r="IW950" s="42"/>
      <c r="IX950" s="42"/>
      <c r="IY950" s="42"/>
      <c r="IZ950" s="42"/>
      <c r="JA950" s="42"/>
      <c r="JB950" s="42"/>
      <c r="JC950" s="42"/>
      <c r="JD950" s="42"/>
      <c r="JE950" s="109"/>
    </row>
    <row r="951" spans="256:265" ht="12.75" x14ac:dyDescent="0.2">
      <c r="IV951" s="42"/>
      <c r="IW951" s="42"/>
      <c r="IX951" s="42"/>
      <c r="IY951" s="42"/>
      <c r="IZ951" s="42"/>
      <c r="JA951" s="42"/>
      <c r="JB951" s="42"/>
      <c r="JC951" s="42"/>
      <c r="JD951" s="42"/>
      <c r="JE951" s="109"/>
    </row>
    <row r="952" spans="256:265" ht="12.75" x14ac:dyDescent="0.2">
      <c r="IV952" s="42"/>
      <c r="IW952" s="42"/>
      <c r="IX952" s="42"/>
      <c r="IY952" s="42"/>
      <c r="IZ952" s="42"/>
      <c r="JA952" s="42"/>
      <c r="JB952" s="42"/>
      <c r="JC952" s="42"/>
      <c r="JD952" s="42"/>
      <c r="JE952" s="109"/>
    </row>
    <row r="953" spans="256:265" ht="12.75" x14ac:dyDescent="0.2">
      <c r="IV953" s="42"/>
      <c r="IW953" s="42"/>
      <c r="IX953" s="42"/>
      <c r="IY953" s="42"/>
      <c r="IZ953" s="42"/>
      <c r="JA953" s="42"/>
      <c r="JB953" s="42"/>
      <c r="JC953" s="42"/>
      <c r="JD953" s="42"/>
      <c r="JE953" s="109"/>
    </row>
    <row r="954" spans="256:265" ht="12.75" x14ac:dyDescent="0.2">
      <c r="IV954" s="42"/>
      <c r="IW954" s="42"/>
      <c r="IX954" s="42"/>
      <c r="IY954" s="42"/>
      <c r="IZ954" s="42"/>
      <c r="JA954" s="42"/>
      <c r="JB954" s="42"/>
      <c r="JC954" s="42"/>
      <c r="JD954" s="42"/>
      <c r="JE954" s="109"/>
    </row>
    <row r="955" spans="256:265" ht="12.75" x14ac:dyDescent="0.2">
      <c r="IV955" s="42"/>
      <c r="IW955" s="42"/>
      <c r="IX955" s="42"/>
      <c r="IY955" s="42"/>
      <c r="IZ955" s="42"/>
      <c r="JA955" s="42"/>
      <c r="JB955" s="42"/>
      <c r="JC955" s="42"/>
      <c r="JD955" s="42"/>
      <c r="JE955" s="109"/>
    </row>
    <row r="956" spans="256:265" ht="12.75" x14ac:dyDescent="0.2">
      <c r="IV956" s="42"/>
      <c r="IW956" s="42"/>
      <c r="IX956" s="42"/>
      <c r="IY956" s="42"/>
      <c r="IZ956" s="42"/>
      <c r="JA956" s="42"/>
      <c r="JB956" s="42"/>
      <c r="JC956" s="42"/>
      <c r="JD956" s="42"/>
      <c r="JE956" s="109"/>
    </row>
    <row r="957" spans="256:265" ht="12.75" x14ac:dyDescent="0.2">
      <c r="IV957" s="42"/>
      <c r="IW957" s="42"/>
      <c r="IX957" s="42"/>
      <c r="IY957" s="42"/>
      <c r="IZ957" s="42"/>
      <c r="JA957" s="42"/>
      <c r="JB957" s="42"/>
      <c r="JC957" s="42"/>
      <c r="JD957" s="42"/>
      <c r="JE957" s="109"/>
    </row>
    <row r="958" spans="256:265" ht="12.75" x14ac:dyDescent="0.2">
      <c r="IV958" s="42"/>
      <c r="IW958" s="42"/>
      <c r="IX958" s="42"/>
      <c r="IY958" s="42"/>
      <c r="IZ958" s="42"/>
      <c r="JA958" s="42"/>
      <c r="JB958" s="42"/>
      <c r="JC958" s="42"/>
      <c r="JD958" s="42"/>
      <c r="JE958" s="109"/>
    </row>
    <row r="959" spans="256:265" ht="12.75" x14ac:dyDescent="0.2">
      <c r="IV959" s="42"/>
      <c r="IW959" s="42"/>
      <c r="IX959" s="42"/>
      <c r="IY959" s="42"/>
      <c r="IZ959" s="42"/>
      <c r="JA959" s="42"/>
      <c r="JB959" s="42"/>
      <c r="JC959" s="42"/>
      <c r="JD959" s="42"/>
      <c r="JE959" s="109"/>
    </row>
    <row r="960" spans="256:265" ht="12.75" x14ac:dyDescent="0.2">
      <c r="IV960" s="42"/>
      <c r="IW960" s="42"/>
      <c r="IX960" s="42"/>
      <c r="IY960" s="42"/>
      <c r="IZ960" s="42"/>
      <c r="JA960" s="42"/>
      <c r="JB960" s="42"/>
      <c r="JC960" s="42"/>
      <c r="JD960" s="42"/>
      <c r="JE960" s="109"/>
    </row>
    <row r="961" spans="256:265" ht="12.75" x14ac:dyDescent="0.2">
      <c r="IV961" s="42"/>
      <c r="IW961" s="42"/>
      <c r="IX961" s="42"/>
      <c r="IY961" s="42"/>
      <c r="IZ961" s="42"/>
      <c r="JA961" s="42"/>
      <c r="JB961" s="42"/>
      <c r="JC961" s="42"/>
      <c r="JD961" s="42"/>
      <c r="JE961" s="109"/>
    </row>
    <row r="962" spans="256:265" ht="12.75" x14ac:dyDescent="0.2">
      <c r="IV962" s="42"/>
      <c r="IW962" s="42"/>
      <c r="IX962" s="42"/>
      <c r="IY962" s="42"/>
      <c r="IZ962" s="42"/>
      <c r="JA962" s="42"/>
      <c r="JB962" s="42"/>
      <c r="JC962" s="42"/>
      <c r="JD962" s="42"/>
      <c r="JE962" s="109"/>
    </row>
    <row r="963" spans="256:265" ht="12.75" x14ac:dyDescent="0.2">
      <c r="IV963" s="42"/>
      <c r="IW963" s="42"/>
      <c r="IX963" s="42"/>
      <c r="IY963" s="42"/>
      <c r="IZ963" s="42"/>
      <c r="JA963" s="42"/>
      <c r="JB963" s="42"/>
      <c r="JC963" s="42"/>
      <c r="JD963" s="42"/>
      <c r="JE963" s="109"/>
    </row>
    <row r="964" spans="256:265" ht="12.75" x14ac:dyDescent="0.2">
      <c r="IV964" s="42"/>
      <c r="IW964" s="42"/>
      <c r="IX964" s="42"/>
      <c r="IY964" s="42"/>
      <c r="IZ964" s="42"/>
      <c r="JA964" s="42"/>
      <c r="JB964" s="42"/>
      <c r="JC964" s="42"/>
      <c r="JD964" s="42"/>
      <c r="JE964" s="109"/>
    </row>
    <row r="965" spans="256:265" ht="12.75" x14ac:dyDescent="0.2">
      <c r="IV965" s="42"/>
      <c r="IW965" s="42"/>
      <c r="IX965" s="42"/>
      <c r="IY965" s="42"/>
      <c r="IZ965" s="42"/>
      <c r="JA965" s="42"/>
      <c r="JB965" s="42"/>
      <c r="JC965" s="42"/>
      <c r="JD965" s="42"/>
      <c r="JE965" s="109"/>
    </row>
    <row r="966" spans="256:265" ht="12.75" x14ac:dyDescent="0.2">
      <c r="IV966" s="42"/>
      <c r="IW966" s="42"/>
      <c r="IX966" s="42"/>
      <c r="IY966" s="42"/>
      <c r="IZ966" s="42"/>
      <c r="JA966" s="42"/>
      <c r="JB966" s="42"/>
      <c r="JC966" s="42"/>
      <c r="JD966" s="42"/>
      <c r="JE966" s="109"/>
    </row>
    <row r="967" spans="256:265" ht="12.75" x14ac:dyDescent="0.2">
      <c r="IV967" s="42"/>
      <c r="IW967" s="42"/>
      <c r="IX967" s="42"/>
      <c r="IY967" s="42"/>
      <c r="IZ967" s="42"/>
      <c r="JA967" s="42"/>
      <c r="JB967" s="42"/>
      <c r="JC967" s="42"/>
      <c r="JD967" s="42"/>
      <c r="JE967" s="109"/>
    </row>
    <row r="968" spans="256:265" ht="12.75" x14ac:dyDescent="0.2">
      <c r="IV968" s="42"/>
      <c r="IW968" s="42"/>
      <c r="IX968" s="42"/>
      <c r="IY968" s="42"/>
      <c r="IZ968" s="42"/>
      <c r="JA968" s="42"/>
      <c r="JB968" s="42"/>
      <c r="JC968" s="42"/>
      <c r="JD968" s="42"/>
      <c r="JE968" s="109"/>
    </row>
    <row r="969" spans="256:265" ht="12.75" x14ac:dyDescent="0.2">
      <c r="IV969" s="42"/>
      <c r="IW969" s="42"/>
      <c r="IX969" s="42"/>
      <c r="IY969" s="42"/>
      <c r="IZ969" s="42"/>
      <c r="JA969" s="42"/>
      <c r="JB969" s="42"/>
      <c r="JC969" s="42"/>
      <c r="JD969" s="42"/>
      <c r="JE969" s="109"/>
    </row>
    <row r="970" spans="256:265" ht="12.75" x14ac:dyDescent="0.2">
      <c r="IV970" s="42"/>
      <c r="IW970" s="42"/>
      <c r="IX970" s="42"/>
      <c r="IY970" s="42"/>
      <c r="IZ970" s="42"/>
      <c r="JA970" s="42"/>
      <c r="JB970" s="42"/>
      <c r="JC970" s="42"/>
      <c r="JD970" s="42"/>
      <c r="JE970" s="109"/>
    </row>
    <row r="971" spans="256:265" ht="12.75" x14ac:dyDescent="0.2">
      <c r="IV971" s="42"/>
      <c r="IW971" s="42"/>
      <c r="IX971" s="42"/>
      <c r="IY971" s="42"/>
      <c r="IZ971" s="42"/>
      <c r="JA971" s="42"/>
      <c r="JB971" s="42"/>
      <c r="JC971" s="42"/>
      <c r="JD971" s="42"/>
      <c r="JE971" s="109"/>
    </row>
    <row r="972" spans="256:265" ht="12.75" x14ac:dyDescent="0.2">
      <c r="IV972" s="42"/>
      <c r="IW972" s="42"/>
      <c r="IX972" s="42"/>
      <c r="IY972" s="42"/>
      <c r="IZ972" s="42"/>
      <c r="JA972" s="42"/>
      <c r="JB972" s="42"/>
      <c r="JC972" s="42"/>
      <c r="JD972" s="42"/>
      <c r="JE972" s="109"/>
    </row>
    <row r="973" spans="256:265" ht="12.75" x14ac:dyDescent="0.2">
      <c r="IV973" s="42"/>
      <c r="IW973" s="42"/>
      <c r="IX973" s="42"/>
      <c r="IY973" s="42"/>
      <c r="IZ973" s="42"/>
      <c r="JA973" s="42"/>
      <c r="JB973" s="42"/>
      <c r="JC973" s="42"/>
      <c r="JD973" s="42"/>
      <c r="JE973" s="109"/>
    </row>
    <row r="974" spans="256:265" ht="12.75" x14ac:dyDescent="0.2">
      <c r="IV974" s="42"/>
      <c r="IW974" s="42"/>
      <c r="IX974" s="42"/>
      <c r="IY974" s="42"/>
      <c r="IZ974" s="42"/>
      <c r="JA974" s="42"/>
      <c r="JB974" s="42"/>
      <c r="JC974" s="42"/>
      <c r="JD974" s="42"/>
      <c r="JE974" s="109"/>
    </row>
    <row r="975" spans="256:265" ht="12.75" x14ac:dyDescent="0.2">
      <c r="IV975" s="42"/>
      <c r="IW975" s="42"/>
      <c r="IX975" s="42"/>
      <c r="IY975" s="42"/>
      <c r="IZ975" s="42"/>
      <c r="JA975" s="42"/>
      <c r="JB975" s="42"/>
      <c r="JC975" s="42"/>
      <c r="JD975" s="42"/>
      <c r="JE975" s="109"/>
    </row>
    <row r="976" spans="256:265" ht="12.75" x14ac:dyDescent="0.2">
      <c r="IV976" s="42"/>
      <c r="IW976" s="42"/>
      <c r="IX976" s="42"/>
      <c r="IY976" s="42"/>
      <c r="IZ976" s="42"/>
      <c r="JA976" s="42"/>
      <c r="JB976" s="42"/>
      <c r="JC976" s="42"/>
      <c r="JD976" s="42"/>
      <c r="JE976" s="109"/>
    </row>
    <row r="977" spans="256:265" ht="12.75" x14ac:dyDescent="0.2">
      <c r="IV977" s="42"/>
      <c r="IW977" s="42"/>
      <c r="IX977" s="42"/>
      <c r="IY977" s="42"/>
      <c r="IZ977" s="42"/>
      <c r="JA977" s="42"/>
      <c r="JB977" s="42"/>
      <c r="JC977" s="42"/>
      <c r="JD977" s="42"/>
      <c r="JE977" s="109"/>
    </row>
    <row r="978" spans="256:265" ht="12.75" x14ac:dyDescent="0.2">
      <c r="IV978" s="42"/>
      <c r="IW978" s="42"/>
      <c r="IX978" s="42"/>
      <c r="IY978" s="42"/>
      <c r="IZ978" s="42"/>
      <c r="JA978" s="42"/>
      <c r="JB978" s="42"/>
      <c r="JC978" s="42"/>
      <c r="JD978" s="42"/>
      <c r="JE978" s="109"/>
    </row>
    <row r="979" spans="256:265" ht="12.75" x14ac:dyDescent="0.2">
      <c r="IV979" s="42"/>
      <c r="IW979" s="42"/>
      <c r="IX979" s="42"/>
      <c r="IY979" s="42"/>
      <c r="IZ979" s="42"/>
      <c r="JA979" s="42"/>
      <c r="JB979" s="42"/>
      <c r="JC979" s="42"/>
      <c r="JD979" s="42"/>
      <c r="JE979" s="109"/>
    </row>
    <row r="980" spans="256:265" ht="12.75" x14ac:dyDescent="0.2">
      <c r="IV980" s="42"/>
      <c r="IW980" s="42"/>
      <c r="IX980" s="42"/>
      <c r="IY980" s="42"/>
      <c r="IZ980" s="42"/>
      <c r="JA980" s="42"/>
      <c r="JB980" s="42"/>
      <c r="JC980" s="42"/>
      <c r="JD980" s="42"/>
      <c r="JE980" s="109"/>
    </row>
    <row r="981" spans="256:265" ht="12.75" x14ac:dyDescent="0.2">
      <c r="IV981" s="42"/>
      <c r="IW981" s="42"/>
      <c r="IX981" s="42"/>
      <c r="IY981" s="42"/>
      <c r="IZ981" s="42"/>
      <c r="JA981" s="42"/>
      <c r="JB981" s="42"/>
      <c r="JC981" s="42"/>
      <c r="JD981" s="42"/>
      <c r="JE981" s="109"/>
    </row>
    <row r="982" spans="256:265" ht="12.75" x14ac:dyDescent="0.2">
      <c r="IV982" s="42"/>
      <c r="IW982" s="42"/>
      <c r="IX982" s="42"/>
      <c r="IY982" s="42"/>
      <c r="IZ982" s="42"/>
      <c r="JA982" s="42"/>
      <c r="JB982" s="42"/>
      <c r="JC982" s="42"/>
      <c r="JD982" s="42"/>
      <c r="JE982" s="109"/>
    </row>
    <row r="983" spans="256:265" ht="12.75" x14ac:dyDescent="0.2">
      <c r="IV983" s="42"/>
      <c r="IW983" s="42"/>
      <c r="IX983" s="42"/>
      <c r="IY983" s="42"/>
      <c r="IZ983" s="42"/>
      <c r="JA983" s="42"/>
      <c r="JB983" s="42"/>
      <c r="JC983" s="42"/>
      <c r="JD983" s="42"/>
      <c r="JE983" s="109"/>
    </row>
    <row r="984" spans="256:265" ht="12.75" x14ac:dyDescent="0.2">
      <c r="IV984" s="42"/>
      <c r="IW984" s="42"/>
      <c r="IX984" s="42"/>
      <c r="IY984" s="42"/>
      <c r="IZ984" s="42"/>
      <c r="JA984" s="42"/>
      <c r="JB984" s="42"/>
      <c r="JC984" s="42"/>
      <c r="JD984" s="42"/>
      <c r="JE984" s="109"/>
    </row>
    <row r="985" spans="256:265" ht="12.75" x14ac:dyDescent="0.2">
      <c r="IV985" s="42"/>
      <c r="IW985" s="42"/>
      <c r="IX985" s="42"/>
      <c r="IY985" s="42"/>
      <c r="IZ985" s="42"/>
      <c r="JA985" s="42"/>
      <c r="JB985" s="42"/>
      <c r="JC985" s="42"/>
      <c r="JD985" s="42"/>
      <c r="JE985" s="109"/>
    </row>
    <row r="986" spans="256:265" ht="12.75" x14ac:dyDescent="0.2">
      <c r="IV986" s="42"/>
      <c r="IW986" s="42"/>
      <c r="IX986" s="42"/>
      <c r="IY986" s="42"/>
      <c r="IZ986" s="42"/>
      <c r="JA986" s="42"/>
      <c r="JB986" s="42"/>
      <c r="JC986" s="42"/>
      <c r="JD986" s="42"/>
      <c r="JE986" s="109"/>
    </row>
    <row r="987" spans="256:265" ht="12.75" x14ac:dyDescent="0.2">
      <c r="IV987" s="42"/>
      <c r="IW987" s="42"/>
      <c r="IX987" s="42"/>
      <c r="IY987" s="42"/>
      <c r="IZ987" s="42"/>
      <c r="JA987" s="42"/>
      <c r="JB987" s="42"/>
      <c r="JC987" s="42"/>
      <c r="JD987" s="42"/>
      <c r="JE987" s="109"/>
    </row>
    <row r="988" spans="256:265" ht="12.75" x14ac:dyDescent="0.2">
      <c r="IV988" s="42"/>
      <c r="IW988" s="42"/>
      <c r="IX988" s="42"/>
      <c r="IY988" s="42"/>
      <c r="IZ988" s="42"/>
      <c r="JA988" s="42"/>
      <c r="JB988" s="42"/>
      <c r="JC988" s="42"/>
      <c r="JD988" s="42"/>
      <c r="JE988" s="109"/>
    </row>
    <row r="989" spans="256:265" ht="12.75" x14ac:dyDescent="0.2">
      <c r="IV989" s="42"/>
      <c r="IW989" s="42"/>
      <c r="IX989" s="42"/>
      <c r="IY989" s="42"/>
      <c r="IZ989" s="42"/>
      <c r="JA989" s="42"/>
      <c r="JB989" s="42"/>
      <c r="JC989" s="42"/>
      <c r="JD989" s="42"/>
      <c r="JE989" s="109"/>
    </row>
    <row r="990" spans="256:265" ht="12.75" x14ac:dyDescent="0.2">
      <c r="IV990" s="42"/>
      <c r="IW990" s="42"/>
      <c r="IX990" s="42"/>
      <c r="IY990" s="42"/>
      <c r="IZ990" s="42"/>
      <c r="JA990" s="42"/>
      <c r="JB990" s="42"/>
      <c r="JC990" s="42"/>
      <c r="JD990" s="42"/>
      <c r="JE990" s="109"/>
    </row>
    <row r="991" spans="256:265" ht="12.75" x14ac:dyDescent="0.2">
      <c r="IV991" s="42"/>
      <c r="IW991" s="42"/>
      <c r="IX991" s="42"/>
      <c r="IY991" s="42"/>
      <c r="IZ991" s="42"/>
      <c r="JA991" s="42"/>
      <c r="JB991" s="42"/>
      <c r="JC991" s="42"/>
      <c r="JD991" s="42"/>
      <c r="JE991" s="109"/>
    </row>
    <row r="992" spans="256:265" ht="12.75" x14ac:dyDescent="0.2">
      <c r="IV992" s="42"/>
      <c r="IW992" s="42"/>
      <c r="IX992" s="42"/>
      <c r="IY992" s="42"/>
      <c r="IZ992" s="42"/>
      <c r="JA992" s="42"/>
      <c r="JB992" s="42"/>
      <c r="JC992" s="42"/>
      <c r="JD992" s="42"/>
      <c r="JE992" s="109"/>
    </row>
    <row r="993" spans="256:265" ht="12.75" x14ac:dyDescent="0.2">
      <c r="IV993" s="42"/>
      <c r="IW993" s="42"/>
      <c r="IX993" s="42"/>
      <c r="IY993" s="42"/>
      <c r="IZ993" s="42"/>
      <c r="JA993" s="42"/>
      <c r="JB993" s="42"/>
      <c r="JC993" s="42"/>
      <c r="JD993" s="42"/>
      <c r="JE993" s="109"/>
    </row>
    <row r="994" spans="256:265" ht="12.75" x14ac:dyDescent="0.2">
      <c r="IV994" s="42"/>
      <c r="IW994" s="42"/>
      <c r="IX994" s="42"/>
      <c r="IY994" s="42"/>
      <c r="IZ994" s="42"/>
      <c r="JA994" s="42"/>
      <c r="JB994" s="42"/>
      <c r="JC994" s="42"/>
      <c r="JD994" s="42"/>
      <c r="JE994" s="109"/>
    </row>
    <row r="995" spans="256:265" ht="12.75" x14ac:dyDescent="0.2">
      <c r="IV995" s="42"/>
      <c r="IW995" s="42"/>
      <c r="IX995" s="42"/>
      <c r="IY995" s="42"/>
      <c r="IZ995" s="42"/>
      <c r="JA995" s="42"/>
      <c r="JB995" s="42"/>
      <c r="JC995" s="42"/>
      <c r="JD995" s="42"/>
      <c r="JE995" s="109"/>
    </row>
    <row r="996" spans="256:265" ht="12.75" x14ac:dyDescent="0.2">
      <c r="IV996" s="42"/>
      <c r="IW996" s="42"/>
      <c r="IX996" s="42"/>
      <c r="IY996" s="42"/>
      <c r="IZ996" s="42"/>
      <c r="JA996" s="42"/>
      <c r="JB996" s="42"/>
      <c r="JC996" s="42"/>
      <c r="JD996" s="42"/>
      <c r="JE996" s="109"/>
    </row>
    <row r="997" spans="256:265" ht="12.75" x14ac:dyDescent="0.2">
      <c r="IV997" s="42"/>
      <c r="IW997" s="42"/>
      <c r="IX997" s="42"/>
      <c r="IY997" s="42"/>
      <c r="IZ997" s="42"/>
      <c r="JA997" s="42"/>
      <c r="JB997" s="42"/>
      <c r="JC997" s="42"/>
      <c r="JD997" s="42"/>
      <c r="JE997" s="109"/>
    </row>
    <row r="998" spans="256:265" ht="12.75" x14ac:dyDescent="0.2">
      <c r="IV998" s="42"/>
      <c r="IW998" s="42"/>
      <c r="IX998" s="42"/>
      <c r="IY998" s="42"/>
      <c r="IZ998" s="42"/>
      <c r="JA998" s="42"/>
      <c r="JB998" s="42"/>
      <c r="JC998" s="42"/>
      <c r="JD998" s="42"/>
      <c r="JE998" s="109"/>
    </row>
    <row r="999" spans="256:265" ht="12.75" x14ac:dyDescent="0.2">
      <c r="IV999" s="42"/>
      <c r="IW999" s="42"/>
      <c r="IX999" s="42"/>
      <c r="IY999" s="42"/>
      <c r="IZ999" s="42"/>
      <c r="JA999" s="42"/>
      <c r="JB999" s="42"/>
      <c r="JC999" s="42"/>
      <c r="JD999" s="42"/>
      <c r="JE999" s="109"/>
    </row>
    <row r="1000" spans="256:265" ht="12.75" x14ac:dyDescent="0.2">
      <c r="IV1000" s="42"/>
      <c r="IW1000" s="42"/>
      <c r="IX1000" s="42"/>
      <c r="IY1000" s="42"/>
      <c r="IZ1000" s="42"/>
      <c r="JA1000" s="42"/>
      <c r="JB1000" s="42"/>
      <c r="JC1000" s="42"/>
      <c r="JD1000" s="42"/>
      <c r="JE1000" s="109"/>
    </row>
  </sheetData>
  <mergeCells count="21">
    <mergeCell ref="HX2:IO2"/>
    <mergeCell ref="IP2:IR2"/>
    <mergeCell ref="IX2:JD2"/>
    <mergeCell ref="A1:AJ1"/>
    <mergeCell ref="GB1:IU1"/>
    <mergeCell ref="A2:F2"/>
    <mergeCell ref="G2:K2"/>
    <mergeCell ref="L2:AY2"/>
    <mergeCell ref="AZ2:CJ2"/>
    <mergeCell ref="CK2:CZ2"/>
    <mergeCell ref="IS2:IU2"/>
    <mergeCell ref="EV2:FH2"/>
    <mergeCell ref="FI2:FX2"/>
    <mergeCell ref="FY2:GA2"/>
    <mergeCell ref="GB2:GV2"/>
    <mergeCell ref="GZ2:HT2"/>
    <mergeCell ref="DA2:DP2"/>
    <mergeCell ref="DQ2:DR2"/>
    <mergeCell ref="DS2:EG2"/>
    <mergeCell ref="EH2:ES2"/>
    <mergeCell ref="ET2:EU2"/>
  </mergeCells>
  <conditionalFormatting sqref="A1:JE1000">
    <cfRule type="containsText" dxfId="4" priority="1" operator="containsText" text="No reportado">
      <formula>NOT(ISERROR(SEARCH(("No reportado"),(A1))))</formula>
    </cfRule>
  </conditionalFormatting>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CD4"/>
  <sheetViews>
    <sheetView workbookViewId="0">
      <selection sqref="A1:Q1"/>
    </sheetView>
  </sheetViews>
  <sheetFormatPr baseColWidth="10" defaultColWidth="12.5703125" defaultRowHeight="15" customHeight="1" x14ac:dyDescent="0.2"/>
  <cols>
    <col min="1" max="1" width="18.5703125" customWidth="1"/>
    <col min="2" max="2" width="12.42578125" customWidth="1"/>
    <col min="3" max="3" width="22.140625" customWidth="1"/>
    <col min="4" max="9" width="12.42578125" customWidth="1"/>
    <col min="10" max="10" width="23" customWidth="1"/>
    <col min="11" max="25" width="12.42578125" customWidth="1"/>
    <col min="26" max="26" width="15.5703125" customWidth="1"/>
    <col min="27" max="37" width="12.42578125" customWidth="1"/>
    <col min="38" max="38" width="15" customWidth="1"/>
    <col min="39" max="47" width="12.42578125" customWidth="1"/>
    <col min="48" max="48" width="14.85546875" customWidth="1"/>
    <col min="49" max="70" width="12.42578125" customWidth="1"/>
    <col min="71" max="71" width="25.140625" customWidth="1"/>
    <col min="72" max="82" width="12.42578125" customWidth="1"/>
  </cols>
  <sheetData>
    <row r="1" spans="1:82" ht="54" customHeight="1" x14ac:dyDescent="0.2">
      <c r="A1" s="1196" t="s">
        <v>53</v>
      </c>
      <c r="B1" s="1046"/>
      <c r="C1" s="1046"/>
      <c r="D1" s="1046"/>
      <c r="E1" s="1046"/>
      <c r="F1" s="1046"/>
      <c r="G1" s="1046"/>
      <c r="H1" s="1046"/>
      <c r="I1" s="1046"/>
      <c r="J1" s="1046"/>
      <c r="K1" s="1046"/>
      <c r="L1" s="1046"/>
      <c r="M1" s="1046"/>
      <c r="N1" s="1046"/>
      <c r="O1" s="1046"/>
      <c r="P1" s="1046"/>
      <c r="Q1" s="1047"/>
      <c r="R1" s="1202" t="s">
        <v>71</v>
      </c>
      <c r="S1" s="1046"/>
      <c r="T1" s="1046"/>
      <c r="U1" s="1046"/>
      <c r="V1" s="1046"/>
      <c r="W1" s="1046"/>
      <c r="X1" s="1046"/>
      <c r="Y1" s="1046"/>
      <c r="Z1" s="1046"/>
      <c r="AA1" s="1046"/>
      <c r="AB1" s="1046"/>
      <c r="AC1" s="1046"/>
      <c r="AD1" s="1046"/>
      <c r="AE1" s="1046"/>
      <c r="AF1" s="1046"/>
      <c r="AG1" s="1046"/>
      <c r="AH1" s="1046"/>
      <c r="AI1" s="1046"/>
      <c r="AJ1" s="1046"/>
      <c r="AK1" s="1046"/>
      <c r="AL1" s="1046"/>
      <c r="AM1" s="1046"/>
      <c r="AN1" s="1046"/>
      <c r="AO1" s="1046"/>
      <c r="AP1" s="1046"/>
      <c r="AQ1" s="1046"/>
      <c r="AR1" s="1046"/>
      <c r="AS1" s="1046"/>
      <c r="AT1" s="1046"/>
      <c r="AU1" s="1046"/>
      <c r="AV1" s="1046"/>
      <c r="AW1" s="1046"/>
      <c r="AX1" s="1046"/>
      <c r="AY1" s="1047"/>
      <c r="AZ1" s="1203" t="s">
        <v>89</v>
      </c>
      <c r="BA1" s="1046"/>
      <c r="BB1" s="1046"/>
      <c r="BC1" s="1046"/>
      <c r="BD1" s="1046"/>
      <c r="BE1" s="1046"/>
      <c r="BF1" s="1046"/>
      <c r="BG1" s="1046"/>
      <c r="BH1" s="1046"/>
      <c r="BI1" s="1046"/>
      <c r="BJ1" s="1046"/>
      <c r="BK1" s="1046"/>
      <c r="BL1" s="1046"/>
      <c r="BM1" s="1046"/>
      <c r="BN1" s="1046"/>
      <c r="BO1" s="1046"/>
      <c r="BP1" s="1046"/>
      <c r="BQ1" s="1046"/>
      <c r="BR1" s="1046"/>
      <c r="BS1" s="1046"/>
      <c r="BT1" s="1047"/>
      <c r="BU1" s="1193" t="s">
        <v>109</v>
      </c>
      <c r="BV1" s="1194"/>
      <c r="BW1" s="1194"/>
      <c r="BX1" s="1194"/>
      <c r="BY1" s="1194"/>
      <c r="BZ1" s="1194"/>
      <c r="CA1" s="1194"/>
      <c r="CB1" s="1194"/>
      <c r="CC1" s="1194"/>
      <c r="CD1" s="1195"/>
    </row>
    <row r="2" spans="1:82" ht="33.75" customHeight="1" x14ac:dyDescent="0.2">
      <c r="A2" s="1196"/>
      <c r="B2" s="1046"/>
      <c r="C2" s="1046"/>
      <c r="D2" s="1046"/>
      <c r="E2" s="1046"/>
      <c r="F2" s="1046"/>
      <c r="G2" s="1046"/>
      <c r="H2" s="1046"/>
      <c r="I2" s="1046"/>
      <c r="J2" s="1046"/>
      <c r="K2" s="1046"/>
      <c r="L2" s="1046"/>
      <c r="M2" s="1046"/>
      <c r="N2" s="1046"/>
      <c r="O2" s="1046"/>
      <c r="P2" s="1046"/>
      <c r="Q2" s="1047"/>
      <c r="R2" s="1197" t="s">
        <v>441</v>
      </c>
      <c r="S2" s="1046"/>
      <c r="T2" s="1046"/>
      <c r="U2" s="1046"/>
      <c r="V2" s="1046"/>
      <c r="W2" s="1046"/>
      <c r="X2" s="1046"/>
      <c r="Y2" s="1046"/>
      <c r="Z2" s="1046"/>
      <c r="AA2" s="1046"/>
      <c r="AB2" s="1046"/>
      <c r="AC2" s="1046"/>
      <c r="AD2" s="1046"/>
      <c r="AE2" s="1046"/>
      <c r="AF2" s="1198" t="s">
        <v>442</v>
      </c>
      <c r="AG2" s="1046"/>
      <c r="AH2" s="1046"/>
      <c r="AI2" s="1046"/>
      <c r="AJ2" s="1046"/>
      <c r="AK2" s="1046"/>
      <c r="AL2" s="1046"/>
      <c r="AM2" s="1046"/>
      <c r="AN2" s="1046"/>
      <c r="AO2" s="1046"/>
      <c r="AP2" s="1200" t="s">
        <v>443</v>
      </c>
      <c r="AQ2" s="1046"/>
      <c r="AR2" s="1046"/>
      <c r="AS2" s="1046"/>
      <c r="AT2" s="1046"/>
      <c r="AU2" s="1046"/>
      <c r="AV2" s="1046"/>
      <c r="AW2" s="1046"/>
      <c r="AX2" s="1046"/>
      <c r="AY2" s="110"/>
      <c r="AZ2" s="111"/>
      <c r="BA2" s="111"/>
      <c r="BB2" s="111"/>
      <c r="BC2" s="111"/>
      <c r="BD2" s="111"/>
      <c r="BE2" s="111"/>
      <c r="BF2" s="111"/>
      <c r="BG2" s="111"/>
      <c r="BH2" s="111"/>
      <c r="BI2" s="111"/>
      <c r="BJ2" s="1201" t="s">
        <v>444</v>
      </c>
      <c r="BK2" s="976"/>
      <c r="BL2" s="976"/>
      <c r="BM2" s="976"/>
      <c r="BN2" s="976"/>
      <c r="BO2" s="976"/>
      <c r="BP2" s="976"/>
      <c r="BQ2" s="1199" t="s">
        <v>445</v>
      </c>
      <c r="BR2" s="976"/>
      <c r="BS2" s="976"/>
      <c r="BT2" s="976"/>
      <c r="BU2" s="1002"/>
      <c r="BV2" s="994"/>
      <c r="BW2" s="994"/>
      <c r="BX2" s="994"/>
      <c r="BY2" s="994"/>
      <c r="BZ2" s="994"/>
      <c r="CA2" s="994"/>
      <c r="CB2" s="994"/>
      <c r="CC2" s="994"/>
      <c r="CD2" s="1059"/>
    </row>
    <row r="3" spans="1:82" ht="46.5" customHeight="1" x14ac:dyDescent="0.2">
      <c r="A3" s="112" t="s">
        <v>54</v>
      </c>
      <c r="B3" s="112" t="s">
        <v>55</v>
      </c>
      <c r="C3" s="112" t="s">
        <v>56</v>
      </c>
      <c r="D3" s="112" t="s">
        <v>55</v>
      </c>
      <c r="E3" s="113" t="s">
        <v>446</v>
      </c>
      <c r="F3" s="112" t="s">
        <v>58</v>
      </c>
      <c r="G3" s="112" t="s">
        <v>59</v>
      </c>
      <c r="H3" s="112" t="s">
        <v>60</v>
      </c>
      <c r="I3" s="112" t="s">
        <v>61</v>
      </c>
      <c r="J3" s="112" t="s">
        <v>62</v>
      </c>
      <c r="K3" s="114" t="s">
        <v>63</v>
      </c>
      <c r="L3" s="114" t="s">
        <v>64</v>
      </c>
      <c r="M3" s="114" t="s">
        <v>65</v>
      </c>
      <c r="N3" s="114" t="s">
        <v>66</v>
      </c>
      <c r="O3" s="114" t="s">
        <v>68</v>
      </c>
      <c r="P3" s="114" t="s">
        <v>69</v>
      </c>
      <c r="Q3" s="114" t="s">
        <v>70</v>
      </c>
      <c r="R3" s="115" t="s">
        <v>73</v>
      </c>
      <c r="S3" s="115" t="s">
        <v>447</v>
      </c>
      <c r="T3" s="115" t="s">
        <v>448</v>
      </c>
      <c r="U3" s="115" t="s">
        <v>447</v>
      </c>
      <c r="V3" s="115" t="s">
        <v>449</v>
      </c>
      <c r="W3" s="115" t="s">
        <v>447</v>
      </c>
      <c r="X3" s="115" t="s">
        <v>450</v>
      </c>
      <c r="Y3" s="115" t="s">
        <v>447</v>
      </c>
      <c r="Z3" s="115" t="s">
        <v>451</v>
      </c>
      <c r="AA3" s="115" t="s">
        <v>447</v>
      </c>
      <c r="AB3" s="115" t="s">
        <v>452</v>
      </c>
      <c r="AC3" s="115" t="s">
        <v>447</v>
      </c>
      <c r="AD3" s="115" t="s">
        <v>453</v>
      </c>
      <c r="AE3" s="115" t="s">
        <v>447</v>
      </c>
      <c r="AF3" s="116" t="s">
        <v>454</v>
      </c>
      <c r="AG3" s="116" t="s">
        <v>447</v>
      </c>
      <c r="AH3" s="116" t="s">
        <v>455</v>
      </c>
      <c r="AI3" s="116" t="s">
        <v>447</v>
      </c>
      <c r="AJ3" s="116" t="s">
        <v>449</v>
      </c>
      <c r="AK3" s="116" t="s">
        <v>447</v>
      </c>
      <c r="AL3" s="116" t="s">
        <v>450</v>
      </c>
      <c r="AM3" s="116" t="s">
        <v>447</v>
      </c>
      <c r="AN3" s="116" t="s">
        <v>456</v>
      </c>
      <c r="AO3" s="116" t="s">
        <v>447</v>
      </c>
      <c r="AP3" s="117" t="s">
        <v>457</v>
      </c>
      <c r="AQ3" s="117" t="s">
        <v>447</v>
      </c>
      <c r="AR3" s="117" t="s">
        <v>458</v>
      </c>
      <c r="AS3" s="117" t="s">
        <v>447</v>
      </c>
      <c r="AT3" s="117" t="s">
        <v>459</v>
      </c>
      <c r="AU3" s="117" t="s">
        <v>460</v>
      </c>
      <c r="AV3" s="117" t="s">
        <v>461</v>
      </c>
      <c r="AW3" s="117" t="s">
        <v>462</v>
      </c>
      <c r="AX3" s="117" t="s">
        <v>463</v>
      </c>
      <c r="AY3" s="117" t="s">
        <v>447</v>
      </c>
      <c r="AZ3" s="117" t="s">
        <v>90</v>
      </c>
      <c r="BA3" s="117" t="s">
        <v>91</v>
      </c>
      <c r="BB3" s="117" t="s">
        <v>92</v>
      </c>
      <c r="BC3" s="117" t="s">
        <v>93</v>
      </c>
      <c r="BD3" s="117" t="s">
        <v>97</v>
      </c>
      <c r="BE3" s="117" t="s">
        <v>95</v>
      </c>
      <c r="BF3" s="117" t="s">
        <v>96</v>
      </c>
      <c r="BG3" s="117" t="s">
        <v>97</v>
      </c>
      <c r="BH3" s="117" t="s">
        <v>95</v>
      </c>
      <c r="BI3" s="117" t="s">
        <v>98</v>
      </c>
      <c r="BJ3" s="118" t="s">
        <v>464</v>
      </c>
      <c r="BK3" s="118" t="s">
        <v>101</v>
      </c>
      <c r="BL3" s="118" t="s">
        <v>465</v>
      </c>
      <c r="BM3" s="118" t="s">
        <v>101</v>
      </c>
      <c r="BN3" s="118" t="s">
        <v>103</v>
      </c>
      <c r="BO3" s="118" t="s">
        <v>101</v>
      </c>
      <c r="BP3" s="118" t="s">
        <v>466</v>
      </c>
      <c r="BQ3" s="117" t="s">
        <v>467</v>
      </c>
      <c r="BR3" s="117" t="s">
        <v>468</v>
      </c>
      <c r="BS3" s="117" t="s">
        <v>469</v>
      </c>
      <c r="BT3" s="117" t="s">
        <v>470</v>
      </c>
      <c r="BU3" s="119" t="s">
        <v>471</v>
      </c>
      <c r="BV3" s="119" t="s">
        <v>472</v>
      </c>
      <c r="BW3" s="119" t="s">
        <v>112</v>
      </c>
      <c r="BX3" s="119" t="s">
        <v>473</v>
      </c>
      <c r="BY3" s="119" t="s">
        <v>474</v>
      </c>
      <c r="BZ3" s="119" t="s">
        <v>475</v>
      </c>
      <c r="CA3" s="119" t="s">
        <v>476</v>
      </c>
      <c r="CB3" s="119" t="s">
        <v>117</v>
      </c>
      <c r="CC3" s="119" t="s">
        <v>118</v>
      </c>
      <c r="CD3" s="119" t="s">
        <v>477</v>
      </c>
    </row>
    <row r="4" spans="1:82" ht="29.25" customHeight="1" x14ac:dyDescent="0.2">
      <c r="A4" s="106" t="str">
        <f>IF(TRIM('INSTIT, LEGAL '!C10)="","No Reportado",'INSTIT, LEGAL '!C10)</f>
        <v>No Reportado</v>
      </c>
      <c r="B4" s="120" t="str">
        <f>IF(TRIM('INSTIT, LEGAL '!L10)="","No Reportado",'INSTIT, LEGAL '!L10)</f>
        <v>No Reportado</v>
      </c>
      <c r="C4" s="106" t="str">
        <f>IF(TRIM('INSTIT, LEGAL '!C12)="","No Reportado",'INSTIT, LEGAL '!C12)</f>
        <v>No Reportado</v>
      </c>
      <c r="D4" s="120" t="str">
        <f>IF(TRIM('INSTIT, LEGAL '!L12)="","No Reportado",'INSTIT, LEGAL '!L12)</f>
        <v>No Reportado</v>
      </c>
      <c r="E4" s="106" t="str">
        <f>IF(TRIM('INSTIT, LEGAL '!C14)="","No Reportado",'INSTIT, LEGAL '!C14)</f>
        <v>No Reportado</v>
      </c>
      <c r="F4" s="120" t="str">
        <f>IF(TRIM('INSTIT, LEGAL '!L14)="","No Reportado",'INSTIT, LEGAL '!L14)</f>
        <v>No Reportado</v>
      </c>
      <c r="G4" s="106" t="str">
        <f>IF(TRIM('INSTIT, LEGAL '!N14)="","No Reportado",'INSTIT, LEGAL '!N14)</f>
        <v>No Reportado</v>
      </c>
      <c r="H4" s="106" t="str">
        <f>IF(TRIM('INSTIT, LEGAL '!C16)="","No Reportado",'INSTIT, LEGAL '!C16)</f>
        <v>No Reportado</v>
      </c>
      <c r="I4" s="106" t="str">
        <f>IF(TRIM('INSTIT, LEGAL '!L16)="","No Reportado",'INSTIT, LEGAL '!L16)</f>
        <v>No Reportado</v>
      </c>
      <c r="J4" s="106" t="str">
        <f>IF(TRIM('INSTIT, LEGAL '!C18)="","No Reportado",'INSTIT, LEGAL '!C18)</f>
        <v>No Reportado</v>
      </c>
      <c r="K4" s="106" t="str">
        <f>IF(TRIM('INSTIT, LEGAL '!L18)="","No Reportado",'INSTIT, LEGAL '!L18)</f>
        <v>No Reportado</v>
      </c>
      <c r="L4" s="106" t="str">
        <f>IF(TRIM('INSTIT, LEGAL '!C20)="","No Reportado",'INSTIT, LEGAL '!C20)</f>
        <v>No Reportado</v>
      </c>
      <c r="M4" s="106" t="str">
        <f>IF(TRIM('INSTIT, LEGAL '!L20)="","No Reportado",'INSTIT, LEGAL '!L20)</f>
        <v>No Reportado</v>
      </c>
      <c r="N4" s="106" t="str">
        <f>IF(TRIM('INSTIT, LEGAL '!B22)="","No Reportado",'INSTIT, LEGAL '!B22)</f>
        <v>No Reportado</v>
      </c>
      <c r="O4" s="106" t="str">
        <f>IF(TRIM('INSTIT, LEGAL '!E25)="","No Reportado",'INSTIT, LEGAL '!E25)</f>
        <v>No Reportado</v>
      </c>
      <c r="P4" s="106" t="str">
        <f>IF(TRIM('INSTIT, LEGAL '!L25)="","No Reportado",'INSTIT, LEGAL '!L25)</f>
        <v>No Reportado</v>
      </c>
      <c r="Q4" s="106" t="str">
        <f>IF(TRIM('INSTIT, LEGAL '!M27)="","No Reportado",'INSTIT, LEGAL '!M27)</f>
        <v>No Reportado</v>
      </c>
      <c r="R4" s="106" t="str">
        <f>IF(TRIM('INSTIT, LEGAL '!F31)="","No Reportado",'INSTIT, LEGAL '!F31)</f>
        <v>No Reportado</v>
      </c>
      <c r="S4" s="120" t="str">
        <f>IF(TRIM('INSTIT, LEGAL '!L31)="","No Reportado",'INSTIT, LEGAL '!L31)</f>
        <v>No Reportado</v>
      </c>
      <c r="T4" s="106" t="str">
        <f>IF(TRIM('INSTIT, LEGAL '!F32)="","No Reportado",'INSTIT, LEGAL '!F32)</f>
        <v>No Reportado</v>
      </c>
      <c r="U4" s="120" t="str">
        <f>IF(TRIM('INSTIT, LEGAL '!L32)="","No Reportado",'INSTIT, LEGAL '!L32)</f>
        <v>No Reportado</v>
      </c>
      <c r="V4" s="106" t="str">
        <f>IF(TRIM('INSTIT, LEGAL '!F33)="","No Reportado",'INSTIT, LEGAL '!F33)</f>
        <v>No Reportado</v>
      </c>
      <c r="W4" s="120" t="str">
        <f>IF(TRIM('INSTIT, LEGAL '!L33)="","No Reportado",'INSTIT, LEGAL '!L33)</f>
        <v>No Reportado</v>
      </c>
      <c r="X4" s="106" t="str">
        <f>IF(TRIM('INSTIT, LEGAL '!F34)="","No Reportado",'INSTIT, LEGAL '!F34)</f>
        <v>No Reportado</v>
      </c>
      <c r="Y4" s="120" t="str">
        <f>IF(TRIM('INSTIT, LEGAL '!L34)="","No Reportado",'INSTIT, LEGAL '!L34)</f>
        <v>No Reportado</v>
      </c>
      <c r="Z4" s="106" t="str">
        <f>IF(TRIM('INSTIT, LEGAL '!F35)="","No Reportado",'INSTIT, LEGAL '!F35)</f>
        <v>No Reportado</v>
      </c>
      <c r="AA4" s="120" t="str">
        <f>IF(TRIM('INSTIT, LEGAL '!L35)="","No Reportado",'INSTIT, LEGAL '!L35)</f>
        <v>No Reportado</v>
      </c>
      <c r="AB4" s="106" t="str">
        <f>IF(TRIM('INSTIT, LEGAL '!F36)="","No Reportado",'INSTIT, LEGAL '!F36)</f>
        <v>No Reportado</v>
      </c>
      <c r="AC4" s="120" t="str">
        <f>IF(TRIM('INSTIT, LEGAL '!L36)="","No Reportado",'INSTIT, LEGAL '!L36)</f>
        <v>No Reportado</v>
      </c>
      <c r="AD4" s="106" t="str">
        <f>IF(TRIM('INSTIT, LEGAL '!F37)="","No Reportado",'INSTIT, LEGAL '!F37)</f>
        <v>No Reportado</v>
      </c>
      <c r="AE4" s="120" t="str">
        <f>IF(TRIM('INSTIT, LEGAL '!L37)="","No Reportado",'INSTIT, LEGAL '!L37)</f>
        <v>No Reportado</v>
      </c>
      <c r="AF4" s="106" t="str">
        <f>IF(TRIM('INSTIT, LEGAL '!F39)="","No Reportado",'INSTIT, LEGAL '!F39)</f>
        <v>No Reportado</v>
      </c>
      <c r="AG4" s="120" t="str">
        <f>IF(TRIM('INSTIT, LEGAL '!L39)="","No Reportado",'INSTIT, LEGAL '!L39)</f>
        <v>No Reportado</v>
      </c>
      <c r="AH4" s="106" t="str">
        <f>IF(TRIM('INSTIT, LEGAL '!F40)="","No Reportado",'INSTIT, LEGAL '!F40)</f>
        <v>No Reportado</v>
      </c>
      <c r="AI4" s="120" t="str">
        <f>IF(TRIM('INSTIT, LEGAL '!L40)="","No Reportado",'INSTIT, LEGAL '!L40)</f>
        <v>No Reportado</v>
      </c>
      <c r="AJ4" s="106" t="str">
        <f>IF(TRIM('INSTIT, LEGAL '!F41)="","No Reportado",'INSTIT, LEGAL '!F41)</f>
        <v>No Reportado</v>
      </c>
      <c r="AK4" s="120" t="str">
        <f>IF(TRIM('INSTIT, LEGAL '!L41)="","No Reportado",'INSTIT, LEGAL '!L41)</f>
        <v>No Reportado</v>
      </c>
      <c r="AL4" s="106" t="str">
        <f>IF(TRIM('INSTIT, LEGAL '!F42)="","No Reportado",'INSTIT, LEGAL '!F42)</f>
        <v>No Reportado</v>
      </c>
      <c r="AM4" s="120" t="str">
        <f>IF(TRIM('INSTIT, LEGAL '!L42)="","No Reportado",'INSTIT, LEGAL '!L42)</f>
        <v>No Reportado</v>
      </c>
      <c r="AN4" s="106" t="str">
        <f>IF(TRIM('INSTIT, LEGAL '!F43)="","No Reportado",'INSTIT, LEGAL '!F43)</f>
        <v>No Reportado</v>
      </c>
      <c r="AO4" s="120" t="str">
        <f>IF(TRIM('INSTIT, LEGAL '!L43)="","No Reportado",'INSTIT, LEGAL '!L43)</f>
        <v>No Reportado</v>
      </c>
      <c r="AP4" s="106" t="str">
        <f>IF(TRIM('INSTIT, LEGAL '!F45)="","No Reportado",'INSTIT, LEGAL '!F45)</f>
        <v>No Reportado</v>
      </c>
      <c r="AQ4" s="120" t="str">
        <f>IF(TRIM('INSTIT, LEGAL '!L45)="","No Reportado",'INSTIT, LEGAL '!L45)</f>
        <v>No Reportado</v>
      </c>
      <c r="AR4" s="106" t="str">
        <f>IF(TRIM('INSTIT, LEGAL '!F46)="","No Reportado",'INSTIT, LEGAL '!F46)</f>
        <v>No Reportado</v>
      </c>
      <c r="AS4" s="120" t="str">
        <f>IF(TRIM('INSTIT, LEGAL '!L46)="","No Reportado",'INSTIT, LEGAL '!L46)</f>
        <v>No Reportado</v>
      </c>
      <c r="AT4" s="106" t="str">
        <f>IF(TRIM('INSTIT, LEGAL '!F47)="","No Reportado",'INSTIT, LEGAL '!F47)</f>
        <v>No Reportado</v>
      </c>
      <c r="AU4" s="120" t="str">
        <f>IF(TRIM('INSTIT, LEGAL '!L47)="","No Reportado",'INSTIT, LEGAL '!L47)</f>
        <v>No Reportado</v>
      </c>
      <c r="AV4" s="106" t="str">
        <f>IF(TRIM('INSTIT, LEGAL '!F48)="","No Reportado",'INSTIT, LEGAL '!F48)</f>
        <v>No Reportado</v>
      </c>
      <c r="AW4" s="120" t="str">
        <f>IF(TRIM('INSTIT, LEGAL '!L48)="","No Reportado",'INSTIT, LEGAL '!L48)</f>
        <v>No Reportado</v>
      </c>
      <c r="AX4" s="106" t="str">
        <f>IF(TRIM('INSTIT, LEGAL '!F49)="","No Reportado",'INSTIT, LEGAL '!F49)</f>
        <v>No Reportado</v>
      </c>
      <c r="AY4" s="120" t="str">
        <f>IF(TRIM('INSTIT, LEGAL '!L49)="","No Reportado",'INSTIT, LEGAL '!L49)</f>
        <v>No Reportado</v>
      </c>
      <c r="AZ4" s="106" t="str">
        <f>IF(TRIM('INSTIT, LEGAL '!E53)="","No Reportado",'INSTIT, LEGAL '!E53)</f>
        <v>No Reportado</v>
      </c>
      <c r="BA4" s="106" t="str">
        <f>IF(TRIM('INSTIT, LEGAL '!C55)="","No Reportado",'INSTIT, LEGAL '!C55)</f>
        <v>No Reportado</v>
      </c>
      <c r="BB4" s="106" t="str">
        <f>IF(TRIM('INSTIT, LEGAL '!K55)="","No Reportado",'INSTIT, LEGAL '!K55)</f>
        <v>No Reportado</v>
      </c>
      <c r="BC4" s="106" t="str">
        <f>IF(TRIM('INSTIT, LEGAL '!E57)="","No Reportado",'INSTIT, LEGAL '!E57)</f>
        <v>No Reportado</v>
      </c>
      <c r="BD4" s="106" t="str">
        <f>IF(TRIM('INSTIT, LEGAL '!C59)="","No Reportado",'INSTIT, LEGAL '!C59)</f>
        <v>No Reportado</v>
      </c>
      <c r="BE4" s="120" t="str">
        <f>IF(TRIM('INSTIT, LEGAL '!L59)="","No Reportado",'INSTIT, LEGAL '!L59)</f>
        <v>No Reportado</v>
      </c>
      <c r="BF4" s="106" t="str">
        <f>IF(TRIM('INSTIT, LEGAL '!E61)="","No Reportado",'INSTIT, LEGAL '!E61)</f>
        <v>No Reportado</v>
      </c>
      <c r="BG4" s="106" t="str">
        <f>IF(TRIM('INSTIT, LEGAL '!M61)="","No Reportado",'INSTIT, LEGAL '!M61)</f>
        <v>No Reportado</v>
      </c>
      <c r="BH4" s="120" t="str">
        <f>IF(TRIM('INSTIT, LEGAL '!C63)="","No Reportado",'INSTIT, LEGAL '!C63)</f>
        <v>No Reportado</v>
      </c>
      <c r="BI4" s="120" t="str">
        <f>IF(TRIM('INSTIT, LEGAL '!K63)="","No Reportado",'INSTIT, LEGAL '!K63)</f>
        <v>No Reportado</v>
      </c>
      <c r="BJ4" s="106" t="str">
        <f>IF(TRIM('INSTIT, LEGAL '!F65)="","No Reportado",'INSTIT, LEGAL '!F65)</f>
        <v>No Reportado</v>
      </c>
      <c r="BK4" s="106" t="str">
        <f>IF(TRIM('INSTIT, LEGAL '!M65)="","No Reportado",'INSTIT, LEGAL '!M65)</f>
        <v>No Reportado</v>
      </c>
      <c r="BL4" s="106" t="str">
        <f>IF(TRIM('INSTIT, LEGAL '!F67)="","No Reportado",'INSTIT, LEGAL '!F67)</f>
        <v>No Reportado</v>
      </c>
      <c r="BM4" s="106" t="str">
        <f>IF(TRIM('INSTIT, LEGAL '!M67)="","No Reportado",'INSTIT, LEGAL '!M67)</f>
        <v>No Reportado</v>
      </c>
      <c r="BN4" s="106" t="str">
        <f>IF(TRIM('INSTIT, LEGAL '!F69)="","No Reportado",'INSTIT, LEGAL '!F69)</f>
        <v>No Reportado</v>
      </c>
      <c r="BO4" s="106" t="str">
        <f>IF(TRIM('INSTIT, LEGAL '!M69)="","No Reportado",'INSTIT, LEGAL '!M69)</f>
        <v>No Reportado</v>
      </c>
      <c r="BP4" s="106" t="str">
        <f>IF(TRIM('INSTIT, LEGAL '!E71)="","No Reportado",'INSTIT, LEGAL '!E71)</f>
        <v>No Reportado</v>
      </c>
      <c r="BQ4" s="106" t="str">
        <f>IF(TRIM('INSTIT, LEGAL '!E73)="","No Reportado",'INSTIT, LEGAL '!E73)</f>
        <v>No Reportado</v>
      </c>
      <c r="BR4" s="106" t="str">
        <f>IF(TRIM('INSTIT, LEGAL '!G75)="","No Reportado",'INSTIT, LEGAL '!G75)</f>
        <v>No Reportado</v>
      </c>
      <c r="BS4" s="106" t="str">
        <f>IF(TRIM('INSTIT, LEGAL '!G77)="","No Reportado",'INSTIT, LEGAL '!G77)</f>
        <v>No Reportado</v>
      </c>
      <c r="BT4" s="106" t="str">
        <f>IF(TRIM('INSTIT, LEGAL '!G79)="","No Reportado",'INSTIT, LEGAL '!G79)</f>
        <v>No Reportado</v>
      </c>
      <c r="BU4" s="106" t="str">
        <f>IF(TRIM('INSTIT, LEGAL '!G82)="","No Reportado",'INSTIT, LEGAL '!G82)</f>
        <v>No Reportado</v>
      </c>
      <c r="BV4" s="106" t="str">
        <f>IF(TRIM('INSTIT, LEGAL '!G84)="","No Reportado",'INSTIT, LEGAL '!G84)</f>
        <v>No Reportado</v>
      </c>
      <c r="BW4" s="106" t="str">
        <f>IF(TRIM('INSTIT, LEGAL '!G86)="","No Reportado",'INSTIT, LEGAL '!G86)</f>
        <v>No Reportado</v>
      </c>
      <c r="BX4" s="106" t="str">
        <f>IF(TRIM('INSTIT, LEGAL '!G88)="","No Reportado",'INSTIT, LEGAL '!G88)</f>
        <v>No Reportado</v>
      </c>
      <c r="BY4" s="106" t="str">
        <f>IF(TRIM('INSTIT, LEGAL '!G90)="","No Reportado",'INSTIT, LEGAL '!G90)</f>
        <v>No Reportado</v>
      </c>
      <c r="BZ4" s="106" t="str">
        <f>IF(TRIM('INSTIT, LEGAL '!B93)="","No Reportado",'INSTIT, LEGAL '!B93)</f>
        <v>No Reportado</v>
      </c>
      <c r="CA4" s="106" t="str">
        <f>IF(TRIM('INSTIT, LEGAL '!J93)="","No Reportado",'INSTIT, LEGAL '!J93)</f>
        <v>No Reportado</v>
      </c>
      <c r="CB4" s="106" t="str">
        <f>IF(TRIM('INSTIT, LEGAL '!E95)="","No Reportado",'INSTIT, LEGAL '!E95)</f>
        <v>No Reportado</v>
      </c>
      <c r="CC4" s="106" t="str">
        <f>IF(TRIM('INSTIT, LEGAL '!E97)="","No Reportado",'INSTIT, LEGAL '!E97)</f>
        <v>No Reportado</v>
      </c>
      <c r="CD4" s="106" t="str">
        <f>IF(TRIM('INSTIT, LEGAL '!E99)="","No Reportado",'INSTIT, LEGAL '!E99)</f>
        <v>No Reportado</v>
      </c>
    </row>
  </sheetData>
  <mergeCells count="10">
    <mergeCell ref="BU1:CD2"/>
    <mergeCell ref="A2:Q2"/>
    <mergeCell ref="R2:AE2"/>
    <mergeCell ref="AF2:AO2"/>
    <mergeCell ref="BQ2:BT2"/>
    <mergeCell ref="AP2:AX2"/>
    <mergeCell ref="BJ2:BP2"/>
    <mergeCell ref="A1:Q1"/>
    <mergeCell ref="R1:AY1"/>
    <mergeCell ref="AZ1:BT1"/>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96633"/>
    <pageSetUpPr fitToPage="1"/>
  </sheetPr>
  <dimension ref="A1:Z1001"/>
  <sheetViews>
    <sheetView showGridLines="0" view="pageBreakPreview" topLeftCell="A215" zoomScale="89" zoomScaleNormal="100" zoomScaleSheetLayoutView="89" workbookViewId="0">
      <selection activeCell="H229" sqref="H229"/>
    </sheetView>
  </sheetViews>
  <sheetFormatPr baseColWidth="10" defaultColWidth="12.5703125" defaultRowHeight="15" customHeight="1" x14ac:dyDescent="0.2"/>
  <cols>
    <col min="1" max="1" width="12.42578125" customWidth="1"/>
    <col min="2" max="2" width="14.140625" customWidth="1"/>
    <col min="3" max="11" width="6.42578125" customWidth="1"/>
    <col min="12" max="12" width="11.140625" customWidth="1"/>
    <col min="13" max="16" width="6.42578125" customWidth="1"/>
    <col min="17" max="17" width="0.42578125" customWidth="1"/>
    <col min="18" max="18" width="11.42578125" hidden="1" customWidth="1"/>
    <col min="19" max="19" width="11.42578125" customWidth="1"/>
    <col min="20" max="26" width="10" customWidth="1"/>
  </cols>
  <sheetData>
    <row r="1" spans="1:26" ht="24" customHeight="1" x14ac:dyDescent="0.2">
      <c r="A1" s="1228"/>
      <c r="B1" s="1100"/>
      <c r="C1" s="1229" t="s">
        <v>0</v>
      </c>
      <c r="D1" s="1100"/>
      <c r="E1" s="1100"/>
      <c r="F1" s="1100"/>
      <c r="G1" s="1100"/>
      <c r="H1" s="1100"/>
      <c r="I1" s="1100"/>
      <c r="J1" s="1100"/>
      <c r="K1" s="1100"/>
      <c r="L1" s="1100"/>
      <c r="M1" s="1095"/>
      <c r="N1" s="1799" t="s">
        <v>2246</v>
      </c>
      <c r="O1" s="1800"/>
      <c r="P1" s="1801"/>
      <c r="Q1" s="121"/>
      <c r="R1" s="122" t="s">
        <v>478</v>
      </c>
      <c r="S1" s="121"/>
      <c r="T1" s="121"/>
      <c r="U1" s="121"/>
      <c r="V1" s="121"/>
      <c r="W1" s="121"/>
      <c r="X1" s="121"/>
      <c r="Y1" s="121"/>
      <c r="Z1" s="121"/>
    </row>
    <row r="2" spans="1:26" ht="24" customHeight="1" x14ac:dyDescent="0.2">
      <c r="A2" s="1096"/>
      <c r="B2" s="1102"/>
      <c r="C2" s="1230"/>
      <c r="D2" s="1102"/>
      <c r="E2" s="1102"/>
      <c r="F2" s="1102"/>
      <c r="G2" s="1102"/>
      <c r="H2" s="1102"/>
      <c r="I2" s="1102"/>
      <c r="J2" s="1102"/>
      <c r="K2" s="1102"/>
      <c r="L2" s="1102"/>
      <c r="M2" s="1097"/>
      <c r="N2" s="1802" t="s">
        <v>2245</v>
      </c>
      <c r="O2" s="1803"/>
      <c r="P2" s="1804"/>
      <c r="Q2" s="121"/>
      <c r="R2" s="122" t="s">
        <v>479</v>
      </c>
      <c r="S2" s="121"/>
      <c r="T2" s="121"/>
      <c r="U2" s="121"/>
      <c r="V2" s="121"/>
      <c r="W2" s="121"/>
      <c r="X2" s="121"/>
      <c r="Y2" s="121"/>
      <c r="Z2" s="121"/>
    </row>
    <row r="3" spans="1:26" ht="24" customHeight="1" x14ac:dyDescent="0.2">
      <c r="A3" s="1098"/>
      <c r="B3" s="1104"/>
      <c r="C3" s="1231"/>
      <c r="D3" s="1104"/>
      <c r="E3" s="1104"/>
      <c r="F3" s="1104"/>
      <c r="G3" s="1104"/>
      <c r="H3" s="1104"/>
      <c r="I3" s="1104"/>
      <c r="J3" s="1104"/>
      <c r="K3" s="1104"/>
      <c r="L3" s="1104"/>
      <c r="M3" s="1005"/>
      <c r="N3" s="1805" t="s">
        <v>2247</v>
      </c>
      <c r="O3" s="1806"/>
      <c r="P3" s="1807"/>
      <c r="Q3" s="121"/>
      <c r="R3" s="122" t="s">
        <v>480</v>
      </c>
      <c r="S3" s="121"/>
      <c r="T3" s="121"/>
      <c r="U3" s="121"/>
      <c r="V3" s="121"/>
      <c r="W3" s="121"/>
      <c r="X3" s="121"/>
      <c r="Y3" s="121"/>
      <c r="Z3" s="121"/>
    </row>
    <row r="4" spans="1:26" ht="4.5" customHeight="1" x14ac:dyDescent="0.2">
      <c r="A4" s="1226"/>
      <c r="B4" s="1041"/>
      <c r="C4" s="1041"/>
      <c r="D4" s="1041"/>
      <c r="E4" s="1041"/>
      <c r="F4" s="1041"/>
      <c r="G4" s="1041"/>
      <c r="H4" s="1041"/>
      <c r="I4" s="1041"/>
      <c r="J4" s="1041"/>
      <c r="K4" s="1041"/>
      <c r="L4" s="1041"/>
      <c r="M4" s="1041"/>
      <c r="N4" s="1041"/>
      <c r="O4" s="1041"/>
      <c r="P4" s="1120"/>
      <c r="Q4" s="121"/>
      <c r="R4" s="121"/>
      <c r="S4" s="121"/>
      <c r="T4" s="121"/>
      <c r="U4" s="121"/>
      <c r="V4" s="121"/>
      <c r="W4" s="121"/>
      <c r="X4" s="121"/>
      <c r="Y4" s="121"/>
      <c r="Z4" s="121"/>
    </row>
    <row r="5" spans="1:26" ht="26.25" customHeight="1" x14ac:dyDescent="0.2">
      <c r="A5" s="1234" t="s">
        <v>2</v>
      </c>
      <c r="B5" s="1235"/>
      <c r="C5" s="1090"/>
      <c r="D5" s="1091"/>
      <c r="E5" s="1091"/>
      <c r="F5" s="1091"/>
      <c r="G5" s="1091"/>
      <c r="H5" s="1092"/>
      <c r="I5" s="1088" t="s">
        <v>1</v>
      </c>
      <c r="J5" s="1088"/>
      <c r="K5" s="1090"/>
      <c r="L5" s="1091"/>
      <c r="M5" s="1091"/>
      <c r="N5" s="1091"/>
      <c r="O5" s="1091"/>
      <c r="P5" s="1093"/>
      <c r="Q5" s="121"/>
      <c r="R5" s="121"/>
      <c r="S5" s="121"/>
      <c r="T5" s="121"/>
      <c r="U5" s="121"/>
      <c r="V5" s="121"/>
      <c r="W5" s="121"/>
      <c r="X5" s="121"/>
      <c r="Y5" s="121"/>
      <c r="Z5" s="121"/>
    </row>
    <row r="6" spans="1:26" ht="21.75" customHeight="1" x14ac:dyDescent="0.2">
      <c r="A6" s="1232" t="s">
        <v>481</v>
      </c>
      <c r="B6" s="1044"/>
      <c r="C6" s="1044"/>
      <c r="D6" s="1044"/>
      <c r="E6" s="1044"/>
      <c r="F6" s="1044"/>
      <c r="G6" s="1044"/>
      <c r="H6" s="1044"/>
      <c r="I6" s="1044"/>
      <c r="J6" s="1044"/>
      <c r="K6" s="1044"/>
      <c r="L6" s="1044"/>
      <c r="M6" s="1044"/>
      <c r="N6" s="1044"/>
      <c r="O6" s="1044"/>
      <c r="P6" s="1080"/>
      <c r="Q6" s="121"/>
      <c r="R6" s="121"/>
      <c r="S6" s="121"/>
      <c r="T6" s="121"/>
      <c r="U6" s="121"/>
      <c r="V6" s="121"/>
      <c r="W6" s="121"/>
      <c r="X6" s="121"/>
      <c r="Y6" s="121"/>
      <c r="Z6" s="121"/>
    </row>
    <row r="7" spans="1:26" ht="4.5" customHeight="1" x14ac:dyDescent="0.2">
      <c r="A7" s="1233"/>
      <c r="B7" s="1041"/>
      <c r="C7" s="1041"/>
      <c r="D7" s="1041"/>
      <c r="E7" s="1041"/>
      <c r="F7" s="1041"/>
      <c r="G7" s="1041"/>
      <c r="H7" s="1041"/>
      <c r="I7" s="1041"/>
      <c r="J7" s="1041"/>
      <c r="K7" s="1041"/>
      <c r="L7" s="1041"/>
      <c r="M7" s="1041"/>
      <c r="N7" s="1041"/>
      <c r="O7" s="1041"/>
      <c r="P7" s="1120"/>
      <c r="Q7" s="121"/>
      <c r="R7" s="121"/>
      <c r="S7" s="121"/>
      <c r="T7" s="121"/>
      <c r="U7" s="121"/>
      <c r="V7" s="121"/>
      <c r="W7" s="121"/>
      <c r="X7" s="121"/>
      <c r="Y7" s="121"/>
      <c r="Z7" s="121"/>
    </row>
    <row r="8" spans="1:26" ht="16.5" customHeight="1" x14ac:dyDescent="0.2">
      <c r="A8" s="1227" t="s">
        <v>482</v>
      </c>
      <c r="B8" s="1041"/>
      <c r="C8" s="1041"/>
      <c r="D8" s="1041"/>
      <c r="E8" s="1221"/>
      <c r="F8" s="1078"/>
      <c r="G8" s="771"/>
      <c r="H8" s="767" t="s">
        <v>483</v>
      </c>
      <c r="I8" s="125"/>
      <c r="J8" s="767" t="s">
        <v>484</v>
      </c>
      <c r="K8" s="125"/>
      <c r="L8" s="767" t="s">
        <v>485</v>
      </c>
      <c r="M8" s="125"/>
      <c r="N8" s="772"/>
      <c r="O8" s="773"/>
      <c r="P8" s="774"/>
      <c r="Q8" s="121"/>
      <c r="R8" s="121"/>
      <c r="S8" s="121"/>
      <c r="T8" s="121"/>
      <c r="U8" s="121"/>
      <c r="V8" s="121"/>
      <c r="W8" s="121"/>
      <c r="X8" s="121"/>
      <c r="Y8" s="121"/>
      <c r="Z8" s="121"/>
    </row>
    <row r="9" spans="1:26" ht="12" customHeight="1" x14ac:dyDescent="0.2">
      <c r="A9" s="775"/>
      <c r="B9" s="772"/>
      <c r="C9" s="772"/>
      <c r="D9" s="772"/>
      <c r="E9" s="776"/>
      <c r="F9" s="776"/>
      <c r="G9" s="772"/>
      <c r="H9" s="772"/>
      <c r="I9" s="772"/>
      <c r="J9" s="772"/>
      <c r="K9" s="772"/>
      <c r="L9" s="772"/>
      <c r="M9" s="772"/>
      <c r="N9" s="772"/>
      <c r="O9" s="773"/>
      <c r="P9" s="774"/>
      <c r="Q9" s="121"/>
      <c r="R9" s="121"/>
      <c r="S9" s="121"/>
      <c r="T9" s="121"/>
      <c r="U9" s="121"/>
      <c r="V9" s="121"/>
      <c r="W9" s="121"/>
      <c r="X9" s="121"/>
      <c r="Y9" s="121"/>
      <c r="Z9" s="121"/>
    </row>
    <row r="10" spans="1:26" ht="16.5" customHeight="1" x14ac:dyDescent="0.2">
      <c r="A10" s="1227" t="s">
        <v>124</v>
      </c>
      <c r="B10" s="1041"/>
      <c r="C10" s="1041"/>
      <c r="D10" s="1041"/>
      <c r="E10" s="1221"/>
      <c r="F10" s="1078"/>
      <c r="G10" s="1218"/>
      <c r="H10" s="1041"/>
      <c r="I10" s="1218" t="s">
        <v>167</v>
      </c>
      <c r="J10" s="1041"/>
      <c r="K10" s="1224"/>
      <c r="L10" s="1078"/>
      <c r="M10" s="771"/>
      <c r="N10" s="772"/>
      <c r="O10" s="773"/>
      <c r="P10" s="774"/>
      <c r="Q10" s="121"/>
      <c r="R10" s="121"/>
      <c r="S10" s="121"/>
      <c r="T10" s="121"/>
      <c r="U10" s="121"/>
      <c r="V10" s="121"/>
      <c r="W10" s="121"/>
      <c r="X10" s="121"/>
      <c r="Y10" s="121"/>
      <c r="Z10" s="121"/>
    </row>
    <row r="11" spans="1:26" ht="4.5" customHeight="1" x14ac:dyDescent="0.2">
      <c r="A11" s="1226"/>
      <c r="B11" s="1041"/>
      <c r="C11" s="1041"/>
      <c r="D11" s="1041"/>
      <c r="E11" s="1041"/>
      <c r="F11" s="1041"/>
      <c r="G11" s="1041"/>
      <c r="H11" s="1041"/>
      <c r="I11" s="1041"/>
      <c r="J11" s="1041"/>
      <c r="K11" s="1041"/>
      <c r="L11" s="1041"/>
      <c r="M11" s="1041"/>
      <c r="N11" s="1041"/>
      <c r="O11" s="1041"/>
      <c r="P11" s="1120"/>
      <c r="Q11" s="121"/>
      <c r="R11" s="121"/>
      <c r="S11" s="121"/>
      <c r="T11" s="121"/>
      <c r="U11" s="121"/>
      <c r="V11" s="121"/>
      <c r="W11" s="121"/>
      <c r="X11" s="121"/>
      <c r="Y11" s="121"/>
      <c r="Z11" s="121"/>
    </row>
    <row r="12" spans="1:26" ht="16.5" customHeight="1" x14ac:dyDescent="0.2">
      <c r="A12" s="1227" t="s">
        <v>486</v>
      </c>
      <c r="B12" s="1041"/>
      <c r="C12" s="1041"/>
      <c r="D12" s="1041"/>
      <c r="E12" s="1221"/>
      <c r="F12" s="1078"/>
      <c r="G12" s="1225"/>
      <c r="H12" s="1041"/>
      <c r="I12" s="1218" t="s">
        <v>167</v>
      </c>
      <c r="J12" s="1041"/>
      <c r="K12" s="1224"/>
      <c r="L12" s="1078"/>
      <c r="M12" s="771"/>
      <c r="N12" s="772"/>
      <c r="O12" s="772"/>
      <c r="P12" s="774"/>
      <c r="Q12" s="121"/>
      <c r="R12" s="121"/>
      <c r="S12" s="121"/>
      <c r="T12" s="121"/>
      <c r="U12" s="121"/>
      <c r="V12" s="121"/>
      <c r="W12" s="121"/>
      <c r="X12" s="121"/>
      <c r="Y12" s="121"/>
      <c r="Z12" s="121"/>
    </row>
    <row r="13" spans="1:26" ht="4.5" customHeight="1" x14ac:dyDescent="0.2">
      <c r="A13" s="1226"/>
      <c r="B13" s="1041"/>
      <c r="C13" s="1041"/>
      <c r="D13" s="1041"/>
      <c r="E13" s="1041"/>
      <c r="F13" s="1041"/>
      <c r="G13" s="1041"/>
      <c r="H13" s="1041"/>
      <c r="I13" s="1041"/>
      <c r="J13" s="1041"/>
      <c r="K13" s="1041"/>
      <c r="L13" s="1041"/>
      <c r="M13" s="1041"/>
      <c r="N13" s="1041"/>
      <c r="O13" s="1041"/>
      <c r="P13" s="1120"/>
      <c r="Q13" s="121"/>
      <c r="R13" s="121"/>
      <c r="S13" s="121"/>
      <c r="T13" s="121"/>
      <c r="U13" s="121"/>
      <c r="V13" s="121"/>
      <c r="W13" s="121"/>
      <c r="X13" s="121"/>
      <c r="Y13" s="121"/>
      <c r="Z13" s="121"/>
    </row>
    <row r="14" spans="1:26" ht="16.5" customHeight="1" x14ac:dyDescent="0.2">
      <c r="A14" s="1227" t="s">
        <v>487</v>
      </c>
      <c r="B14" s="1041"/>
      <c r="C14" s="1041"/>
      <c r="D14" s="1097"/>
      <c r="E14" s="1221"/>
      <c r="F14" s="1078"/>
      <c r="G14" s="1225"/>
      <c r="H14" s="1041"/>
      <c r="I14" s="1041"/>
      <c r="J14" s="1041"/>
      <c r="K14" s="1041"/>
      <c r="L14" s="1041"/>
      <c r="M14" s="1041"/>
      <c r="N14" s="1041"/>
      <c r="O14" s="1041"/>
      <c r="P14" s="1120"/>
      <c r="Q14" s="121"/>
      <c r="R14" s="121"/>
      <c r="S14" s="121"/>
      <c r="T14" s="121"/>
      <c r="U14" s="121"/>
      <c r="V14" s="121"/>
      <c r="W14" s="121"/>
      <c r="X14" s="121"/>
      <c r="Y14" s="121"/>
      <c r="Z14" s="121"/>
    </row>
    <row r="15" spans="1:26" ht="4.5" customHeight="1" x14ac:dyDescent="0.2">
      <c r="A15" s="1226"/>
      <c r="B15" s="1041"/>
      <c r="C15" s="1041"/>
      <c r="D15" s="1041"/>
      <c r="E15" s="1041"/>
      <c r="F15" s="1041"/>
      <c r="G15" s="1041"/>
      <c r="H15" s="1041"/>
      <c r="I15" s="1041"/>
      <c r="J15" s="1041"/>
      <c r="K15" s="1041"/>
      <c r="L15" s="1041"/>
      <c r="M15" s="1041"/>
      <c r="N15" s="1041"/>
      <c r="O15" s="1041"/>
      <c r="P15" s="1120"/>
      <c r="Q15" s="121"/>
      <c r="R15" s="121"/>
      <c r="S15" s="121"/>
      <c r="T15" s="121"/>
      <c r="U15" s="121"/>
      <c r="V15" s="121"/>
      <c r="W15" s="121"/>
      <c r="X15" s="121"/>
      <c r="Y15" s="121"/>
      <c r="Z15" s="121"/>
    </row>
    <row r="16" spans="1:26" ht="18" customHeight="1" x14ac:dyDescent="0.2">
      <c r="A16" s="1227" t="s">
        <v>488</v>
      </c>
      <c r="B16" s="1041"/>
      <c r="C16" s="767"/>
      <c r="D16" s="767"/>
      <c r="E16" s="1221"/>
      <c r="F16" s="1077"/>
      <c r="G16" s="1077"/>
      <c r="H16" s="1077"/>
      <c r="I16" s="1078"/>
      <c r="J16" s="767"/>
      <c r="K16" s="777"/>
      <c r="L16" s="777"/>
      <c r="M16" s="777"/>
      <c r="N16" s="767"/>
      <c r="O16" s="767"/>
      <c r="P16" s="778"/>
      <c r="Q16" s="121"/>
      <c r="R16" s="121"/>
      <c r="S16" s="121"/>
      <c r="T16" s="121"/>
      <c r="U16" s="121"/>
      <c r="V16" s="121"/>
      <c r="W16" s="121"/>
      <c r="X16" s="121"/>
      <c r="Y16" s="121"/>
      <c r="Z16" s="121"/>
    </row>
    <row r="17" spans="1:26" ht="10.5" customHeight="1" x14ac:dyDescent="0.2">
      <c r="A17" s="768"/>
      <c r="B17" s="767"/>
      <c r="C17" s="767"/>
      <c r="D17" s="767"/>
      <c r="E17" s="767"/>
      <c r="F17" s="767"/>
      <c r="G17" s="767"/>
      <c r="H17" s="767"/>
      <c r="I17" s="767"/>
      <c r="J17" s="767"/>
      <c r="K17" s="767"/>
      <c r="L17" s="767"/>
      <c r="M17" s="767"/>
      <c r="N17" s="767"/>
      <c r="O17" s="767"/>
      <c r="P17" s="778"/>
      <c r="Q17" s="121"/>
      <c r="R17" s="121"/>
      <c r="S17" s="121"/>
      <c r="T17" s="121"/>
      <c r="U17" s="121"/>
      <c r="V17" s="121"/>
      <c r="W17" s="121"/>
      <c r="X17" s="121"/>
      <c r="Y17" s="121"/>
      <c r="Z17" s="121"/>
    </row>
    <row r="18" spans="1:26" ht="16.5" customHeight="1" x14ac:dyDescent="0.2">
      <c r="A18" s="1227" t="s">
        <v>489</v>
      </c>
      <c r="B18" s="1041"/>
      <c r="C18" s="1041"/>
      <c r="D18" s="1041"/>
      <c r="E18" s="1221"/>
      <c r="F18" s="1078"/>
      <c r="G18" s="1225"/>
      <c r="H18" s="1041"/>
      <c r="I18" s="1218" t="s">
        <v>167</v>
      </c>
      <c r="J18" s="1041"/>
      <c r="K18" s="1224"/>
      <c r="L18" s="1078"/>
      <c r="M18" s="771"/>
      <c r="N18" s="773"/>
      <c r="O18" s="773"/>
      <c r="P18" s="774"/>
      <c r="Q18" s="121"/>
      <c r="R18" s="121"/>
      <c r="S18" s="121"/>
      <c r="T18" s="121"/>
      <c r="U18" s="121"/>
      <c r="V18" s="121"/>
      <c r="W18" s="121"/>
      <c r="X18" s="121"/>
      <c r="Y18" s="121"/>
      <c r="Z18" s="121"/>
    </row>
    <row r="19" spans="1:26" ht="9" customHeight="1" x14ac:dyDescent="0.2">
      <c r="A19" s="1226"/>
      <c r="B19" s="1041"/>
      <c r="C19" s="1041"/>
      <c r="D19" s="1041"/>
      <c r="E19" s="1041"/>
      <c r="F19" s="1041"/>
      <c r="G19" s="1041"/>
      <c r="H19" s="1041"/>
      <c r="I19" s="1041"/>
      <c r="J19" s="1041"/>
      <c r="K19" s="1041"/>
      <c r="L19" s="1041"/>
      <c r="M19" s="1041"/>
      <c r="N19" s="1041"/>
      <c r="O19" s="1041"/>
      <c r="P19" s="1120"/>
      <c r="Q19" s="121"/>
      <c r="R19" s="121"/>
      <c r="S19" s="121"/>
      <c r="T19" s="121"/>
      <c r="U19" s="121"/>
      <c r="V19" s="121"/>
      <c r="W19" s="121"/>
      <c r="X19" s="121"/>
      <c r="Y19" s="121"/>
      <c r="Z19" s="121"/>
    </row>
    <row r="20" spans="1:26" ht="23.25" customHeight="1" x14ac:dyDescent="0.2">
      <c r="A20" s="1227" t="s">
        <v>490</v>
      </c>
      <c r="B20" s="1041"/>
      <c r="C20" s="1041"/>
      <c r="D20" s="1041"/>
      <c r="E20" s="1221"/>
      <c r="F20" s="1078"/>
      <c r="G20" s="1225"/>
      <c r="H20" s="1041"/>
      <c r="I20" s="1041"/>
      <c r="J20" s="1041"/>
      <c r="K20" s="1041"/>
      <c r="L20" s="1041"/>
      <c r="M20" s="1041"/>
      <c r="N20" s="1041"/>
      <c r="O20" s="1041"/>
      <c r="P20" s="1120"/>
      <c r="Q20" s="121"/>
      <c r="R20" s="121"/>
      <c r="S20" s="121"/>
      <c r="T20" s="121"/>
      <c r="U20" s="121"/>
      <c r="V20" s="121"/>
      <c r="W20" s="121"/>
      <c r="X20" s="121"/>
      <c r="Y20" s="121"/>
      <c r="Z20" s="121"/>
    </row>
    <row r="21" spans="1:26" ht="9" customHeight="1" x14ac:dyDescent="0.2">
      <c r="A21" s="1206"/>
      <c r="B21" s="1044"/>
      <c r="C21" s="1044"/>
      <c r="D21" s="1044"/>
      <c r="E21" s="1044"/>
      <c r="F21" s="1044"/>
      <c r="G21" s="1044"/>
      <c r="H21" s="1044"/>
      <c r="I21" s="1044"/>
      <c r="J21" s="1044"/>
      <c r="K21" s="1044"/>
      <c r="L21" s="1044"/>
      <c r="M21" s="1044"/>
      <c r="N21" s="1044"/>
      <c r="O21" s="1044"/>
      <c r="P21" s="1080"/>
      <c r="Q21" s="121"/>
      <c r="R21" s="121"/>
      <c r="S21" s="121"/>
      <c r="T21" s="121"/>
      <c r="U21" s="121"/>
      <c r="V21" s="121"/>
      <c r="W21" s="121"/>
      <c r="X21" s="121"/>
      <c r="Y21" s="121"/>
      <c r="Z21" s="121"/>
    </row>
    <row r="22" spans="1:26" ht="21.75" customHeight="1" x14ac:dyDescent="0.2">
      <c r="A22" s="1207" t="s">
        <v>491</v>
      </c>
      <c r="B22" s="1077"/>
      <c r="C22" s="1077"/>
      <c r="D22" s="1077"/>
      <c r="E22" s="1077"/>
      <c r="F22" s="1077"/>
      <c r="G22" s="1077"/>
      <c r="H22" s="1077"/>
      <c r="I22" s="1077"/>
      <c r="J22" s="1077"/>
      <c r="K22" s="1077"/>
      <c r="L22" s="1077"/>
      <c r="M22" s="1077"/>
      <c r="N22" s="1077"/>
      <c r="O22" s="1077"/>
      <c r="P22" s="1083"/>
      <c r="Q22" s="121"/>
      <c r="R22" s="121"/>
      <c r="S22" s="121"/>
      <c r="T22" s="121"/>
      <c r="U22" s="121"/>
      <c r="V22" s="121"/>
      <c r="W22" s="121"/>
      <c r="X22" s="121"/>
      <c r="Y22" s="121"/>
      <c r="Z22" s="121"/>
    </row>
    <row r="23" spans="1:26" ht="4.5" customHeight="1" x14ac:dyDescent="0.2">
      <c r="A23" s="1208"/>
      <c r="B23" s="1116"/>
      <c r="C23" s="1116"/>
      <c r="D23" s="1116"/>
      <c r="E23" s="1116"/>
      <c r="F23" s="1116"/>
      <c r="G23" s="1116"/>
      <c r="H23" s="1116"/>
      <c r="I23" s="1116"/>
      <c r="J23" s="1116"/>
      <c r="K23" s="1116"/>
      <c r="L23" s="1116"/>
      <c r="M23" s="1116"/>
      <c r="N23" s="1116"/>
      <c r="O23" s="1116"/>
      <c r="P23" s="1117"/>
      <c r="Q23" s="121"/>
      <c r="R23" s="121"/>
      <c r="S23" s="121"/>
      <c r="T23" s="121"/>
      <c r="U23" s="121"/>
      <c r="V23" s="121"/>
      <c r="W23" s="121"/>
      <c r="X23" s="121"/>
      <c r="Y23" s="121"/>
      <c r="Z23" s="121"/>
    </row>
    <row r="24" spans="1:26" ht="16.5" customHeight="1" x14ac:dyDescent="0.2">
      <c r="A24" s="769"/>
      <c r="B24" s="1209" t="s">
        <v>223</v>
      </c>
      <c r="C24" s="1077"/>
      <c r="D24" s="1077"/>
      <c r="E24" s="1077"/>
      <c r="F24" s="1078"/>
      <c r="G24" s="779"/>
      <c r="H24" s="1209" t="s">
        <v>232</v>
      </c>
      <c r="I24" s="1077"/>
      <c r="J24" s="1077"/>
      <c r="K24" s="1077"/>
      <c r="L24" s="1077"/>
      <c r="M24" s="1078"/>
      <c r="N24" s="779"/>
      <c r="O24" s="779"/>
      <c r="P24" s="780"/>
      <c r="Q24" s="121"/>
      <c r="R24" s="121"/>
      <c r="S24" s="121"/>
      <c r="T24" s="121"/>
      <c r="U24" s="121"/>
      <c r="V24" s="121"/>
      <c r="W24" s="121"/>
      <c r="X24" s="121"/>
      <c r="Y24" s="121"/>
      <c r="Z24" s="121"/>
    </row>
    <row r="25" spans="1:26" ht="16.5" customHeight="1" x14ac:dyDescent="0.2">
      <c r="A25" s="769"/>
      <c r="B25" s="1210" t="s">
        <v>492</v>
      </c>
      <c r="C25" s="1078"/>
      <c r="D25" s="1205"/>
      <c r="E25" s="1077"/>
      <c r="F25" s="1078"/>
      <c r="G25" s="779"/>
      <c r="H25" s="1204" t="s">
        <v>493</v>
      </c>
      <c r="I25" s="1077"/>
      <c r="J25" s="1078"/>
      <c r="K25" s="1205"/>
      <c r="L25" s="1077"/>
      <c r="M25" s="1078"/>
      <c r="N25" s="779"/>
      <c r="O25" s="779"/>
      <c r="P25" s="780"/>
      <c r="Q25" s="121"/>
      <c r="R25" s="121"/>
      <c r="S25" s="121"/>
      <c r="T25" s="121"/>
      <c r="U25" s="121"/>
      <c r="V25" s="121"/>
      <c r="W25" s="121"/>
      <c r="X25" s="121"/>
      <c r="Y25" s="121"/>
      <c r="Z25" s="121"/>
    </row>
    <row r="26" spans="1:26" ht="16.5" customHeight="1" x14ac:dyDescent="0.2">
      <c r="A26" s="781"/>
      <c r="B26" s="1211" t="s">
        <v>494</v>
      </c>
      <c r="C26" s="1078"/>
      <c r="D26" s="1212"/>
      <c r="E26" s="1077"/>
      <c r="F26" s="1078"/>
      <c r="G26" s="779"/>
      <c r="H26" s="1213" t="s">
        <v>495</v>
      </c>
      <c r="I26" s="1077"/>
      <c r="J26" s="1078"/>
      <c r="K26" s="1205"/>
      <c r="L26" s="1077"/>
      <c r="M26" s="1078"/>
      <c r="N26" s="779"/>
      <c r="O26" s="779"/>
      <c r="P26" s="780"/>
      <c r="Q26" s="121"/>
      <c r="R26" s="121"/>
      <c r="S26" s="121"/>
      <c r="T26" s="121"/>
      <c r="U26" s="121"/>
      <c r="V26" s="121"/>
      <c r="W26" s="121"/>
      <c r="X26" s="121"/>
      <c r="Y26" s="121"/>
      <c r="Z26" s="121"/>
    </row>
    <row r="27" spans="1:26" ht="29.25" customHeight="1" x14ac:dyDescent="0.2">
      <c r="A27" s="769"/>
      <c r="B27" s="1211" t="s">
        <v>496</v>
      </c>
      <c r="C27" s="1078"/>
      <c r="D27" s="1212"/>
      <c r="E27" s="1077"/>
      <c r="F27" s="1078"/>
      <c r="G27" s="779"/>
      <c r="H27" s="1213" t="s">
        <v>497</v>
      </c>
      <c r="I27" s="1077"/>
      <c r="J27" s="1078"/>
      <c r="K27" s="1205"/>
      <c r="L27" s="1077"/>
      <c r="M27" s="1078"/>
      <c r="N27" s="779"/>
      <c r="O27" s="779"/>
      <c r="P27" s="780"/>
      <c r="Q27" s="121"/>
      <c r="R27" s="121"/>
      <c r="S27" s="121"/>
      <c r="T27" s="121"/>
      <c r="U27" s="121"/>
      <c r="V27" s="121"/>
      <c r="W27" s="121"/>
      <c r="X27" s="121"/>
      <c r="Y27" s="121"/>
      <c r="Z27" s="121"/>
    </row>
    <row r="28" spans="1:26" ht="16.5" customHeight="1" x14ac:dyDescent="0.2">
      <c r="A28" s="769"/>
      <c r="B28" s="1211" t="s">
        <v>498</v>
      </c>
      <c r="C28" s="1078"/>
      <c r="D28" s="1212"/>
      <c r="E28" s="1077"/>
      <c r="F28" s="1078"/>
      <c r="G28" s="779"/>
      <c r="H28" s="1213" t="s">
        <v>499</v>
      </c>
      <c r="I28" s="1077"/>
      <c r="J28" s="1078"/>
      <c r="K28" s="1205"/>
      <c r="L28" s="1077"/>
      <c r="M28" s="1078"/>
      <c r="N28" s="779"/>
      <c r="O28" s="779"/>
      <c r="P28" s="780"/>
      <c r="Q28" s="121"/>
      <c r="R28" s="121"/>
      <c r="S28" s="121"/>
      <c r="T28" s="121"/>
      <c r="U28" s="121"/>
      <c r="V28" s="121"/>
      <c r="W28" s="121"/>
      <c r="X28" s="121"/>
      <c r="Y28" s="121"/>
      <c r="Z28" s="121"/>
    </row>
    <row r="29" spans="1:26" ht="16.5" customHeight="1" x14ac:dyDescent="0.2">
      <c r="A29" s="769"/>
      <c r="B29" s="1214" t="s">
        <v>500</v>
      </c>
      <c r="C29" s="1154"/>
      <c r="D29" s="1215"/>
      <c r="E29" s="1116"/>
      <c r="F29" s="1154"/>
      <c r="G29" s="779"/>
      <c r="H29" s="1216" t="s">
        <v>501</v>
      </c>
      <c r="I29" s="1116"/>
      <c r="J29" s="1154"/>
      <c r="K29" s="1217"/>
      <c r="L29" s="1116"/>
      <c r="M29" s="1154"/>
      <c r="N29" s="779"/>
      <c r="O29" s="779"/>
      <c r="P29" s="780"/>
      <c r="Q29" s="121"/>
      <c r="R29" s="121"/>
      <c r="S29" s="121"/>
      <c r="T29" s="121"/>
      <c r="U29" s="121"/>
      <c r="V29" s="121"/>
      <c r="W29" s="121"/>
      <c r="X29" s="121"/>
      <c r="Y29" s="121"/>
      <c r="Z29" s="121"/>
    </row>
    <row r="30" spans="1:26" ht="16.5" customHeight="1" x14ac:dyDescent="0.2">
      <c r="A30" s="769"/>
      <c r="B30" s="1210" t="s">
        <v>502</v>
      </c>
      <c r="C30" s="1078"/>
      <c r="D30" s="1205">
        <f>D26+D27+D28+D29</f>
        <v>0</v>
      </c>
      <c r="E30" s="1077"/>
      <c r="F30" s="1078"/>
      <c r="G30" s="779"/>
      <c r="H30" s="1204" t="s">
        <v>503</v>
      </c>
      <c r="I30" s="1077"/>
      <c r="J30" s="1078"/>
      <c r="K30" s="1205">
        <f>K26+K27+K28+K29</f>
        <v>0</v>
      </c>
      <c r="L30" s="1077"/>
      <c r="M30" s="1078"/>
      <c r="N30" s="779"/>
      <c r="O30" s="779"/>
      <c r="P30" s="780"/>
      <c r="Q30" s="121"/>
      <c r="R30" s="121"/>
      <c r="S30" s="121"/>
      <c r="T30" s="121"/>
      <c r="U30" s="121"/>
      <c r="V30" s="121"/>
      <c r="W30" s="121"/>
      <c r="X30" s="121"/>
      <c r="Y30" s="121"/>
      <c r="Z30" s="121"/>
    </row>
    <row r="31" spans="1:26" ht="4.5" customHeight="1" x14ac:dyDescent="0.2">
      <c r="A31" s="1226"/>
      <c r="B31" s="1041"/>
      <c r="C31" s="1041"/>
      <c r="D31" s="1041"/>
      <c r="E31" s="1041"/>
      <c r="F31" s="1041"/>
      <c r="G31" s="1041"/>
      <c r="H31" s="1041"/>
      <c r="I31" s="1041"/>
      <c r="J31" s="1041"/>
      <c r="K31" s="1041"/>
      <c r="L31" s="1041"/>
      <c r="M31" s="1041"/>
      <c r="N31" s="1041"/>
      <c r="O31" s="1041"/>
      <c r="P31" s="1120"/>
      <c r="Q31" s="121"/>
      <c r="R31" s="121"/>
      <c r="S31" s="121"/>
      <c r="T31" s="121"/>
      <c r="U31" s="121"/>
      <c r="V31" s="121"/>
      <c r="W31" s="121"/>
      <c r="X31" s="121"/>
      <c r="Y31" s="121"/>
      <c r="Z31" s="121"/>
    </row>
    <row r="32" spans="1:26" ht="16.5" customHeight="1" x14ac:dyDescent="0.2">
      <c r="A32" s="769"/>
      <c r="B32" s="1209" t="s">
        <v>234</v>
      </c>
      <c r="C32" s="1077"/>
      <c r="D32" s="1077"/>
      <c r="E32" s="1077"/>
      <c r="F32" s="1078"/>
      <c r="G32" s="779"/>
      <c r="H32" s="1218" t="s">
        <v>504</v>
      </c>
      <c r="I32" s="1041"/>
      <c r="J32" s="1041"/>
      <c r="K32" s="1041"/>
      <c r="L32" s="1041"/>
      <c r="M32" s="1219"/>
      <c r="N32" s="1154"/>
      <c r="O32" s="1218"/>
      <c r="P32" s="1120"/>
      <c r="Q32" s="121"/>
      <c r="R32" s="121"/>
      <c r="S32" s="121"/>
      <c r="T32" s="121"/>
      <c r="U32" s="121"/>
      <c r="V32" s="121"/>
      <c r="W32" s="121"/>
      <c r="X32" s="121"/>
      <c r="Y32" s="121"/>
      <c r="Z32" s="121"/>
    </row>
    <row r="33" spans="1:26" ht="16.5" customHeight="1" x14ac:dyDescent="0.2">
      <c r="A33" s="769"/>
      <c r="B33" s="1222" t="s">
        <v>505</v>
      </c>
      <c r="C33" s="1156"/>
      <c r="D33" s="1223"/>
      <c r="E33" s="1044"/>
      <c r="F33" s="1156"/>
      <c r="G33" s="779"/>
      <c r="H33" s="1041"/>
      <c r="I33" s="1102"/>
      <c r="J33" s="1102"/>
      <c r="K33" s="1102"/>
      <c r="L33" s="1102"/>
      <c r="M33" s="1155"/>
      <c r="N33" s="1156"/>
      <c r="O33" s="1041"/>
      <c r="P33" s="1120"/>
      <c r="Q33" s="121"/>
      <c r="R33" s="121"/>
      <c r="S33" s="121"/>
      <c r="T33" s="121"/>
      <c r="U33" s="121"/>
      <c r="V33" s="121"/>
      <c r="W33" s="121"/>
      <c r="X33" s="121"/>
      <c r="Y33" s="121"/>
      <c r="Z33" s="121"/>
    </row>
    <row r="34" spans="1:26" ht="16.5" customHeight="1" x14ac:dyDescent="0.2">
      <c r="A34" s="769"/>
      <c r="B34" s="1221" t="s">
        <v>506</v>
      </c>
      <c r="C34" s="1078"/>
      <c r="D34" s="1212"/>
      <c r="E34" s="1077"/>
      <c r="F34" s="1078"/>
      <c r="G34" s="1220"/>
      <c r="H34" s="1041"/>
      <c r="I34" s="1041"/>
      <c r="J34" s="1041"/>
      <c r="K34" s="1041"/>
      <c r="L34" s="1041"/>
      <c r="M34" s="1041"/>
      <c r="N34" s="1041"/>
      <c r="O34" s="1041"/>
      <c r="P34" s="1120"/>
      <c r="Q34" s="121"/>
      <c r="R34" s="121"/>
      <c r="S34" s="121"/>
      <c r="T34" s="121"/>
      <c r="U34" s="121"/>
      <c r="V34" s="121"/>
      <c r="W34" s="121"/>
      <c r="X34" s="121"/>
      <c r="Y34" s="121"/>
      <c r="Z34" s="121"/>
    </row>
    <row r="35" spans="1:26" ht="16.5" customHeight="1" x14ac:dyDescent="0.2">
      <c r="A35" s="769"/>
      <c r="B35" s="1221" t="s">
        <v>507</v>
      </c>
      <c r="C35" s="1078"/>
      <c r="D35" s="1212"/>
      <c r="E35" s="1077"/>
      <c r="F35" s="1078"/>
      <c r="G35" s="779"/>
      <c r="H35" s="1218" t="s">
        <v>508</v>
      </c>
      <c r="I35" s="1041"/>
      <c r="J35" s="1041"/>
      <c r="K35" s="1041"/>
      <c r="L35" s="1041"/>
      <c r="M35" s="1219"/>
      <c r="N35" s="1154"/>
      <c r="O35" s="1218"/>
      <c r="P35" s="1120"/>
      <c r="Q35" s="121"/>
      <c r="R35" s="121"/>
      <c r="S35" s="121"/>
      <c r="T35" s="121"/>
      <c r="U35" s="121"/>
      <c r="V35" s="121"/>
      <c r="W35" s="121"/>
      <c r="X35" s="121"/>
      <c r="Y35" s="121"/>
      <c r="Z35" s="121"/>
    </row>
    <row r="36" spans="1:26" ht="16.5" customHeight="1" x14ac:dyDescent="0.2">
      <c r="A36" s="769"/>
      <c r="B36" s="1221" t="s">
        <v>509</v>
      </c>
      <c r="C36" s="1078"/>
      <c r="D36" s="1212"/>
      <c r="E36" s="1077"/>
      <c r="F36" s="1078"/>
      <c r="G36" s="779"/>
      <c r="H36" s="1041"/>
      <c r="I36" s="1102"/>
      <c r="J36" s="1102"/>
      <c r="K36" s="1102"/>
      <c r="L36" s="1102"/>
      <c r="M36" s="1155"/>
      <c r="N36" s="1156"/>
      <c r="O36" s="1041"/>
      <c r="P36" s="1120"/>
      <c r="Q36" s="121"/>
      <c r="R36" s="121"/>
      <c r="S36" s="121"/>
      <c r="T36" s="121"/>
      <c r="U36" s="121"/>
      <c r="V36" s="121"/>
      <c r="W36" s="121"/>
      <c r="X36" s="121"/>
      <c r="Y36" s="121"/>
      <c r="Z36" s="121"/>
    </row>
    <row r="37" spans="1:26" ht="16.5" customHeight="1" x14ac:dyDescent="0.2">
      <c r="A37" s="769"/>
      <c r="B37" s="1221" t="s">
        <v>510</v>
      </c>
      <c r="C37" s="1078"/>
      <c r="D37" s="1212"/>
      <c r="E37" s="1077"/>
      <c r="F37" s="1078"/>
      <c r="G37" s="1220"/>
      <c r="H37" s="1041"/>
      <c r="I37" s="1041"/>
      <c r="J37" s="1041"/>
      <c r="K37" s="1041"/>
      <c r="L37" s="1041"/>
      <c r="M37" s="1041"/>
      <c r="N37" s="1041"/>
      <c r="O37" s="1041"/>
      <c r="P37" s="1120"/>
      <c r="Q37" s="121"/>
      <c r="R37" s="121"/>
      <c r="S37" s="121"/>
      <c r="T37" s="121"/>
      <c r="U37" s="121"/>
      <c r="V37" s="121"/>
      <c r="W37" s="121"/>
      <c r="X37" s="121"/>
      <c r="Y37" s="121"/>
      <c r="Z37" s="121"/>
    </row>
    <row r="38" spans="1:26" ht="16.5" customHeight="1" x14ac:dyDescent="0.2">
      <c r="A38" s="769"/>
      <c r="B38" s="1221" t="s">
        <v>511</v>
      </c>
      <c r="C38" s="1078"/>
      <c r="D38" s="1212"/>
      <c r="E38" s="1077"/>
      <c r="F38" s="1078"/>
      <c r="G38" s="779"/>
      <c r="H38" s="1218" t="s">
        <v>512</v>
      </c>
      <c r="I38" s="1041"/>
      <c r="J38" s="1041"/>
      <c r="K38" s="1041"/>
      <c r="L38" s="1041"/>
      <c r="M38" s="1219"/>
      <c r="N38" s="1154"/>
      <c r="O38" s="1218"/>
      <c r="P38" s="1120"/>
      <c r="Q38" s="121"/>
      <c r="R38" s="121"/>
      <c r="S38" s="121"/>
      <c r="T38" s="121"/>
      <c r="U38" s="121"/>
      <c r="V38" s="121"/>
      <c r="W38" s="121"/>
      <c r="X38" s="121"/>
      <c r="Y38" s="121"/>
      <c r="Z38" s="121"/>
    </row>
    <row r="39" spans="1:26" ht="16.5" customHeight="1" x14ac:dyDescent="0.2">
      <c r="A39" s="769"/>
      <c r="B39" s="1221" t="s">
        <v>513</v>
      </c>
      <c r="C39" s="1078"/>
      <c r="D39" s="1212"/>
      <c r="E39" s="1077"/>
      <c r="F39" s="1078"/>
      <c r="G39" s="779"/>
      <c r="H39" s="1041"/>
      <c r="I39" s="1102"/>
      <c r="J39" s="1102"/>
      <c r="K39" s="1102"/>
      <c r="L39" s="1102"/>
      <c r="M39" s="1155"/>
      <c r="N39" s="1156"/>
      <c r="O39" s="1041"/>
      <c r="P39" s="1120"/>
      <c r="Q39" s="121"/>
      <c r="R39" s="121"/>
      <c r="S39" s="121"/>
      <c r="T39" s="121"/>
      <c r="U39" s="121"/>
      <c r="V39" s="121"/>
      <c r="W39" s="121"/>
      <c r="X39" s="121"/>
      <c r="Y39" s="121"/>
      <c r="Z39" s="121"/>
    </row>
    <row r="40" spans="1:26" ht="16.5" customHeight="1" x14ac:dyDescent="0.2">
      <c r="A40" s="769"/>
      <c r="B40" s="767"/>
      <c r="C40" s="767"/>
      <c r="D40" s="782"/>
      <c r="E40" s="782"/>
      <c r="F40" s="782"/>
      <c r="G40" s="779"/>
      <c r="H40" s="767"/>
      <c r="I40" s="767"/>
      <c r="J40" s="767"/>
      <c r="K40" s="767"/>
      <c r="L40" s="767"/>
      <c r="M40" s="783"/>
      <c r="N40" s="783"/>
      <c r="O40" s="767"/>
      <c r="P40" s="778"/>
      <c r="Q40" s="121"/>
      <c r="R40" s="121"/>
      <c r="S40" s="121"/>
      <c r="T40" s="121"/>
      <c r="U40" s="121"/>
      <c r="V40" s="121"/>
      <c r="W40" s="121"/>
      <c r="X40" s="121"/>
      <c r="Y40" s="121"/>
      <c r="Z40" s="121"/>
    </row>
    <row r="41" spans="1:26" ht="16.5" customHeight="1" x14ac:dyDescent="0.2">
      <c r="A41" s="1238" t="s">
        <v>514</v>
      </c>
      <c r="B41" s="1102"/>
      <c r="C41" s="1102"/>
      <c r="D41" s="1102"/>
      <c r="E41" s="1102"/>
      <c r="F41" s="1102"/>
      <c r="G41" s="1102"/>
      <c r="H41" s="1102"/>
      <c r="I41" s="785"/>
      <c r="J41" s="785"/>
      <c r="K41" s="785"/>
      <c r="L41" s="767"/>
      <c r="M41" s="1239"/>
      <c r="N41" s="1078"/>
      <c r="O41" s="767"/>
      <c r="P41" s="778"/>
      <c r="Q41" s="121"/>
      <c r="R41" s="121"/>
      <c r="S41" s="121"/>
      <c r="T41" s="121"/>
      <c r="U41" s="121"/>
      <c r="V41" s="121"/>
      <c r="W41" s="121"/>
      <c r="X41" s="121"/>
      <c r="Y41" s="121"/>
      <c r="Z41" s="121"/>
    </row>
    <row r="42" spans="1:26" ht="10.5" customHeight="1" x14ac:dyDescent="0.2">
      <c r="A42" s="784"/>
      <c r="B42" s="786"/>
      <c r="C42" s="786"/>
      <c r="D42" s="786"/>
      <c r="E42" s="786"/>
      <c r="F42" s="786"/>
      <c r="G42" s="786"/>
      <c r="H42" s="786"/>
      <c r="I42" s="785"/>
      <c r="J42" s="785"/>
      <c r="K42" s="785"/>
      <c r="L42" s="767"/>
      <c r="M42" s="787"/>
      <c r="N42" s="787"/>
      <c r="O42" s="767"/>
      <c r="P42" s="778"/>
      <c r="Q42" s="121"/>
      <c r="R42" s="121"/>
      <c r="S42" s="121"/>
      <c r="T42" s="121"/>
      <c r="U42" s="121"/>
      <c r="V42" s="121"/>
      <c r="W42" s="121"/>
      <c r="X42" s="121"/>
      <c r="Y42" s="121"/>
      <c r="Z42" s="121"/>
    </row>
    <row r="43" spans="1:26" ht="16.5" customHeight="1" x14ac:dyDescent="0.2">
      <c r="A43" s="1236" t="s">
        <v>515</v>
      </c>
      <c r="B43" s="1102"/>
      <c r="C43" s="1102"/>
      <c r="D43" s="1102"/>
      <c r="E43" s="1102"/>
      <c r="F43" s="1102"/>
      <c r="G43" s="1102"/>
      <c r="H43" s="1102"/>
      <c r="I43" s="1102"/>
      <c r="J43" s="1102"/>
      <c r="K43" s="1102"/>
      <c r="L43" s="767"/>
      <c r="M43" s="749"/>
      <c r="N43" s="749"/>
      <c r="O43" s="767"/>
      <c r="P43" s="778"/>
      <c r="Q43" s="121"/>
      <c r="R43" s="121"/>
      <c r="S43" s="121"/>
      <c r="T43" s="121"/>
      <c r="U43" s="121"/>
      <c r="V43" s="121"/>
      <c r="W43" s="121"/>
      <c r="X43" s="121"/>
      <c r="Y43" s="121"/>
      <c r="Z43" s="121"/>
    </row>
    <row r="44" spans="1:26" ht="8.25" customHeight="1" x14ac:dyDescent="0.2">
      <c r="A44" s="788"/>
      <c r="B44" s="789"/>
      <c r="C44" s="789"/>
      <c r="D44" s="789"/>
      <c r="E44" s="789"/>
      <c r="F44" s="789"/>
      <c r="G44" s="789"/>
      <c r="H44" s="789"/>
      <c r="I44" s="789"/>
      <c r="J44" s="789"/>
      <c r="K44" s="785"/>
      <c r="L44" s="767"/>
      <c r="M44" s="749"/>
      <c r="N44" s="749"/>
      <c r="O44" s="767"/>
      <c r="P44" s="778"/>
      <c r="Q44" s="121"/>
      <c r="R44" s="121"/>
      <c r="S44" s="121"/>
      <c r="T44" s="121"/>
      <c r="U44" s="121"/>
      <c r="V44" s="121"/>
      <c r="W44" s="121"/>
      <c r="X44" s="121"/>
      <c r="Y44" s="121"/>
      <c r="Z44" s="121"/>
    </row>
    <row r="45" spans="1:26" ht="16.5" customHeight="1" x14ac:dyDescent="0.2">
      <c r="A45" s="1236" t="s">
        <v>516</v>
      </c>
      <c r="B45" s="1102"/>
      <c r="C45" s="1102"/>
      <c r="D45" s="1102"/>
      <c r="E45" s="1102"/>
      <c r="F45" s="1102"/>
      <c r="G45" s="1102"/>
      <c r="H45" s="785"/>
      <c r="I45" s="129"/>
      <c r="J45" s="785"/>
      <c r="K45" s="785"/>
      <c r="L45" s="767"/>
      <c r="M45" s="749"/>
      <c r="N45" s="749"/>
      <c r="O45" s="767"/>
      <c r="P45" s="778"/>
      <c r="Q45" s="121"/>
      <c r="R45" s="121"/>
      <c r="S45" s="121"/>
      <c r="T45" s="121"/>
      <c r="U45" s="121"/>
      <c r="V45" s="121"/>
      <c r="W45" s="121"/>
      <c r="X45" s="121"/>
      <c r="Y45" s="121"/>
      <c r="Z45" s="121"/>
    </row>
    <row r="46" spans="1:26" ht="16.5" customHeight="1" x14ac:dyDescent="0.2">
      <c r="A46" s="1236" t="s">
        <v>517</v>
      </c>
      <c r="B46" s="1102"/>
      <c r="C46" s="1102"/>
      <c r="D46" s="1102"/>
      <c r="E46" s="1102"/>
      <c r="F46" s="1102"/>
      <c r="G46" s="1102"/>
      <c r="H46" s="785"/>
      <c r="I46" s="129"/>
      <c r="J46" s="785"/>
      <c r="K46" s="785"/>
      <c r="L46" s="767"/>
      <c r="M46" s="749"/>
      <c r="N46" s="749"/>
      <c r="O46" s="767"/>
      <c r="P46" s="778"/>
      <c r="Q46" s="121"/>
      <c r="R46" s="121"/>
      <c r="S46" s="121"/>
      <c r="T46" s="121"/>
      <c r="U46" s="121"/>
      <c r="V46" s="121"/>
      <c r="W46" s="121"/>
      <c r="X46" s="121"/>
      <c r="Y46" s="121"/>
      <c r="Z46" s="121"/>
    </row>
    <row r="47" spans="1:26" ht="16.5" customHeight="1" x14ac:dyDescent="0.2">
      <c r="A47" s="1236" t="s">
        <v>518</v>
      </c>
      <c r="B47" s="1102"/>
      <c r="C47" s="1102"/>
      <c r="D47" s="1102"/>
      <c r="E47" s="1102"/>
      <c r="F47" s="1102"/>
      <c r="G47" s="1102"/>
      <c r="H47" s="785"/>
      <c r="I47" s="129"/>
      <c r="J47" s="785"/>
      <c r="K47" s="785"/>
      <c r="L47" s="767"/>
      <c r="M47" s="749"/>
      <c r="N47" s="749"/>
      <c r="O47" s="767"/>
      <c r="P47" s="778"/>
      <c r="Q47" s="121"/>
      <c r="R47" s="121"/>
      <c r="S47" s="121"/>
      <c r="T47" s="121"/>
      <c r="U47" s="121"/>
      <c r="V47" s="121"/>
      <c r="W47" s="121"/>
      <c r="X47" s="121"/>
      <c r="Y47" s="121"/>
      <c r="Z47" s="121"/>
    </row>
    <row r="48" spans="1:26" ht="16.5" customHeight="1" x14ac:dyDescent="0.2">
      <c r="A48" s="788"/>
      <c r="B48" s="789"/>
      <c r="C48" s="789"/>
      <c r="D48" s="789"/>
      <c r="E48" s="789"/>
      <c r="F48" s="789"/>
      <c r="G48" s="789"/>
      <c r="H48" s="785"/>
      <c r="I48" s="785"/>
      <c r="J48" s="785"/>
      <c r="K48" s="785"/>
      <c r="L48" s="767"/>
      <c r="M48" s="749"/>
      <c r="N48" s="749"/>
      <c r="O48" s="767"/>
      <c r="P48" s="778"/>
      <c r="Q48" s="121"/>
      <c r="R48" s="121"/>
      <c r="S48" s="121"/>
      <c r="T48" s="121"/>
      <c r="U48" s="121"/>
      <c r="V48" s="121"/>
      <c r="W48" s="121"/>
      <c r="X48" s="121"/>
      <c r="Y48" s="121"/>
      <c r="Z48" s="121"/>
    </row>
    <row r="49" spans="1:26" ht="16.5" customHeight="1" x14ac:dyDescent="0.2">
      <c r="A49" s="1236" t="s">
        <v>519</v>
      </c>
      <c r="B49" s="1102"/>
      <c r="C49" s="1102"/>
      <c r="D49" s="1237"/>
      <c r="E49" s="1077"/>
      <c r="F49" s="1077"/>
      <c r="G49" s="1077"/>
      <c r="H49" s="1077"/>
      <c r="I49" s="1078"/>
      <c r="J49" s="785"/>
      <c r="K49" s="785"/>
      <c r="L49" s="767"/>
      <c r="M49" s="749"/>
      <c r="N49" s="749"/>
      <c r="O49" s="767"/>
      <c r="P49" s="778"/>
      <c r="Q49" s="121"/>
      <c r="R49" s="121"/>
      <c r="S49" s="121"/>
      <c r="T49" s="121"/>
      <c r="U49" s="121"/>
      <c r="V49" s="121"/>
      <c r="W49" s="121"/>
      <c r="X49" s="121"/>
      <c r="Y49" s="121"/>
      <c r="Z49" s="121"/>
    </row>
    <row r="50" spans="1:26" ht="16.5" customHeight="1" x14ac:dyDescent="0.2">
      <c r="A50" s="791"/>
      <c r="B50" s="792"/>
      <c r="C50" s="773"/>
      <c r="D50" s="792"/>
      <c r="E50" s="792"/>
      <c r="F50" s="792"/>
      <c r="G50" s="792"/>
      <c r="H50" s="767"/>
      <c r="I50" s="767"/>
      <c r="J50" s="767"/>
      <c r="K50" s="767"/>
      <c r="L50" s="767"/>
      <c r="M50" s="749"/>
      <c r="N50" s="749"/>
      <c r="O50" s="767"/>
      <c r="P50" s="778"/>
      <c r="Q50" s="121"/>
      <c r="R50" s="121"/>
      <c r="S50" s="121"/>
      <c r="T50" s="121"/>
      <c r="U50" s="121"/>
      <c r="V50" s="121"/>
      <c r="W50" s="121"/>
      <c r="X50" s="121"/>
      <c r="Y50" s="121"/>
      <c r="Z50" s="121"/>
    </row>
    <row r="51" spans="1:26" ht="4.5" customHeight="1" x14ac:dyDescent="0.2">
      <c r="A51" s="1240"/>
      <c r="B51" s="1044"/>
      <c r="C51" s="1044"/>
      <c r="D51" s="1044"/>
      <c r="E51" s="1044"/>
      <c r="F51" s="1044"/>
      <c r="G51" s="1044"/>
      <c r="H51" s="1044"/>
      <c r="I51" s="1044"/>
      <c r="J51" s="1044"/>
      <c r="K51" s="1044"/>
      <c r="L51" s="1044"/>
      <c r="M51" s="1044"/>
      <c r="N51" s="1044"/>
      <c r="O51" s="1044"/>
      <c r="P51" s="1080"/>
      <c r="Q51" s="121"/>
      <c r="R51" s="121"/>
      <c r="S51" s="121"/>
      <c r="T51" s="121"/>
      <c r="U51" s="121"/>
      <c r="V51" s="121"/>
      <c r="W51" s="121"/>
      <c r="X51" s="121"/>
      <c r="Y51" s="121"/>
      <c r="Z51" s="121"/>
    </row>
    <row r="52" spans="1:26" ht="21.75" customHeight="1" x14ac:dyDescent="0.2">
      <c r="A52" s="1207" t="s">
        <v>520</v>
      </c>
      <c r="B52" s="1077"/>
      <c r="C52" s="1077"/>
      <c r="D52" s="1077"/>
      <c r="E52" s="1077"/>
      <c r="F52" s="1077"/>
      <c r="G52" s="1077"/>
      <c r="H52" s="1077"/>
      <c r="I52" s="1077"/>
      <c r="J52" s="1077"/>
      <c r="K52" s="1077"/>
      <c r="L52" s="1077"/>
      <c r="M52" s="1077"/>
      <c r="N52" s="1077"/>
      <c r="O52" s="1077"/>
      <c r="P52" s="1083"/>
      <c r="Q52" s="121"/>
      <c r="R52" s="121"/>
      <c r="S52" s="121"/>
      <c r="T52" s="121"/>
      <c r="U52" s="121"/>
      <c r="V52" s="121"/>
      <c r="W52" s="121"/>
      <c r="X52" s="121"/>
      <c r="Y52" s="121"/>
      <c r="Z52" s="121"/>
    </row>
    <row r="53" spans="1:26" ht="4.5" customHeight="1" x14ac:dyDescent="0.2">
      <c r="A53" s="1245"/>
      <c r="B53" s="1077"/>
      <c r="C53" s="1077"/>
      <c r="D53" s="1077"/>
      <c r="E53" s="1077"/>
      <c r="F53" s="1077"/>
      <c r="G53" s="1077"/>
      <c r="H53" s="1077"/>
      <c r="I53" s="1077"/>
      <c r="J53" s="1077"/>
      <c r="K53" s="1077"/>
      <c r="L53" s="1077"/>
      <c r="M53" s="1077"/>
      <c r="N53" s="1077"/>
      <c r="O53" s="1077"/>
      <c r="P53" s="1083"/>
      <c r="Q53" s="121"/>
      <c r="R53" s="121"/>
      <c r="S53" s="121"/>
      <c r="T53" s="121"/>
      <c r="U53" s="121"/>
      <c r="V53" s="121"/>
      <c r="W53" s="121"/>
      <c r="X53" s="121"/>
      <c r="Y53" s="121"/>
      <c r="Z53" s="121"/>
    </row>
    <row r="54" spans="1:26" ht="21.75" customHeight="1" x14ac:dyDescent="0.2">
      <c r="A54" s="1246" t="s">
        <v>521</v>
      </c>
      <c r="B54" s="1154"/>
      <c r="C54" s="1242" t="s">
        <v>223</v>
      </c>
      <c r="D54" s="1077"/>
      <c r="E54" s="1077"/>
      <c r="F54" s="1077"/>
      <c r="G54" s="1077"/>
      <c r="H54" s="1077"/>
      <c r="I54" s="1078"/>
      <c r="J54" s="1242" t="s">
        <v>232</v>
      </c>
      <c r="K54" s="1077"/>
      <c r="L54" s="1077"/>
      <c r="M54" s="1078"/>
      <c r="N54" s="1244" t="s">
        <v>234</v>
      </c>
      <c r="O54" s="1116"/>
      <c r="P54" s="1117"/>
      <c r="Q54" s="121"/>
      <c r="R54" s="121"/>
      <c r="S54" s="121"/>
      <c r="T54" s="121"/>
      <c r="U54" s="121"/>
      <c r="V54" s="121"/>
      <c r="W54" s="121"/>
      <c r="X54" s="121"/>
      <c r="Y54" s="121"/>
      <c r="Z54" s="121"/>
    </row>
    <row r="55" spans="1:26" ht="21.75" customHeight="1" x14ac:dyDescent="0.2">
      <c r="A55" s="1096"/>
      <c r="B55" s="1097"/>
      <c r="C55" s="1242" t="s">
        <v>522</v>
      </c>
      <c r="D55" s="1077"/>
      <c r="E55" s="1077"/>
      <c r="F55" s="1077"/>
      <c r="G55" s="1078"/>
      <c r="H55" s="1242" t="s">
        <v>523</v>
      </c>
      <c r="I55" s="1078"/>
      <c r="J55" s="1244" t="s">
        <v>524</v>
      </c>
      <c r="K55" s="1154"/>
      <c r="L55" s="1244" t="s">
        <v>525</v>
      </c>
      <c r="M55" s="1154"/>
      <c r="N55" s="1101"/>
      <c r="O55" s="1102"/>
      <c r="P55" s="1120"/>
      <c r="Q55" s="121"/>
      <c r="R55" s="121"/>
      <c r="S55" s="121"/>
      <c r="T55" s="121"/>
      <c r="U55" s="121"/>
      <c r="V55" s="121"/>
      <c r="W55" s="121"/>
      <c r="X55" s="121"/>
      <c r="Y55" s="121"/>
      <c r="Z55" s="121"/>
    </row>
    <row r="56" spans="1:26" ht="21.75" customHeight="1" x14ac:dyDescent="0.2">
      <c r="A56" s="1247"/>
      <c r="B56" s="1156"/>
      <c r="C56" s="1242" t="s">
        <v>524</v>
      </c>
      <c r="D56" s="1078"/>
      <c r="E56" s="1242" t="s">
        <v>526</v>
      </c>
      <c r="F56" s="1077"/>
      <c r="G56" s="1078"/>
      <c r="H56" s="1242" t="s">
        <v>527</v>
      </c>
      <c r="I56" s="1078"/>
      <c r="J56" s="1155"/>
      <c r="K56" s="1156"/>
      <c r="L56" s="1155"/>
      <c r="M56" s="1156"/>
      <c r="N56" s="1155"/>
      <c r="O56" s="1044"/>
      <c r="P56" s="1080"/>
      <c r="Q56" s="121"/>
      <c r="R56" s="121"/>
      <c r="S56" s="121"/>
      <c r="T56" s="121"/>
      <c r="U56" s="121"/>
      <c r="V56" s="121"/>
      <c r="W56" s="121"/>
      <c r="X56" s="121"/>
      <c r="Y56" s="121"/>
      <c r="Z56" s="121"/>
    </row>
    <row r="57" spans="1:26" ht="16.5" customHeight="1" x14ac:dyDescent="0.2">
      <c r="A57" s="1243" t="s">
        <v>528</v>
      </c>
      <c r="B57" s="1078"/>
      <c r="C57" s="1221"/>
      <c r="D57" s="1078"/>
      <c r="E57" s="1221"/>
      <c r="F57" s="1077"/>
      <c r="G57" s="1078"/>
      <c r="H57" s="1221"/>
      <c r="I57" s="1078"/>
      <c r="J57" s="1221"/>
      <c r="K57" s="1078"/>
      <c r="L57" s="1221"/>
      <c r="M57" s="1078"/>
      <c r="N57" s="1221"/>
      <c r="O57" s="1077"/>
      <c r="P57" s="1083"/>
      <c r="Q57" s="121"/>
      <c r="R57" s="121"/>
      <c r="S57" s="121"/>
      <c r="T57" s="121"/>
      <c r="U57" s="121"/>
      <c r="V57" s="121"/>
      <c r="W57" s="121"/>
      <c r="X57" s="121"/>
      <c r="Y57" s="121"/>
      <c r="Z57" s="121"/>
    </row>
    <row r="58" spans="1:26" ht="16.5" customHeight="1" x14ac:dyDescent="0.2">
      <c r="A58" s="1241" t="s">
        <v>529</v>
      </c>
      <c r="B58" s="1078"/>
      <c r="C58" s="1221"/>
      <c r="D58" s="1078"/>
      <c r="E58" s="1221"/>
      <c r="F58" s="1077"/>
      <c r="G58" s="1078"/>
      <c r="H58" s="1221"/>
      <c r="I58" s="1078"/>
      <c r="J58" s="1221"/>
      <c r="K58" s="1078"/>
      <c r="L58" s="1221"/>
      <c r="M58" s="1078"/>
      <c r="N58" s="1221"/>
      <c r="O58" s="1077"/>
      <c r="P58" s="1083"/>
      <c r="Q58" s="121"/>
      <c r="R58" s="121"/>
      <c r="S58" s="121"/>
      <c r="T58" s="121"/>
      <c r="U58" s="121"/>
      <c r="V58" s="121"/>
      <c r="W58" s="121"/>
      <c r="X58" s="121"/>
      <c r="Y58" s="121"/>
      <c r="Z58" s="121"/>
    </row>
    <row r="59" spans="1:26" ht="16.5" customHeight="1" x14ac:dyDescent="0.2">
      <c r="A59" s="1241" t="s">
        <v>530</v>
      </c>
      <c r="B59" s="1078"/>
      <c r="C59" s="1221"/>
      <c r="D59" s="1078"/>
      <c r="E59" s="1221"/>
      <c r="F59" s="1077"/>
      <c r="G59" s="1078"/>
      <c r="H59" s="1221"/>
      <c r="I59" s="1078"/>
      <c r="J59" s="1221"/>
      <c r="K59" s="1078"/>
      <c r="L59" s="1221"/>
      <c r="M59" s="1078"/>
      <c r="N59" s="1221"/>
      <c r="O59" s="1077"/>
      <c r="P59" s="1083"/>
      <c r="Q59" s="121"/>
      <c r="R59" s="121"/>
      <c r="S59" s="121"/>
      <c r="T59" s="121"/>
      <c r="U59" s="121"/>
      <c r="V59" s="121"/>
      <c r="W59" s="121"/>
      <c r="X59" s="121"/>
      <c r="Y59" s="121"/>
      <c r="Z59" s="121"/>
    </row>
    <row r="60" spans="1:26" ht="16.5" customHeight="1" x14ac:dyDescent="0.2">
      <c r="A60" s="1241" t="s">
        <v>531</v>
      </c>
      <c r="B60" s="1078"/>
      <c r="C60" s="1221"/>
      <c r="D60" s="1078"/>
      <c r="E60" s="1221"/>
      <c r="F60" s="1077"/>
      <c r="G60" s="1078"/>
      <c r="H60" s="1221"/>
      <c r="I60" s="1078"/>
      <c r="J60" s="1221"/>
      <c r="K60" s="1078"/>
      <c r="L60" s="1221"/>
      <c r="M60" s="1078"/>
      <c r="N60" s="1221"/>
      <c r="O60" s="1077"/>
      <c r="P60" s="1083"/>
      <c r="Q60" s="121"/>
      <c r="R60" s="121"/>
      <c r="S60" s="121"/>
      <c r="T60" s="121"/>
      <c r="U60" s="121"/>
      <c r="V60" s="121"/>
      <c r="W60" s="121"/>
      <c r="X60" s="121"/>
      <c r="Y60" s="121"/>
      <c r="Z60" s="121"/>
    </row>
    <row r="61" spans="1:26" ht="16.5" customHeight="1" x14ac:dyDescent="0.2">
      <c r="A61" s="1241" t="s">
        <v>532</v>
      </c>
      <c r="B61" s="1078"/>
      <c r="C61" s="1221"/>
      <c r="D61" s="1078"/>
      <c r="E61" s="1221"/>
      <c r="F61" s="1077"/>
      <c r="G61" s="1078"/>
      <c r="H61" s="1221"/>
      <c r="I61" s="1078"/>
      <c r="J61" s="1221"/>
      <c r="K61" s="1078"/>
      <c r="L61" s="1221"/>
      <c r="M61" s="1078"/>
      <c r="N61" s="1221"/>
      <c r="O61" s="1077"/>
      <c r="P61" s="1083"/>
      <c r="Q61" s="121"/>
      <c r="R61" s="121"/>
      <c r="S61" s="121"/>
      <c r="T61" s="121"/>
      <c r="U61" s="121"/>
      <c r="V61" s="121"/>
      <c r="W61" s="121"/>
      <c r="X61" s="121"/>
      <c r="Y61" s="121"/>
      <c r="Z61" s="121"/>
    </row>
    <row r="62" spans="1:26" ht="16.5" customHeight="1" x14ac:dyDescent="0.2">
      <c r="A62" s="1241" t="s">
        <v>533</v>
      </c>
      <c r="B62" s="1078"/>
      <c r="C62" s="1221"/>
      <c r="D62" s="1078"/>
      <c r="E62" s="1221"/>
      <c r="F62" s="1077"/>
      <c r="G62" s="1078"/>
      <c r="H62" s="1221"/>
      <c r="I62" s="1078"/>
      <c r="J62" s="1221"/>
      <c r="K62" s="1078"/>
      <c r="L62" s="1221"/>
      <c r="M62" s="1078"/>
      <c r="N62" s="1221"/>
      <c r="O62" s="1077"/>
      <c r="P62" s="1083"/>
      <c r="Q62" s="121"/>
      <c r="R62" s="121"/>
      <c r="S62" s="121"/>
      <c r="T62" s="121"/>
      <c r="U62" s="121"/>
      <c r="V62" s="121"/>
      <c r="W62" s="121"/>
      <c r="X62" s="121"/>
      <c r="Y62" s="121"/>
      <c r="Z62" s="121"/>
    </row>
    <row r="63" spans="1:26" ht="16.5" customHeight="1" x14ac:dyDescent="0.2">
      <c r="A63" s="1241" t="s">
        <v>534</v>
      </c>
      <c r="B63" s="1078"/>
      <c r="C63" s="1221"/>
      <c r="D63" s="1078"/>
      <c r="E63" s="1221"/>
      <c r="F63" s="1077"/>
      <c r="G63" s="1078"/>
      <c r="H63" s="1221"/>
      <c r="I63" s="1078"/>
      <c r="J63" s="1221"/>
      <c r="K63" s="1078"/>
      <c r="L63" s="1221"/>
      <c r="M63" s="1078"/>
      <c r="N63" s="1221"/>
      <c r="O63" s="1077"/>
      <c r="P63" s="1083"/>
      <c r="Q63" s="121"/>
      <c r="R63" s="121"/>
      <c r="S63" s="121"/>
      <c r="T63" s="121"/>
      <c r="U63" s="121"/>
      <c r="V63" s="121"/>
      <c r="W63" s="121"/>
      <c r="X63" s="121"/>
      <c r="Y63" s="121"/>
      <c r="Z63" s="121"/>
    </row>
    <row r="64" spans="1:26" ht="16.5" customHeight="1" x14ac:dyDescent="0.2">
      <c r="A64" s="1241" t="s">
        <v>535</v>
      </c>
      <c r="B64" s="1078"/>
      <c r="C64" s="1221"/>
      <c r="D64" s="1078"/>
      <c r="E64" s="1221"/>
      <c r="F64" s="1077"/>
      <c r="G64" s="1078"/>
      <c r="H64" s="1221"/>
      <c r="I64" s="1078"/>
      <c r="J64" s="1221"/>
      <c r="K64" s="1078"/>
      <c r="L64" s="1221"/>
      <c r="M64" s="1078"/>
      <c r="N64" s="1221"/>
      <c r="O64" s="1077"/>
      <c r="P64" s="1083"/>
      <c r="Q64" s="121"/>
      <c r="R64" s="121"/>
      <c r="S64" s="121"/>
      <c r="T64" s="121"/>
      <c r="U64" s="121"/>
      <c r="V64" s="121"/>
      <c r="W64" s="121"/>
      <c r="X64" s="121"/>
      <c r="Y64" s="121"/>
      <c r="Z64" s="121"/>
    </row>
    <row r="65" spans="1:26" ht="16.5" customHeight="1" x14ac:dyDescent="0.2">
      <c r="A65" s="1243" t="s">
        <v>536</v>
      </c>
      <c r="B65" s="1078"/>
      <c r="C65" s="1221"/>
      <c r="D65" s="1078"/>
      <c r="E65" s="1221"/>
      <c r="F65" s="1077"/>
      <c r="G65" s="1078"/>
      <c r="H65" s="1221"/>
      <c r="I65" s="1078"/>
      <c r="J65" s="1221"/>
      <c r="K65" s="1078"/>
      <c r="L65" s="1221"/>
      <c r="M65" s="1078"/>
      <c r="N65" s="1221"/>
      <c r="O65" s="1077"/>
      <c r="P65" s="1083"/>
      <c r="Q65" s="121"/>
      <c r="R65" s="121"/>
      <c r="S65" s="121"/>
      <c r="T65" s="121"/>
      <c r="U65" s="121"/>
      <c r="V65" s="121"/>
      <c r="W65" s="121"/>
      <c r="X65" s="121"/>
      <c r="Y65" s="121"/>
      <c r="Z65" s="121"/>
    </row>
    <row r="66" spans="1:26" ht="16.5" customHeight="1" x14ac:dyDescent="0.2">
      <c r="A66" s="1243" t="s">
        <v>537</v>
      </c>
      <c r="B66" s="1078"/>
      <c r="C66" s="1221"/>
      <c r="D66" s="1078"/>
      <c r="E66" s="1221"/>
      <c r="F66" s="1077"/>
      <c r="G66" s="1078"/>
      <c r="H66" s="1221"/>
      <c r="I66" s="1078"/>
      <c r="J66" s="1221"/>
      <c r="K66" s="1078"/>
      <c r="L66" s="1221"/>
      <c r="M66" s="1078"/>
      <c r="N66" s="1221"/>
      <c r="O66" s="1077"/>
      <c r="P66" s="1083"/>
      <c r="Q66" s="121"/>
      <c r="R66" s="121"/>
      <c r="S66" s="121"/>
      <c r="T66" s="121"/>
      <c r="U66" s="121"/>
      <c r="V66" s="121"/>
      <c r="W66" s="121"/>
      <c r="X66" s="121"/>
      <c r="Y66" s="121"/>
      <c r="Z66" s="121"/>
    </row>
    <row r="67" spans="1:26" ht="16.5" customHeight="1" x14ac:dyDescent="0.2">
      <c r="A67" s="1243" t="s">
        <v>538</v>
      </c>
      <c r="B67" s="1078"/>
      <c r="C67" s="1221"/>
      <c r="D67" s="1078"/>
      <c r="E67" s="1221"/>
      <c r="F67" s="1077"/>
      <c r="G67" s="1078"/>
      <c r="H67" s="1221"/>
      <c r="I67" s="1078"/>
      <c r="J67" s="1221"/>
      <c r="K67" s="1078"/>
      <c r="L67" s="1221"/>
      <c r="M67" s="1078"/>
      <c r="N67" s="1221"/>
      <c r="O67" s="1077"/>
      <c r="P67" s="1083"/>
      <c r="Q67" s="121"/>
      <c r="R67" s="121"/>
      <c r="S67" s="121"/>
      <c r="T67" s="121"/>
      <c r="U67" s="121"/>
      <c r="V67" s="121"/>
      <c r="W67" s="121"/>
      <c r="X67" s="121"/>
      <c r="Y67" s="121"/>
      <c r="Z67" s="121"/>
    </row>
    <row r="68" spans="1:26" ht="4.5" customHeight="1" x14ac:dyDescent="0.2">
      <c r="A68" s="1208"/>
      <c r="B68" s="1116"/>
      <c r="C68" s="1116"/>
      <c r="D68" s="1116"/>
      <c r="E68" s="1116"/>
      <c r="F68" s="1116"/>
      <c r="G68" s="1116"/>
      <c r="H68" s="1116"/>
      <c r="I68" s="1116"/>
      <c r="J68" s="1116"/>
      <c r="K68" s="1116"/>
      <c r="L68" s="1116"/>
      <c r="M68" s="1116"/>
      <c r="N68" s="1116"/>
      <c r="O68" s="1116"/>
      <c r="P68" s="1117"/>
      <c r="Q68" s="121"/>
      <c r="R68" s="121"/>
      <c r="S68" s="121"/>
      <c r="T68" s="121"/>
      <c r="U68" s="121"/>
      <c r="V68" s="121"/>
      <c r="W68" s="121"/>
      <c r="X68" s="121"/>
      <c r="Y68" s="121"/>
      <c r="Z68" s="121"/>
    </row>
    <row r="69" spans="1:26" ht="29.25" customHeight="1" x14ac:dyDescent="0.2">
      <c r="A69" s="1227" t="s">
        <v>539</v>
      </c>
      <c r="B69" s="1041"/>
      <c r="C69" s="1041"/>
      <c r="D69" s="1218" t="s">
        <v>540</v>
      </c>
      <c r="E69" s="1097"/>
      <c r="F69" s="1221"/>
      <c r="G69" s="1077"/>
      <c r="H69" s="1077"/>
      <c r="I69" s="1078"/>
      <c r="J69" s="772"/>
      <c r="K69" s="771" t="s">
        <v>167</v>
      </c>
      <c r="L69" s="1224"/>
      <c r="M69" s="1078"/>
      <c r="N69" s="1225"/>
      <c r="O69" s="1041"/>
      <c r="P69" s="1120"/>
      <c r="Q69" s="121"/>
      <c r="R69" s="121"/>
      <c r="S69" s="121"/>
      <c r="T69" s="121"/>
      <c r="U69" s="121"/>
      <c r="V69" s="121"/>
      <c r="W69" s="121"/>
      <c r="X69" s="121"/>
      <c r="Y69" s="121"/>
      <c r="Z69" s="121"/>
    </row>
    <row r="70" spans="1:26" ht="4.5" customHeight="1" x14ac:dyDescent="0.2">
      <c r="A70" s="1206"/>
      <c r="B70" s="1044"/>
      <c r="C70" s="1044"/>
      <c r="D70" s="1044"/>
      <c r="E70" s="1044"/>
      <c r="F70" s="1044"/>
      <c r="G70" s="1044"/>
      <c r="H70" s="1044"/>
      <c r="I70" s="1044"/>
      <c r="J70" s="1044"/>
      <c r="K70" s="1044"/>
      <c r="L70" s="1044"/>
      <c r="M70" s="1044"/>
      <c r="N70" s="1044"/>
      <c r="O70" s="1044"/>
      <c r="P70" s="1080"/>
      <c r="Q70" s="121"/>
      <c r="R70" s="121"/>
      <c r="S70" s="121"/>
      <c r="T70" s="121"/>
      <c r="U70" s="121"/>
      <c r="V70" s="121"/>
      <c r="W70" s="121"/>
      <c r="X70" s="121"/>
      <c r="Y70" s="121"/>
      <c r="Z70" s="121"/>
    </row>
    <row r="71" spans="1:26" ht="21.75" customHeight="1" x14ac:dyDescent="0.2">
      <c r="A71" s="1207" t="s">
        <v>541</v>
      </c>
      <c r="B71" s="1077"/>
      <c r="C71" s="1077"/>
      <c r="D71" s="1077"/>
      <c r="E71" s="1077"/>
      <c r="F71" s="1077"/>
      <c r="G71" s="1077"/>
      <c r="H71" s="1077"/>
      <c r="I71" s="1077"/>
      <c r="J71" s="1077"/>
      <c r="K71" s="1077"/>
      <c r="L71" s="1077"/>
      <c r="M71" s="1077"/>
      <c r="N71" s="1077"/>
      <c r="O71" s="1077"/>
      <c r="P71" s="1083"/>
      <c r="Q71" s="121"/>
      <c r="R71" s="121"/>
      <c r="S71" s="121"/>
      <c r="T71" s="121"/>
      <c r="U71" s="121"/>
      <c r="V71" s="121"/>
      <c r="W71" s="121"/>
      <c r="X71" s="121"/>
      <c r="Y71" s="121"/>
      <c r="Z71" s="121"/>
    </row>
    <row r="72" spans="1:26" ht="4.5" customHeight="1" x14ac:dyDescent="0.2">
      <c r="A72" s="1208"/>
      <c r="B72" s="1116"/>
      <c r="C72" s="1116"/>
      <c r="D72" s="1116"/>
      <c r="E72" s="1116"/>
      <c r="F72" s="1116"/>
      <c r="G72" s="1116"/>
      <c r="H72" s="1116"/>
      <c r="I72" s="1116"/>
      <c r="J72" s="1116"/>
      <c r="K72" s="1116"/>
      <c r="L72" s="1116"/>
      <c r="M72" s="1116"/>
      <c r="N72" s="1116"/>
      <c r="O72" s="1116"/>
      <c r="P72" s="1117"/>
      <c r="Q72" s="121"/>
      <c r="R72" s="121"/>
      <c r="S72" s="121"/>
      <c r="T72" s="121"/>
      <c r="U72" s="121"/>
      <c r="V72" s="121"/>
      <c r="W72" s="121"/>
      <c r="X72" s="121"/>
      <c r="Y72" s="121"/>
      <c r="Z72" s="121"/>
    </row>
    <row r="73" spans="1:26" ht="16.5" customHeight="1" x14ac:dyDescent="0.2">
      <c r="A73" s="775"/>
      <c r="B73" s="1250" t="s">
        <v>542</v>
      </c>
      <c r="C73" s="1077"/>
      <c r="D73" s="1077"/>
      <c r="E73" s="1078"/>
      <c r="F73" s="1251"/>
      <c r="G73" s="1102"/>
      <c r="H73" s="1097"/>
      <c r="I73" s="1250" t="s">
        <v>543</v>
      </c>
      <c r="J73" s="1077"/>
      <c r="K73" s="1077"/>
      <c r="L73" s="1077"/>
      <c r="M73" s="1078"/>
      <c r="N73" s="773"/>
      <c r="O73" s="773"/>
      <c r="P73" s="793"/>
      <c r="Q73" s="121"/>
      <c r="R73" s="121"/>
      <c r="S73" s="121"/>
      <c r="T73" s="121"/>
      <c r="U73" s="121"/>
      <c r="V73" s="121"/>
      <c r="W73" s="121"/>
      <c r="X73" s="121"/>
      <c r="Y73" s="121"/>
      <c r="Z73" s="121"/>
    </row>
    <row r="74" spans="1:26" ht="16.5" customHeight="1" x14ac:dyDescent="0.2">
      <c r="A74" s="775"/>
      <c r="B74" s="1249" t="s">
        <v>544</v>
      </c>
      <c r="C74" s="1077"/>
      <c r="D74" s="1077"/>
      <c r="E74" s="1078"/>
      <c r="F74" s="1101"/>
      <c r="G74" s="1102"/>
      <c r="H74" s="1097"/>
      <c r="I74" s="1249" t="s">
        <v>544</v>
      </c>
      <c r="J74" s="1077"/>
      <c r="K74" s="1077"/>
      <c r="L74" s="1077"/>
      <c r="M74" s="1078"/>
      <c r="N74" s="773"/>
      <c r="O74" s="773"/>
      <c r="P74" s="793"/>
      <c r="Q74" s="121"/>
      <c r="R74" s="121"/>
      <c r="S74" s="121"/>
      <c r="T74" s="121"/>
      <c r="U74" s="121"/>
      <c r="V74" s="121"/>
      <c r="W74" s="121"/>
      <c r="X74" s="121"/>
      <c r="Y74" s="121"/>
      <c r="Z74" s="121"/>
    </row>
    <row r="75" spans="1:26" ht="16.5" customHeight="1" x14ac:dyDescent="0.2">
      <c r="A75" s="775"/>
      <c r="B75" s="1204" t="s">
        <v>545</v>
      </c>
      <c r="C75" s="1078"/>
      <c r="D75" s="1248"/>
      <c r="E75" s="1078"/>
      <c r="F75" s="1101"/>
      <c r="G75" s="1102"/>
      <c r="H75" s="1097"/>
      <c r="I75" s="1204" t="s">
        <v>545</v>
      </c>
      <c r="J75" s="1077"/>
      <c r="K75" s="1078"/>
      <c r="L75" s="1248"/>
      <c r="M75" s="1078"/>
      <c r="N75" s="773"/>
      <c r="O75" s="773"/>
      <c r="P75" s="793"/>
      <c r="Q75" s="121"/>
      <c r="R75" s="121"/>
      <c r="S75" s="121"/>
      <c r="T75" s="121"/>
      <c r="U75" s="121"/>
      <c r="V75" s="121"/>
      <c r="W75" s="121"/>
      <c r="X75" s="121"/>
      <c r="Y75" s="121"/>
      <c r="Z75" s="121"/>
    </row>
    <row r="76" spans="1:26" ht="16.5" customHeight="1" x14ac:dyDescent="0.2">
      <c r="A76" s="775"/>
      <c r="B76" s="1204" t="s">
        <v>546</v>
      </c>
      <c r="C76" s="1078"/>
      <c r="D76" s="1248"/>
      <c r="E76" s="1078"/>
      <c r="F76" s="1101"/>
      <c r="G76" s="1102"/>
      <c r="H76" s="1097"/>
      <c r="I76" s="1204" t="s">
        <v>546</v>
      </c>
      <c r="J76" s="1077"/>
      <c r="K76" s="1078"/>
      <c r="L76" s="1248"/>
      <c r="M76" s="1078"/>
      <c r="N76" s="773"/>
      <c r="O76" s="773"/>
      <c r="P76" s="793"/>
      <c r="Q76" s="121"/>
      <c r="R76" s="121"/>
      <c r="S76" s="121"/>
      <c r="T76" s="121"/>
      <c r="U76" s="121"/>
      <c r="V76" s="121"/>
      <c r="W76" s="121"/>
      <c r="X76" s="121"/>
      <c r="Y76" s="121"/>
      <c r="Z76" s="121"/>
    </row>
    <row r="77" spans="1:26" ht="16.5" customHeight="1" x14ac:dyDescent="0.2">
      <c r="A77" s="775"/>
      <c r="B77" s="1204" t="s">
        <v>547</v>
      </c>
      <c r="C77" s="1078"/>
      <c r="D77" s="1248"/>
      <c r="E77" s="1078"/>
      <c r="F77" s="1101"/>
      <c r="G77" s="1102"/>
      <c r="H77" s="1097"/>
      <c r="I77" s="1204" t="s">
        <v>547</v>
      </c>
      <c r="J77" s="1077"/>
      <c r="K77" s="1078"/>
      <c r="L77" s="1248"/>
      <c r="M77" s="1078"/>
      <c r="N77" s="773"/>
      <c r="O77" s="773"/>
      <c r="P77" s="793"/>
      <c r="Q77" s="121"/>
      <c r="R77" s="121"/>
      <c r="S77" s="121"/>
      <c r="T77" s="121"/>
      <c r="U77" s="121"/>
      <c r="V77" s="121"/>
      <c r="W77" s="121"/>
      <c r="X77" s="121"/>
      <c r="Y77" s="121"/>
      <c r="Z77" s="121"/>
    </row>
    <row r="78" spans="1:26" ht="16.5" customHeight="1" x14ac:dyDescent="0.2">
      <c r="A78" s="775"/>
      <c r="B78" s="1204" t="s">
        <v>548</v>
      </c>
      <c r="C78" s="1078"/>
      <c r="D78" s="1248"/>
      <c r="E78" s="1078"/>
      <c r="F78" s="1101"/>
      <c r="G78" s="1102"/>
      <c r="H78" s="1097"/>
      <c r="I78" s="1204" t="s">
        <v>548</v>
      </c>
      <c r="J78" s="1077"/>
      <c r="K78" s="1078"/>
      <c r="L78" s="1248"/>
      <c r="M78" s="1078"/>
      <c r="N78" s="773"/>
      <c r="O78" s="773"/>
      <c r="P78" s="793"/>
      <c r="Q78" s="121"/>
      <c r="R78" s="121"/>
      <c r="S78" s="121"/>
      <c r="T78" s="121"/>
      <c r="U78" s="121"/>
      <c r="V78" s="121"/>
      <c r="W78" s="121"/>
      <c r="X78" s="121"/>
      <c r="Y78" s="121"/>
      <c r="Z78" s="121"/>
    </row>
    <row r="79" spans="1:26" ht="16.5" customHeight="1" x14ac:dyDescent="0.2">
      <c r="A79" s="775"/>
      <c r="B79" s="1249" t="s">
        <v>549</v>
      </c>
      <c r="C79" s="1077"/>
      <c r="D79" s="1077"/>
      <c r="E79" s="1078"/>
      <c r="F79" s="1101"/>
      <c r="G79" s="1102"/>
      <c r="H79" s="1097"/>
      <c r="I79" s="1249" t="s">
        <v>549</v>
      </c>
      <c r="J79" s="1077"/>
      <c r="K79" s="1077"/>
      <c r="L79" s="1077"/>
      <c r="M79" s="1078"/>
      <c r="N79" s="773"/>
      <c r="O79" s="773"/>
      <c r="P79" s="793"/>
      <c r="Q79" s="121"/>
      <c r="R79" s="121"/>
      <c r="S79" s="121"/>
      <c r="T79" s="121"/>
      <c r="U79" s="121"/>
      <c r="V79" s="121"/>
      <c r="W79" s="121"/>
      <c r="X79" s="121"/>
      <c r="Y79" s="121"/>
      <c r="Z79" s="121"/>
    </row>
    <row r="80" spans="1:26" ht="16.5" customHeight="1" x14ac:dyDescent="0.2">
      <c r="A80" s="775"/>
      <c r="B80" s="1204" t="s">
        <v>550</v>
      </c>
      <c r="C80" s="1078"/>
      <c r="D80" s="1248"/>
      <c r="E80" s="1078"/>
      <c r="F80" s="1101"/>
      <c r="G80" s="1102"/>
      <c r="H80" s="1097"/>
      <c r="I80" s="1204" t="s">
        <v>550</v>
      </c>
      <c r="J80" s="1077"/>
      <c r="K80" s="1078"/>
      <c r="L80" s="1248"/>
      <c r="M80" s="1078"/>
      <c r="N80" s="773"/>
      <c r="O80" s="773"/>
      <c r="P80" s="793"/>
      <c r="Q80" s="121"/>
      <c r="R80" s="121"/>
      <c r="S80" s="121"/>
      <c r="T80" s="121"/>
      <c r="U80" s="121"/>
      <c r="V80" s="121"/>
      <c r="W80" s="121"/>
      <c r="X80" s="121"/>
      <c r="Y80" s="121"/>
      <c r="Z80" s="121"/>
    </row>
    <row r="81" spans="1:26" ht="16.5" customHeight="1" x14ac:dyDescent="0.2">
      <c r="A81" s="775"/>
      <c r="B81" s="1204" t="s">
        <v>551</v>
      </c>
      <c r="C81" s="1078"/>
      <c r="D81" s="1248"/>
      <c r="E81" s="1078"/>
      <c r="F81" s="1101"/>
      <c r="G81" s="1102"/>
      <c r="H81" s="1097"/>
      <c r="I81" s="1204" t="s">
        <v>551</v>
      </c>
      <c r="J81" s="1077"/>
      <c r="K81" s="1078"/>
      <c r="L81" s="1248"/>
      <c r="M81" s="1078"/>
      <c r="N81" s="773"/>
      <c r="O81" s="773"/>
      <c r="P81" s="793"/>
      <c r="Q81" s="121"/>
      <c r="R81" s="121"/>
      <c r="S81" s="121"/>
      <c r="T81" s="121"/>
      <c r="U81" s="121"/>
      <c r="V81" s="121"/>
      <c r="W81" s="121"/>
      <c r="X81" s="121"/>
      <c r="Y81" s="121"/>
      <c r="Z81" s="121"/>
    </row>
    <row r="82" spans="1:26" ht="16.5" customHeight="1" x14ac:dyDescent="0.2">
      <c r="A82" s="775"/>
      <c r="B82" s="1204" t="s">
        <v>552</v>
      </c>
      <c r="C82" s="1078"/>
      <c r="D82" s="1248"/>
      <c r="E82" s="1078"/>
      <c r="F82" s="1101"/>
      <c r="G82" s="1102"/>
      <c r="H82" s="1097"/>
      <c r="I82" s="1204" t="s">
        <v>552</v>
      </c>
      <c r="J82" s="1077"/>
      <c r="K82" s="1078"/>
      <c r="L82" s="1248"/>
      <c r="M82" s="1078"/>
      <c r="N82" s="773"/>
      <c r="O82" s="773"/>
      <c r="P82" s="793"/>
      <c r="Q82" s="121"/>
      <c r="R82" s="121"/>
      <c r="S82" s="121"/>
      <c r="T82" s="121"/>
      <c r="U82" s="121"/>
      <c r="V82" s="121"/>
      <c r="W82" s="121"/>
      <c r="X82" s="121"/>
      <c r="Y82" s="121"/>
      <c r="Z82" s="121"/>
    </row>
    <row r="83" spans="1:26" ht="16.5" customHeight="1" x14ac:dyDescent="0.2">
      <c r="A83" s="775"/>
      <c r="B83" s="1204" t="s">
        <v>553</v>
      </c>
      <c r="C83" s="1078"/>
      <c r="D83" s="1248"/>
      <c r="E83" s="1078"/>
      <c r="F83" s="1101"/>
      <c r="G83" s="1102"/>
      <c r="H83" s="1097"/>
      <c r="I83" s="1204" t="s">
        <v>553</v>
      </c>
      <c r="J83" s="1077"/>
      <c r="K83" s="1078"/>
      <c r="L83" s="1248"/>
      <c r="M83" s="1078"/>
      <c r="N83" s="773"/>
      <c r="O83" s="773"/>
      <c r="P83" s="793"/>
      <c r="Q83" s="121"/>
      <c r="R83" s="121"/>
      <c r="S83" s="121"/>
      <c r="T83" s="121"/>
      <c r="U83" s="121"/>
      <c r="V83" s="121"/>
      <c r="W83" s="121"/>
      <c r="X83" s="121"/>
      <c r="Y83" s="121"/>
      <c r="Z83" s="121"/>
    </row>
    <row r="84" spans="1:26" ht="16.5" customHeight="1" x14ac:dyDescent="0.2">
      <c r="A84" s="775"/>
      <c r="B84" s="1204" t="s">
        <v>554</v>
      </c>
      <c r="C84" s="1078"/>
      <c r="D84" s="1248"/>
      <c r="E84" s="1078"/>
      <c r="F84" s="1101"/>
      <c r="G84" s="1102"/>
      <c r="H84" s="1097"/>
      <c r="I84" s="1204" t="s">
        <v>554</v>
      </c>
      <c r="J84" s="1077"/>
      <c r="K84" s="1078"/>
      <c r="L84" s="1248"/>
      <c r="M84" s="1078"/>
      <c r="N84" s="773"/>
      <c r="O84" s="773"/>
      <c r="P84" s="793"/>
      <c r="Q84" s="121"/>
      <c r="R84" s="121"/>
      <c r="S84" s="121"/>
      <c r="T84" s="121"/>
      <c r="U84" s="121"/>
      <c r="V84" s="121"/>
      <c r="W84" s="121"/>
      <c r="X84" s="121"/>
      <c r="Y84" s="121"/>
      <c r="Z84" s="121"/>
    </row>
    <row r="85" spans="1:26" ht="4.5" customHeight="1" x14ac:dyDescent="0.2">
      <c r="A85" s="1226"/>
      <c r="B85" s="1041"/>
      <c r="C85" s="1041"/>
      <c r="D85" s="1041"/>
      <c r="E85" s="1041"/>
      <c r="F85" s="1041"/>
      <c r="G85" s="1041"/>
      <c r="H85" s="1041"/>
      <c r="I85" s="1041"/>
      <c r="J85" s="1041"/>
      <c r="K85" s="1041"/>
      <c r="L85" s="1041"/>
      <c r="M85" s="1041"/>
      <c r="N85" s="1041"/>
      <c r="O85" s="1041"/>
      <c r="P85" s="1120"/>
      <c r="Q85" s="121"/>
      <c r="R85" s="121"/>
      <c r="S85" s="121"/>
      <c r="T85" s="121"/>
      <c r="U85" s="121"/>
      <c r="V85" s="121"/>
      <c r="W85" s="121"/>
      <c r="X85" s="121"/>
      <c r="Y85" s="121"/>
      <c r="Z85" s="121"/>
    </row>
    <row r="86" spans="1:26" ht="27" customHeight="1" x14ac:dyDescent="0.2">
      <c r="A86" s="1227" t="s">
        <v>555</v>
      </c>
      <c r="B86" s="1041"/>
      <c r="C86" s="1041"/>
      <c r="D86" s="1041"/>
      <c r="E86" s="1041"/>
      <c r="F86" s="1041"/>
      <c r="G86" s="1041"/>
      <c r="H86" s="1041"/>
      <c r="I86" s="1252"/>
      <c r="J86" s="1078"/>
      <c r="K86" s="772"/>
      <c r="L86" s="772"/>
      <c r="M86" s="772"/>
      <c r="N86" s="772"/>
      <c r="O86" s="772"/>
      <c r="P86" s="774"/>
      <c r="Q86" s="121"/>
      <c r="R86" s="121"/>
      <c r="S86" s="121"/>
      <c r="T86" s="121"/>
      <c r="U86" s="121"/>
      <c r="V86" s="121"/>
      <c r="W86" s="121"/>
      <c r="X86" s="121"/>
      <c r="Y86" s="121"/>
      <c r="Z86" s="121"/>
    </row>
    <row r="87" spans="1:26" ht="4.5" customHeight="1" x14ac:dyDescent="0.2">
      <c r="A87" s="1226"/>
      <c r="B87" s="1041"/>
      <c r="C87" s="1041"/>
      <c r="D87" s="1041"/>
      <c r="E87" s="1041"/>
      <c r="F87" s="1041"/>
      <c r="G87" s="1041"/>
      <c r="H87" s="1041"/>
      <c r="I87" s="1041"/>
      <c r="J87" s="1041"/>
      <c r="K87" s="1041"/>
      <c r="L87" s="1041"/>
      <c r="M87" s="1041"/>
      <c r="N87" s="1041"/>
      <c r="O87" s="1041"/>
      <c r="P87" s="1120"/>
      <c r="Q87" s="121"/>
      <c r="R87" s="121"/>
      <c r="S87" s="121"/>
      <c r="T87" s="121"/>
      <c r="U87" s="121"/>
      <c r="V87" s="121"/>
      <c r="W87" s="121"/>
      <c r="X87" s="121"/>
      <c r="Y87" s="121"/>
      <c r="Z87" s="121"/>
    </row>
    <row r="88" spans="1:26" ht="16.5" customHeight="1" x14ac:dyDescent="0.2">
      <c r="A88" s="1227" t="s">
        <v>124</v>
      </c>
      <c r="B88" s="1041"/>
      <c r="C88" s="1041"/>
      <c r="D88" s="1041"/>
      <c r="E88" s="1221"/>
      <c r="F88" s="1078"/>
      <c r="G88" s="1225"/>
      <c r="H88" s="1041"/>
      <c r="I88" s="1218" t="s">
        <v>167</v>
      </c>
      <c r="J88" s="1041"/>
      <c r="K88" s="1224"/>
      <c r="L88" s="1078"/>
      <c r="M88" s="1225"/>
      <c r="N88" s="1041"/>
      <c r="O88" s="1041"/>
      <c r="P88" s="1120"/>
      <c r="Q88" s="121"/>
      <c r="R88" s="121"/>
      <c r="S88" s="121"/>
      <c r="T88" s="121"/>
      <c r="U88" s="121"/>
      <c r="V88" s="121"/>
      <c r="W88" s="121"/>
      <c r="X88" s="121"/>
      <c r="Y88" s="121"/>
      <c r="Z88" s="121"/>
    </row>
    <row r="89" spans="1:26" ht="4.5" customHeight="1" x14ac:dyDescent="0.2">
      <c r="A89" s="1226"/>
      <c r="B89" s="1041"/>
      <c r="C89" s="1041"/>
      <c r="D89" s="1041"/>
      <c r="E89" s="1041"/>
      <c r="F89" s="1041"/>
      <c r="G89" s="1041"/>
      <c r="H89" s="1041"/>
      <c r="I89" s="1041"/>
      <c r="J89" s="1041"/>
      <c r="K89" s="1041"/>
      <c r="L89" s="1041"/>
      <c r="M89" s="1041"/>
      <c r="N89" s="1041"/>
      <c r="O89" s="1041"/>
      <c r="P89" s="1120"/>
      <c r="Q89" s="121"/>
      <c r="R89" s="121"/>
      <c r="S89" s="121"/>
      <c r="T89" s="121"/>
      <c r="U89" s="121"/>
      <c r="V89" s="121"/>
      <c r="W89" s="121"/>
      <c r="X89" s="121"/>
      <c r="Y89" s="121"/>
      <c r="Z89" s="121"/>
    </row>
    <row r="90" spans="1:26" ht="27" customHeight="1" x14ac:dyDescent="0.2">
      <c r="A90" s="1227" t="s">
        <v>556</v>
      </c>
      <c r="B90" s="1041"/>
      <c r="C90" s="1041"/>
      <c r="D90" s="1097"/>
      <c r="E90" s="1221"/>
      <c r="F90" s="1078"/>
      <c r="G90" s="1225" t="s">
        <v>125</v>
      </c>
      <c r="H90" s="1041"/>
      <c r="I90" s="1041"/>
      <c r="J90" s="1041"/>
      <c r="K90" s="1224"/>
      <c r="L90" s="1078"/>
      <c r="M90" s="1225"/>
      <c r="N90" s="1041"/>
      <c r="O90" s="1041"/>
      <c r="P90" s="1120"/>
      <c r="Q90" s="121"/>
      <c r="R90" s="121"/>
      <c r="S90" s="121"/>
      <c r="T90" s="121"/>
      <c r="U90" s="121"/>
      <c r="V90" s="121"/>
      <c r="W90" s="121"/>
      <c r="X90" s="121"/>
      <c r="Y90" s="121"/>
      <c r="Z90" s="121"/>
    </row>
    <row r="91" spans="1:26" ht="4.5" customHeight="1" x14ac:dyDescent="0.2">
      <c r="A91" s="1226"/>
      <c r="B91" s="1041"/>
      <c r="C91" s="1041"/>
      <c r="D91" s="1041"/>
      <c r="E91" s="1041"/>
      <c r="F91" s="1041"/>
      <c r="G91" s="1041"/>
      <c r="H91" s="1041"/>
      <c r="I91" s="1041"/>
      <c r="J91" s="1041"/>
      <c r="K91" s="1041"/>
      <c r="L91" s="1041"/>
      <c r="M91" s="1041"/>
      <c r="N91" s="1041"/>
      <c r="O91" s="1041"/>
      <c r="P91" s="1120"/>
      <c r="Q91" s="121"/>
      <c r="R91" s="121"/>
      <c r="S91" s="121"/>
      <c r="T91" s="121"/>
      <c r="U91" s="121"/>
      <c r="V91" s="121"/>
      <c r="W91" s="121"/>
      <c r="X91" s="121"/>
      <c r="Y91" s="121"/>
      <c r="Z91" s="121"/>
    </row>
    <row r="92" spans="1:26" ht="16.5" customHeight="1" x14ac:dyDescent="0.2">
      <c r="A92" s="1227" t="s">
        <v>489</v>
      </c>
      <c r="B92" s="1041"/>
      <c r="C92" s="1041"/>
      <c r="D92" s="1041"/>
      <c r="E92" s="1221"/>
      <c r="F92" s="1078"/>
      <c r="G92" s="1225"/>
      <c r="H92" s="1041"/>
      <c r="I92" s="1218" t="s">
        <v>167</v>
      </c>
      <c r="J92" s="1041"/>
      <c r="K92" s="1224"/>
      <c r="L92" s="1078"/>
      <c r="M92" s="1225"/>
      <c r="N92" s="1041"/>
      <c r="O92" s="1041"/>
      <c r="P92" s="1120"/>
      <c r="Q92" s="121"/>
      <c r="R92" s="121"/>
      <c r="S92" s="121"/>
      <c r="T92" s="121"/>
      <c r="U92" s="121"/>
      <c r="V92" s="121"/>
      <c r="W92" s="121"/>
      <c r="X92" s="121"/>
      <c r="Y92" s="121"/>
      <c r="Z92" s="121"/>
    </row>
    <row r="93" spans="1:26" ht="4.5" customHeight="1" x14ac:dyDescent="0.2">
      <c r="A93" s="1206"/>
      <c r="B93" s="1044"/>
      <c r="C93" s="1044"/>
      <c r="D93" s="1044"/>
      <c r="E93" s="1044"/>
      <c r="F93" s="1044"/>
      <c r="G93" s="1044"/>
      <c r="H93" s="1044"/>
      <c r="I93" s="1044"/>
      <c r="J93" s="1044"/>
      <c r="K93" s="1044"/>
      <c r="L93" s="1044"/>
      <c r="M93" s="1044"/>
      <c r="N93" s="1044"/>
      <c r="O93" s="1044"/>
      <c r="P93" s="1080"/>
      <c r="Q93" s="121"/>
      <c r="R93" s="121"/>
      <c r="S93" s="121"/>
      <c r="T93" s="121"/>
      <c r="U93" s="121"/>
      <c r="V93" s="121"/>
      <c r="W93" s="121"/>
      <c r="X93" s="121"/>
      <c r="Y93" s="121"/>
      <c r="Z93" s="121"/>
    </row>
    <row r="94" spans="1:26" ht="21.75" customHeight="1" x14ac:dyDescent="0.2">
      <c r="A94" s="1207" t="s">
        <v>557</v>
      </c>
      <c r="B94" s="1077"/>
      <c r="C94" s="1077"/>
      <c r="D94" s="1077"/>
      <c r="E94" s="1077"/>
      <c r="F94" s="1077"/>
      <c r="G94" s="1077"/>
      <c r="H94" s="1077"/>
      <c r="I94" s="1077"/>
      <c r="J94" s="1077"/>
      <c r="K94" s="1077"/>
      <c r="L94" s="1077"/>
      <c r="M94" s="1077"/>
      <c r="N94" s="1077"/>
      <c r="O94" s="1077"/>
      <c r="P94" s="1083"/>
      <c r="Q94" s="121"/>
      <c r="R94" s="121"/>
      <c r="S94" s="121"/>
      <c r="T94" s="121"/>
      <c r="U94" s="121"/>
      <c r="V94" s="121"/>
      <c r="W94" s="121"/>
      <c r="X94" s="121"/>
      <c r="Y94" s="121"/>
      <c r="Z94" s="121"/>
    </row>
    <row r="95" spans="1:26" ht="4.5" customHeight="1" x14ac:dyDescent="0.2">
      <c r="A95" s="1245"/>
      <c r="B95" s="1077"/>
      <c r="C95" s="1077"/>
      <c r="D95" s="1077"/>
      <c r="E95" s="1077"/>
      <c r="F95" s="1077"/>
      <c r="G95" s="1077"/>
      <c r="H95" s="1077"/>
      <c r="I95" s="1077"/>
      <c r="J95" s="1077"/>
      <c r="K95" s="1077"/>
      <c r="L95" s="1077"/>
      <c r="M95" s="1077"/>
      <c r="N95" s="1077"/>
      <c r="O95" s="1077"/>
      <c r="P95" s="1083"/>
      <c r="Q95" s="121"/>
      <c r="R95" s="121"/>
      <c r="S95" s="121"/>
      <c r="T95" s="121"/>
      <c r="U95" s="121"/>
      <c r="V95" s="121"/>
      <c r="W95" s="121"/>
      <c r="X95" s="121"/>
      <c r="Y95" s="121"/>
      <c r="Z95" s="121"/>
    </row>
    <row r="96" spans="1:26" ht="21.75" customHeight="1" x14ac:dyDescent="0.2">
      <c r="A96" s="1246" t="s">
        <v>521</v>
      </c>
      <c r="B96" s="1154"/>
      <c r="C96" s="1242" t="s">
        <v>223</v>
      </c>
      <c r="D96" s="1077"/>
      <c r="E96" s="1077"/>
      <c r="F96" s="1077"/>
      <c r="G96" s="1077"/>
      <c r="H96" s="1078"/>
      <c r="I96" s="1244" t="s">
        <v>232</v>
      </c>
      <c r="J96" s="1116"/>
      <c r="K96" s="1116"/>
      <c r="L96" s="1154"/>
      <c r="M96" s="1244" t="s">
        <v>234</v>
      </c>
      <c r="N96" s="1116"/>
      <c r="O96" s="1116"/>
      <c r="P96" s="1117"/>
      <c r="Q96" s="121"/>
      <c r="R96" s="121"/>
      <c r="S96" s="121"/>
      <c r="T96" s="121"/>
      <c r="U96" s="121"/>
      <c r="V96" s="121"/>
      <c r="W96" s="121"/>
      <c r="X96" s="121"/>
      <c r="Y96" s="121"/>
      <c r="Z96" s="121"/>
    </row>
    <row r="97" spans="1:26" ht="21.75" customHeight="1" x14ac:dyDescent="0.2">
      <c r="A97" s="1247"/>
      <c r="B97" s="1156"/>
      <c r="C97" s="1242" t="s">
        <v>522</v>
      </c>
      <c r="D97" s="1077"/>
      <c r="E97" s="1078"/>
      <c r="F97" s="1242" t="s">
        <v>523</v>
      </c>
      <c r="G97" s="1077"/>
      <c r="H97" s="1078"/>
      <c r="I97" s="1155"/>
      <c r="J97" s="1044"/>
      <c r="K97" s="1044"/>
      <c r="L97" s="1156"/>
      <c r="M97" s="1155"/>
      <c r="N97" s="1044"/>
      <c r="O97" s="1044"/>
      <c r="P97" s="1080"/>
      <c r="Q97" s="121"/>
      <c r="R97" s="121"/>
      <c r="S97" s="121"/>
      <c r="T97" s="121"/>
      <c r="U97" s="121"/>
      <c r="V97" s="121"/>
      <c r="W97" s="121"/>
      <c r="X97" s="121"/>
      <c r="Y97" s="121"/>
      <c r="Z97" s="121"/>
    </row>
    <row r="98" spans="1:26" ht="16.5" customHeight="1" x14ac:dyDescent="0.2">
      <c r="A98" s="1243" t="s">
        <v>528</v>
      </c>
      <c r="B98" s="1078"/>
      <c r="C98" s="1253"/>
      <c r="D98" s="1077"/>
      <c r="E98" s="1078"/>
      <c r="F98" s="1221"/>
      <c r="G98" s="1077"/>
      <c r="H98" s="1078"/>
      <c r="I98" s="1221"/>
      <c r="J98" s="1077"/>
      <c r="K98" s="1077"/>
      <c r="L98" s="1078"/>
      <c r="M98" s="1221"/>
      <c r="N98" s="1077"/>
      <c r="O98" s="1077"/>
      <c r="P98" s="1083"/>
      <c r="Q98" s="121"/>
      <c r="R98" s="121"/>
      <c r="S98" s="121"/>
      <c r="T98" s="121"/>
      <c r="U98" s="121"/>
      <c r="V98" s="121"/>
      <c r="W98" s="121"/>
      <c r="X98" s="121"/>
      <c r="Y98" s="121"/>
      <c r="Z98" s="121"/>
    </row>
    <row r="99" spans="1:26" ht="16.5" customHeight="1" x14ac:dyDescent="0.2">
      <c r="A99" s="1241" t="s">
        <v>529</v>
      </c>
      <c r="B99" s="1078"/>
      <c r="C99" s="1221"/>
      <c r="D99" s="1077"/>
      <c r="E99" s="1078"/>
      <c r="F99" s="1221"/>
      <c r="G99" s="1077"/>
      <c r="H99" s="1078"/>
      <c r="I99" s="1221"/>
      <c r="J99" s="1077"/>
      <c r="K99" s="1077"/>
      <c r="L99" s="1078"/>
      <c r="M99" s="1221"/>
      <c r="N99" s="1077"/>
      <c r="O99" s="1077"/>
      <c r="P99" s="1083"/>
      <c r="Q99" s="121"/>
      <c r="R99" s="121"/>
      <c r="S99" s="121"/>
      <c r="T99" s="121"/>
      <c r="U99" s="121"/>
      <c r="V99" s="121"/>
      <c r="W99" s="121"/>
      <c r="X99" s="121"/>
      <c r="Y99" s="121"/>
      <c r="Z99" s="121"/>
    </row>
    <row r="100" spans="1:26" ht="16.5" customHeight="1" x14ac:dyDescent="0.2">
      <c r="A100" s="1241" t="s">
        <v>530</v>
      </c>
      <c r="B100" s="1078"/>
      <c r="C100" s="1221"/>
      <c r="D100" s="1077"/>
      <c r="E100" s="1078"/>
      <c r="F100" s="1221"/>
      <c r="G100" s="1077"/>
      <c r="H100" s="1078"/>
      <c r="I100" s="1221"/>
      <c r="J100" s="1077"/>
      <c r="K100" s="1077"/>
      <c r="L100" s="1078"/>
      <c r="M100" s="1221"/>
      <c r="N100" s="1077"/>
      <c r="O100" s="1077"/>
      <c r="P100" s="1083"/>
      <c r="Q100" s="121"/>
      <c r="R100" s="121"/>
      <c r="S100" s="121"/>
      <c r="T100" s="121"/>
      <c r="U100" s="121"/>
      <c r="V100" s="121"/>
      <c r="W100" s="121"/>
      <c r="X100" s="121"/>
      <c r="Y100" s="121"/>
      <c r="Z100" s="121"/>
    </row>
    <row r="101" spans="1:26" ht="16.5" customHeight="1" x14ac:dyDescent="0.2">
      <c r="A101" s="1241" t="s">
        <v>531</v>
      </c>
      <c r="B101" s="1078"/>
      <c r="C101" s="1221"/>
      <c r="D101" s="1077"/>
      <c r="E101" s="1078"/>
      <c r="F101" s="1221"/>
      <c r="G101" s="1077"/>
      <c r="H101" s="1078"/>
      <c r="I101" s="1221"/>
      <c r="J101" s="1077"/>
      <c r="K101" s="1077"/>
      <c r="L101" s="1078"/>
      <c r="M101" s="1221"/>
      <c r="N101" s="1077"/>
      <c r="O101" s="1077"/>
      <c r="P101" s="1083"/>
      <c r="Q101" s="121"/>
      <c r="R101" s="121"/>
      <c r="S101" s="121"/>
      <c r="T101" s="121"/>
      <c r="U101" s="121"/>
      <c r="V101" s="121"/>
      <c r="W101" s="121"/>
      <c r="X101" s="121"/>
      <c r="Y101" s="121"/>
      <c r="Z101" s="121"/>
    </row>
    <row r="102" spans="1:26" ht="16.5" customHeight="1" x14ac:dyDescent="0.2">
      <c r="A102" s="1241" t="s">
        <v>532</v>
      </c>
      <c r="B102" s="1078"/>
      <c r="C102" s="1221"/>
      <c r="D102" s="1077"/>
      <c r="E102" s="1078"/>
      <c r="F102" s="1221"/>
      <c r="G102" s="1077"/>
      <c r="H102" s="1078"/>
      <c r="I102" s="1221"/>
      <c r="J102" s="1077"/>
      <c r="K102" s="1077"/>
      <c r="L102" s="1078"/>
      <c r="M102" s="1221"/>
      <c r="N102" s="1077"/>
      <c r="O102" s="1077"/>
      <c r="P102" s="1083"/>
      <c r="Q102" s="121"/>
      <c r="R102" s="121"/>
      <c r="S102" s="121"/>
      <c r="T102" s="121"/>
      <c r="U102" s="121"/>
      <c r="V102" s="121"/>
      <c r="W102" s="121"/>
      <c r="X102" s="121"/>
      <c r="Y102" s="121"/>
      <c r="Z102" s="121"/>
    </row>
    <row r="103" spans="1:26" ht="16.5" customHeight="1" x14ac:dyDescent="0.2">
      <c r="A103" s="1241" t="s">
        <v>533</v>
      </c>
      <c r="B103" s="1078"/>
      <c r="C103" s="1221"/>
      <c r="D103" s="1077"/>
      <c r="E103" s="1078"/>
      <c r="F103" s="1221"/>
      <c r="G103" s="1077"/>
      <c r="H103" s="1078"/>
      <c r="I103" s="1221"/>
      <c r="J103" s="1077"/>
      <c r="K103" s="1077"/>
      <c r="L103" s="1078"/>
      <c r="M103" s="1221"/>
      <c r="N103" s="1077"/>
      <c r="O103" s="1077"/>
      <c r="P103" s="1083"/>
      <c r="Q103" s="121"/>
      <c r="R103" s="121"/>
      <c r="S103" s="121"/>
      <c r="T103" s="121"/>
      <c r="U103" s="121"/>
      <c r="V103" s="121"/>
      <c r="W103" s="121"/>
      <c r="X103" s="121"/>
      <c r="Y103" s="121"/>
      <c r="Z103" s="121"/>
    </row>
    <row r="104" spans="1:26" ht="16.5" customHeight="1" x14ac:dyDescent="0.2">
      <c r="A104" s="1241" t="s">
        <v>534</v>
      </c>
      <c r="B104" s="1078"/>
      <c r="C104" s="1221"/>
      <c r="D104" s="1077"/>
      <c r="E104" s="1078"/>
      <c r="F104" s="1221"/>
      <c r="G104" s="1077"/>
      <c r="H104" s="1078"/>
      <c r="I104" s="1221"/>
      <c r="J104" s="1077"/>
      <c r="K104" s="1077"/>
      <c r="L104" s="1078"/>
      <c r="M104" s="1221"/>
      <c r="N104" s="1077"/>
      <c r="O104" s="1077"/>
      <c r="P104" s="1083"/>
      <c r="Q104" s="121"/>
      <c r="R104" s="121"/>
      <c r="S104" s="121"/>
      <c r="T104" s="121"/>
      <c r="U104" s="121"/>
      <c r="V104" s="121"/>
      <c r="W104" s="121"/>
      <c r="X104" s="121"/>
      <c r="Y104" s="121"/>
      <c r="Z104" s="121"/>
    </row>
    <row r="105" spans="1:26" ht="16.5" customHeight="1" x14ac:dyDescent="0.2">
      <c r="A105" s="1241" t="s">
        <v>535</v>
      </c>
      <c r="B105" s="1078"/>
      <c r="C105" s="1221"/>
      <c r="D105" s="1077"/>
      <c r="E105" s="1078"/>
      <c r="F105" s="1221"/>
      <c r="G105" s="1077"/>
      <c r="H105" s="1078"/>
      <c r="I105" s="1221"/>
      <c r="J105" s="1077"/>
      <c r="K105" s="1077"/>
      <c r="L105" s="1078"/>
      <c r="M105" s="1221"/>
      <c r="N105" s="1077"/>
      <c r="O105" s="1077"/>
      <c r="P105" s="1083"/>
      <c r="Q105" s="121"/>
      <c r="R105" s="121"/>
      <c r="S105" s="121"/>
      <c r="T105" s="121"/>
      <c r="U105" s="121"/>
      <c r="V105" s="121"/>
      <c r="W105" s="121"/>
      <c r="X105" s="121"/>
      <c r="Y105" s="121"/>
      <c r="Z105" s="121"/>
    </row>
    <row r="106" spans="1:26" ht="16.5" customHeight="1" x14ac:dyDescent="0.2">
      <c r="A106" s="1243" t="s">
        <v>536</v>
      </c>
      <c r="B106" s="1078"/>
      <c r="C106" s="1221"/>
      <c r="D106" s="1077"/>
      <c r="E106" s="1078"/>
      <c r="F106" s="1221"/>
      <c r="G106" s="1077"/>
      <c r="H106" s="1078"/>
      <c r="I106" s="1221"/>
      <c r="J106" s="1077"/>
      <c r="K106" s="1077"/>
      <c r="L106" s="1078"/>
      <c r="M106" s="1221"/>
      <c r="N106" s="1077"/>
      <c r="O106" s="1077"/>
      <c r="P106" s="1083"/>
      <c r="Q106" s="121"/>
      <c r="R106" s="121"/>
      <c r="S106" s="121"/>
      <c r="T106" s="121"/>
      <c r="U106" s="121"/>
      <c r="V106" s="121"/>
      <c r="W106" s="121"/>
      <c r="X106" s="121"/>
      <c r="Y106" s="121"/>
      <c r="Z106" s="121"/>
    </row>
    <row r="107" spans="1:26" ht="16.5" customHeight="1" x14ac:dyDescent="0.2">
      <c r="A107" s="1243" t="s">
        <v>537</v>
      </c>
      <c r="B107" s="1078"/>
      <c r="C107" s="1221"/>
      <c r="D107" s="1077"/>
      <c r="E107" s="1078"/>
      <c r="F107" s="1221"/>
      <c r="G107" s="1077"/>
      <c r="H107" s="1078"/>
      <c r="I107" s="1221"/>
      <c r="J107" s="1077"/>
      <c r="K107" s="1077"/>
      <c r="L107" s="1078"/>
      <c r="M107" s="1221"/>
      <c r="N107" s="1077"/>
      <c r="O107" s="1077"/>
      <c r="P107" s="1083"/>
      <c r="Q107" s="121"/>
      <c r="R107" s="121"/>
      <c r="S107" s="121"/>
      <c r="T107" s="121"/>
      <c r="U107" s="121"/>
      <c r="V107" s="121"/>
      <c r="W107" s="121"/>
      <c r="X107" s="121"/>
      <c r="Y107" s="121"/>
      <c r="Z107" s="121"/>
    </row>
    <row r="108" spans="1:26" ht="16.5" customHeight="1" x14ac:dyDescent="0.2">
      <c r="A108" s="1243" t="s">
        <v>538</v>
      </c>
      <c r="B108" s="1078"/>
      <c r="C108" s="1221"/>
      <c r="D108" s="1077"/>
      <c r="E108" s="1078"/>
      <c r="F108" s="1221"/>
      <c r="G108" s="1077"/>
      <c r="H108" s="1078"/>
      <c r="I108" s="1221"/>
      <c r="J108" s="1077"/>
      <c r="K108" s="1077"/>
      <c r="L108" s="1078"/>
      <c r="M108" s="1221"/>
      <c r="N108" s="1077"/>
      <c r="O108" s="1077"/>
      <c r="P108" s="1083"/>
      <c r="Q108" s="121"/>
      <c r="R108" s="121"/>
      <c r="S108" s="121"/>
      <c r="T108" s="121"/>
      <c r="U108" s="121"/>
      <c r="V108" s="121"/>
      <c r="W108" s="121"/>
      <c r="X108" s="121"/>
      <c r="Y108" s="121"/>
      <c r="Z108" s="121"/>
    </row>
    <row r="109" spans="1:26" ht="16.5" customHeight="1" x14ac:dyDescent="0.2">
      <c r="A109" s="1243" t="s">
        <v>222</v>
      </c>
      <c r="B109" s="1078"/>
      <c r="C109" s="1221">
        <f>SUM(C99:E108)</f>
        <v>0</v>
      </c>
      <c r="D109" s="1077"/>
      <c r="E109" s="1078"/>
      <c r="F109" s="1221">
        <f>SUM(F99:H108)</f>
        <v>0</v>
      </c>
      <c r="G109" s="1077"/>
      <c r="H109" s="1078"/>
      <c r="I109" s="1221">
        <f>SUM(I99:L108)</f>
        <v>0</v>
      </c>
      <c r="J109" s="1077"/>
      <c r="K109" s="1077"/>
      <c r="L109" s="1078"/>
      <c r="M109" s="1221">
        <f>SUM(M99:P108)</f>
        <v>0</v>
      </c>
      <c r="N109" s="1077"/>
      <c r="O109" s="1077"/>
      <c r="P109" s="1083"/>
      <c r="Q109" s="121"/>
      <c r="R109" s="121"/>
      <c r="S109" s="121"/>
      <c r="T109" s="121"/>
      <c r="U109" s="121"/>
      <c r="V109" s="121"/>
      <c r="W109" s="121"/>
      <c r="X109" s="121"/>
      <c r="Y109" s="121"/>
      <c r="Z109" s="121"/>
    </row>
    <row r="110" spans="1:26" ht="4.5" customHeight="1" x14ac:dyDescent="0.2">
      <c r="A110" s="1208"/>
      <c r="B110" s="1116"/>
      <c r="C110" s="1116"/>
      <c r="D110" s="1116"/>
      <c r="E110" s="1116"/>
      <c r="F110" s="1116"/>
      <c r="G110" s="1116"/>
      <c r="H110" s="1116"/>
      <c r="I110" s="1116"/>
      <c r="J110" s="1116"/>
      <c r="K110" s="1116"/>
      <c r="L110" s="1116"/>
      <c r="M110" s="1116"/>
      <c r="N110" s="1116"/>
      <c r="O110" s="1116"/>
      <c r="P110" s="1117"/>
      <c r="Q110" s="121"/>
      <c r="R110" s="121"/>
      <c r="S110" s="121"/>
      <c r="T110" s="121"/>
      <c r="U110" s="121"/>
      <c r="V110" s="121"/>
      <c r="W110" s="121"/>
      <c r="X110" s="121"/>
      <c r="Y110" s="121"/>
      <c r="Z110" s="121"/>
    </row>
    <row r="111" spans="1:26" ht="16.5" customHeight="1" x14ac:dyDescent="0.2">
      <c r="A111" s="1227" t="s">
        <v>558</v>
      </c>
      <c r="B111" s="1041"/>
      <c r="C111" s="1041"/>
      <c r="D111" s="1041"/>
      <c r="E111" s="131">
        <f>C109+F109</f>
        <v>0</v>
      </c>
      <c r="F111" s="1225"/>
      <c r="G111" s="1041"/>
      <c r="H111" s="1254" t="s">
        <v>559</v>
      </c>
      <c r="I111" s="1041"/>
      <c r="J111" s="1041"/>
      <c r="K111" s="1041"/>
      <c r="L111" s="132"/>
      <c r="M111" s="1225"/>
      <c r="N111" s="1041"/>
      <c r="O111" s="1041"/>
      <c r="P111" s="1120"/>
      <c r="Q111" s="121"/>
      <c r="R111" s="121"/>
      <c r="S111" s="121"/>
      <c r="T111" s="121"/>
      <c r="U111" s="121"/>
      <c r="V111" s="121"/>
      <c r="W111" s="121"/>
      <c r="X111" s="121"/>
      <c r="Y111" s="121"/>
      <c r="Z111" s="121"/>
    </row>
    <row r="112" spans="1:26" ht="4.5" customHeight="1" x14ac:dyDescent="0.2">
      <c r="A112" s="1226"/>
      <c r="B112" s="1041"/>
      <c r="C112" s="1041"/>
      <c r="D112" s="1041"/>
      <c r="E112" s="1041"/>
      <c r="F112" s="1041"/>
      <c r="G112" s="1041"/>
      <c r="H112" s="1041"/>
      <c r="I112" s="1041"/>
      <c r="J112" s="1041"/>
      <c r="K112" s="1041"/>
      <c r="L112" s="1041"/>
      <c r="M112" s="1041"/>
      <c r="N112" s="1041"/>
      <c r="O112" s="1041"/>
      <c r="P112" s="1120"/>
      <c r="Q112" s="121"/>
      <c r="R112" s="121"/>
      <c r="S112" s="121"/>
      <c r="T112" s="121"/>
      <c r="U112" s="121"/>
      <c r="V112" s="121"/>
      <c r="W112" s="121"/>
      <c r="X112" s="121"/>
      <c r="Y112" s="121"/>
      <c r="Z112" s="121"/>
    </row>
    <row r="113" spans="1:26" ht="16.5" customHeight="1" x14ac:dyDescent="0.2">
      <c r="A113" s="1227" t="s">
        <v>560</v>
      </c>
      <c r="B113" s="1041"/>
      <c r="C113" s="1041"/>
      <c r="D113" s="1041"/>
      <c r="E113" s="131">
        <f>I109</f>
        <v>0</v>
      </c>
      <c r="F113" s="772"/>
      <c r="G113" s="772"/>
      <c r="H113" s="772"/>
      <c r="I113" s="772"/>
      <c r="J113" s="772"/>
      <c r="K113" s="772"/>
      <c r="L113" s="767"/>
      <c r="M113" s="767"/>
      <c r="N113" s="767"/>
      <c r="O113" s="767"/>
      <c r="P113" s="778"/>
      <c r="Q113" s="121"/>
      <c r="R113" s="121"/>
      <c r="S113" s="121"/>
      <c r="T113" s="121"/>
      <c r="U113" s="121"/>
      <c r="V113" s="121"/>
      <c r="W113" s="121"/>
      <c r="X113" s="121"/>
      <c r="Y113" s="121"/>
      <c r="Z113" s="121"/>
    </row>
    <row r="114" spans="1:26" ht="4.5" customHeight="1" x14ac:dyDescent="0.2">
      <c r="A114" s="1226"/>
      <c r="B114" s="1041"/>
      <c r="C114" s="1041"/>
      <c r="D114" s="1041"/>
      <c r="E114" s="1041"/>
      <c r="F114" s="1041"/>
      <c r="G114" s="1041"/>
      <c r="H114" s="1041"/>
      <c r="I114" s="1041"/>
      <c r="J114" s="1041"/>
      <c r="K114" s="1041"/>
      <c r="L114" s="1041"/>
      <c r="M114" s="1041"/>
      <c r="N114" s="1041"/>
      <c r="O114" s="1041"/>
      <c r="P114" s="1120"/>
      <c r="Q114" s="121"/>
      <c r="R114" s="121"/>
      <c r="S114" s="121"/>
      <c r="T114" s="121"/>
      <c r="U114" s="121"/>
      <c r="V114" s="121"/>
      <c r="W114" s="121"/>
      <c r="X114" s="121"/>
      <c r="Y114" s="121"/>
      <c r="Z114" s="121"/>
    </row>
    <row r="115" spans="1:26" ht="16.5" customHeight="1" x14ac:dyDescent="0.2">
      <c r="A115" s="1227" t="s">
        <v>561</v>
      </c>
      <c r="B115" s="1041"/>
      <c r="C115" s="1041"/>
      <c r="D115" s="1041"/>
      <c r="E115" s="1221"/>
      <c r="F115" s="1077"/>
      <c r="G115" s="1077"/>
      <c r="H115" s="1078"/>
      <c r="I115" s="1225"/>
      <c r="J115" s="1041"/>
      <c r="K115" s="1041"/>
      <c r="L115" s="1041"/>
      <c r="M115" s="1041"/>
      <c r="N115" s="1041"/>
      <c r="O115" s="1041"/>
      <c r="P115" s="1120"/>
      <c r="Q115" s="121"/>
      <c r="R115" s="121"/>
      <c r="S115" s="121"/>
      <c r="T115" s="121"/>
      <c r="U115" s="121"/>
      <c r="V115" s="121"/>
      <c r="W115" s="121"/>
      <c r="X115" s="121"/>
      <c r="Y115" s="121"/>
      <c r="Z115" s="121"/>
    </row>
    <row r="116" spans="1:26" ht="4.5" customHeight="1" x14ac:dyDescent="0.2">
      <c r="A116" s="1226"/>
      <c r="B116" s="1041"/>
      <c r="C116" s="1041"/>
      <c r="D116" s="1041"/>
      <c r="E116" s="1041"/>
      <c r="F116" s="1041"/>
      <c r="G116" s="1041"/>
      <c r="H116" s="1041"/>
      <c r="I116" s="1041"/>
      <c r="J116" s="1041"/>
      <c r="K116" s="1041"/>
      <c r="L116" s="1041"/>
      <c r="M116" s="1041"/>
      <c r="N116" s="1041"/>
      <c r="O116" s="1041"/>
      <c r="P116" s="1120"/>
      <c r="Q116" s="121"/>
      <c r="R116" s="121"/>
      <c r="S116" s="121"/>
      <c r="T116" s="121"/>
      <c r="U116" s="121"/>
      <c r="V116" s="121"/>
      <c r="W116" s="121"/>
      <c r="X116" s="121"/>
      <c r="Y116" s="121"/>
      <c r="Z116" s="121"/>
    </row>
    <row r="117" spans="1:26" ht="16.5" customHeight="1" x14ac:dyDescent="0.2">
      <c r="A117" s="1227" t="s">
        <v>562</v>
      </c>
      <c r="B117" s="1041"/>
      <c r="C117" s="1041"/>
      <c r="D117" s="1041"/>
      <c r="E117" s="125"/>
      <c r="F117" s="1218"/>
      <c r="G117" s="1041"/>
      <c r="H117" s="1041"/>
      <c r="I117" s="772" t="s">
        <v>563</v>
      </c>
      <c r="J117" s="1221"/>
      <c r="K117" s="1077"/>
      <c r="L117" s="1077"/>
      <c r="M117" s="1077"/>
      <c r="N117" s="1077"/>
      <c r="O117" s="1077"/>
      <c r="P117" s="1083"/>
      <c r="Q117" s="121"/>
      <c r="R117" s="121"/>
      <c r="S117" s="121"/>
      <c r="T117" s="121"/>
      <c r="U117" s="121"/>
      <c r="V117" s="121"/>
      <c r="W117" s="121"/>
      <c r="X117" s="121"/>
      <c r="Y117" s="121"/>
      <c r="Z117" s="121"/>
    </row>
    <row r="118" spans="1:26" ht="4.5" customHeight="1" x14ac:dyDescent="0.2">
      <c r="A118" s="1206"/>
      <c r="B118" s="1044"/>
      <c r="C118" s="1044"/>
      <c r="D118" s="1044"/>
      <c r="E118" s="1044"/>
      <c r="F118" s="1044"/>
      <c r="G118" s="1044"/>
      <c r="H118" s="1044"/>
      <c r="I118" s="1044"/>
      <c r="J118" s="1044"/>
      <c r="K118" s="1044"/>
      <c r="L118" s="1044"/>
      <c r="M118" s="1044"/>
      <c r="N118" s="1044"/>
      <c r="O118" s="1044"/>
      <c r="P118" s="1080"/>
      <c r="Q118" s="121"/>
      <c r="R118" s="121"/>
      <c r="S118" s="121"/>
      <c r="T118" s="121"/>
      <c r="U118" s="121"/>
      <c r="V118" s="121"/>
      <c r="W118" s="121"/>
      <c r="X118" s="121"/>
      <c r="Y118" s="121"/>
      <c r="Z118" s="121"/>
    </row>
    <row r="119" spans="1:26" ht="21.75" customHeight="1" x14ac:dyDescent="0.2">
      <c r="A119" s="1207" t="s">
        <v>564</v>
      </c>
      <c r="B119" s="1077"/>
      <c r="C119" s="1077"/>
      <c r="D119" s="1077"/>
      <c r="E119" s="1077"/>
      <c r="F119" s="1077"/>
      <c r="G119" s="1077"/>
      <c r="H119" s="1077"/>
      <c r="I119" s="1077"/>
      <c r="J119" s="1077"/>
      <c r="K119" s="1077"/>
      <c r="L119" s="1077"/>
      <c r="M119" s="1077"/>
      <c r="N119" s="1077"/>
      <c r="O119" s="1077"/>
      <c r="P119" s="1083"/>
      <c r="Q119" s="121"/>
      <c r="R119" s="121"/>
      <c r="S119" s="121"/>
      <c r="T119" s="121"/>
      <c r="U119" s="121"/>
      <c r="V119" s="121"/>
      <c r="W119" s="121"/>
      <c r="X119" s="121"/>
      <c r="Y119" s="121"/>
      <c r="Z119" s="121"/>
    </row>
    <row r="120" spans="1:26" ht="21.75" customHeight="1" x14ac:dyDescent="0.2">
      <c r="A120" s="794" t="s">
        <v>565</v>
      </c>
      <c r="B120" s="1242" t="s">
        <v>220</v>
      </c>
      <c r="C120" s="1077"/>
      <c r="D120" s="1077"/>
      <c r="E120" s="1077"/>
      <c r="F120" s="1077"/>
      <c r="G120" s="1077"/>
      <c r="H120" s="1078"/>
      <c r="I120" s="1242" t="s">
        <v>221</v>
      </c>
      <c r="J120" s="1077"/>
      <c r="K120" s="1077"/>
      <c r="L120" s="1077"/>
      <c r="M120" s="1077"/>
      <c r="N120" s="1077"/>
      <c r="O120" s="1077"/>
      <c r="P120" s="1083"/>
      <c r="Q120" s="121"/>
      <c r="R120" s="121"/>
      <c r="S120" s="121"/>
      <c r="T120" s="121"/>
      <c r="U120" s="121"/>
      <c r="V120" s="121"/>
      <c r="W120" s="121"/>
      <c r="X120" s="121"/>
      <c r="Y120" s="121"/>
      <c r="Z120" s="121"/>
    </row>
    <row r="121" spans="1:26" ht="21.75" customHeight="1" x14ac:dyDescent="0.2">
      <c r="A121" s="794" t="s">
        <v>566</v>
      </c>
      <c r="B121" s="1242" t="s">
        <v>567</v>
      </c>
      <c r="C121" s="1078"/>
      <c r="D121" s="1242" t="s">
        <v>568</v>
      </c>
      <c r="E121" s="1077"/>
      <c r="F121" s="1078"/>
      <c r="G121" s="1258" t="s">
        <v>569</v>
      </c>
      <c r="H121" s="1078"/>
      <c r="I121" s="1242" t="s">
        <v>567</v>
      </c>
      <c r="J121" s="1077"/>
      <c r="K121" s="1078"/>
      <c r="L121" s="1242" t="s">
        <v>568</v>
      </c>
      <c r="M121" s="1078"/>
      <c r="N121" s="1242" t="s">
        <v>569</v>
      </c>
      <c r="O121" s="1077"/>
      <c r="P121" s="1083"/>
      <c r="Q121" s="121"/>
      <c r="R121" s="121"/>
      <c r="S121" s="121"/>
      <c r="T121" s="121"/>
      <c r="U121" s="121"/>
      <c r="V121" s="121"/>
      <c r="W121" s="121"/>
      <c r="X121" s="121"/>
      <c r="Y121" s="121"/>
      <c r="Z121" s="121"/>
    </row>
    <row r="122" spans="1:26" ht="16.5" customHeight="1" x14ac:dyDescent="0.2">
      <c r="A122" s="795" t="s">
        <v>570</v>
      </c>
      <c r="B122" s="1255"/>
      <c r="C122" s="1078"/>
      <c r="D122" s="1255"/>
      <c r="E122" s="1077"/>
      <c r="F122" s="1078"/>
      <c r="G122" s="1256" t="e">
        <f t="shared" ref="G122:G134" si="0">D122/B122</f>
        <v>#DIV/0!</v>
      </c>
      <c r="H122" s="1078"/>
      <c r="I122" s="1257"/>
      <c r="J122" s="1077"/>
      <c r="K122" s="1078"/>
      <c r="L122" s="1257"/>
      <c r="M122" s="1078"/>
      <c r="N122" s="1256" t="e">
        <f t="shared" ref="N122:N134" si="1">L122/I122</f>
        <v>#DIV/0!</v>
      </c>
      <c r="O122" s="1077"/>
      <c r="P122" s="1083"/>
      <c r="Q122" s="121"/>
      <c r="R122" s="121"/>
      <c r="S122" s="121"/>
      <c r="T122" s="121"/>
      <c r="U122" s="121"/>
      <c r="V122" s="121"/>
      <c r="W122" s="121"/>
      <c r="X122" s="121"/>
      <c r="Y122" s="121"/>
      <c r="Z122" s="121"/>
    </row>
    <row r="123" spans="1:26" ht="16.5" customHeight="1" x14ac:dyDescent="0.2">
      <c r="A123" s="795" t="s">
        <v>571</v>
      </c>
      <c r="B123" s="1257"/>
      <c r="C123" s="1078"/>
      <c r="D123" s="1257"/>
      <c r="E123" s="1077"/>
      <c r="F123" s="1078"/>
      <c r="G123" s="1259" t="e">
        <f t="shared" si="0"/>
        <v>#DIV/0!</v>
      </c>
      <c r="H123" s="1078"/>
      <c r="I123" s="1257"/>
      <c r="J123" s="1077"/>
      <c r="K123" s="1078"/>
      <c r="L123" s="1257"/>
      <c r="M123" s="1078"/>
      <c r="N123" s="1256" t="e">
        <f t="shared" si="1"/>
        <v>#DIV/0!</v>
      </c>
      <c r="O123" s="1077"/>
      <c r="P123" s="1083"/>
      <c r="Q123" s="121"/>
      <c r="R123" s="121"/>
      <c r="S123" s="121"/>
      <c r="T123" s="121"/>
      <c r="U123" s="121"/>
      <c r="V123" s="121"/>
      <c r="W123" s="121"/>
      <c r="X123" s="121"/>
      <c r="Y123" s="121"/>
      <c r="Z123" s="121"/>
    </row>
    <row r="124" spans="1:26" ht="16.5" customHeight="1" x14ac:dyDescent="0.2">
      <c r="A124" s="795" t="s">
        <v>572</v>
      </c>
      <c r="B124" s="1257"/>
      <c r="C124" s="1078"/>
      <c r="D124" s="1257"/>
      <c r="E124" s="1077"/>
      <c r="F124" s="1078"/>
      <c r="G124" s="1259" t="e">
        <f t="shared" si="0"/>
        <v>#DIV/0!</v>
      </c>
      <c r="H124" s="1078"/>
      <c r="I124" s="1257"/>
      <c r="J124" s="1077"/>
      <c r="K124" s="1078"/>
      <c r="L124" s="1257"/>
      <c r="M124" s="1078"/>
      <c r="N124" s="1256" t="e">
        <f t="shared" si="1"/>
        <v>#DIV/0!</v>
      </c>
      <c r="O124" s="1077"/>
      <c r="P124" s="1083"/>
      <c r="Q124" s="121"/>
      <c r="R124" s="121"/>
      <c r="S124" s="121"/>
      <c r="T124" s="121"/>
      <c r="U124" s="121"/>
      <c r="V124" s="121"/>
      <c r="W124" s="121"/>
      <c r="X124" s="121"/>
      <c r="Y124" s="121"/>
      <c r="Z124" s="121"/>
    </row>
    <row r="125" spans="1:26" ht="16.5" customHeight="1" x14ac:dyDescent="0.2">
      <c r="A125" s="795" t="s">
        <v>573</v>
      </c>
      <c r="B125" s="1257"/>
      <c r="C125" s="1078"/>
      <c r="D125" s="1257"/>
      <c r="E125" s="1077"/>
      <c r="F125" s="1078"/>
      <c r="G125" s="1259" t="e">
        <f t="shared" si="0"/>
        <v>#DIV/0!</v>
      </c>
      <c r="H125" s="1078"/>
      <c r="I125" s="1257"/>
      <c r="J125" s="1077"/>
      <c r="K125" s="1078"/>
      <c r="L125" s="1257"/>
      <c r="M125" s="1078"/>
      <c r="N125" s="1256" t="e">
        <f t="shared" si="1"/>
        <v>#DIV/0!</v>
      </c>
      <c r="O125" s="1077"/>
      <c r="P125" s="1083"/>
      <c r="Q125" s="121"/>
      <c r="R125" s="121"/>
      <c r="S125" s="121"/>
      <c r="T125" s="121"/>
      <c r="U125" s="121"/>
      <c r="V125" s="121"/>
      <c r="W125" s="121"/>
      <c r="X125" s="121"/>
      <c r="Y125" s="121"/>
      <c r="Z125" s="121"/>
    </row>
    <row r="126" spans="1:26" ht="16.5" customHeight="1" x14ac:dyDescent="0.2">
      <c r="A126" s="795" t="s">
        <v>574</v>
      </c>
      <c r="B126" s="1257"/>
      <c r="C126" s="1078"/>
      <c r="D126" s="1257"/>
      <c r="E126" s="1077"/>
      <c r="F126" s="1078"/>
      <c r="G126" s="1259" t="e">
        <f t="shared" si="0"/>
        <v>#DIV/0!</v>
      </c>
      <c r="H126" s="1078"/>
      <c r="I126" s="1257"/>
      <c r="J126" s="1077"/>
      <c r="K126" s="1078"/>
      <c r="L126" s="1257"/>
      <c r="M126" s="1078"/>
      <c r="N126" s="1256" t="e">
        <f t="shared" si="1"/>
        <v>#DIV/0!</v>
      </c>
      <c r="O126" s="1077"/>
      <c r="P126" s="1083"/>
      <c r="Q126" s="121"/>
      <c r="R126" s="121"/>
      <c r="S126" s="121"/>
      <c r="T126" s="121"/>
      <c r="U126" s="121"/>
      <c r="V126" s="121"/>
      <c r="W126" s="121"/>
      <c r="X126" s="121"/>
      <c r="Y126" s="121"/>
      <c r="Z126" s="121"/>
    </row>
    <row r="127" spans="1:26" ht="16.5" customHeight="1" x14ac:dyDescent="0.2">
      <c r="A127" s="795" t="s">
        <v>575</v>
      </c>
      <c r="B127" s="1257"/>
      <c r="C127" s="1078"/>
      <c r="D127" s="1257"/>
      <c r="E127" s="1077"/>
      <c r="F127" s="1078"/>
      <c r="G127" s="1259" t="e">
        <f t="shared" si="0"/>
        <v>#DIV/0!</v>
      </c>
      <c r="H127" s="1078"/>
      <c r="I127" s="1257"/>
      <c r="J127" s="1077"/>
      <c r="K127" s="1078"/>
      <c r="L127" s="1257"/>
      <c r="M127" s="1078"/>
      <c r="N127" s="1256" t="e">
        <f t="shared" si="1"/>
        <v>#DIV/0!</v>
      </c>
      <c r="O127" s="1077"/>
      <c r="P127" s="1083"/>
      <c r="Q127" s="121"/>
      <c r="R127" s="121"/>
      <c r="S127" s="121"/>
      <c r="T127" s="121"/>
      <c r="U127" s="121"/>
      <c r="V127" s="121"/>
      <c r="W127" s="121"/>
      <c r="X127" s="121"/>
      <c r="Y127" s="121"/>
      <c r="Z127" s="121"/>
    </row>
    <row r="128" spans="1:26" ht="16.5" customHeight="1" x14ac:dyDescent="0.2">
      <c r="A128" s="795" t="s">
        <v>576</v>
      </c>
      <c r="B128" s="1257"/>
      <c r="C128" s="1078"/>
      <c r="D128" s="1257"/>
      <c r="E128" s="1077"/>
      <c r="F128" s="1078"/>
      <c r="G128" s="1259" t="e">
        <f t="shared" si="0"/>
        <v>#DIV/0!</v>
      </c>
      <c r="H128" s="1078"/>
      <c r="I128" s="1257"/>
      <c r="J128" s="1077"/>
      <c r="K128" s="1078"/>
      <c r="L128" s="1257"/>
      <c r="M128" s="1078"/>
      <c r="N128" s="1256" t="e">
        <f t="shared" si="1"/>
        <v>#DIV/0!</v>
      </c>
      <c r="O128" s="1077"/>
      <c r="P128" s="1083"/>
      <c r="Q128" s="121"/>
      <c r="R128" s="121"/>
      <c r="S128" s="121"/>
      <c r="T128" s="121"/>
      <c r="U128" s="121"/>
      <c r="V128" s="121"/>
      <c r="W128" s="121"/>
      <c r="X128" s="121"/>
      <c r="Y128" s="121"/>
      <c r="Z128" s="121"/>
    </row>
    <row r="129" spans="1:26" ht="16.5" customHeight="1" x14ac:dyDescent="0.2">
      <c r="A129" s="795" t="s">
        <v>577</v>
      </c>
      <c r="B129" s="1257"/>
      <c r="C129" s="1078"/>
      <c r="D129" s="1257"/>
      <c r="E129" s="1077"/>
      <c r="F129" s="1078"/>
      <c r="G129" s="1259" t="e">
        <f t="shared" si="0"/>
        <v>#DIV/0!</v>
      </c>
      <c r="H129" s="1078"/>
      <c r="I129" s="1257"/>
      <c r="J129" s="1077"/>
      <c r="K129" s="1078"/>
      <c r="L129" s="1257"/>
      <c r="M129" s="1078"/>
      <c r="N129" s="1256" t="e">
        <f t="shared" si="1"/>
        <v>#DIV/0!</v>
      </c>
      <c r="O129" s="1077"/>
      <c r="P129" s="1083"/>
      <c r="Q129" s="121"/>
      <c r="R129" s="121"/>
      <c r="S129" s="121"/>
      <c r="T129" s="121"/>
      <c r="U129" s="121"/>
      <c r="V129" s="121"/>
      <c r="W129" s="121"/>
      <c r="X129" s="121"/>
      <c r="Y129" s="121"/>
      <c r="Z129" s="121"/>
    </row>
    <row r="130" spans="1:26" ht="16.5" customHeight="1" x14ac:dyDescent="0.2">
      <c r="A130" s="795" t="s">
        <v>578</v>
      </c>
      <c r="B130" s="1257"/>
      <c r="C130" s="1078"/>
      <c r="D130" s="1257"/>
      <c r="E130" s="1077"/>
      <c r="F130" s="1078"/>
      <c r="G130" s="1259" t="e">
        <f t="shared" si="0"/>
        <v>#DIV/0!</v>
      </c>
      <c r="H130" s="1078"/>
      <c r="I130" s="1257"/>
      <c r="J130" s="1077"/>
      <c r="K130" s="1078"/>
      <c r="L130" s="1257"/>
      <c r="M130" s="1078"/>
      <c r="N130" s="1256" t="e">
        <f t="shared" si="1"/>
        <v>#DIV/0!</v>
      </c>
      <c r="O130" s="1077"/>
      <c r="P130" s="1083"/>
      <c r="Q130" s="121"/>
      <c r="R130" s="121"/>
      <c r="S130" s="121"/>
      <c r="T130" s="121"/>
      <c r="U130" s="121"/>
      <c r="V130" s="121"/>
      <c r="W130" s="121"/>
      <c r="X130" s="121"/>
      <c r="Y130" s="121"/>
      <c r="Z130" s="121"/>
    </row>
    <row r="131" spans="1:26" ht="16.5" customHeight="1" x14ac:dyDescent="0.2">
      <c r="A131" s="795" t="s">
        <v>579</v>
      </c>
      <c r="B131" s="1257"/>
      <c r="C131" s="1078"/>
      <c r="D131" s="1257"/>
      <c r="E131" s="1077"/>
      <c r="F131" s="1078"/>
      <c r="G131" s="1259" t="e">
        <f t="shared" si="0"/>
        <v>#DIV/0!</v>
      </c>
      <c r="H131" s="1078"/>
      <c r="I131" s="1257"/>
      <c r="J131" s="1077"/>
      <c r="K131" s="1078"/>
      <c r="L131" s="1257"/>
      <c r="M131" s="1078"/>
      <c r="N131" s="1256" t="e">
        <f t="shared" si="1"/>
        <v>#DIV/0!</v>
      </c>
      <c r="O131" s="1077"/>
      <c r="P131" s="1083"/>
      <c r="Q131" s="121"/>
      <c r="R131" s="121"/>
      <c r="S131" s="121"/>
      <c r="T131" s="121"/>
      <c r="U131" s="121"/>
      <c r="V131" s="121"/>
      <c r="W131" s="121"/>
      <c r="X131" s="121"/>
      <c r="Y131" s="121"/>
      <c r="Z131" s="121"/>
    </row>
    <row r="132" spans="1:26" ht="16.5" customHeight="1" x14ac:dyDescent="0.2">
      <c r="A132" s="795" t="s">
        <v>580</v>
      </c>
      <c r="B132" s="1257"/>
      <c r="C132" s="1078"/>
      <c r="D132" s="1257"/>
      <c r="E132" s="1077"/>
      <c r="F132" s="1078"/>
      <c r="G132" s="1259" t="e">
        <f t="shared" si="0"/>
        <v>#DIV/0!</v>
      </c>
      <c r="H132" s="1078"/>
      <c r="I132" s="1257"/>
      <c r="J132" s="1077"/>
      <c r="K132" s="1078"/>
      <c r="L132" s="1257"/>
      <c r="M132" s="1078"/>
      <c r="N132" s="1256" t="e">
        <f t="shared" si="1"/>
        <v>#DIV/0!</v>
      </c>
      <c r="O132" s="1077"/>
      <c r="P132" s="1083"/>
      <c r="Q132" s="121"/>
      <c r="R132" s="121"/>
      <c r="S132" s="121"/>
      <c r="T132" s="121"/>
      <c r="U132" s="121"/>
      <c r="V132" s="121"/>
      <c r="W132" s="121"/>
      <c r="X132" s="121"/>
      <c r="Y132" s="121"/>
      <c r="Z132" s="121"/>
    </row>
    <row r="133" spans="1:26" ht="16.5" customHeight="1" x14ac:dyDescent="0.2">
      <c r="A133" s="795" t="s">
        <v>581</v>
      </c>
      <c r="B133" s="1257"/>
      <c r="C133" s="1078"/>
      <c r="D133" s="1257"/>
      <c r="E133" s="1077"/>
      <c r="F133" s="1078"/>
      <c r="G133" s="1259" t="e">
        <f t="shared" si="0"/>
        <v>#DIV/0!</v>
      </c>
      <c r="H133" s="1078"/>
      <c r="I133" s="1257"/>
      <c r="J133" s="1077"/>
      <c r="K133" s="1078"/>
      <c r="L133" s="1257"/>
      <c r="M133" s="1078"/>
      <c r="N133" s="1256" t="e">
        <f t="shared" si="1"/>
        <v>#DIV/0!</v>
      </c>
      <c r="O133" s="1077"/>
      <c r="P133" s="1083"/>
      <c r="Q133" s="121"/>
      <c r="R133" s="121"/>
      <c r="S133" s="121"/>
      <c r="T133" s="121"/>
      <c r="U133" s="121"/>
      <c r="V133" s="121"/>
      <c r="W133" s="121"/>
      <c r="X133" s="121"/>
      <c r="Y133" s="121"/>
      <c r="Z133" s="121"/>
    </row>
    <row r="134" spans="1:26" ht="16.5" customHeight="1" x14ac:dyDescent="0.2">
      <c r="A134" s="796" t="s">
        <v>222</v>
      </c>
      <c r="B134" s="1260">
        <f>SUM(B122:C133)</f>
        <v>0</v>
      </c>
      <c r="C134" s="1078"/>
      <c r="D134" s="1260">
        <f>SUM(D122:F133)</f>
        <v>0</v>
      </c>
      <c r="E134" s="1077"/>
      <c r="F134" s="1078"/>
      <c r="G134" s="1259" t="e">
        <f t="shared" si="0"/>
        <v>#DIV/0!</v>
      </c>
      <c r="H134" s="1078"/>
      <c r="I134" s="1260">
        <f>SUM(I122:K133)</f>
        <v>0</v>
      </c>
      <c r="J134" s="1077"/>
      <c r="K134" s="1078"/>
      <c r="L134" s="1260">
        <f>SUM(L122:M133)</f>
        <v>0</v>
      </c>
      <c r="M134" s="1078"/>
      <c r="N134" s="1256" t="e">
        <f t="shared" si="1"/>
        <v>#DIV/0!</v>
      </c>
      <c r="O134" s="1077"/>
      <c r="P134" s="1083"/>
      <c r="Q134" s="121"/>
      <c r="R134" s="121"/>
      <c r="S134" s="121"/>
      <c r="T134" s="121"/>
      <c r="U134" s="121"/>
      <c r="V134" s="121"/>
      <c r="W134" s="121"/>
      <c r="X134" s="121"/>
      <c r="Y134" s="121"/>
      <c r="Z134" s="121"/>
    </row>
    <row r="135" spans="1:26" ht="4.5" customHeight="1" x14ac:dyDescent="0.2">
      <c r="A135" s="1208"/>
      <c r="B135" s="1116"/>
      <c r="C135" s="1116"/>
      <c r="D135" s="1116"/>
      <c r="E135" s="1116"/>
      <c r="F135" s="1116"/>
      <c r="G135" s="1116"/>
      <c r="H135" s="1116"/>
      <c r="I135" s="1116"/>
      <c r="J135" s="1116"/>
      <c r="K135" s="1116"/>
      <c r="L135" s="1116"/>
      <c r="M135" s="1116"/>
      <c r="N135" s="1116"/>
      <c r="O135" s="1116"/>
      <c r="P135" s="1117"/>
      <c r="Q135" s="121"/>
      <c r="R135" s="121"/>
      <c r="S135" s="121"/>
      <c r="T135" s="121"/>
      <c r="U135" s="121"/>
      <c r="V135" s="121"/>
      <c r="W135" s="121"/>
      <c r="X135" s="121"/>
      <c r="Y135" s="121"/>
      <c r="Z135" s="121"/>
    </row>
    <row r="136" spans="1:26" ht="4.5" customHeight="1" x14ac:dyDescent="0.2">
      <c r="A136" s="768"/>
      <c r="B136" s="767"/>
      <c r="C136" s="767"/>
      <c r="D136" s="773"/>
      <c r="E136" s="797"/>
      <c r="F136" s="767"/>
      <c r="G136" s="767"/>
      <c r="H136" s="767"/>
      <c r="I136" s="767"/>
      <c r="J136" s="767"/>
      <c r="K136" s="767"/>
      <c r="L136" s="797"/>
      <c r="M136" s="797"/>
      <c r="N136" s="767"/>
      <c r="O136" s="767"/>
      <c r="P136" s="778"/>
      <c r="Q136" s="121"/>
      <c r="R136" s="121"/>
      <c r="S136" s="121"/>
      <c r="T136" s="121"/>
      <c r="U136" s="121"/>
      <c r="V136" s="121"/>
      <c r="W136" s="121"/>
      <c r="X136" s="121"/>
      <c r="Y136" s="121"/>
      <c r="Z136" s="121"/>
    </row>
    <row r="137" spans="1:26" ht="4.5" customHeight="1" x14ac:dyDescent="0.2">
      <c r="A137" s="768"/>
      <c r="B137" s="767"/>
      <c r="C137" s="767"/>
      <c r="D137" s="797"/>
      <c r="E137" s="797"/>
      <c r="F137" s="767"/>
      <c r="G137" s="767"/>
      <c r="H137" s="767"/>
      <c r="I137" s="767"/>
      <c r="J137" s="767"/>
      <c r="K137" s="767"/>
      <c r="L137" s="797"/>
      <c r="M137" s="797"/>
      <c r="N137" s="767"/>
      <c r="O137" s="767"/>
      <c r="P137" s="778"/>
      <c r="Q137" s="121"/>
      <c r="R137" s="121"/>
      <c r="S137" s="121"/>
      <c r="T137" s="121"/>
      <c r="U137" s="121"/>
      <c r="V137" s="121"/>
      <c r="W137" s="121"/>
      <c r="X137" s="121"/>
      <c r="Y137" s="121"/>
      <c r="Z137" s="121"/>
    </row>
    <row r="138" spans="1:26" ht="13.5" customHeight="1" x14ac:dyDescent="0.2">
      <c r="A138" s="1238" t="s">
        <v>582</v>
      </c>
      <c r="B138" s="1102"/>
      <c r="C138" s="1102"/>
      <c r="D138" s="1102"/>
      <c r="E138" s="1102"/>
      <c r="F138" s="1102"/>
      <c r="G138" s="1102"/>
      <c r="H138" s="1102"/>
      <c r="I138" s="1102"/>
      <c r="J138" s="1102"/>
      <c r="K138" s="1102"/>
      <c r="L138" s="1102"/>
      <c r="M138" s="1102"/>
      <c r="N138" s="1102"/>
      <c r="O138" s="1102"/>
      <c r="P138" s="774"/>
      <c r="Q138" s="121"/>
      <c r="R138" s="121"/>
      <c r="S138" s="121"/>
      <c r="T138" s="121"/>
      <c r="U138" s="121"/>
      <c r="V138" s="121"/>
      <c r="W138" s="121"/>
      <c r="X138" s="121"/>
      <c r="Y138" s="121"/>
      <c r="Z138" s="121"/>
    </row>
    <row r="139" spans="1:26" ht="8.25" customHeight="1" x14ac:dyDescent="0.2">
      <c r="A139" s="784"/>
      <c r="B139" s="786"/>
      <c r="C139" s="786"/>
      <c r="D139" s="786"/>
      <c r="E139" s="786"/>
      <c r="F139" s="786"/>
      <c r="G139" s="786"/>
      <c r="H139" s="786"/>
      <c r="I139" s="786"/>
      <c r="J139" s="786"/>
      <c r="K139" s="786"/>
      <c r="L139" s="786"/>
      <c r="M139" s="786"/>
      <c r="N139" s="786"/>
      <c r="O139" s="773"/>
      <c r="P139" s="774"/>
      <c r="Q139" s="121"/>
      <c r="R139" s="121"/>
      <c r="S139" s="121"/>
      <c r="T139" s="121"/>
      <c r="U139" s="121"/>
      <c r="V139" s="121"/>
      <c r="W139" s="121"/>
      <c r="X139" s="121"/>
      <c r="Y139" s="121"/>
      <c r="Z139" s="121"/>
    </row>
    <row r="140" spans="1:26" ht="13.5" customHeight="1" x14ac:dyDescent="0.2">
      <c r="A140" s="1238" t="s">
        <v>583</v>
      </c>
      <c r="B140" s="1102"/>
      <c r="C140" s="1102"/>
      <c r="D140" s="1102"/>
      <c r="E140" s="1102"/>
      <c r="F140" s="1102"/>
      <c r="G140" s="1102"/>
      <c r="H140" s="1102"/>
      <c r="I140" s="1221"/>
      <c r="J140" s="1078"/>
      <c r="K140" s="785"/>
      <c r="L140" s="785"/>
      <c r="M140" s="785"/>
      <c r="N140" s="785"/>
      <c r="O140" s="773"/>
      <c r="P140" s="774"/>
      <c r="Q140" s="121"/>
      <c r="R140" s="121"/>
      <c r="S140" s="121"/>
      <c r="T140" s="121"/>
      <c r="U140" s="121"/>
      <c r="V140" s="121"/>
      <c r="W140" s="121"/>
      <c r="X140" s="121"/>
      <c r="Y140" s="121"/>
      <c r="Z140" s="121"/>
    </row>
    <row r="141" spans="1:26" ht="13.5" customHeight="1" x14ac:dyDescent="0.2">
      <c r="A141" s="1238" t="s">
        <v>584</v>
      </c>
      <c r="B141" s="1102"/>
      <c r="C141" s="1102"/>
      <c r="D141" s="1102"/>
      <c r="E141" s="1102"/>
      <c r="F141" s="1102"/>
      <c r="G141" s="1102"/>
      <c r="H141" s="1102"/>
      <c r="I141" s="1221"/>
      <c r="J141" s="1078"/>
      <c r="K141" s="785"/>
      <c r="L141" s="785"/>
      <c r="M141" s="785"/>
      <c r="N141" s="785"/>
      <c r="O141" s="773"/>
      <c r="P141" s="774"/>
      <c r="Q141" s="121"/>
      <c r="R141" s="121"/>
      <c r="S141" s="121"/>
      <c r="T141" s="121"/>
      <c r="U141" s="121"/>
      <c r="V141" s="121"/>
      <c r="W141" s="121"/>
      <c r="X141" s="121"/>
      <c r="Y141" s="121"/>
      <c r="Z141" s="121"/>
    </row>
    <row r="142" spans="1:26" ht="13.5" customHeight="1" x14ac:dyDescent="0.2">
      <c r="A142" s="1238" t="s">
        <v>585</v>
      </c>
      <c r="B142" s="1102"/>
      <c r="C142" s="1102"/>
      <c r="D142" s="1102"/>
      <c r="E142" s="1102"/>
      <c r="F142" s="1102"/>
      <c r="G142" s="1102"/>
      <c r="H142" s="1102"/>
      <c r="I142" s="1221"/>
      <c r="J142" s="1078"/>
      <c r="K142" s="785"/>
      <c r="L142" s="785"/>
      <c r="M142" s="785"/>
      <c r="N142" s="785"/>
      <c r="O142" s="773"/>
      <c r="P142" s="774"/>
      <c r="Q142" s="121"/>
      <c r="R142" s="121"/>
      <c r="S142" s="121"/>
      <c r="T142" s="121"/>
      <c r="U142" s="121"/>
      <c r="V142" s="121"/>
      <c r="W142" s="121"/>
      <c r="X142" s="121"/>
      <c r="Y142" s="121"/>
      <c r="Z142" s="121"/>
    </row>
    <row r="143" spans="1:26" ht="13.5" customHeight="1" x14ac:dyDescent="0.2">
      <c r="A143" s="1238" t="s">
        <v>586</v>
      </c>
      <c r="B143" s="1102"/>
      <c r="C143" s="1102"/>
      <c r="D143" s="1102"/>
      <c r="E143" s="1102"/>
      <c r="F143" s="1102"/>
      <c r="G143" s="1102"/>
      <c r="H143" s="1102"/>
      <c r="I143" s="1221"/>
      <c r="J143" s="1078"/>
      <c r="K143" s="785"/>
      <c r="L143" s="785"/>
      <c r="M143" s="785"/>
      <c r="N143" s="785"/>
      <c r="O143" s="773"/>
      <c r="P143" s="774"/>
      <c r="Q143" s="121"/>
      <c r="R143" s="121"/>
      <c r="S143" s="121"/>
      <c r="T143" s="121"/>
      <c r="U143" s="121"/>
      <c r="V143" s="121"/>
      <c r="W143" s="121"/>
      <c r="X143" s="121"/>
      <c r="Y143" s="121"/>
      <c r="Z143" s="121"/>
    </row>
    <row r="144" spans="1:26" ht="17.25" customHeight="1" x14ac:dyDescent="0.2">
      <c r="A144" s="1238" t="s">
        <v>587</v>
      </c>
      <c r="B144" s="1102"/>
      <c r="C144" s="1261"/>
      <c r="D144" s="1077"/>
      <c r="E144" s="1077"/>
      <c r="F144" s="1077"/>
      <c r="G144" s="1078"/>
      <c r="H144" s="773"/>
      <c r="I144" s="773"/>
      <c r="J144" s="785"/>
      <c r="K144" s="785"/>
      <c r="L144" s="785"/>
      <c r="M144" s="785"/>
      <c r="N144" s="785"/>
      <c r="O144" s="773"/>
      <c r="P144" s="774"/>
      <c r="Q144" s="121"/>
      <c r="R144" s="121"/>
      <c r="S144" s="121"/>
      <c r="T144" s="121"/>
      <c r="U144" s="121"/>
      <c r="V144" s="121"/>
      <c r="W144" s="121"/>
      <c r="X144" s="121"/>
      <c r="Y144" s="121"/>
      <c r="Z144" s="121"/>
    </row>
    <row r="145" spans="1:26" ht="13.5" customHeight="1" x14ac:dyDescent="0.2">
      <c r="A145" s="768"/>
      <c r="B145" s="767"/>
      <c r="C145" s="767"/>
      <c r="D145" s="767"/>
      <c r="E145" s="767"/>
      <c r="F145" s="767"/>
      <c r="G145" s="767"/>
      <c r="H145" s="767"/>
      <c r="I145" s="767"/>
      <c r="J145" s="767"/>
      <c r="K145" s="767"/>
      <c r="L145" s="767"/>
      <c r="M145" s="767"/>
      <c r="N145" s="767"/>
      <c r="O145" s="772"/>
      <c r="P145" s="774"/>
      <c r="Q145" s="121"/>
      <c r="R145" s="121"/>
      <c r="S145" s="121"/>
      <c r="T145" s="121"/>
      <c r="U145" s="121"/>
      <c r="V145" s="121"/>
      <c r="W145" s="121"/>
      <c r="X145" s="121"/>
      <c r="Y145" s="121"/>
      <c r="Z145" s="121"/>
    </row>
    <row r="146" spans="1:26" ht="13.5" customHeight="1" x14ac:dyDescent="0.2">
      <c r="A146" s="768"/>
      <c r="B146" s="767"/>
      <c r="C146" s="767"/>
      <c r="D146" s="767"/>
      <c r="E146" s="767"/>
      <c r="F146" s="767"/>
      <c r="G146" s="767"/>
      <c r="H146" s="767"/>
      <c r="I146" s="767"/>
      <c r="J146" s="767"/>
      <c r="K146" s="767"/>
      <c r="L146" s="767"/>
      <c r="M146" s="767"/>
      <c r="N146" s="767"/>
      <c r="O146" s="772"/>
      <c r="P146" s="774"/>
      <c r="Q146" s="121"/>
      <c r="R146" s="121"/>
      <c r="S146" s="121"/>
      <c r="T146" s="121"/>
      <c r="U146" s="121"/>
      <c r="V146" s="121"/>
      <c r="W146" s="121"/>
      <c r="X146" s="121"/>
      <c r="Y146" s="121"/>
      <c r="Z146" s="121"/>
    </row>
    <row r="147" spans="1:26" ht="15" customHeight="1" x14ac:dyDescent="0.2">
      <c r="A147" s="1262" t="s">
        <v>588</v>
      </c>
      <c r="B147" s="1102"/>
      <c r="C147" s="1102"/>
      <c r="D147" s="1102"/>
      <c r="E147" s="1102"/>
      <c r="F147" s="1102"/>
      <c r="G147" s="1102"/>
      <c r="H147" s="1102"/>
      <c r="I147" s="1102"/>
      <c r="J147" s="1102"/>
      <c r="K147" s="1102"/>
      <c r="L147" s="1102"/>
      <c r="M147" s="1102"/>
      <c r="N147" s="1102"/>
      <c r="O147" s="1102"/>
      <c r="P147" s="793"/>
      <c r="Q147" s="121"/>
      <c r="R147" s="121"/>
      <c r="S147" s="121"/>
      <c r="T147" s="121"/>
      <c r="U147" s="121"/>
      <c r="V147" s="121"/>
      <c r="W147" s="121"/>
      <c r="X147" s="121"/>
      <c r="Y147" s="121"/>
      <c r="Z147" s="121"/>
    </row>
    <row r="148" spans="1:26" ht="9" customHeight="1" x14ac:dyDescent="0.2">
      <c r="A148" s="799"/>
      <c r="B148" s="785"/>
      <c r="C148" s="785"/>
      <c r="D148" s="785"/>
      <c r="E148" s="785"/>
      <c r="F148" s="785"/>
      <c r="G148" s="785"/>
      <c r="H148" s="785"/>
      <c r="I148" s="785"/>
      <c r="J148" s="785"/>
      <c r="K148" s="785"/>
      <c r="L148" s="785"/>
      <c r="M148" s="785"/>
      <c r="N148" s="785"/>
      <c r="O148" s="773"/>
      <c r="P148" s="793"/>
      <c r="Q148" s="121"/>
      <c r="R148" s="121"/>
      <c r="S148" s="121"/>
      <c r="T148" s="121"/>
      <c r="U148" s="121"/>
      <c r="V148" s="121"/>
      <c r="W148" s="121"/>
      <c r="X148" s="121"/>
      <c r="Y148" s="121"/>
      <c r="Z148" s="121"/>
    </row>
    <row r="149" spans="1:26" ht="13.5" customHeight="1" x14ac:dyDescent="0.2">
      <c r="A149" s="1238" t="s">
        <v>589</v>
      </c>
      <c r="B149" s="1102"/>
      <c r="C149" s="1102"/>
      <c r="D149" s="1102"/>
      <c r="E149" s="1102"/>
      <c r="F149" s="1102"/>
      <c r="G149" s="1102"/>
      <c r="H149" s="1102"/>
      <c r="I149" s="1265" t="s">
        <v>590</v>
      </c>
      <c r="J149" s="1102"/>
      <c r="K149" s="1266"/>
      <c r="L149" s="1044"/>
      <c r="M149" s="785"/>
      <c r="N149" s="785"/>
      <c r="O149" s="773"/>
      <c r="P149" s="793"/>
      <c r="Q149" s="121"/>
      <c r="R149" s="121"/>
      <c r="S149" s="121"/>
      <c r="T149" s="121"/>
      <c r="U149" s="121"/>
      <c r="V149" s="121"/>
      <c r="W149" s="121"/>
      <c r="X149" s="121"/>
      <c r="Y149" s="121"/>
      <c r="Z149" s="121"/>
    </row>
    <row r="150" spans="1:26" ht="13.5" customHeight="1" x14ac:dyDescent="0.2">
      <c r="A150" s="1238" t="s">
        <v>591</v>
      </c>
      <c r="B150" s="1102"/>
      <c r="C150" s="1102"/>
      <c r="D150" s="1102"/>
      <c r="E150" s="1102"/>
      <c r="F150" s="1102"/>
      <c r="G150" s="1102"/>
      <c r="H150" s="1102"/>
      <c r="I150" s="1265" t="s">
        <v>590</v>
      </c>
      <c r="J150" s="1102"/>
      <c r="K150" s="1266"/>
      <c r="L150" s="1044"/>
      <c r="M150" s="785"/>
      <c r="N150" s="785"/>
      <c r="O150" s="773"/>
      <c r="P150" s="793"/>
      <c r="Q150" s="121"/>
      <c r="R150" s="121"/>
      <c r="S150" s="121"/>
      <c r="T150" s="121"/>
      <c r="U150" s="121"/>
      <c r="V150" s="121"/>
      <c r="W150" s="121"/>
      <c r="X150" s="121"/>
      <c r="Y150" s="121"/>
      <c r="Z150" s="121"/>
    </row>
    <row r="151" spans="1:26" ht="28.5" customHeight="1" x14ac:dyDescent="0.2">
      <c r="A151" s="1262" t="s">
        <v>592</v>
      </c>
      <c r="B151" s="1102"/>
      <c r="C151" s="1102"/>
      <c r="D151" s="1102"/>
      <c r="E151" s="1102"/>
      <c r="F151" s="1102"/>
      <c r="G151" s="1102"/>
      <c r="H151" s="1102"/>
      <c r="I151" s="1263" t="s">
        <v>590</v>
      </c>
      <c r="J151" s="1102"/>
      <c r="K151" s="1264"/>
      <c r="L151" s="1077"/>
      <c r="M151" s="785"/>
      <c r="N151" s="785"/>
      <c r="O151" s="773"/>
      <c r="P151" s="793"/>
      <c r="Q151" s="121"/>
      <c r="R151" s="121"/>
      <c r="S151" s="121"/>
      <c r="T151" s="121"/>
      <c r="U151" s="121"/>
      <c r="V151" s="121"/>
      <c r="W151" s="121"/>
      <c r="X151" s="121"/>
      <c r="Y151" s="121"/>
      <c r="Z151" s="121"/>
    </row>
    <row r="152" spans="1:26" ht="13.5" customHeight="1" x14ac:dyDescent="0.2">
      <c r="A152" s="1238" t="s">
        <v>593</v>
      </c>
      <c r="B152" s="1102"/>
      <c r="C152" s="1102"/>
      <c r="D152" s="1102"/>
      <c r="E152" s="1102"/>
      <c r="F152" s="1102"/>
      <c r="G152" s="1102"/>
      <c r="H152" s="1102"/>
      <c r="I152" s="1265" t="s">
        <v>590</v>
      </c>
      <c r="J152" s="1102"/>
      <c r="K152" s="1264"/>
      <c r="L152" s="1077"/>
      <c r="M152" s="785"/>
      <c r="N152" s="785"/>
      <c r="O152" s="773"/>
      <c r="P152" s="793"/>
      <c r="Q152" s="121"/>
      <c r="R152" s="121"/>
      <c r="S152" s="121"/>
      <c r="T152" s="121"/>
      <c r="U152" s="121"/>
      <c r="V152" s="121"/>
      <c r="W152" s="121"/>
      <c r="X152" s="121"/>
      <c r="Y152" s="121"/>
      <c r="Z152" s="121"/>
    </row>
    <row r="153" spans="1:26" ht="13.5" customHeight="1" x14ac:dyDescent="0.2">
      <c r="A153" s="1238" t="s">
        <v>587</v>
      </c>
      <c r="B153" s="1102"/>
      <c r="C153" s="1261"/>
      <c r="D153" s="1077"/>
      <c r="E153" s="1077"/>
      <c r="F153" s="1077"/>
      <c r="G153" s="1077"/>
      <c r="H153" s="1078"/>
      <c r="I153" s="1265" t="s">
        <v>590</v>
      </c>
      <c r="J153" s="1102"/>
      <c r="K153" s="1264"/>
      <c r="L153" s="1077"/>
      <c r="M153" s="785"/>
      <c r="N153" s="785"/>
      <c r="O153" s="773"/>
      <c r="P153" s="793"/>
      <c r="Q153" s="121"/>
      <c r="R153" s="121"/>
      <c r="S153" s="121"/>
      <c r="T153" s="121"/>
      <c r="U153" s="121"/>
      <c r="V153" s="121"/>
      <c r="W153" s="121"/>
      <c r="X153" s="121"/>
      <c r="Y153" s="121"/>
      <c r="Z153" s="121"/>
    </row>
    <row r="154" spans="1:26" ht="13.5" customHeight="1" x14ac:dyDescent="0.2">
      <c r="A154" s="768"/>
      <c r="B154" s="767"/>
      <c r="C154" s="767"/>
      <c r="D154" s="767"/>
      <c r="E154" s="767"/>
      <c r="F154" s="767"/>
      <c r="G154" s="767"/>
      <c r="H154" s="767"/>
      <c r="I154" s="767"/>
      <c r="J154" s="767"/>
      <c r="K154" s="767"/>
      <c r="L154" s="767"/>
      <c r="M154" s="767"/>
      <c r="N154" s="767"/>
      <c r="O154" s="772"/>
      <c r="P154" s="774"/>
      <c r="Q154" s="121"/>
      <c r="R154" s="121"/>
      <c r="S154" s="121"/>
      <c r="T154" s="121"/>
      <c r="U154" s="121"/>
      <c r="V154" s="121"/>
      <c r="W154" s="121"/>
      <c r="X154" s="121"/>
      <c r="Y154" s="121"/>
      <c r="Z154" s="121"/>
    </row>
    <row r="155" spans="1:26" ht="13.5" customHeight="1" x14ac:dyDescent="0.2">
      <c r="A155" s="768"/>
      <c r="B155" s="767"/>
      <c r="C155" s="767"/>
      <c r="D155" s="767"/>
      <c r="E155" s="767"/>
      <c r="F155" s="767"/>
      <c r="G155" s="767"/>
      <c r="H155" s="767"/>
      <c r="I155" s="767"/>
      <c r="J155" s="767"/>
      <c r="K155" s="767"/>
      <c r="L155" s="767"/>
      <c r="M155" s="767"/>
      <c r="N155" s="767"/>
      <c r="O155" s="767"/>
      <c r="P155" s="778"/>
      <c r="Q155" s="121"/>
      <c r="R155" s="121"/>
      <c r="S155" s="121"/>
      <c r="T155" s="121"/>
      <c r="U155" s="121"/>
      <c r="V155" s="121"/>
      <c r="W155" s="121"/>
      <c r="X155" s="121"/>
      <c r="Y155" s="121"/>
      <c r="Z155" s="121"/>
    </row>
    <row r="156" spans="1:26" ht="16.5" customHeight="1" x14ac:dyDescent="0.2">
      <c r="A156" s="1227" t="s">
        <v>594</v>
      </c>
      <c r="B156" s="1041"/>
      <c r="C156" s="1041"/>
      <c r="D156" s="1221"/>
      <c r="E156" s="1078"/>
      <c r="F156" s="772"/>
      <c r="G156" s="1254" t="s">
        <v>595</v>
      </c>
      <c r="H156" s="1041"/>
      <c r="I156" s="1041"/>
      <c r="J156" s="1041"/>
      <c r="K156" s="1041"/>
      <c r="L156" s="1221"/>
      <c r="M156" s="1078"/>
      <c r="N156" s="772"/>
      <c r="O156" s="772"/>
      <c r="P156" s="774"/>
      <c r="Q156" s="121"/>
      <c r="R156" s="121"/>
      <c r="S156" s="121"/>
      <c r="T156" s="121"/>
      <c r="U156" s="121"/>
      <c r="V156" s="121"/>
      <c r="W156" s="121"/>
      <c r="X156" s="121"/>
      <c r="Y156" s="121"/>
      <c r="Z156" s="121"/>
    </row>
    <row r="157" spans="1:26" ht="4.5" customHeight="1" x14ac:dyDescent="0.2">
      <c r="A157" s="1226"/>
      <c r="B157" s="1041"/>
      <c r="C157" s="1041"/>
      <c r="D157" s="1041"/>
      <c r="E157" s="1041"/>
      <c r="F157" s="1041"/>
      <c r="G157" s="1041"/>
      <c r="H157" s="1041"/>
      <c r="I157" s="1041"/>
      <c r="J157" s="1041"/>
      <c r="K157" s="1041"/>
      <c r="L157" s="1041"/>
      <c r="M157" s="1041"/>
      <c r="N157" s="1041"/>
      <c r="O157" s="1041"/>
      <c r="P157" s="1120"/>
      <c r="Q157" s="121"/>
      <c r="R157" s="121"/>
      <c r="S157" s="121"/>
      <c r="T157" s="121"/>
      <c r="U157" s="121"/>
      <c r="V157" s="121"/>
      <c r="W157" s="121"/>
      <c r="X157" s="121"/>
      <c r="Y157" s="121"/>
      <c r="Z157" s="121"/>
    </row>
    <row r="158" spans="1:26" ht="16.5" customHeight="1" x14ac:dyDescent="0.2">
      <c r="A158" s="1227" t="s">
        <v>596</v>
      </c>
      <c r="B158" s="1041"/>
      <c r="C158" s="1041"/>
      <c r="D158" s="1041"/>
      <c r="E158" s="1041"/>
      <c r="F158" s="1041"/>
      <c r="G158" s="1041"/>
      <c r="H158" s="1041"/>
      <c r="I158" s="1041"/>
      <c r="J158" s="1041"/>
      <c r="K158" s="1041"/>
      <c r="L158" s="1041"/>
      <c r="M158" s="1041"/>
      <c r="N158" s="1041"/>
      <c r="O158" s="1041"/>
      <c r="P158" s="1120"/>
      <c r="Q158" s="121"/>
      <c r="R158" s="121"/>
      <c r="S158" s="121"/>
      <c r="T158" s="121"/>
      <c r="U158" s="121"/>
      <c r="V158" s="121"/>
      <c r="W158" s="121"/>
      <c r="X158" s="121"/>
      <c r="Y158" s="121"/>
      <c r="Z158" s="121"/>
    </row>
    <row r="159" spans="1:26" ht="16.5" customHeight="1" x14ac:dyDescent="0.2">
      <c r="A159" s="1226"/>
      <c r="B159" s="1041"/>
      <c r="C159" s="1097"/>
      <c r="D159" s="1267" t="s">
        <v>217</v>
      </c>
      <c r="E159" s="1116"/>
      <c r="F159" s="1154"/>
      <c r="G159" s="1250" t="s">
        <v>597</v>
      </c>
      <c r="H159" s="1077"/>
      <c r="I159" s="1077"/>
      <c r="J159" s="1078"/>
      <c r="K159" s="1267" t="s">
        <v>598</v>
      </c>
      <c r="L159" s="1154"/>
      <c r="M159" s="1225"/>
      <c r="N159" s="1041"/>
      <c r="O159" s="1041"/>
      <c r="P159" s="1120"/>
      <c r="Q159" s="121"/>
      <c r="R159" s="121"/>
      <c r="S159" s="121"/>
      <c r="T159" s="121"/>
      <c r="U159" s="121"/>
      <c r="V159" s="121"/>
      <c r="W159" s="121"/>
      <c r="X159" s="121"/>
      <c r="Y159" s="121"/>
      <c r="Z159" s="121"/>
    </row>
    <row r="160" spans="1:26" ht="24" customHeight="1" x14ac:dyDescent="0.2">
      <c r="A160" s="1096"/>
      <c r="B160" s="1102"/>
      <c r="C160" s="1097"/>
      <c r="D160" s="1155"/>
      <c r="E160" s="1044"/>
      <c r="F160" s="1156"/>
      <c r="G160" s="1250" t="s">
        <v>599</v>
      </c>
      <c r="H160" s="1078"/>
      <c r="I160" s="1250" t="s">
        <v>600</v>
      </c>
      <c r="J160" s="1078"/>
      <c r="K160" s="1155"/>
      <c r="L160" s="1156"/>
      <c r="M160" s="1101"/>
      <c r="N160" s="1102"/>
      <c r="O160" s="1102"/>
      <c r="P160" s="1120"/>
      <c r="Q160" s="121"/>
      <c r="R160" s="121"/>
      <c r="S160" s="121"/>
      <c r="T160" s="121"/>
      <c r="U160" s="121"/>
      <c r="V160" s="121"/>
      <c r="W160" s="121"/>
      <c r="X160" s="121"/>
      <c r="Y160" s="121"/>
      <c r="Z160" s="121"/>
    </row>
    <row r="161" spans="1:26" ht="16.5" customHeight="1" x14ac:dyDescent="0.2">
      <c r="A161" s="1096"/>
      <c r="B161" s="1102"/>
      <c r="C161" s="1097"/>
      <c r="D161" s="1221" t="s">
        <v>223</v>
      </c>
      <c r="E161" s="1077"/>
      <c r="F161" s="1078"/>
      <c r="G161" s="1221"/>
      <c r="H161" s="1078"/>
      <c r="I161" s="1221"/>
      <c r="J161" s="1078"/>
      <c r="K161" s="1256" t="e">
        <f t="shared" ref="K161:K163" si="2">I161/G161</f>
        <v>#DIV/0!</v>
      </c>
      <c r="L161" s="1078"/>
      <c r="M161" s="1101"/>
      <c r="N161" s="1102"/>
      <c r="O161" s="1102"/>
      <c r="P161" s="1120"/>
      <c r="Q161" s="121"/>
      <c r="R161" s="121"/>
      <c r="S161" s="121"/>
      <c r="T161" s="121"/>
      <c r="U161" s="121"/>
      <c r="V161" s="121"/>
      <c r="W161" s="121"/>
      <c r="X161" s="121"/>
      <c r="Y161" s="121"/>
      <c r="Z161" s="121"/>
    </row>
    <row r="162" spans="1:26" ht="16.5" customHeight="1" x14ac:dyDescent="0.2">
      <c r="A162" s="1096"/>
      <c r="B162" s="1102"/>
      <c r="C162" s="1097"/>
      <c r="D162" s="1221" t="s">
        <v>232</v>
      </c>
      <c r="E162" s="1077"/>
      <c r="F162" s="1078"/>
      <c r="G162" s="1221"/>
      <c r="H162" s="1078"/>
      <c r="I162" s="1221"/>
      <c r="J162" s="1078"/>
      <c r="K162" s="1256" t="e">
        <f t="shared" si="2"/>
        <v>#DIV/0!</v>
      </c>
      <c r="L162" s="1078"/>
      <c r="M162" s="1101"/>
      <c r="N162" s="1102"/>
      <c r="O162" s="1102"/>
      <c r="P162" s="1120"/>
      <c r="Q162" s="121"/>
      <c r="R162" s="121"/>
      <c r="S162" s="121"/>
      <c r="T162" s="121"/>
      <c r="U162" s="121"/>
      <c r="V162" s="121"/>
      <c r="W162" s="121"/>
      <c r="X162" s="121"/>
      <c r="Y162" s="121"/>
      <c r="Z162" s="121"/>
    </row>
    <row r="163" spans="1:26" ht="16.5" customHeight="1" x14ac:dyDescent="0.2">
      <c r="A163" s="1096"/>
      <c r="B163" s="1102"/>
      <c r="C163" s="1097"/>
      <c r="D163" s="1221" t="s">
        <v>234</v>
      </c>
      <c r="E163" s="1077"/>
      <c r="F163" s="1078"/>
      <c r="G163" s="1221"/>
      <c r="H163" s="1078"/>
      <c r="I163" s="1221"/>
      <c r="J163" s="1078"/>
      <c r="K163" s="1256" t="e">
        <f t="shared" si="2"/>
        <v>#DIV/0!</v>
      </c>
      <c r="L163" s="1078"/>
      <c r="M163" s="1101"/>
      <c r="N163" s="1102"/>
      <c r="O163" s="1102"/>
      <c r="P163" s="1120"/>
      <c r="Q163" s="121"/>
      <c r="R163" s="121"/>
      <c r="S163" s="121"/>
      <c r="T163" s="121"/>
      <c r="U163" s="121"/>
      <c r="V163" s="121"/>
      <c r="W163" s="121"/>
      <c r="X163" s="121"/>
      <c r="Y163" s="121"/>
      <c r="Z163" s="121"/>
    </row>
    <row r="164" spans="1:26" ht="6" customHeight="1" x14ac:dyDescent="0.2">
      <c r="A164" s="1206"/>
      <c r="B164" s="1044"/>
      <c r="C164" s="1044"/>
      <c r="D164" s="1044"/>
      <c r="E164" s="1044"/>
      <c r="F164" s="1044"/>
      <c r="G164" s="1044"/>
      <c r="H164" s="1044"/>
      <c r="I164" s="1044"/>
      <c r="J164" s="1044"/>
      <c r="K164" s="1044"/>
      <c r="L164" s="1044"/>
      <c r="M164" s="1044"/>
      <c r="N164" s="1044"/>
      <c r="O164" s="1044"/>
      <c r="P164" s="1080"/>
      <c r="Q164" s="121"/>
      <c r="R164" s="121"/>
      <c r="S164" s="121"/>
      <c r="T164" s="121"/>
      <c r="U164" s="121"/>
      <c r="V164" s="121"/>
      <c r="W164" s="121"/>
      <c r="X164" s="121"/>
      <c r="Y164" s="121"/>
      <c r="Z164" s="121"/>
    </row>
    <row r="165" spans="1:26" ht="21.75" customHeight="1" x14ac:dyDescent="0.2">
      <c r="A165" s="1207" t="s">
        <v>601</v>
      </c>
      <c r="B165" s="1077"/>
      <c r="C165" s="1077"/>
      <c r="D165" s="1077"/>
      <c r="E165" s="1077"/>
      <c r="F165" s="1077"/>
      <c r="G165" s="1077"/>
      <c r="H165" s="1077"/>
      <c r="I165" s="1077"/>
      <c r="J165" s="1077"/>
      <c r="K165" s="1077"/>
      <c r="L165" s="1077"/>
      <c r="M165" s="1077"/>
      <c r="N165" s="1077"/>
      <c r="O165" s="1077"/>
      <c r="P165" s="1083"/>
      <c r="Q165" s="121"/>
      <c r="R165" s="121"/>
      <c r="S165" s="121"/>
      <c r="T165" s="121"/>
      <c r="U165" s="121"/>
      <c r="V165" s="121"/>
      <c r="W165" s="121"/>
      <c r="X165" s="121"/>
      <c r="Y165" s="121"/>
      <c r="Z165" s="121"/>
    </row>
    <row r="166" spans="1:26" ht="4.5" customHeight="1" x14ac:dyDescent="0.2">
      <c r="A166" s="1208"/>
      <c r="B166" s="1116"/>
      <c r="C166" s="1116"/>
      <c r="D166" s="1116"/>
      <c r="E166" s="1116"/>
      <c r="F166" s="1116"/>
      <c r="G166" s="1116"/>
      <c r="H166" s="1116"/>
      <c r="I166" s="1116"/>
      <c r="J166" s="1116"/>
      <c r="K166" s="1116"/>
      <c r="L166" s="1116"/>
      <c r="M166" s="1116"/>
      <c r="N166" s="1116"/>
      <c r="O166" s="1116"/>
      <c r="P166" s="1117"/>
      <c r="Q166" s="121"/>
      <c r="R166" s="121"/>
      <c r="S166" s="121"/>
      <c r="T166" s="121"/>
      <c r="U166" s="121"/>
      <c r="V166" s="121"/>
      <c r="W166" s="121"/>
      <c r="X166" s="121"/>
      <c r="Y166" s="121"/>
      <c r="Z166" s="121"/>
    </row>
    <row r="167" spans="1:26" ht="27" customHeight="1" x14ac:dyDescent="0.2">
      <c r="A167" s="1226"/>
      <c r="B167" s="1041"/>
      <c r="C167" s="1097"/>
      <c r="D167" s="1250" t="s">
        <v>602</v>
      </c>
      <c r="E167" s="1077"/>
      <c r="F167" s="1078"/>
      <c r="G167" s="1250" t="s">
        <v>590</v>
      </c>
      <c r="H167" s="1077"/>
      <c r="I167" s="1077"/>
      <c r="J167" s="1078"/>
      <c r="K167" s="1250" t="s">
        <v>603</v>
      </c>
      <c r="L167" s="1078"/>
      <c r="M167" s="1225"/>
      <c r="N167" s="1041"/>
      <c r="O167" s="1041"/>
      <c r="P167" s="1120"/>
      <c r="Q167" s="121"/>
      <c r="R167" s="121"/>
      <c r="S167" s="121"/>
      <c r="T167" s="121"/>
      <c r="U167" s="121"/>
      <c r="V167" s="121"/>
      <c r="W167" s="121"/>
      <c r="X167" s="121"/>
      <c r="Y167" s="121"/>
      <c r="Z167" s="121"/>
    </row>
    <row r="168" spans="1:26" ht="16.5" customHeight="1" x14ac:dyDescent="0.2">
      <c r="A168" s="1096"/>
      <c r="B168" s="1102"/>
      <c r="C168" s="1097"/>
      <c r="D168" s="1261" t="s">
        <v>604</v>
      </c>
      <c r="E168" s="1077"/>
      <c r="F168" s="1078"/>
      <c r="G168" s="1261"/>
      <c r="H168" s="1077"/>
      <c r="I168" s="1077"/>
      <c r="J168" s="1078"/>
      <c r="K168" s="1261"/>
      <c r="L168" s="1078"/>
      <c r="M168" s="1101"/>
      <c r="N168" s="1102"/>
      <c r="O168" s="1102"/>
      <c r="P168" s="1120"/>
      <c r="Q168" s="121"/>
      <c r="R168" s="121"/>
      <c r="S168" s="121"/>
      <c r="T168" s="121"/>
      <c r="U168" s="121"/>
      <c r="V168" s="121"/>
      <c r="W168" s="121"/>
      <c r="X168" s="121"/>
      <c r="Y168" s="121"/>
      <c r="Z168" s="121"/>
    </row>
    <row r="169" spans="1:26" ht="16.5" customHeight="1" x14ac:dyDescent="0.2">
      <c r="A169" s="1096"/>
      <c r="B169" s="1102"/>
      <c r="C169" s="1097"/>
      <c r="D169" s="1221" t="s">
        <v>605</v>
      </c>
      <c r="E169" s="1077"/>
      <c r="F169" s="1078"/>
      <c r="G169" s="1221"/>
      <c r="H169" s="1077"/>
      <c r="I169" s="1077"/>
      <c r="J169" s="1078"/>
      <c r="K169" s="1221"/>
      <c r="L169" s="1078"/>
      <c r="M169" s="1101"/>
      <c r="N169" s="1102"/>
      <c r="O169" s="1102"/>
      <c r="P169" s="1120"/>
      <c r="Q169" s="121"/>
      <c r="R169" s="121"/>
      <c r="S169" s="121"/>
      <c r="T169" s="121"/>
      <c r="U169" s="121"/>
      <c r="V169" s="121"/>
      <c r="W169" s="121"/>
      <c r="X169" s="121"/>
      <c r="Y169" s="121"/>
      <c r="Z169" s="121"/>
    </row>
    <row r="170" spans="1:26" ht="16.5" customHeight="1" x14ac:dyDescent="0.2">
      <c r="A170" s="1096"/>
      <c r="B170" s="1102"/>
      <c r="C170" s="1097"/>
      <c r="D170" s="1221" t="s">
        <v>606</v>
      </c>
      <c r="E170" s="1077"/>
      <c r="F170" s="1078"/>
      <c r="G170" s="1221"/>
      <c r="H170" s="1077"/>
      <c r="I170" s="1077"/>
      <c r="J170" s="1078"/>
      <c r="K170" s="1221"/>
      <c r="L170" s="1078"/>
      <c r="M170" s="1101"/>
      <c r="N170" s="1102"/>
      <c r="O170" s="1102"/>
      <c r="P170" s="1120"/>
      <c r="Q170" s="121"/>
      <c r="R170" s="121"/>
      <c r="S170" s="121"/>
      <c r="T170" s="121"/>
      <c r="U170" s="121"/>
      <c r="V170" s="121"/>
      <c r="W170" s="121"/>
      <c r="X170" s="121"/>
      <c r="Y170" s="121"/>
      <c r="Z170" s="121"/>
    </row>
    <row r="171" spans="1:26" ht="16.5" customHeight="1" x14ac:dyDescent="0.2">
      <c r="A171" s="1096"/>
      <c r="B171" s="1102"/>
      <c r="C171" s="1097"/>
      <c r="D171" s="1221" t="s">
        <v>607</v>
      </c>
      <c r="E171" s="1077"/>
      <c r="F171" s="1078"/>
      <c r="G171" s="1221"/>
      <c r="H171" s="1077"/>
      <c r="I171" s="1077"/>
      <c r="J171" s="1078"/>
      <c r="K171" s="1221"/>
      <c r="L171" s="1078"/>
      <c r="M171" s="1101"/>
      <c r="N171" s="1102"/>
      <c r="O171" s="1102"/>
      <c r="P171" s="1120"/>
      <c r="Q171" s="121"/>
      <c r="R171" s="121"/>
      <c r="S171" s="121"/>
      <c r="T171" s="121"/>
      <c r="U171" s="121"/>
      <c r="V171" s="121"/>
      <c r="W171" s="121"/>
      <c r="X171" s="121"/>
      <c r="Y171" s="121"/>
      <c r="Z171" s="121"/>
    </row>
    <row r="172" spans="1:26" ht="16.5" customHeight="1" x14ac:dyDescent="0.2">
      <c r="A172" s="1096"/>
      <c r="B172" s="1102"/>
      <c r="C172" s="1097"/>
      <c r="D172" s="1221" t="s">
        <v>608</v>
      </c>
      <c r="E172" s="1077"/>
      <c r="F172" s="1078"/>
      <c r="G172" s="1221"/>
      <c r="H172" s="1077"/>
      <c r="I172" s="1077"/>
      <c r="J172" s="1078"/>
      <c r="K172" s="1221"/>
      <c r="L172" s="1078"/>
      <c r="M172" s="1101"/>
      <c r="N172" s="1102"/>
      <c r="O172" s="1102"/>
      <c r="P172" s="1120"/>
      <c r="Q172" s="121"/>
      <c r="R172" s="121"/>
      <c r="S172" s="121"/>
      <c r="T172" s="121"/>
      <c r="U172" s="121"/>
      <c r="V172" s="121"/>
      <c r="W172" s="121"/>
      <c r="X172" s="121"/>
      <c r="Y172" s="121"/>
      <c r="Z172" s="121"/>
    </row>
    <row r="173" spans="1:26" ht="16.5" customHeight="1" x14ac:dyDescent="0.2">
      <c r="A173" s="1096"/>
      <c r="B173" s="1102"/>
      <c r="C173" s="1097"/>
      <c r="D173" s="1270" t="s">
        <v>222</v>
      </c>
      <c r="E173" s="1077"/>
      <c r="F173" s="1078"/>
      <c r="G173" s="1270">
        <f>SUM(G168:J172)</f>
        <v>0</v>
      </c>
      <c r="H173" s="1077"/>
      <c r="I173" s="1077"/>
      <c r="J173" s="1078"/>
      <c r="K173" s="1221">
        <f>SUM(K168:L172)</f>
        <v>0</v>
      </c>
      <c r="L173" s="1078"/>
      <c r="M173" s="1101"/>
      <c r="N173" s="1102"/>
      <c r="O173" s="1102"/>
      <c r="P173" s="1120"/>
      <c r="Q173" s="121"/>
      <c r="R173" s="121"/>
      <c r="S173" s="121"/>
      <c r="T173" s="121"/>
      <c r="U173" s="121"/>
      <c r="V173" s="121"/>
      <c r="W173" s="121"/>
      <c r="X173" s="121"/>
      <c r="Y173" s="121"/>
      <c r="Z173" s="121"/>
    </row>
    <row r="174" spans="1:26" ht="4.5" customHeight="1" x14ac:dyDescent="0.2">
      <c r="A174" s="1206"/>
      <c r="B174" s="1044"/>
      <c r="C174" s="1044"/>
      <c r="D174" s="1044"/>
      <c r="E174" s="1044"/>
      <c r="F174" s="1044"/>
      <c r="G174" s="1044"/>
      <c r="H174" s="1044"/>
      <c r="I174" s="1044"/>
      <c r="J174" s="1044"/>
      <c r="K174" s="1044"/>
      <c r="L174" s="1044"/>
      <c r="M174" s="1044"/>
      <c r="N174" s="1044"/>
      <c r="O174" s="1044"/>
      <c r="P174" s="1080"/>
      <c r="Q174" s="121"/>
      <c r="R174" s="121"/>
      <c r="S174" s="121"/>
      <c r="T174" s="121"/>
      <c r="U174" s="121"/>
      <c r="V174" s="121"/>
      <c r="W174" s="121"/>
      <c r="X174" s="121"/>
      <c r="Y174" s="121"/>
      <c r="Z174" s="121"/>
    </row>
    <row r="175" spans="1:26" ht="21.75" customHeight="1" x14ac:dyDescent="0.2">
      <c r="A175" s="1207" t="s">
        <v>609</v>
      </c>
      <c r="B175" s="1077"/>
      <c r="C175" s="1077"/>
      <c r="D175" s="1077"/>
      <c r="E175" s="1077"/>
      <c r="F175" s="1077"/>
      <c r="G175" s="1077"/>
      <c r="H175" s="1077"/>
      <c r="I175" s="1077"/>
      <c r="J175" s="1077"/>
      <c r="K175" s="1077"/>
      <c r="L175" s="1077"/>
      <c r="M175" s="1077"/>
      <c r="N175" s="1077"/>
      <c r="O175" s="1077"/>
      <c r="P175" s="1083"/>
      <c r="Q175" s="121"/>
      <c r="R175" s="121"/>
      <c r="S175" s="121"/>
      <c r="T175" s="121"/>
      <c r="U175" s="121"/>
      <c r="V175" s="121"/>
      <c r="W175" s="121"/>
      <c r="X175" s="121"/>
      <c r="Y175" s="121"/>
      <c r="Z175" s="121"/>
    </row>
    <row r="176" spans="1:26" ht="4.5" customHeight="1" x14ac:dyDescent="0.2">
      <c r="A176" s="1245"/>
      <c r="B176" s="1077"/>
      <c r="C176" s="1077"/>
      <c r="D176" s="1077"/>
      <c r="E176" s="1077"/>
      <c r="F176" s="1077"/>
      <c r="G176" s="1077"/>
      <c r="H176" s="1077"/>
      <c r="I176" s="1077"/>
      <c r="J176" s="1077"/>
      <c r="K176" s="1077"/>
      <c r="L176" s="1077"/>
      <c r="M176" s="1077"/>
      <c r="N176" s="1077"/>
      <c r="O176" s="1077"/>
      <c r="P176" s="1083"/>
      <c r="Q176" s="121"/>
      <c r="R176" s="121"/>
      <c r="S176" s="121"/>
      <c r="T176" s="121"/>
      <c r="U176" s="121"/>
      <c r="V176" s="121"/>
      <c r="W176" s="121"/>
      <c r="X176" s="121"/>
      <c r="Y176" s="121"/>
      <c r="Z176" s="121"/>
    </row>
    <row r="177" spans="1:26" ht="21.75" customHeight="1" x14ac:dyDescent="0.2">
      <c r="A177" s="1268" t="s">
        <v>566</v>
      </c>
      <c r="B177" s="1242" t="s">
        <v>610</v>
      </c>
      <c r="C177" s="1077"/>
      <c r="D177" s="1077"/>
      <c r="E177" s="1077"/>
      <c r="F177" s="1077"/>
      <c r="G177" s="1077"/>
      <c r="H177" s="1077"/>
      <c r="I177" s="1077"/>
      <c r="J177" s="1077"/>
      <c r="K177" s="1077"/>
      <c r="L177" s="1077"/>
      <c r="M177" s="1077"/>
      <c r="N177" s="1077"/>
      <c r="O177" s="1077"/>
      <c r="P177" s="1083"/>
      <c r="Q177" s="121"/>
      <c r="R177" s="121"/>
      <c r="S177" s="121"/>
      <c r="T177" s="121"/>
      <c r="U177" s="121"/>
      <c r="V177" s="121"/>
      <c r="W177" s="121"/>
      <c r="X177" s="121"/>
      <c r="Y177" s="121"/>
      <c r="Z177" s="121"/>
    </row>
    <row r="178" spans="1:26" ht="21.75" customHeight="1" x14ac:dyDescent="0.2">
      <c r="A178" s="1141"/>
      <c r="B178" s="133" t="s">
        <v>611</v>
      </c>
      <c r="C178" s="1242" t="s">
        <v>612</v>
      </c>
      <c r="D178" s="1078"/>
      <c r="E178" s="1242" t="s">
        <v>613</v>
      </c>
      <c r="F178" s="1078"/>
      <c r="G178" s="1242" t="s">
        <v>614</v>
      </c>
      <c r="H178" s="1078"/>
      <c r="I178" s="1242" t="s">
        <v>615</v>
      </c>
      <c r="J178" s="1078"/>
      <c r="K178" s="1242" t="s">
        <v>616</v>
      </c>
      <c r="L178" s="1078"/>
      <c r="M178" s="1242" t="s">
        <v>552</v>
      </c>
      <c r="N178" s="1078"/>
      <c r="O178" s="133" t="s">
        <v>617</v>
      </c>
      <c r="P178" s="801" t="s">
        <v>554</v>
      </c>
      <c r="Q178" s="121"/>
      <c r="R178" s="121"/>
      <c r="S178" s="121"/>
      <c r="T178" s="121"/>
      <c r="U178" s="121"/>
      <c r="V178" s="121"/>
      <c r="W178" s="121"/>
      <c r="X178" s="121"/>
      <c r="Y178" s="121"/>
      <c r="Z178" s="121"/>
    </row>
    <row r="179" spans="1:26" ht="16.5" customHeight="1" x14ac:dyDescent="0.2">
      <c r="A179" s="795" t="s">
        <v>570</v>
      </c>
      <c r="B179" s="125"/>
      <c r="C179" s="1221"/>
      <c r="D179" s="1078"/>
      <c r="E179" s="1221"/>
      <c r="F179" s="1078"/>
      <c r="G179" s="1221"/>
      <c r="H179" s="1078"/>
      <c r="I179" s="1221"/>
      <c r="J179" s="1078"/>
      <c r="K179" s="1221"/>
      <c r="L179" s="1078"/>
      <c r="M179" s="1221"/>
      <c r="N179" s="1078"/>
      <c r="O179" s="125"/>
      <c r="P179" s="802"/>
      <c r="Q179" s="121"/>
      <c r="R179" s="121"/>
      <c r="S179" s="121"/>
      <c r="T179" s="121"/>
      <c r="U179" s="121"/>
      <c r="V179" s="121"/>
      <c r="W179" s="121"/>
      <c r="X179" s="121"/>
      <c r="Y179" s="121"/>
      <c r="Z179" s="121"/>
    </row>
    <row r="180" spans="1:26" ht="16.5" customHeight="1" x14ac:dyDescent="0.2">
      <c r="A180" s="795" t="s">
        <v>571</v>
      </c>
      <c r="B180" s="125"/>
      <c r="C180" s="1221"/>
      <c r="D180" s="1078"/>
      <c r="E180" s="1221"/>
      <c r="F180" s="1078"/>
      <c r="G180" s="1221"/>
      <c r="H180" s="1078"/>
      <c r="I180" s="1221"/>
      <c r="J180" s="1078"/>
      <c r="K180" s="1221"/>
      <c r="L180" s="1078"/>
      <c r="M180" s="1221"/>
      <c r="N180" s="1078"/>
      <c r="O180" s="125"/>
      <c r="P180" s="802"/>
      <c r="Q180" s="121"/>
      <c r="R180" s="121"/>
      <c r="S180" s="121"/>
      <c r="T180" s="121"/>
      <c r="U180" s="121"/>
      <c r="V180" s="121"/>
      <c r="W180" s="121"/>
      <c r="X180" s="121"/>
      <c r="Y180" s="121"/>
      <c r="Z180" s="121"/>
    </row>
    <row r="181" spans="1:26" ht="16.5" customHeight="1" x14ac:dyDescent="0.2">
      <c r="A181" s="795" t="s">
        <v>572</v>
      </c>
      <c r="B181" s="125"/>
      <c r="C181" s="1221"/>
      <c r="D181" s="1078"/>
      <c r="E181" s="1221"/>
      <c r="F181" s="1078"/>
      <c r="G181" s="1221"/>
      <c r="H181" s="1078"/>
      <c r="I181" s="1221"/>
      <c r="J181" s="1078"/>
      <c r="K181" s="1221"/>
      <c r="L181" s="1078"/>
      <c r="M181" s="1221"/>
      <c r="N181" s="1078"/>
      <c r="O181" s="125"/>
      <c r="P181" s="802"/>
      <c r="Q181" s="121"/>
      <c r="R181" s="121"/>
      <c r="S181" s="121"/>
      <c r="T181" s="121"/>
      <c r="U181" s="121"/>
      <c r="V181" s="121"/>
      <c r="W181" s="121"/>
      <c r="X181" s="121"/>
      <c r="Y181" s="121"/>
      <c r="Z181" s="121"/>
    </row>
    <row r="182" spans="1:26" ht="16.5" customHeight="1" x14ac:dyDescent="0.2">
      <c r="A182" s="795" t="s">
        <v>573</v>
      </c>
      <c r="B182" s="125"/>
      <c r="C182" s="1221"/>
      <c r="D182" s="1078"/>
      <c r="E182" s="1221"/>
      <c r="F182" s="1078"/>
      <c r="G182" s="1221"/>
      <c r="H182" s="1078"/>
      <c r="I182" s="1221"/>
      <c r="J182" s="1078"/>
      <c r="K182" s="1221"/>
      <c r="L182" s="1078"/>
      <c r="M182" s="1221"/>
      <c r="N182" s="1078"/>
      <c r="O182" s="125"/>
      <c r="P182" s="802"/>
      <c r="Q182" s="121"/>
      <c r="R182" s="121"/>
      <c r="S182" s="121"/>
      <c r="T182" s="121"/>
      <c r="U182" s="121"/>
      <c r="V182" s="121"/>
      <c r="W182" s="121"/>
      <c r="X182" s="121"/>
      <c r="Y182" s="121"/>
      <c r="Z182" s="121"/>
    </row>
    <row r="183" spans="1:26" ht="16.5" customHeight="1" x14ac:dyDescent="0.2">
      <c r="A183" s="795" t="s">
        <v>574</v>
      </c>
      <c r="B183" s="125"/>
      <c r="C183" s="1221"/>
      <c r="D183" s="1078"/>
      <c r="E183" s="1221"/>
      <c r="F183" s="1078"/>
      <c r="G183" s="1221"/>
      <c r="H183" s="1078"/>
      <c r="I183" s="1221"/>
      <c r="J183" s="1078"/>
      <c r="K183" s="1221"/>
      <c r="L183" s="1078"/>
      <c r="M183" s="1221"/>
      <c r="N183" s="1078"/>
      <c r="O183" s="125"/>
      <c r="P183" s="802"/>
      <c r="Q183" s="121"/>
      <c r="R183" s="121"/>
      <c r="S183" s="121"/>
      <c r="T183" s="121"/>
      <c r="U183" s="121"/>
      <c r="V183" s="121"/>
      <c r="W183" s="121"/>
      <c r="X183" s="121"/>
      <c r="Y183" s="121"/>
      <c r="Z183" s="121"/>
    </row>
    <row r="184" spans="1:26" ht="16.5" customHeight="1" x14ac:dyDescent="0.2">
      <c r="A184" s="795" t="s">
        <v>575</v>
      </c>
      <c r="B184" s="125"/>
      <c r="C184" s="1221"/>
      <c r="D184" s="1078"/>
      <c r="E184" s="1221"/>
      <c r="F184" s="1078"/>
      <c r="G184" s="1221"/>
      <c r="H184" s="1078"/>
      <c r="I184" s="1221"/>
      <c r="J184" s="1078"/>
      <c r="K184" s="1221"/>
      <c r="L184" s="1078"/>
      <c r="M184" s="1221"/>
      <c r="N184" s="1078"/>
      <c r="O184" s="125"/>
      <c r="P184" s="802"/>
      <c r="Q184" s="121"/>
      <c r="R184" s="121"/>
      <c r="S184" s="121"/>
      <c r="T184" s="121"/>
      <c r="U184" s="121"/>
      <c r="V184" s="121"/>
      <c r="W184" s="121"/>
      <c r="X184" s="121"/>
      <c r="Y184" s="121"/>
      <c r="Z184" s="121"/>
    </row>
    <row r="185" spans="1:26" ht="16.5" customHeight="1" x14ac:dyDescent="0.2">
      <c r="A185" s="795" t="s">
        <v>576</v>
      </c>
      <c r="B185" s="125"/>
      <c r="C185" s="1221"/>
      <c r="D185" s="1078"/>
      <c r="E185" s="1221"/>
      <c r="F185" s="1078"/>
      <c r="G185" s="1221"/>
      <c r="H185" s="1078"/>
      <c r="I185" s="1221"/>
      <c r="J185" s="1078"/>
      <c r="K185" s="1221"/>
      <c r="L185" s="1078"/>
      <c r="M185" s="1221"/>
      <c r="N185" s="1078"/>
      <c r="O185" s="125"/>
      <c r="P185" s="802"/>
      <c r="Q185" s="121"/>
      <c r="R185" s="121"/>
      <c r="S185" s="121"/>
      <c r="T185" s="121"/>
      <c r="U185" s="121"/>
      <c r="V185" s="121"/>
      <c r="W185" s="121"/>
      <c r="X185" s="121"/>
      <c r="Y185" s="121"/>
      <c r="Z185" s="121"/>
    </row>
    <row r="186" spans="1:26" ht="16.5" customHeight="1" x14ac:dyDescent="0.2">
      <c r="A186" s="795" t="s">
        <v>577</v>
      </c>
      <c r="B186" s="125"/>
      <c r="C186" s="1221"/>
      <c r="D186" s="1078"/>
      <c r="E186" s="1221"/>
      <c r="F186" s="1078"/>
      <c r="G186" s="1221"/>
      <c r="H186" s="1078"/>
      <c r="I186" s="1221"/>
      <c r="J186" s="1078"/>
      <c r="K186" s="1221"/>
      <c r="L186" s="1078"/>
      <c r="M186" s="1221"/>
      <c r="N186" s="1078"/>
      <c r="O186" s="125"/>
      <c r="P186" s="802"/>
      <c r="Q186" s="121"/>
      <c r="R186" s="121"/>
      <c r="S186" s="121"/>
      <c r="T186" s="121"/>
      <c r="U186" s="121"/>
      <c r="V186" s="121"/>
      <c r="W186" s="121"/>
      <c r="X186" s="121"/>
      <c r="Y186" s="121"/>
      <c r="Z186" s="121"/>
    </row>
    <row r="187" spans="1:26" ht="16.5" customHeight="1" x14ac:dyDescent="0.2">
      <c r="A187" s="795" t="s">
        <v>578</v>
      </c>
      <c r="B187" s="125"/>
      <c r="C187" s="1221"/>
      <c r="D187" s="1078"/>
      <c r="E187" s="1221"/>
      <c r="F187" s="1078"/>
      <c r="G187" s="1221"/>
      <c r="H187" s="1078"/>
      <c r="I187" s="1221"/>
      <c r="J187" s="1078"/>
      <c r="K187" s="1221"/>
      <c r="L187" s="1078"/>
      <c r="M187" s="1221"/>
      <c r="N187" s="1078"/>
      <c r="O187" s="125"/>
      <c r="P187" s="802"/>
      <c r="Q187" s="121"/>
      <c r="R187" s="121"/>
      <c r="S187" s="121"/>
      <c r="T187" s="121"/>
      <c r="U187" s="121"/>
      <c r="V187" s="121"/>
      <c r="W187" s="121"/>
      <c r="X187" s="121"/>
      <c r="Y187" s="121"/>
      <c r="Z187" s="121"/>
    </row>
    <row r="188" spans="1:26" ht="16.5" customHeight="1" x14ac:dyDescent="0.2">
      <c r="A188" s="795" t="s">
        <v>579</v>
      </c>
      <c r="B188" s="125"/>
      <c r="C188" s="1221"/>
      <c r="D188" s="1078"/>
      <c r="E188" s="1221"/>
      <c r="F188" s="1078"/>
      <c r="G188" s="1221"/>
      <c r="H188" s="1078"/>
      <c r="I188" s="1221"/>
      <c r="J188" s="1078"/>
      <c r="K188" s="1221"/>
      <c r="L188" s="1078"/>
      <c r="M188" s="1221"/>
      <c r="N188" s="1078"/>
      <c r="O188" s="125"/>
      <c r="P188" s="802"/>
      <c r="Q188" s="121"/>
      <c r="R188" s="121"/>
      <c r="S188" s="121"/>
      <c r="T188" s="121"/>
      <c r="U188" s="121"/>
      <c r="V188" s="121"/>
      <c r="W188" s="121"/>
      <c r="X188" s="121"/>
      <c r="Y188" s="121"/>
      <c r="Z188" s="121"/>
    </row>
    <row r="189" spans="1:26" ht="16.5" customHeight="1" x14ac:dyDescent="0.2">
      <c r="A189" s="795" t="s">
        <v>580</v>
      </c>
      <c r="B189" s="125"/>
      <c r="C189" s="1221"/>
      <c r="D189" s="1078"/>
      <c r="E189" s="1221"/>
      <c r="F189" s="1078"/>
      <c r="G189" s="1221"/>
      <c r="H189" s="1078"/>
      <c r="I189" s="1221"/>
      <c r="J189" s="1078"/>
      <c r="K189" s="1221"/>
      <c r="L189" s="1078"/>
      <c r="M189" s="1221"/>
      <c r="N189" s="1078"/>
      <c r="O189" s="125"/>
      <c r="P189" s="802"/>
      <c r="Q189" s="121"/>
      <c r="R189" s="121"/>
      <c r="S189" s="121"/>
      <c r="T189" s="121"/>
      <c r="U189" s="121"/>
      <c r="V189" s="121"/>
      <c r="W189" s="121"/>
      <c r="X189" s="121"/>
      <c r="Y189" s="121"/>
      <c r="Z189" s="121"/>
    </row>
    <row r="190" spans="1:26" ht="16.5" customHeight="1" x14ac:dyDescent="0.2">
      <c r="A190" s="795" t="s">
        <v>581</v>
      </c>
      <c r="B190" s="125"/>
      <c r="C190" s="1221"/>
      <c r="D190" s="1078"/>
      <c r="E190" s="1221"/>
      <c r="F190" s="1078"/>
      <c r="G190" s="1221"/>
      <c r="H190" s="1078"/>
      <c r="I190" s="1221"/>
      <c r="J190" s="1078"/>
      <c r="K190" s="1221"/>
      <c r="L190" s="1078"/>
      <c r="M190" s="1221"/>
      <c r="N190" s="1078"/>
      <c r="O190" s="125"/>
      <c r="P190" s="802"/>
      <c r="Q190" s="121"/>
      <c r="R190" s="121"/>
      <c r="S190" s="121"/>
      <c r="T190" s="121"/>
      <c r="U190" s="121"/>
      <c r="V190" s="121"/>
      <c r="W190" s="121"/>
      <c r="X190" s="121"/>
      <c r="Y190" s="121"/>
      <c r="Z190" s="121"/>
    </row>
    <row r="191" spans="1:26" ht="16.5" customHeight="1" x14ac:dyDescent="0.2">
      <c r="A191" s="795" t="s">
        <v>222</v>
      </c>
      <c r="B191" s="131">
        <f>SUM(B179:B190)</f>
        <v>0</v>
      </c>
      <c r="C191" s="1221">
        <f>SUM(C179:D190)</f>
        <v>0</v>
      </c>
      <c r="D191" s="1078"/>
      <c r="E191" s="1221">
        <f>SUM(E179:F190)</f>
        <v>0</v>
      </c>
      <c r="F191" s="1078"/>
      <c r="G191" s="1221">
        <f>SUM(G179:H190)</f>
        <v>0</v>
      </c>
      <c r="H191" s="1078"/>
      <c r="I191" s="1221">
        <f>SUM(I179:J190)</f>
        <v>0</v>
      </c>
      <c r="J191" s="1078"/>
      <c r="K191" s="1221">
        <f>SUM(K179:L190)</f>
        <v>0</v>
      </c>
      <c r="L191" s="1078"/>
      <c r="M191" s="1221">
        <f>SUM(M179:N190)</f>
        <v>0</v>
      </c>
      <c r="N191" s="1078"/>
      <c r="O191" s="131">
        <f t="shared" ref="O191:P191" si="3">SUM(O179:O190)</f>
        <v>0</v>
      </c>
      <c r="P191" s="803">
        <f t="shared" si="3"/>
        <v>0</v>
      </c>
      <c r="Q191" s="121"/>
      <c r="R191" s="121"/>
      <c r="S191" s="121"/>
      <c r="T191" s="121"/>
      <c r="U191" s="121"/>
      <c r="V191" s="121"/>
      <c r="W191" s="121"/>
      <c r="X191" s="121"/>
      <c r="Y191" s="121"/>
      <c r="Z191" s="121"/>
    </row>
    <row r="192" spans="1:26" ht="4.5" customHeight="1" x14ac:dyDescent="0.2">
      <c r="A192" s="1245"/>
      <c r="B192" s="1077"/>
      <c r="C192" s="1077"/>
      <c r="D192" s="1077"/>
      <c r="E192" s="1077"/>
      <c r="F192" s="1077"/>
      <c r="G192" s="1077"/>
      <c r="H192" s="1077"/>
      <c r="I192" s="1077"/>
      <c r="J192" s="1077"/>
      <c r="K192" s="1077"/>
      <c r="L192" s="1077"/>
      <c r="M192" s="1077"/>
      <c r="N192" s="1077"/>
      <c r="O192" s="1077"/>
      <c r="P192" s="1083"/>
      <c r="Q192" s="121"/>
      <c r="R192" s="121"/>
      <c r="S192" s="121"/>
      <c r="T192" s="121"/>
      <c r="U192" s="121"/>
      <c r="V192" s="121"/>
      <c r="W192" s="121"/>
      <c r="X192" s="121"/>
      <c r="Y192" s="121"/>
      <c r="Z192" s="121"/>
    </row>
    <row r="193" spans="1:26" ht="21.75" customHeight="1" x14ac:dyDescent="0.2">
      <c r="A193" s="794" t="s">
        <v>565</v>
      </c>
      <c r="B193" s="1242" t="s">
        <v>220</v>
      </c>
      <c r="C193" s="1077"/>
      <c r="D193" s="1077"/>
      <c r="E193" s="1077"/>
      <c r="F193" s="1077"/>
      <c r="G193" s="1077"/>
      <c r="H193" s="1078"/>
      <c r="I193" s="1242" t="s">
        <v>221</v>
      </c>
      <c r="J193" s="1077"/>
      <c r="K193" s="1077"/>
      <c r="L193" s="1077"/>
      <c r="M193" s="1077"/>
      <c r="N193" s="1077"/>
      <c r="O193" s="1077"/>
      <c r="P193" s="1083"/>
      <c r="Q193" s="121"/>
      <c r="R193" s="121"/>
      <c r="S193" s="121"/>
      <c r="T193" s="121"/>
      <c r="U193" s="121"/>
      <c r="V193" s="121"/>
      <c r="W193" s="121"/>
      <c r="X193" s="121"/>
      <c r="Y193" s="121"/>
      <c r="Z193" s="121"/>
    </row>
    <row r="194" spans="1:26" ht="21.75" customHeight="1" x14ac:dyDescent="0.2">
      <c r="A194" s="794" t="s">
        <v>566</v>
      </c>
      <c r="B194" s="1242" t="s">
        <v>618</v>
      </c>
      <c r="C194" s="1078"/>
      <c r="D194" s="1242" t="s">
        <v>619</v>
      </c>
      <c r="E194" s="1077"/>
      <c r="F194" s="1078"/>
      <c r="G194" s="1242" t="s">
        <v>620</v>
      </c>
      <c r="H194" s="1078"/>
      <c r="I194" s="1242" t="s">
        <v>618</v>
      </c>
      <c r="J194" s="1077"/>
      <c r="K194" s="1078"/>
      <c r="L194" s="1242" t="s">
        <v>619</v>
      </c>
      <c r="M194" s="1078"/>
      <c r="N194" s="1242" t="s">
        <v>621</v>
      </c>
      <c r="O194" s="1077"/>
      <c r="P194" s="1083"/>
      <c r="Q194" s="121"/>
      <c r="R194" s="121"/>
      <c r="S194" s="121"/>
      <c r="T194" s="121"/>
      <c r="U194" s="121"/>
      <c r="V194" s="121"/>
      <c r="W194" s="121"/>
      <c r="X194" s="121"/>
      <c r="Y194" s="121"/>
      <c r="Z194" s="121"/>
    </row>
    <row r="195" spans="1:26" ht="16.5" customHeight="1" x14ac:dyDescent="0.2">
      <c r="A195" s="795" t="s">
        <v>570</v>
      </c>
      <c r="B195" s="1261"/>
      <c r="C195" s="1078"/>
      <c r="D195" s="1261"/>
      <c r="E195" s="1077"/>
      <c r="F195" s="1078"/>
      <c r="G195" s="1269" t="e">
        <f t="shared" ref="G195:G207" si="4">(B195-D195)/B195</f>
        <v>#DIV/0!</v>
      </c>
      <c r="H195" s="1078"/>
      <c r="I195" s="1221"/>
      <c r="J195" s="1077"/>
      <c r="K195" s="1078"/>
      <c r="L195" s="1221"/>
      <c r="M195" s="1078"/>
      <c r="N195" s="1269" t="e">
        <f t="shared" ref="N195:N207" si="5">(I195-L195)/I195</f>
        <v>#DIV/0!</v>
      </c>
      <c r="O195" s="1077"/>
      <c r="P195" s="1083"/>
      <c r="Q195" s="121"/>
      <c r="R195" s="121"/>
      <c r="S195" s="121"/>
      <c r="T195" s="121"/>
      <c r="U195" s="121"/>
      <c r="V195" s="121"/>
      <c r="W195" s="121"/>
      <c r="X195" s="121"/>
      <c r="Y195" s="121"/>
      <c r="Z195" s="121"/>
    </row>
    <row r="196" spans="1:26" ht="16.5" customHeight="1" x14ac:dyDescent="0.2">
      <c r="A196" s="795" t="s">
        <v>571</v>
      </c>
      <c r="B196" s="1221"/>
      <c r="C196" s="1078"/>
      <c r="D196" s="1221"/>
      <c r="E196" s="1077"/>
      <c r="F196" s="1078"/>
      <c r="G196" s="1269" t="e">
        <f t="shared" si="4"/>
        <v>#DIV/0!</v>
      </c>
      <c r="H196" s="1078"/>
      <c r="I196" s="1221"/>
      <c r="J196" s="1077"/>
      <c r="K196" s="1078"/>
      <c r="L196" s="1221"/>
      <c r="M196" s="1078"/>
      <c r="N196" s="1269" t="e">
        <f t="shared" si="5"/>
        <v>#DIV/0!</v>
      </c>
      <c r="O196" s="1077"/>
      <c r="P196" s="1083"/>
      <c r="Q196" s="121"/>
      <c r="R196" s="121"/>
      <c r="S196" s="121"/>
      <c r="T196" s="121"/>
      <c r="U196" s="121"/>
      <c r="V196" s="121"/>
      <c r="W196" s="121"/>
      <c r="X196" s="121"/>
      <c r="Y196" s="121"/>
      <c r="Z196" s="121"/>
    </row>
    <row r="197" spans="1:26" ht="16.5" customHeight="1" x14ac:dyDescent="0.2">
      <c r="A197" s="795" t="s">
        <v>572</v>
      </c>
      <c r="B197" s="1221"/>
      <c r="C197" s="1078"/>
      <c r="D197" s="1221"/>
      <c r="E197" s="1077"/>
      <c r="F197" s="1078"/>
      <c r="G197" s="1269" t="e">
        <f t="shared" si="4"/>
        <v>#DIV/0!</v>
      </c>
      <c r="H197" s="1078"/>
      <c r="I197" s="1221"/>
      <c r="J197" s="1077"/>
      <c r="K197" s="1078"/>
      <c r="L197" s="1221"/>
      <c r="M197" s="1078"/>
      <c r="N197" s="1269" t="e">
        <f t="shared" si="5"/>
        <v>#DIV/0!</v>
      </c>
      <c r="O197" s="1077"/>
      <c r="P197" s="1083"/>
      <c r="Q197" s="121"/>
      <c r="R197" s="121"/>
      <c r="S197" s="121"/>
      <c r="T197" s="121"/>
      <c r="U197" s="121"/>
      <c r="V197" s="121"/>
      <c r="W197" s="121"/>
      <c r="X197" s="121"/>
      <c r="Y197" s="121"/>
      <c r="Z197" s="121"/>
    </row>
    <row r="198" spans="1:26" ht="16.5" customHeight="1" x14ac:dyDescent="0.2">
      <c r="A198" s="795" t="s">
        <v>573</v>
      </c>
      <c r="B198" s="1221"/>
      <c r="C198" s="1078"/>
      <c r="D198" s="1221"/>
      <c r="E198" s="1077"/>
      <c r="F198" s="1078"/>
      <c r="G198" s="1269" t="e">
        <f t="shared" si="4"/>
        <v>#DIV/0!</v>
      </c>
      <c r="H198" s="1078"/>
      <c r="I198" s="1221"/>
      <c r="J198" s="1077"/>
      <c r="K198" s="1078"/>
      <c r="L198" s="1221"/>
      <c r="M198" s="1078"/>
      <c r="N198" s="1269" t="e">
        <f t="shared" si="5"/>
        <v>#DIV/0!</v>
      </c>
      <c r="O198" s="1077"/>
      <c r="P198" s="1083"/>
      <c r="Q198" s="121"/>
      <c r="R198" s="121"/>
      <c r="S198" s="121"/>
      <c r="T198" s="121"/>
      <c r="U198" s="121"/>
      <c r="V198" s="121"/>
      <c r="W198" s="121"/>
      <c r="X198" s="121"/>
      <c r="Y198" s="121"/>
      <c r="Z198" s="121"/>
    </row>
    <row r="199" spans="1:26" ht="16.5" customHeight="1" x14ac:dyDescent="0.2">
      <c r="A199" s="795" t="s">
        <v>574</v>
      </c>
      <c r="B199" s="1221"/>
      <c r="C199" s="1078"/>
      <c r="D199" s="1221"/>
      <c r="E199" s="1077"/>
      <c r="F199" s="1078"/>
      <c r="G199" s="1269" t="e">
        <f t="shared" si="4"/>
        <v>#DIV/0!</v>
      </c>
      <c r="H199" s="1078"/>
      <c r="I199" s="1221"/>
      <c r="J199" s="1077"/>
      <c r="K199" s="1078"/>
      <c r="L199" s="1221"/>
      <c r="M199" s="1078"/>
      <c r="N199" s="1269" t="e">
        <f t="shared" si="5"/>
        <v>#DIV/0!</v>
      </c>
      <c r="O199" s="1077"/>
      <c r="P199" s="1083"/>
      <c r="Q199" s="121"/>
      <c r="R199" s="121"/>
      <c r="S199" s="121"/>
      <c r="T199" s="121"/>
      <c r="U199" s="121"/>
      <c r="V199" s="121"/>
      <c r="W199" s="121"/>
      <c r="X199" s="121"/>
      <c r="Y199" s="121"/>
      <c r="Z199" s="121"/>
    </row>
    <row r="200" spans="1:26" ht="16.5" customHeight="1" x14ac:dyDescent="0.2">
      <c r="A200" s="795" t="s">
        <v>575</v>
      </c>
      <c r="B200" s="1221"/>
      <c r="C200" s="1078"/>
      <c r="D200" s="1221"/>
      <c r="E200" s="1077"/>
      <c r="F200" s="1078"/>
      <c r="G200" s="1269" t="e">
        <f t="shared" si="4"/>
        <v>#DIV/0!</v>
      </c>
      <c r="H200" s="1078"/>
      <c r="I200" s="1221"/>
      <c r="J200" s="1077"/>
      <c r="K200" s="1078"/>
      <c r="L200" s="1221"/>
      <c r="M200" s="1078"/>
      <c r="N200" s="1269" t="e">
        <f t="shared" si="5"/>
        <v>#DIV/0!</v>
      </c>
      <c r="O200" s="1077"/>
      <c r="P200" s="1083"/>
      <c r="Q200" s="121"/>
      <c r="R200" s="121"/>
      <c r="S200" s="121"/>
      <c r="T200" s="121"/>
      <c r="U200" s="121"/>
      <c r="V200" s="121"/>
      <c r="W200" s="121"/>
      <c r="X200" s="121"/>
      <c r="Y200" s="121"/>
      <c r="Z200" s="121"/>
    </row>
    <row r="201" spans="1:26" ht="16.5" customHeight="1" x14ac:dyDescent="0.2">
      <c r="A201" s="795" t="s">
        <v>576</v>
      </c>
      <c r="B201" s="1221"/>
      <c r="C201" s="1078"/>
      <c r="D201" s="1221"/>
      <c r="E201" s="1077"/>
      <c r="F201" s="1078"/>
      <c r="G201" s="1269" t="e">
        <f t="shared" si="4"/>
        <v>#DIV/0!</v>
      </c>
      <c r="H201" s="1078"/>
      <c r="I201" s="1221"/>
      <c r="J201" s="1077"/>
      <c r="K201" s="1078"/>
      <c r="L201" s="1221"/>
      <c r="M201" s="1078"/>
      <c r="N201" s="1269" t="e">
        <f t="shared" si="5"/>
        <v>#DIV/0!</v>
      </c>
      <c r="O201" s="1077"/>
      <c r="P201" s="1083"/>
      <c r="Q201" s="121"/>
      <c r="R201" s="121"/>
      <c r="S201" s="121"/>
      <c r="T201" s="121"/>
      <c r="U201" s="121"/>
      <c r="V201" s="121"/>
      <c r="W201" s="121"/>
      <c r="X201" s="121"/>
      <c r="Y201" s="121"/>
      <c r="Z201" s="121"/>
    </row>
    <row r="202" spans="1:26" ht="16.5" customHeight="1" x14ac:dyDescent="0.2">
      <c r="A202" s="795" t="s">
        <v>577</v>
      </c>
      <c r="B202" s="1221"/>
      <c r="C202" s="1078"/>
      <c r="D202" s="1221"/>
      <c r="E202" s="1077"/>
      <c r="F202" s="1078"/>
      <c r="G202" s="1269" t="e">
        <f t="shared" si="4"/>
        <v>#DIV/0!</v>
      </c>
      <c r="H202" s="1078"/>
      <c r="I202" s="1221"/>
      <c r="J202" s="1077"/>
      <c r="K202" s="1078"/>
      <c r="L202" s="1221"/>
      <c r="M202" s="1078"/>
      <c r="N202" s="1269" t="e">
        <f t="shared" si="5"/>
        <v>#DIV/0!</v>
      </c>
      <c r="O202" s="1077"/>
      <c r="P202" s="1083"/>
      <c r="Q202" s="121"/>
      <c r="R202" s="121"/>
      <c r="S202" s="121"/>
      <c r="T202" s="121"/>
      <c r="U202" s="121"/>
      <c r="V202" s="121"/>
      <c r="W202" s="121"/>
      <c r="X202" s="121"/>
      <c r="Y202" s="121"/>
      <c r="Z202" s="121"/>
    </row>
    <row r="203" spans="1:26" ht="16.5" customHeight="1" x14ac:dyDescent="0.2">
      <c r="A203" s="795" t="s">
        <v>578</v>
      </c>
      <c r="B203" s="1221"/>
      <c r="C203" s="1078"/>
      <c r="D203" s="1221"/>
      <c r="E203" s="1077"/>
      <c r="F203" s="1078"/>
      <c r="G203" s="1269" t="e">
        <f t="shared" si="4"/>
        <v>#DIV/0!</v>
      </c>
      <c r="H203" s="1078"/>
      <c r="I203" s="1221"/>
      <c r="J203" s="1077"/>
      <c r="K203" s="1078"/>
      <c r="L203" s="1221"/>
      <c r="M203" s="1078"/>
      <c r="N203" s="1269" t="e">
        <f t="shared" si="5"/>
        <v>#DIV/0!</v>
      </c>
      <c r="O203" s="1077"/>
      <c r="P203" s="1083"/>
      <c r="Q203" s="121"/>
      <c r="R203" s="121"/>
      <c r="S203" s="121"/>
      <c r="T203" s="121"/>
      <c r="U203" s="121"/>
      <c r="V203" s="121"/>
      <c r="W203" s="121"/>
      <c r="X203" s="121"/>
      <c r="Y203" s="121"/>
      <c r="Z203" s="121"/>
    </row>
    <row r="204" spans="1:26" ht="16.5" customHeight="1" x14ac:dyDescent="0.2">
      <c r="A204" s="795" t="s">
        <v>579</v>
      </c>
      <c r="B204" s="1221"/>
      <c r="C204" s="1078"/>
      <c r="D204" s="1221"/>
      <c r="E204" s="1077"/>
      <c r="F204" s="1078"/>
      <c r="G204" s="1269" t="e">
        <f t="shared" si="4"/>
        <v>#DIV/0!</v>
      </c>
      <c r="H204" s="1078"/>
      <c r="I204" s="1221"/>
      <c r="J204" s="1077"/>
      <c r="K204" s="1078"/>
      <c r="L204" s="1221"/>
      <c r="M204" s="1078"/>
      <c r="N204" s="1269" t="e">
        <f t="shared" si="5"/>
        <v>#DIV/0!</v>
      </c>
      <c r="O204" s="1077"/>
      <c r="P204" s="1083"/>
      <c r="Q204" s="121"/>
      <c r="R204" s="121"/>
      <c r="S204" s="121"/>
      <c r="T204" s="121"/>
      <c r="U204" s="121"/>
      <c r="V204" s="121"/>
      <c r="W204" s="121"/>
      <c r="X204" s="121"/>
      <c r="Y204" s="121"/>
      <c r="Z204" s="121"/>
    </row>
    <row r="205" spans="1:26" ht="16.5" customHeight="1" x14ac:dyDescent="0.2">
      <c r="A205" s="795" t="s">
        <v>580</v>
      </c>
      <c r="B205" s="1221"/>
      <c r="C205" s="1078"/>
      <c r="D205" s="1221"/>
      <c r="E205" s="1077"/>
      <c r="F205" s="1078"/>
      <c r="G205" s="1269" t="e">
        <f t="shared" si="4"/>
        <v>#DIV/0!</v>
      </c>
      <c r="H205" s="1078"/>
      <c r="I205" s="1221"/>
      <c r="J205" s="1077"/>
      <c r="K205" s="1078"/>
      <c r="L205" s="1221"/>
      <c r="M205" s="1078"/>
      <c r="N205" s="1269" t="e">
        <f t="shared" si="5"/>
        <v>#DIV/0!</v>
      </c>
      <c r="O205" s="1077"/>
      <c r="P205" s="1083"/>
      <c r="Q205" s="121"/>
      <c r="R205" s="121"/>
      <c r="S205" s="121"/>
      <c r="T205" s="121"/>
      <c r="U205" s="121"/>
      <c r="V205" s="121"/>
      <c r="W205" s="121"/>
      <c r="X205" s="121"/>
      <c r="Y205" s="121"/>
      <c r="Z205" s="121"/>
    </row>
    <row r="206" spans="1:26" ht="16.5" customHeight="1" x14ac:dyDescent="0.2">
      <c r="A206" s="795" t="s">
        <v>581</v>
      </c>
      <c r="B206" s="1221"/>
      <c r="C206" s="1078"/>
      <c r="D206" s="1221"/>
      <c r="E206" s="1077"/>
      <c r="F206" s="1078"/>
      <c r="G206" s="1269" t="e">
        <f t="shared" si="4"/>
        <v>#DIV/0!</v>
      </c>
      <c r="H206" s="1078"/>
      <c r="I206" s="1221"/>
      <c r="J206" s="1077"/>
      <c r="K206" s="1078"/>
      <c r="L206" s="1221"/>
      <c r="M206" s="1078"/>
      <c r="N206" s="1269" t="e">
        <f t="shared" si="5"/>
        <v>#DIV/0!</v>
      </c>
      <c r="O206" s="1077"/>
      <c r="P206" s="1083"/>
      <c r="Q206" s="121"/>
      <c r="R206" s="121"/>
      <c r="S206" s="121"/>
      <c r="T206" s="121"/>
      <c r="U206" s="121"/>
      <c r="V206" s="121"/>
      <c r="W206" s="121"/>
      <c r="X206" s="121"/>
      <c r="Y206" s="121"/>
      <c r="Z206" s="121"/>
    </row>
    <row r="207" spans="1:26" ht="16.5" customHeight="1" x14ac:dyDescent="0.2">
      <c r="A207" s="796" t="s">
        <v>222</v>
      </c>
      <c r="B207" s="1270">
        <f>SUM(B195:C206)</f>
        <v>0</v>
      </c>
      <c r="C207" s="1078"/>
      <c r="D207" s="1270">
        <v>0</v>
      </c>
      <c r="E207" s="1077"/>
      <c r="F207" s="1078"/>
      <c r="G207" s="1271" t="e">
        <f t="shared" si="4"/>
        <v>#DIV/0!</v>
      </c>
      <c r="H207" s="1078"/>
      <c r="I207" s="1270">
        <f>SUM(I195:K206)</f>
        <v>0</v>
      </c>
      <c r="J207" s="1077"/>
      <c r="K207" s="1078"/>
      <c r="L207" s="1270">
        <v>0</v>
      </c>
      <c r="M207" s="1078"/>
      <c r="N207" s="1271" t="e">
        <f t="shared" si="5"/>
        <v>#DIV/0!</v>
      </c>
      <c r="O207" s="1077"/>
      <c r="P207" s="1083"/>
      <c r="Q207" s="121"/>
      <c r="R207" s="121"/>
      <c r="S207" s="121"/>
      <c r="T207" s="121"/>
      <c r="U207" s="121"/>
      <c r="V207" s="121"/>
      <c r="W207" s="121"/>
      <c r="X207" s="121"/>
      <c r="Y207" s="121"/>
      <c r="Z207" s="121"/>
    </row>
    <row r="208" spans="1:26" ht="4.5" customHeight="1" x14ac:dyDescent="0.2">
      <c r="A208" s="1245"/>
      <c r="B208" s="1077"/>
      <c r="C208" s="1077"/>
      <c r="D208" s="1077"/>
      <c r="E208" s="1077"/>
      <c r="F208" s="1077"/>
      <c r="G208" s="1077"/>
      <c r="H208" s="1077"/>
      <c r="I208" s="1077"/>
      <c r="J208" s="1077"/>
      <c r="K208" s="1077"/>
      <c r="L208" s="1077"/>
      <c r="M208" s="1077"/>
      <c r="N208" s="1077"/>
      <c r="O208" s="1077"/>
      <c r="P208" s="1083"/>
      <c r="Q208" s="121"/>
      <c r="R208" s="121"/>
      <c r="S208" s="121"/>
      <c r="T208" s="121"/>
      <c r="U208" s="121"/>
      <c r="V208" s="121"/>
      <c r="W208" s="121"/>
      <c r="X208" s="121"/>
      <c r="Y208" s="121"/>
      <c r="Z208" s="121"/>
    </row>
    <row r="209" spans="1:26" ht="19.5" customHeight="1" x14ac:dyDescent="0.2">
      <c r="A209" s="1207" t="s">
        <v>622</v>
      </c>
      <c r="B209" s="1077"/>
      <c r="C209" s="1077"/>
      <c r="D209" s="1077"/>
      <c r="E209" s="1077"/>
      <c r="F209" s="1077"/>
      <c r="G209" s="1077"/>
      <c r="H209" s="1077"/>
      <c r="I209" s="1077"/>
      <c r="J209" s="1077"/>
      <c r="K209" s="1077"/>
      <c r="L209" s="1077"/>
      <c r="M209" s="1077"/>
      <c r="N209" s="1077"/>
      <c r="O209" s="1077"/>
      <c r="P209" s="1083"/>
      <c r="Q209" s="121"/>
      <c r="R209" s="121"/>
      <c r="S209" s="121"/>
      <c r="T209" s="121"/>
      <c r="U209" s="121"/>
      <c r="V209" s="121"/>
      <c r="W209" s="121"/>
      <c r="X209" s="121"/>
      <c r="Y209" s="121"/>
      <c r="Z209" s="121"/>
    </row>
    <row r="210" spans="1:26" ht="4.5" customHeight="1" x14ac:dyDescent="0.2">
      <c r="A210" s="1245"/>
      <c r="B210" s="1077"/>
      <c r="C210" s="1077"/>
      <c r="D210" s="1077"/>
      <c r="E210" s="1077"/>
      <c r="F210" s="1077"/>
      <c r="G210" s="1077"/>
      <c r="H210" s="1077"/>
      <c r="I210" s="1077"/>
      <c r="J210" s="1077"/>
      <c r="K210" s="1077"/>
      <c r="L210" s="1077"/>
      <c r="M210" s="1077"/>
      <c r="N210" s="1077"/>
      <c r="O210" s="1077"/>
      <c r="P210" s="1083"/>
      <c r="Q210" s="121"/>
      <c r="R210" s="121"/>
      <c r="S210" s="121"/>
      <c r="T210" s="121"/>
      <c r="U210" s="121"/>
      <c r="V210" s="121"/>
      <c r="W210" s="121"/>
      <c r="X210" s="121"/>
      <c r="Y210" s="121"/>
      <c r="Z210" s="121"/>
    </row>
    <row r="211" spans="1:26" ht="27" customHeight="1" x14ac:dyDescent="0.2">
      <c r="A211" s="1208" t="s">
        <v>623</v>
      </c>
      <c r="B211" s="1116"/>
      <c r="C211" s="1154"/>
      <c r="D211" s="1221" t="s">
        <v>624</v>
      </c>
      <c r="E211" s="1077"/>
      <c r="F211" s="1077"/>
      <c r="G211" s="1077"/>
      <c r="H211" s="1077"/>
      <c r="I211" s="1077"/>
      <c r="J211" s="1077"/>
      <c r="K211" s="1078"/>
      <c r="L211" s="1272">
        <f>+L134</f>
        <v>0</v>
      </c>
      <c r="M211" s="1078"/>
      <c r="N211" s="1273" t="e">
        <f>L211/L212</f>
        <v>#DIV/0!</v>
      </c>
      <c r="O211" s="1116"/>
      <c r="P211" s="1117"/>
      <c r="Q211" s="121"/>
      <c r="R211" s="121"/>
      <c r="S211" s="121"/>
      <c r="T211" s="121"/>
      <c r="U211" s="121"/>
      <c r="V211" s="121"/>
      <c r="W211" s="121"/>
      <c r="X211" s="121"/>
      <c r="Y211" s="121"/>
      <c r="Z211" s="121"/>
    </row>
    <row r="212" spans="1:26" ht="27" customHeight="1" x14ac:dyDescent="0.2">
      <c r="A212" s="1247"/>
      <c r="B212" s="1044"/>
      <c r="C212" s="1156"/>
      <c r="D212" s="1221" t="s">
        <v>625</v>
      </c>
      <c r="E212" s="1077"/>
      <c r="F212" s="1077"/>
      <c r="G212" s="1077"/>
      <c r="H212" s="1077"/>
      <c r="I212" s="1077"/>
      <c r="J212" s="1077"/>
      <c r="K212" s="1078"/>
      <c r="L212" s="1272">
        <f>+I134</f>
        <v>0</v>
      </c>
      <c r="M212" s="1078"/>
      <c r="N212" s="1155"/>
      <c r="O212" s="1044"/>
      <c r="P212" s="1080"/>
      <c r="Q212" s="121"/>
      <c r="R212" s="121"/>
      <c r="S212" s="121"/>
      <c r="T212" s="121"/>
      <c r="U212" s="121"/>
      <c r="V212" s="121"/>
      <c r="W212" s="121"/>
      <c r="X212" s="121"/>
      <c r="Y212" s="121"/>
      <c r="Z212" s="121"/>
    </row>
    <row r="213" spans="1:26" ht="27" customHeight="1" x14ac:dyDescent="0.2">
      <c r="A213" s="1278" t="s">
        <v>626</v>
      </c>
      <c r="B213" s="1116"/>
      <c r="C213" s="1154"/>
      <c r="D213" s="1275" t="s">
        <v>627</v>
      </c>
      <c r="E213" s="1077"/>
      <c r="F213" s="1077"/>
      <c r="G213" s="1077"/>
      <c r="H213" s="1077"/>
      <c r="I213" s="1077"/>
      <c r="J213" s="1077"/>
      <c r="K213" s="1078"/>
      <c r="L213" s="1276">
        <f>+G161-J161</f>
        <v>0</v>
      </c>
      <c r="M213" s="1078"/>
      <c r="N213" s="1274" t="e">
        <f>L213/L214</f>
        <v>#DIV/0!</v>
      </c>
      <c r="O213" s="1116"/>
      <c r="P213" s="1117"/>
      <c r="Q213" s="121"/>
      <c r="R213" s="121"/>
      <c r="S213" s="121"/>
      <c r="T213" s="121"/>
      <c r="U213" s="121"/>
      <c r="V213" s="121"/>
      <c r="W213" s="121"/>
      <c r="X213" s="121"/>
      <c r="Y213" s="121"/>
      <c r="Z213" s="121"/>
    </row>
    <row r="214" spans="1:26" ht="27" customHeight="1" x14ac:dyDescent="0.2">
      <c r="A214" s="1247"/>
      <c r="B214" s="1044"/>
      <c r="C214" s="1156"/>
      <c r="D214" s="1275" t="s">
        <v>628</v>
      </c>
      <c r="E214" s="1077"/>
      <c r="F214" s="1077"/>
      <c r="G214" s="1077"/>
      <c r="H214" s="1077"/>
      <c r="I214" s="1077"/>
      <c r="J214" s="1077"/>
      <c r="K214" s="1078"/>
      <c r="L214" s="1276">
        <f>+G161</f>
        <v>0</v>
      </c>
      <c r="M214" s="1078"/>
      <c r="N214" s="1155"/>
      <c r="O214" s="1044"/>
      <c r="P214" s="1080"/>
      <c r="Q214" s="121"/>
      <c r="R214" s="121"/>
      <c r="S214" s="121"/>
      <c r="T214" s="121"/>
      <c r="U214" s="121"/>
      <c r="V214" s="121"/>
      <c r="W214" s="121"/>
      <c r="X214" s="121"/>
      <c r="Y214" s="121"/>
      <c r="Z214" s="121"/>
    </row>
    <row r="215" spans="1:26" ht="27" customHeight="1" x14ac:dyDescent="0.2">
      <c r="A215" s="1279" t="s">
        <v>629</v>
      </c>
      <c r="B215" s="1116"/>
      <c r="C215" s="1154"/>
      <c r="D215" s="1261" t="s">
        <v>630</v>
      </c>
      <c r="E215" s="1077"/>
      <c r="F215" s="1077"/>
      <c r="G215" s="1077"/>
      <c r="H215" s="1077"/>
      <c r="I215" s="1077"/>
      <c r="J215" s="1077"/>
      <c r="K215" s="1078"/>
      <c r="L215" s="1276">
        <f>+G162-J162</f>
        <v>0</v>
      </c>
      <c r="M215" s="1078"/>
      <c r="N215" s="1277" t="e">
        <f>L215/L216</f>
        <v>#DIV/0!</v>
      </c>
      <c r="O215" s="1116"/>
      <c r="P215" s="1117"/>
      <c r="Q215" s="121"/>
      <c r="R215" s="121"/>
      <c r="S215" s="121"/>
      <c r="T215" s="121"/>
      <c r="U215" s="121"/>
      <c r="V215" s="121"/>
      <c r="W215" s="121"/>
      <c r="X215" s="121"/>
      <c r="Y215" s="121"/>
      <c r="Z215" s="121"/>
    </row>
    <row r="216" spans="1:26" ht="27" customHeight="1" x14ac:dyDescent="0.2">
      <c r="A216" s="1247"/>
      <c r="B216" s="1044"/>
      <c r="C216" s="1156"/>
      <c r="D216" s="1261" t="s">
        <v>631</v>
      </c>
      <c r="E216" s="1077"/>
      <c r="F216" s="1077"/>
      <c r="G216" s="1077"/>
      <c r="H216" s="1077"/>
      <c r="I216" s="1077"/>
      <c r="J216" s="1077"/>
      <c r="K216" s="1078"/>
      <c r="L216" s="1276">
        <f>+G162</f>
        <v>0</v>
      </c>
      <c r="M216" s="1078"/>
      <c r="N216" s="1155"/>
      <c r="O216" s="1044"/>
      <c r="P216" s="1080"/>
      <c r="Q216" s="121"/>
      <c r="R216" s="121"/>
      <c r="S216" s="121"/>
      <c r="T216" s="121"/>
      <c r="U216" s="121"/>
      <c r="V216" s="121"/>
      <c r="W216" s="121"/>
      <c r="X216" s="121"/>
      <c r="Y216" s="121"/>
      <c r="Z216" s="121"/>
    </row>
    <row r="217" spans="1:26" ht="27" customHeight="1" x14ac:dyDescent="0.2">
      <c r="A217" s="1278" t="s">
        <v>632</v>
      </c>
      <c r="B217" s="1116"/>
      <c r="C217" s="1154"/>
      <c r="D217" s="1275" t="s">
        <v>633</v>
      </c>
      <c r="E217" s="1077"/>
      <c r="F217" s="1077"/>
      <c r="G217" s="1077"/>
      <c r="H217" s="1077"/>
      <c r="I217" s="1077"/>
      <c r="J217" s="1077"/>
      <c r="K217" s="1078"/>
      <c r="L217" s="1276">
        <f>+L207</f>
        <v>0</v>
      </c>
      <c r="M217" s="1078"/>
      <c r="N217" s="1274" t="e">
        <f>(L217/L218)*100</f>
        <v>#DIV/0!</v>
      </c>
      <c r="O217" s="1116"/>
      <c r="P217" s="1117"/>
      <c r="Q217" s="121"/>
      <c r="R217" s="121"/>
      <c r="S217" s="121"/>
      <c r="T217" s="121"/>
      <c r="U217" s="121"/>
      <c r="V217" s="121"/>
      <c r="W217" s="121"/>
      <c r="X217" s="121"/>
      <c r="Y217" s="121"/>
      <c r="Z217" s="121"/>
    </row>
    <row r="218" spans="1:26" ht="27" customHeight="1" x14ac:dyDescent="0.2">
      <c r="A218" s="1247"/>
      <c r="B218" s="1044"/>
      <c r="C218" s="1156"/>
      <c r="D218" s="1275" t="s">
        <v>634</v>
      </c>
      <c r="E218" s="1077"/>
      <c r="F218" s="1077"/>
      <c r="G218" s="1077"/>
      <c r="H218" s="1077"/>
      <c r="I218" s="1077"/>
      <c r="J218" s="1077"/>
      <c r="K218" s="1078"/>
      <c r="L218" s="1276">
        <f>+I207-(6*E111)</f>
        <v>0</v>
      </c>
      <c r="M218" s="1078"/>
      <c r="N218" s="1155"/>
      <c r="O218" s="1044"/>
      <c r="P218" s="1080"/>
      <c r="Q218" s="121"/>
      <c r="R218" s="121"/>
      <c r="S218" s="121"/>
      <c r="T218" s="121"/>
      <c r="U218" s="121"/>
      <c r="V218" s="121"/>
      <c r="W218" s="121"/>
      <c r="X218" s="121"/>
      <c r="Y218" s="121"/>
      <c r="Z218" s="121"/>
    </row>
    <row r="219" spans="1:26" ht="27" customHeight="1" x14ac:dyDescent="0.2">
      <c r="A219" s="1279" t="s">
        <v>635</v>
      </c>
      <c r="B219" s="1116"/>
      <c r="C219" s="1154"/>
      <c r="D219" s="1261" t="s">
        <v>636</v>
      </c>
      <c r="E219" s="1077"/>
      <c r="F219" s="1077"/>
      <c r="G219" s="1077"/>
      <c r="H219" s="1077"/>
      <c r="I219" s="1077"/>
      <c r="J219" s="1077"/>
      <c r="K219" s="1078"/>
      <c r="L219" s="1276">
        <v>0</v>
      </c>
      <c r="M219" s="1078"/>
      <c r="N219" s="1277" t="e">
        <f>L219/L220</f>
        <v>#DIV/0!</v>
      </c>
      <c r="O219" s="1116"/>
      <c r="P219" s="1117"/>
      <c r="Q219" s="121"/>
      <c r="R219" s="121"/>
      <c r="S219" s="121"/>
      <c r="T219" s="121"/>
      <c r="U219" s="121"/>
      <c r="V219" s="121"/>
      <c r="W219" s="121"/>
      <c r="X219" s="121"/>
      <c r="Y219" s="121"/>
      <c r="Z219" s="121"/>
    </row>
    <row r="220" spans="1:26" ht="27" customHeight="1" x14ac:dyDescent="0.2">
      <c r="A220" s="1247"/>
      <c r="B220" s="1044"/>
      <c r="C220" s="1156"/>
      <c r="D220" s="1261" t="s">
        <v>637</v>
      </c>
      <c r="E220" s="1077"/>
      <c r="F220" s="1077"/>
      <c r="G220" s="1077"/>
      <c r="H220" s="1077"/>
      <c r="I220" s="1077"/>
      <c r="J220" s="1077"/>
      <c r="K220" s="1078"/>
      <c r="L220" s="1276">
        <v>0</v>
      </c>
      <c r="M220" s="1078"/>
      <c r="N220" s="1155"/>
      <c r="O220" s="1044"/>
      <c r="P220" s="1080"/>
      <c r="Q220" s="121"/>
      <c r="R220" s="121"/>
      <c r="S220" s="121"/>
      <c r="T220" s="121"/>
      <c r="U220" s="121"/>
      <c r="V220" s="121"/>
      <c r="W220" s="121"/>
      <c r="X220" s="121"/>
      <c r="Y220" s="121"/>
      <c r="Z220" s="121"/>
    </row>
    <row r="221" spans="1:26" ht="27" customHeight="1" x14ac:dyDescent="0.2">
      <c r="A221" s="1278" t="s">
        <v>638</v>
      </c>
      <c r="B221" s="1116"/>
      <c r="C221" s="1154"/>
      <c r="D221" s="1275" t="s">
        <v>639</v>
      </c>
      <c r="E221" s="1077"/>
      <c r="F221" s="1077"/>
      <c r="G221" s="1077"/>
      <c r="H221" s="1077"/>
      <c r="I221" s="1077"/>
      <c r="J221" s="1077"/>
      <c r="K221" s="1078"/>
      <c r="L221" s="1276">
        <v>0</v>
      </c>
      <c r="M221" s="1078"/>
      <c r="N221" s="1274" t="e">
        <f>L221/L222</f>
        <v>#DIV/0!</v>
      </c>
      <c r="O221" s="1116"/>
      <c r="P221" s="1117"/>
      <c r="Q221" s="121"/>
      <c r="R221" s="121"/>
      <c r="S221" s="121"/>
      <c r="T221" s="121"/>
      <c r="U221" s="121"/>
      <c r="V221" s="121"/>
      <c r="W221" s="121"/>
      <c r="X221" s="121"/>
      <c r="Y221" s="121"/>
      <c r="Z221" s="121"/>
    </row>
    <row r="222" spans="1:26" ht="27" customHeight="1" x14ac:dyDescent="0.2">
      <c r="A222" s="1247"/>
      <c r="B222" s="1044"/>
      <c r="C222" s="1156"/>
      <c r="D222" s="1275" t="s">
        <v>640</v>
      </c>
      <c r="E222" s="1077"/>
      <c r="F222" s="1077"/>
      <c r="G222" s="1077"/>
      <c r="H222" s="1077"/>
      <c r="I222" s="1077"/>
      <c r="J222" s="1077"/>
      <c r="K222" s="1078"/>
      <c r="L222" s="1276">
        <v>0</v>
      </c>
      <c r="M222" s="1078"/>
      <c r="N222" s="1155"/>
      <c r="O222" s="1044"/>
      <c r="P222" s="1080"/>
      <c r="Q222" s="121"/>
      <c r="R222" s="121"/>
      <c r="S222" s="121"/>
      <c r="T222" s="121"/>
      <c r="U222" s="121"/>
      <c r="V222" s="121"/>
      <c r="W222" s="121"/>
      <c r="X222" s="121"/>
      <c r="Y222" s="121"/>
      <c r="Z222" s="121"/>
    </row>
    <row r="223" spans="1:26" ht="4.5" customHeight="1" x14ac:dyDescent="0.2">
      <c r="A223" s="1824"/>
      <c r="B223" s="776"/>
      <c r="C223" s="776"/>
      <c r="D223" s="776"/>
      <c r="E223" s="776"/>
      <c r="F223" s="776"/>
      <c r="G223" s="776"/>
      <c r="H223" s="776"/>
      <c r="I223" s="776"/>
      <c r="J223" s="776"/>
      <c r="K223" s="776"/>
      <c r="L223" s="776"/>
      <c r="M223" s="776"/>
      <c r="N223" s="776"/>
      <c r="O223" s="776"/>
      <c r="P223" s="1825"/>
      <c r="Q223" s="773"/>
      <c r="R223" s="773"/>
      <c r="S223" s="121"/>
      <c r="T223" s="121"/>
      <c r="U223" s="121"/>
      <c r="V223" s="121"/>
      <c r="W223" s="121"/>
      <c r="X223" s="121"/>
      <c r="Y223" s="121"/>
      <c r="Z223" s="121"/>
    </row>
    <row r="224" spans="1:26" ht="33" customHeight="1" x14ac:dyDescent="0.2">
      <c r="A224" s="1821" t="s">
        <v>119</v>
      </c>
      <c r="B224" s="1822"/>
      <c r="C224" s="1822"/>
      <c r="D224" s="1822"/>
      <c r="E224" s="1823"/>
      <c r="F224" s="1823"/>
      <c r="G224" s="1823"/>
      <c r="H224" s="1823"/>
      <c r="I224" s="1823"/>
      <c r="J224" s="1823"/>
      <c r="K224" s="1823"/>
      <c r="L224" s="1823"/>
      <c r="M224" s="1823"/>
      <c r="N224" s="1823"/>
      <c r="O224" s="1823"/>
      <c r="P224" s="1823"/>
      <c r="Q224" s="1823"/>
      <c r="R224" s="1823"/>
      <c r="S224" s="121"/>
      <c r="T224" s="121"/>
      <c r="U224" s="121"/>
      <c r="V224" s="121"/>
      <c r="W224" s="121"/>
      <c r="X224" s="121"/>
      <c r="Y224" s="121"/>
      <c r="Z224" s="121"/>
    </row>
    <row r="225" spans="1:26" ht="13.5" customHeight="1" x14ac:dyDescent="0.2">
      <c r="A225" s="121"/>
      <c r="B225" s="121"/>
      <c r="C225" s="121"/>
      <c r="D225" s="121"/>
      <c r="E225" s="121"/>
      <c r="F225" s="121"/>
      <c r="G225" s="121"/>
      <c r="H225" s="121"/>
      <c r="I225" s="121"/>
      <c r="J225" s="121"/>
      <c r="K225" s="121"/>
      <c r="L225" s="121"/>
      <c r="M225" s="121"/>
      <c r="N225" s="121"/>
      <c r="O225" s="121"/>
      <c r="P225" s="121"/>
      <c r="Q225" s="121"/>
      <c r="R225" s="121"/>
      <c r="S225" s="121"/>
      <c r="T225" s="121"/>
      <c r="U225" s="121"/>
      <c r="V225" s="121"/>
      <c r="W225" s="121"/>
      <c r="X225" s="121"/>
      <c r="Y225" s="121"/>
      <c r="Z225" s="121"/>
    </row>
    <row r="226" spans="1:26" ht="13.5" customHeight="1" x14ac:dyDescent="0.2">
      <c r="A226" s="121"/>
      <c r="B226" s="121"/>
      <c r="C226" s="121"/>
      <c r="D226" s="121"/>
      <c r="E226" s="121"/>
      <c r="F226" s="121"/>
      <c r="G226" s="121"/>
      <c r="H226" s="121"/>
      <c r="I226" s="121"/>
      <c r="J226" s="121"/>
      <c r="K226" s="121"/>
      <c r="L226" s="121"/>
      <c r="M226" s="121"/>
      <c r="N226" s="121"/>
      <c r="O226" s="121"/>
      <c r="P226" s="121"/>
      <c r="Q226" s="121"/>
      <c r="R226" s="121"/>
      <c r="S226" s="121"/>
      <c r="T226" s="121"/>
      <c r="U226" s="121"/>
      <c r="V226" s="121"/>
      <c r="W226" s="121"/>
      <c r="X226" s="121"/>
      <c r="Y226" s="121"/>
      <c r="Z226" s="121"/>
    </row>
    <row r="227" spans="1:26" ht="13.5" customHeight="1" x14ac:dyDescent="0.2">
      <c r="A227" s="121"/>
      <c r="B227" s="121"/>
      <c r="C227" s="121"/>
      <c r="D227" s="121"/>
      <c r="E227" s="121"/>
      <c r="F227" s="121"/>
      <c r="G227" s="121"/>
      <c r="H227" s="121"/>
      <c r="I227" s="121"/>
      <c r="J227" s="121"/>
      <c r="K227" s="121"/>
      <c r="L227" s="121"/>
      <c r="M227" s="121"/>
      <c r="N227" s="121"/>
      <c r="O227" s="121"/>
      <c r="P227" s="121"/>
      <c r="Q227" s="121"/>
      <c r="R227" s="121"/>
      <c r="S227" s="121"/>
      <c r="T227" s="121"/>
      <c r="U227" s="121"/>
      <c r="V227" s="121"/>
      <c r="W227" s="121"/>
      <c r="X227" s="121"/>
      <c r="Y227" s="121"/>
      <c r="Z227" s="121"/>
    </row>
    <row r="228" spans="1:26" ht="13.5" customHeight="1" x14ac:dyDescent="0.2">
      <c r="A228" s="121"/>
      <c r="B228" s="121"/>
      <c r="C228" s="121"/>
      <c r="D228" s="121"/>
      <c r="E228" s="121"/>
      <c r="F228" s="121"/>
      <c r="G228" s="121"/>
      <c r="H228" s="121"/>
      <c r="I228" s="121"/>
      <c r="J228" s="121"/>
      <c r="K228" s="121"/>
      <c r="L228" s="121"/>
      <c r="M228" s="121"/>
      <c r="N228" s="121"/>
      <c r="O228" s="121"/>
      <c r="P228" s="121"/>
      <c r="Q228" s="121"/>
      <c r="R228" s="121"/>
      <c r="S228" s="121"/>
      <c r="T228" s="121"/>
      <c r="U228" s="121"/>
      <c r="V228" s="121"/>
      <c r="W228" s="121"/>
      <c r="X228" s="121"/>
      <c r="Y228" s="121"/>
      <c r="Z228" s="121"/>
    </row>
    <row r="229" spans="1:26" ht="13.5" customHeight="1" x14ac:dyDescent="0.2">
      <c r="A229" s="121"/>
      <c r="B229" s="121"/>
      <c r="C229" s="121"/>
      <c r="D229" s="121"/>
      <c r="E229" s="121"/>
      <c r="F229" s="121"/>
      <c r="G229" s="121"/>
      <c r="H229" s="121"/>
      <c r="I229" s="121"/>
      <c r="J229" s="121"/>
      <c r="K229" s="121"/>
      <c r="L229" s="121"/>
      <c r="M229" s="121"/>
      <c r="N229" s="121"/>
      <c r="O229" s="121"/>
      <c r="P229" s="121"/>
      <c r="Q229" s="121"/>
      <c r="R229" s="121"/>
      <c r="S229" s="121"/>
      <c r="T229" s="121"/>
      <c r="U229" s="121"/>
      <c r="V229" s="121"/>
      <c r="W229" s="121"/>
      <c r="X229" s="121"/>
      <c r="Y229" s="121"/>
      <c r="Z229" s="121"/>
    </row>
    <row r="230" spans="1:26" ht="13.5" customHeight="1" x14ac:dyDescent="0.2">
      <c r="A230" s="121"/>
      <c r="B230" s="121"/>
      <c r="C230" s="121"/>
      <c r="D230" s="121"/>
      <c r="E230" s="121"/>
      <c r="F230" s="121"/>
      <c r="G230" s="121"/>
      <c r="H230" s="121"/>
      <c r="I230" s="121"/>
      <c r="J230" s="121"/>
      <c r="K230" s="121"/>
      <c r="L230" s="121"/>
      <c r="M230" s="121"/>
      <c r="N230" s="121"/>
      <c r="O230" s="121"/>
      <c r="P230" s="121"/>
      <c r="Q230" s="121"/>
      <c r="R230" s="121"/>
      <c r="S230" s="121"/>
      <c r="T230" s="121"/>
      <c r="U230" s="121"/>
      <c r="V230" s="121"/>
      <c r="W230" s="121"/>
      <c r="X230" s="121"/>
      <c r="Y230" s="121"/>
      <c r="Z230" s="121"/>
    </row>
    <row r="231" spans="1:26" ht="13.5" customHeight="1" x14ac:dyDescent="0.2">
      <c r="A231" s="121"/>
      <c r="B231" s="121"/>
      <c r="C231" s="121"/>
      <c r="D231" s="121"/>
      <c r="E231" s="121"/>
      <c r="F231" s="121"/>
      <c r="G231" s="121"/>
      <c r="H231" s="121"/>
      <c r="I231" s="121"/>
      <c r="J231" s="121"/>
      <c r="K231" s="121"/>
      <c r="L231" s="121"/>
      <c r="M231" s="121"/>
      <c r="N231" s="121"/>
      <c r="O231" s="121"/>
      <c r="P231" s="121"/>
      <c r="Q231" s="121"/>
      <c r="R231" s="121"/>
      <c r="S231" s="121"/>
      <c r="T231" s="121"/>
      <c r="U231" s="121"/>
      <c r="V231" s="121"/>
      <c r="W231" s="121"/>
      <c r="X231" s="121"/>
      <c r="Y231" s="121"/>
      <c r="Z231" s="121"/>
    </row>
    <row r="232" spans="1:26" ht="13.5" customHeight="1" x14ac:dyDescent="0.2">
      <c r="A232" s="121"/>
      <c r="B232" s="121"/>
      <c r="C232" s="121"/>
      <c r="D232" s="121"/>
      <c r="E232" s="121"/>
      <c r="F232" s="121"/>
      <c r="G232" s="121"/>
      <c r="H232" s="121"/>
      <c r="I232" s="121"/>
      <c r="J232" s="121"/>
      <c r="K232" s="121"/>
      <c r="L232" s="121"/>
      <c r="M232" s="121"/>
      <c r="N232" s="121"/>
      <c r="O232" s="121"/>
      <c r="P232" s="121"/>
      <c r="Q232" s="121"/>
      <c r="R232" s="121"/>
      <c r="S232" s="121"/>
      <c r="T232" s="121"/>
      <c r="U232" s="121"/>
      <c r="V232" s="121"/>
      <c r="W232" s="121"/>
      <c r="X232" s="121"/>
      <c r="Y232" s="121"/>
      <c r="Z232" s="121"/>
    </row>
    <row r="233" spans="1:26" ht="13.5" customHeight="1" x14ac:dyDescent="0.2">
      <c r="A233" s="121"/>
      <c r="B233" s="121"/>
      <c r="C233" s="121"/>
      <c r="D233" s="121"/>
      <c r="E233" s="121"/>
      <c r="F233" s="121"/>
      <c r="G233" s="121"/>
      <c r="H233" s="121"/>
      <c r="I233" s="121"/>
      <c r="J233" s="121"/>
      <c r="K233" s="121"/>
      <c r="L233" s="121"/>
      <c r="M233" s="121"/>
      <c r="N233" s="121"/>
      <c r="O233" s="121"/>
      <c r="P233" s="121"/>
      <c r="Q233" s="121"/>
      <c r="R233" s="121"/>
      <c r="S233" s="121"/>
      <c r="T233" s="121"/>
      <c r="U233" s="121"/>
      <c r="V233" s="121"/>
      <c r="W233" s="121"/>
      <c r="X233" s="121"/>
      <c r="Y233" s="121"/>
      <c r="Z233" s="121"/>
    </row>
    <row r="234" spans="1:26" ht="13.5" customHeight="1" x14ac:dyDescent="0.2">
      <c r="A234" s="121"/>
      <c r="B234" s="121"/>
      <c r="C234" s="121"/>
      <c r="D234" s="121"/>
      <c r="E234" s="121"/>
      <c r="F234" s="121"/>
      <c r="G234" s="121"/>
      <c r="H234" s="121"/>
      <c r="I234" s="121"/>
      <c r="J234" s="121"/>
      <c r="K234" s="121"/>
      <c r="L234" s="121"/>
      <c r="M234" s="121"/>
      <c r="N234" s="121"/>
      <c r="O234" s="121"/>
      <c r="P234" s="121"/>
      <c r="Q234" s="121"/>
      <c r="R234" s="121"/>
      <c r="S234" s="121"/>
      <c r="T234" s="121"/>
      <c r="U234" s="121"/>
      <c r="V234" s="121"/>
      <c r="W234" s="121"/>
      <c r="X234" s="121"/>
      <c r="Y234" s="121"/>
      <c r="Z234" s="121"/>
    </row>
    <row r="235" spans="1:26" ht="13.5" customHeight="1" x14ac:dyDescent="0.2">
      <c r="A235" s="121"/>
      <c r="B235" s="121"/>
      <c r="C235" s="121"/>
      <c r="D235" s="121"/>
      <c r="E235" s="121"/>
      <c r="F235" s="121"/>
      <c r="G235" s="121"/>
      <c r="H235" s="121"/>
      <c r="I235" s="121"/>
      <c r="J235" s="121"/>
      <c r="K235" s="121"/>
      <c r="L235" s="121"/>
      <c r="M235" s="121"/>
      <c r="N235" s="121"/>
      <c r="O235" s="121"/>
      <c r="P235" s="121"/>
      <c r="Q235" s="121"/>
      <c r="R235" s="121"/>
      <c r="S235" s="121"/>
      <c r="T235" s="121"/>
      <c r="U235" s="121"/>
      <c r="V235" s="121"/>
      <c r="W235" s="121"/>
      <c r="X235" s="121"/>
      <c r="Y235" s="121"/>
      <c r="Z235" s="121"/>
    </row>
    <row r="236" spans="1:26" ht="13.5" customHeight="1" x14ac:dyDescent="0.2">
      <c r="A236" s="121"/>
      <c r="B236" s="121"/>
      <c r="C236" s="121"/>
      <c r="D236" s="121"/>
      <c r="E236" s="121"/>
      <c r="F236" s="121"/>
      <c r="G236" s="121"/>
      <c r="H236" s="121"/>
      <c r="I236" s="121"/>
      <c r="J236" s="121"/>
      <c r="K236" s="121"/>
      <c r="L236" s="121"/>
      <c r="M236" s="121"/>
      <c r="N236" s="121"/>
      <c r="O236" s="121"/>
      <c r="P236" s="121"/>
      <c r="Q236" s="121"/>
      <c r="R236" s="121"/>
      <c r="S236" s="121"/>
      <c r="T236" s="121"/>
      <c r="U236" s="121"/>
      <c r="V236" s="121"/>
      <c r="W236" s="121"/>
      <c r="X236" s="121"/>
      <c r="Y236" s="121"/>
      <c r="Z236" s="121"/>
    </row>
    <row r="237" spans="1:26" ht="13.5" customHeight="1" x14ac:dyDescent="0.2">
      <c r="A237" s="121"/>
      <c r="B237" s="121"/>
      <c r="C237" s="121"/>
      <c r="D237" s="121"/>
      <c r="E237" s="121"/>
      <c r="F237" s="121"/>
      <c r="G237" s="121"/>
      <c r="H237" s="121"/>
      <c r="I237" s="121"/>
      <c r="J237" s="121"/>
      <c r="K237" s="121"/>
      <c r="L237" s="121"/>
      <c r="M237" s="121"/>
      <c r="N237" s="121"/>
      <c r="O237" s="121"/>
      <c r="P237" s="121"/>
      <c r="Q237" s="121"/>
      <c r="R237" s="121"/>
      <c r="S237" s="121"/>
      <c r="T237" s="121"/>
      <c r="U237" s="121"/>
      <c r="V237" s="121"/>
      <c r="W237" s="121"/>
      <c r="X237" s="121"/>
      <c r="Y237" s="121"/>
      <c r="Z237" s="121"/>
    </row>
    <row r="238" spans="1:26" ht="13.5" customHeight="1" x14ac:dyDescent="0.2">
      <c r="A238" s="121"/>
      <c r="B238" s="121"/>
      <c r="C238" s="121"/>
      <c r="D238" s="121"/>
      <c r="E238" s="121"/>
      <c r="F238" s="121"/>
      <c r="G238" s="121"/>
      <c r="H238" s="121"/>
      <c r="I238" s="121"/>
      <c r="J238" s="121"/>
      <c r="K238" s="121"/>
      <c r="L238" s="121"/>
      <c r="M238" s="121"/>
      <c r="N238" s="121"/>
      <c r="O238" s="121"/>
      <c r="P238" s="121"/>
      <c r="Q238" s="121"/>
      <c r="R238" s="121"/>
      <c r="S238" s="121"/>
      <c r="T238" s="121"/>
      <c r="U238" s="121"/>
      <c r="V238" s="121"/>
      <c r="W238" s="121"/>
      <c r="X238" s="121"/>
      <c r="Y238" s="121"/>
      <c r="Z238" s="121"/>
    </row>
    <row r="239" spans="1:26" ht="13.5" customHeight="1" x14ac:dyDescent="0.2">
      <c r="A239" s="121"/>
      <c r="B239" s="121"/>
      <c r="C239" s="121"/>
      <c r="D239" s="121"/>
      <c r="E239" s="121"/>
      <c r="F239" s="121"/>
      <c r="G239" s="121"/>
      <c r="H239" s="121"/>
      <c r="I239" s="121"/>
      <c r="J239" s="121"/>
      <c r="K239" s="121"/>
      <c r="L239" s="121"/>
      <c r="M239" s="121"/>
      <c r="N239" s="121"/>
      <c r="O239" s="121"/>
      <c r="P239" s="121"/>
      <c r="Q239" s="121"/>
      <c r="R239" s="121"/>
      <c r="S239" s="121"/>
      <c r="T239" s="121"/>
      <c r="U239" s="121"/>
      <c r="V239" s="121"/>
      <c r="W239" s="121"/>
      <c r="X239" s="121"/>
      <c r="Y239" s="121"/>
      <c r="Z239" s="121"/>
    </row>
    <row r="240" spans="1:26" ht="13.5" customHeight="1" x14ac:dyDescent="0.2">
      <c r="A240" s="121"/>
      <c r="B240" s="121"/>
      <c r="C240" s="121"/>
      <c r="D240" s="121"/>
      <c r="E240" s="121"/>
      <c r="F240" s="121"/>
      <c r="G240" s="121"/>
      <c r="H240" s="121"/>
      <c r="I240" s="121"/>
      <c r="J240" s="121"/>
      <c r="K240" s="121"/>
      <c r="L240" s="121"/>
      <c r="M240" s="121"/>
      <c r="N240" s="121"/>
      <c r="O240" s="121"/>
      <c r="P240" s="121"/>
      <c r="Q240" s="121"/>
      <c r="R240" s="121"/>
      <c r="S240" s="121"/>
      <c r="T240" s="121"/>
      <c r="U240" s="121"/>
      <c r="V240" s="121"/>
      <c r="W240" s="121"/>
      <c r="X240" s="121"/>
      <c r="Y240" s="121"/>
      <c r="Z240" s="121"/>
    </row>
    <row r="241" spans="1:26" ht="13.5" customHeight="1" x14ac:dyDescent="0.2">
      <c r="A241" s="121"/>
      <c r="B241" s="121"/>
      <c r="C241" s="121"/>
      <c r="D241" s="121"/>
      <c r="E241" s="121"/>
      <c r="F241" s="121"/>
      <c r="G241" s="121"/>
      <c r="H241" s="121"/>
      <c r="I241" s="121"/>
      <c r="J241" s="121"/>
      <c r="K241" s="121"/>
      <c r="L241" s="121"/>
      <c r="M241" s="121"/>
      <c r="N241" s="121"/>
      <c r="O241" s="121"/>
      <c r="P241" s="121"/>
      <c r="Q241" s="121"/>
      <c r="R241" s="121"/>
      <c r="S241" s="121"/>
      <c r="T241" s="121"/>
      <c r="U241" s="121"/>
      <c r="V241" s="121"/>
      <c r="W241" s="121"/>
      <c r="X241" s="121"/>
      <c r="Y241" s="121"/>
      <c r="Z241" s="121"/>
    </row>
    <row r="242" spans="1:26" ht="13.5" customHeight="1" x14ac:dyDescent="0.2">
      <c r="A242" s="121"/>
      <c r="B242" s="121"/>
      <c r="C242" s="121"/>
      <c r="D242" s="121"/>
      <c r="E242" s="121"/>
      <c r="F242" s="121"/>
      <c r="G242" s="121"/>
      <c r="H242" s="121"/>
      <c r="I242" s="121"/>
      <c r="J242" s="121"/>
      <c r="K242" s="121"/>
      <c r="L242" s="121"/>
      <c r="M242" s="121"/>
      <c r="N242" s="121"/>
      <c r="O242" s="121"/>
      <c r="P242" s="121"/>
      <c r="Q242" s="121"/>
      <c r="R242" s="121"/>
      <c r="S242" s="121"/>
      <c r="T242" s="121"/>
      <c r="U242" s="121"/>
      <c r="V242" s="121"/>
      <c r="W242" s="121"/>
      <c r="X242" s="121"/>
      <c r="Y242" s="121"/>
      <c r="Z242" s="121"/>
    </row>
    <row r="243" spans="1:26" ht="13.5" customHeight="1" x14ac:dyDescent="0.2">
      <c r="A243" s="121"/>
      <c r="B243" s="121"/>
      <c r="C243" s="121"/>
      <c r="D243" s="121"/>
      <c r="E243" s="121"/>
      <c r="F243" s="121"/>
      <c r="G243" s="121"/>
      <c r="H243" s="121"/>
      <c r="I243" s="121"/>
      <c r="J243" s="121"/>
      <c r="K243" s="121"/>
      <c r="L243" s="121"/>
      <c r="M243" s="121"/>
      <c r="N243" s="121"/>
      <c r="O243" s="121"/>
      <c r="P243" s="121"/>
      <c r="Q243" s="121"/>
      <c r="R243" s="121"/>
      <c r="S243" s="121"/>
      <c r="T243" s="121"/>
      <c r="U243" s="121"/>
      <c r="V243" s="121"/>
      <c r="W243" s="121"/>
      <c r="X243" s="121"/>
      <c r="Y243" s="121"/>
      <c r="Z243" s="121"/>
    </row>
    <row r="244" spans="1:26" ht="13.5" customHeight="1" x14ac:dyDescent="0.2">
      <c r="A244" s="121"/>
      <c r="B244" s="121"/>
      <c r="C244" s="121"/>
      <c r="D244" s="121"/>
      <c r="E244" s="121"/>
      <c r="F244" s="121"/>
      <c r="G244" s="121"/>
      <c r="H244" s="121"/>
      <c r="I244" s="121"/>
      <c r="J244" s="121"/>
      <c r="K244" s="121"/>
      <c r="L244" s="121"/>
      <c r="M244" s="121"/>
      <c r="N244" s="121"/>
      <c r="O244" s="121"/>
      <c r="P244" s="121"/>
      <c r="Q244" s="121"/>
      <c r="R244" s="121"/>
      <c r="S244" s="121"/>
      <c r="T244" s="121"/>
      <c r="U244" s="121"/>
      <c r="V244" s="121"/>
      <c r="W244" s="121"/>
      <c r="X244" s="121"/>
      <c r="Y244" s="121"/>
      <c r="Z244" s="121"/>
    </row>
    <row r="245" spans="1:26" ht="13.5" customHeight="1" x14ac:dyDescent="0.2">
      <c r="A245" s="121"/>
      <c r="B245" s="121"/>
      <c r="C245" s="121"/>
      <c r="D245" s="121"/>
      <c r="E245" s="121"/>
      <c r="F245" s="121"/>
      <c r="G245" s="121"/>
      <c r="H245" s="121"/>
      <c r="I245" s="121"/>
      <c r="J245" s="121"/>
      <c r="K245" s="121"/>
      <c r="L245" s="121"/>
      <c r="M245" s="121"/>
      <c r="N245" s="121"/>
      <c r="O245" s="121"/>
      <c r="P245" s="121"/>
      <c r="Q245" s="121"/>
      <c r="R245" s="121"/>
      <c r="S245" s="121"/>
      <c r="T245" s="121"/>
      <c r="U245" s="121"/>
      <c r="V245" s="121"/>
      <c r="W245" s="121"/>
      <c r="X245" s="121"/>
      <c r="Y245" s="121"/>
      <c r="Z245" s="121"/>
    </row>
    <row r="246" spans="1:26" ht="13.5" customHeight="1" x14ac:dyDescent="0.2">
      <c r="A246" s="121"/>
      <c r="B246" s="121"/>
      <c r="C246" s="121"/>
      <c r="D246" s="121"/>
      <c r="E246" s="121"/>
      <c r="F246" s="121"/>
      <c r="G246" s="121"/>
      <c r="H246" s="121"/>
      <c r="I246" s="121"/>
      <c r="J246" s="121"/>
      <c r="K246" s="121"/>
      <c r="L246" s="121"/>
      <c r="M246" s="121"/>
      <c r="N246" s="121"/>
      <c r="O246" s="121"/>
      <c r="P246" s="121"/>
      <c r="Q246" s="121"/>
      <c r="R246" s="121"/>
      <c r="S246" s="121"/>
      <c r="T246" s="121"/>
      <c r="U246" s="121"/>
      <c r="V246" s="121"/>
      <c r="W246" s="121"/>
      <c r="X246" s="121"/>
      <c r="Y246" s="121"/>
      <c r="Z246" s="121"/>
    </row>
    <row r="247" spans="1:26" ht="13.5" customHeight="1" x14ac:dyDescent="0.2">
      <c r="A247" s="121"/>
      <c r="B247" s="121"/>
      <c r="C247" s="121"/>
      <c r="D247" s="121"/>
      <c r="E247" s="121"/>
      <c r="F247" s="121"/>
      <c r="G247" s="121"/>
      <c r="H247" s="121"/>
      <c r="I247" s="121"/>
      <c r="J247" s="121"/>
      <c r="K247" s="121"/>
      <c r="L247" s="121"/>
      <c r="M247" s="121"/>
      <c r="N247" s="121"/>
      <c r="O247" s="121"/>
      <c r="P247" s="121"/>
      <c r="Q247" s="121"/>
      <c r="R247" s="121"/>
      <c r="S247" s="121"/>
      <c r="T247" s="121"/>
      <c r="U247" s="121"/>
      <c r="V247" s="121"/>
      <c r="W247" s="121"/>
      <c r="X247" s="121"/>
      <c r="Y247" s="121"/>
      <c r="Z247" s="121"/>
    </row>
    <row r="248" spans="1:26" ht="13.5" customHeight="1" x14ac:dyDescent="0.2">
      <c r="A248" s="121"/>
      <c r="B248" s="121"/>
      <c r="C248" s="121"/>
      <c r="D248" s="121"/>
      <c r="E248" s="121"/>
      <c r="F248" s="121"/>
      <c r="G248" s="121"/>
      <c r="H248" s="121"/>
      <c r="I248" s="121"/>
      <c r="J248" s="121"/>
      <c r="K248" s="121"/>
      <c r="L248" s="121"/>
      <c r="M248" s="121"/>
      <c r="N248" s="121"/>
      <c r="O248" s="121"/>
      <c r="P248" s="121"/>
      <c r="Q248" s="121"/>
      <c r="R248" s="121"/>
      <c r="S248" s="121"/>
      <c r="T248" s="121"/>
      <c r="U248" s="121"/>
      <c r="V248" s="121"/>
      <c r="W248" s="121"/>
      <c r="X248" s="121"/>
      <c r="Y248" s="121"/>
      <c r="Z248" s="121"/>
    </row>
    <row r="249" spans="1:26" ht="13.5" customHeight="1" x14ac:dyDescent="0.2">
      <c r="A249" s="121"/>
      <c r="B249" s="121"/>
      <c r="C249" s="121"/>
      <c r="D249" s="121"/>
      <c r="E249" s="121"/>
      <c r="F249" s="121"/>
      <c r="G249" s="121"/>
      <c r="H249" s="121"/>
      <c r="I249" s="121"/>
      <c r="J249" s="121"/>
      <c r="K249" s="121"/>
      <c r="L249" s="121"/>
      <c r="M249" s="121"/>
      <c r="N249" s="121"/>
      <c r="O249" s="121"/>
      <c r="P249" s="121"/>
      <c r="Q249" s="121"/>
      <c r="R249" s="121"/>
      <c r="S249" s="121"/>
      <c r="T249" s="121"/>
      <c r="U249" s="121"/>
      <c r="V249" s="121"/>
      <c r="W249" s="121"/>
      <c r="X249" s="121"/>
      <c r="Y249" s="121"/>
      <c r="Z249" s="121"/>
    </row>
    <row r="250" spans="1:26" ht="13.5" customHeight="1" x14ac:dyDescent="0.2">
      <c r="A250" s="121"/>
      <c r="B250" s="121"/>
      <c r="C250" s="121"/>
      <c r="D250" s="121"/>
      <c r="E250" s="121"/>
      <c r="F250" s="121"/>
      <c r="G250" s="121"/>
      <c r="H250" s="121"/>
      <c r="I250" s="121"/>
      <c r="J250" s="121"/>
      <c r="K250" s="121"/>
      <c r="L250" s="121"/>
      <c r="M250" s="121"/>
      <c r="N250" s="121"/>
      <c r="O250" s="121"/>
      <c r="P250" s="121"/>
      <c r="Q250" s="121"/>
      <c r="R250" s="121"/>
      <c r="S250" s="121"/>
      <c r="T250" s="121"/>
      <c r="U250" s="121"/>
      <c r="V250" s="121"/>
      <c r="W250" s="121"/>
      <c r="X250" s="121"/>
      <c r="Y250" s="121"/>
      <c r="Z250" s="121"/>
    </row>
    <row r="251" spans="1:26" ht="13.5" customHeight="1" x14ac:dyDescent="0.2">
      <c r="A251" s="121"/>
      <c r="B251" s="121"/>
      <c r="C251" s="121"/>
      <c r="D251" s="121"/>
      <c r="E251" s="121"/>
      <c r="F251" s="121"/>
      <c r="G251" s="121"/>
      <c r="H251" s="121"/>
      <c r="I251" s="121"/>
      <c r="J251" s="121"/>
      <c r="K251" s="121"/>
      <c r="L251" s="121"/>
      <c r="M251" s="121"/>
      <c r="N251" s="121"/>
      <c r="O251" s="121"/>
      <c r="P251" s="121"/>
      <c r="Q251" s="121"/>
      <c r="R251" s="121"/>
      <c r="S251" s="121"/>
      <c r="T251" s="121"/>
      <c r="U251" s="121"/>
      <c r="V251" s="121"/>
      <c r="W251" s="121"/>
      <c r="X251" s="121"/>
      <c r="Y251" s="121"/>
      <c r="Z251" s="121"/>
    </row>
    <row r="252" spans="1:26" ht="13.5" customHeight="1" x14ac:dyDescent="0.2">
      <c r="A252" s="121"/>
      <c r="B252" s="121"/>
      <c r="C252" s="121"/>
      <c r="D252" s="121"/>
      <c r="E252" s="121"/>
      <c r="F252" s="121"/>
      <c r="G252" s="121"/>
      <c r="H252" s="121"/>
      <c r="I252" s="121"/>
      <c r="J252" s="121"/>
      <c r="K252" s="121"/>
      <c r="L252" s="121"/>
      <c r="M252" s="121"/>
      <c r="N252" s="121"/>
      <c r="O252" s="121"/>
      <c r="P252" s="121"/>
      <c r="Q252" s="121"/>
      <c r="R252" s="121"/>
      <c r="S252" s="121"/>
      <c r="T252" s="121"/>
      <c r="U252" s="121"/>
      <c r="V252" s="121"/>
      <c r="W252" s="121"/>
      <c r="X252" s="121"/>
      <c r="Y252" s="121"/>
      <c r="Z252" s="121"/>
    </row>
    <row r="253" spans="1:26" ht="13.5" customHeight="1" x14ac:dyDescent="0.2">
      <c r="A253" s="121"/>
      <c r="B253" s="121"/>
      <c r="C253" s="121"/>
      <c r="D253" s="121"/>
      <c r="E253" s="121"/>
      <c r="F253" s="121"/>
      <c r="G253" s="121"/>
      <c r="H253" s="121"/>
      <c r="I253" s="121"/>
      <c r="J253" s="121"/>
      <c r="K253" s="121"/>
      <c r="L253" s="121"/>
      <c r="M253" s="121"/>
      <c r="N253" s="121"/>
      <c r="O253" s="121"/>
      <c r="P253" s="121"/>
      <c r="Q253" s="121"/>
      <c r="R253" s="121"/>
      <c r="S253" s="121"/>
      <c r="T253" s="121"/>
      <c r="U253" s="121"/>
      <c r="V253" s="121"/>
      <c r="W253" s="121"/>
      <c r="X253" s="121"/>
      <c r="Y253" s="121"/>
      <c r="Z253" s="121"/>
    </row>
    <row r="254" spans="1:26" ht="13.5" customHeight="1" x14ac:dyDescent="0.2">
      <c r="A254" s="121"/>
      <c r="B254" s="121"/>
      <c r="C254" s="121"/>
      <c r="D254" s="121"/>
      <c r="E254" s="121"/>
      <c r="F254" s="121"/>
      <c r="G254" s="121"/>
      <c r="H254" s="121"/>
      <c r="I254" s="121"/>
      <c r="J254" s="121"/>
      <c r="K254" s="121"/>
      <c r="L254" s="121"/>
      <c r="M254" s="121"/>
      <c r="N254" s="121"/>
      <c r="O254" s="121"/>
      <c r="P254" s="121"/>
      <c r="Q254" s="121"/>
      <c r="R254" s="121"/>
      <c r="S254" s="121"/>
      <c r="T254" s="121"/>
      <c r="U254" s="121"/>
      <c r="V254" s="121"/>
      <c r="W254" s="121"/>
      <c r="X254" s="121"/>
      <c r="Y254" s="121"/>
      <c r="Z254" s="121"/>
    </row>
    <row r="255" spans="1:26" ht="13.5" customHeight="1" x14ac:dyDescent="0.2">
      <c r="A255" s="121"/>
      <c r="B255" s="121"/>
      <c r="C255" s="121"/>
      <c r="D255" s="121"/>
      <c r="E255" s="121"/>
      <c r="F255" s="121"/>
      <c r="G255" s="121"/>
      <c r="H255" s="121"/>
      <c r="I255" s="121"/>
      <c r="J255" s="121"/>
      <c r="K255" s="121"/>
      <c r="L255" s="121"/>
      <c r="M255" s="121"/>
      <c r="N255" s="121"/>
      <c r="O255" s="121"/>
      <c r="P255" s="121"/>
      <c r="Q255" s="121"/>
      <c r="R255" s="121"/>
      <c r="S255" s="121"/>
      <c r="T255" s="121"/>
      <c r="U255" s="121"/>
      <c r="V255" s="121"/>
      <c r="W255" s="121"/>
      <c r="X255" s="121"/>
      <c r="Y255" s="121"/>
      <c r="Z255" s="121"/>
    </row>
    <row r="256" spans="1:26" ht="13.5" customHeight="1" x14ac:dyDescent="0.2">
      <c r="A256" s="121"/>
      <c r="B256" s="121"/>
      <c r="C256" s="121"/>
      <c r="D256" s="121"/>
      <c r="E256" s="121"/>
      <c r="F256" s="121"/>
      <c r="G256" s="121"/>
      <c r="H256" s="121"/>
      <c r="I256" s="121"/>
      <c r="J256" s="121"/>
      <c r="K256" s="121"/>
      <c r="L256" s="121"/>
      <c r="M256" s="121"/>
      <c r="N256" s="121"/>
      <c r="O256" s="121"/>
      <c r="P256" s="121"/>
      <c r="Q256" s="121"/>
      <c r="R256" s="121"/>
      <c r="S256" s="121"/>
      <c r="T256" s="121"/>
      <c r="U256" s="121"/>
      <c r="V256" s="121"/>
      <c r="W256" s="121"/>
      <c r="X256" s="121"/>
      <c r="Y256" s="121"/>
      <c r="Z256" s="121"/>
    </row>
    <row r="257" spans="1:26" ht="13.5" customHeight="1" x14ac:dyDescent="0.2">
      <c r="A257" s="121"/>
      <c r="B257" s="121"/>
      <c r="C257" s="121"/>
      <c r="D257" s="121"/>
      <c r="E257" s="121"/>
      <c r="F257" s="121"/>
      <c r="G257" s="121"/>
      <c r="H257" s="121"/>
      <c r="I257" s="121"/>
      <c r="J257" s="121"/>
      <c r="K257" s="121"/>
      <c r="L257" s="121"/>
      <c r="M257" s="121"/>
      <c r="N257" s="121"/>
      <c r="O257" s="121"/>
      <c r="P257" s="121"/>
      <c r="Q257" s="121"/>
      <c r="R257" s="121"/>
      <c r="S257" s="121"/>
      <c r="T257" s="121"/>
      <c r="U257" s="121"/>
      <c r="V257" s="121"/>
      <c r="W257" s="121"/>
      <c r="X257" s="121"/>
      <c r="Y257" s="121"/>
      <c r="Z257" s="121"/>
    </row>
    <row r="258" spans="1:26" ht="13.5" customHeight="1" x14ac:dyDescent="0.2">
      <c r="A258" s="121"/>
      <c r="B258" s="121"/>
      <c r="C258" s="121"/>
      <c r="D258" s="121"/>
      <c r="E258" s="121"/>
      <c r="F258" s="121"/>
      <c r="G258" s="121"/>
      <c r="H258" s="121"/>
      <c r="I258" s="121"/>
      <c r="J258" s="121"/>
      <c r="K258" s="121"/>
      <c r="L258" s="121"/>
      <c r="M258" s="121"/>
      <c r="N258" s="121"/>
      <c r="O258" s="121"/>
      <c r="P258" s="121"/>
      <c r="Q258" s="121"/>
      <c r="R258" s="121"/>
      <c r="S258" s="121"/>
      <c r="T258" s="121"/>
      <c r="U258" s="121"/>
      <c r="V258" s="121"/>
      <c r="W258" s="121"/>
      <c r="X258" s="121"/>
      <c r="Y258" s="121"/>
      <c r="Z258" s="121"/>
    </row>
    <row r="259" spans="1:26" ht="13.5" customHeight="1" x14ac:dyDescent="0.2">
      <c r="A259" s="121"/>
      <c r="B259" s="121"/>
      <c r="C259" s="121"/>
      <c r="D259" s="121"/>
      <c r="E259" s="121"/>
      <c r="F259" s="121"/>
      <c r="G259" s="121"/>
      <c r="H259" s="121"/>
      <c r="I259" s="121"/>
      <c r="J259" s="121"/>
      <c r="K259" s="121"/>
      <c r="L259" s="121"/>
      <c r="M259" s="121"/>
      <c r="N259" s="121"/>
      <c r="O259" s="121"/>
      <c r="P259" s="121"/>
      <c r="Q259" s="121"/>
      <c r="R259" s="121"/>
      <c r="S259" s="121"/>
      <c r="T259" s="121"/>
      <c r="U259" s="121"/>
      <c r="V259" s="121"/>
      <c r="W259" s="121"/>
      <c r="X259" s="121"/>
      <c r="Y259" s="121"/>
      <c r="Z259" s="121"/>
    </row>
    <row r="260" spans="1:26" ht="13.5" customHeight="1" x14ac:dyDescent="0.2">
      <c r="A260" s="121"/>
      <c r="B260" s="121"/>
      <c r="C260" s="121"/>
      <c r="D260" s="121"/>
      <c r="E260" s="121"/>
      <c r="F260" s="121"/>
      <c r="G260" s="121"/>
      <c r="H260" s="121"/>
      <c r="I260" s="121"/>
      <c r="J260" s="121"/>
      <c r="K260" s="121"/>
      <c r="L260" s="121"/>
      <c r="M260" s="121"/>
      <c r="N260" s="121"/>
      <c r="O260" s="121"/>
      <c r="P260" s="121"/>
      <c r="Q260" s="121"/>
      <c r="R260" s="121"/>
      <c r="S260" s="121"/>
      <c r="T260" s="121"/>
      <c r="U260" s="121"/>
      <c r="V260" s="121"/>
      <c r="W260" s="121"/>
      <c r="X260" s="121"/>
      <c r="Y260" s="121"/>
      <c r="Z260" s="121"/>
    </row>
    <row r="261" spans="1:26" ht="13.5" customHeight="1" x14ac:dyDescent="0.2">
      <c r="A261" s="121"/>
      <c r="B261" s="121"/>
      <c r="C261" s="121"/>
      <c r="D261" s="121"/>
      <c r="E261" s="121"/>
      <c r="F261" s="121"/>
      <c r="G261" s="121"/>
      <c r="H261" s="121"/>
      <c r="I261" s="121"/>
      <c r="J261" s="121"/>
      <c r="K261" s="121"/>
      <c r="L261" s="121"/>
      <c r="M261" s="121"/>
      <c r="N261" s="121"/>
      <c r="O261" s="121"/>
      <c r="P261" s="121"/>
      <c r="Q261" s="121"/>
      <c r="R261" s="121"/>
      <c r="S261" s="121"/>
      <c r="T261" s="121"/>
      <c r="U261" s="121"/>
      <c r="V261" s="121"/>
      <c r="W261" s="121"/>
      <c r="X261" s="121"/>
      <c r="Y261" s="121"/>
      <c r="Z261" s="121"/>
    </row>
    <row r="262" spans="1:26" ht="13.5" customHeight="1" x14ac:dyDescent="0.2">
      <c r="A262" s="121"/>
      <c r="B262" s="121"/>
      <c r="C262" s="121"/>
      <c r="D262" s="121"/>
      <c r="E262" s="121"/>
      <c r="F262" s="121"/>
      <c r="G262" s="121"/>
      <c r="H262" s="121"/>
      <c r="I262" s="121"/>
      <c r="J262" s="121"/>
      <c r="K262" s="121"/>
      <c r="L262" s="121"/>
      <c r="M262" s="121"/>
      <c r="N262" s="121"/>
      <c r="O262" s="121"/>
      <c r="P262" s="121"/>
      <c r="Q262" s="121"/>
      <c r="R262" s="121"/>
      <c r="S262" s="121"/>
      <c r="T262" s="121"/>
      <c r="U262" s="121"/>
      <c r="V262" s="121"/>
      <c r="W262" s="121"/>
      <c r="X262" s="121"/>
      <c r="Y262" s="121"/>
      <c r="Z262" s="121"/>
    </row>
    <row r="263" spans="1:26" ht="13.5" customHeight="1" x14ac:dyDescent="0.2">
      <c r="A263" s="121"/>
      <c r="B263" s="121"/>
      <c r="C263" s="121"/>
      <c r="D263" s="121"/>
      <c r="E263" s="121"/>
      <c r="F263" s="121"/>
      <c r="G263" s="121"/>
      <c r="H263" s="121"/>
      <c r="I263" s="121"/>
      <c r="J263" s="121"/>
      <c r="K263" s="121"/>
      <c r="L263" s="121"/>
      <c r="M263" s="121"/>
      <c r="N263" s="121"/>
      <c r="O263" s="121"/>
      <c r="P263" s="121"/>
      <c r="Q263" s="121"/>
      <c r="R263" s="121"/>
      <c r="S263" s="121"/>
      <c r="T263" s="121"/>
      <c r="U263" s="121"/>
      <c r="V263" s="121"/>
      <c r="W263" s="121"/>
      <c r="X263" s="121"/>
      <c r="Y263" s="121"/>
      <c r="Z263" s="121"/>
    </row>
    <row r="264" spans="1:26" ht="13.5" customHeight="1" x14ac:dyDescent="0.2">
      <c r="A264" s="121"/>
      <c r="B264" s="121"/>
      <c r="C264" s="121"/>
      <c r="D264" s="121"/>
      <c r="E264" s="121"/>
      <c r="F264" s="121"/>
      <c r="G264" s="121"/>
      <c r="H264" s="121"/>
      <c r="I264" s="121"/>
      <c r="J264" s="121"/>
      <c r="K264" s="121"/>
      <c r="L264" s="121"/>
      <c r="M264" s="121"/>
      <c r="N264" s="121"/>
      <c r="O264" s="121"/>
      <c r="P264" s="121"/>
      <c r="Q264" s="121"/>
      <c r="R264" s="121"/>
      <c r="S264" s="121"/>
      <c r="T264" s="121"/>
      <c r="U264" s="121"/>
      <c r="V264" s="121"/>
      <c r="W264" s="121"/>
      <c r="X264" s="121"/>
      <c r="Y264" s="121"/>
      <c r="Z264" s="121"/>
    </row>
    <row r="265" spans="1:26" ht="13.5" customHeight="1" x14ac:dyDescent="0.2">
      <c r="A265" s="121"/>
      <c r="B265" s="121"/>
      <c r="C265" s="121"/>
      <c r="D265" s="121"/>
      <c r="E265" s="121"/>
      <c r="F265" s="121"/>
      <c r="G265" s="121"/>
      <c r="H265" s="121"/>
      <c r="I265" s="121"/>
      <c r="J265" s="121"/>
      <c r="K265" s="121"/>
      <c r="L265" s="121"/>
      <c r="M265" s="121"/>
      <c r="N265" s="121"/>
      <c r="O265" s="121"/>
      <c r="P265" s="121"/>
      <c r="Q265" s="121"/>
      <c r="R265" s="121"/>
      <c r="S265" s="121"/>
      <c r="T265" s="121"/>
      <c r="U265" s="121"/>
      <c r="V265" s="121"/>
      <c r="W265" s="121"/>
      <c r="X265" s="121"/>
      <c r="Y265" s="121"/>
      <c r="Z265" s="121"/>
    </row>
    <row r="266" spans="1:26" ht="13.5" customHeight="1" x14ac:dyDescent="0.2">
      <c r="A266" s="121"/>
      <c r="B266" s="121"/>
      <c r="C266" s="121"/>
      <c r="D266" s="121"/>
      <c r="E266" s="121"/>
      <c r="F266" s="121"/>
      <c r="G266" s="121"/>
      <c r="H266" s="121"/>
      <c r="I266" s="121"/>
      <c r="J266" s="121"/>
      <c r="K266" s="121"/>
      <c r="L266" s="121"/>
      <c r="M266" s="121"/>
      <c r="N266" s="121"/>
      <c r="O266" s="121"/>
      <c r="P266" s="121"/>
      <c r="Q266" s="121"/>
      <c r="R266" s="121"/>
      <c r="S266" s="121"/>
      <c r="T266" s="121"/>
      <c r="U266" s="121"/>
      <c r="V266" s="121"/>
      <c r="W266" s="121"/>
      <c r="X266" s="121"/>
      <c r="Y266" s="121"/>
      <c r="Z266" s="121"/>
    </row>
    <row r="267" spans="1:26" ht="13.5" customHeight="1" x14ac:dyDescent="0.2">
      <c r="A267" s="121"/>
      <c r="B267" s="121"/>
      <c r="C267" s="121"/>
      <c r="D267" s="121"/>
      <c r="E267" s="121"/>
      <c r="F267" s="121"/>
      <c r="G267" s="121"/>
      <c r="H267" s="121"/>
      <c r="I267" s="121"/>
      <c r="J267" s="121"/>
      <c r="K267" s="121"/>
      <c r="L267" s="121"/>
      <c r="M267" s="121"/>
      <c r="N267" s="121"/>
      <c r="O267" s="121"/>
      <c r="P267" s="121"/>
      <c r="Q267" s="121"/>
      <c r="R267" s="121"/>
      <c r="S267" s="121"/>
      <c r="T267" s="121"/>
      <c r="U267" s="121"/>
      <c r="V267" s="121"/>
      <c r="W267" s="121"/>
      <c r="X267" s="121"/>
      <c r="Y267" s="121"/>
      <c r="Z267" s="121"/>
    </row>
    <row r="268" spans="1:26" ht="13.5" customHeight="1" x14ac:dyDescent="0.2">
      <c r="A268" s="121"/>
      <c r="B268" s="121"/>
      <c r="C268" s="121"/>
      <c r="D268" s="121"/>
      <c r="E268" s="121"/>
      <c r="F268" s="121"/>
      <c r="G268" s="121"/>
      <c r="H268" s="121"/>
      <c r="I268" s="121"/>
      <c r="J268" s="121"/>
      <c r="K268" s="121"/>
      <c r="L268" s="121"/>
      <c r="M268" s="121"/>
      <c r="N268" s="121"/>
      <c r="O268" s="121"/>
      <c r="P268" s="121"/>
      <c r="Q268" s="121"/>
      <c r="R268" s="121"/>
      <c r="S268" s="121"/>
      <c r="T268" s="121"/>
      <c r="U268" s="121"/>
      <c r="V268" s="121"/>
      <c r="W268" s="121"/>
      <c r="X268" s="121"/>
      <c r="Y268" s="121"/>
      <c r="Z268" s="121"/>
    </row>
    <row r="269" spans="1:26" ht="13.5" customHeight="1" x14ac:dyDescent="0.2">
      <c r="A269" s="121"/>
      <c r="B269" s="121"/>
      <c r="C269" s="121"/>
      <c r="D269" s="121"/>
      <c r="E269" s="121"/>
      <c r="F269" s="121"/>
      <c r="G269" s="121"/>
      <c r="H269" s="121"/>
      <c r="I269" s="121"/>
      <c r="J269" s="121"/>
      <c r="K269" s="121"/>
      <c r="L269" s="121"/>
      <c r="M269" s="121"/>
      <c r="N269" s="121"/>
      <c r="O269" s="121"/>
      <c r="P269" s="121"/>
      <c r="Q269" s="121"/>
      <c r="R269" s="121"/>
      <c r="S269" s="121"/>
      <c r="T269" s="121"/>
      <c r="U269" s="121"/>
      <c r="V269" s="121"/>
      <c r="W269" s="121"/>
      <c r="X269" s="121"/>
      <c r="Y269" s="121"/>
      <c r="Z269" s="121"/>
    </row>
    <row r="270" spans="1:26" ht="13.5" customHeight="1" x14ac:dyDescent="0.2">
      <c r="A270" s="121"/>
      <c r="B270" s="121"/>
      <c r="C270" s="121"/>
      <c r="D270" s="121"/>
      <c r="E270" s="121"/>
      <c r="F270" s="121"/>
      <c r="G270" s="121"/>
      <c r="H270" s="121"/>
      <c r="I270" s="121"/>
      <c r="J270" s="121"/>
      <c r="K270" s="121"/>
      <c r="L270" s="121"/>
      <c r="M270" s="121"/>
      <c r="N270" s="121"/>
      <c r="O270" s="121"/>
      <c r="P270" s="121"/>
      <c r="Q270" s="121"/>
      <c r="R270" s="121"/>
      <c r="S270" s="121"/>
      <c r="T270" s="121"/>
      <c r="U270" s="121"/>
      <c r="V270" s="121"/>
      <c r="W270" s="121"/>
      <c r="X270" s="121"/>
      <c r="Y270" s="121"/>
      <c r="Z270" s="121"/>
    </row>
    <row r="271" spans="1:26" ht="13.5" customHeight="1" x14ac:dyDescent="0.2">
      <c r="A271" s="121"/>
      <c r="B271" s="121"/>
      <c r="C271" s="121"/>
      <c r="D271" s="121"/>
      <c r="E271" s="121"/>
      <c r="F271" s="121"/>
      <c r="G271" s="121"/>
      <c r="H271" s="121"/>
      <c r="I271" s="121"/>
      <c r="J271" s="121"/>
      <c r="K271" s="121"/>
      <c r="L271" s="121"/>
      <c r="M271" s="121"/>
      <c r="N271" s="121"/>
      <c r="O271" s="121"/>
      <c r="P271" s="121"/>
      <c r="Q271" s="121"/>
      <c r="R271" s="121"/>
      <c r="S271" s="121"/>
      <c r="T271" s="121"/>
      <c r="U271" s="121"/>
      <c r="V271" s="121"/>
      <c r="W271" s="121"/>
      <c r="X271" s="121"/>
      <c r="Y271" s="121"/>
      <c r="Z271" s="121"/>
    </row>
    <row r="272" spans="1:26" ht="13.5" customHeight="1" x14ac:dyDescent="0.2">
      <c r="A272" s="121"/>
      <c r="B272" s="121"/>
      <c r="C272" s="121"/>
      <c r="D272" s="121"/>
      <c r="E272" s="121"/>
      <c r="F272" s="121"/>
      <c r="G272" s="121"/>
      <c r="H272" s="121"/>
      <c r="I272" s="121"/>
      <c r="J272" s="121"/>
      <c r="K272" s="121"/>
      <c r="L272" s="121"/>
      <c r="M272" s="121"/>
      <c r="N272" s="121"/>
      <c r="O272" s="121"/>
      <c r="P272" s="121"/>
      <c r="Q272" s="121"/>
      <c r="R272" s="121"/>
      <c r="S272" s="121"/>
      <c r="T272" s="121"/>
      <c r="U272" s="121"/>
      <c r="V272" s="121"/>
      <c r="W272" s="121"/>
      <c r="X272" s="121"/>
      <c r="Y272" s="121"/>
      <c r="Z272" s="121"/>
    </row>
    <row r="273" spans="1:26" ht="13.5" customHeight="1" x14ac:dyDescent="0.2">
      <c r="A273" s="121"/>
      <c r="B273" s="121"/>
      <c r="C273" s="121"/>
      <c r="D273" s="121"/>
      <c r="E273" s="121"/>
      <c r="F273" s="121"/>
      <c r="G273" s="121"/>
      <c r="H273" s="121"/>
      <c r="I273" s="121"/>
      <c r="J273" s="121"/>
      <c r="K273" s="121"/>
      <c r="L273" s="121"/>
      <c r="M273" s="121"/>
      <c r="N273" s="121"/>
      <c r="O273" s="121"/>
      <c r="P273" s="121"/>
      <c r="Q273" s="121"/>
      <c r="R273" s="121"/>
      <c r="S273" s="121"/>
      <c r="T273" s="121"/>
      <c r="U273" s="121"/>
      <c r="V273" s="121"/>
      <c r="W273" s="121"/>
      <c r="X273" s="121"/>
      <c r="Y273" s="121"/>
      <c r="Z273" s="121"/>
    </row>
    <row r="274" spans="1:26" ht="13.5" customHeight="1" x14ac:dyDescent="0.2">
      <c r="A274" s="121"/>
      <c r="B274" s="121"/>
      <c r="C274" s="121"/>
      <c r="D274" s="121"/>
      <c r="E274" s="121"/>
      <c r="F274" s="121"/>
      <c r="G274" s="121"/>
      <c r="H274" s="121"/>
      <c r="I274" s="121"/>
      <c r="J274" s="121"/>
      <c r="K274" s="121"/>
      <c r="L274" s="121"/>
      <c r="M274" s="121"/>
      <c r="N274" s="121"/>
      <c r="O274" s="121"/>
      <c r="P274" s="121"/>
      <c r="Q274" s="121"/>
      <c r="R274" s="121"/>
      <c r="S274" s="121"/>
      <c r="T274" s="121"/>
      <c r="U274" s="121"/>
      <c r="V274" s="121"/>
      <c r="W274" s="121"/>
      <c r="X274" s="121"/>
      <c r="Y274" s="121"/>
      <c r="Z274" s="121"/>
    </row>
    <row r="275" spans="1:26" ht="13.5" customHeight="1" x14ac:dyDescent="0.2">
      <c r="A275" s="121"/>
      <c r="B275" s="121"/>
      <c r="C275" s="121"/>
      <c r="D275" s="121"/>
      <c r="E275" s="121"/>
      <c r="F275" s="121"/>
      <c r="G275" s="121"/>
      <c r="H275" s="121"/>
      <c r="I275" s="121"/>
      <c r="J275" s="121"/>
      <c r="K275" s="121"/>
      <c r="L275" s="121"/>
      <c r="M275" s="121"/>
      <c r="N275" s="121"/>
      <c r="O275" s="121"/>
      <c r="P275" s="121"/>
      <c r="Q275" s="121"/>
      <c r="R275" s="121"/>
      <c r="S275" s="121"/>
      <c r="T275" s="121"/>
      <c r="U275" s="121"/>
      <c r="V275" s="121"/>
      <c r="W275" s="121"/>
      <c r="X275" s="121"/>
      <c r="Y275" s="121"/>
      <c r="Z275" s="121"/>
    </row>
    <row r="276" spans="1:26" ht="13.5" customHeight="1" x14ac:dyDescent="0.2">
      <c r="A276" s="121"/>
      <c r="B276" s="121"/>
      <c r="C276" s="121"/>
      <c r="D276" s="121"/>
      <c r="E276" s="121"/>
      <c r="F276" s="121"/>
      <c r="G276" s="121"/>
      <c r="H276" s="121"/>
      <c r="I276" s="121"/>
      <c r="J276" s="121"/>
      <c r="K276" s="121"/>
      <c r="L276" s="121"/>
      <c r="M276" s="121"/>
      <c r="N276" s="121"/>
      <c r="O276" s="121"/>
      <c r="P276" s="121"/>
      <c r="Q276" s="121"/>
      <c r="R276" s="121"/>
      <c r="S276" s="121"/>
      <c r="T276" s="121"/>
      <c r="U276" s="121"/>
      <c r="V276" s="121"/>
      <c r="W276" s="121"/>
      <c r="X276" s="121"/>
      <c r="Y276" s="121"/>
      <c r="Z276" s="121"/>
    </row>
    <row r="277" spans="1:26" ht="13.5" customHeight="1" x14ac:dyDescent="0.2">
      <c r="A277" s="121"/>
      <c r="B277" s="121"/>
      <c r="C277" s="121"/>
      <c r="D277" s="121"/>
      <c r="E277" s="121"/>
      <c r="F277" s="121"/>
      <c r="G277" s="121"/>
      <c r="H277" s="121"/>
      <c r="I277" s="121"/>
      <c r="J277" s="121"/>
      <c r="K277" s="121"/>
      <c r="L277" s="121"/>
      <c r="M277" s="121"/>
      <c r="N277" s="121"/>
      <c r="O277" s="121"/>
      <c r="P277" s="121"/>
      <c r="Q277" s="121"/>
      <c r="R277" s="121"/>
      <c r="S277" s="121"/>
      <c r="T277" s="121"/>
      <c r="U277" s="121"/>
      <c r="V277" s="121"/>
      <c r="W277" s="121"/>
      <c r="X277" s="121"/>
      <c r="Y277" s="121"/>
      <c r="Z277" s="121"/>
    </row>
    <row r="278" spans="1:26" ht="13.5" customHeight="1" x14ac:dyDescent="0.2">
      <c r="A278" s="121"/>
      <c r="B278" s="121"/>
      <c r="C278" s="121"/>
      <c r="D278" s="121"/>
      <c r="E278" s="121"/>
      <c r="F278" s="121"/>
      <c r="G278" s="121"/>
      <c r="H278" s="121"/>
      <c r="I278" s="121"/>
      <c r="J278" s="121"/>
      <c r="K278" s="121"/>
      <c r="L278" s="121"/>
      <c r="M278" s="121"/>
      <c r="N278" s="121"/>
      <c r="O278" s="121"/>
      <c r="P278" s="121"/>
      <c r="Q278" s="121"/>
      <c r="R278" s="121"/>
      <c r="S278" s="121"/>
      <c r="T278" s="121"/>
      <c r="U278" s="121"/>
      <c r="V278" s="121"/>
      <c r="W278" s="121"/>
      <c r="X278" s="121"/>
      <c r="Y278" s="121"/>
      <c r="Z278" s="121"/>
    </row>
    <row r="279" spans="1:26" ht="13.5" customHeight="1" x14ac:dyDescent="0.2">
      <c r="A279" s="121"/>
      <c r="B279" s="121"/>
      <c r="C279" s="121"/>
      <c r="D279" s="121"/>
      <c r="E279" s="121"/>
      <c r="F279" s="121"/>
      <c r="G279" s="121"/>
      <c r="H279" s="121"/>
      <c r="I279" s="121"/>
      <c r="J279" s="121"/>
      <c r="K279" s="121"/>
      <c r="L279" s="121"/>
      <c r="M279" s="121"/>
      <c r="N279" s="121"/>
      <c r="O279" s="121"/>
      <c r="P279" s="121"/>
      <c r="Q279" s="121"/>
      <c r="R279" s="121"/>
      <c r="S279" s="121"/>
      <c r="T279" s="121"/>
      <c r="U279" s="121"/>
      <c r="V279" s="121"/>
      <c r="W279" s="121"/>
      <c r="X279" s="121"/>
      <c r="Y279" s="121"/>
      <c r="Z279" s="121"/>
    </row>
    <row r="280" spans="1:26" ht="13.5" customHeight="1" x14ac:dyDescent="0.2">
      <c r="A280" s="121"/>
      <c r="B280" s="121"/>
      <c r="C280" s="121"/>
      <c r="D280" s="121"/>
      <c r="E280" s="121"/>
      <c r="F280" s="121"/>
      <c r="G280" s="121"/>
      <c r="H280" s="121"/>
      <c r="I280" s="121"/>
      <c r="J280" s="121"/>
      <c r="K280" s="121"/>
      <c r="L280" s="121"/>
      <c r="M280" s="121"/>
      <c r="N280" s="121"/>
      <c r="O280" s="121"/>
      <c r="P280" s="121"/>
      <c r="Q280" s="121"/>
      <c r="R280" s="121"/>
      <c r="S280" s="121"/>
      <c r="T280" s="121"/>
      <c r="U280" s="121"/>
      <c r="V280" s="121"/>
      <c r="W280" s="121"/>
      <c r="X280" s="121"/>
      <c r="Y280" s="121"/>
      <c r="Z280" s="121"/>
    </row>
    <row r="281" spans="1:26" ht="13.5" customHeight="1" x14ac:dyDescent="0.2">
      <c r="A281" s="121"/>
      <c r="B281" s="121"/>
      <c r="C281" s="121"/>
      <c r="D281" s="121"/>
      <c r="E281" s="121"/>
      <c r="F281" s="121"/>
      <c r="G281" s="121"/>
      <c r="H281" s="121"/>
      <c r="I281" s="121"/>
      <c r="J281" s="121"/>
      <c r="K281" s="121"/>
      <c r="L281" s="121"/>
      <c r="M281" s="121"/>
      <c r="N281" s="121"/>
      <c r="O281" s="121"/>
      <c r="P281" s="121"/>
      <c r="Q281" s="121"/>
      <c r="R281" s="121"/>
      <c r="S281" s="121"/>
      <c r="T281" s="121"/>
      <c r="U281" s="121"/>
      <c r="V281" s="121"/>
      <c r="W281" s="121"/>
      <c r="X281" s="121"/>
      <c r="Y281" s="121"/>
      <c r="Z281" s="121"/>
    </row>
    <row r="282" spans="1:26" ht="13.5" customHeight="1" x14ac:dyDescent="0.2">
      <c r="A282" s="121"/>
      <c r="B282" s="121"/>
      <c r="C282" s="121"/>
      <c r="D282" s="121"/>
      <c r="E282" s="121"/>
      <c r="F282" s="121"/>
      <c r="G282" s="121"/>
      <c r="H282" s="121"/>
      <c r="I282" s="121"/>
      <c r="J282" s="121"/>
      <c r="K282" s="121"/>
      <c r="L282" s="121"/>
      <c r="M282" s="121"/>
      <c r="N282" s="121"/>
      <c r="O282" s="121"/>
      <c r="P282" s="121"/>
      <c r="Q282" s="121"/>
      <c r="R282" s="121"/>
      <c r="S282" s="121"/>
      <c r="T282" s="121"/>
      <c r="U282" s="121"/>
      <c r="V282" s="121"/>
      <c r="W282" s="121"/>
      <c r="X282" s="121"/>
      <c r="Y282" s="121"/>
      <c r="Z282" s="121"/>
    </row>
    <row r="283" spans="1:26" ht="13.5" customHeight="1" x14ac:dyDescent="0.2">
      <c r="A283" s="121"/>
      <c r="B283" s="121"/>
      <c r="C283" s="121"/>
      <c r="D283" s="121"/>
      <c r="E283" s="121"/>
      <c r="F283" s="121"/>
      <c r="G283" s="121"/>
      <c r="H283" s="121"/>
      <c r="I283" s="121"/>
      <c r="J283" s="121"/>
      <c r="K283" s="121"/>
      <c r="L283" s="121"/>
      <c r="M283" s="121"/>
      <c r="N283" s="121"/>
      <c r="O283" s="121"/>
      <c r="P283" s="121"/>
      <c r="Q283" s="121"/>
      <c r="R283" s="121"/>
      <c r="S283" s="121"/>
      <c r="T283" s="121"/>
      <c r="U283" s="121"/>
      <c r="V283" s="121"/>
      <c r="W283" s="121"/>
      <c r="X283" s="121"/>
      <c r="Y283" s="121"/>
      <c r="Z283" s="121"/>
    </row>
    <row r="284" spans="1:26" ht="13.5" customHeight="1" x14ac:dyDescent="0.2">
      <c r="A284" s="121"/>
      <c r="B284" s="121"/>
      <c r="C284" s="121"/>
      <c r="D284" s="121"/>
      <c r="E284" s="121"/>
      <c r="F284" s="121"/>
      <c r="G284" s="121"/>
      <c r="H284" s="121"/>
      <c r="I284" s="121"/>
      <c r="J284" s="121"/>
      <c r="K284" s="121"/>
      <c r="L284" s="121"/>
      <c r="M284" s="121"/>
      <c r="N284" s="121"/>
      <c r="O284" s="121"/>
      <c r="P284" s="121"/>
      <c r="Q284" s="121"/>
      <c r="R284" s="121"/>
      <c r="S284" s="121"/>
      <c r="T284" s="121"/>
      <c r="U284" s="121"/>
      <c r="V284" s="121"/>
      <c r="W284" s="121"/>
      <c r="X284" s="121"/>
      <c r="Y284" s="121"/>
      <c r="Z284" s="121"/>
    </row>
    <row r="285" spans="1:26" ht="13.5" customHeight="1" x14ac:dyDescent="0.2">
      <c r="A285" s="121"/>
      <c r="B285" s="121"/>
      <c r="C285" s="121"/>
      <c r="D285" s="121"/>
      <c r="E285" s="121"/>
      <c r="F285" s="121"/>
      <c r="G285" s="121"/>
      <c r="H285" s="121"/>
      <c r="I285" s="121"/>
      <c r="J285" s="121"/>
      <c r="K285" s="121"/>
      <c r="L285" s="121"/>
      <c r="M285" s="121"/>
      <c r="N285" s="121"/>
      <c r="O285" s="121"/>
      <c r="P285" s="121"/>
      <c r="Q285" s="121"/>
      <c r="R285" s="121"/>
      <c r="S285" s="121"/>
      <c r="T285" s="121"/>
      <c r="U285" s="121"/>
      <c r="V285" s="121"/>
      <c r="W285" s="121"/>
      <c r="X285" s="121"/>
      <c r="Y285" s="121"/>
      <c r="Z285" s="121"/>
    </row>
    <row r="286" spans="1:26" ht="13.5" customHeight="1" x14ac:dyDescent="0.2">
      <c r="A286" s="121"/>
      <c r="B286" s="121"/>
      <c r="C286" s="121"/>
      <c r="D286" s="121"/>
      <c r="E286" s="121"/>
      <c r="F286" s="121"/>
      <c r="G286" s="121"/>
      <c r="H286" s="121"/>
      <c r="I286" s="121"/>
      <c r="J286" s="121"/>
      <c r="K286" s="121"/>
      <c r="L286" s="121"/>
      <c r="M286" s="121"/>
      <c r="N286" s="121"/>
      <c r="O286" s="121"/>
      <c r="P286" s="121"/>
      <c r="Q286" s="121"/>
      <c r="R286" s="121"/>
      <c r="S286" s="121"/>
      <c r="T286" s="121"/>
      <c r="U286" s="121"/>
      <c r="V286" s="121"/>
      <c r="W286" s="121"/>
      <c r="X286" s="121"/>
      <c r="Y286" s="121"/>
      <c r="Z286" s="121"/>
    </row>
    <row r="287" spans="1:26" ht="13.5" customHeight="1" x14ac:dyDescent="0.2">
      <c r="A287" s="121"/>
      <c r="B287" s="121"/>
      <c r="C287" s="121"/>
      <c r="D287" s="121"/>
      <c r="E287" s="121"/>
      <c r="F287" s="121"/>
      <c r="G287" s="121"/>
      <c r="H287" s="121"/>
      <c r="I287" s="121"/>
      <c r="J287" s="121"/>
      <c r="K287" s="121"/>
      <c r="L287" s="121"/>
      <c r="M287" s="121"/>
      <c r="N287" s="121"/>
      <c r="O287" s="121"/>
      <c r="P287" s="121"/>
      <c r="Q287" s="121"/>
      <c r="R287" s="121"/>
      <c r="S287" s="121"/>
      <c r="T287" s="121"/>
      <c r="U287" s="121"/>
      <c r="V287" s="121"/>
      <c r="W287" s="121"/>
      <c r="X287" s="121"/>
      <c r="Y287" s="121"/>
      <c r="Z287" s="121"/>
    </row>
    <row r="288" spans="1:26" ht="13.5" customHeight="1" x14ac:dyDescent="0.2">
      <c r="A288" s="121"/>
      <c r="B288" s="121"/>
      <c r="C288" s="121"/>
      <c r="D288" s="121"/>
      <c r="E288" s="121"/>
      <c r="F288" s="121"/>
      <c r="G288" s="121"/>
      <c r="H288" s="121"/>
      <c r="I288" s="121"/>
      <c r="J288" s="121"/>
      <c r="K288" s="121"/>
      <c r="L288" s="121"/>
      <c r="M288" s="121"/>
      <c r="N288" s="121"/>
      <c r="O288" s="121"/>
      <c r="P288" s="121"/>
      <c r="Q288" s="121"/>
      <c r="R288" s="121"/>
      <c r="S288" s="121"/>
      <c r="T288" s="121"/>
      <c r="U288" s="121"/>
      <c r="V288" s="121"/>
      <c r="W288" s="121"/>
      <c r="X288" s="121"/>
      <c r="Y288" s="121"/>
      <c r="Z288" s="121"/>
    </row>
    <row r="289" spans="1:26" ht="13.5" customHeight="1" x14ac:dyDescent="0.2">
      <c r="A289" s="121"/>
      <c r="B289" s="121"/>
      <c r="C289" s="121"/>
      <c r="D289" s="121"/>
      <c r="E289" s="121"/>
      <c r="F289" s="121"/>
      <c r="G289" s="121"/>
      <c r="H289" s="121"/>
      <c r="I289" s="121"/>
      <c r="J289" s="121"/>
      <c r="K289" s="121"/>
      <c r="L289" s="121"/>
      <c r="M289" s="121"/>
      <c r="N289" s="121"/>
      <c r="O289" s="121"/>
      <c r="P289" s="121"/>
      <c r="Q289" s="121"/>
      <c r="R289" s="121"/>
      <c r="S289" s="121"/>
      <c r="T289" s="121"/>
      <c r="U289" s="121"/>
      <c r="V289" s="121"/>
      <c r="W289" s="121"/>
      <c r="X289" s="121"/>
      <c r="Y289" s="121"/>
      <c r="Z289" s="121"/>
    </row>
    <row r="290" spans="1:26" ht="13.5" customHeight="1" x14ac:dyDescent="0.2">
      <c r="A290" s="121"/>
      <c r="B290" s="121"/>
      <c r="C290" s="121"/>
      <c r="D290" s="121"/>
      <c r="E290" s="121"/>
      <c r="F290" s="121"/>
      <c r="G290" s="121"/>
      <c r="H290" s="121"/>
      <c r="I290" s="121"/>
      <c r="J290" s="121"/>
      <c r="K290" s="121"/>
      <c r="L290" s="121"/>
      <c r="M290" s="121"/>
      <c r="N290" s="121"/>
      <c r="O290" s="121"/>
      <c r="P290" s="121"/>
      <c r="Q290" s="121"/>
      <c r="R290" s="121"/>
      <c r="S290" s="121"/>
      <c r="T290" s="121"/>
      <c r="U290" s="121"/>
      <c r="V290" s="121"/>
      <c r="W290" s="121"/>
      <c r="X290" s="121"/>
      <c r="Y290" s="121"/>
      <c r="Z290" s="121"/>
    </row>
    <row r="291" spans="1:26" ht="13.5" customHeight="1" x14ac:dyDescent="0.2">
      <c r="A291" s="121"/>
      <c r="B291" s="121"/>
      <c r="C291" s="121"/>
      <c r="D291" s="121"/>
      <c r="E291" s="121"/>
      <c r="F291" s="121"/>
      <c r="G291" s="121"/>
      <c r="H291" s="121"/>
      <c r="I291" s="121"/>
      <c r="J291" s="121"/>
      <c r="K291" s="121"/>
      <c r="L291" s="121"/>
      <c r="M291" s="121"/>
      <c r="N291" s="121"/>
      <c r="O291" s="121"/>
      <c r="P291" s="121"/>
      <c r="Q291" s="121"/>
      <c r="R291" s="121"/>
      <c r="S291" s="121"/>
      <c r="T291" s="121"/>
      <c r="U291" s="121"/>
      <c r="V291" s="121"/>
      <c r="W291" s="121"/>
      <c r="X291" s="121"/>
      <c r="Y291" s="121"/>
      <c r="Z291" s="121"/>
    </row>
    <row r="292" spans="1:26" ht="13.5" customHeight="1" x14ac:dyDescent="0.2">
      <c r="A292" s="121"/>
      <c r="B292" s="121"/>
      <c r="C292" s="121"/>
      <c r="D292" s="121"/>
      <c r="E292" s="121"/>
      <c r="F292" s="121"/>
      <c r="G292" s="121"/>
      <c r="H292" s="121"/>
      <c r="I292" s="121"/>
      <c r="J292" s="121"/>
      <c r="K292" s="121"/>
      <c r="L292" s="121"/>
      <c r="M292" s="121"/>
      <c r="N292" s="121"/>
      <c r="O292" s="121"/>
      <c r="P292" s="121"/>
      <c r="Q292" s="121"/>
      <c r="R292" s="121"/>
      <c r="S292" s="121"/>
      <c r="T292" s="121"/>
      <c r="U292" s="121"/>
      <c r="V292" s="121"/>
      <c r="W292" s="121"/>
      <c r="X292" s="121"/>
      <c r="Y292" s="121"/>
      <c r="Z292" s="121"/>
    </row>
    <row r="293" spans="1:26" ht="13.5" customHeight="1" x14ac:dyDescent="0.2">
      <c r="A293" s="121"/>
      <c r="B293" s="121"/>
      <c r="C293" s="121"/>
      <c r="D293" s="121"/>
      <c r="E293" s="121"/>
      <c r="F293" s="121"/>
      <c r="G293" s="121"/>
      <c r="H293" s="121"/>
      <c r="I293" s="121"/>
      <c r="J293" s="121"/>
      <c r="K293" s="121"/>
      <c r="L293" s="121"/>
      <c r="M293" s="121"/>
      <c r="N293" s="121"/>
      <c r="O293" s="121"/>
      <c r="P293" s="121"/>
      <c r="Q293" s="121"/>
      <c r="R293" s="121"/>
      <c r="S293" s="121"/>
      <c r="T293" s="121"/>
      <c r="U293" s="121"/>
      <c r="V293" s="121"/>
      <c r="W293" s="121"/>
      <c r="X293" s="121"/>
      <c r="Y293" s="121"/>
      <c r="Z293" s="121"/>
    </row>
    <row r="294" spans="1:26" ht="13.5" customHeight="1" x14ac:dyDescent="0.2">
      <c r="A294" s="121"/>
      <c r="B294" s="121"/>
      <c r="C294" s="121"/>
      <c r="D294" s="121"/>
      <c r="E294" s="121"/>
      <c r="F294" s="121"/>
      <c r="G294" s="121"/>
      <c r="H294" s="121"/>
      <c r="I294" s="121"/>
      <c r="J294" s="121"/>
      <c r="K294" s="121"/>
      <c r="L294" s="121"/>
      <c r="M294" s="121"/>
      <c r="N294" s="121"/>
      <c r="O294" s="121"/>
      <c r="P294" s="121"/>
      <c r="Q294" s="121"/>
      <c r="R294" s="121"/>
      <c r="S294" s="121"/>
      <c r="T294" s="121"/>
      <c r="U294" s="121"/>
      <c r="V294" s="121"/>
      <c r="W294" s="121"/>
      <c r="X294" s="121"/>
      <c r="Y294" s="121"/>
      <c r="Z294" s="121"/>
    </row>
    <row r="295" spans="1:26" ht="13.5" customHeight="1" x14ac:dyDescent="0.2">
      <c r="A295" s="121"/>
      <c r="B295" s="121"/>
      <c r="C295" s="121"/>
      <c r="D295" s="121"/>
      <c r="E295" s="121"/>
      <c r="F295" s="121"/>
      <c r="G295" s="121"/>
      <c r="H295" s="121"/>
      <c r="I295" s="121"/>
      <c r="J295" s="121"/>
      <c r="K295" s="121"/>
      <c r="L295" s="121"/>
      <c r="M295" s="121"/>
      <c r="N295" s="121"/>
      <c r="O295" s="121"/>
      <c r="P295" s="121"/>
      <c r="Q295" s="121"/>
      <c r="R295" s="121"/>
      <c r="S295" s="121"/>
      <c r="T295" s="121"/>
      <c r="U295" s="121"/>
      <c r="V295" s="121"/>
      <c r="W295" s="121"/>
      <c r="X295" s="121"/>
      <c r="Y295" s="121"/>
      <c r="Z295" s="121"/>
    </row>
    <row r="296" spans="1:26" ht="13.5" customHeight="1" x14ac:dyDescent="0.2">
      <c r="A296" s="121"/>
      <c r="B296" s="121"/>
      <c r="C296" s="121"/>
      <c r="D296" s="121"/>
      <c r="E296" s="121"/>
      <c r="F296" s="121"/>
      <c r="G296" s="121"/>
      <c r="H296" s="121"/>
      <c r="I296" s="121"/>
      <c r="J296" s="121"/>
      <c r="K296" s="121"/>
      <c r="L296" s="121"/>
      <c r="M296" s="121"/>
      <c r="N296" s="121"/>
      <c r="O296" s="121"/>
      <c r="P296" s="121"/>
      <c r="Q296" s="121"/>
      <c r="R296" s="121"/>
      <c r="S296" s="121"/>
      <c r="T296" s="121"/>
      <c r="U296" s="121"/>
      <c r="V296" s="121"/>
      <c r="W296" s="121"/>
      <c r="X296" s="121"/>
      <c r="Y296" s="121"/>
      <c r="Z296" s="121"/>
    </row>
    <row r="297" spans="1:26" ht="13.5" customHeight="1" x14ac:dyDescent="0.2">
      <c r="A297" s="121"/>
      <c r="B297" s="121"/>
      <c r="C297" s="121"/>
      <c r="D297" s="121"/>
      <c r="E297" s="121"/>
      <c r="F297" s="121"/>
      <c r="G297" s="121"/>
      <c r="H297" s="121"/>
      <c r="I297" s="121"/>
      <c r="J297" s="121"/>
      <c r="K297" s="121"/>
      <c r="L297" s="121"/>
      <c r="M297" s="121"/>
      <c r="N297" s="121"/>
      <c r="O297" s="121"/>
      <c r="P297" s="121"/>
      <c r="Q297" s="121"/>
      <c r="R297" s="121"/>
      <c r="S297" s="121"/>
      <c r="T297" s="121"/>
      <c r="U297" s="121"/>
      <c r="V297" s="121"/>
      <c r="W297" s="121"/>
      <c r="X297" s="121"/>
      <c r="Y297" s="121"/>
      <c r="Z297" s="121"/>
    </row>
    <row r="298" spans="1:26" ht="13.5" customHeight="1" x14ac:dyDescent="0.2">
      <c r="A298" s="121"/>
      <c r="B298" s="121"/>
      <c r="C298" s="121"/>
      <c r="D298" s="121"/>
      <c r="E298" s="121"/>
      <c r="F298" s="121"/>
      <c r="G298" s="121"/>
      <c r="H298" s="121"/>
      <c r="I298" s="121"/>
      <c r="J298" s="121"/>
      <c r="K298" s="121"/>
      <c r="L298" s="121"/>
      <c r="M298" s="121"/>
      <c r="N298" s="121"/>
      <c r="O298" s="121"/>
      <c r="P298" s="121"/>
      <c r="Q298" s="121"/>
      <c r="R298" s="121"/>
      <c r="S298" s="121"/>
      <c r="T298" s="121"/>
      <c r="U298" s="121"/>
      <c r="V298" s="121"/>
      <c r="W298" s="121"/>
      <c r="X298" s="121"/>
      <c r="Y298" s="121"/>
      <c r="Z298" s="121"/>
    </row>
    <row r="299" spans="1:26" ht="13.5" customHeight="1" x14ac:dyDescent="0.2">
      <c r="A299" s="121"/>
      <c r="B299" s="121"/>
      <c r="C299" s="121"/>
      <c r="D299" s="121"/>
      <c r="E299" s="121"/>
      <c r="F299" s="121"/>
      <c r="G299" s="121"/>
      <c r="H299" s="121"/>
      <c r="I299" s="121"/>
      <c r="J299" s="121"/>
      <c r="K299" s="121"/>
      <c r="L299" s="121"/>
      <c r="M299" s="121"/>
      <c r="N299" s="121"/>
      <c r="O299" s="121"/>
      <c r="P299" s="121"/>
      <c r="Q299" s="121"/>
      <c r="R299" s="121"/>
      <c r="S299" s="121"/>
      <c r="T299" s="121"/>
      <c r="U299" s="121"/>
      <c r="V299" s="121"/>
      <c r="W299" s="121"/>
      <c r="X299" s="121"/>
      <c r="Y299" s="121"/>
      <c r="Z299" s="121"/>
    </row>
    <row r="300" spans="1:26" ht="13.5" customHeight="1" x14ac:dyDescent="0.2">
      <c r="A300" s="121"/>
      <c r="B300" s="121"/>
      <c r="C300" s="121"/>
      <c r="D300" s="121"/>
      <c r="E300" s="121"/>
      <c r="F300" s="121"/>
      <c r="G300" s="121"/>
      <c r="H300" s="121"/>
      <c r="I300" s="121"/>
      <c r="J300" s="121"/>
      <c r="K300" s="121"/>
      <c r="L300" s="121"/>
      <c r="M300" s="121"/>
      <c r="N300" s="121"/>
      <c r="O300" s="121"/>
      <c r="P300" s="121"/>
      <c r="Q300" s="121"/>
      <c r="R300" s="121"/>
      <c r="S300" s="121"/>
      <c r="T300" s="121"/>
      <c r="U300" s="121"/>
      <c r="V300" s="121"/>
      <c r="W300" s="121"/>
      <c r="X300" s="121"/>
      <c r="Y300" s="121"/>
      <c r="Z300" s="121"/>
    </row>
    <row r="301" spans="1:26" ht="13.5" customHeight="1" x14ac:dyDescent="0.2">
      <c r="A301" s="121"/>
      <c r="B301" s="121"/>
      <c r="C301" s="121"/>
      <c r="D301" s="121"/>
      <c r="E301" s="121"/>
      <c r="F301" s="121"/>
      <c r="G301" s="121"/>
      <c r="H301" s="121"/>
      <c r="I301" s="121"/>
      <c r="J301" s="121"/>
      <c r="K301" s="121"/>
      <c r="L301" s="121"/>
      <c r="M301" s="121"/>
      <c r="N301" s="121"/>
      <c r="O301" s="121"/>
      <c r="P301" s="121"/>
      <c r="Q301" s="121"/>
      <c r="R301" s="121"/>
      <c r="S301" s="121"/>
      <c r="T301" s="121"/>
      <c r="U301" s="121"/>
      <c r="V301" s="121"/>
      <c r="W301" s="121"/>
      <c r="X301" s="121"/>
      <c r="Y301" s="121"/>
      <c r="Z301" s="121"/>
    </row>
    <row r="302" spans="1:26" ht="13.5" customHeight="1" x14ac:dyDescent="0.2">
      <c r="A302" s="121"/>
      <c r="B302" s="121"/>
      <c r="C302" s="121"/>
      <c r="D302" s="121"/>
      <c r="E302" s="121"/>
      <c r="F302" s="121"/>
      <c r="G302" s="121"/>
      <c r="H302" s="121"/>
      <c r="I302" s="121"/>
      <c r="J302" s="121"/>
      <c r="K302" s="121"/>
      <c r="L302" s="121"/>
      <c r="M302" s="121"/>
      <c r="N302" s="121"/>
      <c r="O302" s="121"/>
      <c r="P302" s="121"/>
      <c r="Q302" s="121"/>
      <c r="R302" s="121"/>
      <c r="S302" s="121"/>
      <c r="T302" s="121"/>
      <c r="U302" s="121"/>
      <c r="V302" s="121"/>
      <c r="W302" s="121"/>
      <c r="X302" s="121"/>
      <c r="Y302" s="121"/>
      <c r="Z302" s="121"/>
    </row>
    <row r="303" spans="1:26" ht="13.5" customHeight="1" x14ac:dyDescent="0.2">
      <c r="A303" s="121"/>
      <c r="B303" s="121"/>
      <c r="C303" s="121"/>
      <c r="D303" s="121"/>
      <c r="E303" s="121"/>
      <c r="F303" s="121"/>
      <c r="G303" s="121"/>
      <c r="H303" s="121"/>
      <c r="I303" s="121"/>
      <c r="J303" s="121"/>
      <c r="K303" s="121"/>
      <c r="L303" s="121"/>
      <c r="M303" s="121"/>
      <c r="N303" s="121"/>
      <c r="O303" s="121"/>
      <c r="P303" s="121"/>
      <c r="Q303" s="121"/>
      <c r="R303" s="121"/>
      <c r="S303" s="121"/>
      <c r="T303" s="121"/>
      <c r="U303" s="121"/>
      <c r="V303" s="121"/>
      <c r="W303" s="121"/>
      <c r="X303" s="121"/>
      <c r="Y303" s="121"/>
      <c r="Z303" s="121"/>
    </row>
    <row r="304" spans="1:26" ht="13.5" customHeight="1" x14ac:dyDescent="0.2">
      <c r="A304" s="121"/>
      <c r="B304" s="121"/>
      <c r="C304" s="121"/>
      <c r="D304" s="121"/>
      <c r="E304" s="121"/>
      <c r="F304" s="121"/>
      <c r="G304" s="121"/>
      <c r="H304" s="121"/>
      <c r="I304" s="121"/>
      <c r="J304" s="121"/>
      <c r="K304" s="121"/>
      <c r="L304" s="121"/>
      <c r="M304" s="121"/>
      <c r="N304" s="121"/>
      <c r="O304" s="121"/>
      <c r="P304" s="121"/>
      <c r="Q304" s="121"/>
      <c r="R304" s="121"/>
      <c r="S304" s="121"/>
      <c r="T304" s="121"/>
      <c r="U304" s="121"/>
      <c r="V304" s="121"/>
      <c r="W304" s="121"/>
      <c r="X304" s="121"/>
      <c r="Y304" s="121"/>
      <c r="Z304" s="121"/>
    </row>
    <row r="305" spans="1:26" ht="13.5" customHeight="1" x14ac:dyDescent="0.2">
      <c r="A305" s="121"/>
      <c r="B305" s="121"/>
      <c r="C305" s="121"/>
      <c r="D305" s="121"/>
      <c r="E305" s="121"/>
      <c r="F305" s="121"/>
      <c r="G305" s="121"/>
      <c r="H305" s="121"/>
      <c r="I305" s="121"/>
      <c r="J305" s="121"/>
      <c r="K305" s="121"/>
      <c r="L305" s="121"/>
      <c r="M305" s="121"/>
      <c r="N305" s="121"/>
      <c r="O305" s="121"/>
      <c r="P305" s="121"/>
      <c r="Q305" s="121"/>
      <c r="R305" s="121"/>
      <c r="S305" s="121"/>
      <c r="T305" s="121"/>
      <c r="U305" s="121"/>
      <c r="V305" s="121"/>
      <c r="W305" s="121"/>
      <c r="X305" s="121"/>
      <c r="Y305" s="121"/>
      <c r="Z305" s="121"/>
    </row>
    <row r="306" spans="1:26" ht="13.5" customHeight="1" x14ac:dyDescent="0.2">
      <c r="A306" s="121"/>
      <c r="B306" s="121"/>
      <c r="C306" s="121"/>
      <c r="D306" s="121"/>
      <c r="E306" s="121"/>
      <c r="F306" s="121"/>
      <c r="G306" s="121"/>
      <c r="H306" s="121"/>
      <c r="I306" s="121"/>
      <c r="J306" s="121"/>
      <c r="K306" s="121"/>
      <c r="L306" s="121"/>
      <c r="M306" s="121"/>
      <c r="N306" s="121"/>
      <c r="O306" s="121"/>
      <c r="P306" s="121"/>
      <c r="Q306" s="121"/>
      <c r="R306" s="121"/>
      <c r="S306" s="121"/>
      <c r="T306" s="121"/>
      <c r="U306" s="121"/>
      <c r="V306" s="121"/>
      <c r="W306" s="121"/>
      <c r="X306" s="121"/>
      <c r="Y306" s="121"/>
      <c r="Z306" s="121"/>
    </row>
    <row r="307" spans="1:26" ht="13.5" customHeight="1" x14ac:dyDescent="0.2">
      <c r="A307" s="121"/>
      <c r="B307" s="121"/>
      <c r="C307" s="121"/>
      <c r="D307" s="121"/>
      <c r="E307" s="121"/>
      <c r="F307" s="121"/>
      <c r="G307" s="121"/>
      <c r="H307" s="121"/>
      <c r="I307" s="121"/>
      <c r="J307" s="121"/>
      <c r="K307" s="121"/>
      <c r="L307" s="121"/>
      <c r="M307" s="121"/>
      <c r="N307" s="121"/>
      <c r="O307" s="121"/>
      <c r="P307" s="121"/>
      <c r="Q307" s="121"/>
      <c r="R307" s="121"/>
      <c r="S307" s="121"/>
      <c r="T307" s="121"/>
      <c r="U307" s="121"/>
      <c r="V307" s="121"/>
      <c r="W307" s="121"/>
      <c r="X307" s="121"/>
      <c r="Y307" s="121"/>
      <c r="Z307" s="121"/>
    </row>
    <row r="308" spans="1:26" ht="13.5" customHeight="1" x14ac:dyDescent="0.2">
      <c r="A308" s="121"/>
      <c r="B308" s="121"/>
      <c r="C308" s="121"/>
      <c r="D308" s="121"/>
      <c r="E308" s="121"/>
      <c r="F308" s="121"/>
      <c r="G308" s="121"/>
      <c r="H308" s="121"/>
      <c r="I308" s="121"/>
      <c r="J308" s="121"/>
      <c r="K308" s="121"/>
      <c r="L308" s="121"/>
      <c r="M308" s="121"/>
      <c r="N308" s="121"/>
      <c r="O308" s="121"/>
      <c r="P308" s="121"/>
      <c r="Q308" s="121"/>
      <c r="R308" s="121"/>
      <c r="S308" s="121"/>
      <c r="T308" s="121"/>
      <c r="U308" s="121"/>
      <c r="V308" s="121"/>
      <c r="W308" s="121"/>
      <c r="X308" s="121"/>
      <c r="Y308" s="121"/>
      <c r="Z308" s="121"/>
    </row>
    <row r="309" spans="1:26" ht="13.5" customHeight="1" x14ac:dyDescent="0.2">
      <c r="A309" s="121"/>
      <c r="B309" s="121"/>
      <c r="C309" s="121"/>
      <c r="D309" s="121"/>
      <c r="E309" s="121"/>
      <c r="F309" s="121"/>
      <c r="G309" s="121"/>
      <c r="H309" s="121"/>
      <c r="I309" s="121"/>
      <c r="J309" s="121"/>
      <c r="K309" s="121"/>
      <c r="L309" s="121"/>
      <c r="M309" s="121"/>
      <c r="N309" s="121"/>
      <c r="O309" s="121"/>
      <c r="P309" s="121"/>
      <c r="Q309" s="121"/>
      <c r="R309" s="121"/>
      <c r="S309" s="121"/>
      <c r="T309" s="121"/>
      <c r="U309" s="121"/>
      <c r="V309" s="121"/>
      <c r="W309" s="121"/>
      <c r="X309" s="121"/>
      <c r="Y309" s="121"/>
      <c r="Z309" s="121"/>
    </row>
    <row r="310" spans="1:26" ht="13.5" customHeight="1" x14ac:dyDescent="0.2">
      <c r="A310" s="121"/>
      <c r="B310" s="121"/>
      <c r="C310" s="121"/>
      <c r="D310" s="121"/>
      <c r="E310" s="121"/>
      <c r="F310" s="121"/>
      <c r="G310" s="121"/>
      <c r="H310" s="121"/>
      <c r="I310" s="121"/>
      <c r="J310" s="121"/>
      <c r="K310" s="121"/>
      <c r="L310" s="121"/>
      <c r="M310" s="121"/>
      <c r="N310" s="121"/>
      <c r="O310" s="121"/>
      <c r="P310" s="121"/>
      <c r="Q310" s="121"/>
      <c r="R310" s="121"/>
      <c r="S310" s="121"/>
      <c r="T310" s="121"/>
      <c r="U310" s="121"/>
      <c r="V310" s="121"/>
      <c r="W310" s="121"/>
      <c r="X310" s="121"/>
      <c r="Y310" s="121"/>
      <c r="Z310" s="121"/>
    </row>
    <row r="311" spans="1:26" ht="13.5" customHeight="1" x14ac:dyDescent="0.2">
      <c r="A311" s="121"/>
      <c r="B311" s="121"/>
      <c r="C311" s="121"/>
      <c r="D311" s="121"/>
      <c r="E311" s="121"/>
      <c r="F311" s="121"/>
      <c r="G311" s="121"/>
      <c r="H311" s="121"/>
      <c r="I311" s="121"/>
      <c r="J311" s="121"/>
      <c r="K311" s="121"/>
      <c r="L311" s="121"/>
      <c r="M311" s="121"/>
      <c r="N311" s="121"/>
      <c r="O311" s="121"/>
      <c r="P311" s="121"/>
      <c r="Q311" s="121"/>
      <c r="R311" s="121"/>
      <c r="S311" s="121"/>
      <c r="T311" s="121"/>
      <c r="U311" s="121"/>
      <c r="V311" s="121"/>
      <c r="W311" s="121"/>
      <c r="X311" s="121"/>
      <c r="Y311" s="121"/>
      <c r="Z311" s="121"/>
    </row>
    <row r="312" spans="1:26" ht="13.5" customHeight="1" x14ac:dyDescent="0.2">
      <c r="A312" s="121"/>
      <c r="B312" s="121"/>
      <c r="C312" s="121"/>
      <c r="D312" s="121"/>
      <c r="E312" s="121"/>
      <c r="F312" s="121"/>
      <c r="G312" s="121"/>
      <c r="H312" s="121"/>
      <c r="I312" s="121"/>
      <c r="J312" s="121"/>
      <c r="K312" s="121"/>
      <c r="L312" s="121"/>
      <c r="M312" s="121"/>
      <c r="N312" s="121"/>
      <c r="O312" s="121"/>
      <c r="P312" s="121"/>
      <c r="Q312" s="121"/>
      <c r="R312" s="121"/>
      <c r="S312" s="121"/>
      <c r="T312" s="121"/>
      <c r="U312" s="121"/>
      <c r="V312" s="121"/>
      <c r="W312" s="121"/>
      <c r="X312" s="121"/>
      <c r="Y312" s="121"/>
      <c r="Z312" s="121"/>
    </row>
    <row r="313" spans="1:26" ht="13.5" customHeight="1" x14ac:dyDescent="0.2">
      <c r="A313" s="121"/>
      <c r="B313" s="121"/>
      <c r="C313" s="121"/>
      <c r="D313" s="121"/>
      <c r="E313" s="121"/>
      <c r="F313" s="121"/>
      <c r="G313" s="121"/>
      <c r="H313" s="121"/>
      <c r="I313" s="121"/>
      <c r="J313" s="121"/>
      <c r="K313" s="121"/>
      <c r="L313" s="121"/>
      <c r="M313" s="121"/>
      <c r="N313" s="121"/>
      <c r="O313" s="121"/>
      <c r="P313" s="121"/>
      <c r="Q313" s="121"/>
      <c r="R313" s="121"/>
      <c r="S313" s="121"/>
      <c r="T313" s="121"/>
      <c r="U313" s="121"/>
      <c r="V313" s="121"/>
      <c r="W313" s="121"/>
      <c r="X313" s="121"/>
      <c r="Y313" s="121"/>
      <c r="Z313" s="121"/>
    </row>
    <row r="314" spans="1:26" ht="13.5" customHeight="1" x14ac:dyDescent="0.2">
      <c r="A314" s="121"/>
      <c r="B314" s="121"/>
      <c r="C314" s="121"/>
      <c r="D314" s="121"/>
      <c r="E314" s="121"/>
      <c r="F314" s="121"/>
      <c r="G314" s="121"/>
      <c r="H314" s="121"/>
      <c r="I314" s="121"/>
      <c r="J314" s="121"/>
      <c r="K314" s="121"/>
      <c r="L314" s="121"/>
      <c r="M314" s="121"/>
      <c r="N314" s="121"/>
      <c r="O314" s="121"/>
      <c r="P314" s="121"/>
      <c r="Q314" s="121"/>
      <c r="R314" s="121"/>
      <c r="S314" s="121"/>
      <c r="T314" s="121"/>
      <c r="U314" s="121"/>
      <c r="V314" s="121"/>
      <c r="W314" s="121"/>
      <c r="X314" s="121"/>
      <c r="Y314" s="121"/>
      <c r="Z314" s="121"/>
    </row>
    <row r="315" spans="1:26" ht="13.5" customHeight="1" x14ac:dyDescent="0.2">
      <c r="A315" s="121"/>
      <c r="B315" s="121"/>
      <c r="C315" s="121"/>
      <c r="D315" s="121"/>
      <c r="E315" s="121"/>
      <c r="F315" s="121"/>
      <c r="G315" s="121"/>
      <c r="H315" s="121"/>
      <c r="I315" s="121"/>
      <c r="J315" s="121"/>
      <c r="K315" s="121"/>
      <c r="L315" s="121"/>
      <c r="M315" s="121"/>
      <c r="N315" s="121"/>
      <c r="O315" s="121"/>
      <c r="P315" s="121"/>
      <c r="Q315" s="121"/>
      <c r="R315" s="121"/>
      <c r="S315" s="121"/>
      <c r="T315" s="121"/>
      <c r="U315" s="121"/>
      <c r="V315" s="121"/>
      <c r="W315" s="121"/>
      <c r="X315" s="121"/>
      <c r="Y315" s="121"/>
      <c r="Z315" s="121"/>
    </row>
    <row r="316" spans="1:26" ht="13.5" customHeight="1" x14ac:dyDescent="0.2">
      <c r="A316" s="121"/>
      <c r="B316" s="121"/>
      <c r="C316" s="121"/>
      <c r="D316" s="121"/>
      <c r="E316" s="121"/>
      <c r="F316" s="121"/>
      <c r="G316" s="121"/>
      <c r="H316" s="121"/>
      <c r="I316" s="121"/>
      <c r="J316" s="121"/>
      <c r="K316" s="121"/>
      <c r="L316" s="121"/>
      <c r="M316" s="121"/>
      <c r="N316" s="121"/>
      <c r="O316" s="121"/>
      <c r="P316" s="121"/>
      <c r="Q316" s="121"/>
      <c r="R316" s="121"/>
      <c r="S316" s="121"/>
      <c r="T316" s="121"/>
      <c r="U316" s="121"/>
      <c r="V316" s="121"/>
      <c r="W316" s="121"/>
      <c r="X316" s="121"/>
      <c r="Y316" s="121"/>
      <c r="Z316" s="121"/>
    </row>
    <row r="317" spans="1:26" ht="13.5" customHeight="1" x14ac:dyDescent="0.2">
      <c r="A317" s="121"/>
      <c r="B317" s="121"/>
      <c r="C317" s="121"/>
      <c r="D317" s="121"/>
      <c r="E317" s="121"/>
      <c r="F317" s="121"/>
      <c r="G317" s="121"/>
      <c r="H317" s="121"/>
      <c r="I317" s="121"/>
      <c r="J317" s="121"/>
      <c r="K317" s="121"/>
      <c r="L317" s="121"/>
      <c r="M317" s="121"/>
      <c r="N317" s="121"/>
      <c r="O317" s="121"/>
      <c r="P317" s="121"/>
      <c r="Q317" s="121"/>
      <c r="R317" s="121"/>
      <c r="S317" s="121"/>
      <c r="T317" s="121"/>
      <c r="U317" s="121"/>
      <c r="V317" s="121"/>
      <c r="W317" s="121"/>
      <c r="X317" s="121"/>
      <c r="Y317" s="121"/>
      <c r="Z317" s="121"/>
    </row>
    <row r="318" spans="1:26" ht="13.5" customHeight="1" x14ac:dyDescent="0.2">
      <c r="A318" s="121"/>
      <c r="B318" s="121"/>
      <c r="C318" s="121"/>
      <c r="D318" s="121"/>
      <c r="E318" s="121"/>
      <c r="F318" s="121"/>
      <c r="G318" s="121"/>
      <c r="H318" s="121"/>
      <c r="I318" s="121"/>
      <c r="J318" s="121"/>
      <c r="K318" s="121"/>
      <c r="L318" s="121"/>
      <c r="M318" s="121"/>
      <c r="N318" s="121"/>
      <c r="O318" s="121"/>
      <c r="P318" s="121"/>
      <c r="Q318" s="121"/>
      <c r="R318" s="121"/>
      <c r="S318" s="121"/>
      <c r="T318" s="121"/>
      <c r="U318" s="121"/>
      <c r="V318" s="121"/>
      <c r="W318" s="121"/>
      <c r="X318" s="121"/>
      <c r="Y318" s="121"/>
      <c r="Z318" s="121"/>
    </row>
    <row r="319" spans="1:26" ht="13.5" customHeight="1" x14ac:dyDescent="0.2">
      <c r="A319" s="121"/>
      <c r="B319" s="121"/>
      <c r="C319" s="121"/>
      <c r="D319" s="121"/>
      <c r="E319" s="121"/>
      <c r="F319" s="121"/>
      <c r="G319" s="121"/>
      <c r="H319" s="121"/>
      <c r="I319" s="121"/>
      <c r="J319" s="121"/>
      <c r="K319" s="121"/>
      <c r="L319" s="121"/>
      <c r="M319" s="121"/>
      <c r="N319" s="121"/>
      <c r="O319" s="121"/>
      <c r="P319" s="121"/>
      <c r="Q319" s="121"/>
      <c r="R319" s="121"/>
      <c r="S319" s="121"/>
      <c r="T319" s="121"/>
      <c r="U319" s="121"/>
      <c r="V319" s="121"/>
      <c r="W319" s="121"/>
      <c r="X319" s="121"/>
      <c r="Y319" s="121"/>
      <c r="Z319" s="121"/>
    </row>
    <row r="320" spans="1:26" ht="13.5" customHeight="1" x14ac:dyDescent="0.2">
      <c r="A320" s="121"/>
      <c r="B320" s="121"/>
      <c r="C320" s="121"/>
      <c r="D320" s="121"/>
      <c r="E320" s="121"/>
      <c r="F320" s="121"/>
      <c r="G320" s="121"/>
      <c r="H320" s="121"/>
      <c r="I320" s="121"/>
      <c r="J320" s="121"/>
      <c r="K320" s="121"/>
      <c r="L320" s="121"/>
      <c r="M320" s="121"/>
      <c r="N320" s="121"/>
      <c r="O320" s="121"/>
      <c r="P320" s="121"/>
      <c r="Q320" s="121"/>
      <c r="R320" s="121"/>
      <c r="S320" s="121"/>
      <c r="T320" s="121"/>
      <c r="U320" s="121"/>
      <c r="V320" s="121"/>
      <c r="W320" s="121"/>
      <c r="X320" s="121"/>
      <c r="Y320" s="121"/>
      <c r="Z320" s="121"/>
    </row>
    <row r="321" spans="1:26" ht="13.5" customHeight="1" x14ac:dyDescent="0.2">
      <c r="A321" s="121"/>
      <c r="B321" s="121"/>
      <c r="C321" s="121"/>
      <c r="D321" s="121"/>
      <c r="E321" s="121"/>
      <c r="F321" s="121"/>
      <c r="G321" s="121"/>
      <c r="H321" s="121"/>
      <c r="I321" s="121"/>
      <c r="J321" s="121"/>
      <c r="K321" s="121"/>
      <c r="L321" s="121"/>
      <c r="M321" s="121"/>
      <c r="N321" s="121"/>
      <c r="O321" s="121"/>
      <c r="P321" s="121"/>
      <c r="Q321" s="121"/>
      <c r="R321" s="121"/>
      <c r="S321" s="121"/>
      <c r="T321" s="121"/>
      <c r="U321" s="121"/>
      <c r="V321" s="121"/>
      <c r="W321" s="121"/>
      <c r="X321" s="121"/>
      <c r="Y321" s="121"/>
      <c r="Z321" s="121"/>
    </row>
    <row r="322" spans="1:26" ht="13.5" customHeight="1" x14ac:dyDescent="0.2">
      <c r="A322" s="121"/>
      <c r="B322" s="121"/>
      <c r="C322" s="121"/>
      <c r="D322" s="121"/>
      <c r="E322" s="121"/>
      <c r="F322" s="121"/>
      <c r="G322" s="121"/>
      <c r="H322" s="121"/>
      <c r="I322" s="121"/>
      <c r="J322" s="121"/>
      <c r="K322" s="121"/>
      <c r="L322" s="121"/>
      <c r="M322" s="121"/>
      <c r="N322" s="121"/>
      <c r="O322" s="121"/>
      <c r="P322" s="121"/>
      <c r="Q322" s="121"/>
      <c r="R322" s="121"/>
      <c r="S322" s="121"/>
      <c r="T322" s="121"/>
      <c r="U322" s="121"/>
      <c r="V322" s="121"/>
      <c r="W322" s="121"/>
      <c r="X322" s="121"/>
      <c r="Y322" s="121"/>
      <c r="Z322" s="121"/>
    </row>
    <row r="323" spans="1:26" ht="13.5" customHeight="1" x14ac:dyDescent="0.2">
      <c r="A323" s="121"/>
      <c r="B323" s="121"/>
      <c r="C323" s="121"/>
      <c r="D323" s="121"/>
      <c r="E323" s="121"/>
      <c r="F323" s="121"/>
      <c r="G323" s="121"/>
      <c r="H323" s="121"/>
      <c r="I323" s="121"/>
      <c r="J323" s="121"/>
      <c r="K323" s="121"/>
      <c r="L323" s="121"/>
      <c r="M323" s="121"/>
      <c r="N323" s="121"/>
      <c r="O323" s="121"/>
      <c r="P323" s="121"/>
      <c r="Q323" s="121"/>
      <c r="R323" s="121"/>
      <c r="S323" s="121"/>
      <c r="T323" s="121"/>
      <c r="U323" s="121"/>
      <c r="V323" s="121"/>
      <c r="W323" s="121"/>
      <c r="X323" s="121"/>
      <c r="Y323" s="121"/>
      <c r="Z323" s="121"/>
    </row>
    <row r="324" spans="1:26" ht="13.5" customHeight="1" x14ac:dyDescent="0.2">
      <c r="A324" s="121"/>
      <c r="B324" s="121"/>
      <c r="C324" s="121"/>
      <c r="D324" s="121"/>
      <c r="E324" s="121"/>
      <c r="F324" s="121"/>
      <c r="G324" s="121"/>
      <c r="H324" s="121"/>
      <c r="I324" s="121"/>
      <c r="J324" s="121"/>
      <c r="K324" s="121"/>
      <c r="L324" s="121"/>
      <c r="M324" s="121"/>
      <c r="N324" s="121"/>
      <c r="O324" s="121"/>
      <c r="P324" s="121"/>
      <c r="Q324" s="121"/>
      <c r="R324" s="121"/>
      <c r="S324" s="121"/>
      <c r="T324" s="121"/>
      <c r="U324" s="121"/>
      <c r="V324" s="121"/>
      <c r="W324" s="121"/>
      <c r="X324" s="121"/>
      <c r="Y324" s="121"/>
      <c r="Z324" s="121"/>
    </row>
    <row r="325" spans="1:26" ht="13.5" customHeight="1" x14ac:dyDescent="0.2">
      <c r="A325" s="121"/>
      <c r="B325" s="121"/>
      <c r="C325" s="121"/>
      <c r="D325" s="121"/>
      <c r="E325" s="121"/>
      <c r="F325" s="121"/>
      <c r="G325" s="121"/>
      <c r="H325" s="121"/>
      <c r="I325" s="121"/>
      <c r="J325" s="121"/>
      <c r="K325" s="121"/>
      <c r="L325" s="121"/>
      <c r="M325" s="121"/>
      <c r="N325" s="121"/>
      <c r="O325" s="121"/>
      <c r="P325" s="121"/>
      <c r="Q325" s="121"/>
      <c r="R325" s="121"/>
      <c r="S325" s="121"/>
      <c r="T325" s="121"/>
      <c r="U325" s="121"/>
      <c r="V325" s="121"/>
      <c r="W325" s="121"/>
      <c r="X325" s="121"/>
      <c r="Y325" s="121"/>
      <c r="Z325" s="121"/>
    </row>
    <row r="326" spans="1:26" ht="13.5" customHeight="1" x14ac:dyDescent="0.2">
      <c r="A326" s="121"/>
      <c r="B326" s="121"/>
      <c r="C326" s="121"/>
      <c r="D326" s="121"/>
      <c r="E326" s="121"/>
      <c r="F326" s="121"/>
      <c r="G326" s="121"/>
      <c r="H326" s="121"/>
      <c r="I326" s="121"/>
      <c r="J326" s="121"/>
      <c r="K326" s="121"/>
      <c r="L326" s="121"/>
      <c r="M326" s="121"/>
      <c r="N326" s="121"/>
      <c r="O326" s="121"/>
      <c r="P326" s="121"/>
      <c r="Q326" s="121"/>
      <c r="R326" s="121"/>
      <c r="S326" s="121"/>
      <c r="T326" s="121"/>
      <c r="U326" s="121"/>
      <c r="V326" s="121"/>
      <c r="W326" s="121"/>
      <c r="X326" s="121"/>
      <c r="Y326" s="121"/>
      <c r="Z326" s="121"/>
    </row>
    <row r="327" spans="1:26" ht="13.5" customHeight="1" x14ac:dyDescent="0.2">
      <c r="A327" s="121"/>
      <c r="B327" s="121"/>
      <c r="C327" s="121"/>
      <c r="D327" s="121"/>
      <c r="E327" s="121"/>
      <c r="F327" s="121"/>
      <c r="G327" s="121"/>
      <c r="H327" s="121"/>
      <c r="I327" s="121"/>
      <c r="J327" s="121"/>
      <c r="K327" s="121"/>
      <c r="L327" s="121"/>
      <c r="M327" s="121"/>
      <c r="N327" s="121"/>
      <c r="O327" s="121"/>
      <c r="P327" s="121"/>
      <c r="Q327" s="121"/>
      <c r="R327" s="121"/>
      <c r="S327" s="121"/>
      <c r="T327" s="121"/>
      <c r="U327" s="121"/>
      <c r="V327" s="121"/>
      <c r="W327" s="121"/>
      <c r="X327" s="121"/>
      <c r="Y327" s="121"/>
      <c r="Z327" s="121"/>
    </row>
    <row r="328" spans="1:26" ht="13.5" customHeight="1" x14ac:dyDescent="0.2">
      <c r="A328" s="121"/>
      <c r="B328" s="121"/>
      <c r="C328" s="121"/>
      <c r="D328" s="121"/>
      <c r="E328" s="121"/>
      <c r="F328" s="121"/>
      <c r="G328" s="121"/>
      <c r="H328" s="121"/>
      <c r="I328" s="121"/>
      <c r="J328" s="121"/>
      <c r="K328" s="121"/>
      <c r="L328" s="121"/>
      <c r="M328" s="121"/>
      <c r="N328" s="121"/>
      <c r="O328" s="121"/>
      <c r="P328" s="121"/>
      <c r="Q328" s="121"/>
      <c r="R328" s="121"/>
      <c r="S328" s="121"/>
      <c r="T328" s="121"/>
      <c r="U328" s="121"/>
      <c r="V328" s="121"/>
      <c r="W328" s="121"/>
      <c r="X328" s="121"/>
      <c r="Y328" s="121"/>
      <c r="Z328" s="121"/>
    </row>
    <row r="329" spans="1:26" ht="13.5" customHeight="1" x14ac:dyDescent="0.2">
      <c r="A329" s="121"/>
      <c r="B329" s="121"/>
      <c r="C329" s="121"/>
      <c r="D329" s="121"/>
      <c r="E329" s="121"/>
      <c r="F329" s="121"/>
      <c r="G329" s="121"/>
      <c r="H329" s="121"/>
      <c r="I329" s="121"/>
      <c r="J329" s="121"/>
      <c r="K329" s="121"/>
      <c r="L329" s="121"/>
      <c r="M329" s="121"/>
      <c r="N329" s="121"/>
      <c r="O329" s="121"/>
      <c r="P329" s="121"/>
      <c r="Q329" s="121"/>
      <c r="R329" s="121"/>
      <c r="S329" s="121"/>
      <c r="T329" s="121"/>
      <c r="U329" s="121"/>
      <c r="V329" s="121"/>
      <c r="W329" s="121"/>
      <c r="X329" s="121"/>
      <c r="Y329" s="121"/>
      <c r="Z329" s="121"/>
    </row>
    <row r="330" spans="1:26" ht="13.5" customHeight="1" x14ac:dyDescent="0.2">
      <c r="A330" s="121"/>
      <c r="B330" s="121"/>
      <c r="C330" s="121"/>
      <c r="D330" s="121"/>
      <c r="E330" s="121"/>
      <c r="F330" s="121"/>
      <c r="G330" s="121"/>
      <c r="H330" s="121"/>
      <c r="I330" s="121"/>
      <c r="J330" s="121"/>
      <c r="K330" s="121"/>
      <c r="L330" s="121"/>
      <c r="M330" s="121"/>
      <c r="N330" s="121"/>
      <c r="O330" s="121"/>
      <c r="P330" s="121"/>
      <c r="Q330" s="121"/>
      <c r="R330" s="121"/>
      <c r="S330" s="121"/>
      <c r="T330" s="121"/>
      <c r="U330" s="121"/>
      <c r="V330" s="121"/>
      <c r="W330" s="121"/>
      <c r="X330" s="121"/>
      <c r="Y330" s="121"/>
      <c r="Z330" s="121"/>
    </row>
    <row r="331" spans="1:26" ht="13.5" customHeight="1" x14ac:dyDescent="0.2">
      <c r="A331" s="121"/>
      <c r="B331" s="121"/>
      <c r="C331" s="121"/>
      <c r="D331" s="121"/>
      <c r="E331" s="121"/>
      <c r="F331" s="121"/>
      <c r="G331" s="121"/>
      <c r="H331" s="121"/>
      <c r="I331" s="121"/>
      <c r="J331" s="121"/>
      <c r="K331" s="121"/>
      <c r="L331" s="121"/>
      <c r="M331" s="121"/>
      <c r="N331" s="121"/>
      <c r="O331" s="121"/>
      <c r="P331" s="121"/>
      <c r="Q331" s="121"/>
      <c r="R331" s="121"/>
      <c r="S331" s="121"/>
      <c r="T331" s="121"/>
      <c r="U331" s="121"/>
      <c r="V331" s="121"/>
      <c r="W331" s="121"/>
      <c r="X331" s="121"/>
      <c r="Y331" s="121"/>
      <c r="Z331" s="121"/>
    </row>
    <row r="332" spans="1:26" ht="13.5" customHeight="1" x14ac:dyDescent="0.2">
      <c r="A332" s="121"/>
      <c r="B332" s="121"/>
      <c r="C332" s="121"/>
      <c r="D332" s="121"/>
      <c r="E332" s="121"/>
      <c r="F332" s="121"/>
      <c r="G332" s="121"/>
      <c r="H332" s="121"/>
      <c r="I332" s="121"/>
      <c r="J332" s="121"/>
      <c r="K332" s="121"/>
      <c r="L332" s="121"/>
      <c r="M332" s="121"/>
      <c r="N332" s="121"/>
      <c r="O332" s="121"/>
      <c r="P332" s="121"/>
      <c r="Q332" s="121"/>
      <c r="R332" s="121"/>
      <c r="S332" s="121"/>
      <c r="T332" s="121"/>
      <c r="U332" s="121"/>
      <c r="V332" s="121"/>
      <c r="W332" s="121"/>
      <c r="X332" s="121"/>
      <c r="Y332" s="121"/>
      <c r="Z332" s="121"/>
    </row>
    <row r="333" spans="1:26" ht="13.5" customHeight="1" x14ac:dyDescent="0.2">
      <c r="A333" s="121"/>
      <c r="B333" s="121"/>
      <c r="C333" s="121"/>
      <c r="D333" s="121"/>
      <c r="E333" s="121"/>
      <c r="F333" s="121"/>
      <c r="G333" s="121"/>
      <c r="H333" s="121"/>
      <c r="I333" s="121"/>
      <c r="J333" s="121"/>
      <c r="K333" s="121"/>
      <c r="L333" s="121"/>
      <c r="M333" s="121"/>
      <c r="N333" s="121"/>
      <c r="O333" s="121"/>
      <c r="P333" s="121"/>
      <c r="Q333" s="121"/>
      <c r="R333" s="121"/>
      <c r="S333" s="121"/>
      <c r="T333" s="121"/>
      <c r="U333" s="121"/>
      <c r="V333" s="121"/>
      <c r="W333" s="121"/>
      <c r="X333" s="121"/>
      <c r="Y333" s="121"/>
      <c r="Z333" s="121"/>
    </row>
    <row r="334" spans="1:26" ht="13.5" customHeight="1" x14ac:dyDescent="0.2">
      <c r="A334" s="121"/>
      <c r="B334" s="121"/>
      <c r="C334" s="121"/>
      <c r="D334" s="121"/>
      <c r="E334" s="121"/>
      <c r="F334" s="121"/>
      <c r="G334" s="121"/>
      <c r="H334" s="121"/>
      <c r="I334" s="121"/>
      <c r="J334" s="121"/>
      <c r="K334" s="121"/>
      <c r="L334" s="121"/>
      <c r="M334" s="121"/>
      <c r="N334" s="121"/>
      <c r="O334" s="121"/>
      <c r="P334" s="121"/>
      <c r="Q334" s="121"/>
      <c r="R334" s="121"/>
      <c r="S334" s="121"/>
      <c r="T334" s="121"/>
      <c r="U334" s="121"/>
      <c r="V334" s="121"/>
      <c r="W334" s="121"/>
      <c r="X334" s="121"/>
      <c r="Y334" s="121"/>
      <c r="Z334" s="121"/>
    </row>
    <row r="335" spans="1:26" ht="13.5" customHeight="1" x14ac:dyDescent="0.2">
      <c r="A335" s="121"/>
      <c r="B335" s="121"/>
      <c r="C335" s="121"/>
      <c r="D335" s="121"/>
      <c r="E335" s="121"/>
      <c r="F335" s="121"/>
      <c r="G335" s="121"/>
      <c r="H335" s="121"/>
      <c r="I335" s="121"/>
      <c r="J335" s="121"/>
      <c r="K335" s="121"/>
      <c r="L335" s="121"/>
      <c r="M335" s="121"/>
      <c r="N335" s="121"/>
      <c r="O335" s="121"/>
      <c r="P335" s="121"/>
      <c r="Q335" s="121"/>
      <c r="R335" s="121"/>
      <c r="S335" s="121"/>
      <c r="T335" s="121"/>
      <c r="U335" s="121"/>
      <c r="V335" s="121"/>
      <c r="W335" s="121"/>
      <c r="X335" s="121"/>
      <c r="Y335" s="121"/>
      <c r="Z335" s="121"/>
    </row>
    <row r="336" spans="1:26" ht="13.5" customHeight="1" x14ac:dyDescent="0.2">
      <c r="A336" s="121"/>
      <c r="B336" s="121"/>
      <c r="C336" s="121"/>
      <c r="D336" s="121"/>
      <c r="E336" s="121"/>
      <c r="F336" s="121"/>
      <c r="G336" s="121"/>
      <c r="H336" s="121"/>
      <c r="I336" s="121"/>
      <c r="J336" s="121"/>
      <c r="K336" s="121"/>
      <c r="L336" s="121"/>
      <c r="M336" s="121"/>
      <c r="N336" s="121"/>
      <c r="O336" s="121"/>
      <c r="P336" s="121"/>
      <c r="Q336" s="121"/>
      <c r="R336" s="121"/>
      <c r="S336" s="121"/>
      <c r="T336" s="121"/>
      <c r="U336" s="121"/>
      <c r="V336" s="121"/>
      <c r="W336" s="121"/>
      <c r="X336" s="121"/>
      <c r="Y336" s="121"/>
      <c r="Z336" s="121"/>
    </row>
    <row r="337" spans="1:26" ht="13.5" customHeight="1" x14ac:dyDescent="0.2">
      <c r="A337" s="121"/>
      <c r="B337" s="121"/>
      <c r="C337" s="121"/>
      <c r="D337" s="121"/>
      <c r="E337" s="121"/>
      <c r="F337" s="121"/>
      <c r="G337" s="121"/>
      <c r="H337" s="121"/>
      <c r="I337" s="121"/>
      <c r="J337" s="121"/>
      <c r="K337" s="121"/>
      <c r="L337" s="121"/>
      <c r="M337" s="121"/>
      <c r="N337" s="121"/>
      <c r="O337" s="121"/>
      <c r="P337" s="121"/>
      <c r="Q337" s="121"/>
      <c r="R337" s="121"/>
      <c r="S337" s="121"/>
      <c r="T337" s="121"/>
      <c r="U337" s="121"/>
      <c r="V337" s="121"/>
      <c r="W337" s="121"/>
      <c r="X337" s="121"/>
      <c r="Y337" s="121"/>
      <c r="Z337" s="121"/>
    </row>
    <row r="338" spans="1:26" ht="13.5" customHeight="1" x14ac:dyDescent="0.2">
      <c r="A338" s="121"/>
      <c r="B338" s="121"/>
      <c r="C338" s="121"/>
      <c r="D338" s="121"/>
      <c r="E338" s="121"/>
      <c r="F338" s="121"/>
      <c r="G338" s="121"/>
      <c r="H338" s="121"/>
      <c r="I338" s="121"/>
      <c r="J338" s="121"/>
      <c r="K338" s="121"/>
      <c r="L338" s="121"/>
      <c r="M338" s="121"/>
      <c r="N338" s="121"/>
      <c r="O338" s="121"/>
      <c r="P338" s="121"/>
      <c r="Q338" s="121"/>
      <c r="R338" s="121"/>
      <c r="S338" s="121"/>
      <c r="T338" s="121"/>
      <c r="U338" s="121"/>
      <c r="V338" s="121"/>
      <c r="W338" s="121"/>
      <c r="X338" s="121"/>
      <c r="Y338" s="121"/>
      <c r="Z338" s="121"/>
    </row>
    <row r="339" spans="1:26" ht="13.5" customHeight="1" x14ac:dyDescent="0.2">
      <c r="A339" s="121"/>
      <c r="B339" s="121"/>
      <c r="C339" s="121"/>
      <c r="D339" s="121"/>
      <c r="E339" s="121"/>
      <c r="F339" s="121"/>
      <c r="G339" s="121"/>
      <c r="H339" s="121"/>
      <c r="I339" s="121"/>
      <c r="J339" s="121"/>
      <c r="K339" s="121"/>
      <c r="L339" s="121"/>
      <c r="M339" s="121"/>
      <c r="N339" s="121"/>
      <c r="O339" s="121"/>
      <c r="P339" s="121"/>
      <c r="Q339" s="121"/>
      <c r="R339" s="121"/>
      <c r="S339" s="121"/>
      <c r="T339" s="121"/>
      <c r="U339" s="121"/>
      <c r="V339" s="121"/>
      <c r="W339" s="121"/>
      <c r="X339" s="121"/>
      <c r="Y339" s="121"/>
      <c r="Z339" s="121"/>
    </row>
    <row r="340" spans="1:26" ht="13.5" customHeight="1" x14ac:dyDescent="0.2">
      <c r="A340" s="121"/>
      <c r="B340" s="121"/>
      <c r="C340" s="121"/>
      <c r="D340" s="121"/>
      <c r="E340" s="121"/>
      <c r="F340" s="121"/>
      <c r="G340" s="121"/>
      <c r="H340" s="121"/>
      <c r="I340" s="121"/>
      <c r="J340" s="121"/>
      <c r="K340" s="121"/>
      <c r="L340" s="121"/>
      <c r="M340" s="121"/>
      <c r="N340" s="121"/>
      <c r="O340" s="121"/>
      <c r="P340" s="121"/>
      <c r="Q340" s="121"/>
      <c r="R340" s="121"/>
      <c r="S340" s="121"/>
      <c r="T340" s="121"/>
      <c r="U340" s="121"/>
      <c r="V340" s="121"/>
      <c r="W340" s="121"/>
      <c r="X340" s="121"/>
      <c r="Y340" s="121"/>
      <c r="Z340" s="121"/>
    </row>
    <row r="341" spans="1:26" ht="13.5" customHeight="1" x14ac:dyDescent="0.2">
      <c r="A341" s="121"/>
      <c r="B341" s="121"/>
      <c r="C341" s="121"/>
      <c r="D341" s="121"/>
      <c r="E341" s="121"/>
      <c r="F341" s="121"/>
      <c r="G341" s="121"/>
      <c r="H341" s="121"/>
      <c r="I341" s="121"/>
      <c r="J341" s="121"/>
      <c r="K341" s="121"/>
      <c r="L341" s="121"/>
      <c r="M341" s="121"/>
      <c r="N341" s="121"/>
      <c r="O341" s="121"/>
      <c r="P341" s="121"/>
      <c r="Q341" s="121"/>
      <c r="R341" s="121"/>
      <c r="S341" s="121"/>
      <c r="T341" s="121"/>
      <c r="U341" s="121"/>
      <c r="V341" s="121"/>
      <c r="W341" s="121"/>
      <c r="X341" s="121"/>
      <c r="Y341" s="121"/>
      <c r="Z341" s="121"/>
    </row>
    <row r="342" spans="1:26" ht="13.5" customHeight="1" x14ac:dyDescent="0.2">
      <c r="A342" s="121"/>
      <c r="B342" s="121"/>
      <c r="C342" s="121"/>
      <c r="D342" s="121"/>
      <c r="E342" s="121"/>
      <c r="F342" s="121"/>
      <c r="G342" s="121"/>
      <c r="H342" s="121"/>
      <c r="I342" s="121"/>
      <c r="J342" s="121"/>
      <c r="K342" s="121"/>
      <c r="L342" s="121"/>
      <c r="M342" s="121"/>
      <c r="N342" s="121"/>
      <c r="O342" s="121"/>
      <c r="P342" s="121"/>
      <c r="Q342" s="121"/>
      <c r="R342" s="121"/>
      <c r="S342" s="121"/>
      <c r="T342" s="121"/>
      <c r="U342" s="121"/>
      <c r="V342" s="121"/>
      <c r="W342" s="121"/>
      <c r="X342" s="121"/>
      <c r="Y342" s="121"/>
      <c r="Z342" s="121"/>
    </row>
    <row r="343" spans="1:26" ht="13.5" customHeight="1" x14ac:dyDescent="0.2">
      <c r="A343" s="121"/>
      <c r="B343" s="121"/>
      <c r="C343" s="121"/>
      <c r="D343" s="121"/>
      <c r="E343" s="121"/>
      <c r="F343" s="121"/>
      <c r="G343" s="121"/>
      <c r="H343" s="121"/>
      <c r="I343" s="121"/>
      <c r="J343" s="121"/>
      <c r="K343" s="121"/>
      <c r="L343" s="121"/>
      <c r="M343" s="121"/>
      <c r="N343" s="121"/>
      <c r="O343" s="121"/>
      <c r="P343" s="121"/>
      <c r="Q343" s="121"/>
      <c r="R343" s="121"/>
      <c r="S343" s="121"/>
      <c r="T343" s="121"/>
      <c r="U343" s="121"/>
      <c r="V343" s="121"/>
      <c r="W343" s="121"/>
      <c r="X343" s="121"/>
      <c r="Y343" s="121"/>
      <c r="Z343" s="121"/>
    </row>
    <row r="344" spans="1:26" ht="13.5" customHeight="1" x14ac:dyDescent="0.2">
      <c r="A344" s="121"/>
      <c r="B344" s="121"/>
      <c r="C344" s="121"/>
      <c r="D344" s="121"/>
      <c r="E344" s="121"/>
      <c r="F344" s="121"/>
      <c r="G344" s="121"/>
      <c r="H344" s="121"/>
      <c r="I344" s="121"/>
      <c r="J344" s="121"/>
      <c r="K344" s="121"/>
      <c r="L344" s="121"/>
      <c r="M344" s="121"/>
      <c r="N344" s="121"/>
      <c r="O344" s="121"/>
      <c r="P344" s="121"/>
      <c r="Q344" s="121"/>
      <c r="R344" s="121"/>
      <c r="S344" s="121"/>
      <c r="T344" s="121"/>
      <c r="U344" s="121"/>
      <c r="V344" s="121"/>
      <c r="W344" s="121"/>
      <c r="X344" s="121"/>
      <c r="Y344" s="121"/>
      <c r="Z344" s="121"/>
    </row>
    <row r="345" spans="1:26" ht="13.5" customHeight="1" x14ac:dyDescent="0.2">
      <c r="A345" s="121"/>
      <c r="B345" s="121"/>
      <c r="C345" s="121"/>
      <c r="D345" s="121"/>
      <c r="E345" s="121"/>
      <c r="F345" s="121"/>
      <c r="G345" s="121"/>
      <c r="H345" s="121"/>
      <c r="I345" s="121"/>
      <c r="J345" s="121"/>
      <c r="K345" s="121"/>
      <c r="L345" s="121"/>
      <c r="M345" s="121"/>
      <c r="N345" s="121"/>
      <c r="O345" s="121"/>
      <c r="P345" s="121"/>
      <c r="Q345" s="121"/>
      <c r="R345" s="121"/>
      <c r="S345" s="121"/>
      <c r="T345" s="121"/>
      <c r="U345" s="121"/>
      <c r="V345" s="121"/>
      <c r="W345" s="121"/>
      <c r="X345" s="121"/>
      <c r="Y345" s="121"/>
      <c r="Z345" s="121"/>
    </row>
    <row r="346" spans="1:26" ht="13.5" customHeight="1" x14ac:dyDescent="0.2">
      <c r="A346" s="121"/>
      <c r="B346" s="121"/>
      <c r="C346" s="121"/>
      <c r="D346" s="121"/>
      <c r="E346" s="121"/>
      <c r="F346" s="121"/>
      <c r="G346" s="121"/>
      <c r="H346" s="121"/>
      <c r="I346" s="121"/>
      <c r="J346" s="121"/>
      <c r="K346" s="121"/>
      <c r="L346" s="121"/>
      <c r="M346" s="121"/>
      <c r="N346" s="121"/>
      <c r="O346" s="121"/>
      <c r="P346" s="121"/>
      <c r="Q346" s="121"/>
      <c r="R346" s="121"/>
      <c r="S346" s="121"/>
      <c r="T346" s="121"/>
      <c r="U346" s="121"/>
      <c r="V346" s="121"/>
      <c r="W346" s="121"/>
      <c r="X346" s="121"/>
      <c r="Y346" s="121"/>
      <c r="Z346" s="121"/>
    </row>
    <row r="347" spans="1:26" ht="13.5" customHeight="1" x14ac:dyDescent="0.2">
      <c r="A347" s="121"/>
      <c r="B347" s="121"/>
      <c r="C347" s="121"/>
      <c r="D347" s="121"/>
      <c r="E347" s="121"/>
      <c r="F347" s="121"/>
      <c r="G347" s="121"/>
      <c r="H347" s="121"/>
      <c r="I347" s="121"/>
      <c r="J347" s="121"/>
      <c r="K347" s="121"/>
      <c r="L347" s="121"/>
      <c r="M347" s="121"/>
      <c r="N347" s="121"/>
      <c r="O347" s="121"/>
      <c r="P347" s="121"/>
      <c r="Q347" s="121"/>
      <c r="R347" s="121"/>
      <c r="S347" s="121"/>
      <c r="T347" s="121"/>
      <c r="U347" s="121"/>
      <c r="V347" s="121"/>
      <c r="W347" s="121"/>
      <c r="X347" s="121"/>
      <c r="Y347" s="121"/>
      <c r="Z347" s="121"/>
    </row>
    <row r="348" spans="1:26" ht="13.5" customHeight="1" x14ac:dyDescent="0.2">
      <c r="A348" s="121"/>
      <c r="B348" s="121"/>
      <c r="C348" s="121"/>
      <c r="D348" s="121"/>
      <c r="E348" s="121"/>
      <c r="F348" s="121"/>
      <c r="G348" s="121"/>
      <c r="H348" s="121"/>
      <c r="I348" s="121"/>
      <c r="J348" s="121"/>
      <c r="K348" s="121"/>
      <c r="L348" s="121"/>
      <c r="M348" s="121"/>
      <c r="N348" s="121"/>
      <c r="O348" s="121"/>
      <c r="P348" s="121"/>
      <c r="Q348" s="121"/>
      <c r="R348" s="121"/>
      <c r="S348" s="121"/>
      <c r="T348" s="121"/>
      <c r="U348" s="121"/>
      <c r="V348" s="121"/>
      <c r="W348" s="121"/>
      <c r="X348" s="121"/>
      <c r="Y348" s="121"/>
      <c r="Z348" s="121"/>
    </row>
    <row r="349" spans="1:26" ht="13.5" customHeight="1" x14ac:dyDescent="0.2">
      <c r="A349" s="121"/>
      <c r="B349" s="121"/>
      <c r="C349" s="121"/>
      <c r="D349" s="121"/>
      <c r="E349" s="121"/>
      <c r="F349" s="121"/>
      <c r="G349" s="121"/>
      <c r="H349" s="121"/>
      <c r="I349" s="121"/>
      <c r="J349" s="121"/>
      <c r="K349" s="121"/>
      <c r="L349" s="121"/>
      <c r="M349" s="121"/>
      <c r="N349" s="121"/>
      <c r="O349" s="121"/>
      <c r="P349" s="121"/>
      <c r="Q349" s="121"/>
      <c r="R349" s="121"/>
      <c r="S349" s="121"/>
      <c r="T349" s="121"/>
      <c r="U349" s="121"/>
      <c r="V349" s="121"/>
      <c r="W349" s="121"/>
      <c r="X349" s="121"/>
      <c r="Y349" s="121"/>
      <c r="Z349" s="121"/>
    </row>
    <row r="350" spans="1:26" ht="13.5" customHeight="1" x14ac:dyDescent="0.2">
      <c r="A350" s="121"/>
      <c r="B350" s="121"/>
      <c r="C350" s="121"/>
      <c r="D350" s="121"/>
      <c r="E350" s="121"/>
      <c r="F350" s="121"/>
      <c r="G350" s="121"/>
      <c r="H350" s="121"/>
      <c r="I350" s="121"/>
      <c r="J350" s="121"/>
      <c r="K350" s="121"/>
      <c r="L350" s="121"/>
      <c r="M350" s="121"/>
      <c r="N350" s="121"/>
      <c r="O350" s="121"/>
      <c r="P350" s="121"/>
      <c r="Q350" s="121"/>
      <c r="R350" s="121"/>
      <c r="S350" s="121"/>
      <c r="T350" s="121"/>
      <c r="U350" s="121"/>
      <c r="V350" s="121"/>
      <c r="W350" s="121"/>
      <c r="X350" s="121"/>
      <c r="Y350" s="121"/>
      <c r="Z350" s="121"/>
    </row>
    <row r="351" spans="1:26" ht="13.5" customHeight="1" x14ac:dyDescent="0.2">
      <c r="A351" s="121"/>
      <c r="B351" s="121"/>
      <c r="C351" s="121"/>
      <c r="D351" s="121"/>
      <c r="E351" s="121"/>
      <c r="F351" s="121"/>
      <c r="G351" s="121"/>
      <c r="H351" s="121"/>
      <c r="I351" s="121"/>
      <c r="J351" s="121"/>
      <c r="K351" s="121"/>
      <c r="L351" s="121"/>
      <c r="M351" s="121"/>
      <c r="N351" s="121"/>
      <c r="O351" s="121"/>
      <c r="P351" s="121"/>
      <c r="Q351" s="121"/>
      <c r="R351" s="121"/>
      <c r="S351" s="121"/>
      <c r="T351" s="121"/>
      <c r="U351" s="121"/>
      <c r="V351" s="121"/>
      <c r="W351" s="121"/>
      <c r="X351" s="121"/>
      <c r="Y351" s="121"/>
      <c r="Z351" s="121"/>
    </row>
    <row r="352" spans="1:26" ht="13.5" customHeight="1" x14ac:dyDescent="0.2">
      <c r="A352" s="121"/>
      <c r="B352" s="121"/>
      <c r="C352" s="121"/>
      <c r="D352" s="121"/>
      <c r="E352" s="121"/>
      <c r="F352" s="121"/>
      <c r="G352" s="121"/>
      <c r="H352" s="121"/>
      <c r="I352" s="121"/>
      <c r="J352" s="121"/>
      <c r="K352" s="121"/>
      <c r="L352" s="121"/>
      <c r="M352" s="121"/>
      <c r="N352" s="121"/>
      <c r="O352" s="121"/>
      <c r="P352" s="121"/>
      <c r="Q352" s="121"/>
      <c r="R352" s="121"/>
      <c r="S352" s="121"/>
      <c r="T352" s="121"/>
      <c r="U352" s="121"/>
      <c r="V352" s="121"/>
      <c r="W352" s="121"/>
      <c r="X352" s="121"/>
      <c r="Y352" s="121"/>
      <c r="Z352" s="121"/>
    </row>
    <row r="353" spans="1:26" ht="13.5" customHeight="1" x14ac:dyDescent="0.2">
      <c r="A353" s="121"/>
      <c r="B353" s="121"/>
      <c r="C353" s="121"/>
      <c r="D353" s="121"/>
      <c r="E353" s="121"/>
      <c r="F353" s="121"/>
      <c r="G353" s="121"/>
      <c r="H353" s="121"/>
      <c r="I353" s="121"/>
      <c r="J353" s="121"/>
      <c r="K353" s="121"/>
      <c r="L353" s="121"/>
      <c r="M353" s="121"/>
      <c r="N353" s="121"/>
      <c r="O353" s="121"/>
      <c r="P353" s="121"/>
      <c r="Q353" s="121"/>
      <c r="R353" s="121"/>
      <c r="S353" s="121"/>
      <c r="T353" s="121"/>
      <c r="U353" s="121"/>
      <c r="V353" s="121"/>
      <c r="W353" s="121"/>
      <c r="X353" s="121"/>
      <c r="Y353" s="121"/>
      <c r="Z353" s="121"/>
    </row>
    <row r="354" spans="1:26" ht="13.5" customHeight="1" x14ac:dyDescent="0.2">
      <c r="A354" s="121"/>
      <c r="B354" s="121"/>
      <c r="C354" s="121"/>
      <c r="D354" s="121"/>
      <c r="E354" s="121"/>
      <c r="F354" s="121"/>
      <c r="G354" s="121"/>
      <c r="H354" s="121"/>
      <c r="I354" s="121"/>
      <c r="J354" s="121"/>
      <c r="K354" s="121"/>
      <c r="L354" s="121"/>
      <c r="M354" s="121"/>
      <c r="N354" s="121"/>
      <c r="O354" s="121"/>
      <c r="P354" s="121"/>
      <c r="Q354" s="121"/>
      <c r="R354" s="121"/>
      <c r="S354" s="121"/>
      <c r="T354" s="121"/>
      <c r="U354" s="121"/>
      <c r="V354" s="121"/>
      <c r="W354" s="121"/>
      <c r="X354" s="121"/>
      <c r="Y354" s="121"/>
      <c r="Z354" s="121"/>
    </row>
    <row r="355" spans="1:26" ht="13.5" customHeight="1" x14ac:dyDescent="0.2">
      <c r="A355" s="121"/>
      <c r="B355" s="121"/>
      <c r="C355" s="121"/>
      <c r="D355" s="121"/>
      <c r="E355" s="121"/>
      <c r="F355" s="121"/>
      <c r="G355" s="121"/>
      <c r="H355" s="121"/>
      <c r="I355" s="121"/>
      <c r="J355" s="121"/>
      <c r="K355" s="121"/>
      <c r="L355" s="121"/>
      <c r="M355" s="121"/>
      <c r="N355" s="121"/>
      <c r="O355" s="121"/>
      <c r="P355" s="121"/>
      <c r="Q355" s="121"/>
      <c r="R355" s="121"/>
      <c r="S355" s="121"/>
      <c r="T355" s="121"/>
      <c r="U355" s="121"/>
      <c r="V355" s="121"/>
      <c r="W355" s="121"/>
      <c r="X355" s="121"/>
      <c r="Y355" s="121"/>
      <c r="Z355" s="121"/>
    </row>
    <row r="356" spans="1:26" ht="13.5" customHeight="1" x14ac:dyDescent="0.2">
      <c r="A356" s="121"/>
      <c r="B356" s="121"/>
      <c r="C356" s="121"/>
      <c r="D356" s="121"/>
      <c r="E356" s="121"/>
      <c r="F356" s="121"/>
      <c r="G356" s="121"/>
      <c r="H356" s="121"/>
      <c r="I356" s="121"/>
      <c r="J356" s="121"/>
      <c r="K356" s="121"/>
      <c r="L356" s="121"/>
      <c r="M356" s="121"/>
      <c r="N356" s="121"/>
      <c r="O356" s="121"/>
      <c r="P356" s="121"/>
      <c r="Q356" s="121"/>
      <c r="R356" s="121"/>
      <c r="S356" s="121"/>
      <c r="T356" s="121"/>
      <c r="U356" s="121"/>
      <c r="V356" s="121"/>
      <c r="W356" s="121"/>
      <c r="X356" s="121"/>
      <c r="Y356" s="121"/>
      <c r="Z356" s="121"/>
    </row>
    <row r="357" spans="1:26" ht="13.5" customHeight="1" x14ac:dyDescent="0.2">
      <c r="A357" s="121"/>
      <c r="B357" s="121"/>
      <c r="C357" s="121"/>
      <c r="D357" s="121"/>
      <c r="E357" s="121"/>
      <c r="F357" s="121"/>
      <c r="G357" s="121"/>
      <c r="H357" s="121"/>
      <c r="I357" s="121"/>
      <c r="J357" s="121"/>
      <c r="K357" s="121"/>
      <c r="L357" s="121"/>
      <c r="M357" s="121"/>
      <c r="N357" s="121"/>
      <c r="O357" s="121"/>
      <c r="P357" s="121"/>
      <c r="Q357" s="121"/>
      <c r="R357" s="121"/>
      <c r="S357" s="121"/>
      <c r="T357" s="121"/>
      <c r="U357" s="121"/>
      <c r="V357" s="121"/>
      <c r="W357" s="121"/>
      <c r="X357" s="121"/>
      <c r="Y357" s="121"/>
      <c r="Z357" s="121"/>
    </row>
    <row r="358" spans="1:26" ht="13.5" customHeight="1" x14ac:dyDescent="0.2">
      <c r="A358" s="121"/>
      <c r="B358" s="121"/>
      <c r="C358" s="121"/>
      <c r="D358" s="121"/>
      <c r="E358" s="121"/>
      <c r="F358" s="121"/>
      <c r="G358" s="121"/>
      <c r="H358" s="121"/>
      <c r="I358" s="121"/>
      <c r="J358" s="121"/>
      <c r="K358" s="121"/>
      <c r="L358" s="121"/>
      <c r="M358" s="121"/>
      <c r="N358" s="121"/>
      <c r="O358" s="121"/>
      <c r="P358" s="121"/>
      <c r="Q358" s="121"/>
      <c r="R358" s="121"/>
      <c r="S358" s="121"/>
      <c r="T358" s="121"/>
      <c r="U358" s="121"/>
      <c r="V358" s="121"/>
      <c r="W358" s="121"/>
      <c r="X358" s="121"/>
      <c r="Y358" s="121"/>
      <c r="Z358" s="121"/>
    </row>
    <row r="359" spans="1:26" ht="13.5" customHeight="1" x14ac:dyDescent="0.2">
      <c r="A359" s="121"/>
      <c r="B359" s="121"/>
      <c r="C359" s="121"/>
      <c r="D359" s="121"/>
      <c r="E359" s="121"/>
      <c r="F359" s="121"/>
      <c r="G359" s="121"/>
      <c r="H359" s="121"/>
      <c r="I359" s="121"/>
      <c r="J359" s="121"/>
      <c r="K359" s="121"/>
      <c r="L359" s="121"/>
      <c r="M359" s="121"/>
      <c r="N359" s="121"/>
      <c r="O359" s="121"/>
      <c r="P359" s="121"/>
      <c r="Q359" s="121"/>
      <c r="R359" s="121"/>
      <c r="S359" s="121"/>
      <c r="T359" s="121"/>
      <c r="U359" s="121"/>
      <c r="V359" s="121"/>
      <c r="W359" s="121"/>
      <c r="X359" s="121"/>
      <c r="Y359" s="121"/>
      <c r="Z359" s="121"/>
    </row>
    <row r="360" spans="1:26" ht="13.5" customHeight="1" x14ac:dyDescent="0.2">
      <c r="A360" s="121"/>
      <c r="B360" s="121"/>
      <c r="C360" s="121"/>
      <c r="D360" s="121"/>
      <c r="E360" s="121"/>
      <c r="F360" s="121"/>
      <c r="G360" s="121"/>
      <c r="H360" s="121"/>
      <c r="I360" s="121"/>
      <c r="J360" s="121"/>
      <c r="K360" s="121"/>
      <c r="L360" s="121"/>
      <c r="M360" s="121"/>
      <c r="N360" s="121"/>
      <c r="O360" s="121"/>
      <c r="P360" s="121"/>
      <c r="Q360" s="121"/>
      <c r="R360" s="121"/>
      <c r="S360" s="121"/>
      <c r="T360" s="121"/>
      <c r="U360" s="121"/>
      <c r="V360" s="121"/>
      <c r="W360" s="121"/>
      <c r="X360" s="121"/>
      <c r="Y360" s="121"/>
      <c r="Z360" s="121"/>
    </row>
    <row r="361" spans="1:26" ht="13.5" customHeight="1" x14ac:dyDescent="0.2">
      <c r="A361" s="121"/>
      <c r="B361" s="121"/>
      <c r="C361" s="121"/>
      <c r="D361" s="121"/>
      <c r="E361" s="121"/>
      <c r="F361" s="121"/>
      <c r="G361" s="121"/>
      <c r="H361" s="121"/>
      <c r="I361" s="121"/>
      <c r="J361" s="121"/>
      <c r="K361" s="121"/>
      <c r="L361" s="121"/>
      <c r="M361" s="121"/>
      <c r="N361" s="121"/>
      <c r="O361" s="121"/>
      <c r="P361" s="121"/>
      <c r="Q361" s="121"/>
      <c r="R361" s="121"/>
      <c r="S361" s="121"/>
      <c r="T361" s="121"/>
      <c r="U361" s="121"/>
      <c r="V361" s="121"/>
      <c r="W361" s="121"/>
      <c r="X361" s="121"/>
      <c r="Y361" s="121"/>
      <c r="Z361" s="121"/>
    </row>
    <row r="362" spans="1:26" ht="13.5" customHeight="1" x14ac:dyDescent="0.2">
      <c r="A362" s="121"/>
      <c r="B362" s="121"/>
      <c r="C362" s="121"/>
      <c r="D362" s="121"/>
      <c r="E362" s="121"/>
      <c r="F362" s="121"/>
      <c r="G362" s="121"/>
      <c r="H362" s="121"/>
      <c r="I362" s="121"/>
      <c r="J362" s="121"/>
      <c r="K362" s="121"/>
      <c r="L362" s="121"/>
      <c r="M362" s="121"/>
      <c r="N362" s="121"/>
      <c r="O362" s="121"/>
      <c r="P362" s="121"/>
      <c r="Q362" s="121"/>
      <c r="R362" s="121"/>
      <c r="S362" s="121"/>
      <c r="T362" s="121"/>
      <c r="U362" s="121"/>
      <c r="V362" s="121"/>
      <c r="W362" s="121"/>
      <c r="X362" s="121"/>
      <c r="Y362" s="121"/>
      <c r="Z362" s="121"/>
    </row>
    <row r="363" spans="1:26" ht="13.5" customHeight="1" x14ac:dyDescent="0.2">
      <c r="A363" s="121"/>
      <c r="B363" s="121"/>
      <c r="C363" s="121"/>
      <c r="D363" s="121"/>
      <c r="E363" s="121"/>
      <c r="F363" s="121"/>
      <c r="G363" s="121"/>
      <c r="H363" s="121"/>
      <c r="I363" s="121"/>
      <c r="J363" s="121"/>
      <c r="K363" s="121"/>
      <c r="L363" s="121"/>
      <c r="M363" s="121"/>
      <c r="N363" s="121"/>
      <c r="O363" s="121"/>
      <c r="P363" s="121"/>
      <c r="Q363" s="121"/>
      <c r="R363" s="121"/>
      <c r="S363" s="121"/>
      <c r="T363" s="121"/>
      <c r="U363" s="121"/>
      <c r="V363" s="121"/>
      <c r="W363" s="121"/>
      <c r="X363" s="121"/>
      <c r="Y363" s="121"/>
      <c r="Z363" s="121"/>
    </row>
    <row r="364" spans="1:26" ht="13.5" customHeight="1" x14ac:dyDescent="0.2">
      <c r="A364" s="121"/>
      <c r="B364" s="121"/>
      <c r="C364" s="121"/>
      <c r="D364" s="121"/>
      <c r="E364" s="121"/>
      <c r="F364" s="121"/>
      <c r="G364" s="121"/>
      <c r="H364" s="121"/>
      <c r="I364" s="121"/>
      <c r="J364" s="121"/>
      <c r="K364" s="121"/>
      <c r="L364" s="121"/>
      <c r="M364" s="121"/>
      <c r="N364" s="121"/>
      <c r="O364" s="121"/>
      <c r="P364" s="121"/>
      <c r="Q364" s="121"/>
      <c r="R364" s="121"/>
      <c r="S364" s="121"/>
      <c r="T364" s="121"/>
      <c r="U364" s="121"/>
      <c r="V364" s="121"/>
      <c r="W364" s="121"/>
      <c r="X364" s="121"/>
      <c r="Y364" s="121"/>
      <c r="Z364" s="121"/>
    </row>
    <row r="365" spans="1:26" ht="13.5" customHeight="1" x14ac:dyDescent="0.2">
      <c r="A365" s="121"/>
      <c r="B365" s="121"/>
      <c r="C365" s="121"/>
      <c r="D365" s="121"/>
      <c r="E365" s="121"/>
      <c r="F365" s="121"/>
      <c r="G365" s="121"/>
      <c r="H365" s="121"/>
      <c r="I365" s="121"/>
      <c r="J365" s="121"/>
      <c r="K365" s="121"/>
      <c r="L365" s="121"/>
      <c r="M365" s="121"/>
      <c r="N365" s="121"/>
      <c r="O365" s="121"/>
      <c r="P365" s="121"/>
      <c r="Q365" s="121"/>
      <c r="R365" s="121"/>
      <c r="S365" s="121"/>
      <c r="T365" s="121"/>
      <c r="U365" s="121"/>
      <c r="V365" s="121"/>
      <c r="W365" s="121"/>
      <c r="X365" s="121"/>
      <c r="Y365" s="121"/>
      <c r="Z365" s="121"/>
    </row>
    <row r="366" spans="1:26" ht="13.5" customHeight="1" x14ac:dyDescent="0.2">
      <c r="A366" s="121"/>
      <c r="B366" s="121"/>
      <c r="C366" s="121"/>
      <c r="D366" s="121"/>
      <c r="E366" s="121"/>
      <c r="F366" s="121"/>
      <c r="G366" s="121"/>
      <c r="H366" s="121"/>
      <c r="I366" s="121"/>
      <c r="J366" s="121"/>
      <c r="K366" s="121"/>
      <c r="L366" s="121"/>
      <c r="M366" s="121"/>
      <c r="N366" s="121"/>
      <c r="O366" s="121"/>
      <c r="P366" s="121"/>
      <c r="Q366" s="121"/>
      <c r="R366" s="121"/>
      <c r="S366" s="121"/>
      <c r="T366" s="121"/>
      <c r="U366" s="121"/>
      <c r="V366" s="121"/>
      <c r="W366" s="121"/>
      <c r="X366" s="121"/>
      <c r="Y366" s="121"/>
      <c r="Z366" s="121"/>
    </row>
    <row r="367" spans="1:26" ht="13.5" customHeight="1" x14ac:dyDescent="0.2">
      <c r="A367" s="121"/>
      <c r="B367" s="121"/>
      <c r="C367" s="121"/>
      <c r="D367" s="121"/>
      <c r="E367" s="121"/>
      <c r="F367" s="121"/>
      <c r="G367" s="121"/>
      <c r="H367" s="121"/>
      <c r="I367" s="121"/>
      <c r="J367" s="121"/>
      <c r="K367" s="121"/>
      <c r="L367" s="121"/>
      <c r="M367" s="121"/>
      <c r="N367" s="121"/>
      <c r="O367" s="121"/>
      <c r="P367" s="121"/>
      <c r="Q367" s="121"/>
      <c r="R367" s="121"/>
      <c r="S367" s="121"/>
      <c r="T367" s="121"/>
      <c r="U367" s="121"/>
      <c r="V367" s="121"/>
      <c r="W367" s="121"/>
      <c r="X367" s="121"/>
      <c r="Y367" s="121"/>
      <c r="Z367" s="121"/>
    </row>
    <row r="368" spans="1:26" ht="13.5" customHeight="1" x14ac:dyDescent="0.2">
      <c r="A368" s="121"/>
      <c r="B368" s="121"/>
      <c r="C368" s="121"/>
      <c r="D368" s="121"/>
      <c r="E368" s="121"/>
      <c r="F368" s="121"/>
      <c r="G368" s="121"/>
      <c r="H368" s="121"/>
      <c r="I368" s="121"/>
      <c r="J368" s="121"/>
      <c r="K368" s="121"/>
      <c r="L368" s="121"/>
      <c r="M368" s="121"/>
      <c r="N368" s="121"/>
      <c r="O368" s="121"/>
      <c r="P368" s="121"/>
      <c r="Q368" s="121"/>
      <c r="R368" s="121"/>
      <c r="S368" s="121"/>
      <c r="T368" s="121"/>
      <c r="U368" s="121"/>
      <c r="V368" s="121"/>
      <c r="W368" s="121"/>
      <c r="X368" s="121"/>
      <c r="Y368" s="121"/>
      <c r="Z368" s="121"/>
    </row>
    <row r="369" spans="1:26" ht="13.5" customHeight="1" x14ac:dyDescent="0.2">
      <c r="A369" s="121"/>
      <c r="B369" s="121"/>
      <c r="C369" s="121"/>
      <c r="D369" s="121"/>
      <c r="E369" s="121"/>
      <c r="F369" s="121"/>
      <c r="G369" s="121"/>
      <c r="H369" s="121"/>
      <c r="I369" s="121"/>
      <c r="J369" s="121"/>
      <c r="K369" s="121"/>
      <c r="L369" s="121"/>
      <c r="M369" s="121"/>
      <c r="N369" s="121"/>
      <c r="O369" s="121"/>
      <c r="P369" s="121"/>
      <c r="Q369" s="121"/>
      <c r="R369" s="121"/>
      <c r="S369" s="121"/>
      <c r="T369" s="121"/>
      <c r="U369" s="121"/>
      <c r="V369" s="121"/>
      <c r="W369" s="121"/>
      <c r="X369" s="121"/>
      <c r="Y369" s="121"/>
      <c r="Z369" s="121"/>
    </row>
    <row r="370" spans="1:26" ht="13.5" customHeight="1" x14ac:dyDescent="0.2">
      <c r="A370" s="121"/>
      <c r="B370" s="121"/>
      <c r="C370" s="121"/>
      <c r="D370" s="121"/>
      <c r="E370" s="121"/>
      <c r="F370" s="121"/>
      <c r="G370" s="121"/>
      <c r="H370" s="121"/>
      <c r="I370" s="121"/>
      <c r="J370" s="121"/>
      <c r="K370" s="121"/>
      <c r="L370" s="121"/>
      <c r="M370" s="121"/>
      <c r="N370" s="121"/>
      <c r="O370" s="121"/>
      <c r="P370" s="121"/>
      <c r="Q370" s="121"/>
      <c r="R370" s="121"/>
      <c r="S370" s="121"/>
      <c r="T370" s="121"/>
      <c r="U370" s="121"/>
      <c r="V370" s="121"/>
      <c r="W370" s="121"/>
      <c r="X370" s="121"/>
      <c r="Y370" s="121"/>
      <c r="Z370" s="121"/>
    </row>
    <row r="371" spans="1:26" ht="13.5" customHeight="1" x14ac:dyDescent="0.2">
      <c r="A371" s="121"/>
      <c r="B371" s="121"/>
      <c r="C371" s="121"/>
      <c r="D371" s="121"/>
      <c r="E371" s="121"/>
      <c r="F371" s="121"/>
      <c r="G371" s="121"/>
      <c r="H371" s="121"/>
      <c r="I371" s="121"/>
      <c r="J371" s="121"/>
      <c r="K371" s="121"/>
      <c r="L371" s="121"/>
      <c r="M371" s="121"/>
      <c r="N371" s="121"/>
      <c r="O371" s="121"/>
      <c r="P371" s="121"/>
      <c r="Q371" s="121"/>
      <c r="R371" s="121"/>
      <c r="S371" s="121"/>
      <c r="T371" s="121"/>
      <c r="U371" s="121"/>
      <c r="V371" s="121"/>
      <c r="W371" s="121"/>
      <c r="X371" s="121"/>
      <c r="Y371" s="121"/>
      <c r="Z371" s="121"/>
    </row>
    <row r="372" spans="1:26" ht="13.5" customHeight="1" x14ac:dyDescent="0.2">
      <c r="A372" s="121"/>
      <c r="B372" s="121"/>
      <c r="C372" s="121"/>
      <c r="D372" s="121"/>
      <c r="E372" s="121"/>
      <c r="F372" s="121"/>
      <c r="G372" s="121"/>
      <c r="H372" s="121"/>
      <c r="I372" s="121"/>
      <c r="J372" s="121"/>
      <c r="K372" s="121"/>
      <c r="L372" s="121"/>
      <c r="M372" s="121"/>
      <c r="N372" s="121"/>
      <c r="O372" s="121"/>
      <c r="P372" s="121"/>
      <c r="Q372" s="121"/>
      <c r="R372" s="121"/>
      <c r="S372" s="121"/>
      <c r="T372" s="121"/>
      <c r="U372" s="121"/>
      <c r="V372" s="121"/>
      <c r="W372" s="121"/>
      <c r="X372" s="121"/>
      <c r="Y372" s="121"/>
      <c r="Z372" s="121"/>
    </row>
    <row r="373" spans="1:26" ht="13.5" customHeight="1" x14ac:dyDescent="0.2">
      <c r="A373" s="121"/>
      <c r="B373" s="121"/>
      <c r="C373" s="121"/>
      <c r="D373" s="121"/>
      <c r="E373" s="121"/>
      <c r="F373" s="121"/>
      <c r="G373" s="121"/>
      <c r="H373" s="121"/>
      <c r="I373" s="121"/>
      <c r="J373" s="121"/>
      <c r="K373" s="121"/>
      <c r="L373" s="121"/>
      <c r="M373" s="121"/>
      <c r="N373" s="121"/>
      <c r="O373" s="121"/>
      <c r="P373" s="121"/>
      <c r="Q373" s="121"/>
      <c r="R373" s="121"/>
      <c r="S373" s="121"/>
      <c r="T373" s="121"/>
      <c r="U373" s="121"/>
      <c r="V373" s="121"/>
      <c r="W373" s="121"/>
      <c r="X373" s="121"/>
      <c r="Y373" s="121"/>
      <c r="Z373" s="121"/>
    </row>
    <row r="374" spans="1:26" ht="13.5" customHeight="1" x14ac:dyDescent="0.2">
      <c r="A374" s="121"/>
      <c r="B374" s="121"/>
      <c r="C374" s="121"/>
      <c r="D374" s="121"/>
      <c r="E374" s="121"/>
      <c r="F374" s="121"/>
      <c r="G374" s="121"/>
      <c r="H374" s="121"/>
      <c r="I374" s="121"/>
      <c r="J374" s="121"/>
      <c r="K374" s="121"/>
      <c r="L374" s="121"/>
      <c r="M374" s="121"/>
      <c r="N374" s="121"/>
      <c r="O374" s="121"/>
      <c r="P374" s="121"/>
      <c r="Q374" s="121"/>
      <c r="R374" s="121"/>
      <c r="S374" s="121"/>
      <c r="T374" s="121"/>
      <c r="U374" s="121"/>
      <c r="V374" s="121"/>
      <c r="W374" s="121"/>
      <c r="X374" s="121"/>
      <c r="Y374" s="121"/>
      <c r="Z374" s="121"/>
    </row>
    <row r="375" spans="1:26" ht="13.5" customHeight="1" x14ac:dyDescent="0.2">
      <c r="A375" s="121"/>
      <c r="B375" s="121"/>
      <c r="C375" s="121"/>
      <c r="D375" s="121"/>
      <c r="E375" s="121"/>
      <c r="F375" s="121"/>
      <c r="G375" s="121"/>
      <c r="H375" s="121"/>
      <c r="I375" s="121"/>
      <c r="J375" s="121"/>
      <c r="K375" s="121"/>
      <c r="L375" s="121"/>
      <c r="M375" s="121"/>
      <c r="N375" s="121"/>
      <c r="O375" s="121"/>
      <c r="P375" s="121"/>
      <c r="Q375" s="121"/>
      <c r="R375" s="121"/>
      <c r="S375" s="121"/>
      <c r="T375" s="121"/>
      <c r="U375" s="121"/>
      <c r="V375" s="121"/>
      <c r="W375" s="121"/>
      <c r="X375" s="121"/>
      <c r="Y375" s="121"/>
      <c r="Z375" s="121"/>
    </row>
    <row r="376" spans="1:26" ht="13.5" customHeight="1" x14ac:dyDescent="0.2">
      <c r="A376" s="121"/>
      <c r="B376" s="121"/>
      <c r="C376" s="121"/>
      <c r="D376" s="121"/>
      <c r="E376" s="121"/>
      <c r="F376" s="121"/>
      <c r="G376" s="121"/>
      <c r="H376" s="121"/>
      <c r="I376" s="121"/>
      <c r="J376" s="121"/>
      <c r="K376" s="121"/>
      <c r="L376" s="121"/>
      <c r="M376" s="121"/>
      <c r="N376" s="121"/>
      <c r="O376" s="121"/>
      <c r="P376" s="121"/>
      <c r="Q376" s="121"/>
      <c r="R376" s="121"/>
      <c r="S376" s="121"/>
      <c r="T376" s="121"/>
      <c r="U376" s="121"/>
      <c r="V376" s="121"/>
      <c r="W376" s="121"/>
      <c r="X376" s="121"/>
      <c r="Y376" s="121"/>
      <c r="Z376" s="121"/>
    </row>
    <row r="377" spans="1:26" ht="13.5" customHeight="1" x14ac:dyDescent="0.2">
      <c r="A377" s="121"/>
      <c r="B377" s="121"/>
      <c r="C377" s="121"/>
      <c r="D377" s="121"/>
      <c r="E377" s="121"/>
      <c r="F377" s="121"/>
      <c r="G377" s="121"/>
      <c r="H377" s="121"/>
      <c r="I377" s="121"/>
      <c r="J377" s="121"/>
      <c r="K377" s="121"/>
      <c r="L377" s="121"/>
      <c r="M377" s="121"/>
      <c r="N377" s="121"/>
      <c r="O377" s="121"/>
      <c r="P377" s="121"/>
      <c r="Q377" s="121"/>
      <c r="R377" s="121"/>
      <c r="S377" s="121"/>
      <c r="T377" s="121"/>
      <c r="U377" s="121"/>
      <c r="V377" s="121"/>
      <c r="W377" s="121"/>
      <c r="X377" s="121"/>
      <c r="Y377" s="121"/>
      <c r="Z377" s="121"/>
    </row>
    <row r="378" spans="1:26" ht="13.5" customHeight="1" x14ac:dyDescent="0.2">
      <c r="A378" s="121"/>
      <c r="B378" s="121"/>
      <c r="C378" s="121"/>
      <c r="D378" s="121"/>
      <c r="E378" s="121"/>
      <c r="F378" s="121"/>
      <c r="G378" s="121"/>
      <c r="H378" s="121"/>
      <c r="I378" s="121"/>
      <c r="J378" s="121"/>
      <c r="K378" s="121"/>
      <c r="L378" s="121"/>
      <c r="M378" s="121"/>
      <c r="N378" s="121"/>
      <c r="O378" s="121"/>
      <c r="P378" s="121"/>
      <c r="Q378" s="121"/>
      <c r="R378" s="121"/>
      <c r="S378" s="121"/>
      <c r="T378" s="121"/>
      <c r="U378" s="121"/>
      <c r="V378" s="121"/>
      <c r="W378" s="121"/>
      <c r="X378" s="121"/>
      <c r="Y378" s="121"/>
      <c r="Z378" s="121"/>
    </row>
    <row r="379" spans="1:26" ht="13.5" customHeight="1" x14ac:dyDescent="0.2">
      <c r="A379" s="121"/>
      <c r="B379" s="121"/>
      <c r="C379" s="121"/>
      <c r="D379" s="121"/>
      <c r="E379" s="121"/>
      <c r="F379" s="121"/>
      <c r="G379" s="121"/>
      <c r="H379" s="121"/>
      <c r="I379" s="121"/>
      <c r="J379" s="121"/>
      <c r="K379" s="121"/>
      <c r="L379" s="121"/>
      <c r="M379" s="121"/>
      <c r="N379" s="121"/>
      <c r="O379" s="121"/>
      <c r="P379" s="121"/>
      <c r="Q379" s="121"/>
      <c r="R379" s="121"/>
      <c r="S379" s="121"/>
      <c r="T379" s="121"/>
      <c r="U379" s="121"/>
      <c r="V379" s="121"/>
      <c r="W379" s="121"/>
      <c r="X379" s="121"/>
      <c r="Y379" s="121"/>
      <c r="Z379" s="121"/>
    </row>
    <row r="380" spans="1:26" ht="13.5" customHeight="1" x14ac:dyDescent="0.2">
      <c r="A380" s="121"/>
      <c r="B380" s="121"/>
      <c r="C380" s="121"/>
      <c r="D380" s="121"/>
      <c r="E380" s="121"/>
      <c r="F380" s="121"/>
      <c r="G380" s="121"/>
      <c r="H380" s="121"/>
      <c r="I380" s="121"/>
      <c r="J380" s="121"/>
      <c r="K380" s="121"/>
      <c r="L380" s="121"/>
      <c r="M380" s="121"/>
      <c r="N380" s="121"/>
      <c r="O380" s="121"/>
      <c r="P380" s="121"/>
      <c r="Q380" s="121"/>
      <c r="R380" s="121"/>
      <c r="S380" s="121"/>
      <c r="T380" s="121"/>
      <c r="U380" s="121"/>
      <c r="V380" s="121"/>
      <c r="W380" s="121"/>
      <c r="X380" s="121"/>
      <c r="Y380" s="121"/>
      <c r="Z380" s="121"/>
    </row>
    <row r="381" spans="1:26" ht="13.5" customHeight="1" x14ac:dyDescent="0.2">
      <c r="A381" s="121"/>
      <c r="B381" s="121"/>
      <c r="C381" s="121"/>
      <c r="D381" s="121"/>
      <c r="E381" s="121"/>
      <c r="F381" s="121"/>
      <c r="G381" s="121"/>
      <c r="H381" s="121"/>
      <c r="I381" s="121"/>
      <c r="J381" s="121"/>
      <c r="K381" s="121"/>
      <c r="L381" s="121"/>
      <c r="M381" s="121"/>
      <c r="N381" s="121"/>
      <c r="O381" s="121"/>
      <c r="P381" s="121"/>
      <c r="Q381" s="121"/>
      <c r="R381" s="121"/>
      <c r="S381" s="121"/>
      <c r="T381" s="121"/>
      <c r="U381" s="121"/>
      <c r="V381" s="121"/>
      <c r="W381" s="121"/>
      <c r="X381" s="121"/>
      <c r="Y381" s="121"/>
      <c r="Z381" s="121"/>
    </row>
    <row r="382" spans="1:26" ht="13.5" customHeight="1" x14ac:dyDescent="0.2">
      <c r="A382" s="121"/>
      <c r="B382" s="121"/>
      <c r="C382" s="121"/>
      <c r="D382" s="121"/>
      <c r="E382" s="121"/>
      <c r="F382" s="121"/>
      <c r="G382" s="121"/>
      <c r="H382" s="121"/>
      <c r="I382" s="121"/>
      <c r="J382" s="121"/>
      <c r="K382" s="121"/>
      <c r="L382" s="121"/>
      <c r="M382" s="121"/>
      <c r="N382" s="121"/>
      <c r="O382" s="121"/>
      <c r="P382" s="121"/>
      <c r="Q382" s="121"/>
      <c r="R382" s="121"/>
      <c r="S382" s="121"/>
      <c r="T382" s="121"/>
      <c r="U382" s="121"/>
      <c r="V382" s="121"/>
      <c r="W382" s="121"/>
      <c r="X382" s="121"/>
      <c r="Y382" s="121"/>
      <c r="Z382" s="121"/>
    </row>
    <row r="383" spans="1:26" ht="13.5" customHeight="1" x14ac:dyDescent="0.2">
      <c r="A383" s="121"/>
      <c r="B383" s="121"/>
      <c r="C383" s="121"/>
      <c r="D383" s="121"/>
      <c r="E383" s="121"/>
      <c r="F383" s="121"/>
      <c r="G383" s="121"/>
      <c r="H383" s="121"/>
      <c r="I383" s="121"/>
      <c r="J383" s="121"/>
      <c r="K383" s="121"/>
      <c r="L383" s="121"/>
      <c r="M383" s="121"/>
      <c r="N383" s="121"/>
      <c r="O383" s="121"/>
      <c r="P383" s="121"/>
      <c r="Q383" s="121"/>
      <c r="R383" s="121"/>
      <c r="S383" s="121"/>
      <c r="T383" s="121"/>
      <c r="U383" s="121"/>
      <c r="V383" s="121"/>
      <c r="W383" s="121"/>
      <c r="X383" s="121"/>
      <c r="Y383" s="121"/>
      <c r="Z383" s="121"/>
    </row>
    <row r="384" spans="1:26" ht="13.5" customHeight="1" x14ac:dyDescent="0.2">
      <c r="A384" s="121"/>
      <c r="B384" s="121"/>
      <c r="C384" s="121"/>
      <c r="D384" s="121"/>
      <c r="E384" s="121"/>
      <c r="F384" s="121"/>
      <c r="G384" s="121"/>
      <c r="H384" s="121"/>
      <c r="I384" s="121"/>
      <c r="J384" s="121"/>
      <c r="K384" s="121"/>
      <c r="L384" s="121"/>
      <c r="M384" s="121"/>
      <c r="N384" s="121"/>
      <c r="O384" s="121"/>
      <c r="P384" s="121"/>
      <c r="Q384" s="121"/>
      <c r="R384" s="121"/>
      <c r="S384" s="121"/>
      <c r="T384" s="121"/>
      <c r="U384" s="121"/>
      <c r="V384" s="121"/>
      <c r="W384" s="121"/>
      <c r="X384" s="121"/>
      <c r="Y384" s="121"/>
      <c r="Z384" s="121"/>
    </row>
    <row r="385" spans="1:26" ht="13.5" customHeight="1" x14ac:dyDescent="0.2">
      <c r="A385" s="121"/>
      <c r="B385" s="121"/>
      <c r="C385" s="121"/>
      <c r="D385" s="121"/>
      <c r="E385" s="121"/>
      <c r="F385" s="121"/>
      <c r="G385" s="121"/>
      <c r="H385" s="121"/>
      <c r="I385" s="121"/>
      <c r="J385" s="121"/>
      <c r="K385" s="121"/>
      <c r="L385" s="121"/>
      <c r="M385" s="121"/>
      <c r="N385" s="121"/>
      <c r="O385" s="121"/>
      <c r="P385" s="121"/>
      <c r="Q385" s="121"/>
      <c r="R385" s="121"/>
      <c r="S385" s="121"/>
      <c r="T385" s="121"/>
      <c r="U385" s="121"/>
      <c r="V385" s="121"/>
      <c r="W385" s="121"/>
      <c r="X385" s="121"/>
      <c r="Y385" s="121"/>
      <c r="Z385" s="121"/>
    </row>
    <row r="386" spans="1:26" ht="13.5" customHeight="1" x14ac:dyDescent="0.2">
      <c r="A386" s="121"/>
      <c r="B386" s="121"/>
      <c r="C386" s="121"/>
      <c r="D386" s="121"/>
      <c r="E386" s="121"/>
      <c r="F386" s="121"/>
      <c r="G386" s="121"/>
      <c r="H386" s="121"/>
      <c r="I386" s="121"/>
      <c r="J386" s="121"/>
      <c r="K386" s="121"/>
      <c r="L386" s="121"/>
      <c r="M386" s="121"/>
      <c r="N386" s="121"/>
      <c r="O386" s="121"/>
      <c r="P386" s="121"/>
      <c r="Q386" s="121"/>
      <c r="R386" s="121"/>
      <c r="S386" s="121"/>
      <c r="T386" s="121"/>
      <c r="U386" s="121"/>
      <c r="V386" s="121"/>
      <c r="W386" s="121"/>
      <c r="X386" s="121"/>
      <c r="Y386" s="121"/>
      <c r="Z386" s="121"/>
    </row>
    <row r="387" spans="1:26" ht="13.5" customHeight="1" x14ac:dyDescent="0.2">
      <c r="A387" s="121"/>
      <c r="B387" s="121"/>
      <c r="C387" s="121"/>
      <c r="D387" s="121"/>
      <c r="E387" s="121"/>
      <c r="F387" s="121"/>
      <c r="G387" s="121"/>
      <c r="H387" s="121"/>
      <c r="I387" s="121"/>
      <c r="J387" s="121"/>
      <c r="K387" s="121"/>
      <c r="L387" s="121"/>
      <c r="M387" s="121"/>
      <c r="N387" s="121"/>
      <c r="O387" s="121"/>
      <c r="P387" s="121"/>
      <c r="Q387" s="121"/>
      <c r="R387" s="121"/>
      <c r="S387" s="121"/>
      <c r="T387" s="121"/>
      <c r="U387" s="121"/>
      <c r="V387" s="121"/>
      <c r="W387" s="121"/>
      <c r="X387" s="121"/>
      <c r="Y387" s="121"/>
      <c r="Z387" s="121"/>
    </row>
    <row r="388" spans="1:26" ht="13.5" customHeight="1" x14ac:dyDescent="0.2">
      <c r="A388" s="121"/>
      <c r="B388" s="121"/>
      <c r="C388" s="121"/>
      <c r="D388" s="121"/>
      <c r="E388" s="121"/>
      <c r="F388" s="121"/>
      <c r="G388" s="121"/>
      <c r="H388" s="121"/>
      <c r="I388" s="121"/>
      <c r="J388" s="121"/>
      <c r="K388" s="121"/>
      <c r="L388" s="121"/>
      <c r="M388" s="121"/>
      <c r="N388" s="121"/>
      <c r="O388" s="121"/>
      <c r="P388" s="121"/>
      <c r="Q388" s="121"/>
      <c r="R388" s="121"/>
      <c r="S388" s="121"/>
      <c r="T388" s="121"/>
      <c r="U388" s="121"/>
      <c r="V388" s="121"/>
      <c r="W388" s="121"/>
      <c r="X388" s="121"/>
      <c r="Y388" s="121"/>
      <c r="Z388" s="121"/>
    </row>
    <row r="389" spans="1:26" ht="13.5" customHeight="1" x14ac:dyDescent="0.2">
      <c r="A389" s="121"/>
      <c r="B389" s="121"/>
      <c r="C389" s="121"/>
      <c r="D389" s="121"/>
      <c r="E389" s="121"/>
      <c r="F389" s="121"/>
      <c r="G389" s="121"/>
      <c r="H389" s="121"/>
      <c r="I389" s="121"/>
      <c r="J389" s="121"/>
      <c r="K389" s="121"/>
      <c r="L389" s="121"/>
      <c r="M389" s="121"/>
      <c r="N389" s="121"/>
      <c r="O389" s="121"/>
      <c r="P389" s="121"/>
      <c r="Q389" s="121"/>
      <c r="R389" s="121"/>
      <c r="S389" s="121"/>
      <c r="T389" s="121"/>
      <c r="U389" s="121"/>
      <c r="V389" s="121"/>
      <c r="W389" s="121"/>
      <c r="X389" s="121"/>
      <c r="Y389" s="121"/>
      <c r="Z389" s="121"/>
    </row>
    <row r="390" spans="1:26" ht="13.5" customHeight="1" x14ac:dyDescent="0.2">
      <c r="A390" s="121"/>
      <c r="B390" s="121"/>
      <c r="C390" s="121"/>
      <c r="D390" s="121"/>
      <c r="E390" s="121"/>
      <c r="F390" s="121"/>
      <c r="G390" s="121"/>
      <c r="H390" s="121"/>
      <c r="I390" s="121"/>
      <c r="J390" s="121"/>
      <c r="K390" s="121"/>
      <c r="L390" s="121"/>
      <c r="M390" s="121"/>
      <c r="N390" s="121"/>
      <c r="O390" s="121"/>
      <c r="P390" s="121"/>
      <c r="Q390" s="121"/>
      <c r="R390" s="121"/>
      <c r="S390" s="121"/>
      <c r="T390" s="121"/>
      <c r="U390" s="121"/>
      <c r="V390" s="121"/>
      <c r="W390" s="121"/>
      <c r="X390" s="121"/>
      <c r="Y390" s="121"/>
      <c r="Z390" s="121"/>
    </row>
    <row r="391" spans="1:26" ht="13.5" customHeight="1" x14ac:dyDescent="0.2">
      <c r="A391" s="121"/>
      <c r="B391" s="121"/>
      <c r="C391" s="121"/>
      <c r="D391" s="121"/>
      <c r="E391" s="121"/>
      <c r="F391" s="121"/>
      <c r="G391" s="121"/>
      <c r="H391" s="121"/>
      <c r="I391" s="121"/>
      <c r="J391" s="121"/>
      <c r="K391" s="121"/>
      <c r="L391" s="121"/>
      <c r="M391" s="121"/>
      <c r="N391" s="121"/>
      <c r="O391" s="121"/>
      <c r="P391" s="121"/>
      <c r="Q391" s="121"/>
      <c r="R391" s="121"/>
      <c r="S391" s="121"/>
      <c r="T391" s="121"/>
      <c r="U391" s="121"/>
      <c r="V391" s="121"/>
      <c r="W391" s="121"/>
      <c r="X391" s="121"/>
      <c r="Y391" s="121"/>
      <c r="Z391" s="121"/>
    </row>
    <row r="392" spans="1:26" ht="13.5" customHeight="1" x14ac:dyDescent="0.2">
      <c r="A392" s="121"/>
      <c r="B392" s="121"/>
      <c r="C392" s="121"/>
      <c r="D392" s="121"/>
      <c r="E392" s="121"/>
      <c r="F392" s="121"/>
      <c r="G392" s="121"/>
      <c r="H392" s="121"/>
      <c r="I392" s="121"/>
      <c r="J392" s="121"/>
      <c r="K392" s="121"/>
      <c r="L392" s="121"/>
      <c r="M392" s="121"/>
      <c r="N392" s="121"/>
      <c r="O392" s="121"/>
      <c r="P392" s="121"/>
      <c r="Q392" s="121"/>
      <c r="R392" s="121"/>
      <c r="S392" s="121"/>
      <c r="T392" s="121"/>
      <c r="U392" s="121"/>
      <c r="V392" s="121"/>
      <c r="W392" s="121"/>
      <c r="X392" s="121"/>
      <c r="Y392" s="121"/>
      <c r="Z392" s="121"/>
    </row>
    <row r="393" spans="1:26" ht="13.5" customHeight="1" x14ac:dyDescent="0.2">
      <c r="A393" s="121"/>
      <c r="B393" s="121"/>
      <c r="C393" s="121"/>
      <c r="D393" s="121"/>
      <c r="E393" s="121"/>
      <c r="F393" s="121"/>
      <c r="G393" s="121"/>
      <c r="H393" s="121"/>
      <c r="I393" s="121"/>
      <c r="J393" s="121"/>
      <c r="K393" s="121"/>
      <c r="L393" s="121"/>
      <c r="M393" s="121"/>
      <c r="N393" s="121"/>
      <c r="O393" s="121"/>
      <c r="P393" s="121"/>
      <c r="Q393" s="121"/>
      <c r="R393" s="121"/>
      <c r="S393" s="121"/>
      <c r="T393" s="121"/>
      <c r="U393" s="121"/>
      <c r="V393" s="121"/>
      <c r="W393" s="121"/>
      <c r="X393" s="121"/>
      <c r="Y393" s="121"/>
      <c r="Z393" s="121"/>
    </row>
    <row r="394" spans="1:26" ht="13.5" customHeight="1" x14ac:dyDescent="0.2">
      <c r="A394" s="121"/>
      <c r="B394" s="121"/>
      <c r="C394" s="121"/>
      <c r="D394" s="121"/>
      <c r="E394" s="121"/>
      <c r="F394" s="121"/>
      <c r="G394" s="121"/>
      <c r="H394" s="121"/>
      <c r="I394" s="121"/>
      <c r="J394" s="121"/>
      <c r="K394" s="121"/>
      <c r="L394" s="121"/>
      <c r="M394" s="121"/>
      <c r="N394" s="121"/>
      <c r="O394" s="121"/>
      <c r="P394" s="121"/>
      <c r="Q394" s="121"/>
      <c r="R394" s="121"/>
      <c r="S394" s="121"/>
      <c r="T394" s="121"/>
      <c r="U394" s="121"/>
      <c r="V394" s="121"/>
      <c r="W394" s="121"/>
      <c r="X394" s="121"/>
      <c r="Y394" s="121"/>
      <c r="Z394" s="121"/>
    </row>
    <row r="395" spans="1:26" ht="13.5" customHeight="1" x14ac:dyDescent="0.2">
      <c r="A395" s="121"/>
      <c r="B395" s="121"/>
      <c r="C395" s="121"/>
      <c r="D395" s="121"/>
      <c r="E395" s="121"/>
      <c r="F395" s="121"/>
      <c r="G395" s="121"/>
      <c r="H395" s="121"/>
      <c r="I395" s="121"/>
      <c r="J395" s="121"/>
      <c r="K395" s="121"/>
      <c r="L395" s="121"/>
      <c r="M395" s="121"/>
      <c r="N395" s="121"/>
      <c r="O395" s="121"/>
      <c r="P395" s="121"/>
      <c r="Q395" s="121"/>
      <c r="R395" s="121"/>
      <c r="S395" s="121"/>
      <c r="T395" s="121"/>
      <c r="U395" s="121"/>
      <c r="V395" s="121"/>
      <c r="W395" s="121"/>
      <c r="X395" s="121"/>
      <c r="Y395" s="121"/>
      <c r="Z395" s="121"/>
    </row>
    <row r="396" spans="1:26" ht="13.5" customHeight="1" x14ac:dyDescent="0.2">
      <c r="A396" s="121"/>
      <c r="B396" s="121"/>
      <c r="C396" s="121"/>
      <c r="D396" s="121"/>
      <c r="E396" s="121"/>
      <c r="F396" s="121"/>
      <c r="G396" s="121"/>
      <c r="H396" s="121"/>
      <c r="I396" s="121"/>
      <c r="J396" s="121"/>
      <c r="K396" s="121"/>
      <c r="L396" s="121"/>
      <c r="M396" s="121"/>
      <c r="N396" s="121"/>
      <c r="O396" s="121"/>
      <c r="P396" s="121"/>
      <c r="Q396" s="121"/>
      <c r="R396" s="121"/>
      <c r="S396" s="121"/>
      <c r="T396" s="121"/>
      <c r="U396" s="121"/>
      <c r="V396" s="121"/>
      <c r="W396" s="121"/>
      <c r="X396" s="121"/>
      <c r="Y396" s="121"/>
      <c r="Z396" s="121"/>
    </row>
    <row r="397" spans="1:26" ht="13.5" customHeight="1" x14ac:dyDescent="0.2">
      <c r="A397" s="121"/>
      <c r="B397" s="121"/>
      <c r="C397" s="121"/>
      <c r="D397" s="121"/>
      <c r="E397" s="121"/>
      <c r="F397" s="121"/>
      <c r="G397" s="121"/>
      <c r="H397" s="121"/>
      <c r="I397" s="121"/>
      <c r="J397" s="121"/>
      <c r="K397" s="121"/>
      <c r="L397" s="121"/>
      <c r="M397" s="121"/>
      <c r="N397" s="121"/>
      <c r="O397" s="121"/>
      <c r="P397" s="121"/>
      <c r="Q397" s="121"/>
      <c r="R397" s="121"/>
      <c r="S397" s="121"/>
      <c r="T397" s="121"/>
      <c r="U397" s="121"/>
      <c r="V397" s="121"/>
      <c r="W397" s="121"/>
      <c r="X397" s="121"/>
      <c r="Y397" s="121"/>
      <c r="Z397" s="121"/>
    </row>
    <row r="398" spans="1:26" ht="13.5" customHeight="1" x14ac:dyDescent="0.2">
      <c r="A398" s="121"/>
      <c r="B398" s="121"/>
      <c r="C398" s="121"/>
      <c r="D398" s="121"/>
      <c r="E398" s="121"/>
      <c r="F398" s="121"/>
      <c r="G398" s="121"/>
      <c r="H398" s="121"/>
      <c r="I398" s="121"/>
      <c r="J398" s="121"/>
      <c r="K398" s="121"/>
      <c r="L398" s="121"/>
      <c r="M398" s="121"/>
      <c r="N398" s="121"/>
      <c r="O398" s="121"/>
      <c r="P398" s="121"/>
      <c r="Q398" s="121"/>
      <c r="R398" s="121"/>
      <c r="S398" s="121"/>
      <c r="T398" s="121"/>
      <c r="U398" s="121"/>
      <c r="V398" s="121"/>
      <c r="W398" s="121"/>
      <c r="X398" s="121"/>
      <c r="Y398" s="121"/>
      <c r="Z398" s="121"/>
    </row>
    <row r="399" spans="1:26" ht="13.5" customHeight="1" x14ac:dyDescent="0.2">
      <c r="A399" s="121"/>
      <c r="B399" s="121"/>
      <c r="C399" s="121"/>
      <c r="D399" s="121"/>
      <c r="E399" s="121"/>
      <c r="F399" s="121"/>
      <c r="G399" s="121"/>
      <c r="H399" s="121"/>
      <c r="I399" s="121"/>
      <c r="J399" s="121"/>
      <c r="K399" s="121"/>
      <c r="L399" s="121"/>
      <c r="M399" s="121"/>
      <c r="N399" s="121"/>
      <c r="O399" s="121"/>
      <c r="P399" s="121"/>
      <c r="Q399" s="121"/>
      <c r="R399" s="121"/>
      <c r="S399" s="121"/>
      <c r="T399" s="121"/>
      <c r="U399" s="121"/>
      <c r="V399" s="121"/>
      <c r="W399" s="121"/>
      <c r="X399" s="121"/>
      <c r="Y399" s="121"/>
      <c r="Z399" s="121"/>
    </row>
    <row r="400" spans="1:26" ht="13.5" customHeight="1" x14ac:dyDescent="0.2">
      <c r="A400" s="121"/>
      <c r="B400" s="121"/>
      <c r="C400" s="121"/>
      <c r="D400" s="121"/>
      <c r="E400" s="121"/>
      <c r="F400" s="121"/>
      <c r="G400" s="121"/>
      <c r="H400" s="121"/>
      <c r="I400" s="121"/>
      <c r="J400" s="121"/>
      <c r="K400" s="121"/>
      <c r="L400" s="121"/>
      <c r="M400" s="121"/>
      <c r="N400" s="121"/>
      <c r="O400" s="121"/>
      <c r="P400" s="121"/>
      <c r="Q400" s="121"/>
      <c r="R400" s="121"/>
      <c r="S400" s="121"/>
      <c r="T400" s="121"/>
      <c r="U400" s="121"/>
      <c r="V400" s="121"/>
      <c r="W400" s="121"/>
      <c r="X400" s="121"/>
      <c r="Y400" s="121"/>
      <c r="Z400" s="121"/>
    </row>
    <row r="401" spans="1:26" ht="13.5" customHeight="1" x14ac:dyDescent="0.2">
      <c r="A401" s="121"/>
      <c r="B401" s="121"/>
      <c r="C401" s="121"/>
      <c r="D401" s="121"/>
      <c r="E401" s="121"/>
      <c r="F401" s="121"/>
      <c r="G401" s="121"/>
      <c r="H401" s="121"/>
      <c r="I401" s="121"/>
      <c r="J401" s="121"/>
      <c r="K401" s="121"/>
      <c r="L401" s="121"/>
      <c r="M401" s="121"/>
      <c r="N401" s="121"/>
      <c r="O401" s="121"/>
      <c r="P401" s="121"/>
      <c r="Q401" s="121"/>
      <c r="R401" s="121"/>
      <c r="S401" s="121"/>
      <c r="T401" s="121"/>
      <c r="U401" s="121"/>
      <c r="V401" s="121"/>
      <c r="W401" s="121"/>
      <c r="X401" s="121"/>
      <c r="Y401" s="121"/>
      <c r="Z401" s="121"/>
    </row>
    <row r="402" spans="1:26" ht="13.5" customHeight="1" x14ac:dyDescent="0.2">
      <c r="A402" s="121"/>
      <c r="B402" s="121"/>
      <c r="C402" s="121"/>
      <c r="D402" s="121"/>
      <c r="E402" s="121"/>
      <c r="F402" s="121"/>
      <c r="G402" s="121"/>
      <c r="H402" s="121"/>
      <c r="I402" s="121"/>
      <c r="J402" s="121"/>
      <c r="K402" s="121"/>
      <c r="L402" s="121"/>
      <c r="M402" s="121"/>
      <c r="N402" s="121"/>
      <c r="O402" s="121"/>
      <c r="P402" s="121"/>
      <c r="Q402" s="121"/>
      <c r="R402" s="121"/>
      <c r="S402" s="121"/>
      <c r="T402" s="121"/>
      <c r="U402" s="121"/>
      <c r="V402" s="121"/>
      <c r="W402" s="121"/>
      <c r="X402" s="121"/>
      <c r="Y402" s="121"/>
      <c r="Z402" s="121"/>
    </row>
    <row r="403" spans="1:26" ht="13.5" customHeight="1" x14ac:dyDescent="0.2">
      <c r="A403" s="121"/>
      <c r="B403" s="121"/>
      <c r="C403" s="121"/>
      <c r="D403" s="121"/>
      <c r="E403" s="121"/>
      <c r="F403" s="121"/>
      <c r="G403" s="121"/>
      <c r="H403" s="121"/>
      <c r="I403" s="121"/>
      <c r="J403" s="121"/>
      <c r="K403" s="121"/>
      <c r="L403" s="121"/>
      <c r="M403" s="121"/>
      <c r="N403" s="121"/>
      <c r="O403" s="121"/>
      <c r="P403" s="121"/>
      <c r="Q403" s="121"/>
      <c r="R403" s="121"/>
      <c r="S403" s="121"/>
      <c r="T403" s="121"/>
      <c r="U403" s="121"/>
      <c r="V403" s="121"/>
      <c r="W403" s="121"/>
      <c r="X403" s="121"/>
      <c r="Y403" s="121"/>
      <c r="Z403" s="121"/>
    </row>
    <row r="404" spans="1:26" ht="13.5" customHeight="1" x14ac:dyDescent="0.2">
      <c r="A404" s="121"/>
      <c r="B404" s="121"/>
      <c r="C404" s="121"/>
      <c r="D404" s="121"/>
      <c r="E404" s="121"/>
      <c r="F404" s="121"/>
      <c r="G404" s="121"/>
      <c r="H404" s="121"/>
      <c r="I404" s="121"/>
      <c r="J404" s="121"/>
      <c r="K404" s="121"/>
      <c r="L404" s="121"/>
      <c r="M404" s="121"/>
      <c r="N404" s="121"/>
      <c r="O404" s="121"/>
      <c r="P404" s="121"/>
      <c r="Q404" s="121"/>
      <c r="R404" s="121"/>
      <c r="S404" s="121"/>
      <c r="T404" s="121"/>
      <c r="U404" s="121"/>
      <c r="V404" s="121"/>
      <c r="W404" s="121"/>
      <c r="X404" s="121"/>
      <c r="Y404" s="121"/>
      <c r="Z404" s="121"/>
    </row>
    <row r="405" spans="1:26" ht="13.5" customHeight="1" x14ac:dyDescent="0.2">
      <c r="A405" s="121"/>
      <c r="B405" s="121"/>
      <c r="C405" s="121"/>
      <c r="D405" s="121"/>
      <c r="E405" s="121"/>
      <c r="F405" s="121"/>
      <c r="G405" s="121"/>
      <c r="H405" s="121"/>
      <c r="I405" s="121"/>
      <c r="J405" s="121"/>
      <c r="K405" s="121"/>
      <c r="L405" s="121"/>
      <c r="M405" s="121"/>
      <c r="N405" s="121"/>
      <c r="O405" s="121"/>
      <c r="P405" s="121"/>
      <c r="Q405" s="121"/>
      <c r="R405" s="121"/>
      <c r="S405" s="121"/>
      <c r="T405" s="121"/>
      <c r="U405" s="121"/>
      <c r="V405" s="121"/>
      <c r="W405" s="121"/>
      <c r="X405" s="121"/>
      <c r="Y405" s="121"/>
      <c r="Z405" s="121"/>
    </row>
    <row r="406" spans="1:26" ht="13.5" customHeight="1" x14ac:dyDescent="0.2">
      <c r="A406" s="121"/>
      <c r="B406" s="121"/>
      <c r="C406" s="121"/>
      <c r="D406" s="121"/>
      <c r="E406" s="121"/>
      <c r="F406" s="121"/>
      <c r="G406" s="121"/>
      <c r="H406" s="121"/>
      <c r="I406" s="121"/>
      <c r="J406" s="121"/>
      <c r="K406" s="121"/>
      <c r="L406" s="121"/>
      <c r="M406" s="121"/>
      <c r="N406" s="121"/>
      <c r="O406" s="121"/>
      <c r="P406" s="121"/>
      <c r="Q406" s="121"/>
      <c r="R406" s="121"/>
      <c r="S406" s="121"/>
      <c r="T406" s="121"/>
      <c r="U406" s="121"/>
      <c r="V406" s="121"/>
      <c r="W406" s="121"/>
      <c r="X406" s="121"/>
      <c r="Y406" s="121"/>
      <c r="Z406" s="121"/>
    </row>
    <row r="407" spans="1:26" ht="13.5" customHeight="1" x14ac:dyDescent="0.2">
      <c r="A407" s="121"/>
      <c r="B407" s="121"/>
      <c r="C407" s="121"/>
      <c r="D407" s="121"/>
      <c r="E407" s="121"/>
      <c r="F407" s="121"/>
      <c r="G407" s="121"/>
      <c r="H407" s="121"/>
      <c r="I407" s="121"/>
      <c r="J407" s="121"/>
      <c r="K407" s="121"/>
      <c r="L407" s="121"/>
      <c r="M407" s="121"/>
      <c r="N407" s="121"/>
      <c r="O407" s="121"/>
      <c r="P407" s="121"/>
      <c r="Q407" s="121"/>
      <c r="R407" s="121"/>
      <c r="S407" s="121"/>
      <c r="T407" s="121"/>
      <c r="U407" s="121"/>
      <c r="V407" s="121"/>
      <c r="W407" s="121"/>
      <c r="X407" s="121"/>
      <c r="Y407" s="121"/>
      <c r="Z407" s="121"/>
    </row>
    <row r="408" spans="1:26" ht="13.5" customHeight="1" x14ac:dyDescent="0.2">
      <c r="A408" s="121"/>
      <c r="B408" s="121"/>
      <c r="C408" s="121"/>
      <c r="D408" s="121"/>
      <c r="E408" s="121"/>
      <c r="F408" s="121"/>
      <c r="G408" s="121"/>
      <c r="H408" s="121"/>
      <c r="I408" s="121"/>
      <c r="J408" s="121"/>
      <c r="K408" s="121"/>
      <c r="L408" s="121"/>
      <c r="M408" s="121"/>
      <c r="N408" s="121"/>
      <c r="O408" s="121"/>
      <c r="P408" s="121"/>
      <c r="Q408" s="121"/>
      <c r="R408" s="121"/>
      <c r="S408" s="121"/>
      <c r="T408" s="121"/>
      <c r="U408" s="121"/>
      <c r="V408" s="121"/>
      <c r="W408" s="121"/>
      <c r="X408" s="121"/>
      <c r="Y408" s="121"/>
      <c r="Z408" s="121"/>
    </row>
    <row r="409" spans="1:26" ht="13.5" customHeight="1" x14ac:dyDescent="0.2">
      <c r="A409" s="121"/>
      <c r="B409" s="121"/>
      <c r="C409" s="121"/>
      <c r="D409" s="121"/>
      <c r="E409" s="121"/>
      <c r="F409" s="121"/>
      <c r="G409" s="121"/>
      <c r="H409" s="121"/>
      <c r="I409" s="121"/>
      <c r="J409" s="121"/>
      <c r="K409" s="121"/>
      <c r="L409" s="121"/>
      <c r="M409" s="121"/>
      <c r="N409" s="121"/>
      <c r="O409" s="121"/>
      <c r="P409" s="121"/>
      <c r="Q409" s="121"/>
      <c r="R409" s="121"/>
      <c r="S409" s="121"/>
      <c r="T409" s="121"/>
      <c r="U409" s="121"/>
      <c r="V409" s="121"/>
      <c r="W409" s="121"/>
      <c r="X409" s="121"/>
      <c r="Y409" s="121"/>
      <c r="Z409" s="121"/>
    </row>
    <row r="410" spans="1:26" ht="13.5" customHeight="1" x14ac:dyDescent="0.2">
      <c r="A410" s="121"/>
      <c r="B410" s="121"/>
      <c r="C410" s="121"/>
      <c r="D410" s="121"/>
      <c r="E410" s="121"/>
      <c r="F410" s="121"/>
      <c r="G410" s="121"/>
      <c r="H410" s="121"/>
      <c r="I410" s="121"/>
      <c r="J410" s="121"/>
      <c r="K410" s="121"/>
      <c r="L410" s="121"/>
      <c r="M410" s="121"/>
      <c r="N410" s="121"/>
      <c r="O410" s="121"/>
      <c r="P410" s="121"/>
      <c r="Q410" s="121"/>
      <c r="R410" s="121"/>
      <c r="S410" s="121"/>
      <c r="T410" s="121"/>
      <c r="U410" s="121"/>
      <c r="V410" s="121"/>
      <c r="W410" s="121"/>
      <c r="X410" s="121"/>
      <c r="Y410" s="121"/>
      <c r="Z410" s="121"/>
    </row>
    <row r="411" spans="1:26" ht="13.5" customHeight="1" x14ac:dyDescent="0.2">
      <c r="A411" s="121"/>
      <c r="B411" s="121"/>
      <c r="C411" s="121"/>
      <c r="D411" s="121"/>
      <c r="E411" s="121"/>
      <c r="F411" s="121"/>
      <c r="G411" s="121"/>
      <c r="H411" s="121"/>
      <c r="I411" s="121"/>
      <c r="J411" s="121"/>
      <c r="K411" s="121"/>
      <c r="L411" s="121"/>
      <c r="M411" s="121"/>
      <c r="N411" s="121"/>
      <c r="O411" s="121"/>
      <c r="P411" s="121"/>
      <c r="Q411" s="121"/>
      <c r="R411" s="121"/>
      <c r="S411" s="121"/>
      <c r="T411" s="121"/>
      <c r="U411" s="121"/>
      <c r="V411" s="121"/>
      <c r="W411" s="121"/>
      <c r="X411" s="121"/>
      <c r="Y411" s="121"/>
      <c r="Z411" s="121"/>
    </row>
    <row r="412" spans="1:26" ht="13.5" customHeight="1" x14ac:dyDescent="0.2">
      <c r="A412" s="121"/>
      <c r="B412" s="121"/>
      <c r="C412" s="121"/>
      <c r="D412" s="121"/>
      <c r="E412" s="121"/>
      <c r="F412" s="121"/>
      <c r="G412" s="121"/>
      <c r="H412" s="121"/>
      <c r="I412" s="121"/>
      <c r="J412" s="121"/>
      <c r="K412" s="121"/>
      <c r="L412" s="121"/>
      <c r="M412" s="121"/>
      <c r="N412" s="121"/>
      <c r="O412" s="121"/>
      <c r="P412" s="121"/>
      <c r="Q412" s="121"/>
      <c r="R412" s="121"/>
      <c r="S412" s="121"/>
      <c r="T412" s="121"/>
      <c r="U412" s="121"/>
      <c r="V412" s="121"/>
      <c r="W412" s="121"/>
      <c r="X412" s="121"/>
      <c r="Y412" s="121"/>
      <c r="Z412" s="121"/>
    </row>
    <row r="413" spans="1:26" ht="13.5" customHeight="1" x14ac:dyDescent="0.2">
      <c r="A413" s="121"/>
      <c r="B413" s="121"/>
      <c r="C413" s="121"/>
      <c r="D413" s="121"/>
      <c r="E413" s="121"/>
      <c r="F413" s="121"/>
      <c r="G413" s="121"/>
      <c r="H413" s="121"/>
      <c r="I413" s="121"/>
      <c r="J413" s="121"/>
      <c r="K413" s="121"/>
      <c r="L413" s="121"/>
      <c r="M413" s="121"/>
      <c r="N413" s="121"/>
      <c r="O413" s="121"/>
      <c r="P413" s="121"/>
      <c r="Q413" s="121"/>
      <c r="R413" s="121"/>
      <c r="S413" s="121"/>
      <c r="T413" s="121"/>
      <c r="U413" s="121"/>
      <c r="V413" s="121"/>
      <c r="W413" s="121"/>
      <c r="X413" s="121"/>
      <c r="Y413" s="121"/>
      <c r="Z413" s="121"/>
    </row>
    <row r="414" spans="1:26" ht="13.5" customHeight="1" x14ac:dyDescent="0.2">
      <c r="A414" s="121"/>
      <c r="B414" s="121"/>
      <c r="C414" s="121"/>
      <c r="D414" s="121"/>
      <c r="E414" s="121"/>
      <c r="F414" s="121"/>
      <c r="G414" s="121"/>
      <c r="H414" s="121"/>
      <c r="I414" s="121"/>
      <c r="J414" s="121"/>
      <c r="K414" s="121"/>
      <c r="L414" s="121"/>
      <c r="M414" s="121"/>
      <c r="N414" s="121"/>
      <c r="O414" s="121"/>
      <c r="P414" s="121"/>
      <c r="Q414" s="121"/>
      <c r="R414" s="121"/>
      <c r="S414" s="121"/>
      <c r="T414" s="121"/>
      <c r="U414" s="121"/>
      <c r="V414" s="121"/>
      <c r="W414" s="121"/>
      <c r="X414" s="121"/>
      <c r="Y414" s="121"/>
      <c r="Z414" s="121"/>
    </row>
    <row r="415" spans="1:26" ht="13.5" customHeight="1" x14ac:dyDescent="0.2">
      <c r="A415" s="121"/>
      <c r="B415" s="121"/>
      <c r="C415" s="121"/>
      <c r="D415" s="121"/>
      <c r="E415" s="121"/>
      <c r="F415" s="121"/>
      <c r="G415" s="121"/>
      <c r="H415" s="121"/>
      <c r="I415" s="121"/>
      <c r="J415" s="121"/>
      <c r="K415" s="121"/>
      <c r="L415" s="121"/>
      <c r="M415" s="121"/>
      <c r="N415" s="121"/>
      <c r="O415" s="121"/>
      <c r="P415" s="121"/>
      <c r="Q415" s="121"/>
      <c r="R415" s="121"/>
      <c r="S415" s="121"/>
      <c r="T415" s="121"/>
      <c r="U415" s="121"/>
      <c r="V415" s="121"/>
      <c r="W415" s="121"/>
      <c r="X415" s="121"/>
      <c r="Y415" s="121"/>
      <c r="Z415" s="121"/>
    </row>
    <row r="416" spans="1:26" ht="13.5" customHeight="1" x14ac:dyDescent="0.2">
      <c r="A416" s="121"/>
      <c r="B416" s="121"/>
      <c r="C416" s="121"/>
      <c r="D416" s="121"/>
      <c r="E416" s="121"/>
      <c r="F416" s="121"/>
      <c r="G416" s="121"/>
      <c r="H416" s="121"/>
      <c r="I416" s="121"/>
      <c r="J416" s="121"/>
      <c r="K416" s="121"/>
      <c r="L416" s="121"/>
      <c r="M416" s="121"/>
      <c r="N416" s="121"/>
      <c r="O416" s="121"/>
      <c r="P416" s="121"/>
      <c r="Q416" s="121"/>
      <c r="R416" s="121"/>
      <c r="S416" s="121"/>
      <c r="T416" s="121"/>
      <c r="U416" s="121"/>
      <c r="V416" s="121"/>
      <c r="W416" s="121"/>
      <c r="X416" s="121"/>
      <c r="Y416" s="121"/>
      <c r="Z416" s="121"/>
    </row>
    <row r="417" spans="1:26" ht="13.5" customHeight="1" x14ac:dyDescent="0.2">
      <c r="A417" s="121"/>
      <c r="B417" s="121"/>
      <c r="C417" s="121"/>
      <c r="D417" s="121"/>
      <c r="E417" s="121"/>
      <c r="F417" s="121"/>
      <c r="G417" s="121"/>
      <c r="H417" s="121"/>
      <c r="I417" s="121"/>
      <c r="J417" s="121"/>
      <c r="K417" s="121"/>
      <c r="L417" s="121"/>
      <c r="M417" s="121"/>
      <c r="N417" s="121"/>
      <c r="O417" s="121"/>
      <c r="P417" s="121"/>
      <c r="Q417" s="121"/>
      <c r="R417" s="121"/>
      <c r="S417" s="121"/>
      <c r="T417" s="121"/>
      <c r="U417" s="121"/>
      <c r="V417" s="121"/>
      <c r="W417" s="121"/>
      <c r="X417" s="121"/>
      <c r="Y417" s="121"/>
      <c r="Z417" s="121"/>
    </row>
    <row r="418" spans="1:26" ht="13.5" customHeight="1" x14ac:dyDescent="0.2">
      <c r="A418" s="121"/>
      <c r="B418" s="121"/>
      <c r="C418" s="121"/>
      <c r="D418" s="121"/>
      <c r="E418" s="121"/>
      <c r="F418" s="121"/>
      <c r="G418" s="121"/>
      <c r="H418" s="121"/>
      <c r="I418" s="121"/>
      <c r="J418" s="121"/>
      <c r="K418" s="121"/>
      <c r="L418" s="121"/>
      <c r="M418" s="121"/>
      <c r="N418" s="121"/>
      <c r="O418" s="121"/>
      <c r="P418" s="121"/>
      <c r="Q418" s="121"/>
      <c r="R418" s="121"/>
      <c r="S418" s="121"/>
      <c r="T418" s="121"/>
      <c r="U418" s="121"/>
      <c r="V418" s="121"/>
      <c r="W418" s="121"/>
      <c r="X418" s="121"/>
      <c r="Y418" s="121"/>
      <c r="Z418" s="121"/>
    </row>
    <row r="419" spans="1:26" ht="13.5" customHeight="1" x14ac:dyDescent="0.2">
      <c r="A419" s="121"/>
      <c r="B419" s="121"/>
      <c r="C419" s="121"/>
      <c r="D419" s="121"/>
      <c r="E419" s="121"/>
      <c r="F419" s="121"/>
      <c r="G419" s="121"/>
      <c r="H419" s="121"/>
      <c r="I419" s="121"/>
      <c r="J419" s="121"/>
      <c r="K419" s="121"/>
      <c r="L419" s="121"/>
      <c r="M419" s="121"/>
      <c r="N419" s="121"/>
      <c r="O419" s="121"/>
      <c r="P419" s="121"/>
      <c r="Q419" s="121"/>
      <c r="R419" s="121"/>
      <c r="S419" s="121"/>
      <c r="T419" s="121"/>
      <c r="U419" s="121"/>
      <c r="V419" s="121"/>
      <c r="W419" s="121"/>
      <c r="X419" s="121"/>
      <c r="Y419" s="121"/>
      <c r="Z419" s="121"/>
    </row>
    <row r="420" spans="1:26" ht="13.5" customHeight="1" x14ac:dyDescent="0.2">
      <c r="A420" s="121"/>
      <c r="B420" s="121"/>
      <c r="C420" s="121"/>
      <c r="D420" s="121"/>
      <c r="E420" s="121"/>
      <c r="F420" s="121"/>
      <c r="G420" s="121"/>
      <c r="H420" s="121"/>
      <c r="I420" s="121"/>
      <c r="J420" s="121"/>
      <c r="K420" s="121"/>
      <c r="L420" s="121"/>
      <c r="M420" s="121"/>
      <c r="N420" s="121"/>
      <c r="O420" s="121"/>
      <c r="P420" s="121"/>
      <c r="Q420" s="121"/>
      <c r="R420" s="121"/>
      <c r="S420" s="121"/>
      <c r="T420" s="121"/>
      <c r="U420" s="121"/>
      <c r="V420" s="121"/>
      <c r="W420" s="121"/>
      <c r="X420" s="121"/>
      <c r="Y420" s="121"/>
      <c r="Z420" s="121"/>
    </row>
    <row r="421" spans="1:26" ht="13.5" customHeight="1" x14ac:dyDescent="0.2">
      <c r="A421" s="121"/>
      <c r="B421" s="121"/>
      <c r="C421" s="121"/>
      <c r="D421" s="121"/>
      <c r="E421" s="121"/>
      <c r="F421" s="121"/>
      <c r="G421" s="121"/>
      <c r="H421" s="121"/>
      <c r="I421" s="121"/>
      <c r="J421" s="121"/>
      <c r="K421" s="121"/>
      <c r="L421" s="121"/>
      <c r="M421" s="121"/>
      <c r="N421" s="121"/>
      <c r="O421" s="121"/>
      <c r="P421" s="121"/>
      <c r="Q421" s="121"/>
      <c r="R421" s="121"/>
      <c r="S421" s="121"/>
      <c r="T421" s="121"/>
      <c r="U421" s="121"/>
      <c r="V421" s="121"/>
      <c r="W421" s="121"/>
      <c r="X421" s="121"/>
      <c r="Y421" s="121"/>
      <c r="Z421" s="121"/>
    </row>
    <row r="422" spans="1:26" ht="13.5" customHeight="1" x14ac:dyDescent="0.2">
      <c r="A422" s="121"/>
      <c r="B422" s="121"/>
      <c r="C422" s="121"/>
      <c r="D422" s="121"/>
      <c r="E422" s="121"/>
      <c r="F422" s="121"/>
      <c r="G422" s="121"/>
      <c r="H422" s="121"/>
      <c r="I422" s="121"/>
      <c r="J422" s="121"/>
      <c r="K422" s="121"/>
      <c r="L422" s="121"/>
      <c r="M422" s="121"/>
      <c r="N422" s="121"/>
      <c r="O422" s="121"/>
      <c r="P422" s="121"/>
      <c r="Q422" s="121"/>
      <c r="R422" s="121"/>
      <c r="S422" s="121"/>
      <c r="T422" s="121"/>
      <c r="U422" s="121"/>
      <c r="V422" s="121"/>
      <c r="W422" s="121"/>
      <c r="X422" s="121"/>
      <c r="Y422" s="121"/>
      <c r="Z422" s="121"/>
    </row>
    <row r="423" spans="1:26" ht="13.5" customHeight="1" x14ac:dyDescent="0.2">
      <c r="A423" s="121"/>
      <c r="B423" s="121"/>
      <c r="C423" s="121"/>
      <c r="D423" s="121"/>
      <c r="E423" s="121"/>
      <c r="F423" s="121"/>
      <c r="G423" s="121"/>
      <c r="H423" s="121"/>
      <c r="I423" s="121"/>
      <c r="J423" s="121"/>
      <c r="K423" s="121"/>
      <c r="L423" s="121"/>
      <c r="M423" s="121"/>
      <c r="N423" s="121"/>
      <c r="O423" s="121"/>
      <c r="P423" s="121"/>
      <c r="Q423" s="121"/>
      <c r="R423" s="121"/>
      <c r="S423" s="121"/>
      <c r="T423" s="121"/>
      <c r="U423" s="121"/>
      <c r="V423" s="121"/>
      <c r="W423" s="121"/>
      <c r="X423" s="121"/>
      <c r="Y423" s="121"/>
      <c r="Z423" s="121"/>
    </row>
    <row r="424" spans="1:26" ht="13.5" customHeight="1" x14ac:dyDescent="0.2">
      <c r="A424" s="121"/>
      <c r="B424" s="121"/>
      <c r="C424" s="121"/>
      <c r="D424" s="121"/>
      <c r="E424" s="121"/>
      <c r="F424" s="121"/>
      <c r="G424" s="121"/>
      <c r="H424" s="121"/>
      <c r="I424" s="121"/>
      <c r="J424" s="121"/>
      <c r="K424" s="121"/>
      <c r="L424" s="121"/>
      <c r="M424" s="121"/>
      <c r="N424" s="121"/>
      <c r="O424" s="121"/>
      <c r="P424" s="121"/>
      <c r="Q424" s="121"/>
      <c r="R424" s="121"/>
      <c r="S424" s="121"/>
      <c r="T424" s="121"/>
      <c r="U424" s="121"/>
      <c r="V424" s="121"/>
      <c r="W424" s="121"/>
      <c r="X424" s="121"/>
      <c r="Y424" s="121"/>
      <c r="Z424" s="121"/>
    </row>
    <row r="425" spans="1:26" ht="13.5" customHeight="1" x14ac:dyDescent="0.2">
      <c r="A425" s="121"/>
      <c r="B425" s="121"/>
      <c r="C425" s="121"/>
      <c r="D425" s="121"/>
      <c r="E425" s="121"/>
      <c r="F425" s="121"/>
      <c r="G425" s="121"/>
      <c r="H425" s="121"/>
      <c r="I425" s="121"/>
      <c r="J425" s="121"/>
      <c r="K425" s="121"/>
      <c r="L425" s="121"/>
      <c r="M425" s="121"/>
      <c r="N425" s="121"/>
      <c r="O425" s="121"/>
      <c r="P425" s="121"/>
      <c r="Q425" s="121"/>
      <c r="R425" s="121"/>
      <c r="S425" s="121"/>
      <c r="T425" s="121"/>
      <c r="U425" s="121"/>
      <c r="V425" s="121"/>
      <c r="W425" s="121"/>
      <c r="X425" s="121"/>
      <c r="Y425" s="121"/>
      <c r="Z425" s="121"/>
    </row>
    <row r="426" spans="1:26" ht="13.5" customHeight="1" x14ac:dyDescent="0.2">
      <c r="A426" s="121"/>
      <c r="B426" s="121"/>
      <c r="C426" s="121"/>
      <c r="D426" s="121"/>
      <c r="E426" s="121"/>
      <c r="F426" s="121"/>
      <c r="G426" s="121"/>
      <c r="H426" s="121"/>
      <c r="I426" s="121"/>
      <c r="J426" s="121"/>
      <c r="K426" s="121"/>
      <c r="L426" s="121"/>
      <c r="M426" s="121"/>
      <c r="N426" s="121"/>
      <c r="O426" s="121"/>
      <c r="P426" s="121"/>
      <c r="Q426" s="121"/>
      <c r="R426" s="121"/>
      <c r="S426" s="121"/>
      <c r="T426" s="121"/>
      <c r="U426" s="121"/>
      <c r="V426" s="121"/>
      <c r="W426" s="121"/>
      <c r="X426" s="121"/>
      <c r="Y426" s="121"/>
      <c r="Z426" s="121"/>
    </row>
    <row r="427" spans="1:26" ht="13.5" customHeight="1" x14ac:dyDescent="0.2">
      <c r="A427" s="121"/>
      <c r="B427" s="121"/>
      <c r="C427" s="121"/>
      <c r="D427" s="121"/>
      <c r="E427" s="121"/>
      <c r="F427" s="121"/>
      <c r="G427" s="121"/>
      <c r="H427" s="121"/>
      <c r="I427" s="121"/>
      <c r="J427" s="121"/>
      <c r="K427" s="121"/>
      <c r="L427" s="121"/>
      <c r="M427" s="121"/>
      <c r="N427" s="121"/>
      <c r="O427" s="121"/>
      <c r="P427" s="121"/>
      <c r="Q427" s="121"/>
      <c r="R427" s="121"/>
      <c r="S427" s="121"/>
      <c r="T427" s="121"/>
      <c r="U427" s="121"/>
      <c r="V427" s="121"/>
      <c r="W427" s="121"/>
      <c r="X427" s="121"/>
      <c r="Y427" s="121"/>
      <c r="Z427" s="121"/>
    </row>
    <row r="428" spans="1:26" ht="13.5" customHeight="1" x14ac:dyDescent="0.2">
      <c r="A428" s="121"/>
      <c r="B428" s="121"/>
      <c r="C428" s="121"/>
      <c r="D428" s="121"/>
      <c r="E428" s="121"/>
      <c r="F428" s="121"/>
      <c r="G428" s="121"/>
      <c r="H428" s="121"/>
      <c r="I428" s="121"/>
      <c r="J428" s="121"/>
      <c r="K428" s="121"/>
      <c r="L428" s="121"/>
      <c r="M428" s="121"/>
      <c r="N428" s="121"/>
      <c r="O428" s="121"/>
      <c r="P428" s="121"/>
      <c r="Q428" s="121"/>
      <c r="R428" s="121"/>
      <c r="S428" s="121"/>
      <c r="T428" s="121"/>
      <c r="U428" s="121"/>
      <c r="V428" s="121"/>
      <c r="W428" s="121"/>
      <c r="X428" s="121"/>
      <c r="Y428" s="121"/>
      <c r="Z428" s="121"/>
    </row>
    <row r="429" spans="1:26" ht="13.5" customHeight="1" x14ac:dyDescent="0.2">
      <c r="A429" s="121"/>
      <c r="B429" s="121"/>
      <c r="C429" s="121"/>
      <c r="D429" s="121"/>
      <c r="E429" s="121"/>
      <c r="F429" s="121"/>
      <c r="G429" s="121"/>
      <c r="H429" s="121"/>
      <c r="I429" s="121"/>
      <c r="J429" s="121"/>
      <c r="K429" s="121"/>
      <c r="L429" s="121"/>
      <c r="M429" s="121"/>
      <c r="N429" s="121"/>
      <c r="O429" s="121"/>
      <c r="P429" s="121"/>
      <c r="Q429" s="121"/>
      <c r="R429" s="121"/>
      <c r="S429" s="121"/>
      <c r="T429" s="121"/>
      <c r="U429" s="121"/>
      <c r="V429" s="121"/>
      <c r="W429" s="121"/>
      <c r="X429" s="121"/>
      <c r="Y429" s="121"/>
      <c r="Z429" s="121"/>
    </row>
    <row r="430" spans="1:26" ht="13.5" customHeight="1" x14ac:dyDescent="0.2">
      <c r="A430" s="121"/>
      <c r="B430" s="121"/>
      <c r="C430" s="121"/>
      <c r="D430" s="121"/>
      <c r="E430" s="121"/>
      <c r="F430" s="121"/>
      <c r="G430" s="121"/>
      <c r="H430" s="121"/>
      <c r="I430" s="121"/>
      <c r="J430" s="121"/>
      <c r="K430" s="121"/>
      <c r="L430" s="121"/>
      <c r="M430" s="121"/>
      <c r="N430" s="121"/>
      <c r="O430" s="121"/>
      <c r="P430" s="121"/>
      <c r="Q430" s="121"/>
      <c r="R430" s="121"/>
      <c r="S430" s="121"/>
      <c r="T430" s="121"/>
      <c r="U430" s="121"/>
      <c r="V430" s="121"/>
      <c r="W430" s="121"/>
      <c r="X430" s="121"/>
      <c r="Y430" s="121"/>
      <c r="Z430" s="121"/>
    </row>
    <row r="431" spans="1:26" ht="13.5" customHeight="1" x14ac:dyDescent="0.2">
      <c r="A431" s="121"/>
      <c r="B431" s="121"/>
      <c r="C431" s="121"/>
      <c r="D431" s="121"/>
      <c r="E431" s="121"/>
      <c r="F431" s="121"/>
      <c r="G431" s="121"/>
      <c r="H431" s="121"/>
      <c r="I431" s="121"/>
      <c r="J431" s="121"/>
      <c r="K431" s="121"/>
      <c r="L431" s="121"/>
      <c r="M431" s="121"/>
      <c r="N431" s="121"/>
      <c r="O431" s="121"/>
      <c r="P431" s="121"/>
      <c r="Q431" s="121"/>
      <c r="R431" s="121"/>
      <c r="S431" s="121"/>
      <c r="T431" s="121"/>
      <c r="U431" s="121"/>
      <c r="V431" s="121"/>
      <c r="W431" s="121"/>
      <c r="X431" s="121"/>
      <c r="Y431" s="121"/>
      <c r="Z431" s="121"/>
    </row>
    <row r="432" spans="1:26" ht="13.5" customHeight="1" x14ac:dyDescent="0.2">
      <c r="A432" s="121"/>
      <c r="B432" s="121"/>
      <c r="C432" s="121"/>
      <c r="D432" s="121"/>
      <c r="E432" s="121"/>
      <c r="F432" s="121"/>
      <c r="G432" s="121"/>
      <c r="H432" s="121"/>
      <c r="I432" s="121"/>
      <c r="J432" s="121"/>
      <c r="K432" s="121"/>
      <c r="L432" s="121"/>
      <c r="M432" s="121"/>
      <c r="N432" s="121"/>
      <c r="O432" s="121"/>
      <c r="P432" s="121"/>
      <c r="Q432" s="121"/>
      <c r="R432" s="121"/>
      <c r="S432" s="121"/>
      <c r="T432" s="121"/>
      <c r="U432" s="121"/>
      <c r="V432" s="121"/>
      <c r="W432" s="121"/>
      <c r="X432" s="121"/>
      <c r="Y432" s="121"/>
      <c r="Z432" s="121"/>
    </row>
    <row r="433" spans="1:26" ht="13.5" customHeight="1" x14ac:dyDescent="0.2">
      <c r="A433" s="121"/>
      <c r="B433" s="121"/>
      <c r="C433" s="121"/>
      <c r="D433" s="121"/>
      <c r="E433" s="121"/>
      <c r="F433" s="121"/>
      <c r="G433" s="121"/>
      <c r="H433" s="121"/>
      <c r="I433" s="121"/>
      <c r="J433" s="121"/>
      <c r="K433" s="121"/>
      <c r="L433" s="121"/>
      <c r="M433" s="121"/>
      <c r="N433" s="121"/>
      <c r="O433" s="121"/>
      <c r="P433" s="121"/>
      <c r="Q433" s="121"/>
      <c r="R433" s="121"/>
      <c r="S433" s="121"/>
      <c r="T433" s="121"/>
      <c r="U433" s="121"/>
      <c r="V433" s="121"/>
      <c r="W433" s="121"/>
      <c r="X433" s="121"/>
      <c r="Y433" s="121"/>
      <c r="Z433" s="121"/>
    </row>
    <row r="434" spans="1:26" ht="13.5" customHeight="1" x14ac:dyDescent="0.2">
      <c r="A434" s="121"/>
      <c r="B434" s="121"/>
      <c r="C434" s="121"/>
      <c r="D434" s="121"/>
      <c r="E434" s="121"/>
      <c r="F434" s="121"/>
      <c r="G434" s="121"/>
      <c r="H434" s="121"/>
      <c r="I434" s="121"/>
      <c r="J434" s="121"/>
      <c r="K434" s="121"/>
      <c r="L434" s="121"/>
      <c r="M434" s="121"/>
      <c r="N434" s="121"/>
      <c r="O434" s="121"/>
      <c r="P434" s="121"/>
      <c r="Q434" s="121"/>
      <c r="R434" s="121"/>
      <c r="S434" s="121"/>
      <c r="T434" s="121"/>
      <c r="U434" s="121"/>
      <c r="V434" s="121"/>
      <c r="W434" s="121"/>
      <c r="X434" s="121"/>
      <c r="Y434" s="121"/>
      <c r="Z434" s="121"/>
    </row>
    <row r="435" spans="1:26" ht="13.5" customHeight="1" x14ac:dyDescent="0.2">
      <c r="A435" s="121"/>
      <c r="B435" s="121"/>
      <c r="C435" s="121"/>
      <c r="D435" s="121"/>
      <c r="E435" s="121"/>
      <c r="F435" s="121"/>
      <c r="G435" s="121"/>
      <c r="H435" s="121"/>
      <c r="I435" s="121"/>
      <c r="J435" s="121"/>
      <c r="K435" s="121"/>
      <c r="L435" s="121"/>
      <c r="M435" s="121"/>
      <c r="N435" s="121"/>
      <c r="O435" s="121"/>
      <c r="P435" s="121"/>
      <c r="Q435" s="121"/>
      <c r="R435" s="121"/>
      <c r="S435" s="121"/>
      <c r="T435" s="121"/>
      <c r="U435" s="121"/>
      <c r="V435" s="121"/>
      <c r="W435" s="121"/>
      <c r="X435" s="121"/>
      <c r="Y435" s="121"/>
      <c r="Z435" s="121"/>
    </row>
    <row r="436" spans="1:26" ht="13.5" customHeight="1" x14ac:dyDescent="0.2">
      <c r="A436" s="121"/>
      <c r="B436" s="121"/>
      <c r="C436" s="121"/>
      <c r="D436" s="121"/>
      <c r="E436" s="121"/>
      <c r="F436" s="121"/>
      <c r="G436" s="121"/>
      <c r="H436" s="121"/>
      <c r="I436" s="121"/>
      <c r="J436" s="121"/>
      <c r="K436" s="121"/>
      <c r="L436" s="121"/>
      <c r="M436" s="121"/>
      <c r="N436" s="121"/>
      <c r="O436" s="121"/>
      <c r="P436" s="121"/>
      <c r="Q436" s="121"/>
      <c r="R436" s="121"/>
      <c r="S436" s="121"/>
      <c r="T436" s="121"/>
      <c r="U436" s="121"/>
      <c r="V436" s="121"/>
      <c r="W436" s="121"/>
      <c r="X436" s="121"/>
      <c r="Y436" s="121"/>
      <c r="Z436" s="121"/>
    </row>
    <row r="437" spans="1:26" ht="13.5" customHeight="1" x14ac:dyDescent="0.2">
      <c r="A437" s="121"/>
      <c r="B437" s="121"/>
      <c r="C437" s="121"/>
      <c r="D437" s="121"/>
      <c r="E437" s="121"/>
      <c r="F437" s="121"/>
      <c r="G437" s="121"/>
      <c r="H437" s="121"/>
      <c r="I437" s="121"/>
      <c r="J437" s="121"/>
      <c r="K437" s="121"/>
      <c r="L437" s="121"/>
      <c r="M437" s="121"/>
      <c r="N437" s="121"/>
      <c r="O437" s="121"/>
      <c r="P437" s="121"/>
      <c r="Q437" s="121"/>
      <c r="R437" s="121"/>
      <c r="S437" s="121"/>
      <c r="T437" s="121"/>
      <c r="U437" s="121"/>
      <c r="V437" s="121"/>
      <c r="W437" s="121"/>
      <c r="X437" s="121"/>
      <c r="Y437" s="121"/>
      <c r="Z437" s="121"/>
    </row>
    <row r="438" spans="1:26" ht="13.5" customHeight="1" x14ac:dyDescent="0.2">
      <c r="A438" s="121"/>
      <c r="B438" s="121"/>
      <c r="C438" s="121"/>
      <c r="D438" s="121"/>
      <c r="E438" s="121"/>
      <c r="F438" s="121"/>
      <c r="G438" s="121"/>
      <c r="H438" s="121"/>
      <c r="I438" s="121"/>
      <c r="J438" s="121"/>
      <c r="K438" s="121"/>
      <c r="L438" s="121"/>
      <c r="M438" s="121"/>
      <c r="N438" s="121"/>
      <c r="O438" s="121"/>
      <c r="P438" s="121"/>
      <c r="Q438" s="121"/>
      <c r="R438" s="121"/>
      <c r="S438" s="121"/>
      <c r="T438" s="121"/>
      <c r="U438" s="121"/>
      <c r="V438" s="121"/>
      <c r="W438" s="121"/>
      <c r="X438" s="121"/>
      <c r="Y438" s="121"/>
      <c r="Z438" s="121"/>
    </row>
    <row r="439" spans="1:26" ht="13.5" customHeight="1" x14ac:dyDescent="0.2">
      <c r="A439" s="121"/>
      <c r="B439" s="121"/>
      <c r="C439" s="121"/>
      <c r="D439" s="121"/>
      <c r="E439" s="121"/>
      <c r="F439" s="121"/>
      <c r="G439" s="121"/>
      <c r="H439" s="121"/>
      <c r="I439" s="121"/>
      <c r="J439" s="121"/>
      <c r="K439" s="121"/>
      <c r="L439" s="121"/>
      <c r="M439" s="121"/>
      <c r="N439" s="121"/>
      <c r="O439" s="121"/>
      <c r="P439" s="121"/>
      <c r="Q439" s="121"/>
      <c r="R439" s="121"/>
      <c r="S439" s="121"/>
      <c r="T439" s="121"/>
      <c r="U439" s="121"/>
      <c r="V439" s="121"/>
      <c r="W439" s="121"/>
      <c r="X439" s="121"/>
      <c r="Y439" s="121"/>
      <c r="Z439" s="121"/>
    </row>
    <row r="440" spans="1:26" ht="13.5" customHeight="1" x14ac:dyDescent="0.2">
      <c r="A440" s="121"/>
      <c r="B440" s="121"/>
      <c r="C440" s="121"/>
      <c r="D440" s="121"/>
      <c r="E440" s="121"/>
      <c r="F440" s="121"/>
      <c r="G440" s="121"/>
      <c r="H440" s="121"/>
      <c r="I440" s="121"/>
      <c r="J440" s="121"/>
      <c r="K440" s="121"/>
      <c r="L440" s="121"/>
      <c r="M440" s="121"/>
      <c r="N440" s="121"/>
      <c r="O440" s="121"/>
      <c r="P440" s="121"/>
      <c r="Q440" s="121"/>
      <c r="R440" s="121"/>
      <c r="S440" s="121"/>
      <c r="T440" s="121"/>
      <c r="U440" s="121"/>
      <c r="V440" s="121"/>
      <c r="W440" s="121"/>
      <c r="X440" s="121"/>
      <c r="Y440" s="121"/>
      <c r="Z440" s="121"/>
    </row>
    <row r="441" spans="1:26" ht="13.5" customHeight="1" x14ac:dyDescent="0.2">
      <c r="A441" s="121"/>
      <c r="B441" s="121"/>
      <c r="C441" s="121"/>
      <c r="D441" s="121"/>
      <c r="E441" s="121"/>
      <c r="F441" s="121"/>
      <c r="G441" s="121"/>
      <c r="H441" s="121"/>
      <c r="I441" s="121"/>
      <c r="J441" s="121"/>
      <c r="K441" s="121"/>
      <c r="L441" s="121"/>
      <c r="M441" s="121"/>
      <c r="N441" s="121"/>
      <c r="O441" s="121"/>
      <c r="P441" s="121"/>
      <c r="Q441" s="121"/>
      <c r="R441" s="121"/>
      <c r="S441" s="121"/>
      <c r="T441" s="121"/>
      <c r="U441" s="121"/>
      <c r="V441" s="121"/>
      <c r="W441" s="121"/>
      <c r="X441" s="121"/>
      <c r="Y441" s="121"/>
      <c r="Z441" s="121"/>
    </row>
    <row r="442" spans="1:26" ht="13.5" customHeight="1" x14ac:dyDescent="0.2">
      <c r="A442" s="121"/>
      <c r="B442" s="121"/>
      <c r="C442" s="121"/>
      <c r="D442" s="121"/>
      <c r="E442" s="121"/>
      <c r="F442" s="121"/>
      <c r="G442" s="121"/>
      <c r="H442" s="121"/>
      <c r="I442" s="121"/>
      <c r="J442" s="121"/>
      <c r="K442" s="121"/>
      <c r="L442" s="121"/>
      <c r="M442" s="121"/>
      <c r="N442" s="121"/>
      <c r="O442" s="121"/>
      <c r="P442" s="121"/>
      <c r="Q442" s="121"/>
      <c r="R442" s="121"/>
      <c r="S442" s="121"/>
      <c r="T442" s="121"/>
      <c r="U442" s="121"/>
      <c r="V442" s="121"/>
      <c r="W442" s="121"/>
      <c r="X442" s="121"/>
      <c r="Y442" s="121"/>
      <c r="Z442" s="121"/>
    </row>
    <row r="443" spans="1:26" ht="13.5" customHeight="1" x14ac:dyDescent="0.2">
      <c r="A443" s="121"/>
      <c r="B443" s="121"/>
      <c r="C443" s="121"/>
      <c r="D443" s="121"/>
      <c r="E443" s="121"/>
      <c r="F443" s="121"/>
      <c r="G443" s="121"/>
      <c r="H443" s="121"/>
      <c r="I443" s="121"/>
      <c r="J443" s="121"/>
      <c r="K443" s="121"/>
      <c r="L443" s="121"/>
      <c r="M443" s="121"/>
      <c r="N443" s="121"/>
      <c r="O443" s="121"/>
      <c r="P443" s="121"/>
      <c r="Q443" s="121"/>
      <c r="R443" s="121"/>
      <c r="S443" s="121"/>
      <c r="T443" s="121"/>
      <c r="U443" s="121"/>
      <c r="V443" s="121"/>
      <c r="W443" s="121"/>
      <c r="X443" s="121"/>
      <c r="Y443" s="121"/>
      <c r="Z443" s="121"/>
    </row>
    <row r="444" spans="1:26" ht="13.5" customHeight="1" x14ac:dyDescent="0.2">
      <c r="A444" s="121"/>
      <c r="B444" s="121"/>
      <c r="C444" s="121"/>
      <c r="D444" s="121"/>
      <c r="E444" s="121"/>
      <c r="F444" s="121"/>
      <c r="G444" s="121"/>
      <c r="H444" s="121"/>
      <c r="I444" s="121"/>
      <c r="J444" s="121"/>
      <c r="K444" s="121"/>
      <c r="L444" s="121"/>
      <c r="M444" s="121"/>
      <c r="N444" s="121"/>
      <c r="O444" s="121"/>
      <c r="P444" s="121"/>
      <c r="Q444" s="121"/>
      <c r="R444" s="121"/>
      <c r="S444" s="121"/>
      <c r="T444" s="121"/>
      <c r="U444" s="121"/>
      <c r="V444" s="121"/>
      <c r="W444" s="121"/>
      <c r="X444" s="121"/>
      <c r="Y444" s="121"/>
      <c r="Z444" s="121"/>
    </row>
    <row r="445" spans="1:26" ht="13.5" customHeight="1" x14ac:dyDescent="0.2">
      <c r="A445" s="121"/>
      <c r="B445" s="121"/>
      <c r="C445" s="121"/>
      <c r="D445" s="121"/>
      <c r="E445" s="121"/>
      <c r="F445" s="121"/>
      <c r="G445" s="121"/>
      <c r="H445" s="121"/>
      <c r="I445" s="121"/>
      <c r="J445" s="121"/>
      <c r="K445" s="121"/>
      <c r="L445" s="121"/>
      <c r="M445" s="121"/>
      <c r="N445" s="121"/>
      <c r="O445" s="121"/>
      <c r="P445" s="121"/>
      <c r="Q445" s="121"/>
      <c r="R445" s="121"/>
      <c r="S445" s="121"/>
      <c r="T445" s="121"/>
      <c r="U445" s="121"/>
      <c r="V445" s="121"/>
      <c r="W445" s="121"/>
      <c r="X445" s="121"/>
      <c r="Y445" s="121"/>
      <c r="Z445" s="121"/>
    </row>
    <row r="446" spans="1:26" ht="13.5" customHeight="1" x14ac:dyDescent="0.2">
      <c r="A446" s="121"/>
      <c r="B446" s="121"/>
      <c r="C446" s="121"/>
      <c r="D446" s="121"/>
      <c r="E446" s="121"/>
      <c r="F446" s="121"/>
      <c r="G446" s="121"/>
      <c r="H446" s="121"/>
      <c r="I446" s="121"/>
      <c r="J446" s="121"/>
      <c r="K446" s="121"/>
      <c r="L446" s="121"/>
      <c r="M446" s="121"/>
      <c r="N446" s="121"/>
      <c r="O446" s="121"/>
      <c r="P446" s="121"/>
      <c r="Q446" s="121"/>
      <c r="R446" s="121"/>
      <c r="S446" s="121"/>
      <c r="T446" s="121"/>
      <c r="U446" s="121"/>
      <c r="V446" s="121"/>
      <c r="W446" s="121"/>
      <c r="X446" s="121"/>
      <c r="Y446" s="121"/>
      <c r="Z446" s="121"/>
    </row>
    <row r="447" spans="1:26" ht="13.5" customHeight="1" x14ac:dyDescent="0.2">
      <c r="A447" s="121"/>
      <c r="B447" s="121"/>
      <c r="C447" s="121"/>
      <c r="D447" s="121"/>
      <c r="E447" s="121"/>
      <c r="F447" s="121"/>
      <c r="G447" s="121"/>
      <c r="H447" s="121"/>
      <c r="I447" s="121"/>
      <c r="J447" s="121"/>
      <c r="K447" s="121"/>
      <c r="L447" s="121"/>
      <c r="M447" s="121"/>
      <c r="N447" s="121"/>
      <c r="O447" s="121"/>
      <c r="P447" s="121"/>
      <c r="Q447" s="121"/>
      <c r="R447" s="121"/>
      <c r="S447" s="121"/>
      <c r="T447" s="121"/>
      <c r="U447" s="121"/>
      <c r="V447" s="121"/>
      <c r="W447" s="121"/>
      <c r="X447" s="121"/>
      <c r="Y447" s="121"/>
      <c r="Z447" s="121"/>
    </row>
    <row r="448" spans="1:26" ht="13.5" customHeight="1" x14ac:dyDescent="0.2">
      <c r="A448" s="121"/>
      <c r="B448" s="121"/>
      <c r="C448" s="121"/>
      <c r="D448" s="121"/>
      <c r="E448" s="121"/>
      <c r="F448" s="121"/>
      <c r="G448" s="121"/>
      <c r="H448" s="121"/>
      <c r="I448" s="121"/>
      <c r="J448" s="121"/>
      <c r="K448" s="121"/>
      <c r="L448" s="121"/>
      <c r="M448" s="121"/>
      <c r="N448" s="121"/>
      <c r="O448" s="121"/>
      <c r="P448" s="121"/>
      <c r="Q448" s="121"/>
      <c r="R448" s="121"/>
      <c r="S448" s="121"/>
      <c r="T448" s="121"/>
      <c r="U448" s="121"/>
      <c r="V448" s="121"/>
      <c r="W448" s="121"/>
      <c r="X448" s="121"/>
      <c r="Y448" s="121"/>
      <c r="Z448" s="121"/>
    </row>
    <row r="449" spans="1:26" ht="13.5" customHeight="1" x14ac:dyDescent="0.2">
      <c r="A449" s="121"/>
      <c r="B449" s="121"/>
      <c r="C449" s="121"/>
      <c r="D449" s="121"/>
      <c r="E449" s="121"/>
      <c r="F449" s="121"/>
      <c r="G449" s="121"/>
      <c r="H449" s="121"/>
      <c r="I449" s="121"/>
      <c r="J449" s="121"/>
      <c r="K449" s="121"/>
      <c r="L449" s="121"/>
      <c r="M449" s="121"/>
      <c r="N449" s="121"/>
      <c r="O449" s="121"/>
      <c r="P449" s="121"/>
      <c r="Q449" s="121"/>
      <c r="R449" s="121"/>
      <c r="S449" s="121"/>
      <c r="T449" s="121"/>
      <c r="U449" s="121"/>
      <c r="V449" s="121"/>
      <c r="W449" s="121"/>
      <c r="X449" s="121"/>
      <c r="Y449" s="121"/>
      <c r="Z449" s="121"/>
    </row>
    <row r="450" spans="1:26" ht="13.5" customHeight="1" x14ac:dyDescent="0.2">
      <c r="A450" s="121"/>
      <c r="B450" s="121"/>
      <c r="C450" s="121"/>
      <c r="D450" s="121"/>
      <c r="E450" s="121"/>
      <c r="F450" s="121"/>
      <c r="G450" s="121"/>
      <c r="H450" s="121"/>
      <c r="I450" s="121"/>
      <c r="J450" s="121"/>
      <c r="K450" s="121"/>
      <c r="L450" s="121"/>
      <c r="M450" s="121"/>
      <c r="N450" s="121"/>
      <c r="O450" s="121"/>
      <c r="P450" s="121"/>
      <c r="Q450" s="121"/>
      <c r="R450" s="121"/>
      <c r="S450" s="121"/>
      <c r="T450" s="121"/>
      <c r="U450" s="121"/>
      <c r="V450" s="121"/>
      <c r="W450" s="121"/>
      <c r="X450" s="121"/>
      <c r="Y450" s="121"/>
      <c r="Z450" s="121"/>
    </row>
    <row r="451" spans="1:26" ht="13.5" customHeight="1" x14ac:dyDescent="0.2">
      <c r="A451" s="121"/>
      <c r="B451" s="121"/>
      <c r="C451" s="121"/>
      <c r="D451" s="121"/>
      <c r="E451" s="121"/>
      <c r="F451" s="121"/>
      <c r="G451" s="121"/>
      <c r="H451" s="121"/>
      <c r="I451" s="121"/>
      <c r="J451" s="121"/>
      <c r="K451" s="121"/>
      <c r="L451" s="121"/>
      <c r="M451" s="121"/>
      <c r="N451" s="121"/>
      <c r="O451" s="121"/>
      <c r="P451" s="121"/>
      <c r="Q451" s="121"/>
      <c r="R451" s="121"/>
      <c r="S451" s="121"/>
      <c r="T451" s="121"/>
      <c r="U451" s="121"/>
      <c r="V451" s="121"/>
      <c r="W451" s="121"/>
      <c r="X451" s="121"/>
      <c r="Y451" s="121"/>
      <c r="Z451" s="121"/>
    </row>
    <row r="452" spans="1:26" ht="13.5" customHeight="1" x14ac:dyDescent="0.2">
      <c r="A452" s="121"/>
      <c r="B452" s="121"/>
      <c r="C452" s="121"/>
      <c r="D452" s="121"/>
      <c r="E452" s="121"/>
      <c r="F452" s="121"/>
      <c r="G452" s="121"/>
      <c r="H452" s="121"/>
      <c r="I452" s="121"/>
      <c r="J452" s="121"/>
      <c r="K452" s="121"/>
      <c r="L452" s="121"/>
      <c r="M452" s="121"/>
      <c r="N452" s="121"/>
      <c r="O452" s="121"/>
      <c r="P452" s="121"/>
      <c r="Q452" s="121"/>
      <c r="R452" s="121"/>
      <c r="S452" s="121"/>
      <c r="T452" s="121"/>
      <c r="U452" s="121"/>
      <c r="V452" s="121"/>
      <c r="W452" s="121"/>
      <c r="X452" s="121"/>
      <c r="Y452" s="121"/>
      <c r="Z452" s="121"/>
    </row>
    <row r="453" spans="1:26" ht="13.5" customHeight="1" x14ac:dyDescent="0.2">
      <c r="A453" s="121"/>
      <c r="B453" s="121"/>
      <c r="C453" s="121"/>
      <c r="D453" s="121"/>
      <c r="E453" s="121"/>
      <c r="F453" s="121"/>
      <c r="G453" s="121"/>
      <c r="H453" s="121"/>
      <c r="I453" s="121"/>
      <c r="J453" s="121"/>
      <c r="K453" s="121"/>
      <c r="L453" s="121"/>
      <c r="M453" s="121"/>
      <c r="N453" s="121"/>
      <c r="O453" s="121"/>
      <c r="P453" s="121"/>
      <c r="Q453" s="121"/>
      <c r="R453" s="121"/>
      <c r="S453" s="121"/>
      <c r="T453" s="121"/>
      <c r="U453" s="121"/>
      <c r="V453" s="121"/>
      <c r="W453" s="121"/>
      <c r="X453" s="121"/>
      <c r="Y453" s="121"/>
      <c r="Z453" s="121"/>
    </row>
    <row r="454" spans="1:26" ht="13.5" customHeight="1" x14ac:dyDescent="0.2">
      <c r="A454" s="121"/>
      <c r="B454" s="121"/>
      <c r="C454" s="121"/>
      <c r="D454" s="121"/>
      <c r="E454" s="121"/>
      <c r="F454" s="121"/>
      <c r="G454" s="121"/>
      <c r="H454" s="121"/>
      <c r="I454" s="121"/>
      <c r="J454" s="121"/>
      <c r="K454" s="121"/>
      <c r="L454" s="121"/>
      <c r="M454" s="121"/>
      <c r="N454" s="121"/>
      <c r="O454" s="121"/>
      <c r="P454" s="121"/>
      <c r="Q454" s="121"/>
      <c r="R454" s="121"/>
      <c r="S454" s="121"/>
      <c r="T454" s="121"/>
      <c r="U454" s="121"/>
      <c r="V454" s="121"/>
      <c r="W454" s="121"/>
      <c r="X454" s="121"/>
      <c r="Y454" s="121"/>
      <c r="Z454" s="121"/>
    </row>
    <row r="455" spans="1:26" ht="13.5" customHeight="1" x14ac:dyDescent="0.2">
      <c r="A455" s="121"/>
      <c r="B455" s="121"/>
      <c r="C455" s="121"/>
      <c r="D455" s="121"/>
      <c r="E455" s="121"/>
      <c r="F455" s="121"/>
      <c r="G455" s="121"/>
      <c r="H455" s="121"/>
      <c r="I455" s="121"/>
      <c r="J455" s="121"/>
      <c r="K455" s="121"/>
      <c r="L455" s="121"/>
      <c r="M455" s="121"/>
      <c r="N455" s="121"/>
      <c r="O455" s="121"/>
      <c r="P455" s="121"/>
      <c r="Q455" s="121"/>
      <c r="R455" s="121"/>
      <c r="S455" s="121"/>
      <c r="T455" s="121"/>
      <c r="U455" s="121"/>
      <c r="V455" s="121"/>
      <c r="W455" s="121"/>
      <c r="X455" s="121"/>
      <c r="Y455" s="121"/>
      <c r="Z455" s="121"/>
    </row>
    <row r="456" spans="1:26" ht="13.5" customHeight="1" x14ac:dyDescent="0.2">
      <c r="A456" s="121"/>
      <c r="B456" s="121"/>
      <c r="C456" s="121"/>
      <c r="D456" s="121"/>
      <c r="E456" s="121"/>
      <c r="F456" s="121"/>
      <c r="G456" s="121"/>
      <c r="H456" s="121"/>
      <c r="I456" s="121"/>
      <c r="J456" s="121"/>
      <c r="K456" s="121"/>
      <c r="L456" s="121"/>
      <c r="M456" s="121"/>
      <c r="N456" s="121"/>
      <c r="O456" s="121"/>
      <c r="P456" s="121"/>
      <c r="Q456" s="121"/>
      <c r="R456" s="121"/>
      <c r="S456" s="121"/>
      <c r="T456" s="121"/>
      <c r="U456" s="121"/>
      <c r="V456" s="121"/>
      <c r="W456" s="121"/>
      <c r="X456" s="121"/>
      <c r="Y456" s="121"/>
      <c r="Z456" s="121"/>
    </row>
    <row r="457" spans="1:26" ht="13.5" customHeight="1" x14ac:dyDescent="0.2">
      <c r="A457" s="121"/>
      <c r="B457" s="121"/>
      <c r="C457" s="121"/>
      <c r="D457" s="121"/>
      <c r="E457" s="121"/>
      <c r="F457" s="121"/>
      <c r="G457" s="121"/>
      <c r="H457" s="121"/>
      <c r="I457" s="121"/>
      <c r="J457" s="121"/>
      <c r="K457" s="121"/>
      <c r="L457" s="121"/>
      <c r="M457" s="121"/>
      <c r="N457" s="121"/>
      <c r="O457" s="121"/>
      <c r="P457" s="121"/>
      <c r="Q457" s="121"/>
      <c r="R457" s="121"/>
      <c r="S457" s="121"/>
      <c r="T457" s="121"/>
      <c r="U457" s="121"/>
      <c r="V457" s="121"/>
      <c r="W457" s="121"/>
      <c r="X457" s="121"/>
      <c r="Y457" s="121"/>
      <c r="Z457" s="121"/>
    </row>
    <row r="458" spans="1:26" ht="13.5" customHeight="1" x14ac:dyDescent="0.2">
      <c r="A458" s="121"/>
      <c r="B458" s="121"/>
      <c r="C458" s="121"/>
      <c r="D458" s="121"/>
      <c r="E458" s="121"/>
      <c r="F458" s="121"/>
      <c r="G458" s="121"/>
      <c r="H458" s="121"/>
      <c r="I458" s="121"/>
      <c r="J458" s="121"/>
      <c r="K458" s="121"/>
      <c r="L458" s="121"/>
      <c r="M458" s="121"/>
      <c r="N458" s="121"/>
      <c r="O458" s="121"/>
      <c r="P458" s="121"/>
      <c r="Q458" s="121"/>
      <c r="R458" s="121"/>
      <c r="S458" s="121"/>
      <c r="T458" s="121"/>
      <c r="U458" s="121"/>
      <c r="V458" s="121"/>
      <c r="W458" s="121"/>
      <c r="X458" s="121"/>
      <c r="Y458" s="121"/>
      <c r="Z458" s="121"/>
    </row>
    <row r="459" spans="1:26" ht="13.5" customHeight="1" x14ac:dyDescent="0.2">
      <c r="A459" s="121"/>
      <c r="B459" s="121"/>
      <c r="C459" s="121"/>
      <c r="D459" s="121"/>
      <c r="E459" s="121"/>
      <c r="F459" s="121"/>
      <c r="G459" s="121"/>
      <c r="H459" s="121"/>
      <c r="I459" s="121"/>
      <c r="J459" s="121"/>
      <c r="K459" s="121"/>
      <c r="L459" s="121"/>
      <c r="M459" s="121"/>
      <c r="N459" s="121"/>
      <c r="O459" s="121"/>
      <c r="P459" s="121"/>
      <c r="Q459" s="121"/>
      <c r="R459" s="121"/>
      <c r="S459" s="121"/>
      <c r="T459" s="121"/>
      <c r="U459" s="121"/>
      <c r="V459" s="121"/>
      <c r="W459" s="121"/>
      <c r="X459" s="121"/>
      <c r="Y459" s="121"/>
      <c r="Z459" s="121"/>
    </row>
    <row r="460" spans="1:26" ht="13.5" customHeight="1" x14ac:dyDescent="0.2">
      <c r="A460" s="121"/>
      <c r="B460" s="121"/>
      <c r="C460" s="121"/>
      <c r="D460" s="121"/>
      <c r="E460" s="121"/>
      <c r="F460" s="121"/>
      <c r="G460" s="121"/>
      <c r="H460" s="121"/>
      <c r="I460" s="121"/>
      <c r="J460" s="121"/>
      <c r="K460" s="121"/>
      <c r="L460" s="121"/>
      <c r="M460" s="121"/>
      <c r="N460" s="121"/>
      <c r="O460" s="121"/>
      <c r="P460" s="121"/>
      <c r="Q460" s="121"/>
      <c r="R460" s="121"/>
      <c r="S460" s="121"/>
      <c r="T460" s="121"/>
      <c r="U460" s="121"/>
      <c r="V460" s="121"/>
      <c r="W460" s="121"/>
      <c r="X460" s="121"/>
      <c r="Y460" s="121"/>
      <c r="Z460" s="121"/>
    </row>
    <row r="461" spans="1:26" ht="13.5" customHeight="1" x14ac:dyDescent="0.2">
      <c r="A461" s="121"/>
      <c r="B461" s="121"/>
      <c r="C461" s="121"/>
      <c r="D461" s="121"/>
      <c r="E461" s="121"/>
      <c r="F461" s="121"/>
      <c r="G461" s="121"/>
      <c r="H461" s="121"/>
      <c r="I461" s="121"/>
      <c r="J461" s="121"/>
      <c r="K461" s="121"/>
      <c r="L461" s="121"/>
      <c r="M461" s="121"/>
      <c r="N461" s="121"/>
      <c r="O461" s="121"/>
      <c r="P461" s="121"/>
      <c r="Q461" s="121"/>
      <c r="R461" s="121"/>
      <c r="S461" s="121"/>
      <c r="T461" s="121"/>
      <c r="U461" s="121"/>
      <c r="V461" s="121"/>
      <c r="W461" s="121"/>
      <c r="X461" s="121"/>
      <c r="Y461" s="121"/>
      <c r="Z461" s="121"/>
    </row>
    <row r="462" spans="1:26" ht="13.5" customHeight="1" x14ac:dyDescent="0.2">
      <c r="A462" s="121"/>
      <c r="B462" s="121"/>
      <c r="C462" s="121"/>
      <c r="D462" s="121"/>
      <c r="E462" s="121"/>
      <c r="F462" s="121"/>
      <c r="G462" s="121"/>
      <c r="H462" s="121"/>
      <c r="I462" s="121"/>
      <c r="J462" s="121"/>
      <c r="K462" s="121"/>
      <c r="L462" s="121"/>
      <c r="M462" s="121"/>
      <c r="N462" s="121"/>
      <c r="O462" s="121"/>
      <c r="P462" s="121"/>
      <c r="Q462" s="121"/>
      <c r="R462" s="121"/>
      <c r="S462" s="121"/>
      <c r="T462" s="121"/>
      <c r="U462" s="121"/>
      <c r="V462" s="121"/>
      <c r="W462" s="121"/>
      <c r="X462" s="121"/>
      <c r="Y462" s="121"/>
      <c r="Z462" s="121"/>
    </row>
    <row r="463" spans="1:26" ht="13.5" customHeight="1" x14ac:dyDescent="0.2">
      <c r="A463" s="121"/>
      <c r="B463" s="121"/>
      <c r="C463" s="121"/>
      <c r="D463" s="121"/>
      <c r="E463" s="121"/>
      <c r="F463" s="121"/>
      <c r="G463" s="121"/>
      <c r="H463" s="121"/>
      <c r="I463" s="121"/>
      <c r="J463" s="121"/>
      <c r="K463" s="121"/>
      <c r="L463" s="121"/>
      <c r="M463" s="121"/>
      <c r="N463" s="121"/>
      <c r="O463" s="121"/>
      <c r="P463" s="121"/>
      <c r="Q463" s="121"/>
      <c r="R463" s="121"/>
      <c r="S463" s="121"/>
      <c r="T463" s="121"/>
      <c r="U463" s="121"/>
      <c r="V463" s="121"/>
      <c r="W463" s="121"/>
      <c r="X463" s="121"/>
      <c r="Y463" s="121"/>
      <c r="Z463" s="121"/>
    </row>
    <row r="464" spans="1:26" ht="13.5" customHeight="1" x14ac:dyDescent="0.2">
      <c r="A464" s="121"/>
      <c r="B464" s="121"/>
      <c r="C464" s="121"/>
      <c r="D464" s="121"/>
      <c r="E464" s="121"/>
      <c r="F464" s="121"/>
      <c r="G464" s="121"/>
      <c r="H464" s="121"/>
      <c r="I464" s="121"/>
      <c r="J464" s="121"/>
      <c r="K464" s="121"/>
      <c r="L464" s="121"/>
      <c r="M464" s="121"/>
      <c r="N464" s="121"/>
      <c r="O464" s="121"/>
      <c r="P464" s="121"/>
      <c r="Q464" s="121"/>
      <c r="R464" s="121"/>
      <c r="S464" s="121"/>
      <c r="T464" s="121"/>
      <c r="U464" s="121"/>
      <c r="V464" s="121"/>
      <c r="W464" s="121"/>
      <c r="X464" s="121"/>
      <c r="Y464" s="121"/>
      <c r="Z464" s="121"/>
    </row>
    <row r="465" spans="1:26" ht="13.5" customHeight="1" x14ac:dyDescent="0.2">
      <c r="A465" s="121"/>
      <c r="B465" s="121"/>
      <c r="C465" s="121"/>
      <c r="D465" s="121"/>
      <c r="E465" s="121"/>
      <c r="F465" s="121"/>
      <c r="G465" s="121"/>
      <c r="H465" s="121"/>
      <c r="I465" s="121"/>
      <c r="J465" s="121"/>
      <c r="K465" s="121"/>
      <c r="L465" s="121"/>
      <c r="M465" s="121"/>
      <c r="N465" s="121"/>
      <c r="O465" s="121"/>
      <c r="P465" s="121"/>
      <c r="Q465" s="121"/>
      <c r="R465" s="121"/>
      <c r="S465" s="121"/>
      <c r="T465" s="121"/>
      <c r="U465" s="121"/>
      <c r="V465" s="121"/>
      <c r="W465" s="121"/>
      <c r="X465" s="121"/>
      <c r="Y465" s="121"/>
      <c r="Z465" s="121"/>
    </row>
    <row r="466" spans="1:26" ht="13.5" customHeight="1" x14ac:dyDescent="0.2">
      <c r="A466" s="121"/>
      <c r="B466" s="121"/>
      <c r="C466" s="121"/>
      <c r="D466" s="121"/>
      <c r="E466" s="121"/>
      <c r="F466" s="121"/>
      <c r="G466" s="121"/>
      <c r="H466" s="121"/>
      <c r="I466" s="121"/>
      <c r="J466" s="121"/>
      <c r="K466" s="121"/>
      <c r="L466" s="121"/>
      <c r="M466" s="121"/>
      <c r="N466" s="121"/>
      <c r="O466" s="121"/>
      <c r="P466" s="121"/>
      <c r="Q466" s="121"/>
      <c r="R466" s="121"/>
      <c r="S466" s="121"/>
      <c r="T466" s="121"/>
      <c r="U466" s="121"/>
      <c r="V466" s="121"/>
      <c r="W466" s="121"/>
      <c r="X466" s="121"/>
      <c r="Y466" s="121"/>
      <c r="Z466" s="121"/>
    </row>
    <row r="467" spans="1:26" ht="13.5" customHeight="1" x14ac:dyDescent="0.2">
      <c r="A467" s="121"/>
      <c r="B467" s="121"/>
      <c r="C467" s="121"/>
      <c r="D467" s="121"/>
      <c r="E467" s="121"/>
      <c r="F467" s="121"/>
      <c r="G467" s="121"/>
      <c r="H467" s="121"/>
      <c r="I467" s="121"/>
      <c r="J467" s="121"/>
      <c r="K467" s="121"/>
      <c r="L467" s="121"/>
      <c r="M467" s="121"/>
      <c r="N467" s="121"/>
      <c r="O467" s="121"/>
      <c r="P467" s="121"/>
      <c r="Q467" s="121"/>
      <c r="R467" s="121"/>
      <c r="S467" s="121"/>
      <c r="T467" s="121"/>
      <c r="U467" s="121"/>
      <c r="V467" s="121"/>
      <c r="W467" s="121"/>
      <c r="X467" s="121"/>
      <c r="Y467" s="121"/>
      <c r="Z467" s="121"/>
    </row>
    <row r="468" spans="1:26" ht="13.5" customHeight="1" x14ac:dyDescent="0.2">
      <c r="A468" s="121"/>
      <c r="B468" s="121"/>
      <c r="C468" s="121"/>
      <c r="D468" s="121"/>
      <c r="E468" s="121"/>
      <c r="F468" s="121"/>
      <c r="G468" s="121"/>
      <c r="H468" s="121"/>
      <c r="I468" s="121"/>
      <c r="J468" s="121"/>
      <c r="K468" s="121"/>
      <c r="L468" s="121"/>
      <c r="M468" s="121"/>
      <c r="N468" s="121"/>
      <c r="O468" s="121"/>
      <c r="P468" s="121"/>
      <c r="Q468" s="121"/>
      <c r="R468" s="121"/>
      <c r="S468" s="121"/>
      <c r="T468" s="121"/>
      <c r="U468" s="121"/>
      <c r="V468" s="121"/>
      <c r="W468" s="121"/>
      <c r="X468" s="121"/>
      <c r="Y468" s="121"/>
      <c r="Z468" s="121"/>
    </row>
    <row r="469" spans="1:26" ht="13.5" customHeight="1" x14ac:dyDescent="0.2">
      <c r="A469" s="121"/>
      <c r="B469" s="121"/>
      <c r="C469" s="121"/>
      <c r="D469" s="121"/>
      <c r="E469" s="121"/>
      <c r="F469" s="121"/>
      <c r="G469" s="121"/>
      <c r="H469" s="121"/>
      <c r="I469" s="121"/>
      <c r="J469" s="121"/>
      <c r="K469" s="121"/>
      <c r="L469" s="121"/>
      <c r="M469" s="121"/>
      <c r="N469" s="121"/>
      <c r="O469" s="121"/>
      <c r="P469" s="121"/>
      <c r="Q469" s="121"/>
      <c r="R469" s="121"/>
      <c r="S469" s="121"/>
      <c r="T469" s="121"/>
      <c r="U469" s="121"/>
      <c r="V469" s="121"/>
      <c r="W469" s="121"/>
      <c r="X469" s="121"/>
      <c r="Y469" s="121"/>
      <c r="Z469" s="121"/>
    </row>
    <row r="470" spans="1:26" ht="13.5" customHeight="1" x14ac:dyDescent="0.2">
      <c r="A470" s="121"/>
      <c r="B470" s="121"/>
      <c r="C470" s="121"/>
      <c r="D470" s="121"/>
      <c r="E470" s="121"/>
      <c r="F470" s="121"/>
      <c r="G470" s="121"/>
      <c r="H470" s="121"/>
      <c r="I470" s="121"/>
      <c r="J470" s="121"/>
      <c r="K470" s="121"/>
      <c r="L470" s="121"/>
      <c r="M470" s="121"/>
      <c r="N470" s="121"/>
      <c r="O470" s="121"/>
      <c r="P470" s="121"/>
      <c r="Q470" s="121"/>
      <c r="R470" s="121"/>
      <c r="S470" s="121"/>
      <c r="T470" s="121"/>
      <c r="U470" s="121"/>
      <c r="V470" s="121"/>
      <c r="W470" s="121"/>
      <c r="X470" s="121"/>
      <c r="Y470" s="121"/>
      <c r="Z470" s="121"/>
    </row>
    <row r="471" spans="1:26" ht="13.5" customHeight="1" x14ac:dyDescent="0.2">
      <c r="A471" s="121"/>
      <c r="B471" s="121"/>
      <c r="C471" s="121"/>
      <c r="D471" s="121"/>
      <c r="E471" s="121"/>
      <c r="F471" s="121"/>
      <c r="G471" s="121"/>
      <c r="H471" s="121"/>
      <c r="I471" s="121"/>
      <c r="J471" s="121"/>
      <c r="K471" s="121"/>
      <c r="L471" s="121"/>
      <c r="M471" s="121"/>
      <c r="N471" s="121"/>
      <c r="O471" s="121"/>
      <c r="P471" s="121"/>
      <c r="Q471" s="121"/>
      <c r="R471" s="121"/>
      <c r="S471" s="121"/>
      <c r="T471" s="121"/>
      <c r="U471" s="121"/>
      <c r="V471" s="121"/>
      <c r="W471" s="121"/>
      <c r="X471" s="121"/>
      <c r="Y471" s="121"/>
      <c r="Z471" s="121"/>
    </row>
    <row r="472" spans="1:26" ht="13.5" customHeight="1" x14ac:dyDescent="0.2">
      <c r="A472" s="121"/>
      <c r="B472" s="121"/>
      <c r="C472" s="121"/>
      <c r="D472" s="121"/>
      <c r="E472" s="121"/>
      <c r="F472" s="121"/>
      <c r="G472" s="121"/>
      <c r="H472" s="121"/>
      <c r="I472" s="121"/>
      <c r="J472" s="121"/>
      <c r="K472" s="121"/>
      <c r="L472" s="121"/>
      <c r="M472" s="121"/>
      <c r="N472" s="121"/>
      <c r="O472" s="121"/>
      <c r="P472" s="121"/>
      <c r="Q472" s="121"/>
      <c r="R472" s="121"/>
      <c r="S472" s="121"/>
      <c r="T472" s="121"/>
      <c r="U472" s="121"/>
      <c r="V472" s="121"/>
      <c r="W472" s="121"/>
      <c r="X472" s="121"/>
      <c r="Y472" s="121"/>
      <c r="Z472" s="121"/>
    </row>
    <row r="473" spans="1:26" ht="13.5" customHeight="1" x14ac:dyDescent="0.2">
      <c r="A473" s="121"/>
      <c r="B473" s="121"/>
      <c r="C473" s="121"/>
      <c r="D473" s="121"/>
      <c r="E473" s="121"/>
      <c r="F473" s="121"/>
      <c r="G473" s="121"/>
      <c r="H473" s="121"/>
      <c r="I473" s="121"/>
      <c r="J473" s="121"/>
      <c r="K473" s="121"/>
      <c r="L473" s="121"/>
      <c r="M473" s="121"/>
      <c r="N473" s="121"/>
      <c r="O473" s="121"/>
      <c r="P473" s="121"/>
      <c r="Q473" s="121"/>
      <c r="R473" s="121"/>
      <c r="S473" s="121"/>
      <c r="T473" s="121"/>
      <c r="U473" s="121"/>
      <c r="V473" s="121"/>
      <c r="W473" s="121"/>
      <c r="X473" s="121"/>
      <c r="Y473" s="121"/>
      <c r="Z473" s="121"/>
    </row>
    <row r="474" spans="1:26" ht="13.5" customHeight="1" x14ac:dyDescent="0.2">
      <c r="A474" s="121"/>
      <c r="B474" s="121"/>
      <c r="C474" s="121"/>
      <c r="D474" s="121"/>
      <c r="E474" s="121"/>
      <c r="F474" s="121"/>
      <c r="G474" s="121"/>
      <c r="H474" s="121"/>
      <c r="I474" s="121"/>
      <c r="J474" s="121"/>
      <c r="K474" s="121"/>
      <c r="L474" s="121"/>
      <c r="M474" s="121"/>
      <c r="N474" s="121"/>
      <c r="O474" s="121"/>
      <c r="P474" s="121"/>
      <c r="Q474" s="121"/>
      <c r="R474" s="121"/>
      <c r="S474" s="121"/>
      <c r="T474" s="121"/>
      <c r="U474" s="121"/>
      <c r="V474" s="121"/>
      <c r="W474" s="121"/>
      <c r="X474" s="121"/>
      <c r="Y474" s="121"/>
      <c r="Z474" s="121"/>
    </row>
    <row r="475" spans="1:26" ht="13.5" customHeight="1" x14ac:dyDescent="0.2">
      <c r="A475" s="121"/>
      <c r="B475" s="121"/>
      <c r="C475" s="121"/>
      <c r="D475" s="121"/>
      <c r="E475" s="121"/>
      <c r="F475" s="121"/>
      <c r="G475" s="121"/>
      <c r="H475" s="121"/>
      <c r="I475" s="121"/>
      <c r="J475" s="121"/>
      <c r="K475" s="121"/>
      <c r="L475" s="121"/>
      <c r="M475" s="121"/>
      <c r="N475" s="121"/>
      <c r="O475" s="121"/>
      <c r="P475" s="121"/>
      <c r="Q475" s="121"/>
      <c r="R475" s="121"/>
      <c r="S475" s="121"/>
      <c r="T475" s="121"/>
      <c r="U475" s="121"/>
      <c r="V475" s="121"/>
      <c r="W475" s="121"/>
      <c r="X475" s="121"/>
      <c r="Y475" s="121"/>
      <c r="Z475" s="121"/>
    </row>
    <row r="476" spans="1:26" ht="13.5" customHeight="1" x14ac:dyDescent="0.2">
      <c r="A476" s="121"/>
      <c r="B476" s="121"/>
      <c r="C476" s="121"/>
      <c r="D476" s="121"/>
      <c r="E476" s="121"/>
      <c r="F476" s="121"/>
      <c r="G476" s="121"/>
      <c r="H476" s="121"/>
      <c r="I476" s="121"/>
      <c r="J476" s="121"/>
      <c r="K476" s="121"/>
      <c r="L476" s="121"/>
      <c r="M476" s="121"/>
      <c r="N476" s="121"/>
      <c r="O476" s="121"/>
      <c r="P476" s="121"/>
      <c r="Q476" s="121"/>
      <c r="R476" s="121"/>
      <c r="S476" s="121"/>
      <c r="T476" s="121"/>
      <c r="U476" s="121"/>
      <c r="V476" s="121"/>
      <c r="W476" s="121"/>
      <c r="X476" s="121"/>
      <c r="Y476" s="121"/>
      <c r="Z476" s="121"/>
    </row>
    <row r="477" spans="1:26" ht="13.5" customHeight="1" x14ac:dyDescent="0.2">
      <c r="A477" s="121"/>
      <c r="B477" s="121"/>
      <c r="C477" s="121"/>
      <c r="D477" s="121"/>
      <c r="E477" s="121"/>
      <c r="F477" s="121"/>
      <c r="G477" s="121"/>
      <c r="H477" s="121"/>
      <c r="I477" s="121"/>
      <c r="J477" s="121"/>
      <c r="K477" s="121"/>
      <c r="L477" s="121"/>
      <c r="M477" s="121"/>
      <c r="N477" s="121"/>
      <c r="O477" s="121"/>
      <c r="P477" s="121"/>
      <c r="Q477" s="121"/>
      <c r="R477" s="121"/>
      <c r="S477" s="121"/>
      <c r="T477" s="121"/>
      <c r="U477" s="121"/>
      <c r="V477" s="121"/>
      <c r="W477" s="121"/>
      <c r="X477" s="121"/>
      <c r="Y477" s="121"/>
      <c r="Z477" s="121"/>
    </row>
    <row r="478" spans="1:26" ht="13.5" customHeight="1" x14ac:dyDescent="0.2">
      <c r="A478" s="121"/>
      <c r="B478" s="121"/>
      <c r="C478" s="121"/>
      <c r="D478" s="121"/>
      <c r="E478" s="121"/>
      <c r="F478" s="121"/>
      <c r="G478" s="121"/>
      <c r="H478" s="121"/>
      <c r="I478" s="121"/>
      <c r="J478" s="121"/>
      <c r="K478" s="121"/>
      <c r="L478" s="121"/>
      <c r="M478" s="121"/>
      <c r="N478" s="121"/>
      <c r="O478" s="121"/>
      <c r="P478" s="121"/>
      <c r="Q478" s="121"/>
      <c r="R478" s="121"/>
      <c r="S478" s="121"/>
      <c r="T478" s="121"/>
      <c r="U478" s="121"/>
      <c r="V478" s="121"/>
      <c r="W478" s="121"/>
      <c r="X478" s="121"/>
      <c r="Y478" s="121"/>
      <c r="Z478" s="121"/>
    </row>
    <row r="479" spans="1:26" ht="13.5" customHeight="1" x14ac:dyDescent="0.2">
      <c r="A479" s="121"/>
      <c r="B479" s="121"/>
      <c r="C479" s="121"/>
      <c r="D479" s="121"/>
      <c r="E479" s="121"/>
      <c r="F479" s="121"/>
      <c r="G479" s="121"/>
      <c r="H479" s="121"/>
      <c r="I479" s="121"/>
      <c r="J479" s="121"/>
      <c r="K479" s="121"/>
      <c r="L479" s="121"/>
      <c r="M479" s="121"/>
      <c r="N479" s="121"/>
      <c r="O479" s="121"/>
      <c r="P479" s="121"/>
      <c r="Q479" s="121"/>
      <c r="R479" s="121"/>
      <c r="S479" s="121"/>
      <c r="T479" s="121"/>
      <c r="U479" s="121"/>
      <c r="V479" s="121"/>
      <c r="W479" s="121"/>
      <c r="X479" s="121"/>
      <c r="Y479" s="121"/>
      <c r="Z479" s="121"/>
    </row>
    <row r="480" spans="1:26" ht="13.5" customHeight="1" x14ac:dyDescent="0.2">
      <c r="A480" s="121"/>
      <c r="B480" s="121"/>
      <c r="C480" s="121"/>
      <c r="D480" s="121"/>
      <c r="E480" s="121"/>
      <c r="F480" s="121"/>
      <c r="G480" s="121"/>
      <c r="H480" s="121"/>
      <c r="I480" s="121"/>
      <c r="J480" s="121"/>
      <c r="K480" s="121"/>
      <c r="L480" s="121"/>
      <c r="M480" s="121"/>
      <c r="N480" s="121"/>
      <c r="O480" s="121"/>
      <c r="P480" s="121"/>
      <c r="Q480" s="121"/>
      <c r="R480" s="121"/>
      <c r="S480" s="121"/>
      <c r="T480" s="121"/>
      <c r="U480" s="121"/>
      <c r="V480" s="121"/>
      <c r="W480" s="121"/>
      <c r="X480" s="121"/>
      <c r="Y480" s="121"/>
      <c r="Z480" s="121"/>
    </row>
    <row r="481" spans="1:26" ht="13.5" customHeight="1" x14ac:dyDescent="0.2">
      <c r="A481" s="121"/>
      <c r="B481" s="121"/>
      <c r="C481" s="121"/>
      <c r="D481" s="121"/>
      <c r="E481" s="121"/>
      <c r="F481" s="121"/>
      <c r="G481" s="121"/>
      <c r="H481" s="121"/>
      <c r="I481" s="121"/>
      <c r="J481" s="121"/>
      <c r="K481" s="121"/>
      <c r="L481" s="121"/>
      <c r="M481" s="121"/>
      <c r="N481" s="121"/>
      <c r="O481" s="121"/>
      <c r="P481" s="121"/>
      <c r="Q481" s="121"/>
      <c r="R481" s="121"/>
      <c r="S481" s="121"/>
      <c r="T481" s="121"/>
      <c r="U481" s="121"/>
      <c r="V481" s="121"/>
      <c r="W481" s="121"/>
      <c r="X481" s="121"/>
      <c r="Y481" s="121"/>
      <c r="Z481" s="121"/>
    </row>
    <row r="482" spans="1:26" ht="13.5" customHeight="1" x14ac:dyDescent="0.2">
      <c r="A482" s="121"/>
      <c r="B482" s="121"/>
      <c r="C482" s="121"/>
      <c r="D482" s="121"/>
      <c r="E482" s="121"/>
      <c r="F482" s="121"/>
      <c r="G482" s="121"/>
      <c r="H482" s="121"/>
      <c r="I482" s="121"/>
      <c r="J482" s="121"/>
      <c r="K482" s="121"/>
      <c r="L482" s="121"/>
      <c r="M482" s="121"/>
      <c r="N482" s="121"/>
      <c r="O482" s="121"/>
      <c r="P482" s="121"/>
      <c r="Q482" s="121"/>
      <c r="R482" s="121"/>
      <c r="S482" s="121"/>
      <c r="T482" s="121"/>
      <c r="U482" s="121"/>
      <c r="V482" s="121"/>
      <c r="W482" s="121"/>
      <c r="X482" s="121"/>
      <c r="Y482" s="121"/>
      <c r="Z482" s="121"/>
    </row>
    <row r="483" spans="1:26" ht="13.5" customHeight="1" x14ac:dyDescent="0.2">
      <c r="A483" s="121"/>
      <c r="B483" s="121"/>
      <c r="C483" s="121"/>
      <c r="D483" s="121"/>
      <c r="E483" s="121"/>
      <c r="F483" s="121"/>
      <c r="G483" s="121"/>
      <c r="H483" s="121"/>
      <c r="I483" s="121"/>
      <c r="J483" s="121"/>
      <c r="K483" s="121"/>
      <c r="L483" s="121"/>
      <c r="M483" s="121"/>
      <c r="N483" s="121"/>
      <c r="O483" s="121"/>
      <c r="P483" s="121"/>
      <c r="Q483" s="121"/>
      <c r="R483" s="121"/>
      <c r="S483" s="121"/>
      <c r="T483" s="121"/>
      <c r="U483" s="121"/>
      <c r="V483" s="121"/>
      <c r="W483" s="121"/>
      <c r="X483" s="121"/>
      <c r="Y483" s="121"/>
      <c r="Z483" s="121"/>
    </row>
    <row r="484" spans="1:26" ht="13.5" customHeight="1" x14ac:dyDescent="0.2">
      <c r="A484" s="121"/>
      <c r="B484" s="121"/>
      <c r="C484" s="121"/>
      <c r="D484" s="121"/>
      <c r="E484" s="121"/>
      <c r="F484" s="121"/>
      <c r="G484" s="121"/>
      <c r="H484" s="121"/>
      <c r="I484" s="121"/>
      <c r="J484" s="121"/>
      <c r="K484" s="121"/>
      <c r="L484" s="121"/>
      <c r="M484" s="121"/>
      <c r="N484" s="121"/>
      <c r="O484" s="121"/>
      <c r="P484" s="121"/>
      <c r="Q484" s="121"/>
      <c r="R484" s="121"/>
      <c r="S484" s="121"/>
      <c r="T484" s="121"/>
      <c r="U484" s="121"/>
      <c r="V484" s="121"/>
      <c r="W484" s="121"/>
      <c r="X484" s="121"/>
      <c r="Y484" s="121"/>
      <c r="Z484" s="121"/>
    </row>
    <row r="485" spans="1:26" ht="13.5" customHeight="1" x14ac:dyDescent="0.2">
      <c r="A485" s="121"/>
      <c r="B485" s="121"/>
      <c r="C485" s="121"/>
      <c r="D485" s="121"/>
      <c r="E485" s="121"/>
      <c r="F485" s="121"/>
      <c r="G485" s="121"/>
      <c r="H485" s="121"/>
      <c r="I485" s="121"/>
      <c r="J485" s="121"/>
      <c r="K485" s="121"/>
      <c r="L485" s="121"/>
      <c r="M485" s="121"/>
      <c r="N485" s="121"/>
      <c r="O485" s="121"/>
      <c r="P485" s="121"/>
      <c r="Q485" s="121"/>
      <c r="R485" s="121"/>
      <c r="S485" s="121"/>
      <c r="T485" s="121"/>
      <c r="U485" s="121"/>
      <c r="V485" s="121"/>
      <c r="W485" s="121"/>
      <c r="X485" s="121"/>
      <c r="Y485" s="121"/>
      <c r="Z485" s="121"/>
    </row>
    <row r="486" spans="1:26" ht="13.5" customHeight="1" x14ac:dyDescent="0.2">
      <c r="A486" s="121"/>
      <c r="B486" s="121"/>
      <c r="C486" s="121"/>
      <c r="D486" s="121"/>
      <c r="E486" s="121"/>
      <c r="F486" s="121"/>
      <c r="G486" s="121"/>
      <c r="H486" s="121"/>
      <c r="I486" s="121"/>
      <c r="J486" s="121"/>
      <c r="K486" s="121"/>
      <c r="L486" s="121"/>
      <c r="M486" s="121"/>
      <c r="N486" s="121"/>
      <c r="O486" s="121"/>
      <c r="P486" s="121"/>
      <c r="Q486" s="121"/>
      <c r="R486" s="121"/>
      <c r="S486" s="121"/>
      <c r="T486" s="121"/>
      <c r="U486" s="121"/>
      <c r="V486" s="121"/>
      <c r="W486" s="121"/>
      <c r="X486" s="121"/>
      <c r="Y486" s="121"/>
      <c r="Z486" s="121"/>
    </row>
    <row r="487" spans="1:26" ht="13.5" customHeight="1" x14ac:dyDescent="0.2">
      <c r="A487" s="121"/>
      <c r="B487" s="121"/>
      <c r="C487" s="121"/>
      <c r="D487" s="121"/>
      <c r="E487" s="121"/>
      <c r="F487" s="121"/>
      <c r="G487" s="121"/>
      <c r="H487" s="121"/>
      <c r="I487" s="121"/>
      <c r="J487" s="121"/>
      <c r="K487" s="121"/>
      <c r="L487" s="121"/>
      <c r="M487" s="121"/>
      <c r="N487" s="121"/>
      <c r="O487" s="121"/>
      <c r="P487" s="121"/>
      <c r="Q487" s="121"/>
      <c r="R487" s="121"/>
      <c r="S487" s="121"/>
      <c r="T487" s="121"/>
      <c r="U487" s="121"/>
      <c r="V487" s="121"/>
      <c r="W487" s="121"/>
      <c r="X487" s="121"/>
      <c r="Y487" s="121"/>
      <c r="Z487" s="121"/>
    </row>
    <row r="488" spans="1:26" ht="13.5" customHeight="1" x14ac:dyDescent="0.2">
      <c r="A488" s="121"/>
      <c r="B488" s="121"/>
      <c r="C488" s="121"/>
      <c r="D488" s="121"/>
      <c r="E488" s="121"/>
      <c r="F488" s="121"/>
      <c r="G488" s="121"/>
      <c r="H488" s="121"/>
      <c r="I488" s="121"/>
      <c r="J488" s="121"/>
      <c r="K488" s="121"/>
      <c r="L488" s="121"/>
      <c r="M488" s="121"/>
      <c r="N488" s="121"/>
      <c r="O488" s="121"/>
      <c r="P488" s="121"/>
      <c r="Q488" s="121"/>
      <c r="R488" s="121"/>
      <c r="S488" s="121"/>
      <c r="T488" s="121"/>
      <c r="U488" s="121"/>
      <c r="V488" s="121"/>
      <c r="W488" s="121"/>
      <c r="X488" s="121"/>
      <c r="Y488" s="121"/>
      <c r="Z488" s="121"/>
    </row>
    <row r="489" spans="1:26" ht="13.5" customHeight="1" x14ac:dyDescent="0.2">
      <c r="A489" s="121"/>
      <c r="B489" s="121"/>
      <c r="C489" s="121"/>
      <c r="D489" s="121"/>
      <c r="E489" s="121"/>
      <c r="F489" s="121"/>
      <c r="G489" s="121"/>
      <c r="H489" s="121"/>
      <c r="I489" s="121"/>
      <c r="J489" s="121"/>
      <c r="K489" s="121"/>
      <c r="L489" s="121"/>
      <c r="M489" s="121"/>
      <c r="N489" s="121"/>
      <c r="O489" s="121"/>
      <c r="P489" s="121"/>
      <c r="Q489" s="121"/>
      <c r="R489" s="121"/>
      <c r="S489" s="121"/>
      <c r="T489" s="121"/>
      <c r="U489" s="121"/>
      <c r="V489" s="121"/>
      <c r="W489" s="121"/>
      <c r="X489" s="121"/>
      <c r="Y489" s="121"/>
      <c r="Z489" s="121"/>
    </row>
    <row r="490" spans="1:26" ht="13.5" customHeight="1" x14ac:dyDescent="0.2">
      <c r="A490" s="121"/>
      <c r="B490" s="121"/>
      <c r="C490" s="121"/>
      <c r="D490" s="121"/>
      <c r="E490" s="121"/>
      <c r="F490" s="121"/>
      <c r="G490" s="121"/>
      <c r="H490" s="121"/>
      <c r="I490" s="121"/>
      <c r="J490" s="121"/>
      <c r="K490" s="121"/>
      <c r="L490" s="121"/>
      <c r="M490" s="121"/>
      <c r="N490" s="121"/>
      <c r="O490" s="121"/>
      <c r="P490" s="121"/>
      <c r="Q490" s="121"/>
      <c r="R490" s="121"/>
      <c r="S490" s="121"/>
      <c r="T490" s="121"/>
      <c r="U490" s="121"/>
      <c r="V490" s="121"/>
      <c r="W490" s="121"/>
      <c r="X490" s="121"/>
      <c r="Y490" s="121"/>
      <c r="Z490" s="121"/>
    </row>
    <row r="491" spans="1:26" ht="13.5" customHeight="1" x14ac:dyDescent="0.2">
      <c r="A491" s="121"/>
      <c r="B491" s="121"/>
      <c r="C491" s="121"/>
      <c r="D491" s="121"/>
      <c r="E491" s="121"/>
      <c r="F491" s="121"/>
      <c r="G491" s="121"/>
      <c r="H491" s="121"/>
      <c r="I491" s="121"/>
      <c r="J491" s="121"/>
      <c r="K491" s="121"/>
      <c r="L491" s="121"/>
      <c r="M491" s="121"/>
      <c r="N491" s="121"/>
      <c r="O491" s="121"/>
      <c r="P491" s="121"/>
      <c r="Q491" s="121"/>
      <c r="R491" s="121"/>
      <c r="S491" s="121"/>
      <c r="T491" s="121"/>
      <c r="U491" s="121"/>
      <c r="V491" s="121"/>
      <c r="W491" s="121"/>
      <c r="X491" s="121"/>
      <c r="Y491" s="121"/>
      <c r="Z491" s="121"/>
    </row>
    <row r="492" spans="1:26" ht="13.5" customHeight="1" x14ac:dyDescent="0.2">
      <c r="A492" s="121"/>
      <c r="B492" s="121"/>
      <c r="C492" s="121"/>
      <c r="D492" s="121"/>
      <c r="E492" s="121"/>
      <c r="F492" s="121"/>
      <c r="G492" s="121"/>
      <c r="H492" s="121"/>
      <c r="I492" s="121"/>
      <c r="J492" s="121"/>
      <c r="K492" s="121"/>
      <c r="L492" s="121"/>
      <c r="M492" s="121"/>
      <c r="N492" s="121"/>
      <c r="O492" s="121"/>
      <c r="P492" s="121"/>
      <c r="Q492" s="121"/>
      <c r="R492" s="121"/>
      <c r="S492" s="121"/>
      <c r="T492" s="121"/>
      <c r="U492" s="121"/>
      <c r="V492" s="121"/>
      <c r="W492" s="121"/>
      <c r="X492" s="121"/>
      <c r="Y492" s="121"/>
      <c r="Z492" s="121"/>
    </row>
    <row r="493" spans="1:26" ht="13.5" customHeight="1" x14ac:dyDescent="0.2">
      <c r="A493" s="121"/>
      <c r="B493" s="121"/>
      <c r="C493" s="121"/>
      <c r="D493" s="121"/>
      <c r="E493" s="121"/>
      <c r="F493" s="121"/>
      <c r="G493" s="121"/>
      <c r="H493" s="121"/>
      <c r="I493" s="121"/>
      <c r="J493" s="121"/>
      <c r="K493" s="121"/>
      <c r="L493" s="121"/>
      <c r="M493" s="121"/>
      <c r="N493" s="121"/>
      <c r="O493" s="121"/>
      <c r="P493" s="121"/>
      <c r="Q493" s="121"/>
      <c r="R493" s="121"/>
      <c r="S493" s="121"/>
      <c r="T493" s="121"/>
      <c r="U493" s="121"/>
      <c r="V493" s="121"/>
      <c r="W493" s="121"/>
      <c r="X493" s="121"/>
      <c r="Y493" s="121"/>
      <c r="Z493" s="121"/>
    </row>
    <row r="494" spans="1:26" ht="13.5" customHeight="1" x14ac:dyDescent="0.2">
      <c r="A494" s="121"/>
      <c r="B494" s="121"/>
      <c r="C494" s="121"/>
      <c r="D494" s="121"/>
      <c r="E494" s="121"/>
      <c r="F494" s="121"/>
      <c r="G494" s="121"/>
      <c r="H494" s="121"/>
      <c r="I494" s="121"/>
      <c r="J494" s="121"/>
      <c r="K494" s="121"/>
      <c r="L494" s="121"/>
      <c r="M494" s="121"/>
      <c r="N494" s="121"/>
      <c r="O494" s="121"/>
      <c r="P494" s="121"/>
      <c r="Q494" s="121"/>
      <c r="R494" s="121"/>
      <c r="S494" s="121"/>
      <c r="T494" s="121"/>
      <c r="U494" s="121"/>
      <c r="V494" s="121"/>
      <c r="W494" s="121"/>
      <c r="X494" s="121"/>
      <c r="Y494" s="121"/>
      <c r="Z494" s="121"/>
    </row>
    <row r="495" spans="1:26" ht="13.5" customHeight="1" x14ac:dyDescent="0.2">
      <c r="A495" s="121"/>
      <c r="B495" s="121"/>
      <c r="C495" s="121"/>
      <c r="D495" s="121"/>
      <c r="E495" s="121"/>
      <c r="F495" s="121"/>
      <c r="G495" s="121"/>
      <c r="H495" s="121"/>
      <c r="I495" s="121"/>
      <c r="J495" s="121"/>
      <c r="K495" s="121"/>
      <c r="L495" s="121"/>
      <c r="M495" s="121"/>
      <c r="N495" s="121"/>
      <c r="O495" s="121"/>
      <c r="P495" s="121"/>
      <c r="Q495" s="121"/>
      <c r="R495" s="121"/>
      <c r="S495" s="121"/>
      <c r="T495" s="121"/>
      <c r="U495" s="121"/>
      <c r="V495" s="121"/>
      <c r="W495" s="121"/>
      <c r="X495" s="121"/>
      <c r="Y495" s="121"/>
      <c r="Z495" s="121"/>
    </row>
    <row r="496" spans="1:26" ht="13.5" customHeight="1" x14ac:dyDescent="0.2">
      <c r="A496" s="121"/>
      <c r="B496" s="121"/>
      <c r="C496" s="121"/>
      <c r="D496" s="121"/>
      <c r="E496" s="121"/>
      <c r="F496" s="121"/>
      <c r="G496" s="121"/>
      <c r="H496" s="121"/>
      <c r="I496" s="121"/>
      <c r="J496" s="121"/>
      <c r="K496" s="121"/>
      <c r="L496" s="121"/>
      <c r="M496" s="121"/>
      <c r="N496" s="121"/>
      <c r="O496" s="121"/>
      <c r="P496" s="121"/>
      <c r="Q496" s="121"/>
      <c r="R496" s="121"/>
      <c r="S496" s="121"/>
      <c r="T496" s="121"/>
      <c r="U496" s="121"/>
      <c r="V496" s="121"/>
      <c r="W496" s="121"/>
      <c r="X496" s="121"/>
      <c r="Y496" s="121"/>
      <c r="Z496" s="121"/>
    </row>
    <row r="497" spans="1:26" ht="13.5" customHeight="1" x14ac:dyDescent="0.2">
      <c r="A497" s="121"/>
      <c r="B497" s="121"/>
      <c r="C497" s="121"/>
      <c r="D497" s="121"/>
      <c r="E497" s="121"/>
      <c r="F497" s="121"/>
      <c r="G497" s="121"/>
      <c r="H497" s="121"/>
      <c r="I497" s="121"/>
      <c r="J497" s="121"/>
      <c r="K497" s="121"/>
      <c r="L497" s="121"/>
      <c r="M497" s="121"/>
      <c r="N497" s="121"/>
      <c r="O497" s="121"/>
      <c r="P497" s="121"/>
      <c r="Q497" s="121"/>
      <c r="R497" s="121"/>
      <c r="S497" s="121"/>
      <c r="T497" s="121"/>
      <c r="U497" s="121"/>
      <c r="V497" s="121"/>
      <c r="W497" s="121"/>
      <c r="X497" s="121"/>
      <c r="Y497" s="121"/>
      <c r="Z497" s="121"/>
    </row>
    <row r="498" spans="1:26" ht="13.5" customHeight="1" x14ac:dyDescent="0.2">
      <c r="A498" s="121"/>
      <c r="B498" s="121"/>
      <c r="C498" s="121"/>
      <c r="D498" s="121"/>
      <c r="E498" s="121"/>
      <c r="F498" s="121"/>
      <c r="G498" s="121"/>
      <c r="H498" s="121"/>
      <c r="I498" s="121"/>
      <c r="J498" s="121"/>
      <c r="K498" s="121"/>
      <c r="L498" s="121"/>
      <c r="M498" s="121"/>
      <c r="N498" s="121"/>
      <c r="O498" s="121"/>
      <c r="P498" s="121"/>
      <c r="Q498" s="121"/>
      <c r="R498" s="121"/>
      <c r="S498" s="121"/>
      <c r="T498" s="121"/>
      <c r="U498" s="121"/>
      <c r="V498" s="121"/>
      <c r="W498" s="121"/>
      <c r="X498" s="121"/>
      <c r="Y498" s="121"/>
      <c r="Z498" s="121"/>
    </row>
    <row r="499" spans="1:26" ht="13.5" customHeight="1" x14ac:dyDescent="0.2">
      <c r="A499" s="121"/>
      <c r="B499" s="121"/>
      <c r="C499" s="121"/>
      <c r="D499" s="121"/>
      <c r="E499" s="121"/>
      <c r="F499" s="121"/>
      <c r="G499" s="121"/>
      <c r="H499" s="121"/>
      <c r="I499" s="121"/>
      <c r="J499" s="121"/>
      <c r="K499" s="121"/>
      <c r="L499" s="121"/>
      <c r="M499" s="121"/>
      <c r="N499" s="121"/>
      <c r="O499" s="121"/>
      <c r="P499" s="121"/>
      <c r="Q499" s="121"/>
      <c r="R499" s="121"/>
      <c r="S499" s="121"/>
      <c r="T499" s="121"/>
      <c r="U499" s="121"/>
      <c r="V499" s="121"/>
      <c r="W499" s="121"/>
      <c r="X499" s="121"/>
      <c r="Y499" s="121"/>
      <c r="Z499" s="121"/>
    </row>
    <row r="500" spans="1:26" ht="13.5" customHeight="1" x14ac:dyDescent="0.2">
      <c r="A500" s="121"/>
      <c r="B500" s="121"/>
      <c r="C500" s="121"/>
      <c r="D500" s="121"/>
      <c r="E500" s="121"/>
      <c r="F500" s="121"/>
      <c r="G500" s="121"/>
      <c r="H500" s="121"/>
      <c r="I500" s="121"/>
      <c r="J500" s="121"/>
      <c r="K500" s="121"/>
      <c r="L500" s="121"/>
      <c r="M500" s="121"/>
      <c r="N500" s="121"/>
      <c r="O500" s="121"/>
      <c r="P500" s="121"/>
      <c r="Q500" s="121"/>
      <c r="R500" s="121"/>
      <c r="S500" s="121"/>
      <c r="T500" s="121"/>
      <c r="U500" s="121"/>
      <c r="V500" s="121"/>
      <c r="W500" s="121"/>
      <c r="X500" s="121"/>
      <c r="Y500" s="121"/>
      <c r="Z500" s="121"/>
    </row>
    <row r="501" spans="1:26" ht="13.5" customHeight="1" x14ac:dyDescent="0.2">
      <c r="A501" s="121"/>
      <c r="B501" s="121"/>
      <c r="C501" s="121"/>
      <c r="D501" s="121"/>
      <c r="E501" s="121"/>
      <c r="F501" s="121"/>
      <c r="G501" s="121"/>
      <c r="H501" s="121"/>
      <c r="I501" s="121"/>
      <c r="J501" s="121"/>
      <c r="K501" s="121"/>
      <c r="L501" s="121"/>
      <c r="M501" s="121"/>
      <c r="N501" s="121"/>
      <c r="O501" s="121"/>
      <c r="P501" s="121"/>
      <c r="Q501" s="121"/>
      <c r="R501" s="121"/>
      <c r="S501" s="121"/>
      <c r="T501" s="121"/>
      <c r="U501" s="121"/>
      <c r="V501" s="121"/>
      <c r="W501" s="121"/>
      <c r="X501" s="121"/>
      <c r="Y501" s="121"/>
      <c r="Z501" s="121"/>
    </row>
    <row r="502" spans="1:26" ht="13.5" customHeight="1" x14ac:dyDescent="0.2">
      <c r="A502" s="121"/>
      <c r="B502" s="121"/>
      <c r="C502" s="121"/>
      <c r="D502" s="121"/>
      <c r="E502" s="121"/>
      <c r="F502" s="121"/>
      <c r="G502" s="121"/>
      <c r="H502" s="121"/>
      <c r="I502" s="121"/>
      <c r="J502" s="121"/>
      <c r="K502" s="121"/>
      <c r="L502" s="121"/>
      <c r="M502" s="121"/>
      <c r="N502" s="121"/>
      <c r="O502" s="121"/>
      <c r="P502" s="121"/>
      <c r="Q502" s="121"/>
      <c r="R502" s="121"/>
      <c r="S502" s="121"/>
      <c r="T502" s="121"/>
      <c r="U502" s="121"/>
      <c r="V502" s="121"/>
      <c r="W502" s="121"/>
      <c r="X502" s="121"/>
      <c r="Y502" s="121"/>
      <c r="Z502" s="121"/>
    </row>
    <row r="503" spans="1:26" ht="13.5" customHeight="1" x14ac:dyDescent="0.2">
      <c r="A503" s="121"/>
      <c r="B503" s="121"/>
      <c r="C503" s="121"/>
      <c r="D503" s="121"/>
      <c r="E503" s="121"/>
      <c r="F503" s="121"/>
      <c r="G503" s="121"/>
      <c r="H503" s="121"/>
      <c r="I503" s="121"/>
      <c r="J503" s="121"/>
      <c r="K503" s="121"/>
      <c r="L503" s="121"/>
      <c r="M503" s="121"/>
      <c r="N503" s="121"/>
      <c r="O503" s="121"/>
      <c r="P503" s="121"/>
      <c r="Q503" s="121"/>
      <c r="R503" s="121"/>
      <c r="S503" s="121"/>
      <c r="T503" s="121"/>
      <c r="U503" s="121"/>
      <c r="V503" s="121"/>
      <c r="W503" s="121"/>
      <c r="X503" s="121"/>
      <c r="Y503" s="121"/>
      <c r="Z503" s="121"/>
    </row>
    <row r="504" spans="1:26" ht="13.5" customHeight="1" x14ac:dyDescent="0.2">
      <c r="A504" s="121"/>
      <c r="B504" s="121"/>
      <c r="C504" s="121"/>
      <c r="D504" s="121"/>
      <c r="E504" s="121"/>
      <c r="F504" s="121"/>
      <c r="G504" s="121"/>
      <c r="H504" s="121"/>
      <c r="I504" s="121"/>
      <c r="J504" s="121"/>
      <c r="K504" s="121"/>
      <c r="L504" s="121"/>
      <c r="M504" s="121"/>
      <c r="N504" s="121"/>
      <c r="O504" s="121"/>
      <c r="P504" s="121"/>
      <c r="Q504" s="121"/>
      <c r="R504" s="121"/>
      <c r="S504" s="121"/>
      <c r="T504" s="121"/>
      <c r="U504" s="121"/>
      <c r="V504" s="121"/>
      <c r="W504" s="121"/>
      <c r="X504" s="121"/>
      <c r="Y504" s="121"/>
      <c r="Z504" s="121"/>
    </row>
    <row r="505" spans="1:26" ht="13.5" customHeight="1" x14ac:dyDescent="0.2">
      <c r="A505" s="121"/>
      <c r="B505" s="121"/>
      <c r="C505" s="121"/>
      <c r="D505" s="121"/>
      <c r="E505" s="121"/>
      <c r="F505" s="121"/>
      <c r="G505" s="121"/>
      <c r="H505" s="121"/>
      <c r="I505" s="121"/>
      <c r="J505" s="121"/>
      <c r="K505" s="121"/>
      <c r="L505" s="121"/>
      <c r="M505" s="121"/>
      <c r="N505" s="121"/>
      <c r="O505" s="121"/>
      <c r="P505" s="121"/>
      <c r="Q505" s="121"/>
      <c r="R505" s="121"/>
      <c r="S505" s="121"/>
      <c r="T505" s="121"/>
      <c r="U505" s="121"/>
      <c r="V505" s="121"/>
      <c r="W505" s="121"/>
      <c r="X505" s="121"/>
      <c r="Y505" s="121"/>
      <c r="Z505" s="121"/>
    </row>
    <row r="506" spans="1:26" ht="13.5" customHeight="1" x14ac:dyDescent="0.2">
      <c r="A506" s="121"/>
      <c r="B506" s="121"/>
      <c r="C506" s="121"/>
      <c r="D506" s="121"/>
      <c r="E506" s="121"/>
      <c r="F506" s="121"/>
      <c r="G506" s="121"/>
      <c r="H506" s="121"/>
      <c r="I506" s="121"/>
      <c r="J506" s="121"/>
      <c r="K506" s="121"/>
      <c r="L506" s="121"/>
      <c r="M506" s="121"/>
      <c r="N506" s="121"/>
      <c r="O506" s="121"/>
      <c r="P506" s="121"/>
      <c r="Q506" s="121"/>
      <c r="R506" s="121"/>
      <c r="S506" s="121"/>
      <c r="T506" s="121"/>
      <c r="U506" s="121"/>
      <c r="V506" s="121"/>
      <c r="W506" s="121"/>
      <c r="X506" s="121"/>
      <c r="Y506" s="121"/>
      <c r="Z506" s="121"/>
    </row>
    <row r="507" spans="1:26" ht="13.5" customHeight="1" x14ac:dyDescent="0.2">
      <c r="A507" s="121"/>
      <c r="B507" s="121"/>
      <c r="C507" s="121"/>
      <c r="D507" s="121"/>
      <c r="E507" s="121"/>
      <c r="F507" s="121"/>
      <c r="G507" s="121"/>
      <c r="H507" s="121"/>
      <c r="I507" s="121"/>
      <c r="J507" s="121"/>
      <c r="K507" s="121"/>
      <c r="L507" s="121"/>
      <c r="M507" s="121"/>
      <c r="N507" s="121"/>
      <c r="O507" s="121"/>
      <c r="P507" s="121"/>
      <c r="Q507" s="121"/>
      <c r="R507" s="121"/>
      <c r="S507" s="121"/>
      <c r="T507" s="121"/>
      <c r="U507" s="121"/>
      <c r="V507" s="121"/>
      <c r="W507" s="121"/>
      <c r="X507" s="121"/>
      <c r="Y507" s="121"/>
      <c r="Z507" s="121"/>
    </row>
    <row r="508" spans="1:26" ht="13.5" customHeight="1" x14ac:dyDescent="0.2">
      <c r="A508" s="121"/>
      <c r="B508" s="121"/>
      <c r="C508" s="121"/>
      <c r="D508" s="121"/>
      <c r="E508" s="121"/>
      <c r="F508" s="121"/>
      <c r="G508" s="121"/>
      <c r="H508" s="121"/>
      <c r="I508" s="121"/>
      <c r="J508" s="121"/>
      <c r="K508" s="121"/>
      <c r="L508" s="121"/>
      <c r="M508" s="121"/>
      <c r="N508" s="121"/>
      <c r="O508" s="121"/>
      <c r="P508" s="121"/>
      <c r="Q508" s="121"/>
      <c r="R508" s="121"/>
      <c r="S508" s="121"/>
      <c r="T508" s="121"/>
      <c r="U508" s="121"/>
      <c r="V508" s="121"/>
      <c r="W508" s="121"/>
      <c r="X508" s="121"/>
      <c r="Y508" s="121"/>
      <c r="Z508" s="121"/>
    </row>
    <row r="509" spans="1:26" ht="13.5" customHeight="1" x14ac:dyDescent="0.2">
      <c r="A509" s="121"/>
      <c r="B509" s="121"/>
      <c r="C509" s="121"/>
      <c r="D509" s="121"/>
      <c r="E509" s="121"/>
      <c r="F509" s="121"/>
      <c r="G509" s="121"/>
      <c r="H509" s="121"/>
      <c r="I509" s="121"/>
      <c r="J509" s="121"/>
      <c r="K509" s="121"/>
      <c r="L509" s="121"/>
      <c r="M509" s="121"/>
      <c r="N509" s="121"/>
      <c r="O509" s="121"/>
      <c r="P509" s="121"/>
      <c r="Q509" s="121"/>
      <c r="R509" s="121"/>
      <c r="S509" s="121"/>
      <c r="T509" s="121"/>
      <c r="U509" s="121"/>
      <c r="V509" s="121"/>
      <c r="W509" s="121"/>
      <c r="X509" s="121"/>
      <c r="Y509" s="121"/>
      <c r="Z509" s="121"/>
    </row>
    <row r="510" spans="1:26" ht="13.5" customHeight="1" x14ac:dyDescent="0.2">
      <c r="A510" s="121"/>
      <c r="B510" s="121"/>
      <c r="C510" s="121"/>
      <c r="D510" s="121"/>
      <c r="E510" s="121"/>
      <c r="F510" s="121"/>
      <c r="G510" s="121"/>
      <c r="H510" s="121"/>
      <c r="I510" s="121"/>
      <c r="J510" s="121"/>
      <c r="K510" s="121"/>
      <c r="L510" s="121"/>
      <c r="M510" s="121"/>
      <c r="N510" s="121"/>
      <c r="O510" s="121"/>
      <c r="P510" s="121"/>
      <c r="Q510" s="121"/>
      <c r="R510" s="121"/>
      <c r="S510" s="121"/>
      <c r="T510" s="121"/>
      <c r="U510" s="121"/>
      <c r="V510" s="121"/>
      <c r="W510" s="121"/>
      <c r="X510" s="121"/>
      <c r="Y510" s="121"/>
      <c r="Z510" s="121"/>
    </row>
    <row r="511" spans="1:26" ht="13.5" customHeight="1" x14ac:dyDescent="0.2">
      <c r="A511" s="121"/>
      <c r="B511" s="121"/>
      <c r="C511" s="121"/>
      <c r="D511" s="121"/>
      <c r="E511" s="121"/>
      <c r="F511" s="121"/>
      <c r="G511" s="121"/>
      <c r="H511" s="121"/>
      <c r="I511" s="121"/>
      <c r="J511" s="121"/>
      <c r="K511" s="121"/>
      <c r="L511" s="121"/>
      <c r="M511" s="121"/>
      <c r="N511" s="121"/>
      <c r="O511" s="121"/>
      <c r="P511" s="121"/>
      <c r="Q511" s="121"/>
      <c r="R511" s="121"/>
      <c r="S511" s="121"/>
      <c r="T511" s="121"/>
      <c r="U511" s="121"/>
      <c r="V511" s="121"/>
      <c r="W511" s="121"/>
      <c r="X511" s="121"/>
      <c r="Y511" s="121"/>
      <c r="Z511" s="121"/>
    </row>
    <row r="512" spans="1:26" ht="13.5" customHeight="1" x14ac:dyDescent="0.2">
      <c r="A512" s="121"/>
      <c r="B512" s="121"/>
      <c r="C512" s="121"/>
      <c r="D512" s="121"/>
      <c r="E512" s="121"/>
      <c r="F512" s="121"/>
      <c r="G512" s="121"/>
      <c r="H512" s="121"/>
      <c r="I512" s="121"/>
      <c r="J512" s="121"/>
      <c r="K512" s="121"/>
      <c r="L512" s="121"/>
      <c r="M512" s="121"/>
      <c r="N512" s="121"/>
      <c r="O512" s="121"/>
      <c r="P512" s="121"/>
      <c r="Q512" s="121"/>
      <c r="R512" s="121"/>
      <c r="S512" s="121"/>
      <c r="T512" s="121"/>
      <c r="U512" s="121"/>
      <c r="V512" s="121"/>
      <c r="W512" s="121"/>
      <c r="X512" s="121"/>
      <c r="Y512" s="121"/>
      <c r="Z512" s="121"/>
    </row>
    <row r="513" spans="1:26" ht="13.5" customHeight="1" x14ac:dyDescent="0.2">
      <c r="A513" s="121"/>
      <c r="B513" s="121"/>
      <c r="C513" s="121"/>
      <c r="D513" s="121"/>
      <c r="E513" s="121"/>
      <c r="F513" s="121"/>
      <c r="G513" s="121"/>
      <c r="H513" s="121"/>
      <c r="I513" s="121"/>
      <c r="J513" s="121"/>
      <c r="K513" s="121"/>
      <c r="L513" s="121"/>
      <c r="M513" s="121"/>
      <c r="N513" s="121"/>
      <c r="O513" s="121"/>
      <c r="P513" s="121"/>
      <c r="Q513" s="121"/>
      <c r="R513" s="121"/>
      <c r="S513" s="121"/>
      <c r="T513" s="121"/>
      <c r="U513" s="121"/>
      <c r="V513" s="121"/>
      <c r="W513" s="121"/>
      <c r="X513" s="121"/>
      <c r="Y513" s="121"/>
      <c r="Z513" s="121"/>
    </row>
    <row r="514" spans="1:26" ht="13.5" customHeight="1" x14ac:dyDescent="0.2">
      <c r="A514" s="121"/>
      <c r="B514" s="121"/>
      <c r="C514" s="121"/>
      <c r="D514" s="121"/>
      <c r="E514" s="121"/>
      <c r="F514" s="121"/>
      <c r="G514" s="121"/>
      <c r="H514" s="121"/>
      <c r="I514" s="121"/>
      <c r="J514" s="121"/>
      <c r="K514" s="121"/>
      <c r="L514" s="121"/>
      <c r="M514" s="121"/>
      <c r="N514" s="121"/>
      <c r="O514" s="121"/>
      <c r="P514" s="121"/>
      <c r="Q514" s="121"/>
      <c r="R514" s="121"/>
      <c r="S514" s="121"/>
      <c r="T514" s="121"/>
      <c r="U514" s="121"/>
      <c r="V514" s="121"/>
      <c r="W514" s="121"/>
      <c r="X514" s="121"/>
      <c r="Y514" s="121"/>
      <c r="Z514" s="121"/>
    </row>
    <row r="515" spans="1:26" ht="13.5" customHeight="1" x14ac:dyDescent="0.2">
      <c r="A515" s="121"/>
      <c r="B515" s="121"/>
      <c r="C515" s="121"/>
      <c r="D515" s="121"/>
      <c r="E515" s="121"/>
      <c r="F515" s="121"/>
      <c r="G515" s="121"/>
      <c r="H515" s="121"/>
      <c r="I515" s="121"/>
      <c r="J515" s="121"/>
      <c r="K515" s="121"/>
      <c r="L515" s="121"/>
      <c r="M515" s="121"/>
      <c r="N515" s="121"/>
      <c r="O515" s="121"/>
      <c r="P515" s="121"/>
      <c r="Q515" s="121"/>
      <c r="R515" s="121"/>
      <c r="S515" s="121"/>
      <c r="T515" s="121"/>
      <c r="U515" s="121"/>
      <c r="V515" s="121"/>
      <c r="W515" s="121"/>
      <c r="X515" s="121"/>
      <c r="Y515" s="121"/>
      <c r="Z515" s="121"/>
    </row>
    <row r="516" spans="1:26" ht="13.5" customHeight="1" x14ac:dyDescent="0.2">
      <c r="A516" s="121"/>
      <c r="B516" s="121"/>
      <c r="C516" s="121"/>
      <c r="D516" s="121"/>
      <c r="E516" s="121"/>
      <c r="F516" s="121"/>
      <c r="G516" s="121"/>
      <c r="H516" s="121"/>
      <c r="I516" s="121"/>
      <c r="J516" s="121"/>
      <c r="K516" s="121"/>
      <c r="L516" s="121"/>
      <c r="M516" s="121"/>
      <c r="N516" s="121"/>
      <c r="O516" s="121"/>
      <c r="P516" s="121"/>
      <c r="Q516" s="121"/>
      <c r="R516" s="121"/>
      <c r="S516" s="121"/>
      <c r="T516" s="121"/>
      <c r="U516" s="121"/>
      <c r="V516" s="121"/>
      <c r="W516" s="121"/>
      <c r="X516" s="121"/>
      <c r="Y516" s="121"/>
      <c r="Z516" s="121"/>
    </row>
    <row r="517" spans="1:26" ht="13.5" customHeight="1" x14ac:dyDescent="0.2">
      <c r="A517" s="121"/>
      <c r="B517" s="121"/>
      <c r="C517" s="121"/>
      <c r="D517" s="121"/>
      <c r="E517" s="121"/>
      <c r="F517" s="121"/>
      <c r="G517" s="121"/>
      <c r="H517" s="121"/>
      <c r="I517" s="121"/>
      <c r="J517" s="121"/>
      <c r="K517" s="121"/>
      <c r="L517" s="121"/>
      <c r="M517" s="121"/>
      <c r="N517" s="121"/>
      <c r="O517" s="121"/>
      <c r="P517" s="121"/>
      <c r="Q517" s="121"/>
      <c r="R517" s="121"/>
      <c r="S517" s="121"/>
      <c r="T517" s="121"/>
      <c r="U517" s="121"/>
      <c r="V517" s="121"/>
      <c r="W517" s="121"/>
      <c r="X517" s="121"/>
      <c r="Y517" s="121"/>
      <c r="Z517" s="121"/>
    </row>
    <row r="518" spans="1:26" ht="13.5" customHeight="1" x14ac:dyDescent="0.2">
      <c r="A518" s="121"/>
      <c r="B518" s="121"/>
      <c r="C518" s="121"/>
      <c r="D518" s="121"/>
      <c r="E518" s="121"/>
      <c r="F518" s="121"/>
      <c r="G518" s="121"/>
      <c r="H518" s="121"/>
      <c r="I518" s="121"/>
      <c r="J518" s="121"/>
      <c r="K518" s="121"/>
      <c r="L518" s="121"/>
      <c r="M518" s="121"/>
      <c r="N518" s="121"/>
      <c r="O518" s="121"/>
      <c r="P518" s="121"/>
      <c r="Q518" s="121"/>
      <c r="R518" s="121"/>
      <c r="S518" s="121"/>
      <c r="T518" s="121"/>
      <c r="U518" s="121"/>
      <c r="V518" s="121"/>
      <c r="W518" s="121"/>
      <c r="X518" s="121"/>
      <c r="Y518" s="121"/>
      <c r="Z518" s="121"/>
    </row>
    <row r="519" spans="1:26" ht="13.5" customHeight="1" x14ac:dyDescent="0.2">
      <c r="A519" s="121"/>
      <c r="B519" s="121"/>
      <c r="C519" s="121"/>
      <c r="D519" s="121"/>
      <c r="E519" s="121"/>
      <c r="F519" s="121"/>
      <c r="G519" s="121"/>
      <c r="H519" s="121"/>
      <c r="I519" s="121"/>
      <c r="J519" s="121"/>
      <c r="K519" s="121"/>
      <c r="L519" s="121"/>
      <c r="M519" s="121"/>
      <c r="N519" s="121"/>
      <c r="O519" s="121"/>
      <c r="P519" s="121"/>
      <c r="Q519" s="121"/>
      <c r="R519" s="121"/>
      <c r="S519" s="121"/>
      <c r="T519" s="121"/>
      <c r="U519" s="121"/>
      <c r="V519" s="121"/>
      <c r="W519" s="121"/>
      <c r="X519" s="121"/>
      <c r="Y519" s="121"/>
      <c r="Z519" s="121"/>
    </row>
    <row r="520" spans="1:26" ht="13.5" customHeight="1" x14ac:dyDescent="0.2">
      <c r="A520" s="121"/>
      <c r="B520" s="121"/>
      <c r="C520" s="121"/>
      <c r="D520" s="121"/>
      <c r="E520" s="121"/>
      <c r="F520" s="121"/>
      <c r="G520" s="121"/>
      <c r="H520" s="121"/>
      <c r="I520" s="121"/>
      <c r="J520" s="121"/>
      <c r="K520" s="121"/>
      <c r="L520" s="121"/>
      <c r="M520" s="121"/>
      <c r="N520" s="121"/>
      <c r="O520" s="121"/>
      <c r="P520" s="121"/>
      <c r="Q520" s="121"/>
      <c r="R520" s="121"/>
      <c r="S520" s="121"/>
      <c r="T520" s="121"/>
      <c r="U520" s="121"/>
      <c r="V520" s="121"/>
      <c r="W520" s="121"/>
      <c r="X520" s="121"/>
      <c r="Y520" s="121"/>
      <c r="Z520" s="121"/>
    </row>
    <row r="521" spans="1:26" ht="13.5" customHeight="1" x14ac:dyDescent="0.2">
      <c r="A521" s="121"/>
      <c r="B521" s="121"/>
      <c r="C521" s="121"/>
      <c r="D521" s="121"/>
      <c r="E521" s="121"/>
      <c r="F521" s="121"/>
      <c r="G521" s="121"/>
      <c r="H521" s="121"/>
      <c r="I521" s="121"/>
      <c r="J521" s="121"/>
      <c r="K521" s="121"/>
      <c r="L521" s="121"/>
      <c r="M521" s="121"/>
      <c r="N521" s="121"/>
      <c r="O521" s="121"/>
      <c r="P521" s="121"/>
      <c r="Q521" s="121"/>
      <c r="R521" s="121"/>
      <c r="S521" s="121"/>
      <c r="T521" s="121"/>
      <c r="U521" s="121"/>
      <c r="V521" s="121"/>
      <c r="W521" s="121"/>
      <c r="X521" s="121"/>
      <c r="Y521" s="121"/>
      <c r="Z521" s="121"/>
    </row>
    <row r="522" spans="1:26" ht="13.5" customHeight="1" x14ac:dyDescent="0.2">
      <c r="A522" s="121"/>
      <c r="B522" s="121"/>
      <c r="C522" s="121"/>
      <c r="D522" s="121"/>
      <c r="E522" s="121"/>
      <c r="F522" s="121"/>
      <c r="G522" s="121"/>
      <c r="H522" s="121"/>
      <c r="I522" s="121"/>
      <c r="J522" s="121"/>
      <c r="K522" s="121"/>
      <c r="L522" s="121"/>
      <c r="M522" s="121"/>
      <c r="N522" s="121"/>
      <c r="O522" s="121"/>
      <c r="P522" s="121"/>
      <c r="Q522" s="121"/>
      <c r="R522" s="121"/>
      <c r="S522" s="121"/>
      <c r="T522" s="121"/>
      <c r="U522" s="121"/>
      <c r="V522" s="121"/>
      <c r="W522" s="121"/>
      <c r="X522" s="121"/>
      <c r="Y522" s="121"/>
      <c r="Z522" s="121"/>
    </row>
    <row r="523" spans="1:26" ht="13.5" customHeight="1" x14ac:dyDescent="0.2">
      <c r="A523" s="121"/>
      <c r="B523" s="121"/>
      <c r="C523" s="121"/>
      <c r="D523" s="121"/>
      <c r="E523" s="121"/>
      <c r="F523" s="121"/>
      <c r="G523" s="121"/>
      <c r="H523" s="121"/>
      <c r="I523" s="121"/>
      <c r="J523" s="121"/>
      <c r="K523" s="121"/>
      <c r="L523" s="121"/>
      <c r="M523" s="121"/>
      <c r="N523" s="121"/>
      <c r="O523" s="121"/>
      <c r="P523" s="121"/>
      <c r="Q523" s="121"/>
      <c r="R523" s="121"/>
      <c r="S523" s="121"/>
      <c r="T523" s="121"/>
      <c r="U523" s="121"/>
      <c r="V523" s="121"/>
      <c r="W523" s="121"/>
      <c r="X523" s="121"/>
      <c r="Y523" s="121"/>
      <c r="Z523" s="121"/>
    </row>
    <row r="524" spans="1:26" ht="13.5" customHeight="1" x14ac:dyDescent="0.2">
      <c r="A524" s="121"/>
      <c r="B524" s="121"/>
      <c r="C524" s="121"/>
      <c r="D524" s="121"/>
      <c r="E524" s="121"/>
      <c r="F524" s="121"/>
      <c r="G524" s="121"/>
      <c r="H524" s="121"/>
      <c r="I524" s="121"/>
      <c r="J524" s="121"/>
      <c r="K524" s="121"/>
      <c r="L524" s="121"/>
      <c r="M524" s="121"/>
      <c r="N524" s="121"/>
      <c r="O524" s="121"/>
      <c r="P524" s="121"/>
      <c r="Q524" s="121"/>
      <c r="R524" s="121"/>
      <c r="S524" s="121"/>
      <c r="T524" s="121"/>
      <c r="U524" s="121"/>
      <c r="V524" s="121"/>
      <c r="W524" s="121"/>
      <c r="X524" s="121"/>
      <c r="Y524" s="121"/>
      <c r="Z524" s="121"/>
    </row>
    <row r="525" spans="1:26" ht="13.5" customHeight="1" x14ac:dyDescent="0.2">
      <c r="A525" s="121"/>
      <c r="B525" s="121"/>
      <c r="C525" s="121"/>
      <c r="D525" s="121"/>
      <c r="E525" s="121"/>
      <c r="F525" s="121"/>
      <c r="G525" s="121"/>
      <c r="H525" s="121"/>
      <c r="I525" s="121"/>
      <c r="J525" s="121"/>
      <c r="K525" s="121"/>
      <c r="L525" s="121"/>
      <c r="M525" s="121"/>
      <c r="N525" s="121"/>
      <c r="O525" s="121"/>
      <c r="P525" s="121"/>
      <c r="Q525" s="121"/>
      <c r="R525" s="121"/>
      <c r="S525" s="121"/>
      <c r="T525" s="121"/>
      <c r="U525" s="121"/>
      <c r="V525" s="121"/>
      <c r="W525" s="121"/>
      <c r="X525" s="121"/>
      <c r="Y525" s="121"/>
      <c r="Z525" s="121"/>
    </row>
    <row r="526" spans="1:26" ht="13.5" customHeight="1" x14ac:dyDescent="0.2">
      <c r="A526" s="121"/>
      <c r="B526" s="121"/>
      <c r="C526" s="121"/>
      <c r="D526" s="121"/>
      <c r="E526" s="121"/>
      <c r="F526" s="121"/>
      <c r="G526" s="121"/>
      <c r="H526" s="121"/>
      <c r="I526" s="121"/>
      <c r="J526" s="121"/>
      <c r="K526" s="121"/>
      <c r="L526" s="121"/>
      <c r="M526" s="121"/>
      <c r="N526" s="121"/>
      <c r="O526" s="121"/>
      <c r="P526" s="121"/>
      <c r="Q526" s="121"/>
      <c r="R526" s="121"/>
      <c r="S526" s="121"/>
      <c r="T526" s="121"/>
      <c r="U526" s="121"/>
      <c r="V526" s="121"/>
      <c r="W526" s="121"/>
      <c r="X526" s="121"/>
      <c r="Y526" s="121"/>
      <c r="Z526" s="121"/>
    </row>
    <row r="527" spans="1:26" ht="13.5" customHeight="1" x14ac:dyDescent="0.2">
      <c r="A527" s="121"/>
      <c r="B527" s="121"/>
      <c r="C527" s="121"/>
      <c r="D527" s="121"/>
      <c r="E527" s="121"/>
      <c r="F527" s="121"/>
      <c r="G527" s="121"/>
      <c r="H527" s="121"/>
      <c r="I527" s="121"/>
      <c r="J527" s="121"/>
      <c r="K527" s="121"/>
      <c r="L527" s="121"/>
      <c r="M527" s="121"/>
      <c r="N527" s="121"/>
      <c r="O527" s="121"/>
      <c r="P527" s="121"/>
      <c r="Q527" s="121"/>
      <c r="R527" s="121"/>
      <c r="S527" s="121"/>
      <c r="T527" s="121"/>
      <c r="U527" s="121"/>
      <c r="V527" s="121"/>
      <c r="W527" s="121"/>
      <c r="X527" s="121"/>
      <c r="Y527" s="121"/>
      <c r="Z527" s="121"/>
    </row>
    <row r="528" spans="1:26" ht="13.5" customHeight="1" x14ac:dyDescent="0.2">
      <c r="A528" s="121"/>
      <c r="B528" s="121"/>
      <c r="C528" s="121"/>
      <c r="D528" s="121"/>
      <c r="E528" s="121"/>
      <c r="F528" s="121"/>
      <c r="G528" s="121"/>
      <c r="H528" s="121"/>
      <c r="I528" s="121"/>
      <c r="J528" s="121"/>
      <c r="K528" s="121"/>
      <c r="L528" s="121"/>
      <c r="M528" s="121"/>
      <c r="N528" s="121"/>
      <c r="O528" s="121"/>
      <c r="P528" s="121"/>
      <c r="Q528" s="121"/>
      <c r="R528" s="121"/>
      <c r="S528" s="121"/>
      <c r="T528" s="121"/>
      <c r="U528" s="121"/>
      <c r="V528" s="121"/>
      <c r="W528" s="121"/>
      <c r="X528" s="121"/>
      <c r="Y528" s="121"/>
      <c r="Z528" s="121"/>
    </row>
    <row r="529" spans="1:26" ht="13.5" customHeight="1" x14ac:dyDescent="0.2">
      <c r="A529" s="121"/>
      <c r="B529" s="121"/>
      <c r="C529" s="121"/>
      <c r="D529" s="121"/>
      <c r="E529" s="121"/>
      <c r="F529" s="121"/>
      <c r="G529" s="121"/>
      <c r="H529" s="121"/>
      <c r="I529" s="121"/>
      <c r="J529" s="121"/>
      <c r="K529" s="121"/>
      <c r="L529" s="121"/>
      <c r="M529" s="121"/>
      <c r="N529" s="121"/>
      <c r="O529" s="121"/>
      <c r="P529" s="121"/>
      <c r="Q529" s="121"/>
      <c r="R529" s="121"/>
      <c r="S529" s="121"/>
      <c r="T529" s="121"/>
      <c r="U529" s="121"/>
      <c r="V529" s="121"/>
      <c r="W529" s="121"/>
      <c r="X529" s="121"/>
      <c r="Y529" s="121"/>
      <c r="Z529" s="121"/>
    </row>
    <row r="530" spans="1:26" ht="13.5" customHeight="1" x14ac:dyDescent="0.2">
      <c r="A530" s="121"/>
      <c r="B530" s="121"/>
      <c r="C530" s="121"/>
      <c r="D530" s="121"/>
      <c r="E530" s="121"/>
      <c r="F530" s="121"/>
      <c r="G530" s="121"/>
      <c r="H530" s="121"/>
      <c r="I530" s="121"/>
      <c r="J530" s="121"/>
      <c r="K530" s="121"/>
      <c r="L530" s="121"/>
      <c r="M530" s="121"/>
      <c r="N530" s="121"/>
      <c r="O530" s="121"/>
      <c r="P530" s="121"/>
      <c r="Q530" s="121"/>
      <c r="R530" s="121"/>
      <c r="S530" s="121"/>
      <c r="T530" s="121"/>
      <c r="U530" s="121"/>
      <c r="V530" s="121"/>
      <c r="W530" s="121"/>
      <c r="X530" s="121"/>
      <c r="Y530" s="121"/>
      <c r="Z530" s="121"/>
    </row>
    <row r="531" spans="1:26" ht="13.5" customHeight="1" x14ac:dyDescent="0.2">
      <c r="A531" s="121"/>
      <c r="B531" s="121"/>
      <c r="C531" s="121"/>
      <c r="D531" s="121"/>
      <c r="E531" s="121"/>
      <c r="F531" s="121"/>
      <c r="G531" s="121"/>
      <c r="H531" s="121"/>
      <c r="I531" s="121"/>
      <c r="J531" s="121"/>
      <c r="K531" s="121"/>
      <c r="L531" s="121"/>
      <c r="M531" s="121"/>
      <c r="N531" s="121"/>
      <c r="O531" s="121"/>
      <c r="P531" s="121"/>
      <c r="Q531" s="121"/>
      <c r="R531" s="121"/>
      <c r="S531" s="121"/>
      <c r="T531" s="121"/>
      <c r="U531" s="121"/>
      <c r="V531" s="121"/>
      <c r="W531" s="121"/>
      <c r="X531" s="121"/>
      <c r="Y531" s="121"/>
      <c r="Z531" s="121"/>
    </row>
    <row r="532" spans="1:26" ht="13.5" customHeight="1" x14ac:dyDescent="0.2">
      <c r="A532" s="121"/>
      <c r="B532" s="121"/>
      <c r="C532" s="121"/>
      <c r="D532" s="121"/>
      <c r="E532" s="121"/>
      <c r="F532" s="121"/>
      <c r="G532" s="121"/>
      <c r="H532" s="121"/>
      <c r="I532" s="121"/>
      <c r="J532" s="121"/>
      <c r="K532" s="121"/>
      <c r="L532" s="121"/>
      <c r="M532" s="121"/>
      <c r="N532" s="121"/>
      <c r="O532" s="121"/>
      <c r="P532" s="121"/>
      <c r="Q532" s="121"/>
      <c r="R532" s="121"/>
      <c r="S532" s="121"/>
      <c r="T532" s="121"/>
      <c r="U532" s="121"/>
      <c r="V532" s="121"/>
      <c r="W532" s="121"/>
      <c r="X532" s="121"/>
      <c r="Y532" s="121"/>
      <c r="Z532" s="121"/>
    </row>
    <row r="533" spans="1:26" ht="13.5" customHeight="1" x14ac:dyDescent="0.2">
      <c r="A533" s="121"/>
      <c r="B533" s="121"/>
      <c r="C533" s="121"/>
      <c r="D533" s="121"/>
      <c r="E533" s="121"/>
      <c r="F533" s="121"/>
      <c r="G533" s="121"/>
      <c r="H533" s="121"/>
      <c r="I533" s="121"/>
      <c r="J533" s="121"/>
      <c r="K533" s="121"/>
      <c r="L533" s="121"/>
      <c r="M533" s="121"/>
      <c r="N533" s="121"/>
      <c r="O533" s="121"/>
      <c r="P533" s="121"/>
      <c r="Q533" s="121"/>
      <c r="R533" s="121"/>
      <c r="S533" s="121"/>
      <c r="T533" s="121"/>
      <c r="U533" s="121"/>
      <c r="V533" s="121"/>
      <c r="W533" s="121"/>
      <c r="X533" s="121"/>
      <c r="Y533" s="121"/>
      <c r="Z533" s="121"/>
    </row>
    <row r="534" spans="1:26" ht="13.5" customHeight="1" x14ac:dyDescent="0.2">
      <c r="A534" s="121"/>
      <c r="B534" s="121"/>
      <c r="C534" s="121"/>
      <c r="D534" s="121"/>
      <c r="E534" s="121"/>
      <c r="F534" s="121"/>
      <c r="G534" s="121"/>
      <c r="H534" s="121"/>
      <c r="I534" s="121"/>
      <c r="J534" s="121"/>
      <c r="K534" s="121"/>
      <c r="L534" s="121"/>
      <c r="M534" s="121"/>
      <c r="N534" s="121"/>
      <c r="O534" s="121"/>
      <c r="P534" s="121"/>
      <c r="Q534" s="121"/>
      <c r="R534" s="121"/>
      <c r="S534" s="121"/>
      <c r="T534" s="121"/>
      <c r="U534" s="121"/>
      <c r="V534" s="121"/>
      <c r="W534" s="121"/>
      <c r="X534" s="121"/>
      <c r="Y534" s="121"/>
      <c r="Z534" s="121"/>
    </row>
    <row r="535" spans="1:26" ht="13.5" customHeight="1" x14ac:dyDescent="0.2">
      <c r="A535" s="121"/>
      <c r="B535" s="121"/>
      <c r="C535" s="121"/>
      <c r="D535" s="121"/>
      <c r="E535" s="121"/>
      <c r="F535" s="121"/>
      <c r="G535" s="121"/>
      <c r="H535" s="121"/>
      <c r="I535" s="121"/>
      <c r="J535" s="121"/>
      <c r="K535" s="121"/>
      <c r="L535" s="121"/>
      <c r="M535" s="121"/>
      <c r="N535" s="121"/>
      <c r="O535" s="121"/>
      <c r="P535" s="121"/>
      <c r="Q535" s="121"/>
      <c r="R535" s="121"/>
      <c r="S535" s="121"/>
      <c r="T535" s="121"/>
      <c r="U535" s="121"/>
      <c r="V535" s="121"/>
      <c r="W535" s="121"/>
      <c r="X535" s="121"/>
      <c r="Y535" s="121"/>
      <c r="Z535" s="121"/>
    </row>
    <row r="536" spans="1:26" ht="13.5" customHeight="1" x14ac:dyDescent="0.2">
      <c r="A536" s="121"/>
      <c r="B536" s="121"/>
      <c r="C536" s="121"/>
      <c r="D536" s="121"/>
      <c r="E536" s="121"/>
      <c r="F536" s="121"/>
      <c r="G536" s="121"/>
      <c r="H536" s="121"/>
      <c r="I536" s="121"/>
      <c r="J536" s="121"/>
      <c r="K536" s="121"/>
      <c r="L536" s="121"/>
      <c r="M536" s="121"/>
      <c r="N536" s="121"/>
      <c r="O536" s="121"/>
      <c r="P536" s="121"/>
      <c r="Q536" s="121"/>
      <c r="R536" s="121"/>
      <c r="S536" s="121"/>
      <c r="T536" s="121"/>
      <c r="U536" s="121"/>
      <c r="V536" s="121"/>
      <c r="W536" s="121"/>
      <c r="X536" s="121"/>
      <c r="Y536" s="121"/>
      <c r="Z536" s="121"/>
    </row>
    <row r="537" spans="1:26" ht="13.5" customHeight="1" x14ac:dyDescent="0.2">
      <c r="A537" s="121"/>
      <c r="B537" s="121"/>
      <c r="C537" s="121"/>
      <c r="D537" s="121"/>
      <c r="E537" s="121"/>
      <c r="F537" s="121"/>
      <c r="G537" s="121"/>
      <c r="H537" s="121"/>
      <c r="I537" s="121"/>
      <c r="J537" s="121"/>
      <c r="K537" s="121"/>
      <c r="L537" s="121"/>
      <c r="M537" s="121"/>
      <c r="N537" s="121"/>
      <c r="O537" s="121"/>
      <c r="P537" s="121"/>
      <c r="Q537" s="121"/>
      <c r="R537" s="121"/>
      <c r="S537" s="121"/>
      <c r="T537" s="121"/>
      <c r="U537" s="121"/>
      <c r="V537" s="121"/>
      <c r="W537" s="121"/>
      <c r="X537" s="121"/>
      <c r="Y537" s="121"/>
      <c r="Z537" s="121"/>
    </row>
    <row r="538" spans="1:26" ht="13.5" customHeight="1" x14ac:dyDescent="0.2">
      <c r="A538" s="121"/>
      <c r="B538" s="121"/>
      <c r="C538" s="121"/>
      <c r="D538" s="121"/>
      <c r="E538" s="121"/>
      <c r="F538" s="121"/>
      <c r="G538" s="121"/>
      <c r="H538" s="121"/>
      <c r="I538" s="121"/>
      <c r="J538" s="121"/>
      <c r="K538" s="121"/>
      <c r="L538" s="121"/>
      <c r="M538" s="121"/>
      <c r="N538" s="121"/>
      <c r="O538" s="121"/>
      <c r="P538" s="121"/>
      <c r="Q538" s="121"/>
      <c r="R538" s="121"/>
      <c r="S538" s="121"/>
      <c r="T538" s="121"/>
      <c r="U538" s="121"/>
      <c r="V538" s="121"/>
      <c r="W538" s="121"/>
      <c r="X538" s="121"/>
      <c r="Y538" s="121"/>
      <c r="Z538" s="121"/>
    </row>
    <row r="539" spans="1:26" ht="13.5" customHeight="1" x14ac:dyDescent="0.2">
      <c r="A539" s="121"/>
      <c r="B539" s="121"/>
      <c r="C539" s="121"/>
      <c r="D539" s="121"/>
      <c r="E539" s="121"/>
      <c r="F539" s="121"/>
      <c r="G539" s="121"/>
      <c r="H539" s="121"/>
      <c r="I539" s="121"/>
      <c r="J539" s="121"/>
      <c r="K539" s="121"/>
      <c r="L539" s="121"/>
      <c r="M539" s="121"/>
      <c r="N539" s="121"/>
      <c r="O539" s="121"/>
      <c r="P539" s="121"/>
      <c r="Q539" s="121"/>
      <c r="R539" s="121"/>
      <c r="S539" s="121"/>
      <c r="T539" s="121"/>
      <c r="U539" s="121"/>
      <c r="V539" s="121"/>
      <c r="W539" s="121"/>
      <c r="X539" s="121"/>
      <c r="Y539" s="121"/>
      <c r="Z539" s="121"/>
    </row>
    <row r="540" spans="1:26" ht="13.5" customHeight="1" x14ac:dyDescent="0.2">
      <c r="A540" s="121"/>
      <c r="B540" s="121"/>
      <c r="C540" s="121"/>
      <c r="D540" s="121"/>
      <c r="E540" s="121"/>
      <c r="F540" s="121"/>
      <c r="G540" s="121"/>
      <c r="H540" s="121"/>
      <c r="I540" s="121"/>
      <c r="J540" s="121"/>
      <c r="K540" s="121"/>
      <c r="L540" s="121"/>
      <c r="M540" s="121"/>
      <c r="N540" s="121"/>
      <c r="O540" s="121"/>
      <c r="P540" s="121"/>
      <c r="Q540" s="121"/>
      <c r="R540" s="121"/>
      <c r="S540" s="121"/>
      <c r="T540" s="121"/>
      <c r="U540" s="121"/>
      <c r="V540" s="121"/>
      <c r="W540" s="121"/>
      <c r="X540" s="121"/>
      <c r="Y540" s="121"/>
      <c r="Z540" s="121"/>
    </row>
    <row r="541" spans="1:26" ht="13.5" customHeight="1" x14ac:dyDescent="0.2">
      <c r="A541" s="121"/>
      <c r="B541" s="121"/>
      <c r="C541" s="121"/>
      <c r="D541" s="121"/>
      <c r="E541" s="121"/>
      <c r="F541" s="121"/>
      <c r="G541" s="121"/>
      <c r="H541" s="121"/>
      <c r="I541" s="121"/>
      <c r="J541" s="121"/>
      <c r="K541" s="121"/>
      <c r="L541" s="121"/>
      <c r="M541" s="121"/>
      <c r="N541" s="121"/>
      <c r="O541" s="121"/>
      <c r="P541" s="121"/>
      <c r="Q541" s="121"/>
      <c r="R541" s="121"/>
      <c r="S541" s="121"/>
      <c r="T541" s="121"/>
      <c r="U541" s="121"/>
      <c r="V541" s="121"/>
      <c r="W541" s="121"/>
      <c r="X541" s="121"/>
      <c r="Y541" s="121"/>
      <c r="Z541" s="121"/>
    </row>
    <row r="542" spans="1:26" ht="13.5" customHeight="1" x14ac:dyDescent="0.2">
      <c r="A542" s="121"/>
      <c r="B542" s="121"/>
      <c r="C542" s="121"/>
      <c r="D542" s="121"/>
      <c r="E542" s="121"/>
      <c r="F542" s="121"/>
      <c r="G542" s="121"/>
      <c r="H542" s="121"/>
      <c r="I542" s="121"/>
      <c r="J542" s="121"/>
      <c r="K542" s="121"/>
      <c r="L542" s="121"/>
      <c r="M542" s="121"/>
      <c r="N542" s="121"/>
      <c r="O542" s="121"/>
      <c r="P542" s="121"/>
      <c r="Q542" s="121"/>
      <c r="R542" s="121"/>
      <c r="S542" s="121"/>
      <c r="T542" s="121"/>
      <c r="U542" s="121"/>
      <c r="V542" s="121"/>
      <c r="W542" s="121"/>
      <c r="X542" s="121"/>
      <c r="Y542" s="121"/>
      <c r="Z542" s="121"/>
    </row>
    <row r="543" spans="1:26" ht="13.5" customHeight="1" x14ac:dyDescent="0.2">
      <c r="A543" s="121"/>
      <c r="B543" s="121"/>
      <c r="C543" s="121"/>
      <c r="D543" s="121"/>
      <c r="E543" s="121"/>
      <c r="F543" s="121"/>
      <c r="G543" s="121"/>
      <c r="H543" s="121"/>
      <c r="I543" s="121"/>
      <c r="J543" s="121"/>
      <c r="K543" s="121"/>
      <c r="L543" s="121"/>
      <c r="M543" s="121"/>
      <c r="N543" s="121"/>
      <c r="O543" s="121"/>
      <c r="P543" s="121"/>
      <c r="Q543" s="121"/>
      <c r="R543" s="121"/>
      <c r="S543" s="121"/>
      <c r="T543" s="121"/>
      <c r="U543" s="121"/>
      <c r="V543" s="121"/>
      <c r="W543" s="121"/>
      <c r="X543" s="121"/>
      <c r="Y543" s="121"/>
      <c r="Z543" s="121"/>
    </row>
    <row r="544" spans="1:26" ht="13.5" customHeight="1" x14ac:dyDescent="0.2">
      <c r="A544" s="121"/>
      <c r="B544" s="121"/>
      <c r="C544" s="121"/>
      <c r="D544" s="121"/>
      <c r="E544" s="121"/>
      <c r="F544" s="121"/>
      <c r="G544" s="121"/>
      <c r="H544" s="121"/>
      <c r="I544" s="121"/>
      <c r="J544" s="121"/>
      <c r="K544" s="121"/>
      <c r="L544" s="121"/>
      <c r="M544" s="121"/>
      <c r="N544" s="121"/>
      <c r="O544" s="121"/>
      <c r="P544" s="121"/>
      <c r="Q544" s="121"/>
      <c r="R544" s="121"/>
      <c r="S544" s="121"/>
      <c r="T544" s="121"/>
      <c r="U544" s="121"/>
      <c r="V544" s="121"/>
      <c r="W544" s="121"/>
      <c r="X544" s="121"/>
      <c r="Y544" s="121"/>
      <c r="Z544" s="121"/>
    </row>
    <row r="545" spans="1:26" ht="13.5" customHeight="1" x14ac:dyDescent="0.2">
      <c r="A545" s="121"/>
      <c r="B545" s="121"/>
      <c r="C545" s="121"/>
      <c r="D545" s="121"/>
      <c r="E545" s="121"/>
      <c r="F545" s="121"/>
      <c r="G545" s="121"/>
      <c r="H545" s="121"/>
      <c r="I545" s="121"/>
      <c r="J545" s="121"/>
      <c r="K545" s="121"/>
      <c r="L545" s="121"/>
      <c r="M545" s="121"/>
      <c r="N545" s="121"/>
      <c r="O545" s="121"/>
      <c r="P545" s="121"/>
      <c r="Q545" s="121"/>
      <c r="R545" s="121"/>
      <c r="S545" s="121"/>
      <c r="T545" s="121"/>
      <c r="U545" s="121"/>
      <c r="V545" s="121"/>
      <c r="W545" s="121"/>
      <c r="X545" s="121"/>
      <c r="Y545" s="121"/>
      <c r="Z545" s="121"/>
    </row>
    <row r="546" spans="1:26" ht="13.5" customHeight="1" x14ac:dyDescent="0.2">
      <c r="A546" s="121"/>
      <c r="B546" s="121"/>
      <c r="C546" s="121"/>
      <c r="D546" s="121"/>
      <c r="E546" s="121"/>
      <c r="F546" s="121"/>
      <c r="G546" s="121"/>
      <c r="H546" s="121"/>
      <c r="I546" s="121"/>
      <c r="J546" s="121"/>
      <c r="K546" s="121"/>
      <c r="L546" s="121"/>
      <c r="M546" s="121"/>
      <c r="N546" s="121"/>
      <c r="O546" s="121"/>
      <c r="P546" s="121"/>
      <c r="Q546" s="121"/>
      <c r="R546" s="121"/>
      <c r="S546" s="121"/>
      <c r="T546" s="121"/>
      <c r="U546" s="121"/>
      <c r="V546" s="121"/>
      <c r="W546" s="121"/>
      <c r="X546" s="121"/>
      <c r="Y546" s="121"/>
      <c r="Z546" s="121"/>
    </row>
    <row r="547" spans="1:26" ht="13.5" customHeight="1" x14ac:dyDescent="0.2">
      <c r="A547" s="121"/>
      <c r="B547" s="121"/>
      <c r="C547" s="121"/>
      <c r="D547" s="121"/>
      <c r="E547" s="121"/>
      <c r="F547" s="121"/>
      <c r="G547" s="121"/>
      <c r="H547" s="121"/>
      <c r="I547" s="121"/>
      <c r="J547" s="121"/>
      <c r="K547" s="121"/>
      <c r="L547" s="121"/>
      <c r="M547" s="121"/>
      <c r="N547" s="121"/>
      <c r="O547" s="121"/>
      <c r="P547" s="121"/>
      <c r="Q547" s="121"/>
      <c r="R547" s="121"/>
      <c r="S547" s="121"/>
      <c r="T547" s="121"/>
      <c r="U547" s="121"/>
      <c r="V547" s="121"/>
      <c r="W547" s="121"/>
      <c r="X547" s="121"/>
      <c r="Y547" s="121"/>
      <c r="Z547" s="121"/>
    </row>
    <row r="548" spans="1:26" ht="13.5" customHeight="1" x14ac:dyDescent="0.2">
      <c r="A548" s="121"/>
      <c r="B548" s="121"/>
      <c r="C548" s="121"/>
      <c r="D548" s="121"/>
      <c r="E548" s="121"/>
      <c r="F548" s="121"/>
      <c r="G548" s="121"/>
      <c r="H548" s="121"/>
      <c r="I548" s="121"/>
      <c r="J548" s="121"/>
      <c r="K548" s="121"/>
      <c r="L548" s="121"/>
      <c r="M548" s="121"/>
      <c r="N548" s="121"/>
      <c r="O548" s="121"/>
      <c r="P548" s="121"/>
      <c r="Q548" s="121"/>
      <c r="R548" s="121"/>
      <c r="S548" s="121"/>
      <c r="T548" s="121"/>
      <c r="U548" s="121"/>
      <c r="V548" s="121"/>
      <c r="W548" s="121"/>
      <c r="X548" s="121"/>
      <c r="Y548" s="121"/>
      <c r="Z548" s="121"/>
    </row>
    <row r="549" spans="1:26" ht="13.5" customHeight="1" x14ac:dyDescent="0.2">
      <c r="A549" s="121"/>
      <c r="B549" s="121"/>
      <c r="C549" s="121"/>
      <c r="D549" s="121"/>
      <c r="E549" s="121"/>
      <c r="F549" s="121"/>
      <c r="G549" s="121"/>
      <c r="H549" s="121"/>
      <c r="I549" s="121"/>
      <c r="J549" s="121"/>
      <c r="K549" s="121"/>
      <c r="L549" s="121"/>
      <c r="M549" s="121"/>
      <c r="N549" s="121"/>
      <c r="O549" s="121"/>
      <c r="P549" s="121"/>
      <c r="Q549" s="121"/>
      <c r="R549" s="121"/>
      <c r="S549" s="121"/>
      <c r="T549" s="121"/>
      <c r="U549" s="121"/>
      <c r="V549" s="121"/>
      <c r="W549" s="121"/>
      <c r="X549" s="121"/>
      <c r="Y549" s="121"/>
      <c r="Z549" s="121"/>
    </row>
    <row r="550" spans="1:26" ht="13.5" customHeight="1" x14ac:dyDescent="0.2">
      <c r="A550" s="121"/>
      <c r="B550" s="121"/>
      <c r="C550" s="121"/>
      <c r="D550" s="121"/>
      <c r="E550" s="121"/>
      <c r="F550" s="121"/>
      <c r="G550" s="121"/>
      <c r="H550" s="121"/>
      <c r="I550" s="121"/>
      <c r="J550" s="121"/>
      <c r="K550" s="121"/>
      <c r="L550" s="121"/>
      <c r="M550" s="121"/>
      <c r="N550" s="121"/>
      <c r="O550" s="121"/>
      <c r="P550" s="121"/>
      <c r="Q550" s="121"/>
      <c r="R550" s="121"/>
      <c r="S550" s="121"/>
      <c r="T550" s="121"/>
      <c r="U550" s="121"/>
      <c r="V550" s="121"/>
      <c r="W550" s="121"/>
      <c r="X550" s="121"/>
      <c r="Y550" s="121"/>
      <c r="Z550" s="121"/>
    </row>
    <row r="551" spans="1:26" ht="13.5" customHeight="1" x14ac:dyDescent="0.2">
      <c r="A551" s="121"/>
      <c r="B551" s="121"/>
      <c r="C551" s="121"/>
      <c r="D551" s="121"/>
      <c r="E551" s="121"/>
      <c r="F551" s="121"/>
      <c r="G551" s="121"/>
      <c r="H551" s="121"/>
      <c r="I551" s="121"/>
      <c r="J551" s="121"/>
      <c r="K551" s="121"/>
      <c r="L551" s="121"/>
      <c r="M551" s="121"/>
      <c r="N551" s="121"/>
      <c r="O551" s="121"/>
      <c r="P551" s="121"/>
      <c r="Q551" s="121"/>
      <c r="R551" s="121"/>
      <c r="S551" s="121"/>
      <c r="T551" s="121"/>
      <c r="U551" s="121"/>
      <c r="V551" s="121"/>
      <c r="W551" s="121"/>
      <c r="X551" s="121"/>
      <c r="Y551" s="121"/>
      <c r="Z551" s="121"/>
    </row>
    <row r="552" spans="1:26" ht="13.5" customHeight="1" x14ac:dyDescent="0.2">
      <c r="A552" s="121"/>
      <c r="B552" s="121"/>
      <c r="C552" s="121"/>
      <c r="D552" s="121"/>
      <c r="E552" s="121"/>
      <c r="F552" s="121"/>
      <c r="G552" s="121"/>
      <c r="H552" s="121"/>
      <c r="I552" s="121"/>
      <c r="J552" s="121"/>
      <c r="K552" s="121"/>
      <c r="L552" s="121"/>
      <c r="M552" s="121"/>
      <c r="N552" s="121"/>
      <c r="O552" s="121"/>
      <c r="P552" s="121"/>
      <c r="Q552" s="121"/>
      <c r="R552" s="121"/>
      <c r="S552" s="121"/>
      <c r="T552" s="121"/>
      <c r="U552" s="121"/>
      <c r="V552" s="121"/>
      <c r="W552" s="121"/>
      <c r="X552" s="121"/>
      <c r="Y552" s="121"/>
      <c r="Z552" s="121"/>
    </row>
    <row r="553" spans="1:26" ht="13.5" customHeight="1" x14ac:dyDescent="0.2">
      <c r="A553" s="121"/>
      <c r="B553" s="121"/>
      <c r="C553" s="121"/>
      <c r="D553" s="121"/>
      <c r="E553" s="121"/>
      <c r="F553" s="121"/>
      <c r="G553" s="121"/>
      <c r="H553" s="121"/>
      <c r="I553" s="121"/>
      <c r="J553" s="121"/>
      <c r="K553" s="121"/>
      <c r="L553" s="121"/>
      <c r="M553" s="121"/>
      <c r="N553" s="121"/>
      <c r="O553" s="121"/>
      <c r="P553" s="121"/>
      <c r="Q553" s="121"/>
      <c r="R553" s="121"/>
      <c r="S553" s="121"/>
      <c r="T553" s="121"/>
      <c r="U553" s="121"/>
      <c r="V553" s="121"/>
      <c r="W553" s="121"/>
      <c r="X553" s="121"/>
      <c r="Y553" s="121"/>
      <c r="Z553" s="121"/>
    </row>
    <row r="554" spans="1:26" ht="13.5" customHeight="1" x14ac:dyDescent="0.2">
      <c r="A554" s="121"/>
      <c r="B554" s="121"/>
      <c r="C554" s="121"/>
      <c r="D554" s="121"/>
      <c r="E554" s="121"/>
      <c r="F554" s="121"/>
      <c r="G554" s="121"/>
      <c r="H554" s="121"/>
      <c r="I554" s="121"/>
      <c r="J554" s="121"/>
      <c r="K554" s="121"/>
      <c r="L554" s="121"/>
      <c r="M554" s="121"/>
      <c r="N554" s="121"/>
      <c r="O554" s="121"/>
      <c r="P554" s="121"/>
      <c r="Q554" s="121"/>
      <c r="R554" s="121"/>
      <c r="S554" s="121"/>
      <c r="T554" s="121"/>
      <c r="U554" s="121"/>
      <c r="V554" s="121"/>
      <c r="W554" s="121"/>
      <c r="X554" s="121"/>
      <c r="Y554" s="121"/>
      <c r="Z554" s="121"/>
    </row>
    <row r="555" spans="1:26" ht="13.5" customHeight="1" x14ac:dyDescent="0.2">
      <c r="A555" s="121"/>
      <c r="B555" s="121"/>
      <c r="C555" s="121"/>
      <c r="D555" s="121"/>
      <c r="E555" s="121"/>
      <c r="F555" s="121"/>
      <c r="G555" s="121"/>
      <c r="H555" s="121"/>
      <c r="I555" s="121"/>
      <c r="J555" s="121"/>
      <c r="K555" s="121"/>
      <c r="L555" s="121"/>
      <c r="M555" s="121"/>
      <c r="N555" s="121"/>
      <c r="O555" s="121"/>
      <c r="P555" s="121"/>
      <c r="Q555" s="121"/>
      <c r="R555" s="121"/>
      <c r="S555" s="121"/>
      <c r="T555" s="121"/>
      <c r="U555" s="121"/>
      <c r="V555" s="121"/>
      <c r="W555" s="121"/>
      <c r="X555" s="121"/>
      <c r="Y555" s="121"/>
      <c r="Z555" s="121"/>
    </row>
    <row r="556" spans="1:26" ht="13.5" customHeight="1" x14ac:dyDescent="0.2">
      <c r="A556" s="121"/>
      <c r="B556" s="121"/>
      <c r="C556" s="121"/>
      <c r="D556" s="121"/>
      <c r="E556" s="121"/>
      <c r="F556" s="121"/>
      <c r="G556" s="121"/>
      <c r="H556" s="121"/>
      <c r="I556" s="121"/>
      <c r="J556" s="121"/>
      <c r="K556" s="121"/>
      <c r="L556" s="121"/>
      <c r="M556" s="121"/>
      <c r="N556" s="121"/>
      <c r="O556" s="121"/>
      <c r="P556" s="121"/>
      <c r="Q556" s="121"/>
      <c r="R556" s="121"/>
      <c r="S556" s="121"/>
      <c r="T556" s="121"/>
      <c r="U556" s="121"/>
      <c r="V556" s="121"/>
      <c r="W556" s="121"/>
      <c r="X556" s="121"/>
      <c r="Y556" s="121"/>
      <c r="Z556" s="121"/>
    </row>
    <row r="557" spans="1:26" ht="13.5" customHeight="1" x14ac:dyDescent="0.2">
      <c r="A557" s="121"/>
      <c r="B557" s="121"/>
      <c r="C557" s="121"/>
      <c r="D557" s="121"/>
      <c r="E557" s="121"/>
      <c r="F557" s="121"/>
      <c r="G557" s="121"/>
      <c r="H557" s="121"/>
      <c r="I557" s="121"/>
      <c r="J557" s="121"/>
      <c r="K557" s="121"/>
      <c r="L557" s="121"/>
      <c r="M557" s="121"/>
      <c r="N557" s="121"/>
      <c r="O557" s="121"/>
      <c r="P557" s="121"/>
      <c r="Q557" s="121"/>
      <c r="R557" s="121"/>
      <c r="S557" s="121"/>
      <c r="T557" s="121"/>
      <c r="U557" s="121"/>
      <c r="V557" s="121"/>
      <c r="W557" s="121"/>
      <c r="X557" s="121"/>
      <c r="Y557" s="121"/>
      <c r="Z557" s="121"/>
    </row>
    <row r="558" spans="1:26" ht="13.5" customHeight="1" x14ac:dyDescent="0.2">
      <c r="A558" s="121"/>
      <c r="B558" s="121"/>
      <c r="C558" s="121"/>
      <c r="D558" s="121"/>
      <c r="E558" s="121"/>
      <c r="F558" s="121"/>
      <c r="G558" s="121"/>
      <c r="H558" s="121"/>
      <c r="I558" s="121"/>
      <c r="J558" s="121"/>
      <c r="K558" s="121"/>
      <c r="L558" s="121"/>
      <c r="M558" s="121"/>
      <c r="N558" s="121"/>
      <c r="O558" s="121"/>
      <c r="P558" s="121"/>
      <c r="Q558" s="121"/>
      <c r="R558" s="121"/>
      <c r="S558" s="121"/>
      <c r="T558" s="121"/>
      <c r="U558" s="121"/>
      <c r="V558" s="121"/>
      <c r="W558" s="121"/>
      <c r="X558" s="121"/>
      <c r="Y558" s="121"/>
      <c r="Z558" s="121"/>
    </row>
    <row r="559" spans="1:26" ht="13.5" customHeight="1" x14ac:dyDescent="0.2">
      <c r="A559" s="121"/>
      <c r="B559" s="121"/>
      <c r="C559" s="121"/>
      <c r="D559" s="121"/>
      <c r="E559" s="121"/>
      <c r="F559" s="121"/>
      <c r="G559" s="121"/>
      <c r="H559" s="121"/>
      <c r="I559" s="121"/>
      <c r="J559" s="121"/>
      <c r="K559" s="121"/>
      <c r="L559" s="121"/>
      <c r="M559" s="121"/>
      <c r="N559" s="121"/>
      <c r="O559" s="121"/>
      <c r="P559" s="121"/>
      <c r="Q559" s="121"/>
      <c r="R559" s="121"/>
      <c r="S559" s="121"/>
      <c r="T559" s="121"/>
      <c r="U559" s="121"/>
      <c r="V559" s="121"/>
      <c r="W559" s="121"/>
      <c r="X559" s="121"/>
      <c r="Y559" s="121"/>
      <c r="Z559" s="121"/>
    </row>
    <row r="560" spans="1:26" ht="13.5" customHeight="1" x14ac:dyDescent="0.2">
      <c r="A560" s="121"/>
      <c r="B560" s="121"/>
      <c r="C560" s="121"/>
      <c r="D560" s="121"/>
      <c r="E560" s="121"/>
      <c r="F560" s="121"/>
      <c r="G560" s="121"/>
      <c r="H560" s="121"/>
      <c r="I560" s="121"/>
      <c r="J560" s="121"/>
      <c r="K560" s="121"/>
      <c r="L560" s="121"/>
      <c r="M560" s="121"/>
      <c r="N560" s="121"/>
      <c r="O560" s="121"/>
      <c r="P560" s="121"/>
      <c r="Q560" s="121"/>
      <c r="R560" s="121"/>
      <c r="S560" s="121"/>
      <c r="T560" s="121"/>
      <c r="U560" s="121"/>
      <c r="V560" s="121"/>
      <c r="W560" s="121"/>
      <c r="X560" s="121"/>
      <c r="Y560" s="121"/>
      <c r="Z560" s="121"/>
    </row>
    <row r="561" spans="1:26" ht="13.5" customHeight="1" x14ac:dyDescent="0.2">
      <c r="A561" s="121"/>
      <c r="B561" s="121"/>
      <c r="C561" s="121"/>
      <c r="D561" s="121"/>
      <c r="E561" s="121"/>
      <c r="F561" s="121"/>
      <c r="G561" s="121"/>
      <c r="H561" s="121"/>
      <c r="I561" s="121"/>
      <c r="J561" s="121"/>
      <c r="K561" s="121"/>
      <c r="L561" s="121"/>
      <c r="M561" s="121"/>
      <c r="N561" s="121"/>
      <c r="O561" s="121"/>
      <c r="P561" s="121"/>
      <c r="Q561" s="121"/>
      <c r="R561" s="121"/>
      <c r="S561" s="121"/>
      <c r="T561" s="121"/>
      <c r="U561" s="121"/>
      <c r="V561" s="121"/>
      <c r="W561" s="121"/>
      <c r="X561" s="121"/>
      <c r="Y561" s="121"/>
      <c r="Z561" s="121"/>
    </row>
    <row r="562" spans="1:26" ht="13.5" customHeight="1" x14ac:dyDescent="0.2">
      <c r="A562" s="121"/>
      <c r="B562" s="121"/>
      <c r="C562" s="121"/>
      <c r="D562" s="121"/>
      <c r="E562" s="121"/>
      <c r="F562" s="121"/>
      <c r="G562" s="121"/>
      <c r="H562" s="121"/>
      <c r="I562" s="121"/>
      <c r="J562" s="121"/>
      <c r="K562" s="121"/>
      <c r="L562" s="121"/>
      <c r="M562" s="121"/>
      <c r="N562" s="121"/>
      <c r="O562" s="121"/>
      <c r="P562" s="121"/>
      <c r="Q562" s="121"/>
      <c r="R562" s="121"/>
      <c r="S562" s="121"/>
      <c r="T562" s="121"/>
      <c r="U562" s="121"/>
      <c r="V562" s="121"/>
      <c r="W562" s="121"/>
      <c r="X562" s="121"/>
      <c r="Y562" s="121"/>
      <c r="Z562" s="121"/>
    </row>
    <row r="563" spans="1:26" ht="13.5" customHeight="1" x14ac:dyDescent="0.2">
      <c r="A563" s="121"/>
      <c r="B563" s="121"/>
      <c r="C563" s="121"/>
      <c r="D563" s="121"/>
      <c r="E563" s="121"/>
      <c r="F563" s="121"/>
      <c r="G563" s="121"/>
      <c r="H563" s="121"/>
      <c r="I563" s="121"/>
      <c r="J563" s="121"/>
      <c r="K563" s="121"/>
      <c r="L563" s="121"/>
      <c r="M563" s="121"/>
      <c r="N563" s="121"/>
      <c r="O563" s="121"/>
      <c r="P563" s="121"/>
      <c r="Q563" s="121"/>
      <c r="R563" s="121"/>
      <c r="S563" s="121"/>
      <c r="T563" s="121"/>
      <c r="U563" s="121"/>
      <c r="V563" s="121"/>
      <c r="W563" s="121"/>
      <c r="X563" s="121"/>
      <c r="Y563" s="121"/>
      <c r="Z563" s="121"/>
    </row>
    <row r="564" spans="1:26" ht="13.5" customHeight="1" x14ac:dyDescent="0.2">
      <c r="A564" s="121"/>
      <c r="B564" s="121"/>
      <c r="C564" s="121"/>
      <c r="D564" s="121"/>
      <c r="E564" s="121"/>
      <c r="F564" s="121"/>
      <c r="G564" s="121"/>
      <c r="H564" s="121"/>
      <c r="I564" s="121"/>
      <c r="J564" s="121"/>
      <c r="K564" s="121"/>
      <c r="L564" s="121"/>
      <c r="M564" s="121"/>
      <c r="N564" s="121"/>
      <c r="O564" s="121"/>
      <c r="P564" s="121"/>
      <c r="Q564" s="121"/>
      <c r="R564" s="121"/>
      <c r="S564" s="121"/>
      <c r="T564" s="121"/>
      <c r="U564" s="121"/>
      <c r="V564" s="121"/>
      <c r="W564" s="121"/>
      <c r="X564" s="121"/>
      <c r="Y564" s="121"/>
      <c r="Z564" s="121"/>
    </row>
    <row r="565" spans="1:26" ht="13.5" customHeight="1" x14ac:dyDescent="0.2">
      <c r="A565" s="121"/>
      <c r="B565" s="121"/>
      <c r="C565" s="121"/>
      <c r="D565" s="121"/>
      <c r="E565" s="121"/>
      <c r="F565" s="121"/>
      <c r="G565" s="121"/>
      <c r="H565" s="121"/>
      <c r="I565" s="121"/>
      <c r="J565" s="121"/>
      <c r="K565" s="121"/>
      <c r="L565" s="121"/>
      <c r="M565" s="121"/>
      <c r="N565" s="121"/>
      <c r="O565" s="121"/>
      <c r="P565" s="121"/>
      <c r="Q565" s="121"/>
      <c r="R565" s="121"/>
      <c r="S565" s="121"/>
      <c r="T565" s="121"/>
      <c r="U565" s="121"/>
      <c r="V565" s="121"/>
      <c r="W565" s="121"/>
      <c r="X565" s="121"/>
      <c r="Y565" s="121"/>
      <c r="Z565" s="121"/>
    </row>
    <row r="566" spans="1:26" ht="13.5" customHeight="1" x14ac:dyDescent="0.2">
      <c r="A566" s="121"/>
      <c r="B566" s="121"/>
      <c r="C566" s="121"/>
      <c r="D566" s="121"/>
      <c r="E566" s="121"/>
      <c r="F566" s="121"/>
      <c r="G566" s="121"/>
      <c r="H566" s="121"/>
      <c r="I566" s="121"/>
      <c r="J566" s="121"/>
      <c r="K566" s="121"/>
      <c r="L566" s="121"/>
      <c r="M566" s="121"/>
      <c r="N566" s="121"/>
      <c r="O566" s="121"/>
      <c r="P566" s="121"/>
      <c r="Q566" s="121"/>
      <c r="R566" s="121"/>
      <c r="S566" s="121"/>
      <c r="T566" s="121"/>
      <c r="U566" s="121"/>
      <c r="V566" s="121"/>
      <c r="W566" s="121"/>
      <c r="X566" s="121"/>
      <c r="Y566" s="121"/>
      <c r="Z566" s="121"/>
    </row>
    <row r="567" spans="1:26" ht="13.5" customHeight="1" x14ac:dyDescent="0.2">
      <c r="A567" s="121"/>
      <c r="B567" s="121"/>
      <c r="C567" s="121"/>
      <c r="D567" s="121"/>
      <c r="E567" s="121"/>
      <c r="F567" s="121"/>
      <c r="G567" s="121"/>
      <c r="H567" s="121"/>
      <c r="I567" s="121"/>
      <c r="J567" s="121"/>
      <c r="K567" s="121"/>
      <c r="L567" s="121"/>
      <c r="M567" s="121"/>
      <c r="N567" s="121"/>
      <c r="O567" s="121"/>
      <c r="P567" s="121"/>
      <c r="Q567" s="121"/>
      <c r="R567" s="121"/>
      <c r="S567" s="121"/>
      <c r="T567" s="121"/>
      <c r="U567" s="121"/>
      <c r="V567" s="121"/>
      <c r="W567" s="121"/>
      <c r="X567" s="121"/>
      <c r="Y567" s="121"/>
      <c r="Z567" s="121"/>
    </row>
    <row r="568" spans="1:26" ht="13.5" customHeight="1" x14ac:dyDescent="0.2">
      <c r="A568" s="121"/>
      <c r="B568" s="121"/>
      <c r="C568" s="121"/>
      <c r="D568" s="121"/>
      <c r="E568" s="121"/>
      <c r="F568" s="121"/>
      <c r="G568" s="121"/>
      <c r="H568" s="121"/>
      <c r="I568" s="121"/>
      <c r="J568" s="121"/>
      <c r="K568" s="121"/>
      <c r="L568" s="121"/>
      <c r="M568" s="121"/>
      <c r="N568" s="121"/>
      <c r="O568" s="121"/>
      <c r="P568" s="121"/>
      <c r="Q568" s="121"/>
      <c r="R568" s="121"/>
      <c r="S568" s="121"/>
      <c r="T568" s="121"/>
      <c r="U568" s="121"/>
      <c r="V568" s="121"/>
      <c r="W568" s="121"/>
      <c r="X568" s="121"/>
      <c r="Y568" s="121"/>
      <c r="Z568" s="121"/>
    </row>
    <row r="569" spans="1:26" ht="13.5" customHeight="1" x14ac:dyDescent="0.2">
      <c r="A569" s="121"/>
      <c r="B569" s="121"/>
      <c r="C569" s="121"/>
      <c r="D569" s="121"/>
      <c r="E569" s="121"/>
      <c r="F569" s="121"/>
      <c r="G569" s="121"/>
      <c r="H569" s="121"/>
      <c r="I569" s="121"/>
      <c r="J569" s="121"/>
      <c r="K569" s="121"/>
      <c r="L569" s="121"/>
      <c r="M569" s="121"/>
      <c r="N569" s="121"/>
      <c r="O569" s="121"/>
      <c r="P569" s="121"/>
      <c r="Q569" s="121"/>
      <c r="R569" s="121"/>
      <c r="S569" s="121"/>
      <c r="T569" s="121"/>
      <c r="U569" s="121"/>
      <c r="V569" s="121"/>
      <c r="W569" s="121"/>
      <c r="X569" s="121"/>
      <c r="Y569" s="121"/>
      <c r="Z569" s="121"/>
    </row>
    <row r="570" spans="1:26" ht="13.5" customHeight="1" x14ac:dyDescent="0.2">
      <c r="A570" s="121"/>
      <c r="B570" s="121"/>
      <c r="C570" s="121"/>
      <c r="D570" s="121"/>
      <c r="E570" s="121"/>
      <c r="F570" s="121"/>
      <c r="G570" s="121"/>
      <c r="H570" s="121"/>
      <c r="I570" s="121"/>
      <c r="J570" s="121"/>
      <c r="K570" s="121"/>
      <c r="L570" s="121"/>
      <c r="M570" s="121"/>
      <c r="N570" s="121"/>
      <c r="O570" s="121"/>
      <c r="P570" s="121"/>
      <c r="Q570" s="121"/>
      <c r="R570" s="121"/>
      <c r="S570" s="121"/>
      <c r="T570" s="121"/>
      <c r="U570" s="121"/>
      <c r="V570" s="121"/>
      <c r="W570" s="121"/>
      <c r="X570" s="121"/>
      <c r="Y570" s="121"/>
      <c r="Z570" s="121"/>
    </row>
    <row r="571" spans="1:26" ht="13.5" customHeight="1" x14ac:dyDescent="0.2">
      <c r="A571" s="121"/>
      <c r="B571" s="121"/>
      <c r="C571" s="121"/>
      <c r="D571" s="121"/>
      <c r="E571" s="121"/>
      <c r="F571" s="121"/>
      <c r="G571" s="121"/>
      <c r="H571" s="121"/>
      <c r="I571" s="121"/>
      <c r="J571" s="121"/>
      <c r="K571" s="121"/>
      <c r="L571" s="121"/>
      <c r="M571" s="121"/>
      <c r="N571" s="121"/>
      <c r="O571" s="121"/>
      <c r="P571" s="121"/>
      <c r="Q571" s="121"/>
      <c r="R571" s="121"/>
      <c r="S571" s="121"/>
      <c r="T571" s="121"/>
      <c r="U571" s="121"/>
      <c r="V571" s="121"/>
      <c r="W571" s="121"/>
      <c r="X571" s="121"/>
      <c r="Y571" s="121"/>
      <c r="Z571" s="121"/>
    </row>
    <row r="572" spans="1:26" ht="13.5" customHeight="1" x14ac:dyDescent="0.2">
      <c r="A572" s="121"/>
      <c r="B572" s="121"/>
      <c r="C572" s="121"/>
      <c r="D572" s="121"/>
      <c r="E572" s="121"/>
      <c r="F572" s="121"/>
      <c r="G572" s="121"/>
      <c r="H572" s="121"/>
      <c r="I572" s="121"/>
      <c r="J572" s="121"/>
      <c r="K572" s="121"/>
      <c r="L572" s="121"/>
      <c r="M572" s="121"/>
      <c r="N572" s="121"/>
      <c r="O572" s="121"/>
      <c r="P572" s="121"/>
      <c r="Q572" s="121"/>
      <c r="R572" s="121"/>
      <c r="S572" s="121"/>
      <c r="T572" s="121"/>
      <c r="U572" s="121"/>
      <c r="V572" s="121"/>
      <c r="W572" s="121"/>
      <c r="X572" s="121"/>
      <c r="Y572" s="121"/>
      <c r="Z572" s="121"/>
    </row>
    <row r="573" spans="1:26" ht="13.5" customHeight="1" x14ac:dyDescent="0.2">
      <c r="A573" s="121"/>
      <c r="B573" s="121"/>
      <c r="C573" s="121"/>
      <c r="D573" s="121"/>
      <c r="E573" s="121"/>
      <c r="F573" s="121"/>
      <c r="G573" s="121"/>
      <c r="H573" s="121"/>
      <c r="I573" s="121"/>
      <c r="J573" s="121"/>
      <c r="K573" s="121"/>
      <c r="L573" s="121"/>
      <c r="M573" s="121"/>
      <c r="N573" s="121"/>
      <c r="O573" s="121"/>
      <c r="P573" s="121"/>
      <c r="Q573" s="121"/>
      <c r="R573" s="121"/>
      <c r="S573" s="121"/>
      <c r="T573" s="121"/>
      <c r="U573" s="121"/>
      <c r="V573" s="121"/>
      <c r="W573" s="121"/>
      <c r="X573" s="121"/>
      <c r="Y573" s="121"/>
      <c r="Z573" s="121"/>
    </row>
    <row r="574" spans="1:26" ht="13.5" customHeight="1" x14ac:dyDescent="0.2">
      <c r="A574" s="121"/>
      <c r="B574" s="121"/>
      <c r="C574" s="121"/>
      <c r="D574" s="121"/>
      <c r="E574" s="121"/>
      <c r="F574" s="121"/>
      <c r="G574" s="121"/>
      <c r="H574" s="121"/>
      <c r="I574" s="121"/>
      <c r="J574" s="121"/>
      <c r="K574" s="121"/>
      <c r="L574" s="121"/>
      <c r="M574" s="121"/>
      <c r="N574" s="121"/>
      <c r="O574" s="121"/>
      <c r="P574" s="121"/>
      <c r="Q574" s="121"/>
      <c r="R574" s="121"/>
      <c r="S574" s="121"/>
      <c r="T574" s="121"/>
      <c r="U574" s="121"/>
      <c r="V574" s="121"/>
      <c r="W574" s="121"/>
      <c r="X574" s="121"/>
      <c r="Y574" s="121"/>
      <c r="Z574" s="121"/>
    </row>
    <row r="575" spans="1:26" ht="13.5" customHeight="1" x14ac:dyDescent="0.2">
      <c r="A575" s="121"/>
      <c r="B575" s="121"/>
      <c r="C575" s="121"/>
      <c r="D575" s="121"/>
      <c r="E575" s="121"/>
      <c r="F575" s="121"/>
      <c r="G575" s="121"/>
      <c r="H575" s="121"/>
      <c r="I575" s="121"/>
      <c r="J575" s="121"/>
      <c r="K575" s="121"/>
      <c r="L575" s="121"/>
      <c r="M575" s="121"/>
      <c r="N575" s="121"/>
      <c r="O575" s="121"/>
      <c r="P575" s="121"/>
      <c r="Q575" s="121"/>
      <c r="R575" s="121"/>
      <c r="S575" s="121"/>
      <c r="T575" s="121"/>
      <c r="U575" s="121"/>
      <c r="V575" s="121"/>
      <c r="W575" s="121"/>
      <c r="X575" s="121"/>
      <c r="Y575" s="121"/>
      <c r="Z575" s="121"/>
    </row>
    <row r="576" spans="1:26" ht="13.5" customHeight="1" x14ac:dyDescent="0.2">
      <c r="A576" s="121"/>
      <c r="B576" s="121"/>
      <c r="C576" s="121"/>
      <c r="D576" s="121"/>
      <c r="E576" s="121"/>
      <c r="F576" s="121"/>
      <c r="G576" s="121"/>
      <c r="H576" s="121"/>
      <c r="I576" s="121"/>
      <c r="J576" s="121"/>
      <c r="K576" s="121"/>
      <c r="L576" s="121"/>
      <c r="M576" s="121"/>
      <c r="N576" s="121"/>
      <c r="O576" s="121"/>
      <c r="P576" s="121"/>
      <c r="Q576" s="121"/>
      <c r="R576" s="121"/>
      <c r="S576" s="121"/>
      <c r="T576" s="121"/>
      <c r="U576" s="121"/>
      <c r="V576" s="121"/>
      <c r="W576" s="121"/>
      <c r="X576" s="121"/>
      <c r="Y576" s="121"/>
      <c r="Z576" s="121"/>
    </row>
    <row r="577" spans="1:26" ht="13.5" customHeight="1" x14ac:dyDescent="0.2">
      <c r="A577" s="121"/>
      <c r="B577" s="121"/>
      <c r="C577" s="121"/>
      <c r="D577" s="121"/>
      <c r="E577" s="121"/>
      <c r="F577" s="121"/>
      <c r="G577" s="121"/>
      <c r="H577" s="121"/>
      <c r="I577" s="121"/>
      <c r="J577" s="121"/>
      <c r="K577" s="121"/>
      <c r="L577" s="121"/>
      <c r="M577" s="121"/>
      <c r="N577" s="121"/>
      <c r="O577" s="121"/>
      <c r="P577" s="121"/>
      <c r="Q577" s="121"/>
      <c r="R577" s="121"/>
      <c r="S577" s="121"/>
      <c r="T577" s="121"/>
      <c r="U577" s="121"/>
      <c r="V577" s="121"/>
      <c r="W577" s="121"/>
      <c r="X577" s="121"/>
      <c r="Y577" s="121"/>
      <c r="Z577" s="121"/>
    </row>
    <row r="578" spans="1:26" ht="13.5" customHeight="1" x14ac:dyDescent="0.2">
      <c r="A578" s="121"/>
      <c r="B578" s="121"/>
      <c r="C578" s="121"/>
      <c r="D578" s="121"/>
      <c r="E578" s="121"/>
      <c r="F578" s="121"/>
      <c r="G578" s="121"/>
      <c r="H578" s="121"/>
      <c r="I578" s="121"/>
      <c r="J578" s="121"/>
      <c r="K578" s="121"/>
      <c r="L578" s="121"/>
      <c r="M578" s="121"/>
      <c r="N578" s="121"/>
      <c r="O578" s="121"/>
      <c r="P578" s="121"/>
      <c r="Q578" s="121"/>
      <c r="R578" s="121"/>
      <c r="S578" s="121"/>
      <c r="T578" s="121"/>
      <c r="U578" s="121"/>
      <c r="V578" s="121"/>
      <c r="W578" s="121"/>
      <c r="X578" s="121"/>
      <c r="Y578" s="121"/>
      <c r="Z578" s="121"/>
    </row>
    <row r="579" spans="1:26" ht="13.5" customHeight="1" x14ac:dyDescent="0.2">
      <c r="A579" s="121"/>
      <c r="B579" s="121"/>
      <c r="C579" s="121"/>
      <c r="D579" s="121"/>
      <c r="E579" s="121"/>
      <c r="F579" s="121"/>
      <c r="G579" s="121"/>
      <c r="H579" s="121"/>
      <c r="I579" s="121"/>
      <c r="J579" s="121"/>
      <c r="K579" s="121"/>
      <c r="L579" s="121"/>
      <c r="M579" s="121"/>
      <c r="N579" s="121"/>
      <c r="O579" s="121"/>
      <c r="P579" s="121"/>
      <c r="Q579" s="121"/>
      <c r="R579" s="121"/>
      <c r="S579" s="121"/>
      <c r="T579" s="121"/>
      <c r="U579" s="121"/>
      <c r="V579" s="121"/>
      <c r="W579" s="121"/>
      <c r="X579" s="121"/>
      <c r="Y579" s="121"/>
      <c r="Z579" s="121"/>
    </row>
    <row r="580" spans="1:26" ht="13.5" customHeight="1" x14ac:dyDescent="0.2">
      <c r="A580" s="121"/>
      <c r="B580" s="121"/>
      <c r="C580" s="121"/>
      <c r="D580" s="121"/>
      <c r="E580" s="121"/>
      <c r="F580" s="121"/>
      <c r="G580" s="121"/>
      <c r="H580" s="121"/>
      <c r="I580" s="121"/>
      <c r="J580" s="121"/>
      <c r="K580" s="121"/>
      <c r="L580" s="121"/>
      <c r="M580" s="121"/>
      <c r="N580" s="121"/>
      <c r="O580" s="121"/>
      <c r="P580" s="121"/>
      <c r="Q580" s="121"/>
      <c r="R580" s="121"/>
      <c r="S580" s="121"/>
      <c r="T580" s="121"/>
      <c r="U580" s="121"/>
      <c r="V580" s="121"/>
      <c r="W580" s="121"/>
      <c r="X580" s="121"/>
      <c r="Y580" s="121"/>
      <c r="Z580" s="121"/>
    </row>
    <row r="581" spans="1:26" ht="13.5" customHeight="1" x14ac:dyDescent="0.2">
      <c r="A581" s="121"/>
      <c r="B581" s="121"/>
      <c r="C581" s="121"/>
      <c r="D581" s="121"/>
      <c r="E581" s="121"/>
      <c r="F581" s="121"/>
      <c r="G581" s="121"/>
      <c r="H581" s="121"/>
      <c r="I581" s="121"/>
      <c r="J581" s="121"/>
      <c r="K581" s="121"/>
      <c r="L581" s="121"/>
      <c r="M581" s="121"/>
      <c r="N581" s="121"/>
      <c r="O581" s="121"/>
      <c r="P581" s="121"/>
      <c r="Q581" s="121"/>
      <c r="R581" s="121"/>
      <c r="S581" s="121"/>
      <c r="T581" s="121"/>
      <c r="U581" s="121"/>
      <c r="V581" s="121"/>
      <c r="W581" s="121"/>
      <c r="X581" s="121"/>
      <c r="Y581" s="121"/>
      <c r="Z581" s="121"/>
    </row>
    <row r="582" spans="1:26" ht="13.5" customHeight="1" x14ac:dyDescent="0.2">
      <c r="A582" s="121"/>
      <c r="B582" s="121"/>
      <c r="C582" s="121"/>
      <c r="D582" s="121"/>
      <c r="E582" s="121"/>
      <c r="F582" s="121"/>
      <c r="G582" s="121"/>
      <c r="H582" s="121"/>
      <c r="I582" s="121"/>
      <c r="J582" s="121"/>
      <c r="K582" s="121"/>
      <c r="L582" s="121"/>
      <c r="M582" s="121"/>
      <c r="N582" s="121"/>
      <c r="O582" s="121"/>
      <c r="P582" s="121"/>
      <c r="Q582" s="121"/>
      <c r="R582" s="121"/>
      <c r="S582" s="121"/>
      <c r="T582" s="121"/>
      <c r="U582" s="121"/>
      <c r="V582" s="121"/>
      <c r="W582" s="121"/>
      <c r="X582" s="121"/>
      <c r="Y582" s="121"/>
      <c r="Z582" s="121"/>
    </row>
    <row r="583" spans="1:26" ht="13.5" customHeight="1" x14ac:dyDescent="0.2">
      <c r="A583" s="121"/>
      <c r="B583" s="121"/>
      <c r="C583" s="121"/>
      <c r="D583" s="121"/>
      <c r="E583" s="121"/>
      <c r="F583" s="121"/>
      <c r="G583" s="121"/>
      <c r="H583" s="121"/>
      <c r="I583" s="121"/>
      <c r="J583" s="121"/>
      <c r="K583" s="121"/>
      <c r="L583" s="121"/>
      <c r="M583" s="121"/>
      <c r="N583" s="121"/>
      <c r="O583" s="121"/>
      <c r="P583" s="121"/>
      <c r="Q583" s="121"/>
      <c r="R583" s="121"/>
      <c r="S583" s="121"/>
      <c r="T583" s="121"/>
      <c r="U583" s="121"/>
      <c r="V583" s="121"/>
      <c r="W583" s="121"/>
      <c r="X583" s="121"/>
      <c r="Y583" s="121"/>
      <c r="Z583" s="121"/>
    </row>
    <row r="584" spans="1:26" ht="13.5" customHeight="1" x14ac:dyDescent="0.2">
      <c r="A584" s="121"/>
      <c r="B584" s="121"/>
      <c r="C584" s="121"/>
      <c r="D584" s="121"/>
      <c r="E584" s="121"/>
      <c r="F584" s="121"/>
      <c r="G584" s="121"/>
      <c r="H584" s="121"/>
      <c r="I584" s="121"/>
      <c r="J584" s="121"/>
      <c r="K584" s="121"/>
      <c r="L584" s="121"/>
      <c r="M584" s="121"/>
      <c r="N584" s="121"/>
      <c r="O584" s="121"/>
      <c r="P584" s="121"/>
      <c r="Q584" s="121"/>
      <c r="R584" s="121"/>
      <c r="S584" s="121"/>
      <c r="T584" s="121"/>
      <c r="U584" s="121"/>
      <c r="V584" s="121"/>
      <c r="W584" s="121"/>
      <c r="X584" s="121"/>
      <c r="Y584" s="121"/>
      <c r="Z584" s="121"/>
    </row>
    <row r="585" spans="1:26" ht="13.5" customHeight="1" x14ac:dyDescent="0.2">
      <c r="A585" s="121"/>
      <c r="B585" s="121"/>
      <c r="C585" s="121"/>
      <c r="D585" s="121"/>
      <c r="E585" s="121"/>
      <c r="F585" s="121"/>
      <c r="G585" s="121"/>
      <c r="H585" s="121"/>
      <c r="I585" s="121"/>
      <c r="J585" s="121"/>
      <c r="K585" s="121"/>
      <c r="L585" s="121"/>
      <c r="M585" s="121"/>
      <c r="N585" s="121"/>
      <c r="O585" s="121"/>
      <c r="P585" s="121"/>
      <c r="Q585" s="121"/>
      <c r="R585" s="121"/>
      <c r="S585" s="121"/>
      <c r="T585" s="121"/>
      <c r="U585" s="121"/>
      <c r="V585" s="121"/>
      <c r="W585" s="121"/>
      <c r="X585" s="121"/>
      <c r="Y585" s="121"/>
      <c r="Z585" s="121"/>
    </row>
    <row r="586" spans="1:26" ht="13.5" customHeight="1" x14ac:dyDescent="0.2">
      <c r="A586" s="121"/>
      <c r="B586" s="121"/>
      <c r="C586" s="121"/>
      <c r="D586" s="121"/>
      <c r="E586" s="121"/>
      <c r="F586" s="121"/>
      <c r="G586" s="121"/>
      <c r="H586" s="121"/>
      <c r="I586" s="121"/>
      <c r="J586" s="121"/>
      <c r="K586" s="121"/>
      <c r="L586" s="121"/>
      <c r="M586" s="121"/>
      <c r="N586" s="121"/>
      <c r="O586" s="121"/>
      <c r="P586" s="121"/>
      <c r="Q586" s="121"/>
      <c r="R586" s="121"/>
      <c r="S586" s="121"/>
      <c r="T586" s="121"/>
      <c r="U586" s="121"/>
      <c r="V586" s="121"/>
      <c r="W586" s="121"/>
      <c r="X586" s="121"/>
      <c r="Y586" s="121"/>
      <c r="Z586" s="121"/>
    </row>
    <row r="587" spans="1:26" ht="13.5" customHeight="1" x14ac:dyDescent="0.2">
      <c r="A587" s="121"/>
      <c r="B587" s="121"/>
      <c r="C587" s="121"/>
      <c r="D587" s="121"/>
      <c r="E587" s="121"/>
      <c r="F587" s="121"/>
      <c r="G587" s="121"/>
      <c r="H587" s="121"/>
      <c r="I587" s="121"/>
      <c r="J587" s="121"/>
      <c r="K587" s="121"/>
      <c r="L587" s="121"/>
      <c r="M587" s="121"/>
      <c r="N587" s="121"/>
      <c r="O587" s="121"/>
      <c r="P587" s="121"/>
      <c r="Q587" s="121"/>
      <c r="R587" s="121"/>
      <c r="S587" s="121"/>
      <c r="T587" s="121"/>
      <c r="U587" s="121"/>
      <c r="V587" s="121"/>
      <c r="W587" s="121"/>
      <c r="X587" s="121"/>
      <c r="Y587" s="121"/>
      <c r="Z587" s="121"/>
    </row>
    <row r="588" spans="1:26" ht="13.5" customHeight="1" x14ac:dyDescent="0.2">
      <c r="A588" s="121"/>
      <c r="B588" s="121"/>
      <c r="C588" s="121"/>
      <c r="D588" s="121"/>
      <c r="E588" s="121"/>
      <c r="F588" s="121"/>
      <c r="G588" s="121"/>
      <c r="H588" s="121"/>
      <c r="I588" s="121"/>
      <c r="J588" s="121"/>
      <c r="K588" s="121"/>
      <c r="L588" s="121"/>
      <c r="M588" s="121"/>
      <c r="N588" s="121"/>
      <c r="O588" s="121"/>
      <c r="P588" s="121"/>
      <c r="Q588" s="121"/>
      <c r="R588" s="121"/>
      <c r="S588" s="121"/>
      <c r="T588" s="121"/>
      <c r="U588" s="121"/>
      <c r="V588" s="121"/>
      <c r="W588" s="121"/>
      <c r="X588" s="121"/>
      <c r="Y588" s="121"/>
      <c r="Z588" s="121"/>
    </row>
    <row r="589" spans="1:26" ht="13.5" customHeight="1" x14ac:dyDescent="0.2">
      <c r="A589" s="121"/>
      <c r="B589" s="121"/>
      <c r="C589" s="121"/>
      <c r="D589" s="121"/>
      <c r="E589" s="121"/>
      <c r="F589" s="121"/>
      <c r="G589" s="121"/>
      <c r="H589" s="121"/>
      <c r="I589" s="121"/>
      <c r="J589" s="121"/>
      <c r="K589" s="121"/>
      <c r="L589" s="121"/>
      <c r="M589" s="121"/>
      <c r="N589" s="121"/>
      <c r="O589" s="121"/>
      <c r="P589" s="121"/>
      <c r="Q589" s="121"/>
      <c r="R589" s="121"/>
      <c r="S589" s="121"/>
      <c r="T589" s="121"/>
      <c r="U589" s="121"/>
      <c r="V589" s="121"/>
      <c r="W589" s="121"/>
      <c r="X589" s="121"/>
      <c r="Y589" s="121"/>
      <c r="Z589" s="121"/>
    </row>
    <row r="590" spans="1:26" ht="13.5" customHeight="1" x14ac:dyDescent="0.2">
      <c r="A590" s="121"/>
      <c r="B590" s="121"/>
      <c r="C590" s="121"/>
      <c r="D590" s="121"/>
      <c r="E590" s="121"/>
      <c r="F590" s="121"/>
      <c r="G590" s="121"/>
      <c r="H590" s="121"/>
      <c r="I590" s="121"/>
      <c r="J590" s="121"/>
      <c r="K590" s="121"/>
      <c r="L590" s="121"/>
      <c r="M590" s="121"/>
      <c r="N590" s="121"/>
      <c r="O590" s="121"/>
      <c r="P590" s="121"/>
      <c r="Q590" s="121"/>
      <c r="R590" s="121"/>
      <c r="S590" s="121"/>
      <c r="T590" s="121"/>
      <c r="U590" s="121"/>
      <c r="V590" s="121"/>
      <c r="W590" s="121"/>
      <c r="X590" s="121"/>
      <c r="Y590" s="121"/>
      <c r="Z590" s="121"/>
    </row>
    <row r="591" spans="1:26" ht="13.5" customHeight="1" x14ac:dyDescent="0.2">
      <c r="A591" s="121"/>
      <c r="B591" s="121"/>
      <c r="C591" s="121"/>
      <c r="D591" s="121"/>
      <c r="E591" s="121"/>
      <c r="F591" s="121"/>
      <c r="G591" s="121"/>
      <c r="H591" s="121"/>
      <c r="I591" s="121"/>
      <c r="J591" s="121"/>
      <c r="K591" s="121"/>
      <c r="L591" s="121"/>
      <c r="M591" s="121"/>
      <c r="N591" s="121"/>
      <c r="O591" s="121"/>
      <c r="P591" s="121"/>
      <c r="Q591" s="121"/>
      <c r="R591" s="121"/>
      <c r="S591" s="121"/>
      <c r="T591" s="121"/>
      <c r="U591" s="121"/>
      <c r="V591" s="121"/>
      <c r="W591" s="121"/>
      <c r="X591" s="121"/>
      <c r="Y591" s="121"/>
      <c r="Z591" s="121"/>
    </row>
    <row r="592" spans="1:26" ht="13.5" customHeight="1" x14ac:dyDescent="0.2">
      <c r="A592" s="121"/>
      <c r="B592" s="121"/>
      <c r="C592" s="121"/>
      <c r="D592" s="121"/>
      <c r="E592" s="121"/>
      <c r="F592" s="121"/>
      <c r="G592" s="121"/>
      <c r="H592" s="121"/>
      <c r="I592" s="121"/>
      <c r="J592" s="121"/>
      <c r="K592" s="121"/>
      <c r="L592" s="121"/>
      <c r="M592" s="121"/>
      <c r="N592" s="121"/>
      <c r="O592" s="121"/>
      <c r="P592" s="121"/>
      <c r="Q592" s="121"/>
      <c r="R592" s="121"/>
      <c r="S592" s="121"/>
      <c r="T592" s="121"/>
      <c r="U592" s="121"/>
      <c r="V592" s="121"/>
      <c r="W592" s="121"/>
      <c r="X592" s="121"/>
      <c r="Y592" s="121"/>
      <c r="Z592" s="121"/>
    </row>
    <row r="593" spans="1:26" ht="13.5" customHeight="1" x14ac:dyDescent="0.2">
      <c r="A593" s="121"/>
      <c r="B593" s="121"/>
      <c r="C593" s="121"/>
      <c r="D593" s="121"/>
      <c r="E593" s="121"/>
      <c r="F593" s="121"/>
      <c r="G593" s="121"/>
      <c r="H593" s="121"/>
      <c r="I593" s="121"/>
      <c r="J593" s="121"/>
      <c r="K593" s="121"/>
      <c r="L593" s="121"/>
      <c r="M593" s="121"/>
      <c r="N593" s="121"/>
      <c r="O593" s="121"/>
      <c r="P593" s="121"/>
      <c r="Q593" s="121"/>
      <c r="R593" s="121"/>
      <c r="S593" s="121"/>
      <c r="T593" s="121"/>
      <c r="U593" s="121"/>
      <c r="V593" s="121"/>
      <c r="W593" s="121"/>
      <c r="X593" s="121"/>
      <c r="Y593" s="121"/>
      <c r="Z593" s="121"/>
    </row>
    <row r="594" spans="1:26" ht="13.5" customHeight="1" x14ac:dyDescent="0.2">
      <c r="A594" s="121"/>
      <c r="B594" s="121"/>
      <c r="C594" s="121"/>
      <c r="D594" s="121"/>
      <c r="E594" s="121"/>
      <c r="F594" s="121"/>
      <c r="G594" s="121"/>
      <c r="H594" s="121"/>
      <c r="I594" s="121"/>
      <c r="J594" s="121"/>
      <c r="K594" s="121"/>
      <c r="L594" s="121"/>
      <c r="M594" s="121"/>
      <c r="N594" s="121"/>
      <c r="O594" s="121"/>
      <c r="P594" s="121"/>
      <c r="Q594" s="121"/>
      <c r="R594" s="121"/>
      <c r="S594" s="121"/>
      <c r="T594" s="121"/>
      <c r="U594" s="121"/>
      <c r="V594" s="121"/>
      <c r="W594" s="121"/>
      <c r="X594" s="121"/>
      <c r="Y594" s="121"/>
      <c r="Z594" s="121"/>
    </row>
    <row r="595" spans="1:26" ht="13.5" customHeight="1" x14ac:dyDescent="0.2">
      <c r="A595" s="121"/>
      <c r="B595" s="121"/>
      <c r="C595" s="121"/>
      <c r="D595" s="121"/>
      <c r="E595" s="121"/>
      <c r="F595" s="121"/>
      <c r="G595" s="121"/>
      <c r="H595" s="121"/>
      <c r="I595" s="121"/>
      <c r="J595" s="121"/>
      <c r="K595" s="121"/>
      <c r="L595" s="121"/>
      <c r="M595" s="121"/>
      <c r="N595" s="121"/>
      <c r="O595" s="121"/>
      <c r="P595" s="121"/>
      <c r="Q595" s="121"/>
      <c r="R595" s="121"/>
      <c r="S595" s="121"/>
      <c r="T595" s="121"/>
      <c r="U595" s="121"/>
      <c r="V595" s="121"/>
      <c r="W595" s="121"/>
      <c r="X595" s="121"/>
      <c r="Y595" s="121"/>
      <c r="Z595" s="121"/>
    </row>
    <row r="596" spans="1:26" ht="13.5" customHeight="1" x14ac:dyDescent="0.2">
      <c r="A596" s="121"/>
      <c r="B596" s="121"/>
      <c r="C596" s="121"/>
      <c r="D596" s="121"/>
      <c r="E596" s="121"/>
      <c r="F596" s="121"/>
      <c r="G596" s="121"/>
      <c r="H596" s="121"/>
      <c r="I596" s="121"/>
      <c r="J596" s="121"/>
      <c r="K596" s="121"/>
      <c r="L596" s="121"/>
      <c r="M596" s="121"/>
      <c r="N596" s="121"/>
      <c r="O596" s="121"/>
      <c r="P596" s="121"/>
      <c r="Q596" s="121"/>
      <c r="R596" s="121"/>
      <c r="S596" s="121"/>
      <c r="T596" s="121"/>
      <c r="U596" s="121"/>
      <c r="V596" s="121"/>
      <c r="W596" s="121"/>
      <c r="X596" s="121"/>
      <c r="Y596" s="121"/>
      <c r="Z596" s="121"/>
    </row>
    <row r="597" spans="1:26" ht="13.5" customHeight="1" x14ac:dyDescent="0.2">
      <c r="A597" s="121"/>
      <c r="B597" s="121"/>
      <c r="C597" s="121"/>
      <c r="D597" s="121"/>
      <c r="E597" s="121"/>
      <c r="F597" s="121"/>
      <c r="G597" s="121"/>
      <c r="H597" s="121"/>
      <c r="I597" s="121"/>
      <c r="J597" s="121"/>
      <c r="K597" s="121"/>
      <c r="L597" s="121"/>
      <c r="M597" s="121"/>
      <c r="N597" s="121"/>
      <c r="O597" s="121"/>
      <c r="P597" s="121"/>
      <c r="Q597" s="121"/>
      <c r="R597" s="121"/>
      <c r="S597" s="121"/>
      <c r="T597" s="121"/>
      <c r="U597" s="121"/>
      <c r="V597" s="121"/>
      <c r="W597" s="121"/>
      <c r="X597" s="121"/>
      <c r="Y597" s="121"/>
      <c r="Z597" s="121"/>
    </row>
    <row r="598" spans="1:26" ht="13.5" customHeight="1" x14ac:dyDescent="0.2">
      <c r="A598" s="121"/>
      <c r="B598" s="121"/>
      <c r="C598" s="121"/>
      <c r="D598" s="121"/>
      <c r="E598" s="121"/>
      <c r="F598" s="121"/>
      <c r="G598" s="121"/>
      <c r="H598" s="121"/>
      <c r="I598" s="121"/>
      <c r="J598" s="121"/>
      <c r="K598" s="121"/>
      <c r="L598" s="121"/>
      <c r="M598" s="121"/>
      <c r="N598" s="121"/>
      <c r="O598" s="121"/>
      <c r="P598" s="121"/>
      <c r="Q598" s="121"/>
      <c r="R598" s="121"/>
      <c r="S598" s="121"/>
      <c r="T598" s="121"/>
      <c r="U598" s="121"/>
      <c r="V598" s="121"/>
      <c r="W598" s="121"/>
      <c r="X598" s="121"/>
      <c r="Y598" s="121"/>
      <c r="Z598" s="121"/>
    </row>
    <row r="599" spans="1:26" ht="13.5" customHeight="1" x14ac:dyDescent="0.2">
      <c r="A599" s="121"/>
      <c r="B599" s="121"/>
      <c r="C599" s="121"/>
      <c r="D599" s="121"/>
      <c r="E599" s="121"/>
      <c r="F599" s="121"/>
      <c r="G599" s="121"/>
      <c r="H599" s="121"/>
      <c r="I599" s="121"/>
      <c r="J599" s="121"/>
      <c r="K599" s="121"/>
      <c r="L599" s="121"/>
      <c r="M599" s="121"/>
      <c r="N599" s="121"/>
      <c r="O599" s="121"/>
      <c r="P599" s="121"/>
      <c r="Q599" s="121"/>
      <c r="R599" s="121"/>
      <c r="S599" s="121"/>
      <c r="T599" s="121"/>
      <c r="U599" s="121"/>
      <c r="V599" s="121"/>
      <c r="W599" s="121"/>
      <c r="X599" s="121"/>
      <c r="Y599" s="121"/>
      <c r="Z599" s="121"/>
    </row>
    <row r="600" spans="1:26" ht="13.5" customHeight="1" x14ac:dyDescent="0.2">
      <c r="A600" s="121"/>
      <c r="B600" s="121"/>
      <c r="C600" s="121"/>
      <c r="D600" s="121"/>
      <c r="E600" s="121"/>
      <c r="F600" s="121"/>
      <c r="G600" s="121"/>
      <c r="H600" s="121"/>
      <c r="I600" s="121"/>
      <c r="J600" s="121"/>
      <c r="K600" s="121"/>
      <c r="L600" s="121"/>
      <c r="M600" s="121"/>
      <c r="N600" s="121"/>
      <c r="O600" s="121"/>
      <c r="P600" s="121"/>
      <c r="Q600" s="121"/>
      <c r="R600" s="121"/>
      <c r="S600" s="121"/>
      <c r="T600" s="121"/>
      <c r="U600" s="121"/>
      <c r="V600" s="121"/>
      <c r="W600" s="121"/>
      <c r="X600" s="121"/>
      <c r="Y600" s="121"/>
      <c r="Z600" s="121"/>
    </row>
    <row r="601" spans="1:26" ht="13.5" customHeight="1" x14ac:dyDescent="0.2">
      <c r="A601" s="121"/>
      <c r="B601" s="121"/>
      <c r="C601" s="121"/>
      <c r="D601" s="121"/>
      <c r="E601" s="121"/>
      <c r="F601" s="121"/>
      <c r="G601" s="121"/>
      <c r="H601" s="121"/>
      <c r="I601" s="121"/>
      <c r="J601" s="121"/>
      <c r="K601" s="121"/>
      <c r="L601" s="121"/>
      <c r="M601" s="121"/>
      <c r="N601" s="121"/>
      <c r="O601" s="121"/>
      <c r="P601" s="121"/>
      <c r="Q601" s="121"/>
      <c r="R601" s="121"/>
      <c r="S601" s="121"/>
      <c r="T601" s="121"/>
      <c r="U601" s="121"/>
      <c r="V601" s="121"/>
      <c r="W601" s="121"/>
      <c r="X601" s="121"/>
      <c r="Y601" s="121"/>
      <c r="Z601" s="121"/>
    </row>
    <row r="602" spans="1:26" ht="13.5" customHeight="1" x14ac:dyDescent="0.2">
      <c r="A602" s="121"/>
      <c r="B602" s="121"/>
      <c r="C602" s="121"/>
      <c r="D602" s="121"/>
      <c r="E602" s="121"/>
      <c r="F602" s="121"/>
      <c r="G602" s="121"/>
      <c r="H602" s="121"/>
      <c r="I602" s="121"/>
      <c r="J602" s="121"/>
      <c r="K602" s="121"/>
      <c r="L602" s="121"/>
      <c r="M602" s="121"/>
      <c r="N602" s="121"/>
      <c r="O602" s="121"/>
      <c r="P602" s="121"/>
      <c r="Q602" s="121"/>
      <c r="R602" s="121"/>
      <c r="S602" s="121"/>
      <c r="T602" s="121"/>
      <c r="U602" s="121"/>
      <c r="V602" s="121"/>
      <c r="W602" s="121"/>
      <c r="X602" s="121"/>
      <c r="Y602" s="121"/>
      <c r="Z602" s="121"/>
    </row>
    <row r="603" spans="1:26" ht="13.5" customHeight="1" x14ac:dyDescent="0.2">
      <c r="A603" s="121"/>
      <c r="B603" s="121"/>
      <c r="C603" s="121"/>
      <c r="D603" s="121"/>
      <c r="E603" s="121"/>
      <c r="F603" s="121"/>
      <c r="G603" s="121"/>
      <c r="H603" s="121"/>
      <c r="I603" s="121"/>
      <c r="J603" s="121"/>
      <c r="K603" s="121"/>
      <c r="L603" s="121"/>
      <c r="M603" s="121"/>
      <c r="N603" s="121"/>
      <c r="O603" s="121"/>
      <c r="P603" s="121"/>
      <c r="Q603" s="121"/>
      <c r="R603" s="121"/>
      <c r="S603" s="121"/>
      <c r="T603" s="121"/>
      <c r="U603" s="121"/>
      <c r="V603" s="121"/>
      <c r="W603" s="121"/>
      <c r="X603" s="121"/>
      <c r="Y603" s="121"/>
      <c r="Z603" s="121"/>
    </row>
    <row r="604" spans="1:26" ht="13.5" customHeight="1" x14ac:dyDescent="0.2">
      <c r="A604" s="121"/>
      <c r="B604" s="121"/>
      <c r="C604" s="121"/>
      <c r="D604" s="121"/>
      <c r="E604" s="121"/>
      <c r="F604" s="121"/>
      <c r="G604" s="121"/>
      <c r="H604" s="121"/>
      <c r="I604" s="121"/>
      <c r="J604" s="121"/>
      <c r="K604" s="121"/>
      <c r="L604" s="121"/>
      <c r="M604" s="121"/>
      <c r="N604" s="121"/>
      <c r="O604" s="121"/>
      <c r="P604" s="121"/>
      <c r="Q604" s="121"/>
      <c r="R604" s="121"/>
      <c r="S604" s="121"/>
      <c r="T604" s="121"/>
      <c r="U604" s="121"/>
      <c r="V604" s="121"/>
      <c r="W604" s="121"/>
      <c r="X604" s="121"/>
      <c r="Y604" s="121"/>
      <c r="Z604" s="121"/>
    </row>
    <row r="605" spans="1:26" ht="13.5" customHeight="1" x14ac:dyDescent="0.2">
      <c r="A605" s="121"/>
      <c r="B605" s="121"/>
      <c r="C605" s="121"/>
      <c r="D605" s="121"/>
      <c r="E605" s="121"/>
      <c r="F605" s="121"/>
      <c r="G605" s="121"/>
      <c r="H605" s="121"/>
      <c r="I605" s="121"/>
      <c r="J605" s="121"/>
      <c r="K605" s="121"/>
      <c r="L605" s="121"/>
      <c r="M605" s="121"/>
      <c r="N605" s="121"/>
      <c r="O605" s="121"/>
      <c r="P605" s="121"/>
      <c r="Q605" s="121"/>
      <c r="R605" s="121"/>
      <c r="S605" s="121"/>
      <c r="T605" s="121"/>
      <c r="U605" s="121"/>
      <c r="V605" s="121"/>
      <c r="W605" s="121"/>
      <c r="X605" s="121"/>
      <c r="Y605" s="121"/>
      <c r="Z605" s="121"/>
    </row>
    <row r="606" spans="1:26" ht="13.5" customHeight="1" x14ac:dyDescent="0.2">
      <c r="A606" s="121"/>
      <c r="B606" s="121"/>
      <c r="C606" s="121"/>
      <c r="D606" s="121"/>
      <c r="E606" s="121"/>
      <c r="F606" s="121"/>
      <c r="G606" s="121"/>
      <c r="H606" s="121"/>
      <c r="I606" s="121"/>
      <c r="J606" s="121"/>
      <c r="K606" s="121"/>
      <c r="L606" s="121"/>
      <c r="M606" s="121"/>
      <c r="N606" s="121"/>
      <c r="O606" s="121"/>
      <c r="P606" s="121"/>
      <c r="Q606" s="121"/>
      <c r="R606" s="121"/>
      <c r="S606" s="121"/>
      <c r="T606" s="121"/>
      <c r="U606" s="121"/>
      <c r="V606" s="121"/>
      <c r="W606" s="121"/>
      <c r="X606" s="121"/>
      <c r="Y606" s="121"/>
      <c r="Z606" s="121"/>
    </row>
    <row r="607" spans="1:26" ht="13.5" customHeight="1" x14ac:dyDescent="0.2">
      <c r="A607" s="121"/>
      <c r="B607" s="121"/>
      <c r="C607" s="121"/>
      <c r="D607" s="121"/>
      <c r="E607" s="121"/>
      <c r="F607" s="121"/>
      <c r="G607" s="121"/>
      <c r="H607" s="121"/>
      <c r="I607" s="121"/>
      <c r="J607" s="121"/>
      <c r="K607" s="121"/>
      <c r="L607" s="121"/>
      <c r="M607" s="121"/>
      <c r="N607" s="121"/>
      <c r="O607" s="121"/>
      <c r="P607" s="121"/>
      <c r="Q607" s="121"/>
      <c r="R607" s="121"/>
      <c r="S607" s="121"/>
      <c r="T607" s="121"/>
      <c r="U607" s="121"/>
      <c r="V607" s="121"/>
      <c r="W607" s="121"/>
      <c r="X607" s="121"/>
      <c r="Y607" s="121"/>
      <c r="Z607" s="121"/>
    </row>
    <row r="608" spans="1:26" ht="13.5" customHeight="1" x14ac:dyDescent="0.2">
      <c r="A608" s="121"/>
      <c r="B608" s="121"/>
      <c r="C608" s="121"/>
      <c r="D608" s="121"/>
      <c r="E608" s="121"/>
      <c r="F608" s="121"/>
      <c r="G608" s="121"/>
      <c r="H608" s="121"/>
      <c r="I608" s="121"/>
      <c r="J608" s="121"/>
      <c r="K608" s="121"/>
      <c r="L608" s="121"/>
      <c r="M608" s="121"/>
      <c r="N608" s="121"/>
      <c r="O608" s="121"/>
      <c r="P608" s="121"/>
      <c r="Q608" s="121"/>
      <c r="R608" s="121"/>
      <c r="S608" s="121"/>
      <c r="T608" s="121"/>
      <c r="U608" s="121"/>
      <c r="V608" s="121"/>
      <c r="W608" s="121"/>
      <c r="X608" s="121"/>
      <c r="Y608" s="121"/>
      <c r="Z608" s="121"/>
    </row>
    <row r="609" spans="1:26" ht="13.5" customHeight="1" x14ac:dyDescent="0.2">
      <c r="A609" s="121"/>
      <c r="B609" s="121"/>
      <c r="C609" s="121"/>
      <c r="D609" s="121"/>
      <c r="E609" s="121"/>
      <c r="F609" s="121"/>
      <c r="G609" s="121"/>
      <c r="H609" s="121"/>
      <c r="I609" s="121"/>
      <c r="J609" s="121"/>
      <c r="K609" s="121"/>
      <c r="L609" s="121"/>
      <c r="M609" s="121"/>
      <c r="N609" s="121"/>
      <c r="O609" s="121"/>
      <c r="P609" s="121"/>
      <c r="Q609" s="121"/>
      <c r="R609" s="121"/>
      <c r="S609" s="121"/>
      <c r="T609" s="121"/>
      <c r="U609" s="121"/>
      <c r="V609" s="121"/>
      <c r="W609" s="121"/>
      <c r="X609" s="121"/>
      <c r="Y609" s="121"/>
      <c r="Z609" s="121"/>
    </row>
    <row r="610" spans="1:26" ht="13.5" customHeight="1" x14ac:dyDescent="0.2">
      <c r="A610" s="121"/>
      <c r="B610" s="121"/>
      <c r="C610" s="121"/>
      <c r="D610" s="121"/>
      <c r="E610" s="121"/>
      <c r="F610" s="121"/>
      <c r="G610" s="121"/>
      <c r="H610" s="121"/>
      <c r="I610" s="121"/>
      <c r="J610" s="121"/>
      <c r="K610" s="121"/>
      <c r="L610" s="121"/>
      <c r="M610" s="121"/>
      <c r="N610" s="121"/>
      <c r="O610" s="121"/>
      <c r="P610" s="121"/>
      <c r="Q610" s="121"/>
      <c r="R610" s="121"/>
      <c r="S610" s="121"/>
      <c r="T610" s="121"/>
      <c r="U610" s="121"/>
      <c r="V610" s="121"/>
      <c r="W610" s="121"/>
      <c r="X610" s="121"/>
      <c r="Y610" s="121"/>
      <c r="Z610" s="121"/>
    </row>
    <row r="611" spans="1:26" ht="13.5" customHeight="1" x14ac:dyDescent="0.2">
      <c r="A611" s="121"/>
      <c r="B611" s="121"/>
      <c r="C611" s="121"/>
      <c r="D611" s="121"/>
      <c r="E611" s="121"/>
      <c r="F611" s="121"/>
      <c r="G611" s="121"/>
      <c r="H611" s="121"/>
      <c r="I611" s="121"/>
      <c r="J611" s="121"/>
      <c r="K611" s="121"/>
      <c r="L611" s="121"/>
      <c r="M611" s="121"/>
      <c r="N611" s="121"/>
      <c r="O611" s="121"/>
      <c r="P611" s="121"/>
      <c r="Q611" s="121"/>
      <c r="R611" s="121"/>
      <c r="S611" s="121"/>
      <c r="T611" s="121"/>
      <c r="U611" s="121"/>
      <c r="V611" s="121"/>
      <c r="W611" s="121"/>
      <c r="X611" s="121"/>
      <c r="Y611" s="121"/>
      <c r="Z611" s="121"/>
    </row>
    <row r="612" spans="1:26" ht="13.5" customHeight="1" x14ac:dyDescent="0.2">
      <c r="A612" s="121"/>
      <c r="B612" s="121"/>
      <c r="C612" s="121"/>
      <c r="D612" s="121"/>
      <c r="E612" s="121"/>
      <c r="F612" s="121"/>
      <c r="G612" s="121"/>
      <c r="H612" s="121"/>
      <c r="I612" s="121"/>
      <c r="J612" s="121"/>
      <c r="K612" s="121"/>
      <c r="L612" s="121"/>
      <c r="M612" s="121"/>
      <c r="N612" s="121"/>
      <c r="O612" s="121"/>
      <c r="P612" s="121"/>
      <c r="Q612" s="121"/>
      <c r="R612" s="121"/>
      <c r="S612" s="121"/>
      <c r="T612" s="121"/>
      <c r="U612" s="121"/>
      <c r="V612" s="121"/>
      <c r="W612" s="121"/>
      <c r="X612" s="121"/>
      <c r="Y612" s="121"/>
      <c r="Z612" s="121"/>
    </row>
    <row r="613" spans="1:26" ht="13.5" customHeight="1" x14ac:dyDescent="0.2">
      <c r="A613" s="121"/>
      <c r="B613" s="121"/>
      <c r="C613" s="121"/>
      <c r="D613" s="121"/>
      <c r="E613" s="121"/>
      <c r="F613" s="121"/>
      <c r="G613" s="121"/>
      <c r="H613" s="121"/>
      <c r="I613" s="121"/>
      <c r="J613" s="121"/>
      <c r="K613" s="121"/>
      <c r="L613" s="121"/>
      <c r="M613" s="121"/>
      <c r="N613" s="121"/>
      <c r="O613" s="121"/>
      <c r="P613" s="121"/>
      <c r="Q613" s="121"/>
      <c r="R613" s="121"/>
      <c r="S613" s="121"/>
      <c r="T613" s="121"/>
      <c r="U613" s="121"/>
      <c r="V613" s="121"/>
      <c r="W613" s="121"/>
      <c r="X613" s="121"/>
      <c r="Y613" s="121"/>
      <c r="Z613" s="121"/>
    </row>
    <row r="614" spans="1:26" ht="13.5" customHeight="1" x14ac:dyDescent="0.2">
      <c r="A614" s="121"/>
      <c r="B614" s="121"/>
      <c r="C614" s="121"/>
      <c r="D614" s="121"/>
      <c r="E614" s="121"/>
      <c r="F614" s="121"/>
      <c r="G614" s="121"/>
      <c r="H614" s="121"/>
      <c r="I614" s="121"/>
      <c r="J614" s="121"/>
      <c r="K614" s="121"/>
      <c r="L614" s="121"/>
      <c r="M614" s="121"/>
      <c r="N614" s="121"/>
      <c r="O614" s="121"/>
      <c r="P614" s="121"/>
      <c r="Q614" s="121"/>
      <c r="R614" s="121"/>
      <c r="S614" s="121"/>
      <c r="T614" s="121"/>
      <c r="U614" s="121"/>
      <c r="V614" s="121"/>
      <c r="W614" s="121"/>
      <c r="X614" s="121"/>
      <c r="Y614" s="121"/>
      <c r="Z614" s="121"/>
    </row>
    <row r="615" spans="1:26" ht="13.5" customHeight="1" x14ac:dyDescent="0.2">
      <c r="A615" s="121"/>
      <c r="B615" s="121"/>
      <c r="C615" s="121"/>
      <c r="D615" s="121"/>
      <c r="E615" s="121"/>
      <c r="F615" s="121"/>
      <c r="G615" s="121"/>
      <c r="H615" s="121"/>
      <c r="I615" s="121"/>
      <c r="J615" s="121"/>
      <c r="K615" s="121"/>
      <c r="L615" s="121"/>
      <c r="M615" s="121"/>
      <c r="N615" s="121"/>
      <c r="O615" s="121"/>
      <c r="P615" s="121"/>
      <c r="Q615" s="121"/>
      <c r="R615" s="121"/>
      <c r="S615" s="121"/>
      <c r="T615" s="121"/>
      <c r="U615" s="121"/>
      <c r="V615" s="121"/>
      <c r="W615" s="121"/>
      <c r="X615" s="121"/>
      <c r="Y615" s="121"/>
      <c r="Z615" s="121"/>
    </row>
    <row r="616" spans="1:26" ht="13.5" customHeight="1" x14ac:dyDescent="0.2">
      <c r="A616" s="121"/>
      <c r="B616" s="121"/>
      <c r="C616" s="121"/>
      <c r="D616" s="121"/>
      <c r="E616" s="121"/>
      <c r="F616" s="121"/>
      <c r="G616" s="121"/>
      <c r="H616" s="121"/>
      <c r="I616" s="121"/>
      <c r="J616" s="121"/>
      <c r="K616" s="121"/>
      <c r="L616" s="121"/>
      <c r="M616" s="121"/>
      <c r="N616" s="121"/>
      <c r="O616" s="121"/>
      <c r="P616" s="121"/>
      <c r="Q616" s="121"/>
      <c r="R616" s="121"/>
      <c r="S616" s="121"/>
      <c r="T616" s="121"/>
      <c r="U616" s="121"/>
      <c r="V616" s="121"/>
      <c r="W616" s="121"/>
      <c r="X616" s="121"/>
      <c r="Y616" s="121"/>
      <c r="Z616" s="121"/>
    </row>
    <row r="617" spans="1:26" ht="13.5" customHeight="1" x14ac:dyDescent="0.2">
      <c r="A617" s="121"/>
      <c r="B617" s="121"/>
      <c r="C617" s="121"/>
      <c r="D617" s="121"/>
      <c r="E617" s="121"/>
      <c r="F617" s="121"/>
      <c r="G617" s="121"/>
      <c r="H617" s="121"/>
      <c r="I617" s="121"/>
      <c r="J617" s="121"/>
      <c r="K617" s="121"/>
      <c r="L617" s="121"/>
      <c r="M617" s="121"/>
      <c r="N617" s="121"/>
      <c r="O617" s="121"/>
      <c r="P617" s="121"/>
      <c r="Q617" s="121"/>
      <c r="R617" s="121"/>
      <c r="S617" s="121"/>
      <c r="T617" s="121"/>
      <c r="U617" s="121"/>
      <c r="V617" s="121"/>
      <c r="W617" s="121"/>
      <c r="X617" s="121"/>
      <c r="Y617" s="121"/>
      <c r="Z617" s="121"/>
    </row>
    <row r="618" spans="1:26" ht="13.5" customHeight="1" x14ac:dyDescent="0.2">
      <c r="A618" s="121"/>
      <c r="B618" s="121"/>
      <c r="C618" s="121"/>
      <c r="D618" s="121"/>
      <c r="E618" s="121"/>
      <c r="F618" s="121"/>
      <c r="G618" s="121"/>
      <c r="H618" s="121"/>
      <c r="I618" s="121"/>
      <c r="J618" s="121"/>
      <c r="K618" s="121"/>
      <c r="L618" s="121"/>
      <c r="M618" s="121"/>
      <c r="N618" s="121"/>
      <c r="O618" s="121"/>
      <c r="P618" s="121"/>
      <c r="Q618" s="121"/>
      <c r="R618" s="121"/>
      <c r="S618" s="121"/>
      <c r="T618" s="121"/>
      <c r="U618" s="121"/>
      <c r="V618" s="121"/>
      <c r="W618" s="121"/>
      <c r="X618" s="121"/>
      <c r="Y618" s="121"/>
      <c r="Z618" s="121"/>
    </row>
    <row r="619" spans="1:26" ht="13.5" customHeight="1" x14ac:dyDescent="0.2">
      <c r="A619" s="121"/>
      <c r="B619" s="121"/>
      <c r="C619" s="121"/>
      <c r="D619" s="121"/>
      <c r="E619" s="121"/>
      <c r="F619" s="121"/>
      <c r="G619" s="121"/>
      <c r="H619" s="121"/>
      <c r="I619" s="121"/>
      <c r="J619" s="121"/>
      <c r="K619" s="121"/>
      <c r="L619" s="121"/>
      <c r="M619" s="121"/>
      <c r="N619" s="121"/>
      <c r="O619" s="121"/>
      <c r="P619" s="121"/>
      <c r="Q619" s="121"/>
      <c r="R619" s="121"/>
      <c r="S619" s="121"/>
      <c r="T619" s="121"/>
      <c r="U619" s="121"/>
      <c r="V619" s="121"/>
      <c r="W619" s="121"/>
      <c r="X619" s="121"/>
      <c r="Y619" s="121"/>
      <c r="Z619" s="121"/>
    </row>
    <row r="620" spans="1:26" ht="13.5" customHeight="1" x14ac:dyDescent="0.2">
      <c r="A620" s="121"/>
      <c r="B620" s="121"/>
      <c r="C620" s="121"/>
      <c r="D620" s="121"/>
      <c r="E620" s="121"/>
      <c r="F620" s="121"/>
      <c r="G620" s="121"/>
      <c r="H620" s="121"/>
      <c r="I620" s="121"/>
      <c r="J620" s="121"/>
      <c r="K620" s="121"/>
      <c r="L620" s="121"/>
      <c r="M620" s="121"/>
      <c r="N620" s="121"/>
      <c r="O620" s="121"/>
      <c r="P620" s="121"/>
      <c r="Q620" s="121"/>
      <c r="R620" s="121"/>
      <c r="S620" s="121"/>
      <c r="T620" s="121"/>
      <c r="U620" s="121"/>
      <c r="V620" s="121"/>
      <c r="W620" s="121"/>
      <c r="X620" s="121"/>
      <c r="Y620" s="121"/>
      <c r="Z620" s="121"/>
    </row>
    <row r="621" spans="1:26" ht="13.5" customHeight="1" x14ac:dyDescent="0.2">
      <c r="A621" s="121"/>
      <c r="B621" s="121"/>
      <c r="C621" s="121"/>
      <c r="D621" s="121"/>
      <c r="E621" s="121"/>
      <c r="F621" s="121"/>
      <c r="G621" s="121"/>
      <c r="H621" s="121"/>
      <c r="I621" s="121"/>
      <c r="J621" s="121"/>
      <c r="K621" s="121"/>
      <c r="L621" s="121"/>
      <c r="M621" s="121"/>
      <c r="N621" s="121"/>
      <c r="O621" s="121"/>
      <c r="P621" s="121"/>
      <c r="Q621" s="121"/>
      <c r="R621" s="121"/>
      <c r="S621" s="121"/>
      <c r="T621" s="121"/>
      <c r="U621" s="121"/>
      <c r="V621" s="121"/>
      <c r="W621" s="121"/>
      <c r="X621" s="121"/>
      <c r="Y621" s="121"/>
      <c r="Z621" s="121"/>
    </row>
    <row r="622" spans="1:26" ht="13.5" customHeight="1" x14ac:dyDescent="0.2">
      <c r="A622" s="121"/>
      <c r="B622" s="121"/>
      <c r="C622" s="121"/>
      <c r="D622" s="121"/>
      <c r="E622" s="121"/>
      <c r="F622" s="121"/>
      <c r="G622" s="121"/>
      <c r="H622" s="121"/>
      <c r="I622" s="121"/>
      <c r="J622" s="121"/>
      <c r="K622" s="121"/>
      <c r="L622" s="121"/>
      <c r="M622" s="121"/>
      <c r="N622" s="121"/>
      <c r="O622" s="121"/>
      <c r="P622" s="121"/>
      <c r="Q622" s="121"/>
      <c r="R622" s="121"/>
      <c r="S622" s="121"/>
      <c r="T622" s="121"/>
      <c r="U622" s="121"/>
      <c r="V622" s="121"/>
      <c r="W622" s="121"/>
      <c r="X622" s="121"/>
      <c r="Y622" s="121"/>
      <c r="Z622" s="121"/>
    </row>
    <row r="623" spans="1:26" ht="13.5" customHeight="1" x14ac:dyDescent="0.2">
      <c r="A623" s="121"/>
      <c r="B623" s="121"/>
      <c r="C623" s="121"/>
      <c r="D623" s="121"/>
      <c r="E623" s="121"/>
      <c r="F623" s="121"/>
      <c r="G623" s="121"/>
      <c r="H623" s="121"/>
      <c r="I623" s="121"/>
      <c r="J623" s="121"/>
      <c r="K623" s="121"/>
      <c r="L623" s="121"/>
      <c r="M623" s="121"/>
      <c r="N623" s="121"/>
      <c r="O623" s="121"/>
      <c r="P623" s="121"/>
      <c r="Q623" s="121"/>
      <c r="R623" s="121"/>
      <c r="S623" s="121"/>
      <c r="T623" s="121"/>
      <c r="U623" s="121"/>
      <c r="V623" s="121"/>
      <c r="W623" s="121"/>
      <c r="X623" s="121"/>
      <c r="Y623" s="121"/>
      <c r="Z623" s="121"/>
    </row>
    <row r="624" spans="1:26" ht="13.5" customHeight="1" x14ac:dyDescent="0.2">
      <c r="A624" s="121"/>
      <c r="B624" s="121"/>
      <c r="C624" s="121"/>
      <c r="D624" s="121"/>
      <c r="E624" s="121"/>
      <c r="F624" s="121"/>
      <c r="G624" s="121"/>
      <c r="H624" s="121"/>
      <c r="I624" s="121"/>
      <c r="J624" s="121"/>
      <c r="K624" s="121"/>
      <c r="L624" s="121"/>
      <c r="M624" s="121"/>
      <c r="N624" s="121"/>
      <c r="O624" s="121"/>
      <c r="P624" s="121"/>
      <c r="Q624" s="121"/>
      <c r="R624" s="121"/>
      <c r="S624" s="121"/>
      <c r="T624" s="121"/>
      <c r="U624" s="121"/>
      <c r="V624" s="121"/>
      <c r="W624" s="121"/>
      <c r="X624" s="121"/>
      <c r="Y624" s="121"/>
      <c r="Z624" s="121"/>
    </row>
    <row r="625" spans="1:26" ht="13.5" customHeight="1" x14ac:dyDescent="0.2">
      <c r="A625" s="121"/>
      <c r="B625" s="121"/>
      <c r="C625" s="121"/>
      <c r="D625" s="121"/>
      <c r="E625" s="121"/>
      <c r="F625" s="121"/>
      <c r="G625" s="121"/>
      <c r="H625" s="121"/>
      <c r="I625" s="121"/>
      <c r="J625" s="121"/>
      <c r="K625" s="121"/>
      <c r="L625" s="121"/>
      <c r="M625" s="121"/>
      <c r="N625" s="121"/>
      <c r="O625" s="121"/>
      <c r="P625" s="121"/>
      <c r="Q625" s="121"/>
      <c r="R625" s="121"/>
      <c r="S625" s="121"/>
      <c r="T625" s="121"/>
      <c r="U625" s="121"/>
      <c r="V625" s="121"/>
      <c r="W625" s="121"/>
      <c r="X625" s="121"/>
      <c r="Y625" s="121"/>
      <c r="Z625" s="121"/>
    </row>
    <row r="626" spans="1:26" ht="13.5" customHeight="1" x14ac:dyDescent="0.2">
      <c r="A626" s="121"/>
      <c r="B626" s="121"/>
      <c r="C626" s="121"/>
      <c r="D626" s="121"/>
      <c r="E626" s="121"/>
      <c r="F626" s="121"/>
      <c r="G626" s="121"/>
      <c r="H626" s="121"/>
      <c r="I626" s="121"/>
      <c r="J626" s="121"/>
      <c r="K626" s="121"/>
      <c r="L626" s="121"/>
      <c r="M626" s="121"/>
      <c r="N626" s="121"/>
      <c r="O626" s="121"/>
      <c r="P626" s="121"/>
      <c r="Q626" s="121"/>
      <c r="R626" s="121"/>
      <c r="S626" s="121"/>
      <c r="T626" s="121"/>
      <c r="U626" s="121"/>
      <c r="V626" s="121"/>
      <c r="W626" s="121"/>
      <c r="X626" s="121"/>
      <c r="Y626" s="121"/>
      <c r="Z626" s="121"/>
    </row>
    <row r="627" spans="1:26" ht="13.5" customHeight="1" x14ac:dyDescent="0.2">
      <c r="A627" s="121"/>
      <c r="B627" s="121"/>
      <c r="C627" s="121"/>
      <c r="D627" s="121"/>
      <c r="E627" s="121"/>
      <c r="F627" s="121"/>
      <c r="G627" s="121"/>
      <c r="H627" s="121"/>
      <c r="I627" s="121"/>
      <c r="J627" s="121"/>
      <c r="K627" s="121"/>
      <c r="L627" s="121"/>
      <c r="M627" s="121"/>
      <c r="N627" s="121"/>
      <c r="O627" s="121"/>
      <c r="P627" s="121"/>
      <c r="Q627" s="121"/>
      <c r="R627" s="121"/>
      <c r="S627" s="121"/>
      <c r="T627" s="121"/>
      <c r="U627" s="121"/>
      <c r="V627" s="121"/>
      <c r="W627" s="121"/>
      <c r="X627" s="121"/>
      <c r="Y627" s="121"/>
      <c r="Z627" s="121"/>
    </row>
    <row r="628" spans="1:26" ht="13.5" customHeight="1" x14ac:dyDescent="0.2">
      <c r="A628" s="121"/>
      <c r="B628" s="121"/>
      <c r="C628" s="121"/>
      <c r="D628" s="121"/>
      <c r="E628" s="121"/>
      <c r="F628" s="121"/>
      <c r="G628" s="121"/>
      <c r="H628" s="121"/>
      <c r="I628" s="121"/>
      <c r="J628" s="121"/>
      <c r="K628" s="121"/>
      <c r="L628" s="121"/>
      <c r="M628" s="121"/>
      <c r="N628" s="121"/>
      <c r="O628" s="121"/>
      <c r="P628" s="121"/>
      <c r="Q628" s="121"/>
      <c r="R628" s="121"/>
      <c r="S628" s="121"/>
      <c r="T628" s="121"/>
      <c r="U628" s="121"/>
      <c r="V628" s="121"/>
      <c r="W628" s="121"/>
      <c r="X628" s="121"/>
      <c r="Y628" s="121"/>
      <c r="Z628" s="121"/>
    </row>
    <row r="629" spans="1:26" ht="13.5" customHeight="1" x14ac:dyDescent="0.2">
      <c r="A629" s="121"/>
      <c r="B629" s="121"/>
      <c r="C629" s="121"/>
      <c r="D629" s="121"/>
      <c r="E629" s="121"/>
      <c r="F629" s="121"/>
      <c r="G629" s="121"/>
      <c r="H629" s="121"/>
      <c r="I629" s="121"/>
      <c r="J629" s="121"/>
      <c r="K629" s="121"/>
      <c r="L629" s="121"/>
      <c r="M629" s="121"/>
      <c r="N629" s="121"/>
      <c r="O629" s="121"/>
      <c r="P629" s="121"/>
      <c r="Q629" s="121"/>
      <c r="R629" s="121"/>
      <c r="S629" s="121"/>
      <c r="T629" s="121"/>
      <c r="U629" s="121"/>
      <c r="V629" s="121"/>
      <c r="W629" s="121"/>
      <c r="X629" s="121"/>
      <c r="Y629" s="121"/>
      <c r="Z629" s="121"/>
    </row>
    <row r="630" spans="1:26" ht="13.5" customHeight="1" x14ac:dyDescent="0.2">
      <c r="A630" s="121"/>
      <c r="B630" s="121"/>
      <c r="C630" s="121"/>
      <c r="D630" s="121"/>
      <c r="E630" s="121"/>
      <c r="F630" s="121"/>
      <c r="G630" s="121"/>
      <c r="H630" s="121"/>
      <c r="I630" s="121"/>
      <c r="J630" s="121"/>
      <c r="K630" s="121"/>
      <c r="L630" s="121"/>
      <c r="M630" s="121"/>
      <c r="N630" s="121"/>
      <c r="O630" s="121"/>
      <c r="P630" s="121"/>
      <c r="Q630" s="121"/>
      <c r="R630" s="121"/>
      <c r="S630" s="121"/>
      <c r="T630" s="121"/>
      <c r="U630" s="121"/>
      <c r="V630" s="121"/>
      <c r="W630" s="121"/>
      <c r="X630" s="121"/>
      <c r="Y630" s="121"/>
      <c r="Z630" s="121"/>
    </row>
    <row r="631" spans="1:26" ht="13.5" customHeight="1" x14ac:dyDescent="0.2">
      <c r="A631" s="121"/>
      <c r="B631" s="121"/>
      <c r="C631" s="121"/>
      <c r="D631" s="121"/>
      <c r="E631" s="121"/>
      <c r="F631" s="121"/>
      <c r="G631" s="121"/>
      <c r="H631" s="121"/>
      <c r="I631" s="121"/>
      <c r="J631" s="121"/>
      <c r="K631" s="121"/>
      <c r="L631" s="121"/>
      <c r="M631" s="121"/>
      <c r="N631" s="121"/>
      <c r="O631" s="121"/>
      <c r="P631" s="121"/>
      <c r="Q631" s="121"/>
      <c r="R631" s="121"/>
      <c r="S631" s="121"/>
      <c r="T631" s="121"/>
      <c r="U631" s="121"/>
      <c r="V631" s="121"/>
      <c r="W631" s="121"/>
      <c r="X631" s="121"/>
      <c r="Y631" s="121"/>
      <c r="Z631" s="121"/>
    </row>
    <row r="632" spans="1:26" ht="13.5" customHeight="1" x14ac:dyDescent="0.2">
      <c r="A632" s="121"/>
      <c r="B632" s="121"/>
      <c r="C632" s="121"/>
      <c r="D632" s="121"/>
      <c r="E632" s="121"/>
      <c r="F632" s="121"/>
      <c r="G632" s="121"/>
      <c r="H632" s="121"/>
      <c r="I632" s="121"/>
      <c r="J632" s="121"/>
      <c r="K632" s="121"/>
      <c r="L632" s="121"/>
      <c r="M632" s="121"/>
      <c r="N632" s="121"/>
      <c r="O632" s="121"/>
      <c r="P632" s="121"/>
      <c r="Q632" s="121"/>
      <c r="R632" s="121"/>
      <c r="S632" s="121"/>
      <c r="T632" s="121"/>
      <c r="U632" s="121"/>
      <c r="V632" s="121"/>
      <c r="W632" s="121"/>
      <c r="X632" s="121"/>
      <c r="Y632" s="121"/>
      <c r="Z632" s="121"/>
    </row>
    <row r="633" spans="1:26" ht="13.5" customHeight="1" x14ac:dyDescent="0.2">
      <c r="A633" s="121"/>
      <c r="B633" s="121"/>
      <c r="C633" s="121"/>
      <c r="D633" s="121"/>
      <c r="E633" s="121"/>
      <c r="F633" s="121"/>
      <c r="G633" s="121"/>
      <c r="H633" s="121"/>
      <c r="I633" s="121"/>
      <c r="J633" s="121"/>
      <c r="K633" s="121"/>
      <c r="L633" s="121"/>
      <c r="M633" s="121"/>
      <c r="N633" s="121"/>
      <c r="O633" s="121"/>
      <c r="P633" s="121"/>
      <c r="Q633" s="121"/>
      <c r="R633" s="121"/>
      <c r="S633" s="121"/>
      <c r="T633" s="121"/>
      <c r="U633" s="121"/>
      <c r="V633" s="121"/>
      <c r="W633" s="121"/>
      <c r="X633" s="121"/>
      <c r="Y633" s="121"/>
      <c r="Z633" s="121"/>
    </row>
    <row r="634" spans="1:26" ht="13.5" customHeight="1" x14ac:dyDescent="0.2">
      <c r="A634" s="121"/>
      <c r="B634" s="121"/>
      <c r="C634" s="121"/>
      <c r="D634" s="121"/>
      <c r="E634" s="121"/>
      <c r="F634" s="121"/>
      <c r="G634" s="121"/>
      <c r="H634" s="121"/>
      <c r="I634" s="121"/>
      <c r="J634" s="121"/>
      <c r="K634" s="121"/>
      <c r="L634" s="121"/>
      <c r="M634" s="121"/>
      <c r="N634" s="121"/>
      <c r="O634" s="121"/>
      <c r="P634" s="121"/>
      <c r="Q634" s="121"/>
      <c r="R634" s="121"/>
      <c r="S634" s="121"/>
      <c r="T634" s="121"/>
      <c r="U634" s="121"/>
      <c r="V634" s="121"/>
      <c r="W634" s="121"/>
      <c r="X634" s="121"/>
      <c r="Y634" s="121"/>
      <c r="Z634" s="121"/>
    </row>
    <row r="635" spans="1:26" ht="13.5" customHeight="1" x14ac:dyDescent="0.2">
      <c r="A635" s="121"/>
      <c r="B635" s="121"/>
      <c r="C635" s="121"/>
      <c r="D635" s="121"/>
      <c r="E635" s="121"/>
      <c r="F635" s="121"/>
      <c r="G635" s="121"/>
      <c r="H635" s="121"/>
      <c r="I635" s="121"/>
      <c r="J635" s="121"/>
      <c r="K635" s="121"/>
      <c r="L635" s="121"/>
      <c r="M635" s="121"/>
      <c r="N635" s="121"/>
      <c r="O635" s="121"/>
      <c r="P635" s="121"/>
      <c r="Q635" s="121"/>
      <c r="R635" s="121"/>
      <c r="S635" s="121"/>
      <c r="T635" s="121"/>
      <c r="U635" s="121"/>
      <c r="V635" s="121"/>
      <c r="W635" s="121"/>
      <c r="X635" s="121"/>
      <c r="Y635" s="121"/>
      <c r="Z635" s="121"/>
    </row>
    <row r="636" spans="1:26" ht="13.5" customHeight="1" x14ac:dyDescent="0.2">
      <c r="A636" s="121"/>
      <c r="B636" s="121"/>
      <c r="C636" s="121"/>
      <c r="D636" s="121"/>
      <c r="E636" s="121"/>
      <c r="F636" s="121"/>
      <c r="G636" s="121"/>
      <c r="H636" s="121"/>
      <c r="I636" s="121"/>
      <c r="J636" s="121"/>
      <c r="K636" s="121"/>
      <c r="L636" s="121"/>
      <c r="M636" s="121"/>
      <c r="N636" s="121"/>
      <c r="O636" s="121"/>
      <c r="P636" s="121"/>
      <c r="Q636" s="121"/>
      <c r="R636" s="121"/>
      <c r="S636" s="121"/>
      <c r="T636" s="121"/>
      <c r="U636" s="121"/>
      <c r="V636" s="121"/>
      <c r="W636" s="121"/>
      <c r="X636" s="121"/>
      <c r="Y636" s="121"/>
      <c r="Z636" s="121"/>
    </row>
    <row r="637" spans="1:26" ht="13.5" customHeight="1" x14ac:dyDescent="0.2">
      <c r="A637" s="121"/>
      <c r="B637" s="121"/>
      <c r="C637" s="121"/>
      <c r="D637" s="121"/>
      <c r="E637" s="121"/>
      <c r="F637" s="121"/>
      <c r="G637" s="121"/>
      <c r="H637" s="121"/>
      <c r="I637" s="121"/>
      <c r="J637" s="121"/>
      <c r="K637" s="121"/>
      <c r="L637" s="121"/>
      <c r="M637" s="121"/>
      <c r="N637" s="121"/>
      <c r="O637" s="121"/>
      <c r="P637" s="121"/>
      <c r="Q637" s="121"/>
      <c r="R637" s="121"/>
      <c r="S637" s="121"/>
      <c r="T637" s="121"/>
      <c r="U637" s="121"/>
      <c r="V637" s="121"/>
      <c r="W637" s="121"/>
      <c r="X637" s="121"/>
      <c r="Y637" s="121"/>
      <c r="Z637" s="121"/>
    </row>
    <row r="638" spans="1:26" ht="13.5" customHeight="1" x14ac:dyDescent="0.2">
      <c r="A638" s="121"/>
      <c r="B638" s="121"/>
      <c r="C638" s="121"/>
      <c r="D638" s="121"/>
      <c r="E638" s="121"/>
      <c r="F638" s="121"/>
      <c r="G638" s="121"/>
      <c r="H638" s="121"/>
      <c r="I638" s="121"/>
      <c r="J638" s="121"/>
      <c r="K638" s="121"/>
      <c r="L638" s="121"/>
      <c r="M638" s="121"/>
      <c r="N638" s="121"/>
      <c r="O638" s="121"/>
      <c r="P638" s="121"/>
      <c r="Q638" s="121"/>
      <c r="R638" s="121"/>
      <c r="S638" s="121"/>
      <c r="T638" s="121"/>
      <c r="U638" s="121"/>
      <c r="V638" s="121"/>
      <c r="W638" s="121"/>
      <c r="X638" s="121"/>
      <c r="Y638" s="121"/>
      <c r="Z638" s="121"/>
    </row>
    <row r="639" spans="1:26" ht="13.5" customHeight="1" x14ac:dyDescent="0.2">
      <c r="A639" s="121"/>
      <c r="B639" s="121"/>
      <c r="C639" s="121"/>
      <c r="D639" s="121"/>
      <c r="E639" s="121"/>
      <c r="F639" s="121"/>
      <c r="G639" s="121"/>
      <c r="H639" s="121"/>
      <c r="I639" s="121"/>
      <c r="J639" s="121"/>
      <c r="K639" s="121"/>
      <c r="L639" s="121"/>
      <c r="M639" s="121"/>
      <c r="N639" s="121"/>
      <c r="O639" s="121"/>
      <c r="P639" s="121"/>
      <c r="Q639" s="121"/>
      <c r="R639" s="121"/>
      <c r="S639" s="121"/>
      <c r="T639" s="121"/>
      <c r="U639" s="121"/>
      <c r="V639" s="121"/>
      <c r="W639" s="121"/>
      <c r="X639" s="121"/>
      <c r="Y639" s="121"/>
      <c r="Z639" s="121"/>
    </row>
    <row r="640" spans="1:26" ht="13.5" customHeight="1" x14ac:dyDescent="0.2">
      <c r="A640" s="121"/>
      <c r="B640" s="121"/>
      <c r="C640" s="121"/>
      <c r="D640" s="121"/>
      <c r="E640" s="121"/>
      <c r="F640" s="121"/>
      <c r="G640" s="121"/>
      <c r="H640" s="121"/>
      <c r="I640" s="121"/>
      <c r="J640" s="121"/>
      <c r="K640" s="121"/>
      <c r="L640" s="121"/>
      <c r="M640" s="121"/>
      <c r="N640" s="121"/>
      <c r="O640" s="121"/>
      <c r="P640" s="121"/>
      <c r="Q640" s="121"/>
      <c r="R640" s="121"/>
      <c r="S640" s="121"/>
      <c r="T640" s="121"/>
      <c r="U640" s="121"/>
      <c r="V640" s="121"/>
      <c r="W640" s="121"/>
      <c r="X640" s="121"/>
      <c r="Y640" s="121"/>
      <c r="Z640" s="121"/>
    </row>
    <row r="641" spans="1:26" ht="13.5" customHeight="1" x14ac:dyDescent="0.2">
      <c r="A641" s="121"/>
      <c r="B641" s="121"/>
      <c r="C641" s="121"/>
      <c r="D641" s="121"/>
      <c r="E641" s="121"/>
      <c r="F641" s="121"/>
      <c r="G641" s="121"/>
      <c r="H641" s="121"/>
      <c r="I641" s="121"/>
      <c r="J641" s="121"/>
      <c r="K641" s="121"/>
      <c r="L641" s="121"/>
      <c r="M641" s="121"/>
      <c r="N641" s="121"/>
      <c r="O641" s="121"/>
      <c r="P641" s="121"/>
      <c r="Q641" s="121"/>
      <c r="R641" s="121"/>
      <c r="S641" s="121"/>
      <c r="T641" s="121"/>
      <c r="U641" s="121"/>
      <c r="V641" s="121"/>
      <c r="W641" s="121"/>
      <c r="X641" s="121"/>
      <c r="Y641" s="121"/>
      <c r="Z641" s="121"/>
    </row>
    <row r="642" spans="1:26" ht="13.5" customHeight="1" x14ac:dyDescent="0.2">
      <c r="A642" s="121"/>
      <c r="B642" s="121"/>
      <c r="C642" s="121"/>
      <c r="D642" s="121"/>
      <c r="E642" s="121"/>
      <c r="F642" s="121"/>
      <c r="G642" s="121"/>
      <c r="H642" s="121"/>
      <c r="I642" s="121"/>
      <c r="J642" s="121"/>
      <c r="K642" s="121"/>
      <c r="L642" s="121"/>
      <c r="M642" s="121"/>
      <c r="N642" s="121"/>
      <c r="O642" s="121"/>
      <c r="P642" s="121"/>
      <c r="Q642" s="121"/>
      <c r="R642" s="121"/>
      <c r="S642" s="121"/>
      <c r="T642" s="121"/>
      <c r="U642" s="121"/>
      <c r="V642" s="121"/>
      <c r="W642" s="121"/>
      <c r="X642" s="121"/>
      <c r="Y642" s="121"/>
      <c r="Z642" s="121"/>
    </row>
    <row r="643" spans="1:26" ht="13.5" customHeight="1" x14ac:dyDescent="0.2">
      <c r="A643" s="121"/>
      <c r="B643" s="121"/>
      <c r="C643" s="121"/>
      <c r="D643" s="121"/>
      <c r="E643" s="121"/>
      <c r="F643" s="121"/>
      <c r="G643" s="121"/>
      <c r="H643" s="121"/>
      <c r="I643" s="121"/>
      <c r="J643" s="121"/>
      <c r="K643" s="121"/>
      <c r="L643" s="121"/>
      <c r="M643" s="121"/>
      <c r="N643" s="121"/>
      <c r="O643" s="121"/>
      <c r="P643" s="121"/>
      <c r="Q643" s="121"/>
      <c r="R643" s="121"/>
      <c r="S643" s="121"/>
      <c r="T643" s="121"/>
      <c r="U643" s="121"/>
      <c r="V643" s="121"/>
      <c r="W643" s="121"/>
      <c r="X643" s="121"/>
      <c r="Y643" s="121"/>
      <c r="Z643" s="121"/>
    </row>
    <row r="644" spans="1:26" ht="13.5" customHeight="1" x14ac:dyDescent="0.2">
      <c r="A644" s="121"/>
      <c r="B644" s="121"/>
      <c r="C644" s="121"/>
      <c r="D644" s="121"/>
      <c r="E644" s="121"/>
      <c r="F644" s="121"/>
      <c r="G644" s="121"/>
      <c r="H644" s="121"/>
      <c r="I644" s="121"/>
      <c r="J644" s="121"/>
      <c r="K644" s="121"/>
      <c r="L644" s="121"/>
      <c r="M644" s="121"/>
      <c r="N644" s="121"/>
      <c r="O644" s="121"/>
      <c r="P644" s="121"/>
      <c r="Q644" s="121"/>
      <c r="R644" s="121"/>
      <c r="S644" s="121"/>
      <c r="T644" s="121"/>
      <c r="U644" s="121"/>
      <c r="V644" s="121"/>
      <c r="W644" s="121"/>
      <c r="X644" s="121"/>
      <c r="Y644" s="121"/>
      <c r="Z644" s="121"/>
    </row>
    <row r="645" spans="1:26" ht="13.5" customHeight="1" x14ac:dyDescent="0.2">
      <c r="A645" s="121"/>
      <c r="B645" s="121"/>
      <c r="C645" s="121"/>
      <c r="D645" s="121"/>
      <c r="E645" s="121"/>
      <c r="F645" s="121"/>
      <c r="G645" s="121"/>
      <c r="H645" s="121"/>
      <c r="I645" s="121"/>
      <c r="J645" s="121"/>
      <c r="K645" s="121"/>
      <c r="L645" s="121"/>
      <c r="M645" s="121"/>
      <c r="N645" s="121"/>
      <c r="O645" s="121"/>
      <c r="P645" s="121"/>
      <c r="Q645" s="121"/>
      <c r="R645" s="121"/>
      <c r="S645" s="121"/>
      <c r="T645" s="121"/>
      <c r="U645" s="121"/>
      <c r="V645" s="121"/>
      <c r="W645" s="121"/>
      <c r="X645" s="121"/>
      <c r="Y645" s="121"/>
      <c r="Z645" s="121"/>
    </row>
    <row r="646" spans="1:26" ht="13.5" customHeight="1" x14ac:dyDescent="0.2">
      <c r="A646" s="121"/>
      <c r="B646" s="121"/>
      <c r="C646" s="121"/>
      <c r="D646" s="121"/>
      <c r="E646" s="121"/>
      <c r="F646" s="121"/>
      <c r="G646" s="121"/>
      <c r="H646" s="121"/>
      <c r="I646" s="121"/>
      <c r="J646" s="121"/>
      <c r="K646" s="121"/>
      <c r="L646" s="121"/>
      <c r="M646" s="121"/>
      <c r="N646" s="121"/>
      <c r="O646" s="121"/>
      <c r="P646" s="121"/>
      <c r="Q646" s="121"/>
      <c r="R646" s="121"/>
      <c r="S646" s="121"/>
      <c r="T646" s="121"/>
      <c r="U646" s="121"/>
      <c r="V646" s="121"/>
      <c r="W646" s="121"/>
      <c r="X646" s="121"/>
      <c r="Y646" s="121"/>
      <c r="Z646" s="121"/>
    </row>
    <row r="647" spans="1:26" ht="13.5" customHeight="1" x14ac:dyDescent="0.2">
      <c r="A647" s="121"/>
      <c r="B647" s="121"/>
      <c r="C647" s="121"/>
      <c r="D647" s="121"/>
      <c r="E647" s="121"/>
      <c r="F647" s="121"/>
      <c r="G647" s="121"/>
      <c r="H647" s="121"/>
      <c r="I647" s="121"/>
      <c r="J647" s="121"/>
      <c r="K647" s="121"/>
      <c r="L647" s="121"/>
      <c r="M647" s="121"/>
      <c r="N647" s="121"/>
      <c r="O647" s="121"/>
      <c r="P647" s="121"/>
      <c r="Q647" s="121"/>
      <c r="R647" s="121"/>
      <c r="S647" s="121"/>
      <c r="T647" s="121"/>
      <c r="U647" s="121"/>
      <c r="V647" s="121"/>
      <c r="W647" s="121"/>
      <c r="X647" s="121"/>
      <c r="Y647" s="121"/>
      <c r="Z647" s="121"/>
    </row>
    <row r="648" spans="1:26" ht="13.5" customHeight="1" x14ac:dyDescent="0.2">
      <c r="A648" s="121"/>
      <c r="B648" s="121"/>
      <c r="C648" s="121"/>
      <c r="D648" s="121"/>
      <c r="E648" s="121"/>
      <c r="F648" s="121"/>
      <c r="G648" s="121"/>
      <c r="H648" s="121"/>
      <c r="I648" s="121"/>
      <c r="J648" s="121"/>
      <c r="K648" s="121"/>
      <c r="L648" s="121"/>
      <c r="M648" s="121"/>
      <c r="N648" s="121"/>
      <c r="O648" s="121"/>
      <c r="P648" s="121"/>
      <c r="Q648" s="121"/>
      <c r="R648" s="121"/>
      <c r="S648" s="121"/>
      <c r="T648" s="121"/>
      <c r="U648" s="121"/>
      <c r="V648" s="121"/>
      <c r="W648" s="121"/>
      <c r="X648" s="121"/>
      <c r="Y648" s="121"/>
      <c r="Z648" s="121"/>
    </row>
    <row r="649" spans="1:26" ht="13.5" customHeight="1" x14ac:dyDescent="0.2">
      <c r="A649" s="121"/>
      <c r="B649" s="121"/>
      <c r="C649" s="121"/>
      <c r="D649" s="121"/>
      <c r="E649" s="121"/>
      <c r="F649" s="121"/>
      <c r="G649" s="121"/>
      <c r="H649" s="121"/>
      <c r="I649" s="121"/>
      <c r="J649" s="121"/>
      <c r="K649" s="121"/>
      <c r="L649" s="121"/>
      <c r="M649" s="121"/>
      <c r="N649" s="121"/>
      <c r="O649" s="121"/>
      <c r="P649" s="121"/>
      <c r="Q649" s="121"/>
      <c r="R649" s="121"/>
      <c r="S649" s="121"/>
      <c r="T649" s="121"/>
      <c r="U649" s="121"/>
      <c r="V649" s="121"/>
      <c r="W649" s="121"/>
      <c r="X649" s="121"/>
      <c r="Y649" s="121"/>
      <c r="Z649" s="121"/>
    </row>
    <row r="650" spans="1:26" ht="13.5" customHeight="1" x14ac:dyDescent="0.2">
      <c r="A650" s="121"/>
      <c r="B650" s="121"/>
      <c r="C650" s="121"/>
      <c r="D650" s="121"/>
      <c r="E650" s="121"/>
      <c r="F650" s="121"/>
      <c r="G650" s="121"/>
      <c r="H650" s="121"/>
      <c r="I650" s="121"/>
      <c r="J650" s="121"/>
      <c r="K650" s="121"/>
      <c r="L650" s="121"/>
      <c r="M650" s="121"/>
      <c r="N650" s="121"/>
      <c r="O650" s="121"/>
      <c r="P650" s="121"/>
      <c r="Q650" s="121"/>
      <c r="R650" s="121"/>
      <c r="S650" s="121"/>
      <c r="T650" s="121"/>
      <c r="U650" s="121"/>
      <c r="V650" s="121"/>
      <c r="W650" s="121"/>
      <c r="X650" s="121"/>
      <c r="Y650" s="121"/>
      <c r="Z650" s="121"/>
    </row>
    <row r="651" spans="1:26" ht="13.5" customHeight="1" x14ac:dyDescent="0.2">
      <c r="A651" s="121"/>
      <c r="B651" s="121"/>
      <c r="C651" s="121"/>
      <c r="D651" s="121"/>
      <c r="E651" s="121"/>
      <c r="F651" s="121"/>
      <c r="G651" s="121"/>
      <c r="H651" s="121"/>
      <c r="I651" s="121"/>
      <c r="J651" s="121"/>
      <c r="K651" s="121"/>
      <c r="L651" s="121"/>
      <c r="M651" s="121"/>
      <c r="N651" s="121"/>
      <c r="O651" s="121"/>
      <c r="P651" s="121"/>
      <c r="Q651" s="121"/>
      <c r="R651" s="121"/>
      <c r="S651" s="121"/>
      <c r="T651" s="121"/>
      <c r="U651" s="121"/>
      <c r="V651" s="121"/>
      <c r="W651" s="121"/>
      <c r="X651" s="121"/>
      <c r="Y651" s="121"/>
      <c r="Z651" s="121"/>
    </row>
    <row r="652" spans="1:26" ht="13.5" customHeight="1" x14ac:dyDescent="0.2">
      <c r="A652" s="121"/>
      <c r="B652" s="121"/>
      <c r="C652" s="121"/>
      <c r="D652" s="121"/>
      <c r="E652" s="121"/>
      <c r="F652" s="121"/>
      <c r="G652" s="121"/>
      <c r="H652" s="121"/>
      <c r="I652" s="121"/>
      <c r="J652" s="121"/>
      <c r="K652" s="121"/>
      <c r="L652" s="121"/>
      <c r="M652" s="121"/>
      <c r="N652" s="121"/>
      <c r="O652" s="121"/>
      <c r="P652" s="121"/>
      <c r="Q652" s="121"/>
      <c r="R652" s="121"/>
      <c r="S652" s="121"/>
      <c r="T652" s="121"/>
      <c r="U652" s="121"/>
      <c r="V652" s="121"/>
      <c r="W652" s="121"/>
      <c r="X652" s="121"/>
      <c r="Y652" s="121"/>
      <c r="Z652" s="121"/>
    </row>
    <row r="653" spans="1:26" ht="13.5" customHeight="1" x14ac:dyDescent="0.2">
      <c r="A653" s="121"/>
      <c r="B653" s="121"/>
      <c r="C653" s="121"/>
      <c r="D653" s="121"/>
      <c r="E653" s="121"/>
      <c r="F653" s="121"/>
      <c r="G653" s="121"/>
      <c r="H653" s="121"/>
      <c r="I653" s="121"/>
      <c r="J653" s="121"/>
      <c r="K653" s="121"/>
      <c r="L653" s="121"/>
      <c r="M653" s="121"/>
      <c r="N653" s="121"/>
      <c r="O653" s="121"/>
      <c r="P653" s="121"/>
      <c r="Q653" s="121"/>
      <c r="R653" s="121"/>
      <c r="S653" s="121"/>
      <c r="T653" s="121"/>
      <c r="U653" s="121"/>
      <c r="V653" s="121"/>
      <c r="W653" s="121"/>
      <c r="X653" s="121"/>
      <c r="Y653" s="121"/>
      <c r="Z653" s="121"/>
    </row>
    <row r="654" spans="1:26" ht="13.5" customHeight="1" x14ac:dyDescent="0.2">
      <c r="A654" s="121"/>
      <c r="B654" s="121"/>
      <c r="C654" s="121"/>
      <c r="D654" s="121"/>
      <c r="E654" s="121"/>
      <c r="F654" s="121"/>
      <c r="G654" s="121"/>
      <c r="H654" s="121"/>
      <c r="I654" s="121"/>
      <c r="J654" s="121"/>
      <c r="K654" s="121"/>
      <c r="L654" s="121"/>
      <c r="M654" s="121"/>
      <c r="N654" s="121"/>
      <c r="O654" s="121"/>
      <c r="P654" s="121"/>
      <c r="Q654" s="121"/>
      <c r="R654" s="121"/>
      <c r="S654" s="121"/>
      <c r="T654" s="121"/>
      <c r="U654" s="121"/>
      <c r="V654" s="121"/>
      <c r="W654" s="121"/>
      <c r="X654" s="121"/>
      <c r="Y654" s="121"/>
      <c r="Z654" s="121"/>
    </row>
    <row r="655" spans="1:26" ht="13.5" customHeight="1" x14ac:dyDescent="0.2">
      <c r="A655" s="121"/>
      <c r="B655" s="121"/>
      <c r="C655" s="121"/>
      <c r="D655" s="121"/>
      <c r="E655" s="121"/>
      <c r="F655" s="121"/>
      <c r="G655" s="121"/>
      <c r="H655" s="121"/>
      <c r="I655" s="121"/>
      <c r="J655" s="121"/>
      <c r="K655" s="121"/>
      <c r="L655" s="121"/>
      <c r="M655" s="121"/>
      <c r="N655" s="121"/>
      <c r="O655" s="121"/>
      <c r="P655" s="121"/>
      <c r="Q655" s="121"/>
      <c r="R655" s="121"/>
      <c r="S655" s="121"/>
      <c r="T655" s="121"/>
      <c r="U655" s="121"/>
      <c r="V655" s="121"/>
      <c r="W655" s="121"/>
      <c r="X655" s="121"/>
      <c r="Y655" s="121"/>
      <c r="Z655" s="121"/>
    </row>
    <row r="656" spans="1:26" ht="13.5" customHeight="1" x14ac:dyDescent="0.2">
      <c r="A656" s="121"/>
      <c r="B656" s="121"/>
      <c r="C656" s="121"/>
      <c r="D656" s="121"/>
      <c r="E656" s="121"/>
      <c r="F656" s="121"/>
      <c r="G656" s="121"/>
      <c r="H656" s="121"/>
      <c r="I656" s="121"/>
      <c r="J656" s="121"/>
      <c r="K656" s="121"/>
      <c r="L656" s="121"/>
      <c r="M656" s="121"/>
      <c r="N656" s="121"/>
      <c r="O656" s="121"/>
      <c r="P656" s="121"/>
      <c r="Q656" s="121"/>
      <c r="R656" s="121"/>
      <c r="S656" s="121"/>
      <c r="T656" s="121"/>
      <c r="U656" s="121"/>
      <c r="V656" s="121"/>
      <c r="W656" s="121"/>
      <c r="X656" s="121"/>
      <c r="Y656" s="121"/>
      <c r="Z656" s="121"/>
    </row>
    <row r="657" spans="1:26" ht="13.5" customHeight="1" x14ac:dyDescent="0.2">
      <c r="A657" s="121"/>
      <c r="B657" s="121"/>
      <c r="C657" s="121"/>
      <c r="D657" s="121"/>
      <c r="E657" s="121"/>
      <c r="F657" s="121"/>
      <c r="G657" s="121"/>
      <c r="H657" s="121"/>
      <c r="I657" s="121"/>
      <c r="J657" s="121"/>
      <c r="K657" s="121"/>
      <c r="L657" s="121"/>
      <c r="M657" s="121"/>
      <c r="N657" s="121"/>
      <c r="O657" s="121"/>
      <c r="P657" s="121"/>
      <c r="Q657" s="121"/>
      <c r="R657" s="121"/>
      <c r="S657" s="121"/>
      <c r="T657" s="121"/>
      <c r="U657" s="121"/>
      <c r="V657" s="121"/>
      <c r="W657" s="121"/>
      <c r="X657" s="121"/>
      <c r="Y657" s="121"/>
      <c r="Z657" s="121"/>
    </row>
    <row r="658" spans="1:26" ht="13.5" customHeight="1" x14ac:dyDescent="0.2">
      <c r="A658" s="121"/>
      <c r="B658" s="121"/>
      <c r="C658" s="121"/>
      <c r="D658" s="121"/>
      <c r="E658" s="121"/>
      <c r="F658" s="121"/>
      <c r="G658" s="121"/>
      <c r="H658" s="121"/>
      <c r="I658" s="121"/>
      <c r="J658" s="121"/>
      <c r="K658" s="121"/>
      <c r="L658" s="121"/>
      <c r="M658" s="121"/>
      <c r="N658" s="121"/>
      <c r="O658" s="121"/>
      <c r="P658" s="121"/>
      <c r="Q658" s="121"/>
      <c r="R658" s="121"/>
      <c r="S658" s="121"/>
      <c r="T658" s="121"/>
      <c r="U658" s="121"/>
      <c r="V658" s="121"/>
      <c r="W658" s="121"/>
      <c r="X658" s="121"/>
      <c r="Y658" s="121"/>
      <c r="Z658" s="121"/>
    </row>
    <row r="659" spans="1:26" ht="13.5" customHeight="1" x14ac:dyDescent="0.2">
      <c r="A659" s="121"/>
      <c r="B659" s="121"/>
      <c r="C659" s="121"/>
      <c r="D659" s="121"/>
      <c r="E659" s="121"/>
      <c r="F659" s="121"/>
      <c r="G659" s="121"/>
      <c r="H659" s="121"/>
      <c r="I659" s="121"/>
      <c r="J659" s="121"/>
      <c r="K659" s="121"/>
      <c r="L659" s="121"/>
      <c r="M659" s="121"/>
      <c r="N659" s="121"/>
      <c r="O659" s="121"/>
      <c r="P659" s="121"/>
      <c r="Q659" s="121"/>
      <c r="R659" s="121"/>
      <c r="S659" s="121"/>
      <c r="T659" s="121"/>
      <c r="U659" s="121"/>
      <c r="V659" s="121"/>
      <c r="W659" s="121"/>
      <c r="X659" s="121"/>
      <c r="Y659" s="121"/>
      <c r="Z659" s="121"/>
    </row>
    <row r="660" spans="1:26" ht="13.5" customHeight="1" x14ac:dyDescent="0.2">
      <c r="A660" s="121"/>
      <c r="B660" s="121"/>
      <c r="C660" s="121"/>
      <c r="D660" s="121"/>
      <c r="E660" s="121"/>
      <c r="F660" s="121"/>
      <c r="G660" s="121"/>
      <c r="H660" s="121"/>
      <c r="I660" s="121"/>
      <c r="J660" s="121"/>
      <c r="K660" s="121"/>
      <c r="L660" s="121"/>
      <c r="M660" s="121"/>
      <c r="N660" s="121"/>
      <c r="O660" s="121"/>
      <c r="P660" s="121"/>
      <c r="Q660" s="121"/>
      <c r="R660" s="121"/>
      <c r="S660" s="121"/>
      <c r="T660" s="121"/>
      <c r="U660" s="121"/>
      <c r="V660" s="121"/>
      <c r="W660" s="121"/>
      <c r="X660" s="121"/>
      <c r="Y660" s="121"/>
      <c r="Z660" s="121"/>
    </row>
    <row r="661" spans="1:26" ht="13.5" customHeight="1" x14ac:dyDescent="0.2">
      <c r="A661" s="121"/>
      <c r="B661" s="121"/>
      <c r="C661" s="121"/>
      <c r="D661" s="121"/>
      <c r="E661" s="121"/>
      <c r="F661" s="121"/>
      <c r="G661" s="121"/>
      <c r="H661" s="121"/>
      <c r="I661" s="121"/>
      <c r="J661" s="121"/>
      <c r="K661" s="121"/>
      <c r="L661" s="121"/>
      <c r="M661" s="121"/>
      <c r="N661" s="121"/>
      <c r="O661" s="121"/>
      <c r="P661" s="121"/>
      <c r="Q661" s="121"/>
      <c r="R661" s="121"/>
      <c r="S661" s="121"/>
      <c r="T661" s="121"/>
      <c r="U661" s="121"/>
      <c r="V661" s="121"/>
      <c r="W661" s="121"/>
      <c r="X661" s="121"/>
      <c r="Y661" s="121"/>
      <c r="Z661" s="121"/>
    </row>
    <row r="662" spans="1:26" ht="13.5" customHeight="1" x14ac:dyDescent="0.2">
      <c r="A662" s="121"/>
      <c r="B662" s="121"/>
      <c r="C662" s="121"/>
      <c r="D662" s="121"/>
      <c r="E662" s="121"/>
      <c r="F662" s="121"/>
      <c r="G662" s="121"/>
      <c r="H662" s="121"/>
      <c r="I662" s="121"/>
      <c r="J662" s="121"/>
      <c r="K662" s="121"/>
      <c r="L662" s="121"/>
      <c r="M662" s="121"/>
      <c r="N662" s="121"/>
      <c r="O662" s="121"/>
      <c r="P662" s="121"/>
      <c r="Q662" s="121"/>
      <c r="R662" s="121"/>
      <c r="S662" s="121"/>
      <c r="T662" s="121"/>
      <c r="U662" s="121"/>
      <c r="V662" s="121"/>
      <c r="W662" s="121"/>
      <c r="X662" s="121"/>
      <c r="Y662" s="121"/>
      <c r="Z662" s="121"/>
    </row>
    <row r="663" spans="1:26" ht="13.5" customHeight="1" x14ac:dyDescent="0.2">
      <c r="A663" s="121"/>
      <c r="B663" s="121"/>
      <c r="C663" s="121"/>
      <c r="D663" s="121"/>
      <c r="E663" s="121"/>
      <c r="F663" s="121"/>
      <c r="G663" s="121"/>
      <c r="H663" s="121"/>
      <c r="I663" s="121"/>
      <c r="J663" s="121"/>
      <c r="K663" s="121"/>
      <c r="L663" s="121"/>
      <c r="M663" s="121"/>
      <c r="N663" s="121"/>
      <c r="O663" s="121"/>
      <c r="P663" s="121"/>
      <c r="Q663" s="121"/>
      <c r="R663" s="121"/>
      <c r="S663" s="121"/>
      <c r="T663" s="121"/>
      <c r="U663" s="121"/>
      <c r="V663" s="121"/>
      <c r="W663" s="121"/>
      <c r="X663" s="121"/>
      <c r="Y663" s="121"/>
      <c r="Z663" s="121"/>
    </row>
    <row r="664" spans="1:26" ht="13.5" customHeight="1" x14ac:dyDescent="0.2">
      <c r="A664" s="121"/>
      <c r="B664" s="121"/>
      <c r="C664" s="121"/>
      <c r="D664" s="121"/>
      <c r="E664" s="121"/>
      <c r="F664" s="121"/>
      <c r="G664" s="121"/>
      <c r="H664" s="121"/>
      <c r="I664" s="121"/>
      <c r="J664" s="121"/>
      <c r="K664" s="121"/>
      <c r="L664" s="121"/>
      <c r="M664" s="121"/>
      <c r="N664" s="121"/>
      <c r="O664" s="121"/>
      <c r="P664" s="121"/>
      <c r="Q664" s="121"/>
      <c r="R664" s="121"/>
      <c r="S664" s="121"/>
      <c r="T664" s="121"/>
      <c r="U664" s="121"/>
      <c r="V664" s="121"/>
      <c r="W664" s="121"/>
      <c r="X664" s="121"/>
      <c r="Y664" s="121"/>
      <c r="Z664" s="121"/>
    </row>
    <row r="665" spans="1:26" ht="13.5" customHeight="1" x14ac:dyDescent="0.2">
      <c r="A665" s="121"/>
      <c r="B665" s="121"/>
      <c r="C665" s="121"/>
      <c r="D665" s="121"/>
      <c r="E665" s="121"/>
      <c r="F665" s="121"/>
      <c r="G665" s="121"/>
      <c r="H665" s="121"/>
      <c r="I665" s="121"/>
      <c r="J665" s="121"/>
      <c r="K665" s="121"/>
      <c r="L665" s="121"/>
      <c r="M665" s="121"/>
      <c r="N665" s="121"/>
      <c r="O665" s="121"/>
      <c r="P665" s="121"/>
      <c r="Q665" s="121"/>
      <c r="R665" s="121"/>
      <c r="S665" s="121"/>
      <c r="T665" s="121"/>
      <c r="U665" s="121"/>
      <c r="V665" s="121"/>
      <c r="W665" s="121"/>
      <c r="X665" s="121"/>
      <c r="Y665" s="121"/>
      <c r="Z665" s="121"/>
    </row>
    <row r="666" spans="1:26" ht="13.5" customHeight="1" x14ac:dyDescent="0.2">
      <c r="A666" s="121"/>
      <c r="B666" s="121"/>
      <c r="C666" s="121"/>
      <c r="D666" s="121"/>
      <c r="E666" s="121"/>
      <c r="F666" s="121"/>
      <c r="G666" s="121"/>
      <c r="H666" s="121"/>
      <c r="I666" s="121"/>
      <c r="J666" s="121"/>
      <c r="K666" s="121"/>
      <c r="L666" s="121"/>
      <c r="M666" s="121"/>
      <c r="N666" s="121"/>
      <c r="O666" s="121"/>
      <c r="P666" s="121"/>
      <c r="Q666" s="121"/>
      <c r="R666" s="121"/>
      <c r="S666" s="121"/>
      <c r="T666" s="121"/>
      <c r="U666" s="121"/>
      <c r="V666" s="121"/>
      <c r="W666" s="121"/>
      <c r="X666" s="121"/>
      <c r="Y666" s="121"/>
      <c r="Z666" s="121"/>
    </row>
    <row r="667" spans="1:26" ht="13.5" customHeight="1" x14ac:dyDescent="0.2">
      <c r="A667" s="121"/>
      <c r="B667" s="121"/>
      <c r="C667" s="121"/>
      <c r="D667" s="121"/>
      <c r="E667" s="121"/>
      <c r="F667" s="121"/>
      <c r="G667" s="121"/>
      <c r="H667" s="121"/>
      <c r="I667" s="121"/>
      <c r="J667" s="121"/>
      <c r="K667" s="121"/>
      <c r="L667" s="121"/>
      <c r="M667" s="121"/>
      <c r="N667" s="121"/>
      <c r="O667" s="121"/>
      <c r="P667" s="121"/>
      <c r="Q667" s="121"/>
      <c r="R667" s="121"/>
      <c r="S667" s="121"/>
      <c r="T667" s="121"/>
      <c r="U667" s="121"/>
      <c r="V667" s="121"/>
      <c r="W667" s="121"/>
      <c r="X667" s="121"/>
      <c r="Y667" s="121"/>
      <c r="Z667" s="121"/>
    </row>
    <row r="668" spans="1:26" ht="13.5" customHeight="1" x14ac:dyDescent="0.2">
      <c r="A668" s="121"/>
      <c r="B668" s="121"/>
      <c r="C668" s="121"/>
      <c r="D668" s="121"/>
      <c r="E668" s="121"/>
      <c r="F668" s="121"/>
      <c r="G668" s="121"/>
      <c r="H668" s="121"/>
      <c r="I668" s="121"/>
      <c r="J668" s="121"/>
      <c r="K668" s="121"/>
      <c r="L668" s="121"/>
      <c r="M668" s="121"/>
      <c r="N668" s="121"/>
      <c r="O668" s="121"/>
      <c r="P668" s="121"/>
      <c r="Q668" s="121"/>
      <c r="R668" s="121"/>
      <c r="S668" s="121"/>
      <c r="T668" s="121"/>
      <c r="U668" s="121"/>
      <c r="V668" s="121"/>
      <c r="W668" s="121"/>
      <c r="X668" s="121"/>
      <c r="Y668" s="121"/>
      <c r="Z668" s="121"/>
    </row>
    <row r="669" spans="1:26" ht="13.5" customHeight="1" x14ac:dyDescent="0.2">
      <c r="A669" s="121"/>
      <c r="B669" s="121"/>
      <c r="C669" s="121"/>
      <c r="D669" s="121"/>
      <c r="E669" s="121"/>
      <c r="F669" s="121"/>
      <c r="G669" s="121"/>
      <c r="H669" s="121"/>
      <c r="I669" s="121"/>
      <c r="J669" s="121"/>
      <c r="K669" s="121"/>
      <c r="L669" s="121"/>
      <c r="M669" s="121"/>
      <c r="N669" s="121"/>
      <c r="O669" s="121"/>
      <c r="P669" s="121"/>
      <c r="Q669" s="121"/>
      <c r="R669" s="121"/>
      <c r="S669" s="121"/>
      <c r="T669" s="121"/>
      <c r="U669" s="121"/>
      <c r="V669" s="121"/>
      <c r="W669" s="121"/>
      <c r="X669" s="121"/>
      <c r="Y669" s="121"/>
      <c r="Z669" s="121"/>
    </row>
    <row r="670" spans="1:26" ht="13.5" customHeight="1" x14ac:dyDescent="0.2">
      <c r="A670" s="121"/>
      <c r="B670" s="121"/>
      <c r="C670" s="121"/>
      <c r="D670" s="121"/>
      <c r="E670" s="121"/>
      <c r="F670" s="121"/>
      <c r="G670" s="121"/>
      <c r="H670" s="121"/>
      <c r="I670" s="121"/>
      <c r="J670" s="121"/>
      <c r="K670" s="121"/>
      <c r="L670" s="121"/>
      <c r="M670" s="121"/>
      <c r="N670" s="121"/>
      <c r="O670" s="121"/>
      <c r="P670" s="121"/>
      <c r="Q670" s="121"/>
      <c r="R670" s="121"/>
      <c r="S670" s="121"/>
      <c r="T670" s="121"/>
      <c r="U670" s="121"/>
      <c r="V670" s="121"/>
      <c r="W670" s="121"/>
      <c r="X670" s="121"/>
      <c r="Y670" s="121"/>
      <c r="Z670" s="121"/>
    </row>
    <row r="671" spans="1:26" ht="13.5" customHeight="1" x14ac:dyDescent="0.2">
      <c r="A671" s="121"/>
      <c r="B671" s="121"/>
      <c r="C671" s="121"/>
      <c r="D671" s="121"/>
      <c r="E671" s="121"/>
      <c r="F671" s="121"/>
      <c r="G671" s="121"/>
      <c r="H671" s="121"/>
      <c r="I671" s="121"/>
      <c r="J671" s="121"/>
      <c r="K671" s="121"/>
      <c r="L671" s="121"/>
      <c r="M671" s="121"/>
      <c r="N671" s="121"/>
      <c r="O671" s="121"/>
      <c r="P671" s="121"/>
      <c r="Q671" s="121"/>
      <c r="R671" s="121"/>
      <c r="S671" s="121"/>
      <c r="T671" s="121"/>
      <c r="U671" s="121"/>
      <c r="V671" s="121"/>
      <c r="W671" s="121"/>
      <c r="X671" s="121"/>
      <c r="Y671" s="121"/>
      <c r="Z671" s="121"/>
    </row>
    <row r="672" spans="1:26" ht="13.5" customHeight="1" x14ac:dyDescent="0.2">
      <c r="A672" s="121"/>
      <c r="B672" s="121"/>
      <c r="C672" s="121"/>
      <c r="D672" s="121"/>
      <c r="E672" s="121"/>
      <c r="F672" s="121"/>
      <c r="G672" s="121"/>
      <c r="H672" s="121"/>
      <c r="I672" s="121"/>
      <c r="J672" s="121"/>
      <c r="K672" s="121"/>
      <c r="L672" s="121"/>
      <c r="M672" s="121"/>
      <c r="N672" s="121"/>
      <c r="O672" s="121"/>
      <c r="P672" s="121"/>
      <c r="Q672" s="121"/>
      <c r="R672" s="121"/>
      <c r="S672" s="121"/>
      <c r="T672" s="121"/>
      <c r="U672" s="121"/>
      <c r="V672" s="121"/>
      <c r="W672" s="121"/>
      <c r="X672" s="121"/>
      <c r="Y672" s="121"/>
      <c r="Z672" s="121"/>
    </row>
    <row r="673" spans="1:26" ht="13.5" customHeight="1" x14ac:dyDescent="0.2">
      <c r="A673" s="121"/>
      <c r="B673" s="121"/>
      <c r="C673" s="121"/>
      <c r="D673" s="121"/>
      <c r="E673" s="121"/>
      <c r="F673" s="121"/>
      <c r="G673" s="121"/>
      <c r="H673" s="121"/>
      <c r="I673" s="121"/>
      <c r="J673" s="121"/>
      <c r="K673" s="121"/>
      <c r="L673" s="121"/>
      <c r="M673" s="121"/>
      <c r="N673" s="121"/>
      <c r="O673" s="121"/>
      <c r="P673" s="121"/>
      <c r="Q673" s="121"/>
      <c r="R673" s="121"/>
      <c r="S673" s="121"/>
      <c r="T673" s="121"/>
      <c r="U673" s="121"/>
      <c r="V673" s="121"/>
      <c r="W673" s="121"/>
      <c r="X673" s="121"/>
      <c r="Y673" s="121"/>
      <c r="Z673" s="121"/>
    </row>
    <row r="674" spans="1:26" ht="13.5" customHeight="1" x14ac:dyDescent="0.2">
      <c r="A674" s="121"/>
      <c r="B674" s="121"/>
      <c r="C674" s="121"/>
      <c r="D674" s="121"/>
      <c r="E674" s="121"/>
      <c r="F674" s="121"/>
      <c r="G674" s="121"/>
      <c r="H674" s="121"/>
      <c r="I674" s="121"/>
      <c r="J674" s="121"/>
      <c r="K674" s="121"/>
      <c r="L674" s="121"/>
      <c r="M674" s="121"/>
      <c r="N674" s="121"/>
      <c r="O674" s="121"/>
      <c r="P674" s="121"/>
      <c r="Q674" s="121"/>
      <c r="R674" s="121"/>
      <c r="S674" s="121"/>
      <c r="T674" s="121"/>
      <c r="U674" s="121"/>
      <c r="V674" s="121"/>
      <c r="W674" s="121"/>
      <c r="X674" s="121"/>
      <c r="Y674" s="121"/>
      <c r="Z674" s="121"/>
    </row>
    <row r="675" spans="1:26" ht="13.5" customHeight="1" x14ac:dyDescent="0.2">
      <c r="A675" s="121"/>
      <c r="B675" s="121"/>
      <c r="C675" s="121"/>
      <c r="D675" s="121"/>
      <c r="E675" s="121"/>
      <c r="F675" s="121"/>
      <c r="G675" s="121"/>
      <c r="H675" s="121"/>
      <c r="I675" s="121"/>
      <c r="J675" s="121"/>
      <c r="K675" s="121"/>
      <c r="L675" s="121"/>
      <c r="M675" s="121"/>
      <c r="N675" s="121"/>
      <c r="O675" s="121"/>
      <c r="P675" s="121"/>
      <c r="Q675" s="121"/>
      <c r="R675" s="121"/>
      <c r="S675" s="121"/>
      <c r="T675" s="121"/>
      <c r="U675" s="121"/>
      <c r="V675" s="121"/>
      <c r="W675" s="121"/>
      <c r="X675" s="121"/>
      <c r="Y675" s="121"/>
      <c r="Z675" s="121"/>
    </row>
    <row r="676" spans="1:26" ht="13.5" customHeight="1" x14ac:dyDescent="0.2">
      <c r="A676" s="121"/>
      <c r="B676" s="121"/>
      <c r="C676" s="121"/>
      <c r="D676" s="121"/>
      <c r="E676" s="121"/>
      <c r="F676" s="121"/>
      <c r="G676" s="121"/>
      <c r="H676" s="121"/>
      <c r="I676" s="121"/>
      <c r="J676" s="121"/>
      <c r="K676" s="121"/>
      <c r="L676" s="121"/>
      <c r="M676" s="121"/>
      <c r="N676" s="121"/>
      <c r="O676" s="121"/>
      <c r="P676" s="121"/>
      <c r="Q676" s="121"/>
      <c r="R676" s="121"/>
      <c r="S676" s="121"/>
      <c r="T676" s="121"/>
      <c r="U676" s="121"/>
      <c r="V676" s="121"/>
      <c r="W676" s="121"/>
      <c r="X676" s="121"/>
      <c r="Y676" s="121"/>
      <c r="Z676" s="121"/>
    </row>
    <row r="677" spans="1:26" ht="13.5" customHeight="1" x14ac:dyDescent="0.2">
      <c r="A677" s="121"/>
      <c r="B677" s="121"/>
      <c r="C677" s="121"/>
      <c r="D677" s="121"/>
      <c r="E677" s="121"/>
      <c r="F677" s="121"/>
      <c r="G677" s="121"/>
      <c r="H677" s="121"/>
      <c r="I677" s="121"/>
      <c r="J677" s="121"/>
      <c r="K677" s="121"/>
      <c r="L677" s="121"/>
      <c r="M677" s="121"/>
      <c r="N677" s="121"/>
      <c r="O677" s="121"/>
      <c r="P677" s="121"/>
      <c r="Q677" s="121"/>
      <c r="R677" s="121"/>
      <c r="S677" s="121"/>
      <c r="T677" s="121"/>
      <c r="U677" s="121"/>
      <c r="V677" s="121"/>
      <c r="W677" s="121"/>
      <c r="X677" s="121"/>
      <c r="Y677" s="121"/>
      <c r="Z677" s="121"/>
    </row>
    <row r="678" spans="1:26" ht="13.5" customHeight="1" x14ac:dyDescent="0.2">
      <c r="A678" s="121"/>
      <c r="B678" s="121"/>
      <c r="C678" s="121"/>
      <c r="D678" s="121"/>
      <c r="E678" s="121"/>
      <c r="F678" s="121"/>
      <c r="G678" s="121"/>
      <c r="H678" s="121"/>
      <c r="I678" s="121"/>
      <c r="J678" s="121"/>
      <c r="K678" s="121"/>
      <c r="L678" s="121"/>
      <c r="M678" s="121"/>
      <c r="N678" s="121"/>
      <c r="O678" s="121"/>
      <c r="P678" s="121"/>
      <c r="Q678" s="121"/>
      <c r="R678" s="121"/>
      <c r="S678" s="121"/>
      <c r="T678" s="121"/>
      <c r="U678" s="121"/>
      <c r="V678" s="121"/>
      <c r="W678" s="121"/>
      <c r="X678" s="121"/>
      <c r="Y678" s="121"/>
      <c r="Z678" s="121"/>
    </row>
    <row r="679" spans="1:26" ht="13.5" customHeight="1" x14ac:dyDescent="0.2">
      <c r="A679" s="121"/>
      <c r="B679" s="121"/>
      <c r="C679" s="121"/>
      <c r="D679" s="121"/>
      <c r="E679" s="121"/>
      <c r="F679" s="121"/>
      <c r="G679" s="121"/>
      <c r="H679" s="121"/>
      <c r="I679" s="121"/>
      <c r="J679" s="121"/>
      <c r="K679" s="121"/>
      <c r="L679" s="121"/>
      <c r="M679" s="121"/>
      <c r="N679" s="121"/>
      <c r="O679" s="121"/>
      <c r="P679" s="121"/>
      <c r="Q679" s="121"/>
      <c r="R679" s="121"/>
      <c r="S679" s="121"/>
      <c r="T679" s="121"/>
      <c r="U679" s="121"/>
      <c r="V679" s="121"/>
      <c r="W679" s="121"/>
      <c r="X679" s="121"/>
      <c r="Y679" s="121"/>
      <c r="Z679" s="121"/>
    </row>
    <row r="680" spans="1:26" ht="13.5" customHeight="1" x14ac:dyDescent="0.2">
      <c r="A680" s="121"/>
      <c r="B680" s="121"/>
      <c r="C680" s="121"/>
      <c r="D680" s="121"/>
      <c r="E680" s="121"/>
      <c r="F680" s="121"/>
      <c r="G680" s="121"/>
      <c r="H680" s="121"/>
      <c r="I680" s="121"/>
      <c r="J680" s="121"/>
      <c r="K680" s="121"/>
      <c r="L680" s="121"/>
      <c r="M680" s="121"/>
      <c r="N680" s="121"/>
      <c r="O680" s="121"/>
      <c r="P680" s="121"/>
      <c r="Q680" s="121"/>
      <c r="R680" s="121"/>
      <c r="S680" s="121"/>
      <c r="T680" s="121"/>
      <c r="U680" s="121"/>
      <c r="V680" s="121"/>
      <c r="W680" s="121"/>
      <c r="X680" s="121"/>
      <c r="Y680" s="121"/>
      <c r="Z680" s="121"/>
    </row>
    <row r="681" spans="1:26" ht="13.5" customHeight="1" x14ac:dyDescent="0.2">
      <c r="A681" s="121"/>
      <c r="B681" s="121"/>
      <c r="C681" s="121"/>
      <c r="D681" s="121"/>
      <c r="E681" s="121"/>
      <c r="F681" s="121"/>
      <c r="G681" s="121"/>
      <c r="H681" s="121"/>
      <c r="I681" s="121"/>
      <c r="J681" s="121"/>
      <c r="K681" s="121"/>
      <c r="L681" s="121"/>
      <c r="M681" s="121"/>
      <c r="N681" s="121"/>
      <c r="O681" s="121"/>
      <c r="P681" s="121"/>
      <c r="Q681" s="121"/>
      <c r="R681" s="121"/>
      <c r="S681" s="121"/>
      <c r="T681" s="121"/>
      <c r="U681" s="121"/>
      <c r="V681" s="121"/>
      <c r="W681" s="121"/>
      <c r="X681" s="121"/>
      <c r="Y681" s="121"/>
      <c r="Z681" s="121"/>
    </row>
    <row r="682" spans="1:26" ht="13.5" customHeight="1" x14ac:dyDescent="0.2">
      <c r="A682" s="121"/>
      <c r="B682" s="121"/>
      <c r="C682" s="121"/>
      <c r="D682" s="121"/>
      <c r="E682" s="121"/>
      <c r="F682" s="121"/>
      <c r="G682" s="121"/>
      <c r="H682" s="121"/>
      <c r="I682" s="121"/>
      <c r="J682" s="121"/>
      <c r="K682" s="121"/>
      <c r="L682" s="121"/>
      <c r="M682" s="121"/>
      <c r="N682" s="121"/>
      <c r="O682" s="121"/>
      <c r="P682" s="121"/>
      <c r="Q682" s="121"/>
      <c r="R682" s="121"/>
      <c r="S682" s="121"/>
      <c r="T682" s="121"/>
      <c r="U682" s="121"/>
      <c r="V682" s="121"/>
      <c r="W682" s="121"/>
      <c r="X682" s="121"/>
      <c r="Y682" s="121"/>
      <c r="Z682" s="121"/>
    </row>
    <row r="683" spans="1:26" ht="13.5" customHeight="1" x14ac:dyDescent="0.2">
      <c r="A683" s="121"/>
      <c r="B683" s="121"/>
      <c r="C683" s="121"/>
      <c r="D683" s="121"/>
      <c r="E683" s="121"/>
      <c r="F683" s="121"/>
      <c r="G683" s="121"/>
      <c r="H683" s="121"/>
      <c r="I683" s="121"/>
      <c r="J683" s="121"/>
      <c r="K683" s="121"/>
      <c r="L683" s="121"/>
      <c r="M683" s="121"/>
      <c r="N683" s="121"/>
      <c r="O683" s="121"/>
      <c r="P683" s="121"/>
      <c r="Q683" s="121"/>
      <c r="R683" s="121"/>
      <c r="S683" s="121"/>
      <c r="T683" s="121"/>
      <c r="U683" s="121"/>
      <c r="V683" s="121"/>
      <c r="W683" s="121"/>
      <c r="X683" s="121"/>
      <c r="Y683" s="121"/>
      <c r="Z683" s="121"/>
    </row>
    <row r="684" spans="1:26" ht="13.5" customHeight="1" x14ac:dyDescent="0.2">
      <c r="A684" s="121"/>
      <c r="B684" s="121"/>
      <c r="C684" s="121"/>
      <c r="D684" s="121"/>
      <c r="E684" s="121"/>
      <c r="F684" s="121"/>
      <c r="G684" s="121"/>
      <c r="H684" s="121"/>
      <c r="I684" s="121"/>
      <c r="J684" s="121"/>
      <c r="K684" s="121"/>
      <c r="L684" s="121"/>
      <c r="M684" s="121"/>
      <c r="N684" s="121"/>
      <c r="O684" s="121"/>
      <c r="P684" s="121"/>
      <c r="Q684" s="121"/>
      <c r="R684" s="121"/>
      <c r="S684" s="121"/>
      <c r="T684" s="121"/>
      <c r="U684" s="121"/>
      <c r="V684" s="121"/>
      <c r="W684" s="121"/>
      <c r="X684" s="121"/>
      <c r="Y684" s="121"/>
      <c r="Z684" s="121"/>
    </row>
    <row r="685" spans="1:26" ht="13.5" customHeight="1" x14ac:dyDescent="0.2">
      <c r="A685" s="121"/>
      <c r="B685" s="121"/>
      <c r="C685" s="121"/>
      <c r="D685" s="121"/>
      <c r="E685" s="121"/>
      <c r="F685" s="121"/>
      <c r="G685" s="121"/>
      <c r="H685" s="121"/>
      <c r="I685" s="121"/>
      <c r="J685" s="121"/>
      <c r="K685" s="121"/>
      <c r="L685" s="121"/>
      <c r="M685" s="121"/>
      <c r="N685" s="121"/>
      <c r="O685" s="121"/>
      <c r="P685" s="121"/>
      <c r="Q685" s="121"/>
      <c r="R685" s="121"/>
      <c r="S685" s="121"/>
      <c r="T685" s="121"/>
      <c r="U685" s="121"/>
      <c r="V685" s="121"/>
      <c r="W685" s="121"/>
      <c r="X685" s="121"/>
      <c r="Y685" s="121"/>
      <c r="Z685" s="121"/>
    </row>
    <row r="686" spans="1:26" ht="13.5" customHeight="1" x14ac:dyDescent="0.2">
      <c r="A686" s="121"/>
      <c r="B686" s="121"/>
      <c r="C686" s="121"/>
      <c r="D686" s="121"/>
      <c r="E686" s="121"/>
      <c r="F686" s="121"/>
      <c r="G686" s="121"/>
      <c r="H686" s="121"/>
      <c r="I686" s="121"/>
      <c r="J686" s="121"/>
      <c r="K686" s="121"/>
      <c r="L686" s="121"/>
      <c r="M686" s="121"/>
      <c r="N686" s="121"/>
      <c r="O686" s="121"/>
      <c r="P686" s="121"/>
      <c r="Q686" s="121"/>
      <c r="R686" s="121"/>
      <c r="S686" s="121"/>
      <c r="T686" s="121"/>
      <c r="U686" s="121"/>
      <c r="V686" s="121"/>
      <c r="W686" s="121"/>
      <c r="X686" s="121"/>
      <c r="Y686" s="121"/>
      <c r="Z686" s="121"/>
    </row>
    <row r="687" spans="1:26" ht="13.5" customHeight="1" x14ac:dyDescent="0.2">
      <c r="A687" s="121"/>
      <c r="B687" s="121"/>
      <c r="C687" s="121"/>
      <c r="D687" s="121"/>
      <c r="E687" s="121"/>
      <c r="F687" s="121"/>
      <c r="G687" s="121"/>
      <c r="H687" s="121"/>
      <c r="I687" s="121"/>
      <c r="J687" s="121"/>
      <c r="K687" s="121"/>
      <c r="L687" s="121"/>
      <c r="M687" s="121"/>
      <c r="N687" s="121"/>
      <c r="O687" s="121"/>
      <c r="P687" s="121"/>
      <c r="Q687" s="121"/>
      <c r="R687" s="121"/>
      <c r="S687" s="121"/>
      <c r="T687" s="121"/>
      <c r="U687" s="121"/>
      <c r="V687" s="121"/>
      <c r="W687" s="121"/>
      <c r="X687" s="121"/>
      <c r="Y687" s="121"/>
      <c r="Z687" s="121"/>
    </row>
    <row r="688" spans="1:26" ht="13.5" customHeight="1" x14ac:dyDescent="0.2">
      <c r="A688" s="121"/>
      <c r="B688" s="121"/>
      <c r="C688" s="121"/>
      <c r="D688" s="121"/>
      <c r="E688" s="121"/>
      <c r="F688" s="121"/>
      <c r="G688" s="121"/>
      <c r="H688" s="121"/>
      <c r="I688" s="121"/>
      <c r="J688" s="121"/>
      <c r="K688" s="121"/>
      <c r="L688" s="121"/>
      <c r="M688" s="121"/>
      <c r="N688" s="121"/>
      <c r="O688" s="121"/>
      <c r="P688" s="121"/>
      <c r="Q688" s="121"/>
      <c r="R688" s="121"/>
      <c r="S688" s="121"/>
      <c r="T688" s="121"/>
      <c r="U688" s="121"/>
      <c r="V688" s="121"/>
      <c r="W688" s="121"/>
      <c r="X688" s="121"/>
      <c r="Y688" s="121"/>
      <c r="Z688" s="121"/>
    </row>
    <row r="689" spans="1:26" ht="13.5" customHeight="1" x14ac:dyDescent="0.2">
      <c r="A689" s="121"/>
      <c r="B689" s="121"/>
      <c r="C689" s="121"/>
      <c r="D689" s="121"/>
      <c r="E689" s="121"/>
      <c r="F689" s="121"/>
      <c r="G689" s="121"/>
      <c r="H689" s="121"/>
      <c r="I689" s="121"/>
      <c r="J689" s="121"/>
      <c r="K689" s="121"/>
      <c r="L689" s="121"/>
      <c r="M689" s="121"/>
      <c r="N689" s="121"/>
      <c r="O689" s="121"/>
      <c r="P689" s="121"/>
      <c r="Q689" s="121"/>
      <c r="R689" s="121"/>
      <c r="S689" s="121"/>
      <c r="T689" s="121"/>
      <c r="U689" s="121"/>
      <c r="V689" s="121"/>
      <c r="W689" s="121"/>
      <c r="X689" s="121"/>
      <c r="Y689" s="121"/>
      <c r="Z689" s="121"/>
    </row>
    <row r="690" spans="1:26" ht="13.5" customHeight="1" x14ac:dyDescent="0.2">
      <c r="A690" s="121"/>
      <c r="B690" s="121"/>
      <c r="C690" s="121"/>
      <c r="D690" s="121"/>
      <c r="E690" s="121"/>
      <c r="F690" s="121"/>
      <c r="G690" s="121"/>
      <c r="H690" s="121"/>
      <c r="I690" s="121"/>
      <c r="J690" s="121"/>
      <c r="K690" s="121"/>
      <c r="L690" s="121"/>
      <c r="M690" s="121"/>
      <c r="N690" s="121"/>
      <c r="O690" s="121"/>
      <c r="P690" s="121"/>
      <c r="Q690" s="121"/>
      <c r="R690" s="121"/>
      <c r="S690" s="121"/>
      <c r="T690" s="121"/>
      <c r="U690" s="121"/>
      <c r="V690" s="121"/>
      <c r="W690" s="121"/>
      <c r="X690" s="121"/>
      <c r="Y690" s="121"/>
      <c r="Z690" s="121"/>
    </row>
    <row r="691" spans="1:26" ht="13.5" customHeight="1" x14ac:dyDescent="0.2">
      <c r="A691" s="121"/>
      <c r="B691" s="121"/>
      <c r="C691" s="121"/>
      <c r="D691" s="121"/>
      <c r="E691" s="121"/>
      <c r="F691" s="121"/>
      <c r="G691" s="121"/>
      <c r="H691" s="121"/>
      <c r="I691" s="121"/>
      <c r="J691" s="121"/>
      <c r="K691" s="121"/>
      <c r="L691" s="121"/>
      <c r="M691" s="121"/>
      <c r="N691" s="121"/>
      <c r="O691" s="121"/>
      <c r="P691" s="121"/>
      <c r="Q691" s="121"/>
      <c r="R691" s="121"/>
      <c r="S691" s="121"/>
      <c r="T691" s="121"/>
      <c r="U691" s="121"/>
      <c r="V691" s="121"/>
      <c r="W691" s="121"/>
      <c r="X691" s="121"/>
      <c r="Y691" s="121"/>
      <c r="Z691" s="121"/>
    </row>
    <row r="692" spans="1:26" ht="13.5" customHeight="1" x14ac:dyDescent="0.2">
      <c r="A692" s="121"/>
      <c r="B692" s="121"/>
      <c r="C692" s="121"/>
      <c r="D692" s="121"/>
      <c r="E692" s="121"/>
      <c r="F692" s="121"/>
      <c r="G692" s="121"/>
      <c r="H692" s="121"/>
      <c r="I692" s="121"/>
      <c r="J692" s="121"/>
      <c r="K692" s="121"/>
      <c r="L692" s="121"/>
      <c r="M692" s="121"/>
      <c r="N692" s="121"/>
      <c r="O692" s="121"/>
      <c r="P692" s="121"/>
      <c r="Q692" s="121"/>
      <c r="R692" s="121"/>
      <c r="S692" s="121"/>
      <c r="T692" s="121"/>
      <c r="U692" s="121"/>
      <c r="V692" s="121"/>
      <c r="W692" s="121"/>
      <c r="X692" s="121"/>
      <c r="Y692" s="121"/>
      <c r="Z692" s="121"/>
    </row>
    <row r="693" spans="1:26" ht="13.5" customHeight="1" x14ac:dyDescent="0.2">
      <c r="A693" s="121"/>
      <c r="B693" s="121"/>
      <c r="C693" s="121"/>
      <c r="D693" s="121"/>
      <c r="E693" s="121"/>
      <c r="F693" s="121"/>
      <c r="G693" s="121"/>
      <c r="H693" s="121"/>
      <c r="I693" s="121"/>
      <c r="J693" s="121"/>
      <c r="K693" s="121"/>
      <c r="L693" s="121"/>
      <c r="M693" s="121"/>
      <c r="N693" s="121"/>
      <c r="O693" s="121"/>
      <c r="P693" s="121"/>
      <c r="Q693" s="121"/>
      <c r="R693" s="121"/>
      <c r="S693" s="121"/>
      <c r="T693" s="121"/>
      <c r="U693" s="121"/>
      <c r="V693" s="121"/>
      <c r="W693" s="121"/>
      <c r="X693" s="121"/>
      <c r="Y693" s="121"/>
      <c r="Z693" s="121"/>
    </row>
    <row r="694" spans="1:26" ht="13.5" customHeight="1" x14ac:dyDescent="0.2">
      <c r="A694" s="121"/>
      <c r="B694" s="121"/>
      <c r="C694" s="121"/>
      <c r="D694" s="121"/>
      <c r="E694" s="121"/>
      <c r="F694" s="121"/>
      <c r="G694" s="121"/>
      <c r="H694" s="121"/>
      <c r="I694" s="121"/>
      <c r="J694" s="121"/>
      <c r="K694" s="121"/>
      <c r="L694" s="121"/>
      <c r="M694" s="121"/>
      <c r="N694" s="121"/>
      <c r="O694" s="121"/>
      <c r="P694" s="121"/>
      <c r="Q694" s="121"/>
      <c r="R694" s="121"/>
      <c r="S694" s="121"/>
      <c r="T694" s="121"/>
      <c r="U694" s="121"/>
      <c r="V694" s="121"/>
      <c r="W694" s="121"/>
      <c r="X694" s="121"/>
      <c r="Y694" s="121"/>
      <c r="Z694" s="121"/>
    </row>
    <row r="695" spans="1:26" ht="13.5" customHeight="1" x14ac:dyDescent="0.2">
      <c r="A695" s="121"/>
      <c r="B695" s="121"/>
      <c r="C695" s="121"/>
      <c r="D695" s="121"/>
      <c r="E695" s="121"/>
      <c r="F695" s="121"/>
      <c r="G695" s="121"/>
      <c r="H695" s="121"/>
      <c r="I695" s="121"/>
      <c r="J695" s="121"/>
      <c r="K695" s="121"/>
      <c r="L695" s="121"/>
      <c r="M695" s="121"/>
      <c r="N695" s="121"/>
      <c r="O695" s="121"/>
      <c r="P695" s="121"/>
      <c r="Q695" s="121"/>
      <c r="R695" s="121"/>
      <c r="S695" s="121"/>
      <c r="T695" s="121"/>
      <c r="U695" s="121"/>
      <c r="V695" s="121"/>
      <c r="W695" s="121"/>
      <c r="X695" s="121"/>
      <c r="Y695" s="121"/>
      <c r="Z695" s="121"/>
    </row>
    <row r="696" spans="1:26" ht="13.5" customHeight="1" x14ac:dyDescent="0.2">
      <c r="A696" s="121"/>
      <c r="B696" s="121"/>
      <c r="C696" s="121"/>
      <c r="D696" s="121"/>
      <c r="E696" s="121"/>
      <c r="F696" s="121"/>
      <c r="G696" s="121"/>
      <c r="H696" s="121"/>
      <c r="I696" s="121"/>
      <c r="J696" s="121"/>
      <c r="K696" s="121"/>
      <c r="L696" s="121"/>
      <c r="M696" s="121"/>
      <c r="N696" s="121"/>
      <c r="O696" s="121"/>
      <c r="P696" s="121"/>
      <c r="Q696" s="121"/>
      <c r="R696" s="121"/>
      <c r="S696" s="121"/>
      <c r="T696" s="121"/>
      <c r="U696" s="121"/>
      <c r="V696" s="121"/>
      <c r="W696" s="121"/>
      <c r="X696" s="121"/>
      <c r="Y696" s="121"/>
      <c r="Z696" s="121"/>
    </row>
    <row r="697" spans="1:26" ht="13.5" customHeight="1" x14ac:dyDescent="0.2">
      <c r="A697" s="121"/>
      <c r="B697" s="121"/>
      <c r="C697" s="121"/>
      <c r="D697" s="121"/>
      <c r="E697" s="121"/>
      <c r="F697" s="121"/>
      <c r="G697" s="121"/>
      <c r="H697" s="121"/>
      <c r="I697" s="121"/>
      <c r="J697" s="121"/>
      <c r="K697" s="121"/>
      <c r="L697" s="121"/>
      <c r="M697" s="121"/>
      <c r="N697" s="121"/>
      <c r="O697" s="121"/>
      <c r="P697" s="121"/>
      <c r="Q697" s="121"/>
      <c r="R697" s="121"/>
      <c r="S697" s="121"/>
      <c r="T697" s="121"/>
      <c r="U697" s="121"/>
      <c r="V697" s="121"/>
      <c r="W697" s="121"/>
      <c r="X697" s="121"/>
      <c r="Y697" s="121"/>
      <c r="Z697" s="121"/>
    </row>
    <row r="698" spans="1:26" ht="13.5" customHeight="1" x14ac:dyDescent="0.2">
      <c r="A698" s="121"/>
      <c r="B698" s="121"/>
      <c r="C698" s="121"/>
      <c r="D698" s="121"/>
      <c r="E698" s="121"/>
      <c r="F698" s="121"/>
      <c r="G698" s="121"/>
      <c r="H698" s="121"/>
      <c r="I698" s="121"/>
      <c r="J698" s="121"/>
      <c r="K698" s="121"/>
      <c r="L698" s="121"/>
      <c r="M698" s="121"/>
      <c r="N698" s="121"/>
      <c r="O698" s="121"/>
      <c r="P698" s="121"/>
      <c r="Q698" s="121"/>
      <c r="R698" s="121"/>
      <c r="S698" s="121"/>
      <c r="T698" s="121"/>
      <c r="U698" s="121"/>
      <c r="V698" s="121"/>
      <c r="W698" s="121"/>
      <c r="X698" s="121"/>
      <c r="Y698" s="121"/>
      <c r="Z698" s="121"/>
    </row>
    <row r="699" spans="1:26" ht="13.5" customHeight="1" x14ac:dyDescent="0.2">
      <c r="A699" s="121"/>
      <c r="B699" s="121"/>
      <c r="C699" s="121"/>
      <c r="D699" s="121"/>
      <c r="E699" s="121"/>
      <c r="F699" s="121"/>
      <c r="G699" s="121"/>
      <c r="H699" s="121"/>
      <c r="I699" s="121"/>
      <c r="J699" s="121"/>
      <c r="K699" s="121"/>
      <c r="L699" s="121"/>
      <c r="M699" s="121"/>
      <c r="N699" s="121"/>
      <c r="O699" s="121"/>
      <c r="P699" s="121"/>
      <c r="Q699" s="121"/>
      <c r="R699" s="121"/>
      <c r="S699" s="121"/>
      <c r="T699" s="121"/>
      <c r="U699" s="121"/>
      <c r="V699" s="121"/>
      <c r="W699" s="121"/>
      <c r="X699" s="121"/>
      <c r="Y699" s="121"/>
      <c r="Z699" s="121"/>
    </row>
    <row r="700" spans="1:26" ht="13.5" customHeight="1" x14ac:dyDescent="0.2">
      <c r="A700" s="121"/>
      <c r="B700" s="121"/>
      <c r="C700" s="121"/>
      <c r="D700" s="121"/>
      <c r="E700" s="121"/>
      <c r="F700" s="121"/>
      <c r="G700" s="121"/>
      <c r="H700" s="121"/>
      <c r="I700" s="121"/>
      <c r="J700" s="121"/>
      <c r="K700" s="121"/>
      <c r="L700" s="121"/>
      <c r="M700" s="121"/>
      <c r="N700" s="121"/>
      <c r="O700" s="121"/>
      <c r="P700" s="121"/>
      <c r="Q700" s="121"/>
      <c r="R700" s="121"/>
      <c r="S700" s="121"/>
      <c r="T700" s="121"/>
      <c r="U700" s="121"/>
      <c r="V700" s="121"/>
      <c r="W700" s="121"/>
      <c r="X700" s="121"/>
      <c r="Y700" s="121"/>
      <c r="Z700" s="121"/>
    </row>
    <row r="701" spans="1:26" ht="13.5" customHeight="1" x14ac:dyDescent="0.2">
      <c r="A701" s="121"/>
      <c r="B701" s="121"/>
      <c r="C701" s="121"/>
      <c r="D701" s="121"/>
      <c r="E701" s="121"/>
      <c r="F701" s="121"/>
      <c r="G701" s="121"/>
      <c r="H701" s="121"/>
      <c r="I701" s="121"/>
      <c r="J701" s="121"/>
      <c r="K701" s="121"/>
      <c r="L701" s="121"/>
      <c r="M701" s="121"/>
      <c r="N701" s="121"/>
      <c r="O701" s="121"/>
      <c r="P701" s="121"/>
      <c r="Q701" s="121"/>
      <c r="R701" s="121"/>
      <c r="S701" s="121"/>
      <c r="T701" s="121"/>
      <c r="U701" s="121"/>
      <c r="V701" s="121"/>
      <c r="W701" s="121"/>
      <c r="X701" s="121"/>
      <c r="Y701" s="121"/>
      <c r="Z701" s="121"/>
    </row>
    <row r="702" spans="1:26" ht="13.5" customHeight="1" x14ac:dyDescent="0.2">
      <c r="A702" s="121"/>
      <c r="B702" s="121"/>
      <c r="C702" s="121"/>
      <c r="D702" s="121"/>
      <c r="E702" s="121"/>
      <c r="F702" s="121"/>
      <c r="G702" s="121"/>
      <c r="H702" s="121"/>
      <c r="I702" s="121"/>
      <c r="J702" s="121"/>
      <c r="K702" s="121"/>
      <c r="L702" s="121"/>
      <c r="M702" s="121"/>
      <c r="N702" s="121"/>
      <c r="O702" s="121"/>
      <c r="P702" s="121"/>
      <c r="Q702" s="121"/>
      <c r="R702" s="121"/>
      <c r="S702" s="121"/>
      <c r="T702" s="121"/>
      <c r="U702" s="121"/>
      <c r="V702" s="121"/>
      <c r="W702" s="121"/>
      <c r="X702" s="121"/>
      <c r="Y702" s="121"/>
      <c r="Z702" s="121"/>
    </row>
    <row r="703" spans="1:26" ht="13.5" customHeight="1" x14ac:dyDescent="0.2">
      <c r="A703" s="121"/>
      <c r="B703" s="121"/>
      <c r="C703" s="121"/>
      <c r="D703" s="121"/>
      <c r="E703" s="121"/>
      <c r="F703" s="121"/>
      <c r="G703" s="121"/>
      <c r="H703" s="121"/>
      <c r="I703" s="121"/>
      <c r="J703" s="121"/>
      <c r="K703" s="121"/>
      <c r="L703" s="121"/>
      <c r="M703" s="121"/>
      <c r="N703" s="121"/>
      <c r="O703" s="121"/>
      <c r="P703" s="121"/>
      <c r="Q703" s="121"/>
      <c r="R703" s="121"/>
      <c r="S703" s="121"/>
      <c r="T703" s="121"/>
      <c r="U703" s="121"/>
      <c r="V703" s="121"/>
      <c r="W703" s="121"/>
      <c r="X703" s="121"/>
      <c r="Y703" s="121"/>
      <c r="Z703" s="121"/>
    </row>
    <row r="704" spans="1:26" ht="13.5" customHeight="1" x14ac:dyDescent="0.2">
      <c r="A704" s="121"/>
      <c r="B704" s="121"/>
      <c r="C704" s="121"/>
      <c r="D704" s="121"/>
      <c r="E704" s="121"/>
      <c r="F704" s="121"/>
      <c r="G704" s="121"/>
      <c r="H704" s="121"/>
      <c r="I704" s="121"/>
      <c r="J704" s="121"/>
      <c r="K704" s="121"/>
      <c r="L704" s="121"/>
      <c r="M704" s="121"/>
      <c r="N704" s="121"/>
      <c r="O704" s="121"/>
      <c r="P704" s="121"/>
      <c r="Q704" s="121"/>
      <c r="R704" s="121"/>
      <c r="S704" s="121"/>
      <c r="T704" s="121"/>
      <c r="U704" s="121"/>
      <c r="V704" s="121"/>
      <c r="W704" s="121"/>
      <c r="X704" s="121"/>
      <c r="Y704" s="121"/>
      <c r="Z704" s="121"/>
    </row>
    <row r="705" spans="1:26" ht="13.5" customHeight="1" x14ac:dyDescent="0.2">
      <c r="A705" s="121"/>
      <c r="B705" s="121"/>
      <c r="C705" s="121"/>
      <c r="D705" s="121"/>
      <c r="E705" s="121"/>
      <c r="F705" s="121"/>
      <c r="G705" s="121"/>
      <c r="H705" s="121"/>
      <c r="I705" s="121"/>
      <c r="J705" s="121"/>
      <c r="K705" s="121"/>
      <c r="L705" s="121"/>
      <c r="M705" s="121"/>
      <c r="N705" s="121"/>
      <c r="O705" s="121"/>
      <c r="P705" s="121"/>
      <c r="Q705" s="121"/>
      <c r="R705" s="121"/>
      <c r="S705" s="121"/>
      <c r="T705" s="121"/>
      <c r="U705" s="121"/>
      <c r="V705" s="121"/>
      <c r="W705" s="121"/>
      <c r="X705" s="121"/>
      <c r="Y705" s="121"/>
      <c r="Z705" s="121"/>
    </row>
    <row r="706" spans="1:26" ht="13.5" customHeight="1" x14ac:dyDescent="0.2">
      <c r="A706" s="121"/>
      <c r="B706" s="121"/>
      <c r="C706" s="121"/>
      <c r="D706" s="121"/>
      <c r="E706" s="121"/>
      <c r="F706" s="121"/>
      <c r="G706" s="121"/>
      <c r="H706" s="121"/>
      <c r="I706" s="121"/>
      <c r="J706" s="121"/>
      <c r="K706" s="121"/>
      <c r="L706" s="121"/>
      <c r="M706" s="121"/>
      <c r="N706" s="121"/>
      <c r="O706" s="121"/>
      <c r="P706" s="121"/>
      <c r="Q706" s="121"/>
      <c r="R706" s="121"/>
      <c r="S706" s="121"/>
      <c r="T706" s="121"/>
      <c r="U706" s="121"/>
      <c r="V706" s="121"/>
      <c r="W706" s="121"/>
      <c r="X706" s="121"/>
      <c r="Y706" s="121"/>
      <c r="Z706" s="121"/>
    </row>
    <row r="707" spans="1:26" ht="13.5" customHeight="1" x14ac:dyDescent="0.2">
      <c r="A707" s="121"/>
      <c r="B707" s="121"/>
      <c r="C707" s="121"/>
      <c r="D707" s="121"/>
      <c r="E707" s="121"/>
      <c r="F707" s="121"/>
      <c r="G707" s="121"/>
      <c r="H707" s="121"/>
      <c r="I707" s="121"/>
      <c r="J707" s="121"/>
      <c r="K707" s="121"/>
      <c r="L707" s="121"/>
      <c r="M707" s="121"/>
      <c r="N707" s="121"/>
      <c r="O707" s="121"/>
      <c r="P707" s="121"/>
      <c r="Q707" s="121"/>
      <c r="R707" s="121"/>
      <c r="S707" s="121"/>
      <c r="T707" s="121"/>
      <c r="U707" s="121"/>
      <c r="V707" s="121"/>
      <c r="W707" s="121"/>
      <c r="X707" s="121"/>
      <c r="Y707" s="121"/>
      <c r="Z707" s="121"/>
    </row>
    <row r="708" spans="1:26" ht="13.5" customHeight="1" x14ac:dyDescent="0.2">
      <c r="A708" s="121"/>
      <c r="B708" s="121"/>
      <c r="C708" s="121"/>
      <c r="D708" s="121"/>
      <c r="E708" s="121"/>
      <c r="F708" s="121"/>
      <c r="G708" s="121"/>
      <c r="H708" s="121"/>
      <c r="I708" s="121"/>
      <c r="J708" s="121"/>
      <c r="K708" s="121"/>
      <c r="L708" s="121"/>
      <c r="M708" s="121"/>
      <c r="N708" s="121"/>
      <c r="O708" s="121"/>
      <c r="P708" s="121"/>
      <c r="Q708" s="121"/>
      <c r="R708" s="121"/>
      <c r="S708" s="121"/>
      <c r="T708" s="121"/>
      <c r="U708" s="121"/>
      <c r="V708" s="121"/>
      <c r="W708" s="121"/>
      <c r="X708" s="121"/>
      <c r="Y708" s="121"/>
      <c r="Z708" s="121"/>
    </row>
    <row r="709" spans="1:26" ht="13.5" customHeight="1" x14ac:dyDescent="0.2">
      <c r="A709" s="121"/>
      <c r="B709" s="121"/>
      <c r="C709" s="121"/>
      <c r="D709" s="121"/>
      <c r="E709" s="121"/>
      <c r="F709" s="121"/>
      <c r="G709" s="121"/>
      <c r="H709" s="121"/>
      <c r="I709" s="121"/>
      <c r="J709" s="121"/>
      <c r="K709" s="121"/>
      <c r="L709" s="121"/>
      <c r="M709" s="121"/>
      <c r="N709" s="121"/>
      <c r="O709" s="121"/>
      <c r="P709" s="121"/>
      <c r="Q709" s="121"/>
      <c r="R709" s="121"/>
      <c r="S709" s="121"/>
      <c r="T709" s="121"/>
      <c r="U709" s="121"/>
      <c r="V709" s="121"/>
      <c r="W709" s="121"/>
      <c r="X709" s="121"/>
      <c r="Y709" s="121"/>
      <c r="Z709" s="121"/>
    </row>
    <row r="710" spans="1:26" ht="13.5" customHeight="1" x14ac:dyDescent="0.2">
      <c r="A710" s="121"/>
      <c r="B710" s="121"/>
      <c r="C710" s="121"/>
      <c r="D710" s="121"/>
      <c r="E710" s="121"/>
      <c r="F710" s="121"/>
      <c r="G710" s="121"/>
      <c r="H710" s="121"/>
      <c r="I710" s="121"/>
      <c r="J710" s="121"/>
      <c r="K710" s="121"/>
      <c r="L710" s="121"/>
      <c r="M710" s="121"/>
      <c r="N710" s="121"/>
      <c r="O710" s="121"/>
      <c r="P710" s="121"/>
      <c r="Q710" s="121"/>
      <c r="R710" s="121"/>
      <c r="S710" s="121"/>
      <c r="T710" s="121"/>
      <c r="U710" s="121"/>
      <c r="V710" s="121"/>
      <c r="W710" s="121"/>
      <c r="X710" s="121"/>
      <c r="Y710" s="121"/>
      <c r="Z710" s="121"/>
    </row>
    <row r="711" spans="1:26" ht="13.5" customHeight="1" x14ac:dyDescent="0.2">
      <c r="A711" s="121"/>
      <c r="B711" s="121"/>
      <c r="C711" s="121"/>
      <c r="D711" s="121"/>
      <c r="E711" s="121"/>
      <c r="F711" s="121"/>
      <c r="G711" s="121"/>
      <c r="H711" s="121"/>
      <c r="I711" s="121"/>
      <c r="J711" s="121"/>
      <c r="K711" s="121"/>
      <c r="L711" s="121"/>
      <c r="M711" s="121"/>
      <c r="N711" s="121"/>
      <c r="O711" s="121"/>
      <c r="P711" s="121"/>
      <c r="Q711" s="121"/>
      <c r="R711" s="121"/>
      <c r="S711" s="121"/>
      <c r="T711" s="121"/>
      <c r="U711" s="121"/>
      <c r="V711" s="121"/>
      <c r="W711" s="121"/>
      <c r="X711" s="121"/>
      <c r="Y711" s="121"/>
      <c r="Z711" s="121"/>
    </row>
    <row r="712" spans="1:26" ht="13.5" customHeight="1" x14ac:dyDescent="0.2">
      <c r="A712" s="121"/>
      <c r="B712" s="121"/>
      <c r="C712" s="121"/>
      <c r="D712" s="121"/>
      <c r="E712" s="121"/>
      <c r="F712" s="121"/>
      <c r="G712" s="121"/>
      <c r="H712" s="121"/>
      <c r="I712" s="121"/>
      <c r="J712" s="121"/>
      <c r="K712" s="121"/>
      <c r="L712" s="121"/>
      <c r="M712" s="121"/>
      <c r="N712" s="121"/>
      <c r="O712" s="121"/>
      <c r="P712" s="121"/>
      <c r="Q712" s="121"/>
      <c r="R712" s="121"/>
      <c r="S712" s="121"/>
      <c r="T712" s="121"/>
      <c r="U712" s="121"/>
      <c r="V712" s="121"/>
      <c r="W712" s="121"/>
      <c r="X712" s="121"/>
      <c r="Y712" s="121"/>
      <c r="Z712" s="121"/>
    </row>
    <row r="713" spans="1:26" ht="13.5" customHeight="1" x14ac:dyDescent="0.2">
      <c r="A713" s="121"/>
      <c r="B713" s="121"/>
      <c r="C713" s="121"/>
      <c r="D713" s="121"/>
      <c r="E713" s="121"/>
      <c r="F713" s="121"/>
      <c r="G713" s="121"/>
      <c r="H713" s="121"/>
      <c r="I713" s="121"/>
      <c r="J713" s="121"/>
      <c r="K713" s="121"/>
      <c r="L713" s="121"/>
      <c r="M713" s="121"/>
      <c r="N713" s="121"/>
      <c r="O713" s="121"/>
      <c r="P713" s="121"/>
      <c r="Q713" s="121"/>
      <c r="R713" s="121"/>
      <c r="S713" s="121"/>
      <c r="T713" s="121"/>
      <c r="U713" s="121"/>
      <c r="V713" s="121"/>
      <c r="W713" s="121"/>
      <c r="X713" s="121"/>
      <c r="Y713" s="121"/>
      <c r="Z713" s="121"/>
    </row>
    <row r="714" spans="1:26" ht="13.5" customHeight="1" x14ac:dyDescent="0.2">
      <c r="A714" s="121"/>
      <c r="B714" s="121"/>
      <c r="C714" s="121"/>
      <c r="D714" s="121"/>
      <c r="E714" s="121"/>
      <c r="F714" s="121"/>
      <c r="G714" s="121"/>
      <c r="H714" s="121"/>
      <c r="I714" s="121"/>
      <c r="J714" s="121"/>
      <c r="K714" s="121"/>
      <c r="L714" s="121"/>
      <c r="M714" s="121"/>
      <c r="N714" s="121"/>
      <c r="O714" s="121"/>
      <c r="P714" s="121"/>
      <c r="Q714" s="121"/>
      <c r="R714" s="121"/>
      <c r="S714" s="121"/>
      <c r="T714" s="121"/>
      <c r="U714" s="121"/>
      <c r="V714" s="121"/>
      <c r="W714" s="121"/>
      <c r="X714" s="121"/>
      <c r="Y714" s="121"/>
      <c r="Z714" s="121"/>
    </row>
    <row r="715" spans="1:26" ht="13.5" customHeight="1" x14ac:dyDescent="0.2">
      <c r="A715" s="121"/>
      <c r="B715" s="121"/>
      <c r="C715" s="121"/>
      <c r="D715" s="121"/>
      <c r="E715" s="121"/>
      <c r="F715" s="121"/>
      <c r="G715" s="121"/>
      <c r="H715" s="121"/>
      <c r="I715" s="121"/>
      <c r="J715" s="121"/>
      <c r="K715" s="121"/>
      <c r="L715" s="121"/>
      <c r="M715" s="121"/>
      <c r="N715" s="121"/>
      <c r="O715" s="121"/>
      <c r="P715" s="121"/>
      <c r="Q715" s="121"/>
      <c r="R715" s="121"/>
      <c r="S715" s="121"/>
      <c r="T715" s="121"/>
      <c r="U715" s="121"/>
      <c r="V715" s="121"/>
      <c r="W715" s="121"/>
      <c r="X715" s="121"/>
      <c r="Y715" s="121"/>
      <c r="Z715" s="121"/>
    </row>
    <row r="716" spans="1:26" ht="13.5" customHeight="1" x14ac:dyDescent="0.2">
      <c r="A716" s="121"/>
      <c r="B716" s="121"/>
      <c r="C716" s="121"/>
      <c r="D716" s="121"/>
      <c r="E716" s="121"/>
      <c r="F716" s="121"/>
      <c r="G716" s="121"/>
      <c r="H716" s="121"/>
      <c r="I716" s="121"/>
      <c r="J716" s="121"/>
      <c r="K716" s="121"/>
      <c r="L716" s="121"/>
      <c r="M716" s="121"/>
      <c r="N716" s="121"/>
      <c r="O716" s="121"/>
      <c r="P716" s="121"/>
      <c r="Q716" s="121"/>
      <c r="R716" s="121"/>
      <c r="S716" s="121"/>
      <c r="T716" s="121"/>
      <c r="U716" s="121"/>
      <c r="V716" s="121"/>
      <c r="W716" s="121"/>
      <c r="X716" s="121"/>
      <c r="Y716" s="121"/>
      <c r="Z716" s="121"/>
    </row>
    <row r="717" spans="1:26" ht="13.5" customHeight="1" x14ac:dyDescent="0.2">
      <c r="A717" s="121"/>
      <c r="B717" s="121"/>
      <c r="C717" s="121"/>
      <c r="D717" s="121"/>
      <c r="E717" s="121"/>
      <c r="F717" s="121"/>
      <c r="G717" s="121"/>
      <c r="H717" s="121"/>
      <c r="I717" s="121"/>
      <c r="J717" s="121"/>
      <c r="K717" s="121"/>
      <c r="L717" s="121"/>
      <c r="M717" s="121"/>
      <c r="N717" s="121"/>
      <c r="O717" s="121"/>
      <c r="P717" s="121"/>
      <c r="Q717" s="121"/>
      <c r="R717" s="121"/>
      <c r="S717" s="121"/>
      <c r="T717" s="121"/>
      <c r="U717" s="121"/>
      <c r="V717" s="121"/>
      <c r="W717" s="121"/>
      <c r="X717" s="121"/>
      <c r="Y717" s="121"/>
      <c r="Z717" s="121"/>
    </row>
    <row r="718" spans="1:26" ht="13.5" customHeight="1" x14ac:dyDescent="0.2">
      <c r="A718" s="121"/>
      <c r="B718" s="121"/>
      <c r="C718" s="121"/>
      <c r="D718" s="121"/>
      <c r="E718" s="121"/>
      <c r="F718" s="121"/>
      <c r="G718" s="121"/>
      <c r="H718" s="121"/>
      <c r="I718" s="121"/>
      <c r="J718" s="121"/>
      <c r="K718" s="121"/>
      <c r="L718" s="121"/>
      <c r="M718" s="121"/>
      <c r="N718" s="121"/>
      <c r="O718" s="121"/>
      <c r="P718" s="121"/>
      <c r="Q718" s="121"/>
      <c r="R718" s="121"/>
      <c r="S718" s="121"/>
      <c r="T718" s="121"/>
      <c r="U718" s="121"/>
      <c r="V718" s="121"/>
      <c r="W718" s="121"/>
      <c r="X718" s="121"/>
      <c r="Y718" s="121"/>
      <c r="Z718" s="121"/>
    </row>
    <row r="719" spans="1:26" ht="13.5" customHeight="1" x14ac:dyDescent="0.2">
      <c r="A719" s="121"/>
      <c r="B719" s="121"/>
      <c r="C719" s="121"/>
      <c r="D719" s="121"/>
      <c r="E719" s="121"/>
      <c r="F719" s="121"/>
      <c r="G719" s="121"/>
      <c r="H719" s="121"/>
      <c r="I719" s="121"/>
      <c r="J719" s="121"/>
      <c r="K719" s="121"/>
      <c r="L719" s="121"/>
      <c r="M719" s="121"/>
      <c r="N719" s="121"/>
      <c r="O719" s="121"/>
      <c r="P719" s="121"/>
      <c r="Q719" s="121"/>
      <c r="R719" s="121"/>
      <c r="S719" s="121"/>
      <c r="T719" s="121"/>
      <c r="U719" s="121"/>
      <c r="V719" s="121"/>
      <c r="W719" s="121"/>
      <c r="X719" s="121"/>
      <c r="Y719" s="121"/>
      <c r="Z719" s="121"/>
    </row>
    <row r="720" spans="1:26" ht="13.5" customHeight="1" x14ac:dyDescent="0.2">
      <c r="A720" s="121"/>
      <c r="B720" s="121"/>
      <c r="C720" s="121"/>
      <c r="D720" s="121"/>
      <c r="E720" s="121"/>
      <c r="F720" s="121"/>
      <c r="G720" s="121"/>
      <c r="H720" s="121"/>
      <c r="I720" s="121"/>
      <c r="J720" s="121"/>
      <c r="K720" s="121"/>
      <c r="L720" s="121"/>
      <c r="M720" s="121"/>
      <c r="N720" s="121"/>
      <c r="O720" s="121"/>
      <c r="P720" s="121"/>
      <c r="Q720" s="121"/>
      <c r="R720" s="121"/>
      <c r="S720" s="121"/>
      <c r="T720" s="121"/>
      <c r="U720" s="121"/>
      <c r="V720" s="121"/>
      <c r="W720" s="121"/>
      <c r="X720" s="121"/>
      <c r="Y720" s="121"/>
      <c r="Z720" s="121"/>
    </row>
    <row r="721" spans="1:26" ht="13.5" customHeight="1" x14ac:dyDescent="0.2">
      <c r="A721" s="121"/>
      <c r="B721" s="121"/>
      <c r="C721" s="121"/>
      <c r="D721" s="121"/>
      <c r="E721" s="121"/>
      <c r="F721" s="121"/>
      <c r="G721" s="121"/>
      <c r="H721" s="121"/>
      <c r="I721" s="121"/>
      <c r="J721" s="121"/>
      <c r="K721" s="121"/>
      <c r="L721" s="121"/>
      <c r="M721" s="121"/>
      <c r="N721" s="121"/>
      <c r="O721" s="121"/>
      <c r="P721" s="121"/>
      <c r="Q721" s="121"/>
      <c r="R721" s="121"/>
      <c r="S721" s="121"/>
      <c r="T721" s="121"/>
      <c r="U721" s="121"/>
      <c r="V721" s="121"/>
      <c r="W721" s="121"/>
      <c r="X721" s="121"/>
      <c r="Y721" s="121"/>
      <c r="Z721" s="121"/>
    </row>
    <row r="722" spans="1:26" ht="13.5" customHeight="1" x14ac:dyDescent="0.2">
      <c r="A722" s="121"/>
      <c r="B722" s="121"/>
      <c r="C722" s="121"/>
      <c r="D722" s="121"/>
      <c r="E722" s="121"/>
      <c r="F722" s="121"/>
      <c r="G722" s="121"/>
      <c r="H722" s="121"/>
      <c r="I722" s="121"/>
      <c r="J722" s="121"/>
      <c r="K722" s="121"/>
      <c r="L722" s="121"/>
      <c r="M722" s="121"/>
      <c r="N722" s="121"/>
      <c r="O722" s="121"/>
      <c r="P722" s="121"/>
      <c r="Q722" s="121"/>
      <c r="R722" s="121"/>
      <c r="S722" s="121"/>
      <c r="T722" s="121"/>
      <c r="U722" s="121"/>
      <c r="V722" s="121"/>
      <c r="W722" s="121"/>
      <c r="X722" s="121"/>
      <c r="Y722" s="121"/>
      <c r="Z722" s="121"/>
    </row>
    <row r="723" spans="1:26" ht="13.5" customHeight="1" x14ac:dyDescent="0.2">
      <c r="A723" s="121"/>
      <c r="B723" s="121"/>
      <c r="C723" s="121"/>
      <c r="D723" s="121"/>
      <c r="E723" s="121"/>
      <c r="F723" s="121"/>
      <c r="G723" s="121"/>
      <c r="H723" s="121"/>
      <c r="I723" s="121"/>
      <c r="J723" s="121"/>
      <c r="K723" s="121"/>
      <c r="L723" s="121"/>
      <c r="M723" s="121"/>
      <c r="N723" s="121"/>
      <c r="O723" s="121"/>
      <c r="P723" s="121"/>
      <c r="Q723" s="121"/>
      <c r="R723" s="121"/>
      <c r="S723" s="121"/>
      <c r="T723" s="121"/>
      <c r="U723" s="121"/>
      <c r="V723" s="121"/>
      <c r="W723" s="121"/>
      <c r="X723" s="121"/>
      <c r="Y723" s="121"/>
      <c r="Z723" s="121"/>
    </row>
    <row r="724" spans="1:26" ht="13.5" customHeight="1" x14ac:dyDescent="0.2">
      <c r="A724" s="121"/>
      <c r="B724" s="121"/>
      <c r="C724" s="121"/>
      <c r="D724" s="121"/>
      <c r="E724" s="121"/>
      <c r="F724" s="121"/>
      <c r="G724" s="121"/>
      <c r="H724" s="121"/>
      <c r="I724" s="121"/>
      <c r="J724" s="121"/>
      <c r="K724" s="121"/>
      <c r="L724" s="121"/>
      <c r="M724" s="121"/>
      <c r="N724" s="121"/>
      <c r="O724" s="121"/>
      <c r="P724" s="121"/>
      <c r="Q724" s="121"/>
      <c r="R724" s="121"/>
      <c r="S724" s="121"/>
      <c r="T724" s="121"/>
      <c r="U724" s="121"/>
      <c r="V724" s="121"/>
      <c r="W724" s="121"/>
      <c r="X724" s="121"/>
      <c r="Y724" s="121"/>
      <c r="Z724" s="121"/>
    </row>
    <row r="725" spans="1:26" ht="13.5" customHeight="1" x14ac:dyDescent="0.2">
      <c r="A725" s="121"/>
      <c r="B725" s="121"/>
      <c r="C725" s="121"/>
      <c r="D725" s="121"/>
      <c r="E725" s="121"/>
      <c r="F725" s="121"/>
      <c r="G725" s="121"/>
      <c r="H725" s="121"/>
      <c r="I725" s="121"/>
      <c r="J725" s="121"/>
      <c r="K725" s="121"/>
      <c r="L725" s="121"/>
      <c r="M725" s="121"/>
      <c r="N725" s="121"/>
      <c r="O725" s="121"/>
      <c r="P725" s="121"/>
      <c r="Q725" s="121"/>
      <c r="R725" s="121"/>
      <c r="S725" s="121"/>
      <c r="T725" s="121"/>
      <c r="U725" s="121"/>
      <c r="V725" s="121"/>
      <c r="W725" s="121"/>
      <c r="X725" s="121"/>
      <c r="Y725" s="121"/>
      <c r="Z725" s="121"/>
    </row>
    <row r="726" spans="1:26" ht="13.5" customHeight="1" x14ac:dyDescent="0.2">
      <c r="A726" s="121"/>
      <c r="B726" s="121"/>
      <c r="C726" s="121"/>
      <c r="D726" s="121"/>
      <c r="E726" s="121"/>
      <c r="F726" s="121"/>
      <c r="G726" s="121"/>
      <c r="H726" s="121"/>
      <c r="I726" s="121"/>
      <c r="J726" s="121"/>
      <c r="K726" s="121"/>
      <c r="L726" s="121"/>
      <c r="M726" s="121"/>
      <c r="N726" s="121"/>
      <c r="O726" s="121"/>
      <c r="P726" s="121"/>
      <c r="Q726" s="121"/>
      <c r="R726" s="121"/>
      <c r="S726" s="121"/>
      <c r="T726" s="121"/>
      <c r="U726" s="121"/>
      <c r="V726" s="121"/>
      <c r="W726" s="121"/>
      <c r="X726" s="121"/>
      <c r="Y726" s="121"/>
      <c r="Z726" s="121"/>
    </row>
    <row r="727" spans="1:26" ht="13.5" customHeight="1" x14ac:dyDescent="0.2">
      <c r="A727" s="121"/>
      <c r="B727" s="121"/>
      <c r="C727" s="121"/>
      <c r="D727" s="121"/>
      <c r="E727" s="121"/>
      <c r="F727" s="121"/>
      <c r="G727" s="121"/>
      <c r="H727" s="121"/>
      <c r="I727" s="121"/>
      <c r="J727" s="121"/>
      <c r="K727" s="121"/>
      <c r="L727" s="121"/>
      <c r="M727" s="121"/>
      <c r="N727" s="121"/>
      <c r="O727" s="121"/>
      <c r="P727" s="121"/>
      <c r="Q727" s="121"/>
      <c r="R727" s="121"/>
      <c r="S727" s="121"/>
      <c r="T727" s="121"/>
      <c r="U727" s="121"/>
      <c r="V727" s="121"/>
      <c r="W727" s="121"/>
      <c r="X727" s="121"/>
      <c r="Y727" s="121"/>
      <c r="Z727" s="121"/>
    </row>
    <row r="728" spans="1:26" ht="13.5" customHeight="1" x14ac:dyDescent="0.2">
      <c r="A728" s="121"/>
      <c r="B728" s="121"/>
      <c r="C728" s="121"/>
      <c r="D728" s="121"/>
      <c r="E728" s="121"/>
      <c r="F728" s="121"/>
      <c r="G728" s="121"/>
      <c r="H728" s="121"/>
      <c r="I728" s="121"/>
      <c r="J728" s="121"/>
      <c r="K728" s="121"/>
      <c r="L728" s="121"/>
      <c r="M728" s="121"/>
      <c r="N728" s="121"/>
      <c r="O728" s="121"/>
      <c r="P728" s="121"/>
      <c r="Q728" s="121"/>
      <c r="R728" s="121"/>
      <c r="S728" s="121"/>
      <c r="T728" s="121"/>
      <c r="U728" s="121"/>
      <c r="V728" s="121"/>
      <c r="W728" s="121"/>
      <c r="X728" s="121"/>
      <c r="Y728" s="121"/>
      <c r="Z728" s="121"/>
    </row>
    <row r="729" spans="1:26" ht="13.5" customHeight="1" x14ac:dyDescent="0.2">
      <c r="A729" s="121"/>
      <c r="B729" s="121"/>
      <c r="C729" s="121"/>
      <c r="D729" s="121"/>
      <c r="E729" s="121"/>
      <c r="F729" s="121"/>
      <c r="G729" s="121"/>
      <c r="H729" s="121"/>
      <c r="I729" s="121"/>
      <c r="J729" s="121"/>
      <c r="K729" s="121"/>
      <c r="L729" s="121"/>
      <c r="M729" s="121"/>
      <c r="N729" s="121"/>
      <c r="O729" s="121"/>
      <c r="P729" s="121"/>
      <c r="Q729" s="121"/>
      <c r="R729" s="121"/>
      <c r="S729" s="121"/>
      <c r="T729" s="121"/>
      <c r="U729" s="121"/>
      <c r="V729" s="121"/>
      <c r="W729" s="121"/>
      <c r="X729" s="121"/>
      <c r="Y729" s="121"/>
      <c r="Z729" s="121"/>
    </row>
    <row r="730" spans="1:26" ht="13.5" customHeight="1" x14ac:dyDescent="0.2">
      <c r="A730" s="121"/>
      <c r="B730" s="121"/>
      <c r="C730" s="121"/>
      <c r="D730" s="121"/>
      <c r="E730" s="121"/>
      <c r="F730" s="121"/>
      <c r="G730" s="121"/>
      <c r="H730" s="121"/>
      <c r="I730" s="121"/>
      <c r="J730" s="121"/>
      <c r="K730" s="121"/>
      <c r="L730" s="121"/>
      <c r="M730" s="121"/>
      <c r="N730" s="121"/>
      <c r="O730" s="121"/>
      <c r="P730" s="121"/>
      <c r="Q730" s="121"/>
      <c r="R730" s="121"/>
      <c r="S730" s="121"/>
      <c r="T730" s="121"/>
      <c r="U730" s="121"/>
      <c r="V730" s="121"/>
      <c r="W730" s="121"/>
      <c r="X730" s="121"/>
      <c r="Y730" s="121"/>
      <c r="Z730" s="121"/>
    </row>
    <row r="731" spans="1:26" ht="13.5" customHeight="1" x14ac:dyDescent="0.2">
      <c r="A731" s="121"/>
      <c r="B731" s="121"/>
      <c r="C731" s="121"/>
      <c r="D731" s="121"/>
      <c r="E731" s="121"/>
      <c r="F731" s="121"/>
      <c r="G731" s="121"/>
      <c r="H731" s="121"/>
      <c r="I731" s="121"/>
      <c r="J731" s="121"/>
      <c r="K731" s="121"/>
      <c r="L731" s="121"/>
      <c r="M731" s="121"/>
      <c r="N731" s="121"/>
      <c r="O731" s="121"/>
      <c r="P731" s="121"/>
      <c r="Q731" s="121"/>
      <c r="R731" s="121"/>
      <c r="S731" s="121"/>
      <c r="T731" s="121"/>
      <c r="U731" s="121"/>
      <c r="V731" s="121"/>
      <c r="W731" s="121"/>
      <c r="X731" s="121"/>
      <c r="Y731" s="121"/>
      <c r="Z731" s="121"/>
    </row>
    <row r="732" spans="1:26" ht="13.5" customHeight="1" x14ac:dyDescent="0.2">
      <c r="A732" s="121"/>
      <c r="B732" s="121"/>
      <c r="C732" s="121"/>
      <c r="D732" s="121"/>
      <c r="E732" s="121"/>
      <c r="F732" s="121"/>
      <c r="G732" s="121"/>
      <c r="H732" s="121"/>
      <c r="I732" s="121"/>
      <c r="J732" s="121"/>
      <c r="K732" s="121"/>
      <c r="L732" s="121"/>
      <c r="M732" s="121"/>
      <c r="N732" s="121"/>
      <c r="O732" s="121"/>
      <c r="P732" s="121"/>
      <c r="Q732" s="121"/>
      <c r="R732" s="121"/>
      <c r="S732" s="121"/>
      <c r="T732" s="121"/>
      <c r="U732" s="121"/>
      <c r="V732" s="121"/>
      <c r="W732" s="121"/>
      <c r="X732" s="121"/>
      <c r="Y732" s="121"/>
      <c r="Z732" s="121"/>
    </row>
    <row r="733" spans="1:26" ht="13.5" customHeight="1" x14ac:dyDescent="0.2">
      <c r="A733" s="121"/>
      <c r="B733" s="121"/>
      <c r="C733" s="121"/>
      <c r="D733" s="121"/>
      <c r="E733" s="121"/>
      <c r="F733" s="121"/>
      <c r="G733" s="121"/>
      <c r="H733" s="121"/>
      <c r="I733" s="121"/>
      <c r="J733" s="121"/>
      <c r="K733" s="121"/>
      <c r="L733" s="121"/>
      <c r="M733" s="121"/>
      <c r="N733" s="121"/>
      <c r="O733" s="121"/>
      <c r="P733" s="121"/>
      <c r="Q733" s="121"/>
      <c r="R733" s="121"/>
      <c r="S733" s="121"/>
      <c r="T733" s="121"/>
      <c r="U733" s="121"/>
      <c r="V733" s="121"/>
      <c r="W733" s="121"/>
      <c r="X733" s="121"/>
      <c r="Y733" s="121"/>
      <c r="Z733" s="121"/>
    </row>
    <row r="734" spans="1:26" ht="13.5" customHeight="1" x14ac:dyDescent="0.2">
      <c r="A734" s="121"/>
      <c r="B734" s="121"/>
      <c r="C734" s="121"/>
      <c r="D734" s="121"/>
      <c r="E734" s="121"/>
      <c r="F734" s="121"/>
      <c r="G734" s="121"/>
      <c r="H734" s="121"/>
      <c r="I734" s="121"/>
      <c r="J734" s="121"/>
      <c r="K734" s="121"/>
      <c r="L734" s="121"/>
      <c r="M734" s="121"/>
      <c r="N734" s="121"/>
      <c r="O734" s="121"/>
      <c r="P734" s="121"/>
      <c r="Q734" s="121"/>
      <c r="R734" s="121"/>
      <c r="S734" s="121"/>
      <c r="T734" s="121"/>
      <c r="U734" s="121"/>
      <c r="V734" s="121"/>
      <c r="W734" s="121"/>
      <c r="X734" s="121"/>
      <c r="Y734" s="121"/>
      <c r="Z734" s="121"/>
    </row>
    <row r="735" spans="1:26" ht="13.5" customHeight="1" x14ac:dyDescent="0.2">
      <c r="A735" s="121"/>
      <c r="B735" s="121"/>
      <c r="C735" s="121"/>
      <c r="D735" s="121"/>
      <c r="E735" s="121"/>
      <c r="F735" s="121"/>
      <c r="G735" s="121"/>
      <c r="H735" s="121"/>
      <c r="I735" s="121"/>
      <c r="J735" s="121"/>
      <c r="K735" s="121"/>
      <c r="L735" s="121"/>
      <c r="M735" s="121"/>
      <c r="N735" s="121"/>
      <c r="O735" s="121"/>
      <c r="P735" s="121"/>
      <c r="Q735" s="121"/>
      <c r="R735" s="121"/>
      <c r="S735" s="121"/>
      <c r="T735" s="121"/>
      <c r="U735" s="121"/>
      <c r="V735" s="121"/>
      <c r="W735" s="121"/>
      <c r="X735" s="121"/>
      <c r="Y735" s="121"/>
      <c r="Z735" s="121"/>
    </row>
    <row r="736" spans="1:26" ht="13.5" customHeight="1" x14ac:dyDescent="0.2">
      <c r="A736" s="121"/>
      <c r="B736" s="121"/>
      <c r="C736" s="121"/>
      <c r="D736" s="121"/>
      <c r="E736" s="121"/>
      <c r="F736" s="121"/>
      <c r="G736" s="121"/>
      <c r="H736" s="121"/>
      <c r="I736" s="121"/>
      <c r="J736" s="121"/>
      <c r="K736" s="121"/>
      <c r="L736" s="121"/>
      <c r="M736" s="121"/>
      <c r="N736" s="121"/>
      <c r="O736" s="121"/>
      <c r="P736" s="121"/>
      <c r="Q736" s="121"/>
      <c r="R736" s="121"/>
      <c r="S736" s="121"/>
      <c r="T736" s="121"/>
      <c r="U736" s="121"/>
      <c r="V736" s="121"/>
      <c r="W736" s="121"/>
      <c r="X736" s="121"/>
      <c r="Y736" s="121"/>
      <c r="Z736" s="121"/>
    </row>
    <row r="737" spans="1:26" ht="13.5" customHeight="1" x14ac:dyDescent="0.2">
      <c r="A737" s="121"/>
      <c r="B737" s="121"/>
      <c r="C737" s="121"/>
      <c r="D737" s="121"/>
      <c r="E737" s="121"/>
      <c r="F737" s="121"/>
      <c r="G737" s="121"/>
      <c r="H737" s="121"/>
      <c r="I737" s="121"/>
      <c r="J737" s="121"/>
      <c r="K737" s="121"/>
      <c r="L737" s="121"/>
      <c r="M737" s="121"/>
      <c r="N737" s="121"/>
      <c r="O737" s="121"/>
      <c r="P737" s="121"/>
      <c r="Q737" s="121"/>
      <c r="R737" s="121"/>
      <c r="S737" s="121"/>
      <c r="T737" s="121"/>
      <c r="U737" s="121"/>
      <c r="V737" s="121"/>
      <c r="W737" s="121"/>
      <c r="X737" s="121"/>
      <c r="Y737" s="121"/>
      <c r="Z737" s="121"/>
    </row>
    <row r="738" spans="1:26" ht="13.5" customHeight="1" x14ac:dyDescent="0.2">
      <c r="A738" s="121"/>
      <c r="B738" s="121"/>
      <c r="C738" s="121"/>
      <c r="D738" s="121"/>
      <c r="E738" s="121"/>
      <c r="F738" s="121"/>
      <c r="G738" s="121"/>
      <c r="H738" s="121"/>
      <c r="I738" s="121"/>
      <c r="J738" s="121"/>
      <c r="K738" s="121"/>
      <c r="L738" s="121"/>
      <c r="M738" s="121"/>
      <c r="N738" s="121"/>
      <c r="O738" s="121"/>
      <c r="P738" s="121"/>
      <c r="Q738" s="121"/>
      <c r="R738" s="121"/>
      <c r="S738" s="121"/>
      <c r="T738" s="121"/>
      <c r="U738" s="121"/>
      <c r="V738" s="121"/>
      <c r="W738" s="121"/>
      <c r="X738" s="121"/>
      <c r="Y738" s="121"/>
      <c r="Z738" s="121"/>
    </row>
    <row r="739" spans="1:26" ht="13.5" customHeight="1" x14ac:dyDescent="0.2">
      <c r="A739" s="121"/>
      <c r="B739" s="121"/>
      <c r="C739" s="121"/>
      <c r="D739" s="121"/>
      <c r="E739" s="121"/>
      <c r="F739" s="121"/>
      <c r="G739" s="121"/>
      <c r="H739" s="121"/>
      <c r="I739" s="121"/>
      <c r="J739" s="121"/>
      <c r="K739" s="121"/>
      <c r="L739" s="121"/>
      <c r="M739" s="121"/>
      <c r="N739" s="121"/>
      <c r="O739" s="121"/>
      <c r="P739" s="121"/>
      <c r="Q739" s="121"/>
      <c r="R739" s="121"/>
      <c r="S739" s="121"/>
      <c r="T739" s="121"/>
      <c r="U739" s="121"/>
      <c r="V739" s="121"/>
      <c r="W739" s="121"/>
      <c r="X739" s="121"/>
      <c r="Y739" s="121"/>
      <c r="Z739" s="121"/>
    </row>
    <row r="740" spans="1:26" ht="13.5" customHeight="1" x14ac:dyDescent="0.2">
      <c r="A740" s="121"/>
      <c r="B740" s="121"/>
      <c r="C740" s="121"/>
      <c r="D740" s="121"/>
      <c r="E740" s="121"/>
      <c r="F740" s="121"/>
      <c r="G740" s="121"/>
      <c r="H740" s="121"/>
      <c r="I740" s="121"/>
      <c r="J740" s="121"/>
      <c r="K740" s="121"/>
      <c r="L740" s="121"/>
      <c r="M740" s="121"/>
      <c r="N740" s="121"/>
      <c r="O740" s="121"/>
      <c r="P740" s="121"/>
      <c r="Q740" s="121"/>
      <c r="R740" s="121"/>
      <c r="S740" s="121"/>
      <c r="T740" s="121"/>
      <c r="U740" s="121"/>
      <c r="V740" s="121"/>
      <c r="W740" s="121"/>
      <c r="X740" s="121"/>
      <c r="Y740" s="121"/>
      <c r="Z740" s="121"/>
    </row>
    <row r="741" spans="1:26" ht="13.5" customHeight="1" x14ac:dyDescent="0.2">
      <c r="A741" s="121"/>
      <c r="B741" s="121"/>
      <c r="C741" s="121"/>
      <c r="D741" s="121"/>
      <c r="E741" s="121"/>
      <c r="F741" s="121"/>
      <c r="G741" s="121"/>
      <c r="H741" s="121"/>
      <c r="I741" s="121"/>
      <c r="J741" s="121"/>
      <c r="K741" s="121"/>
      <c r="L741" s="121"/>
      <c r="M741" s="121"/>
      <c r="N741" s="121"/>
      <c r="O741" s="121"/>
      <c r="P741" s="121"/>
      <c r="Q741" s="121"/>
      <c r="R741" s="121"/>
      <c r="S741" s="121"/>
      <c r="T741" s="121"/>
      <c r="U741" s="121"/>
      <c r="V741" s="121"/>
      <c r="W741" s="121"/>
      <c r="X741" s="121"/>
      <c r="Y741" s="121"/>
      <c r="Z741" s="121"/>
    </row>
    <row r="742" spans="1:26" ht="13.5" customHeight="1" x14ac:dyDescent="0.2">
      <c r="A742" s="121"/>
      <c r="B742" s="121"/>
      <c r="C742" s="121"/>
      <c r="D742" s="121"/>
      <c r="E742" s="121"/>
      <c r="F742" s="121"/>
      <c r="G742" s="121"/>
      <c r="H742" s="121"/>
      <c r="I742" s="121"/>
      <c r="J742" s="121"/>
      <c r="K742" s="121"/>
      <c r="L742" s="121"/>
      <c r="M742" s="121"/>
      <c r="N742" s="121"/>
      <c r="O742" s="121"/>
      <c r="P742" s="121"/>
      <c r="Q742" s="121"/>
      <c r="R742" s="121"/>
      <c r="S742" s="121"/>
      <c r="T742" s="121"/>
      <c r="U742" s="121"/>
      <c r="V742" s="121"/>
      <c r="W742" s="121"/>
      <c r="X742" s="121"/>
      <c r="Y742" s="121"/>
      <c r="Z742" s="121"/>
    </row>
    <row r="743" spans="1:26" ht="13.5" customHeight="1" x14ac:dyDescent="0.2">
      <c r="A743" s="121"/>
      <c r="B743" s="121"/>
      <c r="C743" s="121"/>
      <c r="D743" s="121"/>
      <c r="E743" s="121"/>
      <c r="F743" s="121"/>
      <c r="G743" s="121"/>
      <c r="H743" s="121"/>
      <c r="I743" s="121"/>
      <c r="J743" s="121"/>
      <c r="K743" s="121"/>
      <c r="L743" s="121"/>
      <c r="M743" s="121"/>
      <c r="N743" s="121"/>
      <c r="O743" s="121"/>
      <c r="P743" s="121"/>
      <c r="Q743" s="121"/>
      <c r="R743" s="121"/>
      <c r="S743" s="121"/>
      <c r="T743" s="121"/>
      <c r="U743" s="121"/>
      <c r="V743" s="121"/>
      <c r="W743" s="121"/>
      <c r="X743" s="121"/>
      <c r="Y743" s="121"/>
      <c r="Z743" s="121"/>
    </row>
    <row r="744" spans="1:26" ht="13.5" customHeight="1" x14ac:dyDescent="0.2">
      <c r="A744" s="121"/>
      <c r="B744" s="121"/>
      <c r="C744" s="121"/>
      <c r="D744" s="121"/>
      <c r="E744" s="121"/>
      <c r="F744" s="121"/>
      <c r="G744" s="121"/>
      <c r="H744" s="121"/>
      <c r="I744" s="121"/>
      <c r="J744" s="121"/>
      <c r="K744" s="121"/>
      <c r="L744" s="121"/>
      <c r="M744" s="121"/>
      <c r="N744" s="121"/>
      <c r="O744" s="121"/>
      <c r="P744" s="121"/>
      <c r="Q744" s="121"/>
      <c r="R744" s="121"/>
      <c r="S744" s="121"/>
      <c r="T744" s="121"/>
      <c r="U744" s="121"/>
      <c r="V744" s="121"/>
      <c r="W744" s="121"/>
      <c r="X744" s="121"/>
      <c r="Y744" s="121"/>
      <c r="Z744" s="121"/>
    </row>
    <row r="745" spans="1:26" ht="13.5" customHeight="1" x14ac:dyDescent="0.2">
      <c r="A745" s="121"/>
      <c r="B745" s="121"/>
      <c r="C745" s="121"/>
      <c r="D745" s="121"/>
      <c r="E745" s="121"/>
      <c r="F745" s="121"/>
      <c r="G745" s="121"/>
      <c r="H745" s="121"/>
      <c r="I745" s="121"/>
      <c r="J745" s="121"/>
      <c r="K745" s="121"/>
      <c r="L745" s="121"/>
      <c r="M745" s="121"/>
      <c r="N745" s="121"/>
      <c r="O745" s="121"/>
      <c r="P745" s="121"/>
      <c r="Q745" s="121"/>
      <c r="R745" s="121"/>
      <c r="S745" s="121"/>
      <c r="T745" s="121"/>
      <c r="U745" s="121"/>
      <c r="V745" s="121"/>
      <c r="W745" s="121"/>
      <c r="X745" s="121"/>
      <c r="Y745" s="121"/>
      <c r="Z745" s="121"/>
    </row>
    <row r="746" spans="1:26" ht="13.5" customHeight="1" x14ac:dyDescent="0.2">
      <c r="A746" s="121"/>
      <c r="B746" s="121"/>
      <c r="C746" s="121"/>
      <c r="D746" s="121"/>
      <c r="E746" s="121"/>
      <c r="F746" s="121"/>
      <c r="G746" s="121"/>
      <c r="H746" s="121"/>
      <c r="I746" s="121"/>
      <c r="J746" s="121"/>
      <c r="K746" s="121"/>
      <c r="L746" s="121"/>
      <c r="M746" s="121"/>
      <c r="N746" s="121"/>
      <c r="O746" s="121"/>
      <c r="P746" s="121"/>
      <c r="Q746" s="121"/>
      <c r="R746" s="121"/>
      <c r="S746" s="121"/>
      <c r="T746" s="121"/>
      <c r="U746" s="121"/>
      <c r="V746" s="121"/>
      <c r="W746" s="121"/>
      <c r="X746" s="121"/>
      <c r="Y746" s="121"/>
      <c r="Z746" s="121"/>
    </row>
    <row r="747" spans="1:26" ht="13.5" customHeight="1" x14ac:dyDescent="0.2">
      <c r="A747" s="121"/>
      <c r="B747" s="121"/>
      <c r="C747" s="121"/>
      <c r="D747" s="121"/>
      <c r="E747" s="121"/>
      <c r="F747" s="121"/>
      <c r="G747" s="121"/>
      <c r="H747" s="121"/>
      <c r="I747" s="121"/>
      <c r="J747" s="121"/>
      <c r="K747" s="121"/>
      <c r="L747" s="121"/>
      <c r="M747" s="121"/>
      <c r="N747" s="121"/>
      <c r="O747" s="121"/>
      <c r="P747" s="121"/>
      <c r="Q747" s="121"/>
      <c r="R747" s="121"/>
      <c r="S747" s="121"/>
      <c r="T747" s="121"/>
      <c r="U747" s="121"/>
      <c r="V747" s="121"/>
      <c r="W747" s="121"/>
      <c r="X747" s="121"/>
      <c r="Y747" s="121"/>
      <c r="Z747" s="121"/>
    </row>
    <row r="748" spans="1:26" ht="13.5" customHeight="1" x14ac:dyDescent="0.2">
      <c r="A748" s="121"/>
      <c r="B748" s="121"/>
      <c r="C748" s="121"/>
      <c r="D748" s="121"/>
      <c r="E748" s="121"/>
      <c r="F748" s="121"/>
      <c r="G748" s="121"/>
      <c r="H748" s="121"/>
      <c r="I748" s="121"/>
      <c r="J748" s="121"/>
      <c r="K748" s="121"/>
      <c r="L748" s="121"/>
      <c r="M748" s="121"/>
      <c r="N748" s="121"/>
      <c r="O748" s="121"/>
      <c r="P748" s="121"/>
      <c r="Q748" s="121"/>
      <c r="R748" s="121"/>
      <c r="S748" s="121"/>
      <c r="T748" s="121"/>
      <c r="U748" s="121"/>
      <c r="V748" s="121"/>
      <c r="W748" s="121"/>
      <c r="X748" s="121"/>
      <c r="Y748" s="121"/>
      <c r="Z748" s="121"/>
    </row>
    <row r="749" spans="1:26" ht="13.5" customHeight="1" x14ac:dyDescent="0.2">
      <c r="A749" s="121"/>
      <c r="B749" s="121"/>
      <c r="C749" s="121"/>
      <c r="D749" s="121"/>
      <c r="E749" s="121"/>
      <c r="F749" s="121"/>
      <c r="G749" s="121"/>
      <c r="H749" s="121"/>
      <c r="I749" s="121"/>
      <c r="J749" s="121"/>
      <c r="K749" s="121"/>
      <c r="L749" s="121"/>
      <c r="M749" s="121"/>
      <c r="N749" s="121"/>
      <c r="O749" s="121"/>
      <c r="P749" s="121"/>
      <c r="Q749" s="121"/>
      <c r="R749" s="121"/>
      <c r="S749" s="121"/>
      <c r="T749" s="121"/>
      <c r="U749" s="121"/>
      <c r="V749" s="121"/>
      <c r="W749" s="121"/>
      <c r="X749" s="121"/>
      <c r="Y749" s="121"/>
      <c r="Z749" s="121"/>
    </row>
    <row r="750" spans="1:26" ht="13.5" customHeight="1" x14ac:dyDescent="0.2">
      <c r="A750" s="121"/>
      <c r="B750" s="121"/>
      <c r="C750" s="121"/>
      <c r="D750" s="121"/>
      <c r="E750" s="121"/>
      <c r="F750" s="121"/>
      <c r="G750" s="121"/>
      <c r="H750" s="121"/>
      <c r="I750" s="121"/>
      <c r="J750" s="121"/>
      <c r="K750" s="121"/>
      <c r="L750" s="121"/>
      <c r="M750" s="121"/>
      <c r="N750" s="121"/>
      <c r="O750" s="121"/>
      <c r="P750" s="121"/>
      <c r="Q750" s="121"/>
      <c r="R750" s="121"/>
      <c r="S750" s="121"/>
      <c r="T750" s="121"/>
      <c r="U750" s="121"/>
      <c r="V750" s="121"/>
      <c r="W750" s="121"/>
      <c r="X750" s="121"/>
      <c r="Y750" s="121"/>
      <c r="Z750" s="121"/>
    </row>
    <row r="751" spans="1:26" ht="13.5" customHeight="1" x14ac:dyDescent="0.2">
      <c r="A751" s="121"/>
      <c r="B751" s="121"/>
      <c r="C751" s="121"/>
      <c r="D751" s="121"/>
      <c r="E751" s="121"/>
      <c r="F751" s="121"/>
      <c r="G751" s="121"/>
      <c r="H751" s="121"/>
      <c r="I751" s="121"/>
      <c r="J751" s="121"/>
      <c r="K751" s="121"/>
      <c r="L751" s="121"/>
      <c r="M751" s="121"/>
      <c r="N751" s="121"/>
      <c r="O751" s="121"/>
      <c r="P751" s="121"/>
      <c r="Q751" s="121"/>
      <c r="R751" s="121"/>
      <c r="S751" s="121"/>
      <c r="T751" s="121"/>
      <c r="U751" s="121"/>
      <c r="V751" s="121"/>
      <c r="W751" s="121"/>
      <c r="X751" s="121"/>
      <c r="Y751" s="121"/>
      <c r="Z751" s="121"/>
    </row>
    <row r="752" spans="1:26" ht="13.5" customHeight="1" x14ac:dyDescent="0.2">
      <c r="A752" s="121"/>
      <c r="B752" s="121"/>
      <c r="C752" s="121"/>
      <c r="D752" s="121"/>
      <c r="E752" s="121"/>
      <c r="F752" s="121"/>
      <c r="G752" s="121"/>
      <c r="H752" s="121"/>
      <c r="I752" s="121"/>
      <c r="J752" s="121"/>
      <c r="K752" s="121"/>
      <c r="L752" s="121"/>
      <c r="M752" s="121"/>
      <c r="N752" s="121"/>
      <c r="O752" s="121"/>
      <c r="P752" s="121"/>
      <c r="Q752" s="121"/>
      <c r="R752" s="121"/>
      <c r="S752" s="121"/>
      <c r="T752" s="121"/>
      <c r="U752" s="121"/>
      <c r="V752" s="121"/>
      <c r="W752" s="121"/>
      <c r="X752" s="121"/>
      <c r="Y752" s="121"/>
      <c r="Z752" s="121"/>
    </row>
    <row r="753" spans="1:26" ht="13.5" customHeight="1" x14ac:dyDescent="0.2">
      <c r="A753" s="121"/>
      <c r="B753" s="121"/>
      <c r="C753" s="121"/>
      <c r="D753" s="121"/>
      <c r="E753" s="121"/>
      <c r="F753" s="121"/>
      <c r="G753" s="121"/>
      <c r="H753" s="121"/>
      <c r="I753" s="121"/>
      <c r="J753" s="121"/>
      <c r="K753" s="121"/>
      <c r="L753" s="121"/>
      <c r="M753" s="121"/>
      <c r="N753" s="121"/>
      <c r="O753" s="121"/>
      <c r="P753" s="121"/>
      <c r="Q753" s="121"/>
      <c r="R753" s="121"/>
      <c r="S753" s="121"/>
      <c r="T753" s="121"/>
      <c r="U753" s="121"/>
      <c r="V753" s="121"/>
      <c r="W753" s="121"/>
      <c r="X753" s="121"/>
      <c r="Y753" s="121"/>
      <c r="Z753" s="121"/>
    </row>
    <row r="754" spans="1:26" ht="13.5" customHeight="1" x14ac:dyDescent="0.2">
      <c r="A754" s="121"/>
      <c r="B754" s="121"/>
      <c r="C754" s="121"/>
      <c r="D754" s="121"/>
      <c r="E754" s="121"/>
      <c r="F754" s="121"/>
      <c r="G754" s="121"/>
      <c r="H754" s="121"/>
      <c r="I754" s="121"/>
      <c r="J754" s="121"/>
      <c r="K754" s="121"/>
      <c r="L754" s="121"/>
      <c r="M754" s="121"/>
      <c r="N754" s="121"/>
      <c r="O754" s="121"/>
      <c r="P754" s="121"/>
      <c r="Q754" s="121"/>
      <c r="R754" s="121"/>
      <c r="S754" s="121"/>
      <c r="T754" s="121"/>
      <c r="U754" s="121"/>
      <c r="V754" s="121"/>
      <c r="W754" s="121"/>
      <c r="X754" s="121"/>
      <c r="Y754" s="121"/>
      <c r="Z754" s="121"/>
    </row>
    <row r="755" spans="1:26" ht="13.5" customHeight="1" x14ac:dyDescent="0.2">
      <c r="A755" s="121"/>
      <c r="B755" s="121"/>
      <c r="C755" s="121"/>
      <c r="D755" s="121"/>
      <c r="E755" s="121"/>
      <c r="F755" s="121"/>
      <c r="G755" s="121"/>
      <c r="H755" s="121"/>
      <c r="I755" s="121"/>
      <c r="J755" s="121"/>
      <c r="K755" s="121"/>
      <c r="L755" s="121"/>
      <c r="M755" s="121"/>
      <c r="N755" s="121"/>
      <c r="O755" s="121"/>
      <c r="P755" s="121"/>
      <c r="Q755" s="121"/>
      <c r="R755" s="121"/>
      <c r="S755" s="121"/>
      <c r="T755" s="121"/>
      <c r="U755" s="121"/>
      <c r="V755" s="121"/>
      <c r="W755" s="121"/>
      <c r="X755" s="121"/>
      <c r="Y755" s="121"/>
      <c r="Z755" s="121"/>
    </row>
    <row r="756" spans="1:26" ht="13.5" customHeight="1" x14ac:dyDescent="0.2">
      <c r="A756" s="121"/>
      <c r="B756" s="121"/>
      <c r="C756" s="121"/>
      <c r="D756" s="121"/>
      <c r="E756" s="121"/>
      <c r="F756" s="121"/>
      <c r="G756" s="121"/>
      <c r="H756" s="121"/>
      <c r="I756" s="121"/>
      <c r="J756" s="121"/>
      <c r="K756" s="121"/>
      <c r="L756" s="121"/>
      <c r="M756" s="121"/>
      <c r="N756" s="121"/>
      <c r="O756" s="121"/>
      <c r="P756" s="121"/>
      <c r="Q756" s="121"/>
      <c r="R756" s="121"/>
      <c r="S756" s="121"/>
      <c r="T756" s="121"/>
      <c r="U756" s="121"/>
      <c r="V756" s="121"/>
      <c r="W756" s="121"/>
      <c r="X756" s="121"/>
      <c r="Y756" s="121"/>
      <c r="Z756" s="121"/>
    </row>
    <row r="757" spans="1:26" ht="13.5" customHeight="1" x14ac:dyDescent="0.2">
      <c r="A757" s="121"/>
      <c r="B757" s="121"/>
      <c r="C757" s="121"/>
      <c r="D757" s="121"/>
      <c r="E757" s="121"/>
      <c r="F757" s="121"/>
      <c r="G757" s="121"/>
      <c r="H757" s="121"/>
      <c r="I757" s="121"/>
      <c r="J757" s="121"/>
      <c r="K757" s="121"/>
      <c r="L757" s="121"/>
      <c r="M757" s="121"/>
      <c r="N757" s="121"/>
      <c r="O757" s="121"/>
      <c r="P757" s="121"/>
      <c r="Q757" s="121"/>
      <c r="R757" s="121"/>
      <c r="S757" s="121"/>
      <c r="T757" s="121"/>
      <c r="U757" s="121"/>
      <c r="V757" s="121"/>
      <c r="W757" s="121"/>
      <c r="X757" s="121"/>
      <c r="Y757" s="121"/>
      <c r="Z757" s="121"/>
    </row>
    <row r="758" spans="1:26" ht="13.5" customHeight="1" x14ac:dyDescent="0.2">
      <c r="A758" s="121"/>
      <c r="B758" s="121"/>
      <c r="C758" s="121"/>
      <c r="D758" s="121"/>
      <c r="E758" s="121"/>
      <c r="F758" s="121"/>
      <c r="G758" s="121"/>
      <c r="H758" s="121"/>
      <c r="I758" s="121"/>
      <c r="J758" s="121"/>
      <c r="K758" s="121"/>
      <c r="L758" s="121"/>
      <c r="M758" s="121"/>
      <c r="N758" s="121"/>
      <c r="O758" s="121"/>
      <c r="P758" s="121"/>
      <c r="Q758" s="121"/>
      <c r="R758" s="121"/>
      <c r="S758" s="121"/>
      <c r="T758" s="121"/>
      <c r="U758" s="121"/>
      <c r="V758" s="121"/>
      <c r="W758" s="121"/>
      <c r="X758" s="121"/>
      <c r="Y758" s="121"/>
      <c r="Z758" s="121"/>
    </row>
    <row r="759" spans="1:26" ht="13.5" customHeight="1" x14ac:dyDescent="0.2">
      <c r="A759" s="121"/>
      <c r="B759" s="121"/>
      <c r="C759" s="121"/>
      <c r="D759" s="121"/>
      <c r="E759" s="121"/>
      <c r="F759" s="121"/>
      <c r="G759" s="121"/>
      <c r="H759" s="121"/>
      <c r="I759" s="121"/>
      <c r="J759" s="121"/>
      <c r="K759" s="121"/>
      <c r="L759" s="121"/>
      <c r="M759" s="121"/>
      <c r="N759" s="121"/>
      <c r="O759" s="121"/>
      <c r="P759" s="121"/>
      <c r="Q759" s="121"/>
      <c r="R759" s="121"/>
      <c r="S759" s="121"/>
      <c r="T759" s="121"/>
      <c r="U759" s="121"/>
      <c r="V759" s="121"/>
      <c r="W759" s="121"/>
      <c r="X759" s="121"/>
      <c r="Y759" s="121"/>
      <c r="Z759" s="121"/>
    </row>
    <row r="760" spans="1:26" ht="13.5" customHeight="1" x14ac:dyDescent="0.2">
      <c r="A760" s="121"/>
      <c r="B760" s="121"/>
      <c r="C760" s="121"/>
      <c r="D760" s="121"/>
      <c r="E760" s="121"/>
      <c r="F760" s="121"/>
      <c r="G760" s="121"/>
      <c r="H760" s="121"/>
      <c r="I760" s="121"/>
      <c r="J760" s="121"/>
      <c r="K760" s="121"/>
      <c r="L760" s="121"/>
      <c r="M760" s="121"/>
      <c r="N760" s="121"/>
      <c r="O760" s="121"/>
      <c r="P760" s="121"/>
      <c r="Q760" s="121"/>
      <c r="R760" s="121"/>
      <c r="S760" s="121"/>
      <c r="T760" s="121"/>
      <c r="U760" s="121"/>
      <c r="V760" s="121"/>
      <c r="W760" s="121"/>
      <c r="X760" s="121"/>
      <c r="Y760" s="121"/>
      <c r="Z760" s="121"/>
    </row>
    <row r="761" spans="1:26" ht="13.5" customHeight="1" x14ac:dyDescent="0.2">
      <c r="A761" s="121"/>
      <c r="B761" s="121"/>
      <c r="C761" s="121"/>
      <c r="D761" s="121"/>
      <c r="E761" s="121"/>
      <c r="F761" s="121"/>
      <c r="G761" s="121"/>
      <c r="H761" s="121"/>
      <c r="I761" s="121"/>
      <c r="J761" s="121"/>
      <c r="K761" s="121"/>
      <c r="L761" s="121"/>
      <c r="M761" s="121"/>
      <c r="N761" s="121"/>
      <c r="O761" s="121"/>
      <c r="P761" s="121"/>
      <c r="Q761" s="121"/>
      <c r="R761" s="121"/>
      <c r="S761" s="121"/>
      <c r="T761" s="121"/>
      <c r="U761" s="121"/>
      <c r="V761" s="121"/>
      <c r="W761" s="121"/>
      <c r="X761" s="121"/>
      <c r="Y761" s="121"/>
      <c r="Z761" s="121"/>
    </row>
    <row r="762" spans="1:26" ht="13.5" customHeight="1" x14ac:dyDescent="0.2">
      <c r="A762" s="121"/>
      <c r="B762" s="121"/>
      <c r="C762" s="121"/>
      <c r="D762" s="121"/>
      <c r="E762" s="121"/>
      <c r="F762" s="121"/>
      <c r="G762" s="121"/>
      <c r="H762" s="121"/>
      <c r="I762" s="121"/>
      <c r="J762" s="121"/>
      <c r="K762" s="121"/>
      <c r="L762" s="121"/>
      <c r="M762" s="121"/>
      <c r="N762" s="121"/>
      <c r="O762" s="121"/>
      <c r="P762" s="121"/>
      <c r="Q762" s="121"/>
      <c r="R762" s="121"/>
      <c r="S762" s="121"/>
      <c r="T762" s="121"/>
      <c r="U762" s="121"/>
      <c r="V762" s="121"/>
      <c r="W762" s="121"/>
      <c r="X762" s="121"/>
      <c r="Y762" s="121"/>
      <c r="Z762" s="121"/>
    </row>
    <row r="763" spans="1:26" ht="13.5" customHeight="1" x14ac:dyDescent="0.2">
      <c r="A763" s="121"/>
      <c r="B763" s="121"/>
      <c r="C763" s="121"/>
      <c r="D763" s="121"/>
      <c r="E763" s="121"/>
      <c r="F763" s="121"/>
      <c r="G763" s="121"/>
      <c r="H763" s="121"/>
      <c r="I763" s="121"/>
      <c r="J763" s="121"/>
      <c r="K763" s="121"/>
      <c r="L763" s="121"/>
      <c r="M763" s="121"/>
      <c r="N763" s="121"/>
      <c r="O763" s="121"/>
      <c r="P763" s="121"/>
      <c r="Q763" s="121"/>
      <c r="R763" s="121"/>
      <c r="S763" s="121"/>
      <c r="T763" s="121"/>
      <c r="U763" s="121"/>
      <c r="V763" s="121"/>
      <c r="W763" s="121"/>
      <c r="X763" s="121"/>
      <c r="Y763" s="121"/>
      <c r="Z763" s="121"/>
    </row>
    <row r="764" spans="1:26" ht="13.5" customHeight="1" x14ac:dyDescent="0.2">
      <c r="A764" s="121"/>
      <c r="B764" s="121"/>
      <c r="C764" s="121"/>
      <c r="D764" s="121"/>
      <c r="E764" s="121"/>
      <c r="F764" s="121"/>
      <c r="G764" s="121"/>
      <c r="H764" s="121"/>
      <c r="I764" s="121"/>
      <c r="J764" s="121"/>
      <c r="K764" s="121"/>
      <c r="L764" s="121"/>
      <c r="M764" s="121"/>
      <c r="N764" s="121"/>
      <c r="O764" s="121"/>
      <c r="P764" s="121"/>
      <c r="Q764" s="121"/>
      <c r="R764" s="121"/>
      <c r="S764" s="121"/>
      <c r="T764" s="121"/>
      <c r="U764" s="121"/>
      <c r="V764" s="121"/>
      <c r="W764" s="121"/>
      <c r="X764" s="121"/>
      <c r="Y764" s="121"/>
      <c r="Z764" s="121"/>
    </row>
    <row r="765" spans="1:26" ht="13.5" customHeight="1" x14ac:dyDescent="0.2">
      <c r="A765" s="121"/>
      <c r="B765" s="121"/>
      <c r="C765" s="121"/>
      <c r="D765" s="121"/>
      <c r="E765" s="121"/>
      <c r="F765" s="121"/>
      <c r="G765" s="121"/>
      <c r="H765" s="121"/>
      <c r="I765" s="121"/>
      <c r="J765" s="121"/>
      <c r="K765" s="121"/>
      <c r="L765" s="121"/>
      <c r="M765" s="121"/>
      <c r="N765" s="121"/>
      <c r="O765" s="121"/>
      <c r="P765" s="121"/>
      <c r="Q765" s="121"/>
      <c r="R765" s="121"/>
      <c r="S765" s="121"/>
      <c r="T765" s="121"/>
      <c r="U765" s="121"/>
      <c r="V765" s="121"/>
      <c r="W765" s="121"/>
      <c r="X765" s="121"/>
      <c r="Y765" s="121"/>
      <c r="Z765" s="121"/>
    </row>
    <row r="766" spans="1:26" ht="13.5" customHeight="1" x14ac:dyDescent="0.2">
      <c r="A766" s="121"/>
      <c r="B766" s="121"/>
      <c r="C766" s="121"/>
      <c r="D766" s="121"/>
      <c r="E766" s="121"/>
      <c r="F766" s="121"/>
      <c r="G766" s="121"/>
      <c r="H766" s="121"/>
      <c r="I766" s="121"/>
      <c r="J766" s="121"/>
      <c r="K766" s="121"/>
      <c r="L766" s="121"/>
      <c r="M766" s="121"/>
      <c r="N766" s="121"/>
      <c r="O766" s="121"/>
      <c r="P766" s="121"/>
      <c r="Q766" s="121"/>
      <c r="R766" s="121"/>
      <c r="S766" s="121"/>
      <c r="T766" s="121"/>
      <c r="U766" s="121"/>
      <c r="V766" s="121"/>
      <c r="W766" s="121"/>
      <c r="X766" s="121"/>
      <c r="Y766" s="121"/>
      <c r="Z766" s="121"/>
    </row>
    <row r="767" spans="1:26" ht="13.5" customHeight="1" x14ac:dyDescent="0.2">
      <c r="A767" s="121"/>
      <c r="B767" s="121"/>
      <c r="C767" s="121"/>
      <c r="D767" s="121"/>
      <c r="E767" s="121"/>
      <c r="F767" s="121"/>
      <c r="G767" s="121"/>
      <c r="H767" s="121"/>
      <c r="I767" s="121"/>
      <c r="J767" s="121"/>
      <c r="K767" s="121"/>
      <c r="L767" s="121"/>
      <c r="M767" s="121"/>
      <c r="N767" s="121"/>
      <c r="O767" s="121"/>
      <c r="P767" s="121"/>
      <c r="Q767" s="121"/>
      <c r="R767" s="121"/>
      <c r="S767" s="121"/>
      <c r="T767" s="121"/>
      <c r="U767" s="121"/>
      <c r="V767" s="121"/>
      <c r="W767" s="121"/>
      <c r="X767" s="121"/>
      <c r="Y767" s="121"/>
      <c r="Z767" s="121"/>
    </row>
    <row r="768" spans="1:26" ht="13.5" customHeight="1" x14ac:dyDescent="0.2">
      <c r="A768" s="121"/>
      <c r="B768" s="121"/>
      <c r="C768" s="121"/>
      <c r="D768" s="121"/>
      <c r="E768" s="121"/>
      <c r="F768" s="121"/>
      <c r="G768" s="121"/>
      <c r="H768" s="121"/>
      <c r="I768" s="121"/>
      <c r="J768" s="121"/>
      <c r="K768" s="121"/>
      <c r="L768" s="121"/>
      <c r="M768" s="121"/>
      <c r="N768" s="121"/>
      <c r="O768" s="121"/>
      <c r="P768" s="121"/>
      <c r="Q768" s="121"/>
      <c r="R768" s="121"/>
      <c r="S768" s="121"/>
      <c r="T768" s="121"/>
      <c r="U768" s="121"/>
      <c r="V768" s="121"/>
      <c r="W768" s="121"/>
      <c r="X768" s="121"/>
      <c r="Y768" s="121"/>
      <c r="Z768" s="121"/>
    </row>
    <row r="769" spans="1:26" ht="13.5" customHeight="1" x14ac:dyDescent="0.2">
      <c r="A769" s="121"/>
      <c r="B769" s="121"/>
      <c r="C769" s="121"/>
      <c r="D769" s="121"/>
      <c r="E769" s="121"/>
      <c r="F769" s="121"/>
      <c r="G769" s="121"/>
      <c r="H769" s="121"/>
      <c r="I769" s="121"/>
      <c r="J769" s="121"/>
      <c r="K769" s="121"/>
      <c r="L769" s="121"/>
      <c r="M769" s="121"/>
      <c r="N769" s="121"/>
      <c r="O769" s="121"/>
      <c r="P769" s="121"/>
      <c r="Q769" s="121"/>
      <c r="R769" s="121"/>
      <c r="S769" s="121"/>
      <c r="T769" s="121"/>
      <c r="U769" s="121"/>
      <c r="V769" s="121"/>
      <c r="W769" s="121"/>
      <c r="X769" s="121"/>
      <c r="Y769" s="121"/>
      <c r="Z769" s="121"/>
    </row>
    <row r="770" spans="1:26" ht="13.5" customHeight="1" x14ac:dyDescent="0.2">
      <c r="A770" s="121"/>
      <c r="B770" s="121"/>
      <c r="C770" s="121"/>
      <c r="D770" s="121"/>
      <c r="E770" s="121"/>
      <c r="F770" s="121"/>
      <c r="G770" s="121"/>
      <c r="H770" s="121"/>
      <c r="I770" s="121"/>
      <c r="J770" s="121"/>
      <c r="K770" s="121"/>
      <c r="L770" s="121"/>
      <c r="M770" s="121"/>
      <c r="N770" s="121"/>
      <c r="O770" s="121"/>
      <c r="P770" s="121"/>
      <c r="Q770" s="121"/>
      <c r="R770" s="121"/>
      <c r="S770" s="121"/>
      <c r="T770" s="121"/>
      <c r="U770" s="121"/>
      <c r="V770" s="121"/>
      <c r="W770" s="121"/>
      <c r="X770" s="121"/>
      <c r="Y770" s="121"/>
      <c r="Z770" s="121"/>
    </row>
    <row r="771" spans="1:26" ht="13.5" customHeight="1" x14ac:dyDescent="0.2">
      <c r="A771" s="121"/>
      <c r="B771" s="121"/>
      <c r="C771" s="121"/>
      <c r="D771" s="121"/>
      <c r="E771" s="121"/>
      <c r="F771" s="121"/>
      <c r="G771" s="121"/>
      <c r="H771" s="121"/>
      <c r="I771" s="121"/>
      <c r="J771" s="121"/>
      <c r="K771" s="121"/>
      <c r="L771" s="121"/>
      <c r="M771" s="121"/>
      <c r="N771" s="121"/>
      <c r="O771" s="121"/>
      <c r="P771" s="121"/>
      <c r="Q771" s="121"/>
      <c r="R771" s="121"/>
      <c r="S771" s="121"/>
      <c r="T771" s="121"/>
      <c r="U771" s="121"/>
      <c r="V771" s="121"/>
      <c r="W771" s="121"/>
      <c r="X771" s="121"/>
      <c r="Y771" s="121"/>
      <c r="Z771" s="121"/>
    </row>
    <row r="772" spans="1:26" ht="13.5" customHeight="1" x14ac:dyDescent="0.2">
      <c r="A772" s="121"/>
      <c r="B772" s="121"/>
      <c r="C772" s="121"/>
      <c r="D772" s="121"/>
      <c r="E772" s="121"/>
      <c r="F772" s="121"/>
      <c r="G772" s="121"/>
      <c r="H772" s="121"/>
      <c r="I772" s="121"/>
      <c r="J772" s="121"/>
      <c r="K772" s="121"/>
      <c r="L772" s="121"/>
      <c r="M772" s="121"/>
      <c r="N772" s="121"/>
      <c r="O772" s="121"/>
      <c r="P772" s="121"/>
      <c r="Q772" s="121"/>
      <c r="R772" s="121"/>
      <c r="S772" s="121"/>
      <c r="T772" s="121"/>
      <c r="U772" s="121"/>
      <c r="V772" s="121"/>
      <c r="W772" s="121"/>
      <c r="X772" s="121"/>
      <c r="Y772" s="121"/>
      <c r="Z772" s="121"/>
    </row>
    <row r="773" spans="1:26" ht="13.5" customHeight="1" x14ac:dyDescent="0.2">
      <c r="A773" s="121"/>
      <c r="B773" s="121"/>
      <c r="C773" s="121"/>
      <c r="D773" s="121"/>
      <c r="E773" s="121"/>
      <c r="F773" s="121"/>
      <c r="G773" s="121"/>
      <c r="H773" s="121"/>
      <c r="I773" s="121"/>
      <c r="J773" s="121"/>
      <c r="K773" s="121"/>
      <c r="L773" s="121"/>
      <c r="M773" s="121"/>
      <c r="N773" s="121"/>
      <c r="O773" s="121"/>
      <c r="P773" s="121"/>
      <c r="Q773" s="121"/>
      <c r="R773" s="121"/>
      <c r="S773" s="121"/>
      <c r="T773" s="121"/>
      <c r="U773" s="121"/>
      <c r="V773" s="121"/>
      <c r="W773" s="121"/>
      <c r="X773" s="121"/>
      <c r="Y773" s="121"/>
      <c r="Z773" s="121"/>
    </row>
    <row r="774" spans="1:26" ht="13.5" customHeight="1" x14ac:dyDescent="0.2">
      <c r="A774" s="121"/>
      <c r="B774" s="121"/>
      <c r="C774" s="121"/>
      <c r="D774" s="121"/>
      <c r="E774" s="121"/>
      <c r="F774" s="121"/>
      <c r="G774" s="121"/>
      <c r="H774" s="121"/>
      <c r="I774" s="121"/>
      <c r="J774" s="121"/>
      <c r="K774" s="121"/>
      <c r="L774" s="121"/>
      <c r="M774" s="121"/>
      <c r="N774" s="121"/>
      <c r="O774" s="121"/>
      <c r="P774" s="121"/>
      <c r="Q774" s="121"/>
      <c r="R774" s="121"/>
      <c r="S774" s="121"/>
      <c r="T774" s="121"/>
      <c r="U774" s="121"/>
      <c r="V774" s="121"/>
      <c r="W774" s="121"/>
      <c r="X774" s="121"/>
      <c r="Y774" s="121"/>
      <c r="Z774" s="121"/>
    </row>
    <row r="775" spans="1:26" ht="13.5" customHeight="1" x14ac:dyDescent="0.2">
      <c r="A775" s="121"/>
      <c r="B775" s="121"/>
      <c r="C775" s="121"/>
      <c r="D775" s="121"/>
      <c r="E775" s="121"/>
      <c r="F775" s="121"/>
      <c r="G775" s="121"/>
      <c r="H775" s="121"/>
      <c r="I775" s="121"/>
      <c r="J775" s="121"/>
      <c r="K775" s="121"/>
      <c r="L775" s="121"/>
      <c r="M775" s="121"/>
      <c r="N775" s="121"/>
      <c r="O775" s="121"/>
      <c r="P775" s="121"/>
      <c r="Q775" s="121"/>
      <c r="R775" s="121"/>
      <c r="S775" s="121"/>
      <c r="T775" s="121"/>
      <c r="U775" s="121"/>
      <c r="V775" s="121"/>
      <c r="W775" s="121"/>
      <c r="X775" s="121"/>
      <c r="Y775" s="121"/>
      <c r="Z775" s="121"/>
    </row>
    <row r="776" spans="1:26" ht="13.5" customHeight="1" x14ac:dyDescent="0.2">
      <c r="A776" s="121"/>
      <c r="B776" s="121"/>
      <c r="C776" s="121"/>
      <c r="D776" s="121"/>
      <c r="E776" s="121"/>
      <c r="F776" s="121"/>
      <c r="G776" s="121"/>
      <c r="H776" s="121"/>
      <c r="I776" s="121"/>
      <c r="J776" s="121"/>
      <c r="K776" s="121"/>
      <c r="L776" s="121"/>
      <c r="M776" s="121"/>
      <c r="N776" s="121"/>
      <c r="O776" s="121"/>
      <c r="P776" s="121"/>
      <c r="Q776" s="121"/>
      <c r="R776" s="121"/>
      <c r="S776" s="121"/>
      <c r="T776" s="121"/>
      <c r="U776" s="121"/>
      <c r="V776" s="121"/>
      <c r="W776" s="121"/>
      <c r="X776" s="121"/>
      <c r="Y776" s="121"/>
      <c r="Z776" s="121"/>
    </row>
    <row r="777" spans="1:26" ht="13.5" customHeight="1" x14ac:dyDescent="0.2">
      <c r="A777" s="121"/>
      <c r="B777" s="121"/>
      <c r="C777" s="121"/>
      <c r="D777" s="121"/>
      <c r="E777" s="121"/>
      <c r="F777" s="121"/>
      <c r="G777" s="121"/>
      <c r="H777" s="121"/>
      <c r="I777" s="121"/>
      <c r="J777" s="121"/>
      <c r="K777" s="121"/>
      <c r="L777" s="121"/>
      <c r="M777" s="121"/>
      <c r="N777" s="121"/>
      <c r="O777" s="121"/>
      <c r="P777" s="121"/>
      <c r="Q777" s="121"/>
      <c r="R777" s="121"/>
      <c r="S777" s="121"/>
      <c r="T777" s="121"/>
      <c r="U777" s="121"/>
      <c r="V777" s="121"/>
      <c r="W777" s="121"/>
      <c r="X777" s="121"/>
      <c r="Y777" s="121"/>
      <c r="Z777" s="121"/>
    </row>
    <row r="778" spans="1:26" ht="13.5" customHeight="1" x14ac:dyDescent="0.2">
      <c r="A778" s="121"/>
      <c r="B778" s="121"/>
      <c r="C778" s="121"/>
      <c r="D778" s="121"/>
      <c r="E778" s="121"/>
      <c r="F778" s="121"/>
      <c r="G778" s="121"/>
      <c r="H778" s="121"/>
      <c r="I778" s="121"/>
      <c r="J778" s="121"/>
      <c r="K778" s="121"/>
      <c r="L778" s="121"/>
      <c r="M778" s="121"/>
      <c r="N778" s="121"/>
      <c r="O778" s="121"/>
      <c r="P778" s="121"/>
      <c r="Q778" s="121"/>
      <c r="R778" s="121"/>
      <c r="S778" s="121"/>
      <c r="T778" s="121"/>
      <c r="U778" s="121"/>
      <c r="V778" s="121"/>
      <c r="W778" s="121"/>
      <c r="X778" s="121"/>
      <c r="Y778" s="121"/>
      <c r="Z778" s="121"/>
    </row>
    <row r="779" spans="1:26" ht="13.5" customHeight="1" x14ac:dyDescent="0.2">
      <c r="A779" s="121"/>
      <c r="B779" s="121"/>
      <c r="C779" s="121"/>
      <c r="D779" s="121"/>
      <c r="E779" s="121"/>
      <c r="F779" s="121"/>
      <c r="G779" s="121"/>
      <c r="H779" s="121"/>
      <c r="I779" s="121"/>
      <c r="J779" s="121"/>
      <c r="K779" s="121"/>
      <c r="L779" s="121"/>
      <c r="M779" s="121"/>
      <c r="N779" s="121"/>
      <c r="O779" s="121"/>
      <c r="P779" s="121"/>
      <c r="Q779" s="121"/>
      <c r="R779" s="121"/>
      <c r="S779" s="121"/>
      <c r="T779" s="121"/>
      <c r="U779" s="121"/>
      <c r="V779" s="121"/>
      <c r="W779" s="121"/>
      <c r="X779" s="121"/>
      <c r="Y779" s="121"/>
      <c r="Z779" s="121"/>
    </row>
    <row r="780" spans="1:26" ht="13.5" customHeight="1" x14ac:dyDescent="0.2">
      <c r="A780" s="121"/>
      <c r="B780" s="121"/>
      <c r="C780" s="121"/>
      <c r="D780" s="121"/>
      <c r="E780" s="121"/>
      <c r="F780" s="121"/>
      <c r="G780" s="121"/>
      <c r="H780" s="121"/>
      <c r="I780" s="121"/>
      <c r="J780" s="121"/>
      <c r="K780" s="121"/>
      <c r="L780" s="121"/>
      <c r="M780" s="121"/>
      <c r="N780" s="121"/>
      <c r="O780" s="121"/>
      <c r="P780" s="121"/>
      <c r="Q780" s="121"/>
      <c r="R780" s="121"/>
      <c r="S780" s="121"/>
      <c r="T780" s="121"/>
      <c r="U780" s="121"/>
      <c r="V780" s="121"/>
      <c r="W780" s="121"/>
      <c r="X780" s="121"/>
      <c r="Y780" s="121"/>
      <c r="Z780" s="121"/>
    </row>
    <row r="781" spans="1:26" ht="13.5" customHeight="1" x14ac:dyDescent="0.2">
      <c r="A781" s="121"/>
      <c r="B781" s="121"/>
      <c r="C781" s="121"/>
      <c r="D781" s="121"/>
      <c r="E781" s="121"/>
      <c r="F781" s="121"/>
      <c r="G781" s="121"/>
      <c r="H781" s="121"/>
      <c r="I781" s="121"/>
      <c r="J781" s="121"/>
      <c r="K781" s="121"/>
      <c r="L781" s="121"/>
      <c r="M781" s="121"/>
      <c r="N781" s="121"/>
      <c r="O781" s="121"/>
      <c r="P781" s="121"/>
      <c r="Q781" s="121"/>
      <c r="R781" s="121"/>
      <c r="S781" s="121"/>
      <c r="T781" s="121"/>
      <c r="U781" s="121"/>
      <c r="V781" s="121"/>
      <c r="W781" s="121"/>
      <c r="X781" s="121"/>
      <c r="Y781" s="121"/>
      <c r="Z781" s="121"/>
    </row>
    <row r="782" spans="1:26" ht="13.5" customHeight="1" x14ac:dyDescent="0.2">
      <c r="A782" s="121"/>
      <c r="B782" s="121"/>
      <c r="C782" s="121"/>
      <c r="D782" s="121"/>
      <c r="E782" s="121"/>
      <c r="F782" s="121"/>
      <c r="G782" s="121"/>
      <c r="H782" s="121"/>
      <c r="I782" s="121"/>
      <c r="J782" s="121"/>
      <c r="K782" s="121"/>
      <c r="L782" s="121"/>
      <c r="M782" s="121"/>
      <c r="N782" s="121"/>
      <c r="O782" s="121"/>
      <c r="P782" s="121"/>
      <c r="Q782" s="121"/>
      <c r="R782" s="121"/>
      <c r="S782" s="121"/>
      <c r="T782" s="121"/>
      <c r="U782" s="121"/>
      <c r="V782" s="121"/>
      <c r="W782" s="121"/>
      <c r="X782" s="121"/>
      <c r="Y782" s="121"/>
      <c r="Z782" s="121"/>
    </row>
    <row r="783" spans="1:26" ht="13.5" customHeight="1" x14ac:dyDescent="0.2">
      <c r="A783" s="121"/>
      <c r="B783" s="121"/>
      <c r="C783" s="121"/>
      <c r="D783" s="121"/>
      <c r="E783" s="121"/>
      <c r="F783" s="121"/>
      <c r="G783" s="121"/>
      <c r="H783" s="121"/>
      <c r="I783" s="121"/>
      <c r="J783" s="121"/>
      <c r="K783" s="121"/>
      <c r="L783" s="121"/>
      <c r="M783" s="121"/>
      <c r="N783" s="121"/>
      <c r="O783" s="121"/>
      <c r="P783" s="121"/>
      <c r="Q783" s="121"/>
      <c r="R783" s="121"/>
      <c r="S783" s="121"/>
      <c r="T783" s="121"/>
      <c r="U783" s="121"/>
      <c r="V783" s="121"/>
      <c r="W783" s="121"/>
      <c r="X783" s="121"/>
      <c r="Y783" s="121"/>
      <c r="Z783" s="121"/>
    </row>
    <row r="784" spans="1:26" ht="13.5" customHeight="1" x14ac:dyDescent="0.2">
      <c r="A784" s="121"/>
      <c r="B784" s="121"/>
      <c r="C784" s="121"/>
      <c r="D784" s="121"/>
      <c r="E784" s="121"/>
      <c r="F784" s="121"/>
      <c r="G784" s="121"/>
      <c r="H784" s="121"/>
      <c r="I784" s="121"/>
      <c r="J784" s="121"/>
      <c r="K784" s="121"/>
      <c r="L784" s="121"/>
      <c r="M784" s="121"/>
      <c r="N784" s="121"/>
      <c r="O784" s="121"/>
      <c r="P784" s="121"/>
      <c r="Q784" s="121"/>
      <c r="R784" s="121"/>
      <c r="S784" s="121"/>
      <c r="T784" s="121"/>
      <c r="U784" s="121"/>
      <c r="V784" s="121"/>
      <c r="W784" s="121"/>
      <c r="X784" s="121"/>
      <c r="Y784" s="121"/>
      <c r="Z784" s="121"/>
    </row>
    <row r="785" spans="1:26" ht="13.5" customHeight="1" x14ac:dyDescent="0.2">
      <c r="A785" s="121"/>
      <c r="B785" s="121"/>
      <c r="C785" s="121"/>
      <c r="D785" s="121"/>
      <c r="E785" s="121"/>
      <c r="F785" s="121"/>
      <c r="G785" s="121"/>
      <c r="H785" s="121"/>
      <c r="I785" s="121"/>
      <c r="J785" s="121"/>
      <c r="K785" s="121"/>
      <c r="L785" s="121"/>
      <c r="M785" s="121"/>
      <c r="N785" s="121"/>
      <c r="O785" s="121"/>
      <c r="P785" s="121"/>
      <c r="Q785" s="121"/>
      <c r="R785" s="121"/>
      <c r="S785" s="121"/>
      <c r="T785" s="121"/>
      <c r="U785" s="121"/>
      <c r="V785" s="121"/>
      <c r="W785" s="121"/>
      <c r="X785" s="121"/>
      <c r="Y785" s="121"/>
      <c r="Z785" s="121"/>
    </row>
    <row r="786" spans="1:26" ht="13.5" customHeight="1" x14ac:dyDescent="0.2">
      <c r="A786" s="121"/>
      <c r="B786" s="121"/>
      <c r="C786" s="121"/>
      <c r="D786" s="121"/>
      <c r="E786" s="121"/>
      <c r="F786" s="121"/>
      <c r="G786" s="121"/>
      <c r="H786" s="121"/>
      <c r="I786" s="121"/>
      <c r="J786" s="121"/>
      <c r="K786" s="121"/>
      <c r="L786" s="121"/>
      <c r="M786" s="121"/>
      <c r="N786" s="121"/>
      <c r="O786" s="121"/>
      <c r="P786" s="121"/>
      <c r="Q786" s="121"/>
      <c r="R786" s="121"/>
      <c r="S786" s="121"/>
      <c r="T786" s="121"/>
      <c r="U786" s="121"/>
      <c r="V786" s="121"/>
      <c r="W786" s="121"/>
      <c r="X786" s="121"/>
      <c r="Y786" s="121"/>
      <c r="Z786" s="121"/>
    </row>
    <row r="787" spans="1:26" ht="13.5" customHeight="1" x14ac:dyDescent="0.2">
      <c r="A787" s="121"/>
      <c r="B787" s="121"/>
      <c r="C787" s="121"/>
      <c r="D787" s="121"/>
      <c r="E787" s="121"/>
      <c r="F787" s="121"/>
      <c r="G787" s="121"/>
      <c r="H787" s="121"/>
      <c r="I787" s="121"/>
      <c r="J787" s="121"/>
      <c r="K787" s="121"/>
      <c r="L787" s="121"/>
      <c r="M787" s="121"/>
      <c r="N787" s="121"/>
      <c r="O787" s="121"/>
      <c r="P787" s="121"/>
      <c r="Q787" s="121"/>
      <c r="R787" s="121"/>
      <c r="S787" s="121"/>
      <c r="T787" s="121"/>
      <c r="U787" s="121"/>
      <c r="V787" s="121"/>
      <c r="W787" s="121"/>
      <c r="X787" s="121"/>
      <c r="Y787" s="121"/>
      <c r="Z787" s="121"/>
    </row>
    <row r="788" spans="1:26" ht="13.5" customHeight="1" x14ac:dyDescent="0.2">
      <c r="A788" s="121"/>
      <c r="B788" s="121"/>
      <c r="C788" s="121"/>
      <c r="D788" s="121"/>
      <c r="E788" s="121"/>
      <c r="F788" s="121"/>
      <c r="G788" s="121"/>
      <c r="H788" s="121"/>
      <c r="I788" s="121"/>
      <c r="J788" s="121"/>
      <c r="K788" s="121"/>
      <c r="L788" s="121"/>
      <c r="M788" s="121"/>
      <c r="N788" s="121"/>
      <c r="O788" s="121"/>
      <c r="P788" s="121"/>
      <c r="Q788" s="121"/>
      <c r="R788" s="121"/>
      <c r="S788" s="121"/>
      <c r="T788" s="121"/>
      <c r="U788" s="121"/>
      <c r="V788" s="121"/>
      <c r="W788" s="121"/>
      <c r="X788" s="121"/>
      <c r="Y788" s="121"/>
      <c r="Z788" s="121"/>
    </row>
    <row r="789" spans="1:26" ht="13.5" customHeight="1" x14ac:dyDescent="0.2">
      <c r="A789" s="121"/>
      <c r="B789" s="121"/>
      <c r="C789" s="121"/>
      <c r="D789" s="121"/>
      <c r="E789" s="121"/>
      <c r="F789" s="121"/>
      <c r="G789" s="121"/>
      <c r="H789" s="121"/>
      <c r="I789" s="121"/>
      <c r="J789" s="121"/>
      <c r="K789" s="121"/>
      <c r="L789" s="121"/>
      <c r="M789" s="121"/>
      <c r="N789" s="121"/>
      <c r="O789" s="121"/>
      <c r="P789" s="121"/>
      <c r="Q789" s="121"/>
      <c r="R789" s="121"/>
      <c r="S789" s="121"/>
      <c r="T789" s="121"/>
      <c r="U789" s="121"/>
      <c r="V789" s="121"/>
      <c r="W789" s="121"/>
      <c r="X789" s="121"/>
      <c r="Y789" s="121"/>
      <c r="Z789" s="121"/>
    </row>
    <row r="790" spans="1:26" ht="13.5" customHeight="1" x14ac:dyDescent="0.2">
      <c r="A790" s="121"/>
      <c r="B790" s="121"/>
      <c r="C790" s="121"/>
      <c r="D790" s="121"/>
      <c r="E790" s="121"/>
      <c r="F790" s="121"/>
      <c r="G790" s="121"/>
      <c r="H790" s="121"/>
      <c r="I790" s="121"/>
      <c r="J790" s="121"/>
      <c r="K790" s="121"/>
      <c r="L790" s="121"/>
      <c r="M790" s="121"/>
      <c r="N790" s="121"/>
      <c r="O790" s="121"/>
      <c r="P790" s="121"/>
      <c r="Q790" s="121"/>
      <c r="R790" s="121"/>
      <c r="S790" s="121"/>
      <c r="T790" s="121"/>
      <c r="U790" s="121"/>
      <c r="V790" s="121"/>
      <c r="W790" s="121"/>
      <c r="X790" s="121"/>
      <c r="Y790" s="121"/>
      <c r="Z790" s="121"/>
    </row>
    <row r="791" spans="1:26" ht="13.5" customHeight="1" x14ac:dyDescent="0.2">
      <c r="A791" s="121"/>
      <c r="B791" s="121"/>
      <c r="C791" s="121"/>
      <c r="D791" s="121"/>
      <c r="E791" s="121"/>
      <c r="F791" s="121"/>
      <c r="G791" s="121"/>
      <c r="H791" s="121"/>
      <c r="I791" s="121"/>
      <c r="J791" s="121"/>
      <c r="K791" s="121"/>
      <c r="L791" s="121"/>
      <c r="M791" s="121"/>
      <c r="N791" s="121"/>
      <c r="O791" s="121"/>
      <c r="P791" s="121"/>
      <c r="Q791" s="121"/>
      <c r="R791" s="121"/>
      <c r="S791" s="121"/>
      <c r="T791" s="121"/>
      <c r="U791" s="121"/>
      <c r="V791" s="121"/>
      <c r="W791" s="121"/>
      <c r="X791" s="121"/>
      <c r="Y791" s="121"/>
      <c r="Z791" s="121"/>
    </row>
    <row r="792" spans="1:26" ht="13.5" customHeight="1" x14ac:dyDescent="0.2">
      <c r="A792" s="121"/>
      <c r="B792" s="121"/>
      <c r="C792" s="121"/>
      <c r="D792" s="121"/>
      <c r="E792" s="121"/>
      <c r="F792" s="121"/>
      <c r="G792" s="121"/>
      <c r="H792" s="121"/>
      <c r="I792" s="121"/>
      <c r="J792" s="121"/>
      <c r="K792" s="121"/>
      <c r="L792" s="121"/>
      <c r="M792" s="121"/>
      <c r="N792" s="121"/>
      <c r="O792" s="121"/>
      <c r="P792" s="121"/>
      <c r="Q792" s="121"/>
      <c r="R792" s="121"/>
      <c r="S792" s="121"/>
      <c r="T792" s="121"/>
      <c r="U792" s="121"/>
      <c r="V792" s="121"/>
      <c r="W792" s="121"/>
      <c r="X792" s="121"/>
      <c r="Y792" s="121"/>
      <c r="Z792" s="121"/>
    </row>
    <row r="793" spans="1:26" ht="13.5" customHeight="1" x14ac:dyDescent="0.2">
      <c r="A793" s="121"/>
      <c r="B793" s="121"/>
      <c r="C793" s="121"/>
      <c r="D793" s="121"/>
      <c r="E793" s="121"/>
      <c r="F793" s="121"/>
      <c r="G793" s="121"/>
      <c r="H793" s="121"/>
      <c r="I793" s="121"/>
      <c r="J793" s="121"/>
      <c r="K793" s="121"/>
      <c r="L793" s="121"/>
      <c r="M793" s="121"/>
      <c r="N793" s="121"/>
      <c r="O793" s="121"/>
      <c r="P793" s="121"/>
      <c r="Q793" s="121"/>
      <c r="R793" s="121"/>
      <c r="S793" s="121"/>
      <c r="T793" s="121"/>
      <c r="U793" s="121"/>
      <c r="V793" s="121"/>
      <c r="W793" s="121"/>
      <c r="X793" s="121"/>
      <c r="Y793" s="121"/>
      <c r="Z793" s="121"/>
    </row>
    <row r="794" spans="1:26" ht="13.5" customHeight="1" x14ac:dyDescent="0.2">
      <c r="A794" s="121"/>
      <c r="B794" s="121"/>
      <c r="C794" s="121"/>
      <c r="D794" s="121"/>
      <c r="E794" s="121"/>
      <c r="F794" s="121"/>
      <c r="G794" s="121"/>
      <c r="H794" s="121"/>
      <c r="I794" s="121"/>
      <c r="J794" s="121"/>
      <c r="K794" s="121"/>
      <c r="L794" s="121"/>
      <c r="M794" s="121"/>
      <c r="N794" s="121"/>
      <c r="O794" s="121"/>
      <c r="P794" s="121"/>
      <c r="Q794" s="121"/>
      <c r="R794" s="121"/>
      <c r="S794" s="121"/>
      <c r="T794" s="121"/>
      <c r="U794" s="121"/>
      <c r="V794" s="121"/>
      <c r="W794" s="121"/>
      <c r="X794" s="121"/>
      <c r="Y794" s="121"/>
      <c r="Z794" s="121"/>
    </row>
    <row r="795" spans="1:26" ht="13.5" customHeight="1" x14ac:dyDescent="0.2">
      <c r="A795" s="121"/>
      <c r="B795" s="121"/>
      <c r="C795" s="121"/>
      <c r="D795" s="121"/>
      <c r="E795" s="121"/>
      <c r="F795" s="121"/>
      <c r="G795" s="121"/>
      <c r="H795" s="121"/>
      <c r="I795" s="121"/>
      <c r="J795" s="121"/>
      <c r="K795" s="121"/>
      <c r="L795" s="121"/>
      <c r="M795" s="121"/>
      <c r="N795" s="121"/>
      <c r="O795" s="121"/>
      <c r="P795" s="121"/>
      <c r="Q795" s="121"/>
      <c r="R795" s="121"/>
      <c r="S795" s="121"/>
      <c r="T795" s="121"/>
      <c r="U795" s="121"/>
      <c r="V795" s="121"/>
      <c r="W795" s="121"/>
      <c r="X795" s="121"/>
      <c r="Y795" s="121"/>
      <c r="Z795" s="121"/>
    </row>
    <row r="796" spans="1:26" ht="13.5" customHeight="1" x14ac:dyDescent="0.2">
      <c r="A796" s="121"/>
      <c r="B796" s="121"/>
      <c r="C796" s="121"/>
      <c r="D796" s="121"/>
      <c r="E796" s="121"/>
      <c r="F796" s="121"/>
      <c r="G796" s="121"/>
      <c r="H796" s="121"/>
      <c r="I796" s="121"/>
      <c r="J796" s="121"/>
      <c r="K796" s="121"/>
      <c r="L796" s="121"/>
      <c r="M796" s="121"/>
      <c r="N796" s="121"/>
      <c r="O796" s="121"/>
      <c r="P796" s="121"/>
      <c r="Q796" s="121"/>
      <c r="R796" s="121"/>
      <c r="S796" s="121"/>
      <c r="T796" s="121"/>
      <c r="U796" s="121"/>
      <c r="V796" s="121"/>
      <c r="W796" s="121"/>
      <c r="X796" s="121"/>
      <c r="Y796" s="121"/>
      <c r="Z796" s="121"/>
    </row>
    <row r="797" spans="1:26" ht="13.5" customHeight="1" x14ac:dyDescent="0.2">
      <c r="A797" s="121"/>
      <c r="B797" s="121"/>
      <c r="C797" s="121"/>
      <c r="D797" s="121"/>
      <c r="E797" s="121"/>
      <c r="F797" s="121"/>
      <c r="G797" s="121"/>
      <c r="H797" s="121"/>
      <c r="I797" s="121"/>
      <c r="J797" s="121"/>
      <c r="K797" s="121"/>
      <c r="L797" s="121"/>
      <c r="M797" s="121"/>
      <c r="N797" s="121"/>
      <c r="O797" s="121"/>
      <c r="P797" s="121"/>
      <c r="Q797" s="121"/>
      <c r="R797" s="121"/>
      <c r="S797" s="121"/>
      <c r="T797" s="121"/>
      <c r="U797" s="121"/>
      <c r="V797" s="121"/>
      <c r="W797" s="121"/>
      <c r="X797" s="121"/>
      <c r="Y797" s="121"/>
      <c r="Z797" s="121"/>
    </row>
    <row r="798" spans="1:26" ht="13.5" customHeight="1" x14ac:dyDescent="0.2">
      <c r="A798" s="121"/>
      <c r="B798" s="121"/>
      <c r="C798" s="121"/>
      <c r="D798" s="121"/>
      <c r="E798" s="121"/>
      <c r="F798" s="121"/>
      <c r="G798" s="121"/>
      <c r="H798" s="121"/>
      <c r="I798" s="121"/>
      <c r="J798" s="121"/>
      <c r="K798" s="121"/>
      <c r="L798" s="121"/>
      <c r="M798" s="121"/>
      <c r="N798" s="121"/>
      <c r="O798" s="121"/>
      <c r="P798" s="121"/>
      <c r="Q798" s="121"/>
      <c r="R798" s="121"/>
      <c r="S798" s="121"/>
      <c r="T798" s="121"/>
      <c r="U798" s="121"/>
      <c r="V798" s="121"/>
      <c r="W798" s="121"/>
      <c r="X798" s="121"/>
      <c r="Y798" s="121"/>
      <c r="Z798" s="121"/>
    </row>
    <row r="799" spans="1:26" ht="13.5" customHeight="1" x14ac:dyDescent="0.2">
      <c r="A799" s="121"/>
      <c r="B799" s="121"/>
      <c r="C799" s="121"/>
      <c r="D799" s="121"/>
      <c r="E799" s="121"/>
      <c r="F799" s="121"/>
      <c r="G799" s="121"/>
      <c r="H799" s="121"/>
      <c r="I799" s="121"/>
      <c r="J799" s="121"/>
      <c r="K799" s="121"/>
      <c r="L799" s="121"/>
      <c r="M799" s="121"/>
      <c r="N799" s="121"/>
      <c r="O799" s="121"/>
      <c r="P799" s="121"/>
      <c r="Q799" s="121"/>
      <c r="R799" s="121"/>
      <c r="S799" s="121"/>
      <c r="T799" s="121"/>
      <c r="U799" s="121"/>
      <c r="V799" s="121"/>
      <c r="W799" s="121"/>
      <c r="X799" s="121"/>
      <c r="Y799" s="121"/>
      <c r="Z799" s="121"/>
    </row>
    <row r="800" spans="1:26" ht="13.5" customHeight="1" x14ac:dyDescent="0.2">
      <c r="A800" s="121"/>
      <c r="B800" s="121"/>
      <c r="C800" s="121"/>
      <c r="D800" s="121"/>
      <c r="E800" s="121"/>
      <c r="F800" s="121"/>
      <c r="G800" s="121"/>
      <c r="H800" s="121"/>
      <c r="I800" s="121"/>
      <c r="J800" s="121"/>
      <c r="K800" s="121"/>
      <c r="L800" s="121"/>
      <c r="M800" s="121"/>
      <c r="N800" s="121"/>
      <c r="O800" s="121"/>
      <c r="P800" s="121"/>
      <c r="Q800" s="121"/>
      <c r="R800" s="121"/>
      <c r="S800" s="121"/>
      <c r="T800" s="121"/>
      <c r="U800" s="121"/>
      <c r="V800" s="121"/>
      <c r="W800" s="121"/>
      <c r="X800" s="121"/>
      <c r="Y800" s="121"/>
      <c r="Z800" s="121"/>
    </row>
    <row r="801" spans="1:26" ht="13.5" customHeight="1" x14ac:dyDescent="0.2">
      <c r="A801" s="121"/>
      <c r="B801" s="121"/>
      <c r="C801" s="121"/>
      <c r="D801" s="121"/>
      <c r="E801" s="121"/>
      <c r="F801" s="121"/>
      <c r="G801" s="121"/>
      <c r="H801" s="121"/>
      <c r="I801" s="121"/>
      <c r="J801" s="121"/>
      <c r="K801" s="121"/>
      <c r="L801" s="121"/>
      <c r="M801" s="121"/>
      <c r="N801" s="121"/>
      <c r="O801" s="121"/>
      <c r="P801" s="121"/>
      <c r="Q801" s="121"/>
      <c r="R801" s="121"/>
      <c r="S801" s="121"/>
      <c r="T801" s="121"/>
      <c r="U801" s="121"/>
      <c r="V801" s="121"/>
      <c r="W801" s="121"/>
      <c r="X801" s="121"/>
      <c r="Y801" s="121"/>
      <c r="Z801" s="121"/>
    </row>
    <row r="802" spans="1:26" ht="13.5" customHeight="1" x14ac:dyDescent="0.2">
      <c r="A802" s="121"/>
      <c r="B802" s="121"/>
      <c r="C802" s="121"/>
      <c r="D802" s="121"/>
      <c r="E802" s="121"/>
      <c r="F802" s="121"/>
      <c r="G802" s="121"/>
      <c r="H802" s="121"/>
      <c r="I802" s="121"/>
      <c r="J802" s="121"/>
      <c r="K802" s="121"/>
      <c r="L802" s="121"/>
      <c r="M802" s="121"/>
      <c r="N802" s="121"/>
      <c r="O802" s="121"/>
      <c r="P802" s="121"/>
      <c r="Q802" s="121"/>
      <c r="R802" s="121"/>
      <c r="S802" s="121"/>
      <c r="T802" s="121"/>
      <c r="U802" s="121"/>
      <c r="V802" s="121"/>
      <c r="W802" s="121"/>
      <c r="X802" s="121"/>
      <c r="Y802" s="121"/>
      <c r="Z802" s="121"/>
    </row>
    <row r="803" spans="1:26" ht="13.5" customHeight="1" x14ac:dyDescent="0.2">
      <c r="A803" s="121"/>
      <c r="B803" s="121"/>
      <c r="C803" s="121"/>
      <c r="D803" s="121"/>
      <c r="E803" s="121"/>
      <c r="F803" s="121"/>
      <c r="G803" s="121"/>
      <c r="H803" s="121"/>
      <c r="I803" s="121"/>
      <c r="J803" s="121"/>
      <c r="K803" s="121"/>
      <c r="L803" s="121"/>
      <c r="M803" s="121"/>
      <c r="N803" s="121"/>
      <c r="O803" s="121"/>
      <c r="P803" s="121"/>
      <c r="Q803" s="121"/>
      <c r="R803" s="121"/>
      <c r="S803" s="121"/>
      <c r="T803" s="121"/>
      <c r="U803" s="121"/>
      <c r="V803" s="121"/>
      <c r="W803" s="121"/>
      <c r="X803" s="121"/>
      <c r="Y803" s="121"/>
      <c r="Z803" s="121"/>
    </row>
    <row r="804" spans="1:26" ht="13.5" customHeight="1" x14ac:dyDescent="0.2">
      <c r="A804" s="121"/>
      <c r="B804" s="121"/>
      <c r="C804" s="121"/>
      <c r="D804" s="121"/>
      <c r="E804" s="121"/>
      <c r="F804" s="121"/>
      <c r="G804" s="121"/>
      <c r="H804" s="121"/>
      <c r="I804" s="121"/>
      <c r="J804" s="121"/>
      <c r="K804" s="121"/>
      <c r="L804" s="121"/>
      <c r="M804" s="121"/>
      <c r="N804" s="121"/>
      <c r="O804" s="121"/>
      <c r="P804" s="121"/>
      <c r="Q804" s="121"/>
      <c r="R804" s="121"/>
      <c r="S804" s="121"/>
      <c r="T804" s="121"/>
      <c r="U804" s="121"/>
      <c r="V804" s="121"/>
      <c r="W804" s="121"/>
      <c r="X804" s="121"/>
      <c r="Y804" s="121"/>
      <c r="Z804" s="121"/>
    </row>
    <row r="805" spans="1:26" ht="13.5" customHeight="1" x14ac:dyDescent="0.2">
      <c r="A805" s="121"/>
      <c r="B805" s="121"/>
      <c r="C805" s="121"/>
      <c r="D805" s="121"/>
      <c r="E805" s="121"/>
      <c r="F805" s="121"/>
      <c r="G805" s="121"/>
      <c r="H805" s="121"/>
      <c r="I805" s="121"/>
      <c r="J805" s="121"/>
      <c r="K805" s="121"/>
      <c r="L805" s="121"/>
      <c r="M805" s="121"/>
      <c r="N805" s="121"/>
      <c r="O805" s="121"/>
      <c r="P805" s="121"/>
      <c r="Q805" s="121"/>
      <c r="R805" s="121"/>
      <c r="S805" s="121"/>
      <c r="T805" s="121"/>
      <c r="U805" s="121"/>
      <c r="V805" s="121"/>
      <c r="W805" s="121"/>
      <c r="X805" s="121"/>
      <c r="Y805" s="121"/>
      <c r="Z805" s="121"/>
    </row>
    <row r="806" spans="1:26" ht="13.5" customHeight="1" x14ac:dyDescent="0.2">
      <c r="A806" s="121"/>
      <c r="B806" s="121"/>
      <c r="C806" s="121"/>
      <c r="D806" s="121"/>
      <c r="E806" s="121"/>
      <c r="F806" s="121"/>
      <c r="G806" s="121"/>
      <c r="H806" s="121"/>
      <c r="I806" s="121"/>
      <c r="J806" s="121"/>
      <c r="K806" s="121"/>
      <c r="L806" s="121"/>
      <c r="M806" s="121"/>
      <c r="N806" s="121"/>
      <c r="O806" s="121"/>
      <c r="P806" s="121"/>
      <c r="Q806" s="121"/>
      <c r="R806" s="121"/>
      <c r="S806" s="121"/>
      <c r="T806" s="121"/>
      <c r="U806" s="121"/>
      <c r="V806" s="121"/>
      <c r="W806" s="121"/>
      <c r="X806" s="121"/>
      <c r="Y806" s="121"/>
      <c r="Z806" s="121"/>
    </row>
    <row r="807" spans="1:26" ht="13.5" customHeight="1" x14ac:dyDescent="0.2">
      <c r="A807" s="121"/>
      <c r="B807" s="121"/>
      <c r="C807" s="121"/>
      <c r="D807" s="121"/>
      <c r="E807" s="121"/>
      <c r="F807" s="121"/>
      <c r="G807" s="121"/>
      <c r="H807" s="121"/>
      <c r="I807" s="121"/>
      <c r="J807" s="121"/>
      <c r="K807" s="121"/>
      <c r="L807" s="121"/>
      <c r="M807" s="121"/>
      <c r="N807" s="121"/>
      <c r="O807" s="121"/>
      <c r="P807" s="121"/>
      <c r="Q807" s="121"/>
      <c r="R807" s="121"/>
      <c r="S807" s="121"/>
      <c r="T807" s="121"/>
      <c r="U807" s="121"/>
      <c r="V807" s="121"/>
      <c r="W807" s="121"/>
      <c r="X807" s="121"/>
      <c r="Y807" s="121"/>
      <c r="Z807" s="121"/>
    </row>
    <row r="808" spans="1:26" ht="13.5" customHeight="1" x14ac:dyDescent="0.2">
      <c r="A808" s="121"/>
      <c r="B808" s="121"/>
      <c r="C808" s="121"/>
      <c r="D808" s="121"/>
      <c r="E808" s="121"/>
      <c r="F808" s="121"/>
      <c r="G808" s="121"/>
      <c r="H808" s="121"/>
      <c r="I808" s="121"/>
      <c r="J808" s="121"/>
      <c r="K808" s="121"/>
      <c r="L808" s="121"/>
      <c r="M808" s="121"/>
      <c r="N808" s="121"/>
      <c r="O808" s="121"/>
      <c r="P808" s="121"/>
      <c r="Q808" s="121"/>
      <c r="R808" s="121"/>
      <c r="S808" s="121"/>
      <c r="T808" s="121"/>
      <c r="U808" s="121"/>
      <c r="V808" s="121"/>
      <c r="W808" s="121"/>
      <c r="X808" s="121"/>
      <c r="Y808" s="121"/>
      <c r="Z808" s="121"/>
    </row>
    <row r="809" spans="1:26" ht="13.5" customHeight="1" x14ac:dyDescent="0.2">
      <c r="A809" s="121"/>
      <c r="B809" s="121"/>
      <c r="C809" s="121"/>
      <c r="D809" s="121"/>
      <c r="E809" s="121"/>
      <c r="F809" s="121"/>
      <c r="G809" s="121"/>
      <c r="H809" s="121"/>
      <c r="I809" s="121"/>
      <c r="J809" s="121"/>
      <c r="K809" s="121"/>
      <c r="L809" s="121"/>
      <c r="M809" s="121"/>
      <c r="N809" s="121"/>
      <c r="O809" s="121"/>
      <c r="P809" s="121"/>
      <c r="Q809" s="121"/>
      <c r="R809" s="121"/>
      <c r="S809" s="121"/>
      <c r="T809" s="121"/>
      <c r="U809" s="121"/>
      <c r="V809" s="121"/>
      <c r="W809" s="121"/>
      <c r="X809" s="121"/>
      <c r="Y809" s="121"/>
      <c r="Z809" s="121"/>
    </row>
    <row r="810" spans="1:26" ht="13.5" customHeight="1" x14ac:dyDescent="0.2">
      <c r="A810" s="121"/>
      <c r="B810" s="121"/>
      <c r="C810" s="121"/>
      <c r="D810" s="121"/>
      <c r="E810" s="121"/>
      <c r="F810" s="121"/>
      <c r="G810" s="121"/>
      <c r="H810" s="121"/>
      <c r="I810" s="121"/>
      <c r="J810" s="121"/>
      <c r="K810" s="121"/>
      <c r="L810" s="121"/>
      <c r="M810" s="121"/>
      <c r="N810" s="121"/>
      <c r="O810" s="121"/>
      <c r="P810" s="121"/>
      <c r="Q810" s="121"/>
      <c r="R810" s="121"/>
      <c r="S810" s="121"/>
      <c r="T810" s="121"/>
      <c r="U810" s="121"/>
      <c r="V810" s="121"/>
      <c r="W810" s="121"/>
      <c r="X810" s="121"/>
      <c r="Y810" s="121"/>
      <c r="Z810" s="121"/>
    </row>
    <row r="811" spans="1:26" ht="13.5" customHeight="1" x14ac:dyDescent="0.2">
      <c r="A811" s="121"/>
      <c r="B811" s="121"/>
      <c r="C811" s="121"/>
      <c r="D811" s="121"/>
      <c r="E811" s="121"/>
      <c r="F811" s="121"/>
      <c r="G811" s="121"/>
      <c r="H811" s="121"/>
      <c r="I811" s="121"/>
      <c r="J811" s="121"/>
      <c r="K811" s="121"/>
      <c r="L811" s="121"/>
      <c r="M811" s="121"/>
      <c r="N811" s="121"/>
      <c r="O811" s="121"/>
      <c r="P811" s="121"/>
      <c r="Q811" s="121"/>
      <c r="R811" s="121"/>
      <c r="S811" s="121"/>
      <c r="T811" s="121"/>
      <c r="U811" s="121"/>
      <c r="V811" s="121"/>
      <c r="W811" s="121"/>
      <c r="X811" s="121"/>
      <c r="Y811" s="121"/>
      <c r="Z811" s="121"/>
    </row>
    <row r="812" spans="1:26" ht="13.5" customHeight="1" x14ac:dyDescent="0.2">
      <c r="A812" s="121"/>
      <c r="B812" s="121"/>
      <c r="C812" s="121"/>
      <c r="D812" s="121"/>
      <c r="E812" s="121"/>
      <c r="F812" s="121"/>
      <c r="G812" s="121"/>
      <c r="H812" s="121"/>
      <c r="I812" s="121"/>
      <c r="J812" s="121"/>
      <c r="K812" s="121"/>
      <c r="L812" s="121"/>
      <c r="M812" s="121"/>
      <c r="N812" s="121"/>
      <c r="O812" s="121"/>
      <c r="P812" s="121"/>
      <c r="Q812" s="121"/>
      <c r="R812" s="121"/>
      <c r="S812" s="121"/>
      <c r="T812" s="121"/>
      <c r="U812" s="121"/>
      <c r="V812" s="121"/>
      <c r="W812" s="121"/>
      <c r="X812" s="121"/>
      <c r="Y812" s="121"/>
      <c r="Z812" s="121"/>
    </row>
    <row r="813" spans="1:26" ht="13.5" customHeight="1" x14ac:dyDescent="0.2">
      <c r="A813" s="121"/>
      <c r="B813" s="121"/>
      <c r="C813" s="121"/>
      <c r="D813" s="121"/>
      <c r="E813" s="121"/>
      <c r="F813" s="121"/>
      <c r="G813" s="121"/>
      <c r="H813" s="121"/>
      <c r="I813" s="121"/>
      <c r="J813" s="121"/>
      <c r="K813" s="121"/>
      <c r="L813" s="121"/>
      <c r="M813" s="121"/>
      <c r="N813" s="121"/>
      <c r="O813" s="121"/>
      <c r="P813" s="121"/>
      <c r="Q813" s="121"/>
      <c r="R813" s="121"/>
      <c r="S813" s="121"/>
      <c r="T813" s="121"/>
      <c r="U813" s="121"/>
      <c r="V813" s="121"/>
      <c r="W813" s="121"/>
      <c r="X813" s="121"/>
      <c r="Y813" s="121"/>
      <c r="Z813" s="121"/>
    </row>
    <row r="814" spans="1:26" ht="13.5" customHeight="1" x14ac:dyDescent="0.2">
      <c r="A814" s="121"/>
      <c r="B814" s="121"/>
      <c r="C814" s="121"/>
      <c r="D814" s="121"/>
      <c r="E814" s="121"/>
      <c r="F814" s="121"/>
      <c r="G814" s="121"/>
      <c r="H814" s="121"/>
      <c r="I814" s="121"/>
      <c r="J814" s="121"/>
      <c r="K814" s="121"/>
      <c r="L814" s="121"/>
      <c r="M814" s="121"/>
      <c r="N814" s="121"/>
      <c r="O814" s="121"/>
      <c r="P814" s="121"/>
      <c r="Q814" s="121"/>
      <c r="R814" s="121"/>
      <c r="S814" s="121"/>
      <c r="T814" s="121"/>
      <c r="U814" s="121"/>
      <c r="V814" s="121"/>
      <c r="W814" s="121"/>
      <c r="X814" s="121"/>
      <c r="Y814" s="121"/>
      <c r="Z814" s="121"/>
    </row>
    <row r="815" spans="1:26" ht="13.5" customHeight="1" x14ac:dyDescent="0.2">
      <c r="A815" s="121"/>
      <c r="B815" s="121"/>
      <c r="C815" s="121"/>
      <c r="D815" s="121"/>
      <c r="E815" s="121"/>
      <c r="F815" s="121"/>
      <c r="G815" s="121"/>
      <c r="H815" s="121"/>
      <c r="I815" s="121"/>
      <c r="J815" s="121"/>
      <c r="K815" s="121"/>
      <c r="L815" s="121"/>
      <c r="M815" s="121"/>
      <c r="N815" s="121"/>
      <c r="O815" s="121"/>
      <c r="P815" s="121"/>
      <c r="Q815" s="121"/>
      <c r="R815" s="121"/>
      <c r="S815" s="121"/>
      <c r="T815" s="121"/>
      <c r="U815" s="121"/>
      <c r="V815" s="121"/>
      <c r="W815" s="121"/>
      <c r="X815" s="121"/>
      <c r="Y815" s="121"/>
      <c r="Z815" s="121"/>
    </row>
    <row r="816" spans="1:26" ht="13.5" customHeight="1" x14ac:dyDescent="0.2">
      <c r="A816" s="121"/>
      <c r="B816" s="121"/>
      <c r="C816" s="121"/>
      <c r="D816" s="121"/>
      <c r="E816" s="121"/>
      <c r="F816" s="121"/>
      <c r="G816" s="121"/>
      <c r="H816" s="121"/>
      <c r="I816" s="121"/>
      <c r="J816" s="121"/>
      <c r="K816" s="121"/>
      <c r="L816" s="121"/>
      <c r="M816" s="121"/>
      <c r="N816" s="121"/>
      <c r="O816" s="121"/>
      <c r="P816" s="121"/>
      <c r="Q816" s="121"/>
      <c r="R816" s="121"/>
      <c r="S816" s="121"/>
      <c r="T816" s="121"/>
      <c r="U816" s="121"/>
      <c r="V816" s="121"/>
      <c r="W816" s="121"/>
      <c r="X816" s="121"/>
      <c r="Y816" s="121"/>
      <c r="Z816" s="121"/>
    </row>
    <row r="817" spans="1:26" ht="13.5" customHeight="1" x14ac:dyDescent="0.2">
      <c r="A817" s="121"/>
      <c r="B817" s="121"/>
      <c r="C817" s="121"/>
      <c r="D817" s="121"/>
      <c r="E817" s="121"/>
      <c r="F817" s="121"/>
      <c r="G817" s="121"/>
      <c r="H817" s="121"/>
      <c r="I817" s="121"/>
      <c r="J817" s="121"/>
      <c r="K817" s="121"/>
      <c r="L817" s="121"/>
      <c r="M817" s="121"/>
      <c r="N817" s="121"/>
      <c r="O817" s="121"/>
      <c r="P817" s="121"/>
      <c r="Q817" s="121"/>
      <c r="R817" s="121"/>
      <c r="S817" s="121"/>
      <c r="T817" s="121"/>
      <c r="U817" s="121"/>
      <c r="V817" s="121"/>
      <c r="W817" s="121"/>
      <c r="X817" s="121"/>
      <c r="Y817" s="121"/>
      <c r="Z817" s="121"/>
    </row>
    <row r="818" spans="1:26" ht="13.5" customHeight="1" x14ac:dyDescent="0.2">
      <c r="A818" s="121"/>
      <c r="B818" s="121"/>
      <c r="C818" s="121"/>
      <c r="D818" s="121"/>
      <c r="E818" s="121"/>
      <c r="F818" s="121"/>
      <c r="G818" s="121"/>
      <c r="H818" s="121"/>
      <c r="I818" s="121"/>
      <c r="J818" s="121"/>
      <c r="K818" s="121"/>
      <c r="L818" s="121"/>
      <c r="M818" s="121"/>
      <c r="N818" s="121"/>
      <c r="O818" s="121"/>
      <c r="P818" s="121"/>
      <c r="Q818" s="121"/>
      <c r="R818" s="121"/>
      <c r="S818" s="121"/>
      <c r="T818" s="121"/>
      <c r="U818" s="121"/>
      <c r="V818" s="121"/>
      <c r="W818" s="121"/>
      <c r="X818" s="121"/>
      <c r="Y818" s="121"/>
      <c r="Z818" s="121"/>
    </row>
    <row r="819" spans="1:26" ht="13.5" customHeight="1" x14ac:dyDescent="0.2">
      <c r="A819" s="121"/>
      <c r="B819" s="121"/>
      <c r="C819" s="121"/>
      <c r="D819" s="121"/>
      <c r="E819" s="121"/>
      <c r="F819" s="121"/>
      <c r="G819" s="121"/>
      <c r="H819" s="121"/>
      <c r="I819" s="121"/>
      <c r="J819" s="121"/>
      <c r="K819" s="121"/>
      <c r="L819" s="121"/>
      <c r="M819" s="121"/>
      <c r="N819" s="121"/>
      <c r="O819" s="121"/>
      <c r="P819" s="121"/>
      <c r="Q819" s="121"/>
      <c r="R819" s="121"/>
      <c r="S819" s="121"/>
      <c r="T819" s="121"/>
      <c r="U819" s="121"/>
      <c r="V819" s="121"/>
      <c r="W819" s="121"/>
      <c r="X819" s="121"/>
      <c r="Y819" s="121"/>
      <c r="Z819" s="121"/>
    </row>
    <row r="820" spans="1:26" ht="13.5" customHeight="1" x14ac:dyDescent="0.2">
      <c r="A820" s="121"/>
      <c r="B820" s="121"/>
      <c r="C820" s="121"/>
      <c r="D820" s="121"/>
      <c r="E820" s="121"/>
      <c r="F820" s="121"/>
      <c r="G820" s="121"/>
      <c r="H820" s="121"/>
      <c r="I820" s="121"/>
      <c r="J820" s="121"/>
      <c r="K820" s="121"/>
      <c r="L820" s="121"/>
      <c r="M820" s="121"/>
      <c r="N820" s="121"/>
      <c r="O820" s="121"/>
      <c r="P820" s="121"/>
      <c r="Q820" s="121"/>
      <c r="R820" s="121"/>
      <c r="S820" s="121"/>
      <c r="T820" s="121"/>
      <c r="U820" s="121"/>
      <c r="V820" s="121"/>
      <c r="W820" s="121"/>
      <c r="X820" s="121"/>
      <c r="Y820" s="121"/>
      <c r="Z820" s="121"/>
    </row>
    <row r="821" spans="1:26" ht="13.5" customHeight="1" x14ac:dyDescent="0.2">
      <c r="A821" s="121"/>
      <c r="B821" s="121"/>
      <c r="C821" s="121"/>
      <c r="D821" s="121"/>
      <c r="E821" s="121"/>
      <c r="F821" s="121"/>
      <c r="G821" s="121"/>
      <c r="H821" s="121"/>
      <c r="I821" s="121"/>
      <c r="J821" s="121"/>
      <c r="K821" s="121"/>
      <c r="L821" s="121"/>
      <c r="M821" s="121"/>
      <c r="N821" s="121"/>
      <c r="O821" s="121"/>
      <c r="P821" s="121"/>
      <c r="Q821" s="121"/>
      <c r="R821" s="121"/>
      <c r="S821" s="121"/>
      <c r="T821" s="121"/>
      <c r="U821" s="121"/>
      <c r="V821" s="121"/>
      <c r="W821" s="121"/>
      <c r="X821" s="121"/>
      <c r="Y821" s="121"/>
      <c r="Z821" s="121"/>
    </row>
    <row r="822" spans="1:26" ht="13.5" customHeight="1" x14ac:dyDescent="0.2">
      <c r="A822" s="121"/>
      <c r="B822" s="121"/>
      <c r="C822" s="121"/>
      <c r="D822" s="121"/>
      <c r="E822" s="121"/>
      <c r="F822" s="121"/>
      <c r="G822" s="121"/>
      <c r="H822" s="121"/>
      <c r="I822" s="121"/>
      <c r="J822" s="121"/>
      <c r="K822" s="121"/>
      <c r="L822" s="121"/>
      <c r="M822" s="121"/>
      <c r="N822" s="121"/>
      <c r="O822" s="121"/>
      <c r="P822" s="121"/>
      <c r="Q822" s="121"/>
      <c r="R822" s="121"/>
      <c r="S822" s="121"/>
      <c r="T822" s="121"/>
      <c r="U822" s="121"/>
      <c r="V822" s="121"/>
      <c r="W822" s="121"/>
      <c r="X822" s="121"/>
      <c r="Y822" s="121"/>
      <c r="Z822" s="121"/>
    </row>
    <row r="823" spans="1:26" ht="13.5" customHeight="1" x14ac:dyDescent="0.2">
      <c r="A823" s="121"/>
      <c r="B823" s="121"/>
      <c r="C823" s="121"/>
      <c r="D823" s="121"/>
      <c r="E823" s="121"/>
      <c r="F823" s="121"/>
      <c r="G823" s="121"/>
      <c r="H823" s="121"/>
      <c r="I823" s="121"/>
      <c r="J823" s="121"/>
      <c r="K823" s="121"/>
      <c r="L823" s="121"/>
      <c r="M823" s="121"/>
      <c r="N823" s="121"/>
      <c r="O823" s="121"/>
      <c r="P823" s="121"/>
      <c r="Q823" s="121"/>
      <c r="R823" s="121"/>
      <c r="S823" s="121"/>
      <c r="T823" s="121"/>
      <c r="U823" s="121"/>
      <c r="V823" s="121"/>
      <c r="W823" s="121"/>
      <c r="X823" s="121"/>
      <c r="Y823" s="121"/>
      <c r="Z823" s="121"/>
    </row>
    <row r="824" spans="1:26" ht="13.5" customHeight="1" x14ac:dyDescent="0.2">
      <c r="A824" s="121"/>
      <c r="B824" s="121"/>
      <c r="C824" s="121"/>
      <c r="D824" s="121"/>
      <c r="E824" s="121"/>
      <c r="F824" s="121"/>
      <c r="G824" s="121"/>
      <c r="H824" s="121"/>
      <c r="I824" s="121"/>
      <c r="J824" s="121"/>
      <c r="K824" s="121"/>
      <c r="L824" s="121"/>
      <c r="M824" s="121"/>
      <c r="N824" s="121"/>
      <c r="O824" s="121"/>
      <c r="P824" s="121"/>
      <c r="Q824" s="121"/>
      <c r="R824" s="121"/>
      <c r="S824" s="121"/>
      <c r="T824" s="121"/>
      <c r="U824" s="121"/>
      <c r="V824" s="121"/>
      <c r="W824" s="121"/>
      <c r="X824" s="121"/>
      <c r="Y824" s="121"/>
      <c r="Z824" s="121"/>
    </row>
    <row r="825" spans="1:26" ht="13.5" customHeight="1" x14ac:dyDescent="0.2">
      <c r="A825" s="121"/>
      <c r="B825" s="121"/>
      <c r="C825" s="121"/>
      <c r="D825" s="121"/>
      <c r="E825" s="121"/>
      <c r="F825" s="121"/>
      <c r="G825" s="121"/>
      <c r="H825" s="121"/>
      <c r="I825" s="121"/>
      <c r="J825" s="121"/>
      <c r="K825" s="121"/>
      <c r="L825" s="121"/>
      <c r="M825" s="121"/>
      <c r="N825" s="121"/>
      <c r="O825" s="121"/>
      <c r="P825" s="121"/>
      <c r="Q825" s="121"/>
      <c r="R825" s="121"/>
      <c r="S825" s="121"/>
      <c r="T825" s="121"/>
      <c r="U825" s="121"/>
      <c r="V825" s="121"/>
      <c r="W825" s="121"/>
      <c r="X825" s="121"/>
      <c r="Y825" s="121"/>
      <c r="Z825" s="121"/>
    </row>
    <row r="826" spans="1:26" ht="13.5" customHeight="1" x14ac:dyDescent="0.2">
      <c r="A826" s="121"/>
      <c r="B826" s="121"/>
      <c r="C826" s="121"/>
      <c r="D826" s="121"/>
      <c r="E826" s="121"/>
      <c r="F826" s="121"/>
      <c r="G826" s="121"/>
      <c r="H826" s="121"/>
      <c r="I826" s="121"/>
      <c r="J826" s="121"/>
      <c r="K826" s="121"/>
      <c r="L826" s="121"/>
      <c r="M826" s="121"/>
      <c r="N826" s="121"/>
      <c r="O826" s="121"/>
      <c r="P826" s="121"/>
      <c r="Q826" s="121"/>
      <c r="R826" s="121"/>
      <c r="S826" s="121"/>
      <c r="T826" s="121"/>
      <c r="U826" s="121"/>
      <c r="V826" s="121"/>
      <c r="W826" s="121"/>
      <c r="X826" s="121"/>
      <c r="Y826" s="121"/>
      <c r="Z826" s="121"/>
    </row>
    <row r="827" spans="1:26" ht="13.5" customHeight="1" x14ac:dyDescent="0.2">
      <c r="A827" s="121"/>
      <c r="B827" s="121"/>
      <c r="C827" s="121"/>
      <c r="D827" s="121"/>
      <c r="E827" s="121"/>
      <c r="F827" s="121"/>
      <c r="G827" s="121"/>
      <c r="H827" s="121"/>
      <c r="I827" s="121"/>
      <c r="J827" s="121"/>
      <c r="K827" s="121"/>
      <c r="L827" s="121"/>
      <c r="M827" s="121"/>
      <c r="N827" s="121"/>
      <c r="O827" s="121"/>
      <c r="P827" s="121"/>
      <c r="Q827" s="121"/>
      <c r="R827" s="121"/>
      <c r="S827" s="121"/>
      <c r="T827" s="121"/>
      <c r="U827" s="121"/>
      <c r="V827" s="121"/>
      <c r="W827" s="121"/>
      <c r="X827" s="121"/>
      <c r="Y827" s="121"/>
      <c r="Z827" s="121"/>
    </row>
    <row r="828" spans="1:26" ht="13.5" customHeight="1" x14ac:dyDescent="0.2">
      <c r="A828" s="121"/>
      <c r="B828" s="121"/>
      <c r="C828" s="121"/>
      <c r="D828" s="121"/>
      <c r="E828" s="121"/>
      <c r="F828" s="121"/>
      <c r="G828" s="121"/>
      <c r="H828" s="121"/>
      <c r="I828" s="121"/>
      <c r="J828" s="121"/>
      <c r="K828" s="121"/>
      <c r="L828" s="121"/>
      <c r="M828" s="121"/>
      <c r="N828" s="121"/>
      <c r="O828" s="121"/>
      <c r="P828" s="121"/>
      <c r="Q828" s="121"/>
      <c r="R828" s="121"/>
      <c r="S828" s="121"/>
      <c r="T828" s="121"/>
      <c r="U828" s="121"/>
      <c r="V828" s="121"/>
      <c r="W828" s="121"/>
      <c r="X828" s="121"/>
      <c r="Y828" s="121"/>
      <c r="Z828" s="121"/>
    </row>
    <row r="829" spans="1:26" ht="13.5" customHeight="1" x14ac:dyDescent="0.2">
      <c r="A829" s="121"/>
      <c r="B829" s="121"/>
      <c r="C829" s="121"/>
      <c r="D829" s="121"/>
      <c r="E829" s="121"/>
      <c r="F829" s="121"/>
      <c r="G829" s="121"/>
      <c r="H829" s="121"/>
      <c r="I829" s="121"/>
      <c r="J829" s="121"/>
      <c r="K829" s="121"/>
      <c r="L829" s="121"/>
      <c r="M829" s="121"/>
      <c r="N829" s="121"/>
      <c r="O829" s="121"/>
      <c r="P829" s="121"/>
      <c r="Q829" s="121"/>
      <c r="R829" s="121"/>
      <c r="S829" s="121"/>
      <c r="T829" s="121"/>
      <c r="U829" s="121"/>
      <c r="V829" s="121"/>
      <c r="W829" s="121"/>
      <c r="X829" s="121"/>
      <c r="Y829" s="121"/>
      <c r="Z829" s="121"/>
    </row>
    <row r="830" spans="1:26" ht="13.5" customHeight="1" x14ac:dyDescent="0.2">
      <c r="A830" s="121"/>
      <c r="B830" s="121"/>
      <c r="C830" s="121"/>
      <c r="D830" s="121"/>
      <c r="E830" s="121"/>
      <c r="F830" s="121"/>
      <c r="G830" s="121"/>
      <c r="H830" s="121"/>
      <c r="I830" s="121"/>
      <c r="J830" s="121"/>
      <c r="K830" s="121"/>
      <c r="L830" s="121"/>
      <c r="M830" s="121"/>
      <c r="N830" s="121"/>
      <c r="O830" s="121"/>
      <c r="P830" s="121"/>
      <c r="Q830" s="121"/>
      <c r="R830" s="121"/>
      <c r="S830" s="121"/>
      <c r="T830" s="121"/>
      <c r="U830" s="121"/>
      <c r="V830" s="121"/>
      <c r="W830" s="121"/>
      <c r="X830" s="121"/>
      <c r="Y830" s="121"/>
      <c r="Z830" s="121"/>
    </row>
    <row r="831" spans="1:26" ht="13.5" customHeight="1" x14ac:dyDescent="0.2">
      <c r="A831" s="121"/>
      <c r="B831" s="121"/>
      <c r="C831" s="121"/>
      <c r="D831" s="121"/>
      <c r="E831" s="121"/>
      <c r="F831" s="121"/>
      <c r="G831" s="121"/>
      <c r="H831" s="121"/>
      <c r="I831" s="121"/>
      <c r="J831" s="121"/>
      <c r="K831" s="121"/>
      <c r="L831" s="121"/>
      <c r="M831" s="121"/>
      <c r="N831" s="121"/>
      <c r="O831" s="121"/>
      <c r="P831" s="121"/>
      <c r="Q831" s="121"/>
      <c r="R831" s="121"/>
      <c r="S831" s="121"/>
      <c r="T831" s="121"/>
      <c r="U831" s="121"/>
      <c r="V831" s="121"/>
      <c r="W831" s="121"/>
      <c r="X831" s="121"/>
      <c r="Y831" s="121"/>
      <c r="Z831" s="121"/>
    </row>
    <row r="832" spans="1:26" ht="13.5" customHeight="1" x14ac:dyDescent="0.2">
      <c r="A832" s="121"/>
      <c r="B832" s="121"/>
      <c r="C832" s="121"/>
      <c r="D832" s="121"/>
      <c r="E832" s="121"/>
      <c r="F832" s="121"/>
      <c r="G832" s="121"/>
      <c r="H832" s="121"/>
      <c r="I832" s="121"/>
      <c r="J832" s="121"/>
      <c r="K832" s="121"/>
      <c r="L832" s="121"/>
      <c r="M832" s="121"/>
      <c r="N832" s="121"/>
      <c r="O832" s="121"/>
      <c r="P832" s="121"/>
      <c r="Q832" s="121"/>
      <c r="R832" s="121"/>
      <c r="S832" s="121"/>
      <c r="T832" s="121"/>
      <c r="U832" s="121"/>
      <c r="V832" s="121"/>
      <c r="W832" s="121"/>
      <c r="X832" s="121"/>
      <c r="Y832" s="121"/>
      <c r="Z832" s="121"/>
    </row>
    <row r="833" spans="1:26" ht="13.5" customHeight="1" x14ac:dyDescent="0.2">
      <c r="A833" s="121"/>
      <c r="B833" s="121"/>
      <c r="C833" s="121"/>
      <c r="D833" s="121"/>
      <c r="E833" s="121"/>
      <c r="F833" s="121"/>
      <c r="G833" s="121"/>
      <c r="H833" s="121"/>
      <c r="I833" s="121"/>
      <c r="J833" s="121"/>
      <c r="K833" s="121"/>
      <c r="L833" s="121"/>
      <c r="M833" s="121"/>
      <c r="N833" s="121"/>
      <c r="O833" s="121"/>
      <c r="P833" s="121"/>
      <c r="Q833" s="121"/>
      <c r="R833" s="121"/>
      <c r="S833" s="121"/>
      <c r="T833" s="121"/>
      <c r="U833" s="121"/>
      <c r="V833" s="121"/>
      <c r="W833" s="121"/>
      <c r="X833" s="121"/>
      <c r="Y833" s="121"/>
      <c r="Z833" s="121"/>
    </row>
    <row r="834" spans="1:26" ht="13.5" customHeight="1" x14ac:dyDescent="0.2">
      <c r="A834" s="121"/>
      <c r="B834" s="121"/>
      <c r="C834" s="121"/>
      <c r="D834" s="121"/>
      <c r="E834" s="121"/>
      <c r="F834" s="121"/>
      <c r="G834" s="121"/>
      <c r="H834" s="121"/>
      <c r="I834" s="121"/>
      <c r="J834" s="121"/>
      <c r="K834" s="121"/>
      <c r="L834" s="121"/>
      <c r="M834" s="121"/>
      <c r="N834" s="121"/>
      <c r="O834" s="121"/>
      <c r="P834" s="121"/>
      <c r="Q834" s="121"/>
      <c r="R834" s="121"/>
      <c r="S834" s="121"/>
      <c r="T834" s="121"/>
      <c r="U834" s="121"/>
      <c r="V834" s="121"/>
      <c r="W834" s="121"/>
      <c r="X834" s="121"/>
      <c r="Y834" s="121"/>
      <c r="Z834" s="121"/>
    </row>
    <row r="835" spans="1:26" ht="13.5" customHeight="1" x14ac:dyDescent="0.2">
      <c r="A835" s="121"/>
      <c r="B835" s="121"/>
      <c r="C835" s="121"/>
      <c r="D835" s="121"/>
      <c r="E835" s="121"/>
      <c r="F835" s="121"/>
      <c r="G835" s="121"/>
      <c r="H835" s="121"/>
      <c r="I835" s="121"/>
      <c r="J835" s="121"/>
      <c r="K835" s="121"/>
      <c r="L835" s="121"/>
      <c r="M835" s="121"/>
      <c r="N835" s="121"/>
      <c r="O835" s="121"/>
      <c r="P835" s="121"/>
      <c r="Q835" s="121"/>
      <c r="R835" s="121"/>
      <c r="S835" s="121"/>
      <c r="T835" s="121"/>
      <c r="U835" s="121"/>
      <c r="V835" s="121"/>
      <c r="W835" s="121"/>
      <c r="X835" s="121"/>
      <c r="Y835" s="121"/>
      <c r="Z835" s="121"/>
    </row>
    <row r="836" spans="1:26" ht="13.5" customHeight="1" x14ac:dyDescent="0.2">
      <c r="A836" s="121"/>
      <c r="B836" s="121"/>
      <c r="C836" s="121"/>
      <c r="D836" s="121"/>
      <c r="E836" s="121"/>
      <c r="F836" s="121"/>
      <c r="G836" s="121"/>
      <c r="H836" s="121"/>
      <c r="I836" s="121"/>
      <c r="J836" s="121"/>
      <c r="K836" s="121"/>
      <c r="L836" s="121"/>
      <c r="M836" s="121"/>
      <c r="N836" s="121"/>
      <c r="O836" s="121"/>
      <c r="P836" s="121"/>
      <c r="Q836" s="121"/>
      <c r="R836" s="121"/>
      <c r="S836" s="121"/>
      <c r="T836" s="121"/>
      <c r="U836" s="121"/>
      <c r="V836" s="121"/>
      <c r="W836" s="121"/>
      <c r="X836" s="121"/>
      <c r="Y836" s="121"/>
      <c r="Z836" s="121"/>
    </row>
    <row r="837" spans="1:26" ht="13.5" customHeight="1" x14ac:dyDescent="0.2">
      <c r="A837" s="121"/>
      <c r="B837" s="121"/>
      <c r="C837" s="121"/>
      <c r="D837" s="121"/>
      <c r="E837" s="121"/>
      <c r="F837" s="121"/>
      <c r="G837" s="121"/>
      <c r="H837" s="121"/>
      <c r="I837" s="121"/>
      <c r="J837" s="121"/>
      <c r="K837" s="121"/>
      <c r="L837" s="121"/>
      <c r="M837" s="121"/>
      <c r="N837" s="121"/>
      <c r="O837" s="121"/>
      <c r="P837" s="121"/>
      <c r="Q837" s="121"/>
      <c r="R837" s="121"/>
      <c r="S837" s="121"/>
      <c r="T837" s="121"/>
      <c r="U837" s="121"/>
      <c r="V837" s="121"/>
      <c r="W837" s="121"/>
      <c r="X837" s="121"/>
      <c r="Y837" s="121"/>
      <c r="Z837" s="121"/>
    </row>
    <row r="838" spans="1:26" ht="13.5" customHeight="1" x14ac:dyDescent="0.2">
      <c r="A838" s="121"/>
      <c r="B838" s="121"/>
      <c r="C838" s="121"/>
      <c r="D838" s="121"/>
      <c r="E838" s="121"/>
      <c r="F838" s="121"/>
      <c r="G838" s="121"/>
      <c r="H838" s="121"/>
      <c r="I838" s="121"/>
      <c r="J838" s="121"/>
      <c r="K838" s="121"/>
      <c r="L838" s="121"/>
      <c r="M838" s="121"/>
      <c r="N838" s="121"/>
      <c r="O838" s="121"/>
      <c r="P838" s="121"/>
      <c r="Q838" s="121"/>
      <c r="R838" s="121"/>
      <c r="S838" s="121"/>
      <c r="T838" s="121"/>
      <c r="U838" s="121"/>
      <c r="V838" s="121"/>
      <c r="W838" s="121"/>
      <c r="X838" s="121"/>
      <c r="Y838" s="121"/>
      <c r="Z838" s="121"/>
    </row>
    <row r="839" spans="1:26" ht="13.5" customHeight="1" x14ac:dyDescent="0.2">
      <c r="A839" s="121"/>
      <c r="B839" s="121"/>
      <c r="C839" s="121"/>
      <c r="D839" s="121"/>
      <c r="E839" s="121"/>
      <c r="F839" s="121"/>
      <c r="G839" s="121"/>
      <c r="H839" s="121"/>
      <c r="I839" s="121"/>
      <c r="J839" s="121"/>
      <c r="K839" s="121"/>
      <c r="L839" s="121"/>
      <c r="M839" s="121"/>
      <c r="N839" s="121"/>
      <c r="O839" s="121"/>
      <c r="P839" s="121"/>
      <c r="Q839" s="121"/>
      <c r="R839" s="121"/>
      <c r="S839" s="121"/>
      <c r="T839" s="121"/>
      <c r="U839" s="121"/>
      <c r="V839" s="121"/>
      <c r="W839" s="121"/>
      <c r="X839" s="121"/>
      <c r="Y839" s="121"/>
      <c r="Z839" s="121"/>
    </row>
    <row r="840" spans="1:26" ht="13.5" customHeight="1" x14ac:dyDescent="0.2">
      <c r="A840" s="121"/>
      <c r="B840" s="121"/>
      <c r="C840" s="121"/>
      <c r="D840" s="121"/>
      <c r="E840" s="121"/>
      <c r="F840" s="121"/>
      <c r="G840" s="121"/>
      <c r="H840" s="121"/>
      <c r="I840" s="121"/>
      <c r="J840" s="121"/>
      <c r="K840" s="121"/>
      <c r="L840" s="121"/>
      <c r="M840" s="121"/>
      <c r="N840" s="121"/>
      <c r="O840" s="121"/>
      <c r="P840" s="121"/>
      <c r="Q840" s="121"/>
      <c r="R840" s="121"/>
      <c r="S840" s="121"/>
      <c r="T840" s="121"/>
      <c r="U840" s="121"/>
      <c r="V840" s="121"/>
      <c r="W840" s="121"/>
      <c r="X840" s="121"/>
      <c r="Y840" s="121"/>
      <c r="Z840" s="121"/>
    </row>
    <row r="841" spans="1:26" ht="13.5" customHeight="1" x14ac:dyDescent="0.2">
      <c r="A841" s="121"/>
      <c r="B841" s="121"/>
      <c r="C841" s="121"/>
      <c r="D841" s="121"/>
      <c r="E841" s="121"/>
      <c r="F841" s="121"/>
      <c r="G841" s="121"/>
      <c r="H841" s="121"/>
      <c r="I841" s="121"/>
      <c r="J841" s="121"/>
      <c r="K841" s="121"/>
      <c r="L841" s="121"/>
      <c r="M841" s="121"/>
      <c r="N841" s="121"/>
      <c r="O841" s="121"/>
      <c r="P841" s="121"/>
      <c r="Q841" s="121"/>
      <c r="R841" s="121"/>
      <c r="S841" s="121"/>
      <c r="T841" s="121"/>
      <c r="U841" s="121"/>
      <c r="V841" s="121"/>
      <c r="W841" s="121"/>
      <c r="X841" s="121"/>
      <c r="Y841" s="121"/>
      <c r="Z841" s="121"/>
    </row>
    <row r="842" spans="1:26" ht="13.5" customHeight="1" x14ac:dyDescent="0.2">
      <c r="A842" s="121"/>
      <c r="B842" s="121"/>
      <c r="C842" s="121"/>
      <c r="D842" s="121"/>
      <c r="E842" s="121"/>
      <c r="F842" s="121"/>
      <c r="G842" s="121"/>
      <c r="H842" s="121"/>
      <c r="I842" s="121"/>
      <c r="J842" s="121"/>
      <c r="K842" s="121"/>
      <c r="L842" s="121"/>
      <c r="M842" s="121"/>
      <c r="N842" s="121"/>
      <c r="O842" s="121"/>
      <c r="P842" s="121"/>
      <c r="Q842" s="121"/>
      <c r="R842" s="121"/>
      <c r="S842" s="121"/>
      <c r="T842" s="121"/>
      <c r="U842" s="121"/>
      <c r="V842" s="121"/>
      <c r="W842" s="121"/>
      <c r="X842" s="121"/>
      <c r="Y842" s="121"/>
      <c r="Z842" s="121"/>
    </row>
    <row r="843" spans="1:26" ht="13.5" customHeight="1" x14ac:dyDescent="0.2">
      <c r="A843" s="121"/>
      <c r="B843" s="121"/>
      <c r="C843" s="121"/>
      <c r="D843" s="121"/>
      <c r="E843" s="121"/>
      <c r="F843" s="121"/>
      <c r="G843" s="121"/>
      <c r="H843" s="121"/>
      <c r="I843" s="121"/>
      <c r="J843" s="121"/>
      <c r="K843" s="121"/>
      <c r="L843" s="121"/>
      <c r="M843" s="121"/>
      <c r="N843" s="121"/>
      <c r="O843" s="121"/>
      <c r="P843" s="121"/>
      <c r="Q843" s="121"/>
      <c r="R843" s="121"/>
      <c r="S843" s="121"/>
      <c r="T843" s="121"/>
      <c r="U843" s="121"/>
      <c r="V843" s="121"/>
      <c r="W843" s="121"/>
      <c r="X843" s="121"/>
      <c r="Y843" s="121"/>
      <c r="Z843" s="121"/>
    </row>
    <row r="844" spans="1:26" ht="13.5" customHeight="1" x14ac:dyDescent="0.2">
      <c r="A844" s="121"/>
      <c r="B844" s="121"/>
      <c r="C844" s="121"/>
      <c r="D844" s="121"/>
      <c r="E844" s="121"/>
      <c r="F844" s="121"/>
      <c r="G844" s="121"/>
      <c r="H844" s="121"/>
      <c r="I844" s="121"/>
      <c r="J844" s="121"/>
      <c r="K844" s="121"/>
      <c r="L844" s="121"/>
      <c r="M844" s="121"/>
      <c r="N844" s="121"/>
      <c r="O844" s="121"/>
      <c r="P844" s="121"/>
      <c r="Q844" s="121"/>
      <c r="R844" s="121"/>
      <c r="S844" s="121"/>
      <c r="T844" s="121"/>
      <c r="U844" s="121"/>
      <c r="V844" s="121"/>
      <c r="W844" s="121"/>
      <c r="X844" s="121"/>
      <c r="Y844" s="121"/>
      <c r="Z844" s="121"/>
    </row>
    <row r="845" spans="1:26" ht="13.5" customHeight="1" x14ac:dyDescent="0.2">
      <c r="A845" s="121"/>
      <c r="B845" s="121"/>
      <c r="C845" s="121"/>
      <c r="D845" s="121"/>
      <c r="E845" s="121"/>
      <c r="F845" s="121"/>
      <c r="G845" s="121"/>
      <c r="H845" s="121"/>
      <c r="I845" s="121"/>
      <c r="J845" s="121"/>
      <c r="K845" s="121"/>
      <c r="L845" s="121"/>
      <c r="M845" s="121"/>
      <c r="N845" s="121"/>
      <c r="O845" s="121"/>
      <c r="P845" s="121"/>
      <c r="Q845" s="121"/>
      <c r="R845" s="121"/>
      <c r="S845" s="121"/>
      <c r="T845" s="121"/>
      <c r="U845" s="121"/>
      <c r="V845" s="121"/>
      <c r="W845" s="121"/>
      <c r="X845" s="121"/>
      <c r="Y845" s="121"/>
      <c r="Z845" s="121"/>
    </row>
    <row r="846" spans="1:26" ht="13.5" customHeight="1" x14ac:dyDescent="0.2">
      <c r="A846" s="121"/>
      <c r="B846" s="121"/>
      <c r="C846" s="121"/>
      <c r="D846" s="121"/>
      <c r="E846" s="121"/>
      <c r="F846" s="121"/>
      <c r="G846" s="121"/>
      <c r="H846" s="121"/>
      <c r="I846" s="121"/>
      <c r="J846" s="121"/>
      <c r="K846" s="121"/>
      <c r="L846" s="121"/>
      <c r="M846" s="121"/>
      <c r="N846" s="121"/>
      <c r="O846" s="121"/>
      <c r="P846" s="121"/>
      <c r="Q846" s="121"/>
      <c r="R846" s="121"/>
      <c r="S846" s="121"/>
      <c r="T846" s="121"/>
      <c r="U846" s="121"/>
      <c r="V846" s="121"/>
      <c r="W846" s="121"/>
      <c r="X846" s="121"/>
      <c r="Y846" s="121"/>
      <c r="Z846" s="121"/>
    </row>
    <row r="847" spans="1:26" ht="13.5" customHeight="1" x14ac:dyDescent="0.2">
      <c r="A847" s="121"/>
      <c r="B847" s="121"/>
      <c r="C847" s="121"/>
      <c r="D847" s="121"/>
      <c r="E847" s="121"/>
      <c r="F847" s="121"/>
      <c r="G847" s="121"/>
      <c r="H847" s="121"/>
      <c r="I847" s="121"/>
      <c r="J847" s="121"/>
      <c r="K847" s="121"/>
      <c r="L847" s="121"/>
      <c r="M847" s="121"/>
      <c r="N847" s="121"/>
      <c r="O847" s="121"/>
      <c r="P847" s="121"/>
      <c r="Q847" s="121"/>
      <c r="R847" s="121"/>
      <c r="S847" s="121"/>
      <c r="T847" s="121"/>
      <c r="U847" s="121"/>
      <c r="V847" s="121"/>
      <c r="W847" s="121"/>
      <c r="X847" s="121"/>
      <c r="Y847" s="121"/>
      <c r="Z847" s="121"/>
    </row>
    <row r="848" spans="1:26" ht="13.5" customHeight="1" x14ac:dyDescent="0.2">
      <c r="A848" s="121"/>
      <c r="B848" s="121"/>
      <c r="C848" s="121"/>
      <c r="D848" s="121"/>
      <c r="E848" s="121"/>
      <c r="F848" s="121"/>
      <c r="G848" s="121"/>
      <c r="H848" s="121"/>
      <c r="I848" s="121"/>
      <c r="J848" s="121"/>
      <c r="K848" s="121"/>
      <c r="L848" s="121"/>
      <c r="M848" s="121"/>
      <c r="N848" s="121"/>
      <c r="O848" s="121"/>
      <c r="P848" s="121"/>
      <c r="Q848" s="121"/>
      <c r="R848" s="121"/>
      <c r="S848" s="121"/>
      <c r="T848" s="121"/>
      <c r="U848" s="121"/>
      <c r="V848" s="121"/>
      <c r="W848" s="121"/>
      <c r="X848" s="121"/>
      <c r="Y848" s="121"/>
      <c r="Z848" s="121"/>
    </row>
    <row r="849" spans="1:26" ht="13.5" customHeight="1" x14ac:dyDescent="0.2">
      <c r="A849" s="121"/>
      <c r="B849" s="121"/>
      <c r="C849" s="121"/>
      <c r="D849" s="121"/>
      <c r="E849" s="121"/>
      <c r="F849" s="121"/>
      <c r="G849" s="121"/>
      <c r="H849" s="121"/>
      <c r="I849" s="121"/>
      <c r="J849" s="121"/>
      <c r="K849" s="121"/>
      <c r="L849" s="121"/>
      <c r="M849" s="121"/>
      <c r="N849" s="121"/>
      <c r="O849" s="121"/>
      <c r="P849" s="121"/>
      <c r="Q849" s="121"/>
      <c r="R849" s="121"/>
      <c r="S849" s="121"/>
      <c r="T849" s="121"/>
      <c r="U849" s="121"/>
      <c r="V849" s="121"/>
      <c r="W849" s="121"/>
      <c r="X849" s="121"/>
      <c r="Y849" s="121"/>
      <c r="Z849" s="121"/>
    </row>
    <row r="850" spans="1:26" ht="13.5" customHeight="1" x14ac:dyDescent="0.2">
      <c r="A850" s="121"/>
      <c r="B850" s="121"/>
      <c r="C850" s="121"/>
      <c r="D850" s="121"/>
      <c r="E850" s="121"/>
      <c r="F850" s="121"/>
      <c r="G850" s="121"/>
      <c r="H850" s="121"/>
      <c r="I850" s="121"/>
      <c r="J850" s="121"/>
      <c r="K850" s="121"/>
      <c r="L850" s="121"/>
      <c r="M850" s="121"/>
      <c r="N850" s="121"/>
      <c r="O850" s="121"/>
      <c r="P850" s="121"/>
      <c r="Q850" s="121"/>
      <c r="R850" s="121"/>
      <c r="S850" s="121"/>
      <c r="T850" s="121"/>
      <c r="U850" s="121"/>
      <c r="V850" s="121"/>
      <c r="W850" s="121"/>
      <c r="X850" s="121"/>
      <c r="Y850" s="121"/>
      <c r="Z850" s="121"/>
    </row>
    <row r="851" spans="1:26" ht="13.5" customHeight="1" x14ac:dyDescent="0.2">
      <c r="A851" s="121"/>
      <c r="B851" s="121"/>
      <c r="C851" s="121"/>
      <c r="D851" s="121"/>
      <c r="E851" s="121"/>
      <c r="F851" s="121"/>
      <c r="G851" s="121"/>
      <c r="H851" s="121"/>
      <c r="I851" s="121"/>
      <c r="J851" s="121"/>
      <c r="K851" s="121"/>
      <c r="L851" s="121"/>
      <c r="M851" s="121"/>
      <c r="N851" s="121"/>
      <c r="O851" s="121"/>
      <c r="P851" s="121"/>
      <c r="Q851" s="121"/>
      <c r="R851" s="121"/>
      <c r="S851" s="121"/>
      <c r="T851" s="121"/>
      <c r="U851" s="121"/>
      <c r="V851" s="121"/>
      <c r="W851" s="121"/>
      <c r="X851" s="121"/>
      <c r="Y851" s="121"/>
      <c r="Z851" s="121"/>
    </row>
    <row r="852" spans="1:26" ht="13.5" customHeight="1" x14ac:dyDescent="0.2">
      <c r="A852" s="121"/>
      <c r="B852" s="121"/>
      <c r="C852" s="121"/>
      <c r="D852" s="121"/>
      <c r="E852" s="121"/>
      <c r="F852" s="121"/>
      <c r="G852" s="121"/>
      <c r="H852" s="121"/>
      <c r="I852" s="121"/>
      <c r="J852" s="121"/>
      <c r="K852" s="121"/>
      <c r="L852" s="121"/>
      <c r="M852" s="121"/>
      <c r="N852" s="121"/>
      <c r="O852" s="121"/>
      <c r="P852" s="121"/>
      <c r="Q852" s="121"/>
      <c r="R852" s="121"/>
      <c r="S852" s="121"/>
      <c r="T852" s="121"/>
      <c r="U852" s="121"/>
      <c r="V852" s="121"/>
      <c r="W852" s="121"/>
      <c r="X852" s="121"/>
      <c r="Y852" s="121"/>
      <c r="Z852" s="121"/>
    </row>
    <row r="853" spans="1:26" ht="13.5" customHeight="1" x14ac:dyDescent="0.2">
      <c r="A853" s="121"/>
      <c r="B853" s="121"/>
      <c r="C853" s="121"/>
      <c r="D853" s="121"/>
      <c r="E853" s="121"/>
      <c r="F853" s="121"/>
      <c r="G853" s="121"/>
      <c r="H853" s="121"/>
      <c r="I853" s="121"/>
      <c r="J853" s="121"/>
      <c r="K853" s="121"/>
      <c r="L853" s="121"/>
      <c r="M853" s="121"/>
      <c r="N853" s="121"/>
      <c r="O853" s="121"/>
      <c r="P853" s="121"/>
      <c r="Q853" s="121"/>
      <c r="R853" s="121"/>
      <c r="S853" s="121"/>
      <c r="T853" s="121"/>
      <c r="U853" s="121"/>
      <c r="V853" s="121"/>
      <c r="W853" s="121"/>
      <c r="X853" s="121"/>
      <c r="Y853" s="121"/>
      <c r="Z853" s="121"/>
    </row>
    <row r="854" spans="1:26" ht="13.5" customHeight="1" x14ac:dyDescent="0.2">
      <c r="A854" s="121"/>
      <c r="B854" s="121"/>
      <c r="C854" s="121"/>
      <c r="D854" s="121"/>
      <c r="E854" s="121"/>
      <c r="F854" s="121"/>
      <c r="G854" s="121"/>
      <c r="H854" s="121"/>
      <c r="I854" s="121"/>
      <c r="J854" s="121"/>
      <c r="K854" s="121"/>
      <c r="L854" s="121"/>
      <c r="M854" s="121"/>
      <c r="N854" s="121"/>
      <c r="O854" s="121"/>
      <c r="P854" s="121"/>
      <c r="Q854" s="121"/>
      <c r="R854" s="121"/>
      <c r="S854" s="121"/>
      <c r="T854" s="121"/>
      <c r="U854" s="121"/>
      <c r="V854" s="121"/>
      <c r="W854" s="121"/>
      <c r="X854" s="121"/>
      <c r="Y854" s="121"/>
      <c r="Z854" s="121"/>
    </row>
    <row r="855" spans="1:26" ht="13.5" customHeight="1" x14ac:dyDescent="0.2">
      <c r="A855" s="121"/>
      <c r="B855" s="121"/>
      <c r="C855" s="121"/>
      <c r="D855" s="121"/>
      <c r="E855" s="121"/>
      <c r="F855" s="121"/>
      <c r="G855" s="121"/>
      <c r="H855" s="121"/>
      <c r="I855" s="121"/>
      <c r="J855" s="121"/>
      <c r="K855" s="121"/>
      <c r="L855" s="121"/>
      <c r="M855" s="121"/>
      <c r="N855" s="121"/>
      <c r="O855" s="121"/>
      <c r="P855" s="121"/>
      <c r="Q855" s="121"/>
      <c r="R855" s="121"/>
      <c r="S855" s="121"/>
      <c r="T855" s="121"/>
      <c r="U855" s="121"/>
      <c r="V855" s="121"/>
      <c r="W855" s="121"/>
      <c r="X855" s="121"/>
      <c r="Y855" s="121"/>
      <c r="Z855" s="121"/>
    </row>
    <row r="856" spans="1:26" ht="13.5" customHeight="1" x14ac:dyDescent="0.2">
      <c r="A856" s="121"/>
      <c r="B856" s="121"/>
      <c r="C856" s="121"/>
      <c r="D856" s="121"/>
      <c r="E856" s="121"/>
      <c r="F856" s="121"/>
      <c r="G856" s="121"/>
      <c r="H856" s="121"/>
      <c r="I856" s="121"/>
      <c r="J856" s="121"/>
      <c r="K856" s="121"/>
      <c r="L856" s="121"/>
      <c r="M856" s="121"/>
      <c r="N856" s="121"/>
      <c r="O856" s="121"/>
      <c r="P856" s="121"/>
      <c r="Q856" s="121"/>
      <c r="R856" s="121"/>
      <c r="S856" s="121"/>
      <c r="T856" s="121"/>
      <c r="U856" s="121"/>
      <c r="V856" s="121"/>
      <c r="W856" s="121"/>
      <c r="X856" s="121"/>
      <c r="Y856" s="121"/>
      <c r="Z856" s="121"/>
    </row>
    <row r="857" spans="1:26" ht="13.5" customHeight="1" x14ac:dyDescent="0.2">
      <c r="A857" s="121"/>
      <c r="B857" s="121"/>
      <c r="C857" s="121"/>
      <c r="D857" s="121"/>
      <c r="E857" s="121"/>
      <c r="F857" s="121"/>
      <c r="G857" s="121"/>
      <c r="H857" s="121"/>
      <c r="I857" s="121"/>
      <c r="J857" s="121"/>
      <c r="K857" s="121"/>
      <c r="L857" s="121"/>
      <c r="M857" s="121"/>
      <c r="N857" s="121"/>
      <c r="O857" s="121"/>
      <c r="P857" s="121"/>
      <c r="Q857" s="121"/>
      <c r="R857" s="121"/>
      <c r="S857" s="121"/>
      <c r="T857" s="121"/>
      <c r="U857" s="121"/>
      <c r="V857" s="121"/>
      <c r="W857" s="121"/>
      <c r="X857" s="121"/>
      <c r="Y857" s="121"/>
      <c r="Z857" s="121"/>
    </row>
    <row r="858" spans="1:26" ht="13.5" customHeight="1" x14ac:dyDescent="0.2">
      <c r="A858" s="121"/>
      <c r="B858" s="121"/>
      <c r="C858" s="121"/>
      <c r="D858" s="121"/>
      <c r="E858" s="121"/>
      <c r="F858" s="121"/>
      <c r="G858" s="121"/>
      <c r="H858" s="121"/>
      <c r="I858" s="121"/>
      <c r="J858" s="121"/>
      <c r="K858" s="121"/>
      <c r="L858" s="121"/>
      <c r="M858" s="121"/>
      <c r="N858" s="121"/>
      <c r="O858" s="121"/>
      <c r="P858" s="121"/>
      <c r="Q858" s="121"/>
      <c r="R858" s="121"/>
      <c r="S858" s="121"/>
      <c r="T858" s="121"/>
      <c r="U858" s="121"/>
      <c r="V858" s="121"/>
      <c r="W858" s="121"/>
      <c r="X858" s="121"/>
      <c r="Y858" s="121"/>
      <c r="Z858" s="121"/>
    </row>
    <row r="859" spans="1:26" ht="13.5" customHeight="1" x14ac:dyDescent="0.2">
      <c r="A859" s="121"/>
      <c r="B859" s="121"/>
      <c r="C859" s="121"/>
      <c r="D859" s="121"/>
      <c r="E859" s="121"/>
      <c r="F859" s="121"/>
      <c r="G859" s="121"/>
      <c r="H859" s="121"/>
      <c r="I859" s="121"/>
      <c r="J859" s="121"/>
      <c r="K859" s="121"/>
      <c r="L859" s="121"/>
      <c r="M859" s="121"/>
      <c r="N859" s="121"/>
      <c r="O859" s="121"/>
      <c r="P859" s="121"/>
      <c r="Q859" s="121"/>
      <c r="R859" s="121"/>
      <c r="S859" s="121"/>
      <c r="T859" s="121"/>
      <c r="U859" s="121"/>
      <c r="V859" s="121"/>
      <c r="W859" s="121"/>
      <c r="X859" s="121"/>
      <c r="Y859" s="121"/>
      <c r="Z859" s="121"/>
    </row>
    <row r="860" spans="1:26" ht="13.5" customHeight="1" x14ac:dyDescent="0.2">
      <c r="A860" s="121"/>
      <c r="B860" s="121"/>
      <c r="C860" s="121"/>
      <c r="D860" s="121"/>
      <c r="E860" s="121"/>
      <c r="F860" s="121"/>
      <c r="G860" s="121"/>
      <c r="H860" s="121"/>
      <c r="I860" s="121"/>
      <c r="J860" s="121"/>
      <c r="K860" s="121"/>
      <c r="L860" s="121"/>
      <c r="M860" s="121"/>
      <c r="N860" s="121"/>
      <c r="O860" s="121"/>
      <c r="P860" s="121"/>
      <c r="Q860" s="121"/>
      <c r="R860" s="121"/>
      <c r="S860" s="121"/>
      <c r="T860" s="121"/>
      <c r="U860" s="121"/>
      <c r="V860" s="121"/>
      <c r="W860" s="121"/>
      <c r="X860" s="121"/>
      <c r="Y860" s="121"/>
      <c r="Z860" s="121"/>
    </row>
    <row r="861" spans="1:26" ht="13.5" customHeight="1" x14ac:dyDescent="0.2">
      <c r="A861" s="121"/>
      <c r="B861" s="121"/>
      <c r="C861" s="121"/>
      <c r="D861" s="121"/>
      <c r="E861" s="121"/>
      <c r="F861" s="121"/>
      <c r="G861" s="121"/>
      <c r="H861" s="121"/>
      <c r="I861" s="121"/>
      <c r="J861" s="121"/>
      <c r="K861" s="121"/>
      <c r="L861" s="121"/>
      <c r="M861" s="121"/>
      <c r="N861" s="121"/>
      <c r="O861" s="121"/>
      <c r="P861" s="121"/>
      <c r="Q861" s="121"/>
      <c r="R861" s="121"/>
      <c r="S861" s="121"/>
      <c r="T861" s="121"/>
      <c r="U861" s="121"/>
      <c r="V861" s="121"/>
      <c r="W861" s="121"/>
      <c r="X861" s="121"/>
      <c r="Y861" s="121"/>
      <c r="Z861" s="121"/>
    </row>
    <row r="862" spans="1:26" ht="13.5" customHeight="1" x14ac:dyDescent="0.2">
      <c r="A862" s="121"/>
      <c r="B862" s="121"/>
      <c r="C862" s="121"/>
      <c r="D862" s="121"/>
      <c r="E862" s="121"/>
      <c r="F862" s="121"/>
      <c r="G862" s="121"/>
      <c r="H862" s="121"/>
      <c r="I862" s="121"/>
      <c r="J862" s="121"/>
      <c r="K862" s="121"/>
      <c r="L862" s="121"/>
      <c r="M862" s="121"/>
      <c r="N862" s="121"/>
      <c r="O862" s="121"/>
      <c r="P862" s="121"/>
      <c r="Q862" s="121"/>
      <c r="R862" s="121"/>
      <c r="S862" s="121"/>
      <c r="T862" s="121"/>
      <c r="U862" s="121"/>
      <c r="V862" s="121"/>
      <c r="W862" s="121"/>
      <c r="X862" s="121"/>
      <c r="Y862" s="121"/>
      <c r="Z862" s="121"/>
    </row>
    <row r="863" spans="1:26" ht="13.5" customHeight="1" x14ac:dyDescent="0.2">
      <c r="A863" s="121"/>
      <c r="B863" s="121"/>
      <c r="C863" s="121"/>
      <c r="D863" s="121"/>
      <c r="E863" s="121"/>
      <c r="F863" s="121"/>
      <c r="G863" s="121"/>
      <c r="H863" s="121"/>
      <c r="I863" s="121"/>
      <c r="J863" s="121"/>
      <c r="K863" s="121"/>
      <c r="L863" s="121"/>
      <c r="M863" s="121"/>
      <c r="N863" s="121"/>
      <c r="O863" s="121"/>
      <c r="P863" s="121"/>
      <c r="Q863" s="121"/>
      <c r="R863" s="121"/>
      <c r="S863" s="121"/>
      <c r="T863" s="121"/>
      <c r="U863" s="121"/>
      <c r="V863" s="121"/>
      <c r="W863" s="121"/>
      <c r="X863" s="121"/>
      <c r="Y863" s="121"/>
      <c r="Z863" s="121"/>
    </row>
    <row r="864" spans="1:26" ht="13.5" customHeight="1" x14ac:dyDescent="0.2">
      <c r="A864" s="121"/>
      <c r="B864" s="121"/>
      <c r="C864" s="121"/>
      <c r="D864" s="121"/>
      <c r="E864" s="121"/>
      <c r="F864" s="121"/>
      <c r="G864" s="121"/>
      <c r="H864" s="121"/>
      <c r="I864" s="121"/>
      <c r="J864" s="121"/>
      <c r="K864" s="121"/>
      <c r="L864" s="121"/>
      <c r="M864" s="121"/>
      <c r="N864" s="121"/>
      <c r="O864" s="121"/>
      <c r="P864" s="121"/>
      <c r="Q864" s="121"/>
      <c r="R864" s="121"/>
      <c r="S864" s="121"/>
      <c r="T864" s="121"/>
      <c r="U864" s="121"/>
      <c r="V864" s="121"/>
      <c r="W864" s="121"/>
      <c r="X864" s="121"/>
      <c r="Y864" s="121"/>
      <c r="Z864" s="121"/>
    </row>
    <row r="865" spans="1:26" ht="13.5" customHeight="1" x14ac:dyDescent="0.2">
      <c r="A865" s="121"/>
      <c r="B865" s="121"/>
      <c r="C865" s="121"/>
      <c r="D865" s="121"/>
      <c r="E865" s="121"/>
      <c r="F865" s="121"/>
      <c r="G865" s="121"/>
      <c r="H865" s="121"/>
      <c r="I865" s="121"/>
      <c r="J865" s="121"/>
      <c r="K865" s="121"/>
      <c r="L865" s="121"/>
      <c r="M865" s="121"/>
      <c r="N865" s="121"/>
      <c r="O865" s="121"/>
      <c r="P865" s="121"/>
      <c r="Q865" s="121"/>
      <c r="R865" s="121"/>
      <c r="S865" s="121"/>
      <c r="T865" s="121"/>
      <c r="U865" s="121"/>
      <c r="V865" s="121"/>
      <c r="W865" s="121"/>
      <c r="X865" s="121"/>
      <c r="Y865" s="121"/>
      <c r="Z865" s="121"/>
    </row>
    <row r="866" spans="1:26" ht="13.5" customHeight="1" x14ac:dyDescent="0.2">
      <c r="A866" s="121"/>
      <c r="B866" s="121"/>
      <c r="C866" s="121"/>
      <c r="D866" s="121"/>
      <c r="E866" s="121"/>
      <c r="F866" s="121"/>
      <c r="G866" s="121"/>
      <c r="H866" s="121"/>
      <c r="I866" s="121"/>
      <c r="J866" s="121"/>
      <c r="K866" s="121"/>
      <c r="L866" s="121"/>
      <c r="M866" s="121"/>
      <c r="N866" s="121"/>
      <c r="O866" s="121"/>
      <c r="P866" s="121"/>
      <c r="Q866" s="121"/>
      <c r="R866" s="121"/>
      <c r="S866" s="121"/>
      <c r="T866" s="121"/>
      <c r="U866" s="121"/>
      <c r="V866" s="121"/>
      <c r="W866" s="121"/>
      <c r="X866" s="121"/>
      <c r="Y866" s="121"/>
      <c r="Z866" s="121"/>
    </row>
    <row r="867" spans="1:26" ht="13.5" customHeight="1" x14ac:dyDescent="0.2">
      <c r="A867" s="121"/>
      <c r="B867" s="121"/>
      <c r="C867" s="121"/>
      <c r="D867" s="121"/>
      <c r="E867" s="121"/>
      <c r="F867" s="121"/>
      <c r="G867" s="121"/>
      <c r="H867" s="121"/>
      <c r="I867" s="121"/>
      <c r="J867" s="121"/>
      <c r="K867" s="121"/>
      <c r="L867" s="121"/>
      <c r="M867" s="121"/>
      <c r="N867" s="121"/>
      <c r="O867" s="121"/>
      <c r="P867" s="121"/>
      <c r="Q867" s="121"/>
      <c r="R867" s="121"/>
      <c r="S867" s="121"/>
      <c r="T867" s="121"/>
      <c r="U867" s="121"/>
      <c r="V867" s="121"/>
      <c r="W867" s="121"/>
      <c r="X867" s="121"/>
      <c r="Y867" s="121"/>
      <c r="Z867" s="121"/>
    </row>
    <row r="868" spans="1:26" ht="13.5" customHeight="1" x14ac:dyDescent="0.2">
      <c r="A868" s="121"/>
      <c r="B868" s="121"/>
      <c r="C868" s="121"/>
      <c r="D868" s="121"/>
      <c r="E868" s="121"/>
      <c r="F868" s="121"/>
      <c r="G868" s="121"/>
      <c r="H868" s="121"/>
      <c r="I868" s="121"/>
      <c r="J868" s="121"/>
      <c r="K868" s="121"/>
      <c r="L868" s="121"/>
      <c r="M868" s="121"/>
      <c r="N868" s="121"/>
      <c r="O868" s="121"/>
      <c r="P868" s="121"/>
      <c r="Q868" s="121"/>
      <c r="R868" s="121"/>
      <c r="S868" s="121"/>
      <c r="T868" s="121"/>
      <c r="U868" s="121"/>
      <c r="V868" s="121"/>
      <c r="W868" s="121"/>
      <c r="X868" s="121"/>
      <c r="Y868" s="121"/>
      <c r="Z868" s="121"/>
    </row>
    <row r="869" spans="1:26" ht="13.5" customHeight="1" x14ac:dyDescent="0.2">
      <c r="A869" s="121"/>
      <c r="B869" s="121"/>
      <c r="C869" s="121"/>
      <c r="D869" s="121"/>
      <c r="E869" s="121"/>
      <c r="F869" s="121"/>
      <c r="G869" s="121"/>
      <c r="H869" s="121"/>
      <c r="I869" s="121"/>
      <c r="J869" s="121"/>
      <c r="K869" s="121"/>
      <c r="L869" s="121"/>
      <c r="M869" s="121"/>
      <c r="N869" s="121"/>
      <c r="O869" s="121"/>
      <c r="P869" s="121"/>
      <c r="Q869" s="121"/>
      <c r="R869" s="121"/>
      <c r="S869" s="121"/>
      <c r="T869" s="121"/>
      <c r="U869" s="121"/>
      <c r="V869" s="121"/>
      <c r="W869" s="121"/>
      <c r="X869" s="121"/>
      <c r="Y869" s="121"/>
      <c r="Z869" s="121"/>
    </row>
    <row r="870" spans="1:26" ht="13.5" customHeight="1" x14ac:dyDescent="0.2">
      <c r="A870" s="121"/>
      <c r="B870" s="121"/>
      <c r="C870" s="121"/>
      <c r="D870" s="121"/>
      <c r="E870" s="121"/>
      <c r="F870" s="121"/>
      <c r="G870" s="121"/>
      <c r="H870" s="121"/>
      <c r="I870" s="121"/>
      <c r="J870" s="121"/>
      <c r="K870" s="121"/>
      <c r="L870" s="121"/>
      <c r="M870" s="121"/>
      <c r="N870" s="121"/>
      <c r="O870" s="121"/>
      <c r="P870" s="121"/>
      <c r="Q870" s="121"/>
      <c r="R870" s="121"/>
      <c r="S870" s="121"/>
      <c r="T870" s="121"/>
      <c r="U870" s="121"/>
      <c r="V870" s="121"/>
      <c r="W870" s="121"/>
      <c r="X870" s="121"/>
      <c r="Y870" s="121"/>
      <c r="Z870" s="121"/>
    </row>
    <row r="871" spans="1:26" ht="13.5" customHeight="1" x14ac:dyDescent="0.2">
      <c r="A871" s="121"/>
      <c r="B871" s="121"/>
      <c r="C871" s="121"/>
      <c r="D871" s="121"/>
      <c r="E871" s="121"/>
      <c r="F871" s="121"/>
      <c r="G871" s="121"/>
      <c r="H871" s="121"/>
      <c r="I871" s="121"/>
      <c r="J871" s="121"/>
      <c r="K871" s="121"/>
      <c r="L871" s="121"/>
      <c r="M871" s="121"/>
      <c r="N871" s="121"/>
      <c r="O871" s="121"/>
      <c r="P871" s="121"/>
      <c r="Q871" s="121"/>
      <c r="R871" s="121"/>
      <c r="S871" s="121"/>
      <c r="T871" s="121"/>
      <c r="U871" s="121"/>
      <c r="V871" s="121"/>
      <c r="W871" s="121"/>
      <c r="X871" s="121"/>
      <c r="Y871" s="121"/>
      <c r="Z871" s="121"/>
    </row>
    <row r="872" spans="1:26" ht="13.5" customHeight="1" x14ac:dyDescent="0.2">
      <c r="A872" s="121"/>
      <c r="B872" s="121"/>
      <c r="C872" s="121"/>
      <c r="D872" s="121"/>
      <c r="E872" s="121"/>
      <c r="F872" s="121"/>
      <c r="G872" s="121"/>
      <c r="H872" s="121"/>
      <c r="I872" s="121"/>
      <c r="J872" s="121"/>
      <c r="K872" s="121"/>
      <c r="L872" s="121"/>
      <c r="M872" s="121"/>
      <c r="N872" s="121"/>
      <c r="O872" s="121"/>
      <c r="P872" s="121"/>
      <c r="Q872" s="121"/>
      <c r="R872" s="121"/>
      <c r="S872" s="121"/>
      <c r="T872" s="121"/>
      <c r="U872" s="121"/>
      <c r="V872" s="121"/>
      <c r="W872" s="121"/>
      <c r="X872" s="121"/>
      <c r="Y872" s="121"/>
      <c r="Z872" s="121"/>
    </row>
    <row r="873" spans="1:26" ht="13.5" customHeight="1" x14ac:dyDescent="0.2">
      <c r="A873" s="121"/>
      <c r="B873" s="121"/>
      <c r="C873" s="121"/>
      <c r="D873" s="121"/>
      <c r="E873" s="121"/>
      <c r="F873" s="121"/>
      <c r="G873" s="121"/>
      <c r="H873" s="121"/>
      <c r="I873" s="121"/>
      <c r="J873" s="121"/>
      <c r="K873" s="121"/>
      <c r="L873" s="121"/>
      <c r="M873" s="121"/>
      <c r="N873" s="121"/>
      <c r="O873" s="121"/>
      <c r="P873" s="121"/>
      <c r="Q873" s="121"/>
      <c r="R873" s="121"/>
      <c r="S873" s="121"/>
      <c r="T873" s="121"/>
      <c r="U873" s="121"/>
      <c r="V873" s="121"/>
      <c r="W873" s="121"/>
      <c r="X873" s="121"/>
      <c r="Y873" s="121"/>
      <c r="Z873" s="121"/>
    </row>
    <row r="874" spans="1:26" ht="13.5" customHeight="1" x14ac:dyDescent="0.2">
      <c r="A874" s="121"/>
      <c r="B874" s="121"/>
      <c r="C874" s="121"/>
      <c r="D874" s="121"/>
      <c r="E874" s="121"/>
      <c r="F874" s="121"/>
      <c r="G874" s="121"/>
      <c r="H874" s="121"/>
      <c r="I874" s="121"/>
      <c r="J874" s="121"/>
      <c r="K874" s="121"/>
      <c r="L874" s="121"/>
      <c r="M874" s="121"/>
      <c r="N874" s="121"/>
      <c r="O874" s="121"/>
      <c r="P874" s="121"/>
      <c r="Q874" s="121"/>
      <c r="R874" s="121"/>
      <c r="S874" s="121"/>
      <c r="T874" s="121"/>
      <c r="U874" s="121"/>
      <c r="V874" s="121"/>
      <c r="W874" s="121"/>
      <c r="X874" s="121"/>
      <c r="Y874" s="121"/>
      <c r="Z874" s="121"/>
    </row>
    <row r="875" spans="1:26" ht="13.5" customHeight="1" x14ac:dyDescent="0.2">
      <c r="A875" s="121"/>
      <c r="B875" s="121"/>
      <c r="C875" s="121"/>
      <c r="D875" s="121"/>
      <c r="E875" s="121"/>
      <c r="F875" s="121"/>
      <c r="G875" s="121"/>
      <c r="H875" s="121"/>
      <c r="I875" s="121"/>
      <c r="J875" s="121"/>
      <c r="K875" s="121"/>
      <c r="L875" s="121"/>
      <c r="M875" s="121"/>
      <c r="N875" s="121"/>
      <c r="O875" s="121"/>
      <c r="P875" s="121"/>
      <c r="Q875" s="121"/>
      <c r="R875" s="121"/>
      <c r="S875" s="121"/>
      <c r="T875" s="121"/>
      <c r="U875" s="121"/>
      <c r="V875" s="121"/>
      <c r="W875" s="121"/>
      <c r="X875" s="121"/>
      <c r="Y875" s="121"/>
      <c r="Z875" s="121"/>
    </row>
    <row r="876" spans="1:26" ht="13.5" customHeight="1" x14ac:dyDescent="0.2">
      <c r="A876" s="121"/>
      <c r="B876" s="121"/>
      <c r="C876" s="121"/>
      <c r="D876" s="121"/>
      <c r="E876" s="121"/>
      <c r="F876" s="121"/>
      <c r="G876" s="121"/>
      <c r="H876" s="121"/>
      <c r="I876" s="121"/>
      <c r="J876" s="121"/>
      <c r="K876" s="121"/>
      <c r="L876" s="121"/>
      <c r="M876" s="121"/>
      <c r="N876" s="121"/>
      <c r="O876" s="121"/>
      <c r="P876" s="121"/>
      <c r="Q876" s="121"/>
      <c r="R876" s="121"/>
      <c r="S876" s="121"/>
      <c r="T876" s="121"/>
      <c r="U876" s="121"/>
      <c r="V876" s="121"/>
      <c r="W876" s="121"/>
      <c r="X876" s="121"/>
      <c r="Y876" s="121"/>
      <c r="Z876" s="121"/>
    </row>
    <row r="877" spans="1:26" ht="13.5" customHeight="1" x14ac:dyDescent="0.2">
      <c r="A877" s="121"/>
      <c r="B877" s="121"/>
      <c r="C877" s="121"/>
      <c r="D877" s="121"/>
      <c r="E877" s="121"/>
      <c r="F877" s="121"/>
      <c r="G877" s="121"/>
      <c r="H877" s="121"/>
      <c r="I877" s="121"/>
      <c r="J877" s="121"/>
      <c r="K877" s="121"/>
      <c r="L877" s="121"/>
      <c r="M877" s="121"/>
      <c r="N877" s="121"/>
      <c r="O877" s="121"/>
      <c r="P877" s="121"/>
      <c r="Q877" s="121"/>
      <c r="R877" s="121"/>
      <c r="S877" s="121"/>
      <c r="T877" s="121"/>
      <c r="U877" s="121"/>
      <c r="V877" s="121"/>
      <c r="W877" s="121"/>
      <c r="X877" s="121"/>
      <c r="Y877" s="121"/>
      <c r="Z877" s="121"/>
    </row>
    <row r="878" spans="1:26" ht="13.5" customHeight="1" x14ac:dyDescent="0.2">
      <c r="A878" s="121"/>
      <c r="B878" s="121"/>
      <c r="C878" s="121"/>
      <c r="D878" s="121"/>
      <c r="E878" s="121"/>
      <c r="F878" s="121"/>
      <c r="G878" s="121"/>
      <c r="H878" s="121"/>
      <c r="I878" s="121"/>
      <c r="J878" s="121"/>
      <c r="K878" s="121"/>
      <c r="L878" s="121"/>
      <c r="M878" s="121"/>
      <c r="N878" s="121"/>
      <c r="O878" s="121"/>
      <c r="P878" s="121"/>
      <c r="Q878" s="121"/>
      <c r="R878" s="121"/>
      <c r="S878" s="121"/>
      <c r="T878" s="121"/>
      <c r="U878" s="121"/>
      <c r="V878" s="121"/>
      <c r="W878" s="121"/>
      <c r="X878" s="121"/>
      <c r="Y878" s="121"/>
      <c r="Z878" s="121"/>
    </row>
    <row r="879" spans="1:26" ht="13.5" customHeight="1" x14ac:dyDescent="0.2">
      <c r="A879" s="121"/>
      <c r="B879" s="121"/>
      <c r="C879" s="121"/>
      <c r="D879" s="121"/>
      <c r="E879" s="121"/>
      <c r="F879" s="121"/>
      <c r="G879" s="121"/>
      <c r="H879" s="121"/>
      <c r="I879" s="121"/>
      <c r="J879" s="121"/>
      <c r="K879" s="121"/>
      <c r="L879" s="121"/>
      <c r="M879" s="121"/>
      <c r="N879" s="121"/>
      <c r="O879" s="121"/>
      <c r="P879" s="121"/>
      <c r="Q879" s="121"/>
      <c r="R879" s="121"/>
      <c r="S879" s="121"/>
      <c r="T879" s="121"/>
      <c r="U879" s="121"/>
      <c r="V879" s="121"/>
      <c r="W879" s="121"/>
      <c r="X879" s="121"/>
      <c r="Y879" s="121"/>
      <c r="Z879" s="121"/>
    </row>
    <row r="880" spans="1:26" ht="13.5" customHeight="1" x14ac:dyDescent="0.2">
      <c r="A880" s="121"/>
      <c r="B880" s="121"/>
      <c r="C880" s="121"/>
      <c r="D880" s="121"/>
      <c r="E880" s="121"/>
      <c r="F880" s="121"/>
      <c r="G880" s="121"/>
      <c r="H880" s="121"/>
      <c r="I880" s="121"/>
      <c r="J880" s="121"/>
      <c r="K880" s="121"/>
      <c r="L880" s="121"/>
      <c r="M880" s="121"/>
      <c r="N880" s="121"/>
      <c r="O880" s="121"/>
      <c r="P880" s="121"/>
      <c r="Q880" s="121"/>
      <c r="R880" s="121"/>
      <c r="S880" s="121"/>
      <c r="T880" s="121"/>
      <c r="U880" s="121"/>
      <c r="V880" s="121"/>
      <c r="W880" s="121"/>
      <c r="X880" s="121"/>
      <c r="Y880" s="121"/>
      <c r="Z880" s="121"/>
    </row>
    <row r="881" spans="1:26" ht="13.5" customHeight="1" x14ac:dyDescent="0.2">
      <c r="A881" s="121"/>
      <c r="B881" s="121"/>
      <c r="C881" s="121"/>
      <c r="D881" s="121"/>
      <c r="E881" s="121"/>
      <c r="F881" s="121"/>
      <c r="G881" s="121"/>
      <c r="H881" s="121"/>
      <c r="I881" s="121"/>
      <c r="J881" s="121"/>
      <c r="K881" s="121"/>
      <c r="L881" s="121"/>
      <c r="M881" s="121"/>
      <c r="N881" s="121"/>
      <c r="O881" s="121"/>
      <c r="P881" s="121"/>
      <c r="Q881" s="121"/>
      <c r="R881" s="121"/>
      <c r="S881" s="121"/>
      <c r="T881" s="121"/>
      <c r="U881" s="121"/>
      <c r="V881" s="121"/>
      <c r="W881" s="121"/>
      <c r="X881" s="121"/>
      <c r="Y881" s="121"/>
      <c r="Z881" s="121"/>
    </row>
    <row r="882" spans="1:26" ht="13.5" customHeight="1" x14ac:dyDescent="0.2">
      <c r="A882" s="121"/>
      <c r="B882" s="121"/>
      <c r="C882" s="121"/>
      <c r="D882" s="121"/>
      <c r="E882" s="121"/>
      <c r="F882" s="121"/>
      <c r="G882" s="121"/>
      <c r="H882" s="121"/>
      <c r="I882" s="121"/>
      <c r="J882" s="121"/>
      <c r="K882" s="121"/>
      <c r="L882" s="121"/>
      <c r="M882" s="121"/>
      <c r="N882" s="121"/>
      <c r="O882" s="121"/>
      <c r="P882" s="121"/>
      <c r="Q882" s="121"/>
      <c r="R882" s="121"/>
      <c r="S882" s="121"/>
      <c r="T882" s="121"/>
      <c r="U882" s="121"/>
      <c r="V882" s="121"/>
      <c r="W882" s="121"/>
      <c r="X882" s="121"/>
      <c r="Y882" s="121"/>
      <c r="Z882" s="121"/>
    </row>
    <row r="883" spans="1:26" ht="13.5" customHeight="1" x14ac:dyDescent="0.2">
      <c r="A883" s="121"/>
      <c r="B883" s="121"/>
      <c r="C883" s="121"/>
      <c r="D883" s="121"/>
      <c r="E883" s="121"/>
      <c r="F883" s="121"/>
      <c r="G883" s="121"/>
      <c r="H883" s="121"/>
      <c r="I883" s="121"/>
      <c r="J883" s="121"/>
      <c r="K883" s="121"/>
      <c r="L883" s="121"/>
      <c r="M883" s="121"/>
      <c r="N883" s="121"/>
      <c r="O883" s="121"/>
      <c r="P883" s="121"/>
      <c r="Q883" s="121"/>
      <c r="R883" s="121"/>
      <c r="S883" s="121"/>
      <c r="T883" s="121"/>
      <c r="U883" s="121"/>
      <c r="V883" s="121"/>
      <c r="W883" s="121"/>
      <c r="X883" s="121"/>
      <c r="Y883" s="121"/>
      <c r="Z883" s="121"/>
    </row>
    <row r="884" spans="1:26" ht="13.5" customHeight="1" x14ac:dyDescent="0.2">
      <c r="A884" s="121"/>
      <c r="B884" s="121"/>
      <c r="C884" s="121"/>
      <c r="D884" s="121"/>
      <c r="E884" s="121"/>
      <c r="F884" s="121"/>
      <c r="G884" s="121"/>
      <c r="H884" s="121"/>
      <c r="I884" s="121"/>
      <c r="J884" s="121"/>
      <c r="K884" s="121"/>
      <c r="L884" s="121"/>
      <c r="M884" s="121"/>
      <c r="N884" s="121"/>
      <c r="O884" s="121"/>
      <c r="P884" s="121"/>
      <c r="Q884" s="121"/>
      <c r="R884" s="121"/>
      <c r="S884" s="121"/>
      <c r="T884" s="121"/>
      <c r="U884" s="121"/>
      <c r="V884" s="121"/>
      <c r="W884" s="121"/>
      <c r="X884" s="121"/>
      <c r="Y884" s="121"/>
      <c r="Z884" s="121"/>
    </row>
    <row r="885" spans="1:26" ht="13.5" customHeight="1" x14ac:dyDescent="0.2">
      <c r="A885" s="121"/>
      <c r="B885" s="121"/>
      <c r="C885" s="121"/>
      <c r="D885" s="121"/>
      <c r="E885" s="121"/>
      <c r="F885" s="121"/>
      <c r="G885" s="121"/>
      <c r="H885" s="121"/>
      <c r="I885" s="121"/>
      <c r="J885" s="121"/>
      <c r="K885" s="121"/>
      <c r="L885" s="121"/>
      <c r="M885" s="121"/>
      <c r="N885" s="121"/>
      <c r="O885" s="121"/>
      <c r="P885" s="121"/>
      <c r="Q885" s="121"/>
      <c r="R885" s="121"/>
      <c r="S885" s="121"/>
      <c r="T885" s="121"/>
      <c r="U885" s="121"/>
      <c r="V885" s="121"/>
      <c r="W885" s="121"/>
      <c r="X885" s="121"/>
      <c r="Y885" s="121"/>
      <c r="Z885" s="121"/>
    </row>
    <row r="886" spans="1:26" ht="13.5" customHeight="1" x14ac:dyDescent="0.2">
      <c r="A886" s="121"/>
      <c r="B886" s="121"/>
      <c r="C886" s="121"/>
      <c r="D886" s="121"/>
      <c r="E886" s="121"/>
      <c r="F886" s="121"/>
      <c r="G886" s="121"/>
      <c r="H886" s="121"/>
      <c r="I886" s="121"/>
      <c r="J886" s="121"/>
      <c r="K886" s="121"/>
      <c r="L886" s="121"/>
      <c r="M886" s="121"/>
      <c r="N886" s="121"/>
      <c r="O886" s="121"/>
      <c r="P886" s="121"/>
      <c r="Q886" s="121"/>
      <c r="R886" s="121"/>
      <c r="S886" s="121"/>
      <c r="T886" s="121"/>
      <c r="U886" s="121"/>
      <c r="V886" s="121"/>
      <c r="W886" s="121"/>
      <c r="X886" s="121"/>
      <c r="Y886" s="121"/>
      <c r="Z886" s="121"/>
    </row>
    <row r="887" spans="1:26" ht="13.5" customHeight="1" x14ac:dyDescent="0.2">
      <c r="A887" s="121"/>
      <c r="B887" s="121"/>
      <c r="C887" s="121"/>
      <c r="D887" s="121"/>
      <c r="E887" s="121"/>
      <c r="F887" s="121"/>
      <c r="G887" s="121"/>
      <c r="H887" s="121"/>
      <c r="I887" s="121"/>
      <c r="J887" s="121"/>
      <c r="K887" s="121"/>
      <c r="L887" s="121"/>
      <c r="M887" s="121"/>
      <c r="N887" s="121"/>
      <c r="O887" s="121"/>
      <c r="P887" s="121"/>
      <c r="Q887" s="121"/>
      <c r="R887" s="121"/>
      <c r="S887" s="121"/>
      <c r="T887" s="121"/>
      <c r="U887" s="121"/>
      <c r="V887" s="121"/>
      <c r="W887" s="121"/>
      <c r="X887" s="121"/>
      <c r="Y887" s="121"/>
      <c r="Z887" s="121"/>
    </row>
    <row r="888" spans="1:26" ht="13.5" customHeight="1" x14ac:dyDescent="0.2">
      <c r="A888" s="121"/>
      <c r="B888" s="121"/>
      <c r="C888" s="121"/>
      <c r="D888" s="121"/>
      <c r="E888" s="121"/>
      <c r="F888" s="121"/>
      <c r="G888" s="121"/>
      <c r="H888" s="121"/>
      <c r="I888" s="121"/>
      <c r="J888" s="121"/>
      <c r="K888" s="121"/>
      <c r="L888" s="121"/>
      <c r="M888" s="121"/>
      <c r="N888" s="121"/>
      <c r="O888" s="121"/>
      <c r="P888" s="121"/>
      <c r="Q888" s="121"/>
      <c r="R888" s="121"/>
      <c r="S888" s="121"/>
      <c r="T888" s="121"/>
      <c r="U888" s="121"/>
      <c r="V888" s="121"/>
      <c r="W888" s="121"/>
      <c r="X888" s="121"/>
      <c r="Y888" s="121"/>
      <c r="Z888" s="121"/>
    </row>
    <row r="889" spans="1:26" ht="13.5" customHeight="1" x14ac:dyDescent="0.2">
      <c r="A889" s="121"/>
      <c r="B889" s="121"/>
      <c r="C889" s="121"/>
      <c r="D889" s="121"/>
      <c r="E889" s="121"/>
      <c r="F889" s="121"/>
      <c r="G889" s="121"/>
      <c r="H889" s="121"/>
      <c r="I889" s="121"/>
      <c r="J889" s="121"/>
      <c r="K889" s="121"/>
      <c r="L889" s="121"/>
      <c r="M889" s="121"/>
      <c r="N889" s="121"/>
      <c r="O889" s="121"/>
      <c r="P889" s="121"/>
      <c r="Q889" s="121"/>
      <c r="R889" s="121"/>
      <c r="S889" s="121"/>
      <c r="T889" s="121"/>
      <c r="U889" s="121"/>
      <c r="V889" s="121"/>
      <c r="W889" s="121"/>
      <c r="X889" s="121"/>
      <c r="Y889" s="121"/>
      <c r="Z889" s="121"/>
    </row>
    <row r="890" spans="1:26" ht="13.5" customHeight="1" x14ac:dyDescent="0.2">
      <c r="A890" s="121"/>
      <c r="B890" s="121"/>
      <c r="C890" s="121"/>
      <c r="D890" s="121"/>
      <c r="E890" s="121"/>
      <c r="F890" s="121"/>
      <c r="G890" s="121"/>
      <c r="H890" s="121"/>
      <c r="I890" s="121"/>
      <c r="J890" s="121"/>
      <c r="K890" s="121"/>
      <c r="L890" s="121"/>
      <c r="M890" s="121"/>
      <c r="N890" s="121"/>
      <c r="O890" s="121"/>
      <c r="P890" s="121"/>
      <c r="Q890" s="121"/>
      <c r="R890" s="121"/>
      <c r="S890" s="121"/>
      <c r="T890" s="121"/>
      <c r="U890" s="121"/>
      <c r="V890" s="121"/>
      <c r="W890" s="121"/>
      <c r="X890" s="121"/>
      <c r="Y890" s="121"/>
      <c r="Z890" s="121"/>
    </row>
    <row r="891" spans="1:26" ht="13.5" customHeight="1" x14ac:dyDescent="0.2">
      <c r="A891" s="121"/>
      <c r="B891" s="121"/>
      <c r="C891" s="121"/>
      <c r="D891" s="121"/>
      <c r="E891" s="121"/>
      <c r="F891" s="121"/>
      <c r="G891" s="121"/>
      <c r="H891" s="121"/>
      <c r="I891" s="121"/>
      <c r="J891" s="121"/>
      <c r="K891" s="121"/>
      <c r="L891" s="121"/>
      <c r="M891" s="121"/>
      <c r="N891" s="121"/>
      <c r="O891" s="121"/>
      <c r="P891" s="121"/>
      <c r="Q891" s="121"/>
      <c r="R891" s="121"/>
      <c r="S891" s="121"/>
      <c r="T891" s="121"/>
      <c r="U891" s="121"/>
      <c r="V891" s="121"/>
      <c r="W891" s="121"/>
      <c r="X891" s="121"/>
      <c r="Y891" s="121"/>
      <c r="Z891" s="121"/>
    </row>
    <row r="892" spans="1:26" ht="13.5" customHeight="1" x14ac:dyDescent="0.2">
      <c r="A892" s="121"/>
      <c r="B892" s="121"/>
      <c r="C892" s="121"/>
      <c r="D892" s="121"/>
      <c r="E892" s="121"/>
      <c r="F892" s="121"/>
      <c r="G892" s="121"/>
      <c r="H892" s="121"/>
      <c r="I892" s="121"/>
      <c r="J892" s="121"/>
      <c r="K892" s="121"/>
      <c r="L892" s="121"/>
      <c r="M892" s="121"/>
      <c r="N892" s="121"/>
      <c r="O892" s="121"/>
      <c r="P892" s="121"/>
      <c r="Q892" s="121"/>
      <c r="R892" s="121"/>
      <c r="S892" s="121"/>
      <c r="T892" s="121"/>
      <c r="U892" s="121"/>
      <c r="V892" s="121"/>
      <c r="W892" s="121"/>
      <c r="X892" s="121"/>
      <c r="Y892" s="121"/>
      <c r="Z892" s="121"/>
    </row>
    <row r="893" spans="1:26" ht="13.5" customHeight="1" x14ac:dyDescent="0.2">
      <c r="A893" s="121"/>
      <c r="B893" s="121"/>
      <c r="C893" s="121"/>
      <c r="D893" s="121"/>
      <c r="E893" s="121"/>
      <c r="F893" s="121"/>
      <c r="G893" s="121"/>
      <c r="H893" s="121"/>
      <c r="I893" s="121"/>
      <c r="J893" s="121"/>
      <c r="K893" s="121"/>
      <c r="L893" s="121"/>
      <c r="M893" s="121"/>
      <c r="N893" s="121"/>
      <c r="O893" s="121"/>
      <c r="P893" s="121"/>
      <c r="Q893" s="121"/>
      <c r="R893" s="121"/>
      <c r="S893" s="121"/>
      <c r="T893" s="121"/>
      <c r="U893" s="121"/>
      <c r="V893" s="121"/>
      <c r="W893" s="121"/>
      <c r="X893" s="121"/>
      <c r="Y893" s="121"/>
      <c r="Z893" s="121"/>
    </row>
    <row r="894" spans="1:26" ht="13.5" customHeight="1" x14ac:dyDescent="0.2">
      <c r="A894" s="121"/>
      <c r="B894" s="121"/>
      <c r="C894" s="121"/>
      <c r="D894" s="121"/>
      <c r="E894" s="121"/>
      <c r="F894" s="121"/>
      <c r="G894" s="121"/>
      <c r="H894" s="121"/>
      <c r="I894" s="121"/>
      <c r="J894" s="121"/>
      <c r="K894" s="121"/>
      <c r="L894" s="121"/>
      <c r="M894" s="121"/>
      <c r="N894" s="121"/>
      <c r="O894" s="121"/>
      <c r="P894" s="121"/>
      <c r="Q894" s="121"/>
      <c r="R894" s="121"/>
      <c r="S894" s="121"/>
      <c r="T894" s="121"/>
      <c r="U894" s="121"/>
      <c r="V894" s="121"/>
      <c r="W894" s="121"/>
      <c r="X894" s="121"/>
      <c r="Y894" s="121"/>
      <c r="Z894" s="121"/>
    </row>
    <row r="895" spans="1:26" ht="13.5" customHeight="1" x14ac:dyDescent="0.2">
      <c r="A895" s="121"/>
      <c r="B895" s="121"/>
      <c r="C895" s="121"/>
      <c r="D895" s="121"/>
      <c r="E895" s="121"/>
      <c r="F895" s="121"/>
      <c r="G895" s="121"/>
      <c r="H895" s="121"/>
      <c r="I895" s="121"/>
      <c r="J895" s="121"/>
      <c r="K895" s="121"/>
      <c r="L895" s="121"/>
      <c r="M895" s="121"/>
      <c r="N895" s="121"/>
      <c r="O895" s="121"/>
      <c r="P895" s="121"/>
      <c r="Q895" s="121"/>
      <c r="R895" s="121"/>
      <c r="S895" s="121"/>
      <c r="T895" s="121"/>
      <c r="U895" s="121"/>
      <c r="V895" s="121"/>
      <c r="W895" s="121"/>
      <c r="X895" s="121"/>
      <c r="Y895" s="121"/>
      <c r="Z895" s="121"/>
    </row>
    <row r="896" spans="1:26" ht="13.5" customHeight="1" x14ac:dyDescent="0.2">
      <c r="A896" s="121"/>
      <c r="B896" s="121"/>
      <c r="C896" s="121"/>
      <c r="D896" s="121"/>
      <c r="E896" s="121"/>
      <c r="F896" s="121"/>
      <c r="G896" s="121"/>
      <c r="H896" s="121"/>
      <c r="I896" s="121"/>
      <c r="J896" s="121"/>
      <c r="K896" s="121"/>
      <c r="L896" s="121"/>
      <c r="M896" s="121"/>
      <c r="N896" s="121"/>
      <c r="O896" s="121"/>
      <c r="P896" s="121"/>
      <c r="Q896" s="121"/>
      <c r="R896" s="121"/>
      <c r="S896" s="121"/>
      <c r="T896" s="121"/>
      <c r="U896" s="121"/>
      <c r="V896" s="121"/>
      <c r="W896" s="121"/>
      <c r="X896" s="121"/>
      <c r="Y896" s="121"/>
      <c r="Z896" s="121"/>
    </row>
    <row r="897" spans="1:26" ht="13.5" customHeight="1" x14ac:dyDescent="0.2">
      <c r="A897" s="121"/>
      <c r="B897" s="121"/>
      <c r="C897" s="121"/>
      <c r="D897" s="121"/>
      <c r="E897" s="121"/>
      <c r="F897" s="121"/>
      <c r="G897" s="121"/>
      <c r="H897" s="121"/>
      <c r="I897" s="121"/>
      <c r="J897" s="121"/>
      <c r="K897" s="121"/>
      <c r="L897" s="121"/>
      <c r="M897" s="121"/>
      <c r="N897" s="121"/>
      <c r="O897" s="121"/>
      <c r="P897" s="121"/>
      <c r="Q897" s="121"/>
      <c r="R897" s="121"/>
      <c r="S897" s="121"/>
      <c r="T897" s="121"/>
      <c r="U897" s="121"/>
      <c r="V897" s="121"/>
      <c r="W897" s="121"/>
      <c r="X897" s="121"/>
      <c r="Y897" s="121"/>
      <c r="Z897" s="121"/>
    </row>
    <row r="898" spans="1:26" ht="13.5" customHeight="1" x14ac:dyDescent="0.2">
      <c r="A898" s="121"/>
      <c r="B898" s="121"/>
      <c r="C898" s="121"/>
      <c r="D898" s="121"/>
      <c r="E898" s="121"/>
      <c r="F898" s="121"/>
      <c r="G898" s="121"/>
      <c r="H898" s="121"/>
      <c r="I898" s="121"/>
      <c r="J898" s="121"/>
      <c r="K898" s="121"/>
      <c r="L898" s="121"/>
      <c r="M898" s="121"/>
      <c r="N898" s="121"/>
      <c r="O898" s="121"/>
      <c r="P898" s="121"/>
      <c r="Q898" s="121"/>
      <c r="R898" s="121"/>
      <c r="S898" s="121"/>
      <c r="T898" s="121"/>
      <c r="U898" s="121"/>
      <c r="V898" s="121"/>
      <c r="W898" s="121"/>
      <c r="X898" s="121"/>
      <c r="Y898" s="121"/>
      <c r="Z898" s="121"/>
    </row>
    <row r="899" spans="1:26" ht="13.5" customHeight="1" x14ac:dyDescent="0.2">
      <c r="A899" s="121"/>
      <c r="B899" s="121"/>
      <c r="C899" s="121"/>
      <c r="D899" s="121"/>
      <c r="E899" s="121"/>
      <c r="F899" s="121"/>
      <c r="G899" s="121"/>
      <c r="H899" s="121"/>
      <c r="I899" s="121"/>
      <c r="J899" s="121"/>
      <c r="K899" s="121"/>
      <c r="L899" s="121"/>
      <c r="M899" s="121"/>
      <c r="N899" s="121"/>
      <c r="O899" s="121"/>
      <c r="P899" s="121"/>
      <c r="Q899" s="121"/>
      <c r="R899" s="121"/>
      <c r="S899" s="121"/>
      <c r="T899" s="121"/>
      <c r="U899" s="121"/>
      <c r="V899" s="121"/>
      <c r="W899" s="121"/>
      <c r="X899" s="121"/>
      <c r="Y899" s="121"/>
      <c r="Z899" s="121"/>
    </row>
    <row r="900" spans="1:26" ht="13.5" customHeight="1" x14ac:dyDescent="0.2">
      <c r="A900" s="121"/>
      <c r="B900" s="121"/>
      <c r="C900" s="121"/>
      <c r="D900" s="121"/>
      <c r="E900" s="121"/>
      <c r="F900" s="121"/>
      <c r="G900" s="121"/>
      <c r="H900" s="121"/>
      <c r="I900" s="121"/>
      <c r="J900" s="121"/>
      <c r="K900" s="121"/>
      <c r="L900" s="121"/>
      <c r="M900" s="121"/>
      <c r="N900" s="121"/>
      <c r="O900" s="121"/>
      <c r="P900" s="121"/>
      <c r="Q900" s="121"/>
      <c r="R900" s="121"/>
      <c r="S900" s="121"/>
      <c r="T900" s="121"/>
      <c r="U900" s="121"/>
      <c r="V900" s="121"/>
      <c r="W900" s="121"/>
      <c r="X900" s="121"/>
      <c r="Y900" s="121"/>
      <c r="Z900" s="121"/>
    </row>
    <row r="901" spans="1:26" ht="13.5" customHeight="1" x14ac:dyDescent="0.2">
      <c r="A901" s="121"/>
      <c r="B901" s="121"/>
      <c r="C901" s="121"/>
      <c r="D901" s="121"/>
      <c r="E901" s="121"/>
      <c r="F901" s="121"/>
      <c r="G901" s="121"/>
      <c r="H901" s="121"/>
      <c r="I901" s="121"/>
      <c r="J901" s="121"/>
      <c r="K901" s="121"/>
      <c r="L901" s="121"/>
      <c r="M901" s="121"/>
      <c r="N901" s="121"/>
      <c r="O901" s="121"/>
      <c r="P901" s="121"/>
      <c r="Q901" s="121"/>
      <c r="R901" s="121"/>
      <c r="S901" s="121"/>
      <c r="T901" s="121"/>
      <c r="U901" s="121"/>
      <c r="V901" s="121"/>
      <c r="W901" s="121"/>
      <c r="X901" s="121"/>
      <c r="Y901" s="121"/>
      <c r="Z901" s="121"/>
    </row>
    <row r="902" spans="1:26" ht="13.5" customHeight="1" x14ac:dyDescent="0.2">
      <c r="A902" s="121"/>
      <c r="B902" s="121"/>
      <c r="C902" s="121"/>
      <c r="D902" s="121"/>
      <c r="E902" s="121"/>
      <c r="F902" s="121"/>
      <c r="G902" s="121"/>
      <c r="H902" s="121"/>
      <c r="I902" s="121"/>
      <c r="J902" s="121"/>
      <c r="K902" s="121"/>
      <c r="L902" s="121"/>
      <c r="M902" s="121"/>
      <c r="N902" s="121"/>
      <c r="O902" s="121"/>
      <c r="P902" s="121"/>
      <c r="Q902" s="121"/>
      <c r="R902" s="121"/>
      <c r="S902" s="121"/>
      <c r="T902" s="121"/>
      <c r="U902" s="121"/>
      <c r="V902" s="121"/>
      <c r="W902" s="121"/>
      <c r="X902" s="121"/>
      <c r="Y902" s="121"/>
      <c r="Z902" s="121"/>
    </row>
    <row r="903" spans="1:26" ht="13.5" customHeight="1" x14ac:dyDescent="0.2">
      <c r="A903" s="121"/>
      <c r="B903" s="121"/>
      <c r="C903" s="121"/>
      <c r="D903" s="121"/>
      <c r="E903" s="121"/>
      <c r="F903" s="121"/>
      <c r="G903" s="121"/>
      <c r="H903" s="121"/>
      <c r="I903" s="121"/>
      <c r="J903" s="121"/>
      <c r="K903" s="121"/>
      <c r="L903" s="121"/>
      <c r="M903" s="121"/>
      <c r="N903" s="121"/>
      <c r="O903" s="121"/>
      <c r="P903" s="121"/>
      <c r="Q903" s="121"/>
      <c r="R903" s="121"/>
      <c r="S903" s="121"/>
      <c r="T903" s="121"/>
      <c r="U903" s="121"/>
      <c r="V903" s="121"/>
      <c r="W903" s="121"/>
      <c r="X903" s="121"/>
      <c r="Y903" s="121"/>
      <c r="Z903" s="121"/>
    </row>
    <row r="904" spans="1:26" ht="13.5" customHeight="1" x14ac:dyDescent="0.2">
      <c r="A904" s="121"/>
      <c r="B904" s="121"/>
      <c r="C904" s="121"/>
      <c r="D904" s="121"/>
      <c r="E904" s="121"/>
      <c r="F904" s="121"/>
      <c r="G904" s="121"/>
      <c r="H904" s="121"/>
      <c r="I904" s="121"/>
      <c r="J904" s="121"/>
      <c r="K904" s="121"/>
      <c r="L904" s="121"/>
      <c r="M904" s="121"/>
      <c r="N904" s="121"/>
      <c r="O904" s="121"/>
      <c r="P904" s="121"/>
      <c r="Q904" s="121"/>
      <c r="R904" s="121"/>
      <c r="S904" s="121"/>
      <c r="T904" s="121"/>
      <c r="U904" s="121"/>
      <c r="V904" s="121"/>
      <c r="W904" s="121"/>
      <c r="X904" s="121"/>
      <c r="Y904" s="121"/>
      <c r="Z904" s="121"/>
    </row>
    <row r="905" spans="1:26" ht="13.5" customHeight="1" x14ac:dyDescent="0.2">
      <c r="A905" s="121"/>
      <c r="B905" s="121"/>
      <c r="C905" s="121"/>
      <c r="D905" s="121"/>
      <c r="E905" s="121"/>
      <c r="F905" s="121"/>
      <c r="G905" s="121"/>
      <c r="H905" s="121"/>
      <c r="I905" s="121"/>
      <c r="J905" s="121"/>
      <c r="K905" s="121"/>
      <c r="L905" s="121"/>
      <c r="M905" s="121"/>
      <c r="N905" s="121"/>
      <c r="O905" s="121"/>
      <c r="P905" s="121"/>
      <c r="Q905" s="121"/>
      <c r="R905" s="121"/>
      <c r="S905" s="121"/>
      <c r="T905" s="121"/>
      <c r="U905" s="121"/>
      <c r="V905" s="121"/>
      <c r="W905" s="121"/>
      <c r="X905" s="121"/>
      <c r="Y905" s="121"/>
      <c r="Z905" s="121"/>
    </row>
    <row r="906" spans="1:26" ht="13.5" customHeight="1" x14ac:dyDescent="0.2">
      <c r="A906" s="121"/>
      <c r="B906" s="121"/>
      <c r="C906" s="121"/>
      <c r="D906" s="121"/>
      <c r="E906" s="121"/>
      <c r="F906" s="121"/>
      <c r="G906" s="121"/>
      <c r="H906" s="121"/>
      <c r="I906" s="121"/>
      <c r="J906" s="121"/>
      <c r="K906" s="121"/>
      <c r="L906" s="121"/>
      <c r="M906" s="121"/>
      <c r="N906" s="121"/>
      <c r="O906" s="121"/>
      <c r="P906" s="121"/>
      <c r="Q906" s="121"/>
      <c r="R906" s="121"/>
      <c r="S906" s="121"/>
      <c r="T906" s="121"/>
      <c r="U906" s="121"/>
      <c r="V906" s="121"/>
      <c r="W906" s="121"/>
      <c r="X906" s="121"/>
      <c r="Y906" s="121"/>
      <c r="Z906" s="121"/>
    </row>
    <row r="907" spans="1:26" ht="13.5" customHeight="1" x14ac:dyDescent="0.2">
      <c r="A907" s="121"/>
      <c r="B907" s="121"/>
      <c r="C907" s="121"/>
      <c r="D907" s="121"/>
      <c r="E907" s="121"/>
      <c r="F907" s="121"/>
      <c r="G907" s="121"/>
      <c r="H907" s="121"/>
      <c r="I907" s="121"/>
      <c r="J907" s="121"/>
      <c r="K907" s="121"/>
      <c r="L907" s="121"/>
      <c r="M907" s="121"/>
      <c r="N907" s="121"/>
      <c r="O907" s="121"/>
      <c r="P907" s="121"/>
      <c r="Q907" s="121"/>
      <c r="R907" s="121"/>
      <c r="S907" s="121"/>
      <c r="T907" s="121"/>
      <c r="U907" s="121"/>
      <c r="V907" s="121"/>
      <c r="W907" s="121"/>
      <c r="X907" s="121"/>
      <c r="Y907" s="121"/>
      <c r="Z907" s="121"/>
    </row>
    <row r="908" spans="1:26" ht="13.5" customHeight="1" x14ac:dyDescent="0.2">
      <c r="A908" s="121"/>
      <c r="B908" s="121"/>
      <c r="C908" s="121"/>
      <c r="D908" s="121"/>
      <c r="E908" s="121"/>
      <c r="F908" s="121"/>
      <c r="G908" s="121"/>
      <c r="H908" s="121"/>
      <c r="I908" s="121"/>
      <c r="J908" s="121"/>
      <c r="K908" s="121"/>
      <c r="L908" s="121"/>
      <c r="M908" s="121"/>
      <c r="N908" s="121"/>
      <c r="O908" s="121"/>
      <c r="P908" s="121"/>
      <c r="Q908" s="121"/>
      <c r="R908" s="121"/>
      <c r="S908" s="121"/>
      <c r="T908" s="121"/>
      <c r="U908" s="121"/>
      <c r="V908" s="121"/>
      <c r="W908" s="121"/>
      <c r="X908" s="121"/>
      <c r="Y908" s="121"/>
      <c r="Z908" s="121"/>
    </row>
    <row r="909" spans="1:26" ht="13.5" customHeight="1" x14ac:dyDescent="0.2">
      <c r="A909" s="121"/>
      <c r="B909" s="121"/>
      <c r="C909" s="121"/>
      <c r="D909" s="121"/>
      <c r="E909" s="121"/>
      <c r="F909" s="121"/>
      <c r="G909" s="121"/>
      <c r="H909" s="121"/>
      <c r="I909" s="121"/>
      <c r="J909" s="121"/>
      <c r="K909" s="121"/>
      <c r="L909" s="121"/>
      <c r="M909" s="121"/>
      <c r="N909" s="121"/>
      <c r="O909" s="121"/>
      <c r="P909" s="121"/>
      <c r="Q909" s="121"/>
      <c r="R909" s="121"/>
      <c r="S909" s="121"/>
      <c r="T909" s="121"/>
      <c r="U909" s="121"/>
      <c r="V909" s="121"/>
      <c r="W909" s="121"/>
      <c r="X909" s="121"/>
      <c r="Y909" s="121"/>
      <c r="Z909" s="121"/>
    </row>
    <row r="910" spans="1:26" ht="13.5" customHeight="1" x14ac:dyDescent="0.2">
      <c r="A910" s="121"/>
      <c r="B910" s="121"/>
      <c r="C910" s="121"/>
      <c r="D910" s="121"/>
      <c r="E910" s="121"/>
      <c r="F910" s="121"/>
      <c r="G910" s="121"/>
      <c r="H910" s="121"/>
      <c r="I910" s="121"/>
      <c r="J910" s="121"/>
      <c r="K910" s="121"/>
      <c r="L910" s="121"/>
      <c r="M910" s="121"/>
      <c r="N910" s="121"/>
      <c r="O910" s="121"/>
      <c r="P910" s="121"/>
      <c r="Q910" s="121"/>
      <c r="R910" s="121"/>
      <c r="S910" s="121"/>
      <c r="T910" s="121"/>
      <c r="U910" s="121"/>
      <c r="V910" s="121"/>
      <c r="W910" s="121"/>
      <c r="X910" s="121"/>
      <c r="Y910" s="121"/>
      <c r="Z910" s="121"/>
    </row>
    <row r="911" spans="1:26" ht="13.5" customHeight="1" x14ac:dyDescent="0.2">
      <c r="A911" s="121"/>
      <c r="B911" s="121"/>
      <c r="C911" s="121"/>
      <c r="D911" s="121"/>
      <c r="E911" s="121"/>
      <c r="F911" s="121"/>
      <c r="G911" s="121"/>
      <c r="H911" s="121"/>
      <c r="I911" s="121"/>
      <c r="J911" s="121"/>
      <c r="K911" s="121"/>
      <c r="L911" s="121"/>
      <c r="M911" s="121"/>
      <c r="N911" s="121"/>
      <c r="O911" s="121"/>
      <c r="P911" s="121"/>
      <c r="Q911" s="121"/>
      <c r="R911" s="121"/>
      <c r="S911" s="121"/>
      <c r="T911" s="121"/>
      <c r="U911" s="121"/>
      <c r="V911" s="121"/>
      <c r="W911" s="121"/>
      <c r="X911" s="121"/>
      <c r="Y911" s="121"/>
      <c r="Z911" s="121"/>
    </row>
    <row r="912" spans="1:26" ht="13.5" customHeight="1" x14ac:dyDescent="0.2">
      <c r="A912" s="121"/>
      <c r="B912" s="121"/>
      <c r="C912" s="121"/>
      <c r="D912" s="121"/>
      <c r="E912" s="121"/>
      <c r="F912" s="121"/>
      <c r="G912" s="121"/>
      <c r="H912" s="121"/>
      <c r="I912" s="121"/>
      <c r="J912" s="121"/>
      <c r="K912" s="121"/>
      <c r="L912" s="121"/>
      <c r="M912" s="121"/>
      <c r="N912" s="121"/>
      <c r="O912" s="121"/>
      <c r="P912" s="121"/>
      <c r="Q912" s="121"/>
      <c r="R912" s="121"/>
      <c r="S912" s="121"/>
      <c r="T912" s="121"/>
      <c r="U912" s="121"/>
      <c r="V912" s="121"/>
      <c r="W912" s="121"/>
      <c r="X912" s="121"/>
      <c r="Y912" s="121"/>
      <c r="Z912" s="121"/>
    </row>
    <row r="913" spans="1:26" ht="13.5" customHeight="1" x14ac:dyDescent="0.2">
      <c r="A913" s="121"/>
      <c r="B913" s="121"/>
      <c r="C913" s="121"/>
      <c r="D913" s="121"/>
      <c r="E913" s="121"/>
      <c r="F913" s="121"/>
      <c r="G913" s="121"/>
      <c r="H913" s="121"/>
      <c r="I913" s="121"/>
      <c r="J913" s="121"/>
      <c r="K913" s="121"/>
      <c r="L913" s="121"/>
      <c r="M913" s="121"/>
      <c r="N913" s="121"/>
      <c r="O913" s="121"/>
      <c r="P913" s="121"/>
      <c r="Q913" s="121"/>
      <c r="R913" s="121"/>
      <c r="S913" s="121"/>
      <c r="T913" s="121"/>
      <c r="U913" s="121"/>
      <c r="V913" s="121"/>
      <c r="W913" s="121"/>
      <c r="X913" s="121"/>
      <c r="Y913" s="121"/>
      <c r="Z913" s="121"/>
    </row>
    <row r="914" spans="1:26" ht="13.5" customHeight="1" x14ac:dyDescent="0.2">
      <c r="A914" s="121"/>
      <c r="B914" s="121"/>
      <c r="C914" s="121"/>
      <c r="D914" s="121"/>
      <c r="E914" s="121"/>
      <c r="F914" s="121"/>
      <c r="G914" s="121"/>
      <c r="H914" s="121"/>
      <c r="I914" s="121"/>
      <c r="J914" s="121"/>
      <c r="K914" s="121"/>
      <c r="L914" s="121"/>
      <c r="M914" s="121"/>
      <c r="N914" s="121"/>
      <c r="O914" s="121"/>
      <c r="P914" s="121"/>
      <c r="Q914" s="121"/>
      <c r="R914" s="121"/>
      <c r="S914" s="121"/>
      <c r="T914" s="121"/>
      <c r="U914" s="121"/>
      <c r="V914" s="121"/>
      <c r="W914" s="121"/>
      <c r="X914" s="121"/>
      <c r="Y914" s="121"/>
      <c r="Z914" s="121"/>
    </row>
    <row r="915" spans="1:26" ht="13.5" customHeight="1" x14ac:dyDescent="0.2">
      <c r="A915" s="121"/>
      <c r="B915" s="121"/>
      <c r="C915" s="121"/>
      <c r="D915" s="121"/>
      <c r="E915" s="121"/>
      <c r="F915" s="121"/>
      <c r="G915" s="121"/>
      <c r="H915" s="121"/>
      <c r="I915" s="121"/>
      <c r="J915" s="121"/>
      <c r="K915" s="121"/>
      <c r="L915" s="121"/>
      <c r="M915" s="121"/>
      <c r="N915" s="121"/>
      <c r="O915" s="121"/>
      <c r="P915" s="121"/>
      <c r="Q915" s="121"/>
      <c r="R915" s="121"/>
      <c r="S915" s="121"/>
      <c r="T915" s="121"/>
      <c r="U915" s="121"/>
      <c r="V915" s="121"/>
      <c r="W915" s="121"/>
      <c r="X915" s="121"/>
      <c r="Y915" s="121"/>
      <c r="Z915" s="121"/>
    </row>
    <row r="916" spans="1:26" ht="13.5" customHeight="1" x14ac:dyDescent="0.2">
      <c r="A916" s="121"/>
      <c r="B916" s="121"/>
      <c r="C916" s="121"/>
      <c r="D916" s="121"/>
      <c r="E916" s="121"/>
      <c r="F916" s="121"/>
      <c r="G916" s="121"/>
      <c r="H916" s="121"/>
      <c r="I916" s="121"/>
      <c r="J916" s="121"/>
      <c r="K916" s="121"/>
      <c r="L916" s="121"/>
      <c r="M916" s="121"/>
      <c r="N916" s="121"/>
      <c r="O916" s="121"/>
      <c r="P916" s="121"/>
      <c r="Q916" s="121"/>
      <c r="R916" s="121"/>
      <c r="S916" s="121"/>
      <c r="T916" s="121"/>
      <c r="U916" s="121"/>
      <c r="V916" s="121"/>
      <c r="W916" s="121"/>
      <c r="X916" s="121"/>
      <c r="Y916" s="121"/>
      <c r="Z916" s="121"/>
    </row>
    <row r="917" spans="1:26" ht="13.5" customHeight="1" x14ac:dyDescent="0.2">
      <c r="A917" s="121"/>
      <c r="B917" s="121"/>
      <c r="C917" s="121"/>
      <c r="D917" s="121"/>
      <c r="E917" s="121"/>
      <c r="F917" s="121"/>
      <c r="G917" s="121"/>
      <c r="H917" s="121"/>
      <c r="I917" s="121"/>
      <c r="J917" s="121"/>
      <c r="K917" s="121"/>
      <c r="L917" s="121"/>
      <c r="M917" s="121"/>
      <c r="N917" s="121"/>
      <c r="O917" s="121"/>
      <c r="P917" s="121"/>
      <c r="Q917" s="121"/>
      <c r="R917" s="121"/>
      <c r="S917" s="121"/>
      <c r="T917" s="121"/>
      <c r="U917" s="121"/>
      <c r="V917" s="121"/>
      <c r="W917" s="121"/>
      <c r="X917" s="121"/>
      <c r="Y917" s="121"/>
      <c r="Z917" s="121"/>
    </row>
    <row r="918" spans="1:26" ht="13.5" customHeight="1" x14ac:dyDescent="0.2">
      <c r="A918" s="121"/>
      <c r="B918" s="121"/>
      <c r="C918" s="121"/>
      <c r="D918" s="121"/>
      <c r="E918" s="121"/>
      <c r="F918" s="121"/>
      <c r="G918" s="121"/>
      <c r="H918" s="121"/>
      <c r="I918" s="121"/>
      <c r="J918" s="121"/>
      <c r="K918" s="121"/>
      <c r="L918" s="121"/>
      <c r="M918" s="121"/>
      <c r="N918" s="121"/>
      <c r="O918" s="121"/>
      <c r="P918" s="121"/>
      <c r="Q918" s="121"/>
      <c r="R918" s="121"/>
      <c r="S918" s="121"/>
      <c r="T918" s="121"/>
      <c r="U918" s="121"/>
      <c r="V918" s="121"/>
      <c r="W918" s="121"/>
      <c r="X918" s="121"/>
      <c r="Y918" s="121"/>
      <c r="Z918" s="121"/>
    </row>
    <row r="919" spans="1:26" ht="13.5" customHeight="1" x14ac:dyDescent="0.2">
      <c r="A919" s="121"/>
      <c r="B919" s="121"/>
      <c r="C919" s="121"/>
      <c r="D919" s="121"/>
      <c r="E919" s="121"/>
      <c r="F919" s="121"/>
      <c r="G919" s="121"/>
      <c r="H919" s="121"/>
      <c r="I919" s="121"/>
      <c r="J919" s="121"/>
      <c r="K919" s="121"/>
      <c r="L919" s="121"/>
      <c r="M919" s="121"/>
      <c r="N919" s="121"/>
      <c r="O919" s="121"/>
      <c r="P919" s="121"/>
      <c r="Q919" s="121"/>
      <c r="R919" s="121"/>
      <c r="S919" s="121"/>
      <c r="T919" s="121"/>
      <c r="U919" s="121"/>
      <c r="V919" s="121"/>
      <c r="W919" s="121"/>
      <c r="X919" s="121"/>
      <c r="Y919" s="121"/>
      <c r="Z919" s="121"/>
    </row>
    <row r="920" spans="1:26" ht="13.5" customHeight="1" x14ac:dyDescent="0.2">
      <c r="A920" s="121"/>
      <c r="B920" s="121"/>
      <c r="C920" s="121"/>
      <c r="D920" s="121"/>
      <c r="E920" s="121"/>
      <c r="F920" s="121"/>
      <c r="G920" s="121"/>
      <c r="H920" s="121"/>
      <c r="I920" s="121"/>
      <c r="J920" s="121"/>
      <c r="K920" s="121"/>
      <c r="L920" s="121"/>
      <c r="M920" s="121"/>
      <c r="N920" s="121"/>
      <c r="O920" s="121"/>
      <c r="P920" s="121"/>
      <c r="Q920" s="121"/>
      <c r="R920" s="121"/>
      <c r="S920" s="121"/>
      <c r="T920" s="121"/>
      <c r="U920" s="121"/>
      <c r="V920" s="121"/>
      <c r="W920" s="121"/>
      <c r="X920" s="121"/>
      <c r="Y920" s="121"/>
      <c r="Z920" s="121"/>
    </row>
    <row r="921" spans="1:26" ht="13.5" customHeight="1" x14ac:dyDescent="0.2">
      <c r="A921" s="121"/>
      <c r="B921" s="121"/>
      <c r="C921" s="121"/>
      <c r="D921" s="121"/>
      <c r="E921" s="121"/>
      <c r="F921" s="121"/>
      <c r="G921" s="121"/>
      <c r="H921" s="121"/>
      <c r="I921" s="121"/>
      <c r="J921" s="121"/>
      <c r="K921" s="121"/>
      <c r="L921" s="121"/>
      <c r="M921" s="121"/>
      <c r="N921" s="121"/>
      <c r="O921" s="121"/>
      <c r="P921" s="121"/>
      <c r="Q921" s="121"/>
      <c r="R921" s="121"/>
      <c r="S921" s="121"/>
      <c r="T921" s="121"/>
      <c r="U921" s="121"/>
      <c r="V921" s="121"/>
      <c r="W921" s="121"/>
      <c r="X921" s="121"/>
      <c r="Y921" s="121"/>
      <c r="Z921" s="121"/>
    </row>
    <row r="922" spans="1:26" ht="13.5" customHeight="1" x14ac:dyDescent="0.2">
      <c r="A922" s="121"/>
      <c r="B922" s="121"/>
      <c r="C922" s="121"/>
      <c r="D922" s="121"/>
      <c r="E922" s="121"/>
      <c r="F922" s="121"/>
      <c r="G922" s="121"/>
      <c r="H922" s="121"/>
      <c r="I922" s="121"/>
      <c r="J922" s="121"/>
      <c r="K922" s="121"/>
      <c r="L922" s="121"/>
      <c r="M922" s="121"/>
      <c r="N922" s="121"/>
      <c r="O922" s="121"/>
      <c r="P922" s="121"/>
      <c r="Q922" s="121"/>
      <c r="R922" s="121"/>
      <c r="S922" s="121"/>
      <c r="T922" s="121"/>
      <c r="U922" s="121"/>
      <c r="V922" s="121"/>
      <c r="W922" s="121"/>
      <c r="X922" s="121"/>
      <c r="Y922" s="121"/>
      <c r="Z922" s="121"/>
    </row>
    <row r="923" spans="1:26" ht="13.5" customHeight="1" x14ac:dyDescent="0.2">
      <c r="A923" s="121"/>
      <c r="B923" s="121"/>
      <c r="C923" s="121"/>
      <c r="D923" s="121"/>
      <c r="E923" s="121"/>
      <c r="F923" s="121"/>
      <c r="G923" s="121"/>
      <c r="H923" s="121"/>
      <c r="I923" s="121"/>
      <c r="J923" s="121"/>
      <c r="K923" s="121"/>
      <c r="L923" s="121"/>
      <c r="M923" s="121"/>
      <c r="N923" s="121"/>
      <c r="O923" s="121"/>
      <c r="P923" s="121"/>
      <c r="Q923" s="121"/>
      <c r="R923" s="121"/>
      <c r="S923" s="121"/>
      <c r="T923" s="121"/>
      <c r="U923" s="121"/>
      <c r="V923" s="121"/>
      <c r="W923" s="121"/>
      <c r="X923" s="121"/>
      <c r="Y923" s="121"/>
      <c r="Z923" s="121"/>
    </row>
    <row r="924" spans="1:26" ht="13.5" customHeight="1" x14ac:dyDescent="0.2">
      <c r="A924" s="121"/>
      <c r="B924" s="121"/>
      <c r="C924" s="121"/>
      <c r="D924" s="121"/>
      <c r="E924" s="121"/>
      <c r="F924" s="121"/>
      <c r="G924" s="121"/>
      <c r="H924" s="121"/>
      <c r="I924" s="121"/>
      <c r="J924" s="121"/>
      <c r="K924" s="121"/>
      <c r="L924" s="121"/>
      <c r="M924" s="121"/>
      <c r="N924" s="121"/>
      <c r="O924" s="121"/>
      <c r="P924" s="121"/>
      <c r="Q924" s="121"/>
      <c r="R924" s="121"/>
      <c r="S924" s="121"/>
      <c r="T924" s="121"/>
      <c r="U924" s="121"/>
      <c r="V924" s="121"/>
      <c r="W924" s="121"/>
      <c r="X924" s="121"/>
      <c r="Y924" s="121"/>
      <c r="Z924" s="121"/>
    </row>
    <row r="925" spans="1:26" ht="13.5" customHeight="1" x14ac:dyDescent="0.2">
      <c r="A925" s="121"/>
      <c r="B925" s="121"/>
      <c r="C925" s="121"/>
      <c r="D925" s="121"/>
      <c r="E925" s="121"/>
      <c r="F925" s="121"/>
      <c r="G925" s="121"/>
      <c r="H925" s="121"/>
      <c r="I925" s="121"/>
      <c r="J925" s="121"/>
      <c r="K925" s="121"/>
      <c r="L925" s="121"/>
      <c r="M925" s="121"/>
      <c r="N925" s="121"/>
      <c r="O925" s="121"/>
      <c r="P925" s="121"/>
      <c r="Q925" s="121"/>
      <c r="R925" s="121"/>
      <c r="S925" s="121"/>
      <c r="T925" s="121"/>
      <c r="U925" s="121"/>
      <c r="V925" s="121"/>
      <c r="W925" s="121"/>
      <c r="X925" s="121"/>
      <c r="Y925" s="121"/>
      <c r="Z925" s="121"/>
    </row>
    <row r="926" spans="1:26" ht="13.5" customHeight="1" x14ac:dyDescent="0.2">
      <c r="A926" s="121"/>
      <c r="B926" s="121"/>
      <c r="C926" s="121"/>
      <c r="D926" s="121"/>
      <c r="E926" s="121"/>
      <c r="F926" s="121"/>
      <c r="G926" s="121"/>
      <c r="H926" s="121"/>
      <c r="I926" s="121"/>
      <c r="J926" s="121"/>
      <c r="K926" s="121"/>
      <c r="L926" s="121"/>
      <c r="M926" s="121"/>
      <c r="N926" s="121"/>
      <c r="O926" s="121"/>
      <c r="P926" s="121"/>
      <c r="Q926" s="121"/>
      <c r="R926" s="121"/>
      <c r="S926" s="121"/>
      <c r="T926" s="121"/>
      <c r="U926" s="121"/>
      <c r="V926" s="121"/>
      <c r="W926" s="121"/>
      <c r="X926" s="121"/>
      <c r="Y926" s="121"/>
      <c r="Z926" s="121"/>
    </row>
    <row r="927" spans="1:26" ht="13.5" customHeight="1" x14ac:dyDescent="0.2">
      <c r="A927" s="121"/>
      <c r="B927" s="121"/>
      <c r="C927" s="121"/>
      <c r="D927" s="121"/>
      <c r="E927" s="121"/>
      <c r="F927" s="121"/>
      <c r="G927" s="121"/>
      <c r="H927" s="121"/>
      <c r="I927" s="121"/>
      <c r="J927" s="121"/>
      <c r="K927" s="121"/>
      <c r="L927" s="121"/>
      <c r="M927" s="121"/>
      <c r="N927" s="121"/>
      <c r="O927" s="121"/>
      <c r="P927" s="121"/>
      <c r="Q927" s="121"/>
      <c r="R927" s="121"/>
      <c r="S927" s="121"/>
      <c r="T927" s="121"/>
      <c r="U927" s="121"/>
      <c r="V927" s="121"/>
      <c r="W927" s="121"/>
      <c r="X927" s="121"/>
      <c r="Y927" s="121"/>
      <c r="Z927" s="121"/>
    </row>
    <row r="928" spans="1:26" ht="13.5" customHeight="1" x14ac:dyDescent="0.2">
      <c r="A928" s="121"/>
      <c r="B928" s="121"/>
      <c r="C928" s="121"/>
      <c r="D928" s="121"/>
      <c r="E928" s="121"/>
      <c r="F928" s="121"/>
      <c r="G928" s="121"/>
      <c r="H928" s="121"/>
      <c r="I928" s="121"/>
      <c r="J928" s="121"/>
      <c r="K928" s="121"/>
      <c r="L928" s="121"/>
      <c r="M928" s="121"/>
      <c r="N928" s="121"/>
      <c r="O928" s="121"/>
      <c r="P928" s="121"/>
      <c r="Q928" s="121"/>
      <c r="R928" s="121"/>
      <c r="S928" s="121"/>
      <c r="T928" s="121"/>
      <c r="U928" s="121"/>
      <c r="V928" s="121"/>
      <c r="W928" s="121"/>
      <c r="X928" s="121"/>
      <c r="Y928" s="121"/>
      <c r="Z928" s="121"/>
    </row>
    <row r="929" spans="1:26" ht="13.5" customHeight="1" x14ac:dyDescent="0.2">
      <c r="A929" s="121"/>
      <c r="B929" s="121"/>
      <c r="C929" s="121"/>
      <c r="D929" s="121"/>
      <c r="E929" s="121"/>
      <c r="F929" s="121"/>
      <c r="G929" s="121"/>
      <c r="H929" s="121"/>
      <c r="I929" s="121"/>
      <c r="J929" s="121"/>
      <c r="K929" s="121"/>
      <c r="L929" s="121"/>
      <c r="M929" s="121"/>
      <c r="N929" s="121"/>
      <c r="O929" s="121"/>
      <c r="P929" s="121"/>
      <c r="Q929" s="121"/>
      <c r="R929" s="121"/>
      <c r="S929" s="121"/>
      <c r="T929" s="121"/>
      <c r="U929" s="121"/>
      <c r="V929" s="121"/>
      <c r="W929" s="121"/>
      <c r="X929" s="121"/>
      <c r="Y929" s="121"/>
      <c r="Z929" s="121"/>
    </row>
    <row r="930" spans="1:26" ht="13.5" customHeight="1" x14ac:dyDescent="0.2">
      <c r="A930" s="121"/>
      <c r="B930" s="121"/>
      <c r="C930" s="121"/>
      <c r="D930" s="121"/>
      <c r="E930" s="121"/>
      <c r="F930" s="121"/>
      <c r="G930" s="121"/>
      <c r="H930" s="121"/>
      <c r="I930" s="121"/>
      <c r="J930" s="121"/>
      <c r="K930" s="121"/>
      <c r="L930" s="121"/>
      <c r="M930" s="121"/>
      <c r="N930" s="121"/>
      <c r="O930" s="121"/>
      <c r="P930" s="121"/>
      <c r="Q930" s="121"/>
      <c r="R930" s="121"/>
      <c r="S930" s="121"/>
      <c r="T930" s="121"/>
      <c r="U930" s="121"/>
      <c r="V930" s="121"/>
      <c r="W930" s="121"/>
      <c r="X930" s="121"/>
      <c r="Y930" s="121"/>
      <c r="Z930" s="121"/>
    </row>
    <row r="931" spans="1:26" ht="13.5" customHeight="1" x14ac:dyDescent="0.2">
      <c r="A931" s="121"/>
      <c r="B931" s="121"/>
      <c r="C931" s="121"/>
      <c r="D931" s="121"/>
      <c r="E931" s="121"/>
      <c r="F931" s="121"/>
      <c r="G931" s="121"/>
      <c r="H931" s="121"/>
      <c r="I931" s="121"/>
      <c r="J931" s="121"/>
      <c r="K931" s="121"/>
      <c r="L931" s="121"/>
      <c r="M931" s="121"/>
      <c r="N931" s="121"/>
      <c r="O931" s="121"/>
      <c r="P931" s="121"/>
      <c r="Q931" s="121"/>
      <c r="R931" s="121"/>
      <c r="S931" s="121"/>
      <c r="T931" s="121"/>
      <c r="U931" s="121"/>
      <c r="V931" s="121"/>
      <c r="W931" s="121"/>
      <c r="X931" s="121"/>
      <c r="Y931" s="121"/>
      <c r="Z931" s="121"/>
    </row>
    <row r="932" spans="1:26" ht="13.5" customHeight="1" x14ac:dyDescent="0.2">
      <c r="A932" s="121"/>
      <c r="B932" s="121"/>
      <c r="C932" s="121"/>
      <c r="D932" s="121"/>
      <c r="E932" s="121"/>
      <c r="F932" s="121"/>
      <c r="G932" s="121"/>
      <c r="H932" s="121"/>
      <c r="I932" s="121"/>
      <c r="J932" s="121"/>
      <c r="K932" s="121"/>
      <c r="L932" s="121"/>
      <c r="M932" s="121"/>
      <c r="N932" s="121"/>
      <c r="O932" s="121"/>
      <c r="P932" s="121"/>
      <c r="Q932" s="121"/>
      <c r="R932" s="121"/>
      <c r="S932" s="121"/>
      <c r="T932" s="121"/>
      <c r="U932" s="121"/>
      <c r="V932" s="121"/>
      <c r="W932" s="121"/>
      <c r="X932" s="121"/>
      <c r="Y932" s="121"/>
      <c r="Z932" s="121"/>
    </row>
    <row r="933" spans="1:26" ht="13.5" customHeight="1" x14ac:dyDescent="0.2">
      <c r="A933" s="121"/>
      <c r="B933" s="121"/>
      <c r="C933" s="121"/>
      <c r="D933" s="121"/>
      <c r="E933" s="121"/>
      <c r="F933" s="121"/>
      <c r="G933" s="121"/>
      <c r="H933" s="121"/>
      <c r="I933" s="121"/>
      <c r="J933" s="121"/>
      <c r="K933" s="121"/>
      <c r="L933" s="121"/>
      <c r="M933" s="121"/>
      <c r="N933" s="121"/>
      <c r="O933" s="121"/>
      <c r="P933" s="121"/>
      <c r="Q933" s="121"/>
      <c r="R933" s="121"/>
      <c r="S933" s="121"/>
      <c r="T933" s="121"/>
      <c r="U933" s="121"/>
      <c r="V933" s="121"/>
      <c r="W933" s="121"/>
      <c r="X933" s="121"/>
      <c r="Y933" s="121"/>
      <c r="Z933" s="121"/>
    </row>
    <row r="934" spans="1:26" ht="13.5" customHeight="1" x14ac:dyDescent="0.2">
      <c r="A934" s="121"/>
      <c r="B934" s="121"/>
      <c r="C934" s="121"/>
      <c r="D934" s="121"/>
      <c r="E934" s="121"/>
      <c r="F934" s="121"/>
      <c r="G934" s="121"/>
      <c r="H934" s="121"/>
      <c r="I934" s="121"/>
      <c r="J934" s="121"/>
      <c r="K934" s="121"/>
      <c r="L934" s="121"/>
      <c r="M934" s="121"/>
      <c r="N934" s="121"/>
      <c r="O934" s="121"/>
      <c r="P934" s="121"/>
      <c r="Q934" s="121"/>
      <c r="R934" s="121"/>
      <c r="S934" s="121"/>
      <c r="T934" s="121"/>
      <c r="U934" s="121"/>
      <c r="V934" s="121"/>
      <c r="W934" s="121"/>
      <c r="X934" s="121"/>
      <c r="Y934" s="121"/>
      <c r="Z934" s="121"/>
    </row>
    <row r="935" spans="1:26" ht="13.5" customHeight="1" x14ac:dyDescent="0.2">
      <c r="A935" s="121"/>
      <c r="B935" s="121"/>
      <c r="C935" s="121"/>
      <c r="D935" s="121"/>
      <c r="E935" s="121"/>
      <c r="F935" s="121"/>
      <c r="G935" s="121"/>
      <c r="H935" s="121"/>
      <c r="I935" s="121"/>
      <c r="J935" s="121"/>
      <c r="K935" s="121"/>
      <c r="L935" s="121"/>
      <c r="M935" s="121"/>
      <c r="N935" s="121"/>
      <c r="O935" s="121"/>
      <c r="P935" s="121"/>
      <c r="Q935" s="121"/>
      <c r="R935" s="121"/>
      <c r="S935" s="121"/>
      <c r="T935" s="121"/>
      <c r="U935" s="121"/>
      <c r="V935" s="121"/>
      <c r="W935" s="121"/>
      <c r="X935" s="121"/>
      <c r="Y935" s="121"/>
      <c r="Z935" s="121"/>
    </row>
    <row r="936" spans="1:26" ht="13.5" customHeight="1" x14ac:dyDescent="0.2">
      <c r="A936" s="121"/>
      <c r="B936" s="121"/>
      <c r="C936" s="121"/>
      <c r="D936" s="121"/>
      <c r="E936" s="121"/>
      <c r="F936" s="121"/>
      <c r="G936" s="121"/>
      <c r="H936" s="121"/>
      <c r="I936" s="121"/>
      <c r="J936" s="121"/>
      <c r="K936" s="121"/>
      <c r="L936" s="121"/>
      <c r="M936" s="121"/>
      <c r="N936" s="121"/>
      <c r="O936" s="121"/>
      <c r="P936" s="121"/>
      <c r="Q936" s="121"/>
      <c r="R936" s="121"/>
      <c r="S936" s="121"/>
      <c r="T936" s="121"/>
      <c r="U936" s="121"/>
      <c r="V936" s="121"/>
      <c r="W936" s="121"/>
      <c r="X936" s="121"/>
      <c r="Y936" s="121"/>
      <c r="Z936" s="121"/>
    </row>
    <row r="937" spans="1:26" ht="13.5" customHeight="1" x14ac:dyDescent="0.2">
      <c r="A937" s="121"/>
      <c r="B937" s="121"/>
      <c r="C937" s="121"/>
      <c r="D937" s="121"/>
      <c r="E937" s="121"/>
      <c r="F937" s="121"/>
      <c r="G937" s="121"/>
      <c r="H937" s="121"/>
      <c r="I937" s="121"/>
      <c r="J937" s="121"/>
      <c r="K937" s="121"/>
      <c r="L937" s="121"/>
      <c r="M937" s="121"/>
      <c r="N937" s="121"/>
      <c r="O937" s="121"/>
      <c r="P937" s="121"/>
      <c r="Q937" s="121"/>
      <c r="R937" s="121"/>
      <c r="S937" s="121"/>
      <c r="T937" s="121"/>
      <c r="U937" s="121"/>
      <c r="V937" s="121"/>
      <c r="W937" s="121"/>
      <c r="X937" s="121"/>
      <c r="Y937" s="121"/>
      <c r="Z937" s="121"/>
    </row>
    <row r="938" spans="1:26" ht="13.5" customHeight="1" x14ac:dyDescent="0.2">
      <c r="A938" s="121"/>
      <c r="B938" s="121"/>
      <c r="C938" s="121"/>
      <c r="D938" s="121"/>
      <c r="E938" s="121"/>
      <c r="F938" s="121"/>
      <c r="G938" s="121"/>
      <c r="H938" s="121"/>
      <c r="I938" s="121"/>
      <c r="J938" s="121"/>
      <c r="K938" s="121"/>
      <c r="L938" s="121"/>
      <c r="M938" s="121"/>
      <c r="N938" s="121"/>
      <c r="O938" s="121"/>
      <c r="P938" s="121"/>
      <c r="Q938" s="121"/>
      <c r="R938" s="121"/>
      <c r="S938" s="121"/>
      <c r="T938" s="121"/>
      <c r="U938" s="121"/>
      <c r="V938" s="121"/>
      <c r="W938" s="121"/>
      <c r="X938" s="121"/>
      <c r="Y938" s="121"/>
      <c r="Z938" s="121"/>
    </row>
    <row r="939" spans="1:26" ht="13.5" customHeight="1" x14ac:dyDescent="0.2">
      <c r="A939" s="121"/>
      <c r="B939" s="121"/>
      <c r="C939" s="121"/>
      <c r="D939" s="121"/>
      <c r="E939" s="121"/>
      <c r="F939" s="121"/>
      <c r="G939" s="121"/>
      <c r="H939" s="121"/>
      <c r="I939" s="121"/>
      <c r="J939" s="121"/>
      <c r="K939" s="121"/>
      <c r="L939" s="121"/>
      <c r="M939" s="121"/>
      <c r="N939" s="121"/>
      <c r="O939" s="121"/>
      <c r="P939" s="121"/>
      <c r="Q939" s="121"/>
      <c r="R939" s="121"/>
      <c r="S939" s="121"/>
      <c r="T939" s="121"/>
      <c r="U939" s="121"/>
      <c r="V939" s="121"/>
      <c r="W939" s="121"/>
      <c r="X939" s="121"/>
      <c r="Y939" s="121"/>
      <c r="Z939" s="121"/>
    </row>
    <row r="940" spans="1:26" ht="13.5" customHeight="1" x14ac:dyDescent="0.2">
      <c r="A940" s="121"/>
      <c r="B940" s="121"/>
      <c r="C940" s="121"/>
      <c r="D940" s="121"/>
      <c r="E940" s="121"/>
      <c r="F940" s="121"/>
      <c r="G940" s="121"/>
      <c r="H940" s="121"/>
      <c r="I940" s="121"/>
      <c r="J940" s="121"/>
      <c r="K940" s="121"/>
      <c r="L940" s="121"/>
      <c r="M940" s="121"/>
      <c r="N940" s="121"/>
      <c r="O940" s="121"/>
      <c r="P940" s="121"/>
      <c r="Q940" s="121"/>
      <c r="R940" s="121"/>
      <c r="S940" s="121"/>
      <c r="T940" s="121"/>
      <c r="U940" s="121"/>
      <c r="V940" s="121"/>
      <c r="W940" s="121"/>
      <c r="X940" s="121"/>
      <c r="Y940" s="121"/>
      <c r="Z940" s="121"/>
    </row>
    <row r="941" spans="1:26" ht="13.5" customHeight="1" x14ac:dyDescent="0.2">
      <c r="A941" s="121"/>
      <c r="B941" s="121"/>
      <c r="C941" s="121"/>
      <c r="D941" s="121"/>
      <c r="E941" s="121"/>
      <c r="F941" s="121"/>
      <c r="G941" s="121"/>
      <c r="H941" s="121"/>
      <c r="I941" s="121"/>
      <c r="J941" s="121"/>
      <c r="K941" s="121"/>
      <c r="L941" s="121"/>
      <c r="M941" s="121"/>
      <c r="N941" s="121"/>
      <c r="O941" s="121"/>
      <c r="P941" s="121"/>
      <c r="Q941" s="121"/>
      <c r="R941" s="121"/>
      <c r="S941" s="121"/>
      <c r="T941" s="121"/>
      <c r="U941" s="121"/>
      <c r="V941" s="121"/>
      <c r="W941" s="121"/>
      <c r="X941" s="121"/>
      <c r="Y941" s="121"/>
      <c r="Z941" s="121"/>
    </row>
    <row r="942" spans="1:26" ht="13.5" customHeight="1" x14ac:dyDescent="0.2">
      <c r="A942" s="121"/>
      <c r="B942" s="121"/>
      <c r="C942" s="121"/>
      <c r="D942" s="121"/>
      <c r="E942" s="121"/>
      <c r="F942" s="121"/>
      <c r="G942" s="121"/>
      <c r="H942" s="121"/>
      <c r="I942" s="121"/>
      <c r="J942" s="121"/>
      <c r="K942" s="121"/>
      <c r="L942" s="121"/>
      <c r="M942" s="121"/>
      <c r="N942" s="121"/>
      <c r="O942" s="121"/>
      <c r="P942" s="121"/>
      <c r="Q942" s="121"/>
      <c r="R942" s="121"/>
      <c r="S942" s="121"/>
      <c r="T942" s="121"/>
      <c r="U942" s="121"/>
      <c r="V942" s="121"/>
      <c r="W942" s="121"/>
      <c r="X942" s="121"/>
      <c r="Y942" s="121"/>
      <c r="Z942" s="121"/>
    </row>
    <row r="943" spans="1:26" ht="13.5" customHeight="1" x14ac:dyDescent="0.2">
      <c r="A943" s="121"/>
      <c r="B943" s="121"/>
      <c r="C943" s="121"/>
      <c r="D943" s="121"/>
      <c r="E943" s="121"/>
      <c r="F943" s="121"/>
      <c r="G943" s="121"/>
      <c r="H943" s="121"/>
      <c r="I943" s="121"/>
      <c r="J943" s="121"/>
      <c r="K943" s="121"/>
      <c r="L943" s="121"/>
      <c r="M943" s="121"/>
      <c r="N943" s="121"/>
      <c r="O943" s="121"/>
      <c r="P943" s="121"/>
      <c r="Q943" s="121"/>
      <c r="R943" s="121"/>
      <c r="S943" s="121"/>
      <c r="T943" s="121"/>
      <c r="U943" s="121"/>
      <c r="V943" s="121"/>
      <c r="W943" s="121"/>
      <c r="X943" s="121"/>
      <c r="Y943" s="121"/>
      <c r="Z943" s="121"/>
    </row>
    <row r="944" spans="1:26" ht="13.5" customHeight="1" x14ac:dyDescent="0.2">
      <c r="A944" s="121"/>
      <c r="B944" s="121"/>
      <c r="C944" s="121"/>
      <c r="D944" s="121"/>
      <c r="E944" s="121"/>
      <c r="F944" s="121"/>
      <c r="G944" s="121"/>
      <c r="H944" s="121"/>
      <c r="I944" s="121"/>
      <c r="J944" s="121"/>
      <c r="K944" s="121"/>
      <c r="L944" s="121"/>
      <c r="M944" s="121"/>
      <c r="N944" s="121"/>
      <c r="O944" s="121"/>
      <c r="P944" s="121"/>
      <c r="Q944" s="121"/>
      <c r="R944" s="121"/>
      <c r="S944" s="121"/>
      <c r="T944" s="121"/>
      <c r="U944" s="121"/>
      <c r="V944" s="121"/>
      <c r="W944" s="121"/>
      <c r="X944" s="121"/>
      <c r="Y944" s="121"/>
      <c r="Z944" s="121"/>
    </row>
    <row r="945" spans="1:26" ht="13.5" customHeight="1" x14ac:dyDescent="0.2">
      <c r="A945" s="121"/>
      <c r="B945" s="121"/>
      <c r="C945" s="121"/>
      <c r="D945" s="121"/>
      <c r="E945" s="121"/>
      <c r="F945" s="121"/>
      <c r="G945" s="121"/>
      <c r="H945" s="121"/>
      <c r="I945" s="121"/>
      <c r="J945" s="121"/>
      <c r="K945" s="121"/>
      <c r="L945" s="121"/>
      <c r="M945" s="121"/>
      <c r="N945" s="121"/>
      <c r="O945" s="121"/>
      <c r="P945" s="121"/>
      <c r="Q945" s="121"/>
      <c r="R945" s="121"/>
      <c r="S945" s="121"/>
      <c r="T945" s="121"/>
      <c r="U945" s="121"/>
      <c r="V945" s="121"/>
      <c r="W945" s="121"/>
      <c r="X945" s="121"/>
      <c r="Y945" s="121"/>
      <c r="Z945" s="121"/>
    </row>
    <row r="946" spans="1:26" ht="13.5" customHeight="1" x14ac:dyDescent="0.2">
      <c r="A946" s="121"/>
      <c r="B946" s="121"/>
      <c r="C946" s="121"/>
      <c r="D946" s="121"/>
      <c r="E946" s="121"/>
      <c r="F946" s="121"/>
      <c r="G946" s="121"/>
      <c r="H946" s="121"/>
      <c r="I946" s="121"/>
      <c r="J946" s="121"/>
      <c r="K946" s="121"/>
      <c r="L946" s="121"/>
      <c r="M946" s="121"/>
      <c r="N946" s="121"/>
      <c r="O946" s="121"/>
      <c r="P946" s="121"/>
      <c r="Q946" s="121"/>
      <c r="R946" s="121"/>
      <c r="S946" s="121"/>
      <c r="T946" s="121"/>
      <c r="U946" s="121"/>
      <c r="V946" s="121"/>
      <c r="W946" s="121"/>
      <c r="X946" s="121"/>
      <c r="Y946" s="121"/>
      <c r="Z946" s="121"/>
    </row>
    <row r="947" spans="1:26" ht="13.5" customHeight="1" x14ac:dyDescent="0.2">
      <c r="A947" s="121"/>
      <c r="B947" s="121"/>
      <c r="C947" s="121"/>
      <c r="D947" s="121"/>
      <c r="E947" s="121"/>
      <c r="F947" s="121"/>
      <c r="G947" s="121"/>
      <c r="H947" s="121"/>
      <c r="I947" s="121"/>
      <c r="J947" s="121"/>
      <c r="K947" s="121"/>
      <c r="L947" s="121"/>
      <c r="M947" s="121"/>
      <c r="N947" s="121"/>
      <c r="O947" s="121"/>
      <c r="P947" s="121"/>
      <c r="Q947" s="121"/>
      <c r="R947" s="121"/>
      <c r="S947" s="121"/>
      <c r="T947" s="121"/>
      <c r="U947" s="121"/>
      <c r="V947" s="121"/>
      <c r="W947" s="121"/>
      <c r="X947" s="121"/>
      <c r="Y947" s="121"/>
      <c r="Z947" s="121"/>
    </row>
    <row r="948" spans="1:26" ht="13.5" customHeight="1" x14ac:dyDescent="0.2">
      <c r="A948" s="121"/>
      <c r="B948" s="121"/>
      <c r="C948" s="121"/>
      <c r="D948" s="121"/>
      <c r="E948" s="121"/>
      <c r="F948" s="121"/>
      <c r="G948" s="121"/>
      <c r="H948" s="121"/>
      <c r="I948" s="121"/>
      <c r="J948" s="121"/>
      <c r="K948" s="121"/>
      <c r="L948" s="121"/>
      <c r="M948" s="121"/>
      <c r="N948" s="121"/>
      <c r="O948" s="121"/>
      <c r="P948" s="121"/>
      <c r="Q948" s="121"/>
      <c r="R948" s="121"/>
      <c r="S948" s="121"/>
      <c r="T948" s="121"/>
      <c r="U948" s="121"/>
      <c r="V948" s="121"/>
      <c r="W948" s="121"/>
      <c r="X948" s="121"/>
      <c r="Y948" s="121"/>
      <c r="Z948" s="121"/>
    </row>
    <row r="949" spans="1:26" ht="13.5" customHeight="1" x14ac:dyDescent="0.2">
      <c r="A949" s="121"/>
      <c r="B949" s="121"/>
      <c r="C949" s="121"/>
      <c r="D949" s="121"/>
      <c r="E949" s="121"/>
      <c r="F949" s="121"/>
      <c r="G949" s="121"/>
      <c r="H949" s="121"/>
      <c r="I949" s="121"/>
      <c r="J949" s="121"/>
      <c r="K949" s="121"/>
      <c r="L949" s="121"/>
      <c r="M949" s="121"/>
      <c r="N949" s="121"/>
      <c r="O949" s="121"/>
      <c r="P949" s="121"/>
      <c r="Q949" s="121"/>
      <c r="R949" s="121"/>
      <c r="S949" s="121"/>
      <c r="T949" s="121"/>
      <c r="U949" s="121"/>
      <c r="V949" s="121"/>
      <c r="W949" s="121"/>
      <c r="X949" s="121"/>
      <c r="Y949" s="121"/>
      <c r="Z949" s="121"/>
    </row>
    <row r="950" spans="1:26" ht="13.5" customHeight="1" x14ac:dyDescent="0.2">
      <c r="A950" s="121"/>
      <c r="B950" s="121"/>
      <c r="C950" s="121"/>
      <c r="D950" s="121"/>
      <c r="E950" s="121"/>
      <c r="F950" s="121"/>
      <c r="G950" s="121"/>
      <c r="H950" s="121"/>
      <c r="I950" s="121"/>
      <c r="J950" s="121"/>
      <c r="K950" s="121"/>
      <c r="L950" s="121"/>
      <c r="M950" s="121"/>
      <c r="N950" s="121"/>
      <c r="O950" s="121"/>
      <c r="P950" s="121"/>
      <c r="Q950" s="121"/>
      <c r="R950" s="121"/>
      <c r="S950" s="121"/>
      <c r="T950" s="121"/>
      <c r="U950" s="121"/>
      <c r="V950" s="121"/>
      <c r="W950" s="121"/>
      <c r="X950" s="121"/>
      <c r="Y950" s="121"/>
      <c r="Z950" s="121"/>
    </row>
    <row r="951" spans="1:26" ht="13.5" customHeight="1" x14ac:dyDescent="0.2">
      <c r="A951" s="121"/>
      <c r="B951" s="121"/>
      <c r="C951" s="121"/>
      <c r="D951" s="121"/>
      <c r="E951" s="121"/>
      <c r="F951" s="121"/>
      <c r="G951" s="121"/>
      <c r="H951" s="121"/>
      <c r="I951" s="121"/>
      <c r="J951" s="121"/>
      <c r="K951" s="121"/>
      <c r="L951" s="121"/>
      <c r="M951" s="121"/>
      <c r="N951" s="121"/>
      <c r="O951" s="121"/>
      <c r="P951" s="121"/>
      <c r="Q951" s="121"/>
      <c r="R951" s="121"/>
      <c r="S951" s="121"/>
      <c r="T951" s="121"/>
      <c r="U951" s="121"/>
      <c r="V951" s="121"/>
      <c r="W951" s="121"/>
      <c r="X951" s="121"/>
      <c r="Y951" s="121"/>
      <c r="Z951" s="121"/>
    </row>
    <row r="952" spans="1:26" ht="13.5" customHeight="1" x14ac:dyDescent="0.2">
      <c r="A952" s="121"/>
      <c r="B952" s="121"/>
      <c r="C952" s="121"/>
      <c r="D952" s="121"/>
      <c r="E952" s="121"/>
      <c r="F952" s="121"/>
      <c r="G952" s="121"/>
      <c r="H952" s="121"/>
      <c r="I952" s="121"/>
      <c r="J952" s="121"/>
      <c r="K952" s="121"/>
      <c r="L952" s="121"/>
      <c r="M952" s="121"/>
      <c r="N952" s="121"/>
      <c r="O952" s="121"/>
      <c r="P952" s="121"/>
      <c r="Q952" s="121"/>
      <c r="R952" s="121"/>
      <c r="S952" s="121"/>
      <c r="T952" s="121"/>
      <c r="U952" s="121"/>
      <c r="V952" s="121"/>
      <c r="W952" s="121"/>
      <c r="X952" s="121"/>
      <c r="Y952" s="121"/>
      <c r="Z952" s="121"/>
    </row>
    <row r="953" spans="1:26" ht="13.5" customHeight="1" x14ac:dyDescent="0.2">
      <c r="A953" s="121"/>
      <c r="B953" s="121"/>
      <c r="C953" s="121"/>
      <c r="D953" s="121"/>
      <c r="E953" s="121"/>
      <c r="F953" s="121"/>
      <c r="G953" s="121"/>
      <c r="H953" s="121"/>
      <c r="I953" s="121"/>
      <c r="J953" s="121"/>
      <c r="K953" s="121"/>
      <c r="L953" s="121"/>
      <c r="M953" s="121"/>
      <c r="N953" s="121"/>
      <c r="O953" s="121"/>
      <c r="P953" s="121"/>
      <c r="Q953" s="121"/>
      <c r="R953" s="121"/>
      <c r="S953" s="121"/>
      <c r="T953" s="121"/>
      <c r="U953" s="121"/>
      <c r="V953" s="121"/>
      <c r="W953" s="121"/>
      <c r="X953" s="121"/>
      <c r="Y953" s="121"/>
      <c r="Z953" s="121"/>
    </row>
    <row r="954" spans="1:26" ht="13.5" customHeight="1" x14ac:dyDescent="0.2">
      <c r="A954" s="121"/>
      <c r="B954" s="121"/>
      <c r="C954" s="121"/>
      <c r="D954" s="121"/>
      <c r="E954" s="121"/>
      <c r="F954" s="121"/>
      <c r="G954" s="121"/>
      <c r="H954" s="121"/>
      <c r="I954" s="121"/>
      <c r="J954" s="121"/>
      <c r="K954" s="121"/>
      <c r="L954" s="121"/>
      <c r="M954" s="121"/>
      <c r="N954" s="121"/>
      <c r="O954" s="121"/>
      <c r="P954" s="121"/>
      <c r="Q954" s="121"/>
      <c r="R954" s="121"/>
      <c r="S954" s="121"/>
      <c r="T954" s="121"/>
      <c r="U954" s="121"/>
      <c r="V954" s="121"/>
      <c r="W954" s="121"/>
      <c r="X954" s="121"/>
      <c r="Y954" s="121"/>
      <c r="Z954" s="121"/>
    </row>
    <row r="955" spans="1:26" ht="13.5" customHeight="1" x14ac:dyDescent="0.2">
      <c r="A955" s="121"/>
      <c r="B955" s="121"/>
      <c r="C955" s="121"/>
      <c r="D955" s="121"/>
      <c r="E955" s="121"/>
      <c r="F955" s="121"/>
      <c r="G955" s="121"/>
      <c r="H955" s="121"/>
      <c r="I955" s="121"/>
      <c r="J955" s="121"/>
      <c r="K955" s="121"/>
      <c r="L955" s="121"/>
      <c r="M955" s="121"/>
      <c r="N955" s="121"/>
      <c r="O955" s="121"/>
      <c r="P955" s="121"/>
      <c r="Q955" s="121"/>
      <c r="R955" s="121"/>
      <c r="S955" s="121"/>
      <c r="T955" s="121"/>
      <c r="U955" s="121"/>
      <c r="V955" s="121"/>
      <c r="W955" s="121"/>
      <c r="X955" s="121"/>
      <c r="Y955" s="121"/>
      <c r="Z955" s="121"/>
    </row>
    <row r="956" spans="1:26" ht="13.5" customHeight="1" x14ac:dyDescent="0.2">
      <c r="A956" s="121"/>
      <c r="B956" s="121"/>
      <c r="C956" s="121"/>
      <c r="D956" s="121"/>
      <c r="E956" s="121"/>
      <c r="F956" s="121"/>
      <c r="G956" s="121"/>
      <c r="H956" s="121"/>
      <c r="I956" s="121"/>
      <c r="J956" s="121"/>
      <c r="K956" s="121"/>
      <c r="L956" s="121"/>
      <c r="M956" s="121"/>
      <c r="N956" s="121"/>
      <c r="O956" s="121"/>
      <c r="P956" s="121"/>
      <c r="Q956" s="121"/>
      <c r="R956" s="121"/>
      <c r="S956" s="121"/>
      <c r="T956" s="121"/>
      <c r="U956" s="121"/>
      <c r="V956" s="121"/>
      <c r="W956" s="121"/>
      <c r="X956" s="121"/>
      <c r="Y956" s="121"/>
      <c r="Z956" s="121"/>
    </row>
    <row r="957" spans="1:26" ht="13.5" customHeight="1" x14ac:dyDescent="0.2">
      <c r="A957" s="121"/>
      <c r="B957" s="121"/>
      <c r="C957" s="121"/>
      <c r="D957" s="121"/>
      <c r="E957" s="121"/>
      <c r="F957" s="121"/>
      <c r="G957" s="121"/>
      <c r="H957" s="121"/>
      <c r="I957" s="121"/>
      <c r="J957" s="121"/>
      <c r="K957" s="121"/>
      <c r="L957" s="121"/>
      <c r="M957" s="121"/>
      <c r="N957" s="121"/>
      <c r="O957" s="121"/>
      <c r="P957" s="121"/>
      <c r="Q957" s="121"/>
      <c r="R957" s="121"/>
      <c r="S957" s="121"/>
      <c r="T957" s="121"/>
      <c r="U957" s="121"/>
      <c r="V957" s="121"/>
      <c r="W957" s="121"/>
      <c r="X957" s="121"/>
      <c r="Y957" s="121"/>
      <c r="Z957" s="121"/>
    </row>
    <row r="958" spans="1:26" ht="13.5" customHeight="1" x14ac:dyDescent="0.2">
      <c r="A958" s="121"/>
      <c r="B958" s="121"/>
      <c r="C958" s="121"/>
      <c r="D958" s="121"/>
      <c r="E958" s="121"/>
      <c r="F958" s="121"/>
      <c r="G958" s="121"/>
      <c r="H958" s="121"/>
      <c r="I958" s="121"/>
      <c r="J958" s="121"/>
      <c r="K958" s="121"/>
      <c r="L958" s="121"/>
      <c r="M958" s="121"/>
      <c r="N958" s="121"/>
      <c r="O958" s="121"/>
      <c r="P958" s="121"/>
      <c r="Q958" s="121"/>
      <c r="R958" s="121"/>
      <c r="S958" s="121"/>
      <c r="T958" s="121"/>
      <c r="U958" s="121"/>
      <c r="V958" s="121"/>
      <c r="W958" s="121"/>
      <c r="X958" s="121"/>
      <c r="Y958" s="121"/>
      <c r="Z958" s="121"/>
    </row>
    <row r="959" spans="1:26" ht="13.5" customHeight="1" x14ac:dyDescent="0.2">
      <c r="A959" s="121"/>
      <c r="B959" s="121"/>
      <c r="C959" s="121"/>
      <c r="D959" s="121"/>
      <c r="E959" s="121"/>
      <c r="F959" s="121"/>
      <c r="G959" s="121"/>
      <c r="H959" s="121"/>
      <c r="I959" s="121"/>
      <c r="J959" s="121"/>
      <c r="K959" s="121"/>
      <c r="L959" s="121"/>
      <c r="M959" s="121"/>
      <c r="N959" s="121"/>
      <c r="O959" s="121"/>
      <c r="P959" s="121"/>
      <c r="Q959" s="121"/>
      <c r="R959" s="121"/>
      <c r="S959" s="121"/>
      <c r="T959" s="121"/>
      <c r="U959" s="121"/>
      <c r="V959" s="121"/>
      <c r="W959" s="121"/>
      <c r="X959" s="121"/>
      <c r="Y959" s="121"/>
      <c r="Z959" s="121"/>
    </row>
    <row r="960" spans="1:26" ht="13.5" customHeight="1" x14ac:dyDescent="0.2">
      <c r="A960" s="121"/>
      <c r="B960" s="121"/>
      <c r="C960" s="121"/>
      <c r="D960" s="121"/>
      <c r="E960" s="121"/>
      <c r="F960" s="121"/>
      <c r="G960" s="121"/>
      <c r="H960" s="121"/>
      <c r="I960" s="121"/>
      <c r="J960" s="121"/>
      <c r="K960" s="121"/>
      <c r="L960" s="121"/>
      <c r="M960" s="121"/>
      <c r="N960" s="121"/>
      <c r="O960" s="121"/>
      <c r="P960" s="121"/>
      <c r="Q960" s="121"/>
      <c r="R960" s="121"/>
      <c r="S960" s="121"/>
      <c r="T960" s="121"/>
      <c r="U960" s="121"/>
      <c r="V960" s="121"/>
      <c r="W960" s="121"/>
      <c r="X960" s="121"/>
      <c r="Y960" s="121"/>
      <c r="Z960" s="121"/>
    </row>
    <row r="961" spans="1:26" ht="13.5" customHeight="1" x14ac:dyDescent="0.2">
      <c r="A961" s="121"/>
      <c r="B961" s="121"/>
      <c r="C961" s="121"/>
      <c r="D961" s="121"/>
      <c r="E961" s="121"/>
      <c r="F961" s="121"/>
      <c r="G961" s="121"/>
      <c r="H961" s="121"/>
      <c r="I961" s="121"/>
      <c r="J961" s="121"/>
      <c r="K961" s="121"/>
      <c r="L961" s="121"/>
      <c r="M961" s="121"/>
      <c r="N961" s="121"/>
      <c r="O961" s="121"/>
      <c r="P961" s="121"/>
      <c r="Q961" s="121"/>
      <c r="R961" s="121"/>
      <c r="S961" s="121"/>
      <c r="T961" s="121"/>
      <c r="U961" s="121"/>
      <c r="V961" s="121"/>
      <c r="W961" s="121"/>
      <c r="X961" s="121"/>
      <c r="Y961" s="121"/>
      <c r="Z961" s="121"/>
    </row>
    <row r="962" spans="1:26" ht="13.5" customHeight="1" x14ac:dyDescent="0.2">
      <c r="A962" s="121"/>
      <c r="B962" s="121"/>
      <c r="C962" s="121"/>
      <c r="D962" s="121"/>
      <c r="E962" s="121"/>
      <c r="F962" s="121"/>
      <c r="G962" s="121"/>
      <c r="H962" s="121"/>
      <c r="I962" s="121"/>
      <c r="J962" s="121"/>
      <c r="K962" s="121"/>
      <c r="L962" s="121"/>
      <c r="M962" s="121"/>
      <c r="N962" s="121"/>
      <c r="O962" s="121"/>
      <c r="P962" s="121"/>
      <c r="Q962" s="121"/>
      <c r="R962" s="121"/>
      <c r="S962" s="121"/>
      <c r="T962" s="121"/>
      <c r="U962" s="121"/>
      <c r="V962" s="121"/>
      <c r="W962" s="121"/>
      <c r="X962" s="121"/>
      <c r="Y962" s="121"/>
      <c r="Z962" s="121"/>
    </row>
    <row r="963" spans="1:26" ht="13.5" customHeight="1" x14ac:dyDescent="0.2">
      <c r="A963" s="121"/>
      <c r="B963" s="121"/>
      <c r="C963" s="121"/>
      <c r="D963" s="121"/>
      <c r="E963" s="121"/>
      <c r="F963" s="121"/>
      <c r="G963" s="121"/>
      <c r="H963" s="121"/>
      <c r="I963" s="121"/>
      <c r="J963" s="121"/>
      <c r="K963" s="121"/>
      <c r="L963" s="121"/>
      <c r="M963" s="121"/>
      <c r="N963" s="121"/>
      <c r="O963" s="121"/>
      <c r="P963" s="121"/>
      <c r="Q963" s="121"/>
      <c r="R963" s="121"/>
      <c r="S963" s="121"/>
      <c r="T963" s="121"/>
      <c r="U963" s="121"/>
      <c r="V963" s="121"/>
      <c r="W963" s="121"/>
      <c r="X963" s="121"/>
      <c r="Y963" s="121"/>
      <c r="Z963" s="121"/>
    </row>
    <row r="964" spans="1:26" ht="13.5" customHeight="1" x14ac:dyDescent="0.2">
      <c r="A964" s="121"/>
      <c r="B964" s="121"/>
      <c r="C964" s="121"/>
      <c r="D964" s="121"/>
      <c r="E964" s="121"/>
      <c r="F964" s="121"/>
      <c r="G964" s="121"/>
      <c r="H964" s="121"/>
      <c r="I964" s="121"/>
      <c r="J964" s="121"/>
      <c r="K964" s="121"/>
      <c r="L964" s="121"/>
      <c r="M964" s="121"/>
      <c r="N964" s="121"/>
      <c r="O964" s="121"/>
      <c r="P964" s="121"/>
      <c r="Q964" s="121"/>
      <c r="R964" s="121"/>
      <c r="S964" s="121"/>
      <c r="T964" s="121"/>
      <c r="U964" s="121"/>
      <c r="V964" s="121"/>
      <c r="W964" s="121"/>
      <c r="X964" s="121"/>
      <c r="Y964" s="121"/>
      <c r="Z964" s="121"/>
    </row>
    <row r="965" spans="1:26" ht="13.5" customHeight="1" x14ac:dyDescent="0.2">
      <c r="A965" s="121"/>
      <c r="B965" s="121"/>
      <c r="C965" s="121"/>
      <c r="D965" s="121"/>
      <c r="E965" s="121"/>
      <c r="F965" s="121"/>
      <c r="G965" s="121"/>
      <c r="H965" s="121"/>
      <c r="I965" s="121"/>
      <c r="J965" s="121"/>
      <c r="K965" s="121"/>
      <c r="L965" s="121"/>
      <c r="M965" s="121"/>
      <c r="N965" s="121"/>
      <c r="O965" s="121"/>
      <c r="P965" s="121"/>
      <c r="Q965" s="121"/>
      <c r="R965" s="121"/>
      <c r="S965" s="121"/>
      <c r="T965" s="121"/>
      <c r="U965" s="121"/>
      <c r="V965" s="121"/>
      <c r="W965" s="121"/>
      <c r="X965" s="121"/>
      <c r="Y965" s="121"/>
      <c r="Z965" s="121"/>
    </row>
    <row r="966" spans="1:26" ht="13.5" customHeight="1" x14ac:dyDescent="0.2">
      <c r="A966" s="121"/>
      <c r="B966" s="121"/>
      <c r="C966" s="121"/>
      <c r="D966" s="121"/>
      <c r="E966" s="121"/>
      <c r="F966" s="121"/>
      <c r="G966" s="121"/>
      <c r="H966" s="121"/>
      <c r="I966" s="121"/>
      <c r="J966" s="121"/>
      <c r="K966" s="121"/>
      <c r="L966" s="121"/>
      <c r="M966" s="121"/>
      <c r="N966" s="121"/>
      <c r="O966" s="121"/>
      <c r="P966" s="121"/>
      <c r="Q966" s="121"/>
      <c r="R966" s="121"/>
      <c r="S966" s="121"/>
      <c r="T966" s="121"/>
      <c r="U966" s="121"/>
      <c r="V966" s="121"/>
      <c r="W966" s="121"/>
      <c r="X966" s="121"/>
      <c r="Y966" s="121"/>
      <c r="Z966" s="121"/>
    </row>
    <row r="967" spans="1:26" ht="13.5" customHeight="1" x14ac:dyDescent="0.2">
      <c r="A967" s="121"/>
      <c r="B967" s="121"/>
      <c r="C967" s="121"/>
      <c r="D967" s="121"/>
      <c r="E967" s="121"/>
      <c r="F967" s="121"/>
      <c r="G967" s="121"/>
      <c r="H967" s="121"/>
      <c r="I967" s="121"/>
      <c r="J967" s="121"/>
      <c r="K967" s="121"/>
      <c r="L967" s="121"/>
      <c r="M967" s="121"/>
      <c r="N967" s="121"/>
      <c r="O967" s="121"/>
      <c r="P967" s="121"/>
      <c r="Q967" s="121"/>
      <c r="R967" s="121"/>
      <c r="S967" s="121"/>
      <c r="T967" s="121"/>
      <c r="U967" s="121"/>
      <c r="V967" s="121"/>
      <c r="W967" s="121"/>
      <c r="X967" s="121"/>
      <c r="Y967" s="121"/>
      <c r="Z967" s="121"/>
    </row>
    <row r="968" spans="1:26" ht="13.5" customHeight="1" x14ac:dyDescent="0.2">
      <c r="A968" s="121"/>
      <c r="B968" s="121"/>
      <c r="C968" s="121"/>
      <c r="D968" s="121"/>
      <c r="E968" s="121"/>
      <c r="F968" s="121"/>
      <c r="G968" s="121"/>
      <c r="H968" s="121"/>
      <c r="I968" s="121"/>
      <c r="J968" s="121"/>
      <c r="K968" s="121"/>
      <c r="L968" s="121"/>
      <c r="M968" s="121"/>
      <c r="N968" s="121"/>
      <c r="O968" s="121"/>
      <c r="P968" s="121"/>
      <c r="Q968" s="121"/>
      <c r="R968" s="121"/>
      <c r="S968" s="121"/>
      <c r="T968" s="121"/>
      <c r="U968" s="121"/>
      <c r="V968" s="121"/>
      <c r="W968" s="121"/>
      <c r="X968" s="121"/>
      <c r="Y968" s="121"/>
      <c r="Z968" s="121"/>
    </row>
    <row r="969" spans="1:26" ht="13.5" customHeight="1" x14ac:dyDescent="0.2">
      <c r="A969" s="121"/>
      <c r="B969" s="121"/>
      <c r="C969" s="121"/>
      <c r="D969" s="121"/>
      <c r="E969" s="121"/>
      <c r="F969" s="121"/>
      <c r="G969" s="121"/>
      <c r="H969" s="121"/>
      <c r="I969" s="121"/>
      <c r="J969" s="121"/>
      <c r="K969" s="121"/>
      <c r="L969" s="121"/>
      <c r="M969" s="121"/>
      <c r="N969" s="121"/>
      <c r="O969" s="121"/>
      <c r="P969" s="121"/>
      <c r="Q969" s="121"/>
      <c r="R969" s="121"/>
      <c r="S969" s="121"/>
      <c r="T969" s="121"/>
      <c r="U969" s="121"/>
      <c r="V969" s="121"/>
      <c r="W969" s="121"/>
      <c r="X969" s="121"/>
      <c r="Y969" s="121"/>
      <c r="Z969" s="121"/>
    </row>
    <row r="970" spans="1:26" ht="13.5" customHeight="1" x14ac:dyDescent="0.2">
      <c r="A970" s="121"/>
      <c r="B970" s="121"/>
      <c r="C970" s="121"/>
      <c r="D970" s="121"/>
      <c r="E970" s="121"/>
      <c r="F970" s="121"/>
      <c r="G970" s="121"/>
      <c r="H970" s="121"/>
      <c r="I970" s="121"/>
      <c r="J970" s="121"/>
      <c r="K970" s="121"/>
      <c r="L970" s="121"/>
      <c r="M970" s="121"/>
      <c r="N970" s="121"/>
      <c r="O970" s="121"/>
      <c r="P970" s="121"/>
      <c r="Q970" s="121"/>
      <c r="R970" s="121"/>
      <c r="S970" s="121"/>
      <c r="T970" s="121"/>
      <c r="U970" s="121"/>
      <c r="V970" s="121"/>
      <c r="W970" s="121"/>
      <c r="X970" s="121"/>
      <c r="Y970" s="121"/>
      <c r="Z970" s="121"/>
    </row>
    <row r="971" spans="1:26" ht="13.5" customHeight="1" x14ac:dyDescent="0.2">
      <c r="A971" s="121"/>
      <c r="B971" s="121"/>
      <c r="C971" s="121"/>
      <c r="D971" s="121"/>
      <c r="E971" s="121"/>
      <c r="F971" s="121"/>
      <c r="G971" s="121"/>
      <c r="H971" s="121"/>
      <c r="I971" s="121"/>
      <c r="J971" s="121"/>
      <c r="K971" s="121"/>
      <c r="L971" s="121"/>
      <c r="M971" s="121"/>
      <c r="N971" s="121"/>
      <c r="O971" s="121"/>
      <c r="P971" s="121"/>
      <c r="Q971" s="121"/>
      <c r="R971" s="121"/>
      <c r="S971" s="121"/>
      <c r="T971" s="121"/>
      <c r="U971" s="121"/>
      <c r="V971" s="121"/>
      <c r="W971" s="121"/>
      <c r="X971" s="121"/>
      <c r="Y971" s="121"/>
      <c r="Z971" s="121"/>
    </row>
    <row r="972" spans="1:26" ht="13.5" customHeight="1" x14ac:dyDescent="0.2">
      <c r="A972" s="121"/>
      <c r="B972" s="121"/>
      <c r="C972" s="121"/>
      <c r="D972" s="121"/>
      <c r="E972" s="121"/>
      <c r="F972" s="121"/>
      <c r="G972" s="121"/>
      <c r="H972" s="121"/>
      <c r="I972" s="121"/>
      <c r="J972" s="121"/>
      <c r="K972" s="121"/>
      <c r="L972" s="121"/>
      <c r="M972" s="121"/>
      <c r="N972" s="121"/>
      <c r="O972" s="121"/>
      <c r="P972" s="121"/>
      <c r="Q972" s="121"/>
      <c r="R972" s="121"/>
      <c r="S972" s="121"/>
      <c r="T972" s="121"/>
      <c r="U972" s="121"/>
      <c r="V972" s="121"/>
      <c r="W972" s="121"/>
      <c r="X972" s="121"/>
      <c r="Y972" s="121"/>
      <c r="Z972" s="121"/>
    </row>
    <row r="973" spans="1:26" ht="13.5" customHeight="1" x14ac:dyDescent="0.2">
      <c r="A973" s="121"/>
      <c r="B973" s="121"/>
      <c r="C973" s="121"/>
      <c r="D973" s="121"/>
      <c r="E973" s="121"/>
      <c r="F973" s="121"/>
      <c r="G973" s="121"/>
      <c r="H973" s="121"/>
      <c r="I973" s="121"/>
      <c r="J973" s="121"/>
      <c r="K973" s="121"/>
      <c r="L973" s="121"/>
      <c r="M973" s="121"/>
      <c r="N973" s="121"/>
      <c r="O973" s="121"/>
      <c r="P973" s="121"/>
      <c r="Q973" s="121"/>
      <c r="R973" s="121"/>
      <c r="S973" s="121"/>
      <c r="T973" s="121"/>
      <c r="U973" s="121"/>
      <c r="V973" s="121"/>
      <c r="W973" s="121"/>
      <c r="X973" s="121"/>
      <c r="Y973" s="121"/>
      <c r="Z973" s="121"/>
    </row>
    <row r="974" spans="1:26" ht="13.5" customHeight="1" x14ac:dyDescent="0.2">
      <c r="A974" s="121"/>
      <c r="B974" s="121"/>
      <c r="C974" s="121"/>
      <c r="D974" s="121"/>
      <c r="E974" s="121"/>
      <c r="F974" s="121"/>
      <c r="G974" s="121"/>
      <c r="H974" s="121"/>
      <c r="I974" s="121"/>
      <c r="J974" s="121"/>
      <c r="K974" s="121"/>
      <c r="L974" s="121"/>
      <c r="M974" s="121"/>
      <c r="N974" s="121"/>
      <c r="O974" s="121"/>
      <c r="P974" s="121"/>
      <c r="Q974" s="121"/>
      <c r="R974" s="121"/>
      <c r="S974" s="121"/>
      <c r="T974" s="121"/>
      <c r="U974" s="121"/>
      <c r="V974" s="121"/>
      <c r="W974" s="121"/>
      <c r="X974" s="121"/>
      <c r="Y974" s="121"/>
      <c r="Z974" s="121"/>
    </row>
    <row r="975" spans="1:26" ht="13.5" customHeight="1" x14ac:dyDescent="0.2">
      <c r="A975" s="121"/>
      <c r="B975" s="121"/>
      <c r="C975" s="121"/>
      <c r="D975" s="121"/>
      <c r="E975" s="121"/>
      <c r="F975" s="121"/>
      <c r="G975" s="121"/>
      <c r="H975" s="121"/>
      <c r="I975" s="121"/>
      <c r="J975" s="121"/>
      <c r="K975" s="121"/>
      <c r="L975" s="121"/>
      <c r="M975" s="121"/>
      <c r="N975" s="121"/>
      <c r="O975" s="121"/>
      <c r="P975" s="121"/>
      <c r="Q975" s="121"/>
      <c r="R975" s="121"/>
      <c r="S975" s="121"/>
      <c r="T975" s="121"/>
      <c r="U975" s="121"/>
      <c r="V975" s="121"/>
      <c r="W975" s="121"/>
      <c r="X975" s="121"/>
      <c r="Y975" s="121"/>
      <c r="Z975" s="121"/>
    </row>
    <row r="976" spans="1:26" ht="13.5" customHeight="1" x14ac:dyDescent="0.2">
      <c r="A976" s="121"/>
      <c r="B976" s="121"/>
      <c r="C976" s="121"/>
      <c r="D976" s="121"/>
      <c r="E976" s="121"/>
      <c r="F976" s="121"/>
      <c r="G976" s="121"/>
      <c r="H976" s="121"/>
      <c r="I976" s="121"/>
      <c r="J976" s="121"/>
      <c r="K976" s="121"/>
      <c r="L976" s="121"/>
      <c r="M976" s="121"/>
      <c r="N976" s="121"/>
      <c r="O976" s="121"/>
      <c r="P976" s="121"/>
      <c r="Q976" s="121"/>
      <c r="R976" s="121"/>
      <c r="S976" s="121"/>
      <c r="T976" s="121"/>
      <c r="U976" s="121"/>
      <c r="V976" s="121"/>
      <c r="W976" s="121"/>
      <c r="X976" s="121"/>
      <c r="Y976" s="121"/>
      <c r="Z976" s="121"/>
    </row>
    <row r="977" spans="1:26" ht="13.5" customHeight="1" x14ac:dyDescent="0.2">
      <c r="A977" s="121"/>
      <c r="B977" s="121"/>
      <c r="C977" s="121"/>
      <c r="D977" s="121"/>
      <c r="E977" s="121"/>
      <c r="F977" s="121"/>
      <c r="G977" s="121"/>
      <c r="H977" s="121"/>
      <c r="I977" s="121"/>
      <c r="J977" s="121"/>
      <c r="K977" s="121"/>
      <c r="L977" s="121"/>
      <c r="M977" s="121"/>
      <c r="N977" s="121"/>
      <c r="O977" s="121"/>
      <c r="P977" s="121"/>
      <c r="Q977" s="121"/>
      <c r="R977" s="121"/>
      <c r="S977" s="121"/>
      <c r="T977" s="121"/>
      <c r="U977" s="121"/>
      <c r="V977" s="121"/>
      <c r="W977" s="121"/>
      <c r="X977" s="121"/>
      <c r="Y977" s="121"/>
      <c r="Z977" s="121"/>
    </row>
    <row r="978" spans="1:26" ht="13.5" customHeight="1" x14ac:dyDescent="0.2">
      <c r="A978" s="121"/>
      <c r="B978" s="121"/>
      <c r="C978" s="121"/>
      <c r="D978" s="121"/>
      <c r="E978" s="121"/>
      <c r="F978" s="121"/>
      <c r="G978" s="121"/>
      <c r="H978" s="121"/>
      <c r="I978" s="121"/>
      <c r="J978" s="121"/>
      <c r="K978" s="121"/>
      <c r="L978" s="121"/>
      <c r="M978" s="121"/>
      <c r="N978" s="121"/>
      <c r="O978" s="121"/>
      <c r="P978" s="121"/>
      <c r="Q978" s="121"/>
      <c r="R978" s="121"/>
      <c r="S978" s="121"/>
      <c r="T978" s="121"/>
      <c r="U978" s="121"/>
      <c r="V978" s="121"/>
      <c r="W978" s="121"/>
      <c r="X978" s="121"/>
      <c r="Y978" s="121"/>
      <c r="Z978" s="121"/>
    </row>
    <row r="979" spans="1:26" ht="13.5" customHeight="1" x14ac:dyDescent="0.2">
      <c r="A979" s="121"/>
      <c r="B979" s="121"/>
      <c r="C979" s="121"/>
      <c r="D979" s="121"/>
      <c r="E979" s="121"/>
      <c r="F979" s="121"/>
      <c r="G979" s="121"/>
      <c r="H979" s="121"/>
      <c r="I979" s="121"/>
      <c r="J979" s="121"/>
      <c r="K979" s="121"/>
      <c r="L979" s="121"/>
      <c r="M979" s="121"/>
      <c r="N979" s="121"/>
      <c r="O979" s="121"/>
      <c r="P979" s="121"/>
      <c r="Q979" s="121"/>
      <c r="R979" s="121"/>
      <c r="S979" s="121"/>
      <c r="T979" s="121"/>
      <c r="U979" s="121"/>
      <c r="V979" s="121"/>
      <c r="W979" s="121"/>
      <c r="X979" s="121"/>
      <c r="Y979" s="121"/>
      <c r="Z979" s="121"/>
    </row>
    <row r="980" spans="1:26" ht="13.5" customHeight="1" x14ac:dyDescent="0.2">
      <c r="A980" s="121"/>
      <c r="B980" s="121"/>
      <c r="C980" s="121"/>
      <c r="D980" s="121"/>
      <c r="E980" s="121"/>
      <c r="F980" s="121"/>
      <c r="G980" s="121"/>
      <c r="H980" s="121"/>
      <c r="I980" s="121"/>
      <c r="J980" s="121"/>
      <c r="K980" s="121"/>
      <c r="L980" s="121"/>
      <c r="M980" s="121"/>
      <c r="N980" s="121"/>
      <c r="O980" s="121"/>
      <c r="P980" s="121"/>
      <c r="Q980" s="121"/>
      <c r="R980" s="121"/>
      <c r="S980" s="121"/>
      <c r="T980" s="121"/>
      <c r="U980" s="121"/>
      <c r="V980" s="121"/>
      <c r="W980" s="121"/>
      <c r="X980" s="121"/>
      <c r="Y980" s="121"/>
      <c r="Z980" s="121"/>
    </row>
    <row r="981" spans="1:26" ht="13.5" customHeight="1" x14ac:dyDescent="0.2">
      <c r="A981" s="121"/>
      <c r="B981" s="121"/>
      <c r="C981" s="121"/>
      <c r="D981" s="121"/>
      <c r="E981" s="121"/>
      <c r="F981" s="121"/>
      <c r="G981" s="121"/>
      <c r="H981" s="121"/>
      <c r="I981" s="121"/>
      <c r="J981" s="121"/>
      <c r="K981" s="121"/>
      <c r="L981" s="121"/>
      <c r="M981" s="121"/>
      <c r="N981" s="121"/>
      <c r="O981" s="121"/>
      <c r="P981" s="121"/>
      <c r="Q981" s="121"/>
      <c r="R981" s="121"/>
      <c r="S981" s="121"/>
      <c r="T981" s="121"/>
      <c r="U981" s="121"/>
      <c r="V981" s="121"/>
      <c r="W981" s="121"/>
      <c r="X981" s="121"/>
      <c r="Y981" s="121"/>
      <c r="Z981" s="121"/>
    </row>
    <row r="982" spans="1:26" ht="13.5" customHeight="1" x14ac:dyDescent="0.2">
      <c r="A982" s="121"/>
      <c r="B982" s="121"/>
      <c r="C982" s="121"/>
      <c r="D982" s="121"/>
      <c r="E982" s="121"/>
      <c r="F982" s="121"/>
      <c r="G982" s="121"/>
      <c r="H982" s="121"/>
      <c r="I982" s="121"/>
      <c r="J982" s="121"/>
      <c r="K982" s="121"/>
      <c r="L982" s="121"/>
      <c r="M982" s="121"/>
      <c r="N982" s="121"/>
      <c r="O982" s="121"/>
      <c r="P982" s="121"/>
      <c r="Q982" s="121"/>
      <c r="R982" s="121"/>
      <c r="S982" s="121"/>
      <c r="T982" s="121"/>
      <c r="U982" s="121"/>
      <c r="V982" s="121"/>
      <c r="W982" s="121"/>
      <c r="X982" s="121"/>
      <c r="Y982" s="121"/>
      <c r="Z982" s="121"/>
    </row>
    <row r="983" spans="1:26" ht="13.5" customHeight="1" x14ac:dyDescent="0.2">
      <c r="A983" s="121"/>
      <c r="B983" s="121"/>
      <c r="C983" s="121"/>
      <c r="D983" s="121"/>
      <c r="E983" s="121"/>
      <c r="F983" s="121"/>
      <c r="G983" s="121"/>
      <c r="H983" s="121"/>
      <c r="I983" s="121"/>
      <c r="J983" s="121"/>
      <c r="K983" s="121"/>
      <c r="L983" s="121"/>
      <c r="M983" s="121"/>
      <c r="N983" s="121"/>
      <c r="O983" s="121"/>
      <c r="P983" s="121"/>
      <c r="Q983" s="121"/>
      <c r="R983" s="121"/>
      <c r="S983" s="121"/>
      <c r="T983" s="121"/>
      <c r="U983" s="121"/>
      <c r="V983" s="121"/>
      <c r="W983" s="121"/>
      <c r="X983" s="121"/>
      <c r="Y983" s="121"/>
      <c r="Z983" s="121"/>
    </row>
    <row r="984" spans="1:26" ht="13.5" customHeight="1" x14ac:dyDescent="0.2">
      <c r="A984" s="121"/>
      <c r="B984" s="121"/>
      <c r="C984" s="121"/>
      <c r="D984" s="121"/>
      <c r="E984" s="121"/>
      <c r="F984" s="121"/>
      <c r="G984" s="121"/>
      <c r="H984" s="121"/>
      <c r="I984" s="121"/>
      <c r="J984" s="121"/>
      <c r="K984" s="121"/>
      <c r="L984" s="121"/>
      <c r="M984" s="121"/>
      <c r="N984" s="121"/>
      <c r="O984" s="121"/>
      <c r="P984" s="121"/>
      <c r="Q984" s="121"/>
      <c r="R984" s="121"/>
      <c r="S984" s="121"/>
      <c r="T984" s="121"/>
      <c r="U984" s="121"/>
      <c r="V984" s="121"/>
      <c r="W984" s="121"/>
      <c r="X984" s="121"/>
      <c r="Y984" s="121"/>
      <c r="Z984" s="121"/>
    </row>
    <row r="985" spans="1:26" ht="13.5" customHeight="1" x14ac:dyDescent="0.2">
      <c r="A985" s="121"/>
      <c r="B985" s="121"/>
      <c r="C985" s="121"/>
      <c r="D985" s="121"/>
      <c r="E985" s="121"/>
      <c r="F985" s="121"/>
      <c r="G985" s="121"/>
      <c r="H985" s="121"/>
      <c r="I985" s="121"/>
      <c r="J985" s="121"/>
      <c r="K985" s="121"/>
      <c r="L985" s="121"/>
      <c r="M985" s="121"/>
      <c r="N985" s="121"/>
      <c r="O985" s="121"/>
      <c r="P985" s="121"/>
      <c r="Q985" s="121"/>
      <c r="R985" s="121"/>
      <c r="S985" s="121"/>
      <c r="T985" s="121"/>
      <c r="U985" s="121"/>
      <c r="V985" s="121"/>
      <c r="W985" s="121"/>
      <c r="X985" s="121"/>
      <c r="Y985" s="121"/>
      <c r="Z985" s="121"/>
    </row>
    <row r="986" spans="1:26" ht="13.5" customHeight="1" x14ac:dyDescent="0.2">
      <c r="A986" s="121"/>
      <c r="B986" s="121"/>
      <c r="C986" s="121"/>
      <c r="D986" s="121"/>
      <c r="E986" s="121"/>
      <c r="F986" s="121"/>
      <c r="G986" s="121"/>
      <c r="H986" s="121"/>
      <c r="I986" s="121"/>
      <c r="J986" s="121"/>
      <c r="K986" s="121"/>
      <c r="L986" s="121"/>
      <c r="M986" s="121"/>
      <c r="N986" s="121"/>
      <c r="O986" s="121"/>
      <c r="P986" s="121"/>
      <c r="Q986" s="121"/>
      <c r="R986" s="121"/>
      <c r="S986" s="121"/>
      <c r="T986" s="121"/>
      <c r="U986" s="121"/>
      <c r="V986" s="121"/>
      <c r="W986" s="121"/>
      <c r="X986" s="121"/>
      <c r="Y986" s="121"/>
      <c r="Z986" s="121"/>
    </row>
    <row r="987" spans="1:26" ht="13.5" customHeight="1" x14ac:dyDescent="0.2">
      <c r="A987" s="121"/>
      <c r="B987" s="121"/>
      <c r="C987" s="121"/>
      <c r="D987" s="121"/>
      <c r="E987" s="121"/>
      <c r="F987" s="121"/>
      <c r="G987" s="121"/>
      <c r="H987" s="121"/>
      <c r="I987" s="121"/>
      <c r="J987" s="121"/>
      <c r="K987" s="121"/>
      <c r="L987" s="121"/>
      <c r="M987" s="121"/>
      <c r="N987" s="121"/>
      <c r="O987" s="121"/>
      <c r="P987" s="121"/>
      <c r="Q987" s="121"/>
      <c r="R987" s="121"/>
      <c r="S987" s="121"/>
      <c r="T987" s="121"/>
      <c r="U987" s="121"/>
      <c r="V987" s="121"/>
      <c r="W987" s="121"/>
      <c r="X987" s="121"/>
      <c r="Y987" s="121"/>
      <c r="Z987" s="121"/>
    </row>
    <row r="988" spans="1:26" ht="13.5" customHeight="1" x14ac:dyDescent="0.2">
      <c r="A988" s="121"/>
      <c r="B988" s="121"/>
      <c r="C988" s="121"/>
      <c r="D988" s="121"/>
      <c r="E988" s="121"/>
      <c r="F988" s="121"/>
      <c r="G988" s="121"/>
      <c r="H988" s="121"/>
      <c r="I988" s="121"/>
      <c r="J988" s="121"/>
      <c r="K988" s="121"/>
      <c r="L988" s="121"/>
      <c r="M988" s="121"/>
      <c r="N988" s="121"/>
      <c r="O988" s="121"/>
      <c r="P988" s="121"/>
      <c r="Q988" s="121"/>
      <c r="R988" s="121"/>
      <c r="S988" s="121"/>
      <c r="T988" s="121"/>
      <c r="U988" s="121"/>
      <c r="V988" s="121"/>
      <c r="W988" s="121"/>
      <c r="X988" s="121"/>
      <c r="Y988" s="121"/>
      <c r="Z988" s="121"/>
    </row>
    <row r="989" spans="1:26" ht="13.5" customHeight="1" x14ac:dyDescent="0.2">
      <c r="A989" s="121"/>
      <c r="B989" s="121"/>
      <c r="C989" s="121"/>
      <c r="D989" s="121"/>
      <c r="E989" s="121"/>
      <c r="F989" s="121"/>
      <c r="G989" s="121"/>
      <c r="H989" s="121"/>
      <c r="I989" s="121"/>
      <c r="J989" s="121"/>
      <c r="K989" s="121"/>
      <c r="L989" s="121"/>
      <c r="M989" s="121"/>
      <c r="N989" s="121"/>
      <c r="O989" s="121"/>
      <c r="P989" s="121"/>
      <c r="Q989" s="121"/>
      <c r="R989" s="121"/>
      <c r="S989" s="121"/>
      <c r="T989" s="121"/>
      <c r="U989" s="121"/>
      <c r="V989" s="121"/>
      <c r="W989" s="121"/>
      <c r="X989" s="121"/>
      <c r="Y989" s="121"/>
      <c r="Z989" s="121"/>
    </row>
    <row r="990" spans="1:26" ht="13.5" customHeight="1" x14ac:dyDescent="0.2">
      <c r="A990" s="121"/>
      <c r="B990" s="121"/>
      <c r="C990" s="121"/>
      <c r="D990" s="121"/>
      <c r="E990" s="121"/>
      <c r="F990" s="121"/>
      <c r="G990" s="121"/>
      <c r="H990" s="121"/>
      <c r="I990" s="121"/>
      <c r="J990" s="121"/>
      <c r="K990" s="121"/>
      <c r="L990" s="121"/>
      <c r="M990" s="121"/>
      <c r="N990" s="121"/>
      <c r="O990" s="121"/>
      <c r="P990" s="121"/>
      <c r="Q990" s="121"/>
      <c r="R990" s="121"/>
      <c r="S990" s="121"/>
      <c r="T990" s="121"/>
      <c r="U990" s="121"/>
      <c r="V990" s="121"/>
      <c r="W990" s="121"/>
      <c r="X990" s="121"/>
      <c r="Y990" s="121"/>
      <c r="Z990" s="121"/>
    </row>
    <row r="991" spans="1:26" ht="13.5" customHeight="1" x14ac:dyDescent="0.2">
      <c r="A991" s="121"/>
      <c r="B991" s="121"/>
      <c r="C991" s="121"/>
      <c r="D991" s="121"/>
      <c r="E991" s="121"/>
      <c r="F991" s="121"/>
      <c r="G991" s="121"/>
      <c r="H991" s="121"/>
      <c r="I991" s="121"/>
      <c r="J991" s="121"/>
      <c r="K991" s="121"/>
      <c r="L991" s="121"/>
      <c r="M991" s="121"/>
      <c r="N991" s="121"/>
      <c r="O991" s="121"/>
      <c r="P991" s="121"/>
      <c r="Q991" s="121"/>
      <c r="R991" s="121"/>
      <c r="S991" s="121"/>
      <c r="T991" s="121"/>
      <c r="U991" s="121"/>
      <c r="V991" s="121"/>
      <c r="W991" s="121"/>
      <c r="X991" s="121"/>
      <c r="Y991" s="121"/>
      <c r="Z991" s="121"/>
    </row>
    <row r="992" spans="1:26" ht="13.5" customHeight="1" x14ac:dyDescent="0.2">
      <c r="A992" s="121"/>
      <c r="B992" s="121"/>
      <c r="C992" s="121"/>
      <c r="D992" s="121"/>
      <c r="E992" s="121"/>
      <c r="F992" s="121"/>
      <c r="G992" s="121"/>
      <c r="H992" s="121"/>
      <c r="I992" s="121"/>
      <c r="J992" s="121"/>
      <c r="K992" s="121"/>
      <c r="L992" s="121"/>
      <c r="M992" s="121"/>
      <c r="N992" s="121"/>
      <c r="O992" s="121"/>
      <c r="P992" s="121"/>
      <c r="Q992" s="121"/>
      <c r="R992" s="121"/>
      <c r="S992" s="121"/>
      <c r="T992" s="121"/>
      <c r="U992" s="121"/>
      <c r="V992" s="121"/>
      <c r="W992" s="121"/>
      <c r="X992" s="121"/>
      <c r="Y992" s="121"/>
      <c r="Z992" s="121"/>
    </row>
    <row r="993" spans="1:26" ht="13.5" customHeight="1" x14ac:dyDescent="0.2">
      <c r="A993" s="121"/>
      <c r="B993" s="121"/>
      <c r="C993" s="121"/>
      <c r="D993" s="121"/>
      <c r="E993" s="121"/>
      <c r="F993" s="121"/>
      <c r="G993" s="121"/>
      <c r="H993" s="121"/>
      <c r="I993" s="121"/>
      <c r="J993" s="121"/>
      <c r="K993" s="121"/>
      <c r="L993" s="121"/>
      <c r="M993" s="121"/>
      <c r="N993" s="121"/>
      <c r="O993" s="121"/>
      <c r="P993" s="121"/>
      <c r="Q993" s="121"/>
      <c r="R993" s="121"/>
      <c r="S993" s="121"/>
      <c r="T993" s="121"/>
      <c r="U993" s="121"/>
      <c r="V993" s="121"/>
      <c r="W993" s="121"/>
      <c r="X993" s="121"/>
      <c r="Y993" s="121"/>
      <c r="Z993" s="121"/>
    </row>
    <row r="994" spans="1:26" ht="13.5" customHeight="1" x14ac:dyDescent="0.2">
      <c r="A994" s="121"/>
      <c r="B994" s="121"/>
      <c r="C994" s="121"/>
      <c r="D994" s="121"/>
      <c r="E994" s="121"/>
      <c r="F994" s="121"/>
      <c r="G994" s="121"/>
      <c r="H994" s="121"/>
      <c r="I994" s="121"/>
      <c r="J994" s="121"/>
      <c r="K994" s="121"/>
      <c r="L994" s="121"/>
      <c r="M994" s="121"/>
      <c r="N994" s="121"/>
      <c r="O994" s="121"/>
      <c r="P994" s="121"/>
      <c r="Q994" s="121"/>
      <c r="R994" s="121"/>
      <c r="S994" s="121"/>
      <c r="T994" s="121"/>
      <c r="U994" s="121"/>
      <c r="V994" s="121"/>
      <c r="W994" s="121"/>
      <c r="X994" s="121"/>
      <c r="Y994" s="121"/>
      <c r="Z994" s="121"/>
    </row>
    <row r="995" spans="1:26" ht="13.5" customHeight="1" x14ac:dyDescent="0.2">
      <c r="A995" s="121"/>
      <c r="B995" s="121"/>
      <c r="C995" s="121"/>
      <c r="D995" s="121"/>
      <c r="E995" s="121"/>
      <c r="F995" s="121"/>
      <c r="G995" s="121"/>
      <c r="H995" s="121"/>
      <c r="I995" s="121"/>
      <c r="J995" s="121"/>
      <c r="K995" s="121"/>
      <c r="L995" s="121"/>
      <c r="M995" s="121"/>
      <c r="N995" s="121"/>
      <c r="O995" s="121"/>
      <c r="P995" s="121"/>
      <c r="Q995" s="121"/>
      <c r="R995" s="121"/>
      <c r="S995" s="121"/>
      <c r="T995" s="121"/>
      <c r="U995" s="121"/>
      <c r="V995" s="121"/>
      <c r="W995" s="121"/>
      <c r="X995" s="121"/>
      <c r="Y995" s="121"/>
      <c r="Z995" s="121"/>
    </row>
    <row r="996" spans="1:26" ht="13.5" customHeight="1" x14ac:dyDescent="0.2">
      <c r="A996" s="121"/>
      <c r="B996" s="121"/>
      <c r="C996" s="121"/>
      <c r="D996" s="121"/>
      <c r="E996" s="121"/>
      <c r="F996" s="121"/>
      <c r="G996" s="121"/>
      <c r="H996" s="121"/>
      <c r="I996" s="121"/>
      <c r="J996" s="121"/>
      <c r="K996" s="121"/>
      <c r="L996" s="121"/>
      <c r="M996" s="121"/>
      <c r="N996" s="121"/>
      <c r="O996" s="121"/>
      <c r="P996" s="121"/>
      <c r="Q996" s="121"/>
      <c r="R996" s="121"/>
      <c r="S996" s="121"/>
      <c r="T996" s="121"/>
      <c r="U996" s="121"/>
      <c r="V996" s="121"/>
      <c r="W996" s="121"/>
      <c r="X996" s="121"/>
      <c r="Y996" s="121"/>
      <c r="Z996" s="121"/>
    </row>
    <row r="997" spans="1:26" ht="13.5" customHeight="1" x14ac:dyDescent="0.2">
      <c r="A997" s="121"/>
      <c r="B997" s="121"/>
      <c r="C997" s="121"/>
      <c r="D997" s="121"/>
      <c r="E997" s="121"/>
      <c r="F997" s="121"/>
      <c r="G997" s="121"/>
      <c r="H997" s="121"/>
      <c r="I997" s="121"/>
      <c r="J997" s="121"/>
      <c r="K997" s="121"/>
      <c r="L997" s="121"/>
      <c r="M997" s="121"/>
      <c r="N997" s="121"/>
      <c r="O997" s="121"/>
      <c r="P997" s="121"/>
      <c r="Q997" s="121"/>
      <c r="R997" s="121"/>
      <c r="S997" s="121"/>
      <c r="T997" s="121"/>
      <c r="U997" s="121"/>
      <c r="V997" s="121"/>
      <c r="W997" s="121"/>
      <c r="X997" s="121"/>
      <c r="Y997" s="121"/>
      <c r="Z997" s="121"/>
    </row>
    <row r="998" spans="1:26" ht="13.5" customHeight="1" x14ac:dyDescent="0.2">
      <c r="A998" s="121"/>
      <c r="B998" s="121"/>
      <c r="C998" s="121"/>
      <c r="D998" s="121"/>
      <c r="E998" s="121"/>
      <c r="F998" s="121"/>
      <c r="G998" s="121"/>
      <c r="H998" s="121"/>
      <c r="I998" s="121"/>
      <c r="J998" s="121"/>
      <c r="K998" s="121"/>
      <c r="L998" s="121"/>
      <c r="M998" s="121"/>
      <c r="N998" s="121"/>
      <c r="O998" s="121"/>
      <c r="P998" s="121"/>
      <c r="Q998" s="121"/>
      <c r="R998" s="121"/>
      <c r="S998" s="121"/>
      <c r="T998" s="121"/>
      <c r="U998" s="121"/>
      <c r="V998" s="121"/>
      <c r="W998" s="121"/>
      <c r="X998" s="121"/>
      <c r="Y998" s="121"/>
      <c r="Z998" s="121"/>
    </row>
    <row r="999" spans="1:26" ht="13.5" customHeight="1" x14ac:dyDescent="0.2">
      <c r="A999" s="121"/>
      <c r="B999" s="121"/>
      <c r="C999" s="121"/>
      <c r="D999" s="121"/>
      <c r="E999" s="121"/>
      <c r="F999" s="121"/>
      <c r="G999" s="121"/>
      <c r="H999" s="121"/>
      <c r="I999" s="121"/>
      <c r="J999" s="121"/>
      <c r="K999" s="121"/>
      <c r="L999" s="121"/>
      <c r="M999" s="121"/>
      <c r="N999" s="121"/>
      <c r="O999" s="121"/>
      <c r="P999" s="121"/>
      <c r="Q999" s="121"/>
      <c r="R999" s="121"/>
      <c r="S999" s="121"/>
      <c r="T999" s="121"/>
      <c r="U999" s="121"/>
      <c r="V999" s="121"/>
      <c r="W999" s="121"/>
      <c r="X999" s="121"/>
      <c r="Y999" s="121"/>
      <c r="Z999" s="121"/>
    </row>
    <row r="1000" spans="1:26" ht="13.5" customHeight="1" x14ac:dyDescent="0.2">
      <c r="A1000" s="121"/>
      <c r="B1000" s="121"/>
      <c r="C1000" s="121"/>
      <c r="D1000" s="121"/>
      <c r="E1000" s="121"/>
      <c r="F1000" s="121"/>
      <c r="G1000" s="121"/>
      <c r="H1000" s="121"/>
      <c r="I1000" s="121"/>
      <c r="J1000" s="121"/>
      <c r="K1000" s="121"/>
      <c r="L1000" s="121"/>
      <c r="M1000" s="121"/>
      <c r="N1000" s="121"/>
      <c r="O1000" s="121"/>
      <c r="P1000" s="121"/>
      <c r="Q1000" s="121"/>
      <c r="R1000" s="121"/>
      <c r="S1000" s="121"/>
      <c r="T1000" s="121"/>
      <c r="U1000" s="121"/>
      <c r="V1000" s="121"/>
      <c r="W1000" s="121"/>
      <c r="X1000" s="121"/>
      <c r="Y1000" s="121"/>
      <c r="Z1000" s="121"/>
    </row>
    <row r="1001" spans="1:26" ht="13.5" customHeight="1" x14ac:dyDescent="0.2">
      <c r="A1001" s="121"/>
      <c r="B1001" s="121"/>
      <c r="C1001" s="121"/>
      <c r="D1001" s="121"/>
      <c r="E1001" s="121"/>
      <c r="F1001" s="121"/>
      <c r="G1001" s="121"/>
      <c r="H1001" s="121"/>
      <c r="I1001" s="121"/>
      <c r="J1001" s="121"/>
      <c r="K1001" s="121"/>
      <c r="L1001" s="121"/>
      <c r="M1001" s="121"/>
      <c r="N1001" s="121"/>
      <c r="O1001" s="121"/>
      <c r="P1001" s="121"/>
      <c r="Q1001" s="121"/>
      <c r="R1001" s="121"/>
      <c r="S1001" s="121"/>
      <c r="T1001" s="121"/>
      <c r="U1001" s="121"/>
      <c r="V1001" s="121"/>
      <c r="W1001" s="121"/>
      <c r="X1001" s="121"/>
      <c r="Y1001" s="121"/>
      <c r="Z1001" s="121"/>
    </row>
  </sheetData>
  <mergeCells count="740">
    <mergeCell ref="A224:D224"/>
    <mergeCell ref="E224:R224"/>
    <mergeCell ref="K189:L189"/>
    <mergeCell ref="B205:C205"/>
    <mergeCell ref="D205:F205"/>
    <mergeCell ref="G205:H205"/>
    <mergeCell ref="I205:K205"/>
    <mergeCell ref="L205:M205"/>
    <mergeCell ref="N205:P205"/>
    <mergeCell ref="B206:C206"/>
    <mergeCell ref="I189:J189"/>
    <mergeCell ref="I190:J190"/>
    <mergeCell ref="C190:D190"/>
    <mergeCell ref="C191:D191"/>
    <mergeCell ref="L200:M200"/>
    <mergeCell ref="N200:P200"/>
    <mergeCell ref="B201:C201"/>
    <mergeCell ref="N201:P201"/>
    <mergeCell ref="B203:C203"/>
    <mergeCell ref="B204:C204"/>
    <mergeCell ref="D204:F204"/>
    <mergeCell ref="G204:H204"/>
    <mergeCell ref="I204:K204"/>
    <mergeCell ref="L204:M204"/>
    <mergeCell ref="N204:P204"/>
    <mergeCell ref="I202:K202"/>
    <mergeCell ref="K181:L181"/>
    <mergeCell ref="K182:L182"/>
    <mergeCell ref="K183:L183"/>
    <mergeCell ref="K184:L184"/>
    <mergeCell ref="K185:L185"/>
    <mergeCell ref="K186:L186"/>
    <mergeCell ref="K187:L187"/>
    <mergeCell ref="C188:D188"/>
    <mergeCell ref="C189:D189"/>
    <mergeCell ref="C181:D181"/>
    <mergeCell ref="C182:D182"/>
    <mergeCell ref="C183:D183"/>
    <mergeCell ref="C184:D184"/>
    <mergeCell ref="C185:D185"/>
    <mergeCell ref="C186:D186"/>
    <mergeCell ref="C187:D187"/>
    <mergeCell ref="I182:J182"/>
    <mergeCell ref="I183:J183"/>
    <mergeCell ref="I184:J184"/>
    <mergeCell ref="I185:J185"/>
    <mergeCell ref="I186:J186"/>
    <mergeCell ref="I187:J187"/>
    <mergeCell ref="I188:J188"/>
    <mergeCell ref="K188:L188"/>
    <mergeCell ref="C178:D178"/>
    <mergeCell ref="E178:F178"/>
    <mergeCell ref="C179:D179"/>
    <mergeCell ref="E179:F179"/>
    <mergeCell ref="C180:D180"/>
    <mergeCell ref="E180:F180"/>
    <mergeCell ref="E181:F181"/>
    <mergeCell ref="G178:H178"/>
    <mergeCell ref="I178:J178"/>
    <mergeCell ref="G179:H179"/>
    <mergeCell ref="I179:J179"/>
    <mergeCell ref="G180:H180"/>
    <mergeCell ref="I180:J180"/>
    <mergeCell ref="I181:J181"/>
    <mergeCell ref="A156:C156"/>
    <mergeCell ref="D156:E156"/>
    <mergeCell ref="G156:K156"/>
    <mergeCell ref="L156:M156"/>
    <mergeCell ref="A157:P157"/>
    <mergeCell ref="A158:P158"/>
    <mergeCell ref="A159:C163"/>
    <mergeCell ref="G169:J169"/>
    <mergeCell ref="G170:J170"/>
    <mergeCell ref="I163:J163"/>
    <mergeCell ref="A164:P164"/>
    <mergeCell ref="A165:P165"/>
    <mergeCell ref="A166:P166"/>
    <mergeCell ref="G167:J167"/>
    <mergeCell ref="K167:L167"/>
    <mergeCell ref="G168:J168"/>
    <mergeCell ref="D163:F163"/>
    <mergeCell ref="G163:H163"/>
    <mergeCell ref="A167:C173"/>
    <mergeCell ref="D167:F167"/>
    <mergeCell ref="D168:F168"/>
    <mergeCell ref="D169:F169"/>
    <mergeCell ref="D170:F170"/>
    <mergeCell ref="D173:F173"/>
    <mergeCell ref="K162:L162"/>
    <mergeCell ref="K163:L163"/>
    <mergeCell ref="M167:P173"/>
    <mergeCell ref="K168:L168"/>
    <mergeCell ref="K173:L173"/>
    <mergeCell ref="D159:F160"/>
    <mergeCell ref="G159:J159"/>
    <mergeCell ref="G160:H160"/>
    <mergeCell ref="I160:J160"/>
    <mergeCell ref="D161:F161"/>
    <mergeCell ref="G161:H161"/>
    <mergeCell ref="I161:J161"/>
    <mergeCell ref="D162:F162"/>
    <mergeCell ref="G162:H162"/>
    <mergeCell ref="I162:J162"/>
    <mergeCell ref="G171:J171"/>
    <mergeCell ref="G172:J172"/>
    <mergeCell ref="G173:J173"/>
    <mergeCell ref="N219:P220"/>
    <mergeCell ref="D220:K220"/>
    <mergeCell ref="L220:M220"/>
    <mergeCell ref="N221:P222"/>
    <mergeCell ref="L222:M222"/>
    <mergeCell ref="I196:K196"/>
    <mergeCell ref="L196:M196"/>
    <mergeCell ref="I197:K197"/>
    <mergeCell ref="L197:M197"/>
    <mergeCell ref="N197:P197"/>
    <mergeCell ref="I198:K198"/>
    <mergeCell ref="L198:M198"/>
    <mergeCell ref="N198:P198"/>
    <mergeCell ref="N196:P196"/>
    <mergeCell ref="D199:F199"/>
    <mergeCell ref="G199:H199"/>
    <mergeCell ref="I199:K199"/>
    <mergeCell ref="L199:M199"/>
    <mergeCell ref="N199:P199"/>
    <mergeCell ref="D196:F196"/>
    <mergeCell ref="G196:H196"/>
    <mergeCell ref="D197:F197"/>
    <mergeCell ref="G197:H197"/>
    <mergeCell ref="D198:F198"/>
    <mergeCell ref="A213:C214"/>
    <mergeCell ref="A215:C216"/>
    <mergeCell ref="D215:K215"/>
    <mergeCell ref="L215:M215"/>
    <mergeCell ref="L216:M216"/>
    <mergeCell ref="A217:C218"/>
    <mergeCell ref="L217:M217"/>
    <mergeCell ref="D221:K221"/>
    <mergeCell ref="L221:M221"/>
    <mergeCell ref="A221:C222"/>
    <mergeCell ref="D222:K222"/>
    <mergeCell ref="A219:C220"/>
    <mergeCell ref="D219:K219"/>
    <mergeCell ref="L219:M219"/>
    <mergeCell ref="D213:K213"/>
    <mergeCell ref="L213:M213"/>
    <mergeCell ref="N213:P214"/>
    <mergeCell ref="D214:K214"/>
    <mergeCell ref="L214:M214"/>
    <mergeCell ref="D216:K216"/>
    <mergeCell ref="D217:K217"/>
    <mergeCell ref="D218:K218"/>
    <mergeCell ref="L218:M218"/>
    <mergeCell ref="N215:P216"/>
    <mergeCell ref="N217:P218"/>
    <mergeCell ref="A208:P208"/>
    <mergeCell ref="A209:P209"/>
    <mergeCell ref="A210:P210"/>
    <mergeCell ref="A211:C212"/>
    <mergeCell ref="D211:K211"/>
    <mergeCell ref="L211:M211"/>
    <mergeCell ref="N211:P212"/>
    <mergeCell ref="D212:K212"/>
    <mergeCell ref="L212:M212"/>
    <mergeCell ref="L207:M207"/>
    <mergeCell ref="N207:P207"/>
    <mergeCell ref="D206:F206"/>
    <mergeCell ref="G206:H206"/>
    <mergeCell ref="N206:P206"/>
    <mergeCell ref="B207:C207"/>
    <mergeCell ref="D207:F207"/>
    <mergeCell ref="G207:H207"/>
    <mergeCell ref="I207:K207"/>
    <mergeCell ref="I206:K206"/>
    <mergeCell ref="L206:M206"/>
    <mergeCell ref="N202:P202"/>
    <mergeCell ref="I203:K203"/>
    <mergeCell ref="L203:M203"/>
    <mergeCell ref="N203:P203"/>
    <mergeCell ref="D201:F201"/>
    <mergeCell ref="G201:H201"/>
    <mergeCell ref="B202:C202"/>
    <mergeCell ref="D202:F202"/>
    <mergeCell ref="G202:H202"/>
    <mergeCell ref="D203:F203"/>
    <mergeCell ref="G203:H203"/>
    <mergeCell ref="L202:M202"/>
    <mergeCell ref="B193:H193"/>
    <mergeCell ref="B194:C194"/>
    <mergeCell ref="D194:F194"/>
    <mergeCell ref="G194:H194"/>
    <mergeCell ref="I194:K194"/>
    <mergeCell ref="L194:M194"/>
    <mergeCell ref="N194:P194"/>
    <mergeCell ref="I201:K201"/>
    <mergeCell ref="L201:M201"/>
    <mergeCell ref="B195:C195"/>
    <mergeCell ref="D195:F195"/>
    <mergeCell ref="G195:H195"/>
    <mergeCell ref="I195:K195"/>
    <mergeCell ref="L195:M195"/>
    <mergeCell ref="N195:P195"/>
    <mergeCell ref="B196:C196"/>
    <mergeCell ref="B198:C198"/>
    <mergeCell ref="B199:C199"/>
    <mergeCell ref="B197:C197"/>
    <mergeCell ref="G198:H198"/>
    <mergeCell ref="B200:C200"/>
    <mergeCell ref="D200:F200"/>
    <mergeCell ref="G200:H200"/>
    <mergeCell ref="I200:K200"/>
    <mergeCell ref="G191:H191"/>
    <mergeCell ref="G181:H181"/>
    <mergeCell ref="G182:H182"/>
    <mergeCell ref="G183:H183"/>
    <mergeCell ref="G184:H184"/>
    <mergeCell ref="G185:H185"/>
    <mergeCell ref="G186:H186"/>
    <mergeCell ref="G187:H187"/>
    <mergeCell ref="E182:F182"/>
    <mergeCell ref="E183:F183"/>
    <mergeCell ref="E184:F184"/>
    <mergeCell ref="E185:F185"/>
    <mergeCell ref="E186:F186"/>
    <mergeCell ref="E187:F187"/>
    <mergeCell ref="E188:F188"/>
    <mergeCell ref="E191:F191"/>
    <mergeCell ref="M191:N191"/>
    <mergeCell ref="E189:F189"/>
    <mergeCell ref="E190:F190"/>
    <mergeCell ref="K190:L190"/>
    <mergeCell ref="I191:J191"/>
    <mergeCell ref="K191:L191"/>
    <mergeCell ref="A192:P192"/>
    <mergeCell ref="I193:P193"/>
    <mergeCell ref="D171:F171"/>
    <mergeCell ref="D172:F172"/>
    <mergeCell ref="A174:P174"/>
    <mergeCell ref="A175:P175"/>
    <mergeCell ref="A176:P176"/>
    <mergeCell ref="A177:A178"/>
    <mergeCell ref="B177:P177"/>
    <mergeCell ref="K178:L178"/>
    <mergeCell ref="M178:N178"/>
    <mergeCell ref="K179:L179"/>
    <mergeCell ref="M179:N179"/>
    <mergeCell ref="K180:L180"/>
    <mergeCell ref="M180:N180"/>
    <mergeCell ref="M181:N181"/>
    <mergeCell ref="G188:H188"/>
    <mergeCell ref="G189:H189"/>
    <mergeCell ref="A152:H152"/>
    <mergeCell ref="I152:J152"/>
    <mergeCell ref="K152:L152"/>
    <mergeCell ref="A153:B153"/>
    <mergeCell ref="C153:H153"/>
    <mergeCell ref="I153:J153"/>
    <mergeCell ref="K153:L153"/>
    <mergeCell ref="M189:N189"/>
    <mergeCell ref="M190:N190"/>
    <mergeCell ref="G190:H190"/>
    <mergeCell ref="M182:N182"/>
    <mergeCell ref="M183:N183"/>
    <mergeCell ref="M184:N184"/>
    <mergeCell ref="M185:N185"/>
    <mergeCell ref="M186:N186"/>
    <mergeCell ref="M187:N187"/>
    <mergeCell ref="M188:N188"/>
    <mergeCell ref="K169:L169"/>
    <mergeCell ref="K170:L170"/>
    <mergeCell ref="K171:L171"/>
    <mergeCell ref="K172:L172"/>
    <mergeCell ref="K159:L160"/>
    <mergeCell ref="M159:P163"/>
    <mergeCell ref="K161:L161"/>
    <mergeCell ref="A144:B144"/>
    <mergeCell ref="C144:G144"/>
    <mergeCell ref="A147:O147"/>
    <mergeCell ref="I151:J151"/>
    <mergeCell ref="K151:L151"/>
    <mergeCell ref="A149:H149"/>
    <mergeCell ref="I149:J149"/>
    <mergeCell ref="K149:L149"/>
    <mergeCell ref="A150:H150"/>
    <mergeCell ref="I150:J150"/>
    <mergeCell ref="K150:L150"/>
    <mergeCell ref="A151:H151"/>
    <mergeCell ref="A135:P135"/>
    <mergeCell ref="A138:O138"/>
    <mergeCell ref="A140:H140"/>
    <mergeCell ref="I140:J140"/>
    <mergeCell ref="A141:H141"/>
    <mergeCell ref="I141:J141"/>
    <mergeCell ref="A142:H142"/>
    <mergeCell ref="I142:J142"/>
    <mergeCell ref="A143:H143"/>
    <mergeCell ref="I143:J143"/>
    <mergeCell ref="B132:C132"/>
    <mergeCell ref="D132:F132"/>
    <mergeCell ref="G132:H132"/>
    <mergeCell ref="I132:K132"/>
    <mergeCell ref="L132:M132"/>
    <mergeCell ref="N132:P132"/>
    <mergeCell ref="D134:F134"/>
    <mergeCell ref="G134:H134"/>
    <mergeCell ref="I134:K134"/>
    <mergeCell ref="L134:M134"/>
    <mergeCell ref="B133:C133"/>
    <mergeCell ref="D133:F133"/>
    <mergeCell ref="G133:H133"/>
    <mergeCell ref="I133:K133"/>
    <mergeCell ref="L133:M133"/>
    <mergeCell ref="N133:P133"/>
    <mergeCell ref="B134:C134"/>
    <mergeCell ref="N134:P134"/>
    <mergeCell ref="B123:C123"/>
    <mergeCell ref="D123:F123"/>
    <mergeCell ref="G123:H123"/>
    <mergeCell ref="I123:K123"/>
    <mergeCell ref="L123:M123"/>
    <mergeCell ref="N123:P123"/>
    <mergeCell ref="B124:C124"/>
    <mergeCell ref="N124:P124"/>
    <mergeCell ref="B126:C126"/>
    <mergeCell ref="D124:F124"/>
    <mergeCell ref="G124:H124"/>
    <mergeCell ref="B125:C125"/>
    <mergeCell ref="D125:F125"/>
    <mergeCell ref="G125:H125"/>
    <mergeCell ref="D126:F126"/>
    <mergeCell ref="G126:H126"/>
    <mergeCell ref="N125:P125"/>
    <mergeCell ref="I126:K126"/>
    <mergeCell ref="L126:M126"/>
    <mergeCell ref="N126:P126"/>
    <mergeCell ref="B130:C130"/>
    <mergeCell ref="D130:F130"/>
    <mergeCell ref="G130:H130"/>
    <mergeCell ref="D131:F131"/>
    <mergeCell ref="G131:H131"/>
    <mergeCell ref="I124:K124"/>
    <mergeCell ref="L124:M124"/>
    <mergeCell ref="I125:K125"/>
    <mergeCell ref="L125:M125"/>
    <mergeCell ref="B127:C127"/>
    <mergeCell ref="D127:F127"/>
    <mergeCell ref="G127:H127"/>
    <mergeCell ref="I127:K127"/>
    <mergeCell ref="L127:M127"/>
    <mergeCell ref="B129:C129"/>
    <mergeCell ref="B131:C131"/>
    <mergeCell ref="I129:K129"/>
    <mergeCell ref="L129:M129"/>
    <mergeCell ref="I130:K130"/>
    <mergeCell ref="L130:M130"/>
    <mergeCell ref="B128:C128"/>
    <mergeCell ref="D128:F128"/>
    <mergeCell ref="G128:H128"/>
    <mergeCell ref="I128:K128"/>
    <mergeCell ref="N130:P130"/>
    <mergeCell ref="I131:K131"/>
    <mergeCell ref="L131:M131"/>
    <mergeCell ref="N131:P131"/>
    <mergeCell ref="D129:F129"/>
    <mergeCell ref="G129:H129"/>
    <mergeCell ref="N129:P129"/>
    <mergeCell ref="L121:M121"/>
    <mergeCell ref="N121:P121"/>
    <mergeCell ref="N122:P122"/>
    <mergeCell ref="N127:P127"/>
    <mergeCell ref="L128:M128"/>
    <mergeCell ref="N128:P128"/>
    <mergeCell ref="B122:C122"/>
    <mergeCell ref="D122:F122"/>
    <mergeCell ref="G122:H122"/>
    <mergeCell ref="I122:K122"/>
    <mergeCell ref="L122:M122"/>
    <mergeCell ref="A115:D115"/>
    <mergeCell ref="A117:D117"/>
    <mergeCell ref="F117:H117"/>
    <mergeCell ref="M111:P111"/>
    <mergeCell ref="A112:P112"/>
    <mergeCell ref="A113:D113"/>
    <mergeCell ref="A114:P114"/>
    <mergeCell ref="E115:H115"/>
    <mergeCell ref="I115:P115"/>
    <mergeCell ref="A116:P116"/>
    <mergeCell ref="J117:P117"/>
    <mergeCell ref="A118:P118"/>
    <mergeCell ref="A119:P119"/>
    <mergeCell ref="B120:H120"/>
    <mergeCell ref="I120:P120"/>
    <mergeCell ref="B121:C121"/>
    <mergeCell ref="D121:F121"/>
    <mergeCell ref="G121:H121"/>
    <mergeCell ref="I121:K121"/>
    <mergeCell ref="A108:B108"/>
    <mergeCell ref="C108:E108"/>
    <mergeCell ref="F108:H108"/>
    <mergeCell ref="I108:L108"/>
    <mergeCell ref="M108:P108"/>
    <mergeCell ref="F111:G111"/>
    <mergeCell ref="H111:K111"/>
    <mergeCell ref="A109:B109"/>
    <mergeCell ref="C109:E109"/>
    <mergeCell ref="F109:H109"/>
    <mergeCell ref="I109:L109"/>
    <mergeCell ref="M109:P109"/>
    <mergeCell ref="A110:P110"/>
    <mergeCell ref="A111:D111"/>
    <mergeCell ref="A103:B103"/>
    <mergeCell ref="C103:E103"/>
    <mergeCell ref="F103:H103"/>
    <mergeCell ref="I103:L103"/>
    <mergeCell ref="M103:P103"/>
    <mergeCell ref="A100:B100"/>
    <mergeCell ref="A101:B101"/>
    <mergeCell ref="C101:E101"/>
    <mergeCell ref="F101:H101"/>
    <mergeCell ref="A102:B102"/>
    <mergeCell ref="C102:E102"/>
    <mergeCell ref="F102:H102"/>
    <mergeCell ref="I102:L102"/>
    <mergeCell ref="M102:P102"/>
    <mergeCell ref="I101:L101"/>
    <mergeCell ref="M101:P101"/>
    <mergeCell ref="A99:B99"/>
    <mergeCell ref="C99:E99"/>
    <mergeCell ref="F99:H99"/>
    <mergeCell ref="I99:L99"/>
    <mergeCell ref="M99:P99"/>
    <mergeCell ref="C100:E100"/>
    <mergeCell ref="M100:P100"/>
    <mergeCell ref="A98:B98"/>
    <mergeCell ref="C98:E98"/>
    <mergeCell ref="F98:H98"/>
    <mergeCell ref="I98:L98"/>
    <mergeCell ref="M98:P98"/>
    <mergeCell ref="F100:H100"/>
    <mergeCell ref="I100:L100"/>
    <mergeCell ref="I107:L107"/>
    <mergeCell ref="M107:P107"/>
    <mergeCell ref="A105:B105"/>
    <mergeCell ref="A106:B106"/>
    <mergeCell ref="C106:E106"/>
    <mergeCell ref="F106:H106"/>
    <mergeCell ref="I106:L106"/>
    <mergeCell ref="M106:P106"/>
    <mergeCell ref="A107:B107"/>
    <mergeCell ref="C107:E107"/>
    <mergeCell ref="F107:H107"/>
    <mergeCell ref="A92:D92"/>
    <mergeCell ref="E92:F92"/>
    <mergeCell ref="G92:H92"/>
    <mergeCell ref="I92:J92"/>
    <mergeCell ref="K92:L92"/>
    <mergeCell ref="M92:P92"/>
    <mergeCell ref="F105:H105"/>
    <mergeCell ref="I105:L105"/>
    <mergeCell ref="A104:B104"/>
    <mergeCell ref="C104:E104"/>
    <mergeCell ref="F104:H104"/>
    <mergeCell ref="I104:L104"/>
    <mergeCell ref="M104:P104"/>
    <mergeCell ref="C105:E105"/>
    <mergeCell ref="M105:P105"/>
    <mergeCell ref="A93:P93"/>
    <mergeCell ref="A94:P94"/>
    <mergeCell ref="A95:P95"/>
    <mergeCell ref="A96:B97"/>
    <mergeCell ref="C96:H96"/>
    <mergeCell ref="I96:L97"/>
    <mergeCell ref="M96:P97"/>
    <mergeCell ref="C97:E97"/>
    <mergeCell ref="F97:H97"/>
    <mergeCell ref="A71:P71"/>
    <mergeCell ref="A72:P72"/>
    <mergeCell ref="B73:E73"/>
    <mergeCell ref="F73:H84"/>
    <mergeCell ref="I73:M73"/>
    <mergeCell ref="B74:E74"/>
    <mergeCell ref="I74:M74"/>
    <mergeCell ref="I88:J88"/>
    <mergeCell ref="K88:L88"/>
    <mergeCell ref="B83:C83"/>
    <mergeCell ref="D83:E83"/>
    <mergeCell ref="A85:P85"/>
    <mergeCell ref="A86:H86"/>
    <mergeCell ref="I86:J86"/>
    <mergeCell ref="B78:C78"/>
    <mergeCell ref="D78:E78"/>
    <mergeCell ref="I78:K78"/>
    <mergeCell ref="L78:M78"/>
    <mergeCell ref="B80:C80"/>
    <mergeCell ref="D80:E80"/>
    <mergeCell ref="I80:K80"/>
    <mergeCell ref="L80:M80"/>
    <mergeCell ref="B81:C81"/>
    <mergeCell ref="D81:E81"/>
    <mergeCell ref="A91:P91"/>
    <mergeCell ref="B79:E79"/>
    <mergeCell ref="I79:M79"/>
    <mergeCell ref="I83:K83"/>
    <mergeCell ref="L83:M83"/>
    <mergeCell ref="B84:C84"/>
    <mergeCell ref="D84:E84"/>
    <mergeCell ref="I84:K84"/>
    <mergeCell ref="L84:M84"/>
    <mergeCell ref="A90:D90"/>
    <mergeCell ref="A87:P87"/>
    <mergeCell ref="A88:D88"/>
    <mergeCell ref="E88:F88"/>
    <mergeCell ref="G88:H88"/>
    <mergeCell ref="M88:P88"/>
    <mergeCell ref="A89:P89"/>
    <mergeCell ref="E90:F90"/>
    <mergeCell ref="G90:J90"/>
    <mergeCell ref="K90:L90"/>
    <mergeCell ref="M90:P90"/>
    <mergeCell ref="B82:C82"/>
    <mergeCell ref="D82:E82"/>
    <mergeCell ref="I82:K82"/>
    <mergeCell ref="L82:M82"/>
    <mergeCell ref="I81:K81"/>
    <mergeCell ref="L81:M81"/>
    <mergeCell ref="B75:C75"/>
    <mergeCell ref="D75:E75"/>
    <mergeCell ref="I75:K75"/>
    <mergeCell ref="L75:M75"/>
    <mergeCell ref="B76:C76"/>
    <mergeCell ref="D76:E76"/>
    <mergeCell ref="I76:K76"/>
    <mergeCell ref="L76:M76"/>
    <mergeCell ref="B77:C77"/>
    <mergeCell ref="D77:E77"/>
    <mergeCell ref="I77:K77"/>
    <mergeCell ref="L77:M77"/>
    <mergeCell ref="A70:P70"/>
    <mergeCell ref="H55:I55"/>
    <mergeCell ref="J55:K56"/>
    <mergeCell ref="H56:I56"/>
    <mergeCell ref="H57:I57"/>
    <mergeCell ref="J57:K57"/>
    <mergeCell ref="L57:M57"/>
    <mergeCell ref="N57:P57"/>
    <mergeCell ref="A52:P52"/>
    <mergeCell ref="A53:P53"/>
    <mergeCell ref="A54:B56"/>
    <mergeCell ref="C54:I54"/>
    <mergeCell ref="J54:M54"/>
    <mergeCell ref="N54:P56"/>
    <mergeCell ref="L55:M56"/>
    <mergeCell ref="C58:D58"/>
    <mergeCell ref="E58:G58"/>
    <mergeCell ref="H58:I58"/>
    <mergeCell ref="J58:K58"/>
    <mergeCell ref="L58:M58"/>
    <mergeCell ref="N58:P58"/>
    <mergeCell ref="A59:B59"/>
    <mergeCell ref="C59:D59"/>
    <mergeCell ref="E59:G59"/>
    <mergeCell ref="C67:D67"/>
    <mergeCell ref="E67:G67"/>
    <mergeCell ref="H67:I67"/>
    <mergeCell ref="J67:K67"/>
    <mergeCell ref="L67:M67"/>
    <mergeCell ref="N67:P67"/>
    <mergeCell ref="A68:P68"/>
    <mergeCell ref="A67:B67"/>
    <mergeCell ref="A69:C69"/>
    <mergeCell ref="D69:E69"/>
    <mergeCell ref="F69:I69"/>
    <mergeCell ref="L69:M69"/>
    <mergeCell ref="N69:P69"/>
    <mergeCell ref="A65:B65"/>
    <mergeCell ref="C65:D65"/>
    <mergeCell ref="E65:G65"/>
    <mergeCell ref="H65:I65"/>
    <mergeCell ref="J65:K65"/>
    <mergeCell ref="L65:M65"/>
    <mergeCell ref="N65:P65"/>
    <mergeCell ref="A66:B66"/>
    <mergeCell ref="C66:D66"/>
    <mergeCell ref="E66:G66"/>
    <mergeCell ref="H66:I66"/>
    <mergeCell ref="J66:K66"/>
    <mergeCell ref="L66:M66"/>
    <mergeCell ref="N66:P66"/>
    <mergeCell ref="A63:B63"/>
    <mergeCell ref="C63:D63"/>
    <mergeCell ref="E63:G63"/>
    <mergeCell ref="H63:I63"/>
    <mergeCell ref="J63:K63"/>
    <mergeCell ref="L63:M63"/>
    <mergeCell ref="N63:P63"/>
    <mergeCell ref="A64:B64"/>
    <mergeCell ref="C64:D64"/>
    <mergeCell ref="E64:G64"/>
    <mergeCell ref="H64:I64"/>
    <mergeCell ref="J64:K64"/>
    <mergeCell ref="L64:M64"/>
    <mergeCell ref="N64:P64"/>
    <mergeCell ref="A62:B62"/>
    <mergeCell ref="C62:D62"/>
    <mergeCell ref="E62:G62"/>
    <mergeCell ref="H62:I62"/>
    <mergeCell ref="J62:K62"/>
    <mergeCell ref="L62:M62"/>
    <mergeCell ref="N62:P62"/>
    <mergeCell ref="H59:I59"/>
    <mergeCell ref="J59:K59"/>
    <mergeCell ref="L59:M59"/>
    <mergeCell ref="N59:P59"/>
    <mergeCell ref="A60:B60"/>
    <mergeCell ref="C60:D60"/>
    <mergeCell ref="E60:G60"/>
    <mergeCell ref="H60:I60"/>
    <mergeCell ref="J60:K60"/>
    <mergeCell ref="L60:M60"/>
    <mergeCell ref="N60:P60"/>
    <mergeCell ref="A31:P31"/>
    <mergeCell ref="B32:F32"/>
    <mergeCell ref="A51:P51"/>
    <mergeCell ref="A61:B61"/>
    <mergeCell ref="C61:D61"/>
    <mergeCell ref="E61:G61"/>
    <mergeCell ref="H61:I61"/>
    <mergeCell ref="J61:K61"/>
    <mergeCell ref="L61:M61"/>
    <mergeCell ref="N61:P61"/>
    <mergeCell ref="C55:G55"/>
    <mergeCell ref="C56:D56"/>
    <mergeCell ref="E56:G56"/>
    <mergeCell ref="A57:B57"/>
    <mergeCell ref="C57:D57"/>
    <mergeCell ref="E57:G57"/>
    <mergeCell ref="A58:B58"/>
    <mergeCell ref="A43:K43"/>
    <mergeCell ref="A45:G45"/>
    <mergeCell ref="A46:G46"/>
    <mergeCell ref="A47:G47"/>
    <mergeCell ref="A49:C49"/>
    <mergeCell ref="D49:I49"/>
    <mergeCell ref="A41:H41"/>
    <mergeCell ref="M41:N41"/>
    <mergeCell ref="B37:C37"/>
    <mergeCell ref="D37:F37"/>
    <mergeCell ref="G37:P37"/>
    <mergeCell ref="B38:C38"/>
    <mergeCell ref="D38:F38"/>
    <mergeCell ref="H38:L39"/>
    <mergeCell ref="M38:N39"/>
    <mergeCell ref="O38:P39"/>
    <mergeCell ref="B39:C39"/>
    <mergeCell ref="D39:F39"/>
    <mergeCell ref="A16:B16"/>
    <mergeCell ref="E16:I16"/>
    <mergeCell ref="A18:D18"/>
    <mergeCell ref="E18:F18"/>
    <mergeCell ref="G18:H18"/>
    <mergeCell ref="I18:J18"/>
    <mergeCell ref="K18:L18"/>
    <mergeCell ref="A19:P19"/>
    <mergeCell ref="A20:D20"/>
    <mergeCell ref="E20:F20"/>
    <mergeCell ref="G20:P20"/>
    <mergeCell ref="A1:B3"/>
    <mergeCell ref="C1:M3"/>
    <mergeCell ref="N1:P1"/>
    <mergeCell ref="N2:P2"/>
    <mergeCell ref="N3:P3"/>
    <mergeCell ref="A4:P4"/>
    <mergeCell ref="A6:P6"/>
    <mergeCell ref="A7:P7"/>
    <mergeCell ref="A8:D8"/>
    <mergeCell ref="E8:F8"/>
    <mergeCell ref="A5:B5"/>
    <mergeCell ref="I5:J5"/>
    <mergeCell ref="C5:H5"/>
    <mergeCell ref="K5:P5"/>
    <mergeCell ref="E10:F10"/>
    <mergeCell ref="G10:H10"/>
    <mergeCell ref="I10:J10"/>
    <mergeCell ref="K10:L10"/>
    <mergeCell ref="G14:P14"/>
    <mergeCell ref="A15:P15"/>
    <mergeCell ref="A10:D10"/>
    <mergeCell ref="A11:P11"/>
    <mergeCell ref="E12:F12"/>
    <mergeCell ref="G12:H12"/>
    <mergeCell ref="I12:J12"/>
    <mergeCell ref="K12:L12"/>
    <mergeCell ref="A13:P13"/>
    <mergeCell ref="A12:D12"/>
    <mergeCell ref="A14:D14"/>
    <mergeCell ref="E14:F14"/>
    <mergeCell ref="H32:L33"/>
    <mergeCell ref="M32:N33"/>
    <mergeCell ref="O32:P33"/>
    <mergeCell ref="G34:P34"/>
    <mergeCell ref="B36:C36"/>
    <mergeCell ref="D36:F36"/>
    <mergeCell ref="B33:C33"/>
    <mergeCell ref="D33:F33"/>
    <mergeCell ref="B34:C34"/>
    <mergeCell ref="D34:F34"/>
    <mergeCell ref="B35:C35"/>
    <mergeCell ref="D35:F35"/>
    <mergeCell ref="H35:L36"/>
    <mergeCell ref="M35:N36"/>
    <mergeCell ref="O35:P36"/>
    <mergeCell ref="B26:C26"/>
    <mergeCell ref="D26:F26"/>
    <mergeCell ref="H26:J26"/>
    <mergeCell ref="K26:M26"/>
    <mergeCell ref="D27:F27"/>
    <mergeCell ref="H27:J27"/>
    <mergeCell ref="K27:M27"/>
    <mergeCell ref="B30:C30"/>
    <mergeCell ref="D30:F30"/>
    <mergeCell ref="H30:J30"/>
    <mergeCell ref="K30:M30"/>
    <mergeCell ref="B27:C27"/>
    <mergeCell ref="B28:C28"/>
    <mergeCell ref="D28:F28"/>
    <mergeCell ref="H28:J28"/>
    <mergeCell ref="K28:M28"/>
    <mergeCell ref="B29:C29"/>
    <mergeCell ref="D29:F29"/>
    <mergeCell ref="H29:J29"/>
    <mergeCell ref="K29:M29"/>
    <mergeCell ref="H25:J25"/>
    <mergeCell ref="K25:M25"/>
    <mergeCell ref="A21:P21"/>
    <mergeCell ref="A22:P22"/>
    <mergeCell ref="A23:P23"/>
    <mergeCell ref="B24:F24"/>
    <mergeCell ref="H24:M24"/>
    <mergeCell ref="B25:C25"/>
    <mergeCell ref="D25:F25"/>
  </mergeCells>
  <dataValidations count="2">
    <dataValidation type="list" allowBlank="1" showInputMessage="1" showErrorMessage="1" prompt=" - " sqref="E16" xr:uid="{00000000-0002-0000-0600-000000000000}">
      <formula1>$R$1:$R$3</formula1>
    </dataValidation>
    <dataValidation type="list" allowBlank="1" showInputMessage="1" showErrorMessage="1" prompt=" - " sqref="E8 E12 E14 E18 E20 M32 O32 M35 O35 M38 O38 M40:N40 I86 E90 E92 E117 I140:I143 D156 L156" xr:uid="{00000000-0002-0000-0600-000001000000}">
      <formula1>"SI,NO"</formula1>
    </dataValidation>
  </dataValidations>
  <pageMargins left="0.25" right="0.25" top="0.75" bottom="0.75" header="0.3" footer="0.3"/>
  <pageSetup scale="85" fitToHeight="0" orientation="portrait"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06666"/>
  </sheetPr>
  <dimension ref="A1:RV1000"/>
  <sheetViews>
    <sheetView workbookViewId="0"/>
  </sheetViews>
  <sheetFormatPr baseColWidth="10" defaultColWidth="12.5703125" defaultRowHeight="15" customHeight="1" x14ac:dyDescent="0.2"/>
  <cols>
    <col min="1" max="1" width="17.42578125" customWidth="1"/>
    <col min="2" max="2" width="12.42578125" customWidth="1"/>
    <col min="3" max="3" width="10" customWidth="1"/>
    <col min="4" max="4" width="15.85546875" customWidth="1"/>
    <col min="5" max="5" width="19.42578125" customWidth="1"/>
    <col min="6" max="6" width="32.42578125" customWidth="1"/>
    <col min="7" max="7" width="14" customWidth="1"/>
    <col min="8" max="8" width="29.42578125" customWidth="1"/>
    <col min="9" max="9" width="16.42578125" customWidth="1"/>
    <col min="10" max="10" width="23.42578125" customWidth="1"/>
    <col min="11" max="11" width="17.42578125" customWidth="1"/>
    <col min="12" max="12" width="29.42578125" customWidth="1"/>
    <col min="13" max="13" width="22" customWidth="1"/>
    <col min="14" max="15" width="8.42578125" customWidth="1"/>
    <col min="16" max="17" width="9.42578125" customWidth="1"/>
    <col min="18" max="18" width="8.42578125" customWidth="1"/>
    <col min="19" max="19" width="11.140625" customWidth="1"/>
    <col min="20" max="20" width="10" customWidth="1"/>
    <col min="21" max="21" width="8.42578125" customWidth="1"/>
    <col min="22" max="22" width="8.85546875" customWidth="1"/>
    <col min="23" max="23" width="9.42578125" customWidth="1"/>
    <col min="24" max="25" width="10.42578125" customWidth="1"/>
    <col min="26" max="26" width="9.42578125" customWidth="1"/>
    <col min="27" max="28" width="8.42578125" customWidth="1"/>
    <col min="29" max="29" width="9" customWidth="1"/>
    <col min="30" max="30" width="8.85546875" customWidth="1"/>
    <col min="31" max="31" width="9.42578125" customWidth="1"/>
    <col min="32" max="32" width="9.85546875" customWidth="1"/>
    <col min="33" max="33" width="14.42578125" customWidth="1"/>
    <col min="34" max="40" width="10" customWidth="1"/>
    <col min="41" max="41" width="17.42578125" customWidth="1"/>
    <col min="42" max="101" width="10" customWidth="1"/>
    <col min="102" max="102" width="23.42578125" customWidth="1"/>
    <col min="103" max="103" width="11.5703125" customWidth="1"/>
    <col min="104" max="112" width="10" customWidth="1"/>
    <col min="113" max="114" width="10.42578125" customWidth="1"/>
    <col min="115" max="120" width="10" customWidth="1"/>
    <col min="121" max="121" width="13.42578125" customWidth="1"/>
    <col min="122" max="122" width="10" customWidth="1"/>
    <col min="123" max="123" width="12.140625" customWidth="1"/>
    <col min="124" max="124" width="10" customWidth="1"/>
    <col min="125" max="125" width="12.42578125" customWidth="1"/>
    <col min="126" max="126" width="13.42578125" customWidth="1"/>
    <col min="127" max="127" width="24.42578125" customWidth="1"/>
    <col min="128" max="171" width="10" customWidth="1"/>
    <col min="172" max="172" width="12.42578125" customWidth="1"/>
    <col min="173" max="173" width="10" customWidth="1"/>
    <col min="174" max="174" width="13.42578125" customWidth="1"/>
    <col min="175" max="175" width="12.42578125" customWidth="1"/>
    <col min="176" max="177" width="10" customWidth="1"/>
    <col min="178" max="178" width="11.42578125" customWidth="1"/>
    <col min="179" max="179" width="13.5703125" customWidth="1"/>
    <col min="180" max="249" width="10" customWidth="1"/>
    <col min="250" max="250" width="13.140625" customWidth="1"/>
    <col min="251" max="252" width="10" customWidth="1"/>
    <col min="253" max="253" width="13.42578125" customWidth="1"/>
    <col min="254" max="255" width="10" customWidth="1"/>
    <col min="256" max="256" width="14.42578125" customWidth="1"/>
    <col min="257" max="257" width="13.42578125" customWidth="1"/>
    <col min="258" max="258" width="10" customWidth="1"/>
    <col min="259" max="259" width="14.42578125" customWidth="1"/>
    <col min="260" max="260" width="12.42578125" customWidth="1"/>
    <col min="261" max="261" width="10" customWidth="1"/>
    <col min="262" max="262" width="15" customWidth="1"/>
    <col min="263" max="263" width="19.85546875" customWidth="1"/>
    <col min="264" max="264" width="15.42578125" customWidth="1"/>
    <col min="265" max="269" width="12.42578125" customWidth="1"/>
    <col min="270" max="271" width="10" customWidth="1"/>
    <col min="272" max="272" width="13.42578125" customWidth="1"/>
    <col min="273" max="273" width="13.85546875" customWidth="1"/>
    <col min="274" max="275" width="12.42578125" customWidth="1"/>
    <col min="276" max="276" width="12" customWidth="1"/>
    <col min="277" max="277" width="10" customWidth="1"/>
    <col min="278" max="278" width="16" customWidth="1"/>
    <col min="279" max="279" width="16.5703125" customWidth="1"/>
    <col min="280" max="280" width="16.42578125" customWidth="1"/>
    <col min="281" max="281" width="16.5703125" customWidth="1"/>
    <col min="282" max="282" width="16.140625" customWidth="1"/>
    <col min="283" max="283" width="18.5703125" customWidth="1"/>
    <col min="284" max="284" width="14" customWidth="1"/>
    <col min="285" max="285" width="12.42578125" customWidth="1"/>
    <col min="286" max="286" width="13.42578125" customWidth="1"/>
    <col min="287" max="287" width="13.140625" customWidth="1"/>
    <col min="288" max="288" width="14.42578125" customWidth="1"/>
    <col min="289" max="289" width="12.85546875" customWidth="1"/>
    <col min="290" max="290" width="16.42578125" customWidth="1"/>
    <col min="291" max="295" width="10" customWidth="1"/>
    <col min="296" max="296" width="11" customWidth="1"/>
    <col min="297" max="297" width="12.42578125" customWidth="1"/>
    <col min="298" max="304" width="10" customWidth="1"/>
    <col min="305" max="305" width="12.140625" customWidth="1"/>
    <col min="306" max="306" width="12.42578125" customWidth="1"/>
    <col min="307" max="307" width="13.42578125" customWidth="1"/>
    <col min="308" max="490" width="10" customWidth="1"/>
  </cols>
  <sheetData>
    <row r="1" spans="1:490" ht="48" customHeight="1" x14ac:dyDescent="0.2">
      <c r="A1" s="1292" t="s">
        <v>481</v>
      </c>
      <c r="B1" s="1194"/>
      <c r="C1" s="1194"/>
      <c r="D1" s="1194"/>
      <c r="E1" s="1194"/>
      <c r="F1" s="1194"/>
      <c r="G1" s="1194"/>
      <c r="H1" s="1194"/>
      <c r="I1" s="1194"/>
      <c r="J1" s="1194"/>
      <c r="K1" s="1194"/>
      <c r="L1" s="1194"/>
      <c r="M1" s="1064"/>
      <c r="N1" s="1293" t="s">
        <v>491</v>
      </c>
      <c r="O1" s="976"/>
      <c r="P1" s="976"/>
      <c r="Q1" s="976"/>
      <c r="R1" s="976"/>
      <c r="S1" s="976"/>
      <c r="T1" s="976"/>
      <c r="U1" s="976"/>
      <c r="V1" s="976"/>
      <c r="W1" s="976"/>
      <c r="X1" s="976"/>
      <c r="Y1" s="976"/>
      <c r="Z1" s="976"/>
      <c r="AA1" s="976"/>
      <c r="AB1" s="976"/>
      <c r="AC1" s="976"/>
      <c r="AD1" s="976"/>
      <c r="AE1" s="976"/>
      <c r="AF1" s="976"/>
      <c r="AG1" s="976"/>
      <c r="AH1" s="976"/>
      <c r="AI1" s="976"/>
      <c r="AJ1" s="976"/>
      <c r="AK1" s="976"/>
      <c r="AL1" s="976"/>
      <c r="AM1" s="976"/>
      <c r="AN1" s="976"/>
      <c r="AO1" s="976"/>
      <c r="AP1" s="976"/>
      <c r="AQ1" s="976"/>
      <c r="AR1" s="976"/>
      <c r="AS1" s="976"/>
      <c r="AT1" s="976"/>
      <c r="AU1" s="976"/>
      <c r="AV1" s="976"/>
      <c r="AW1" s="976"/>
      <c r="AX1" s="976"/>
      <c r="AY1" s="976"/>
      <c r="AZ1" s="976"/>
      <c r="BA1" s="976"/>
      <c r="BB1" s="976"/>
      <c r="BC1" s="976"/>
      <c r="BD1" s="976"/>
      <c r="BE1" s="976"/>
      <c r="BF1" s="976"/>
      <c r="BG1" s="976"/>
      <c r="BH1" s="976"/>
      <c r="BI1" s="976"/>
      <c r="BJ1" s="976"/>
      <c r="BK1" s="976"/>
      <c r="BL1" s="976"/>
      <c r="BM1" s="976"/>
      <c r="BN1" s="976"/>
      <c r="BO1" s="976"/>
      <c r="BP1" s="976"/>
      <c r="BQ1" s="976"/>
      <c r="BR1" s="976"/>
      <c r="BS1" s="976"/>
      <c r="BT1" s="976"/>
      <c r="BU1" s="976"/>
      <c r="BV1" s="976"/>
      <c r="BW1" s="976"/>
      <c r="BX1" s="976"/>
      <c r="BY1" s="976"/>
      <c r="BZ1" s="976"/>
      <c r="CA1" s="976"/>
      <c r="CB1" s="976"/>
      <c r="CC1" s="976"/>
      <c r="CD1" s="976"/>
      <c r="CE1" s="976"/>
      <c r="CF1" s="976"/>
      <c r="CG1" s="976"/>
      <c r="CH1" s="976"/>
      <c r="CI1" s="976"/>
      <c r="CJ1" s="976"/>
      <c r="CK1" s="976"/>
      <c r="CL1" s="976"/>
      <c r="CM1" s="976"/>
      <c r="CN1" s="976"/>
      <c r="CO1" s="976"/>
      <c r="CP1" s="976"/>
      <c r="CQ1" s="976"/>
      <c r="CR1" s="976"/>
      <c r="CS1" s="976"/>
      <c r="CT1" s="976"/>
      <c r="CU1" s="976"/>
      <c r="CV1" s="976"/>
      <c r="CW1" s="976"/>
      <c r="CX1" s="1294"/>
      <c r="CY1" s="1295" t="s">
        <v>541</v>
      </c>
      <c r="CZ1" s="979"/>
      <c r="DA1" s="979"/>
      <c r="DB1" s="979"/>
      <c r="DC1" s="979"/>
      <c r="DD1" s="979"/>
      <c r="DE1" s="979"/>
      <c r="DF1" s="979"/>
      <c r="DG1" s="979"/>
      <c r="DH1" s="979"/>
      <c r="DI1" s="979"/>
      <c r="DJ1" s="979"/>
      <c r="DK1" s="979"/>
      <c r="DL1" s="979"/>
      <c r="DM1" s="979"/>
      <c r="DN1" s="979"/>
      <c r="DO1" s="979"/>
      <c r="DP1" s="979"/>
      <c r="DQ1" s="979"/>
      <c r="DR1" s="979"/>
      <c r="DS1" s="979"/>
      <c r="DT1" s="979"/>
      <c r="DU1" s="979"/>
      <c r="DV1" s="979"/>
      <c r="DW1" s="983"/>
      <c r="DX1" s="1296" t="s">
        <v>557</v>
      </c>
      <c r="DY1" s="979"/>
      <c r="DZ1" s="979"/>
      <c r="EA1" s="979"/>
      <c r="EB1" s="979"/>
      <c r="EC1" s="979"/>
      <c r="ED1" s="979"/>
      <c r="EE1" s="979"/>
      <c r="EF1" s="979"/>
      <c r="EG1" s="979"/>
      <c r="EH1" s="979"/>
      <c r="EI1" s="979"/>
      <c r="EJ1" s="979"/>
      <c r="EK1" s="979"/>
      <c r="EL1" s="979"/>
      <c r="EM1" s="979"/>
      <c r="EN1" s="979"/>
      <c r="EO1" s="979"/>
      <c r="EP1" s="979"/>
      <c r="EQ1" s="979"/>
      <c r="ER1" s="979"/>
      <c r="ES1" s="979"/>
      <c r="ET1" s="979"/>
      <c r="EU1" s="979"/>
      <c r="EV1" s="979"/>
      <c r="EW1" s="979"/>
      <c r="EX1" s="979"/>
      <c r="EY1" s="979"/>
      <c r="EZ1" s="979"/>
      <c r="FA1" s="979"/>
      <c r="FB1" s="979"/>
      <c r="FC1" s="979"/>
      <c r="FD1" s="979"/>
      <c r="FE1" s="979"/>
      <c r="FF1" s="979"/>
      <c r="FG1" s="979"/>
      <c r="FH1" s="979"/>
      <c r="FI1" s="979"/>
      <c r="FJ1" s="979"/>
      <c r="FK1" s="979"/>
      <c r="FL1" s="979"/>
      <c r="FM1" s="979"/>
      <c r="FN1" s="979"/>
      <c r="FO1" s="979"/>
      <c r="FP1" s="979"/>
      <c r="FQ1" s="979"/>
      <c r="FR1" s="979"/>
      <c r="FS1" s="979"/>
      <c r="FT1" s="979"/>
      <c r="FU1" s="983"/>
      <c r="FV1" s="1297" t="s">
        <v>564</v>
      </c>
      <c r="FW1" s="979"/>
      <c r="FX1" s="979"/>
      <c r="FY1" s="979"/>
      <c r="FZ1" s="979"/>
      <c r="GA1" s="979"/>
      <c r="GB1" s="979"/>
      <c r="GC1" s="979"/>
      <c r="GD1" s="979"/>
      <c r="GE1" s="979"/>
      <c r="GF1" s="979"/>
      <c r="GG1" s="979"/>
      <c r="GH1" s="979"/>
      <c r="GI1" s="979"/>
      <c r="GJ1" s="979"/>
      <c r="GK1" s="983"/>
      <c r="GL1" s="134"/>
      <c r="GM1" s="134"/>
      <c r="GN1" s="134"/>
      <c r="GO1" s="134"/>
      <c r="GP1" s="134"/>
      <c r="GQ1" s="134"/>
      <c r="GR1" s="134"/>
      <c r="GS1" s="134"/>
      <c r="GT1" s="134"/>
      <c r="GU1" s="134"/>
      <c r="GV1" s="134"/>
      <c r="GW1" s="134"/>
      <c r="GX1" s="134"/>
      <c r="GY1" s="134"/>
      <c r="GZ1" s="134"/>
      <c r="HA1" s="134"/>
      <c r="HB1" s="134"/>
      <c r="HC1" s="134"/>
      <c r="HD1" s="134"/>
      <c r="HE1" s="134"/>
      <c r="HF1" s="134"/>
      <c r="HG1" s="134"/>
      <c r="HH1" s="134"/>
      <c r="HI1" s="134"/>
      <c r="HJ1" s="134"/>
      <c r="HK1" s="134"/>
      <c r="HL1" s="134"/>
      <c r="HM1" s="134"/>
      <c r="HN1" s="134"/>
      <c r="HO1" s="134"/>
      <c r="HP1" s="134"/>
      <c r="HQ1" s="134"/>
      <c r="HR1" s="134"/>
      <c r="HS1" s="134"/>
      <c r="HT1" s="134"/>
      <c r="HU1" s="134"/>
      <c r="HV1" s="134"/>
      <c r="HW1" s="134"/>
      <c r="HX1" s="134"/>
      <c r="HY1" s="134"/>
      <c r="HZ1" s="134"/>
      <c r="IA1" s="134"/>
      <c r="IB1" s="134"/>
      <c r="IC1" s="134"/>
      <c r="ID1" s="134"/>
      <c r="IE1" s="134"/>
      <c r="IF1" s="134"/>
      <c r="IG1" s="134"/>
      <c r="IH1" s="134"/>
      <c r="II1" s="134"/>
      <c r="IJ1" s="134"/>
      <c r="IK1" s="134"/>
      <c r="IL1" s="134"/>
      <c r="IM1" s="134"/>
      <c r="IN1" s="134"/>
      <c r="IO1" s="134"/>
      <c r="IP1" s="134"/>
      <c r="IQ1" s="134"/>
      <c r="IR1" s="134"/>
      <c r="IS1" s="134"/>
      <c r="IT1" s="134"/>
      <c r="IU1" s="134"/>
      <c r="IV1" s="134"/>
      <c r="IW1" s="134"/>
      <c r="IX1" s="134"/>
      <c r="IY1" s="134"/>
      <c r="IZ1" s="134"/>
      <c r="JA1" s="134"/>
      <c r="JB1" s="134"/>
      <c r="JC1" s="134"/>
      <c r="JD1" s="134"/>
      <c r="JE1" s="134"/>
      <c r="JF1" s="134"/>
      <c r="JG1" s="134"/>
      <c r="JH1" s="134"/>
      <c r="JI1" s="1298" t="s">
        <v>596</v>
      </c>
      <c r="JJ1" s="976"/>
      <c r="JK1" s="976"/>
      <c r="JL1" s="976"/>
      <c r="JM1" s="976"/>
      <c r="JN1" s="976"/>
      <c r="JO1" s="976"/>
      <c r="JP1" s="976"/>
      <c r="JQ1" s="976"/>
      <c r="JR1" s="1306" t="s">
        <v>601</v>
      </c>
      <c r="JS1" s="1194"/>
      <c r="JT1" s="1194"/>
      <c r="JU1" s="1194"/>
      <c r="JV1" s="1194"/>
      <c r="JW1" s="1194"/>
      <c r="JX1" s="1194"/>
      <c r="JY1" s="1194"/>
      <c r="JZ1" s="1194"/>
      <c r="KA1" s="1194"/>
      <c r="KB1" s="1194"/>
      <c r="KC1" s="1195"/>
      <c r="KD1" s="1314" t="s">
        <v>609</v>
      </c>
      <c r="KE1" s="979"/>
      <c r="KF1" s="979"/>
      <c r="KG1" s="979"/>
      <c r="KH1" s="979"/>
      <c r="KI1" s="979"/>
      <c r="KJ1" s="979"/>
      <c r="KK1" s="979"/>
      <c r="KL1" s="979"/>
      <c r="KM1" s="979"/>
      <c r="KN1" s="979"/>
      <c r="KO1" s="979"/>
      <c r="KP1" s="979"/>
      <c r="KQ1" s="979"/>
      <c r="KR1" s="983"/>
      <c r="KS1" s="135"/>
      <c r="KT1" s="135"/>
      <c r="KU1" s="135"/>
      <c r="KV1" s="135"/>
      <c r="KW1" s="135"/>
      <c r="KX1" s="135"/>
      <c r="KY1" s="135"/>
      <c r="KZ1" s="135"/>
      <c r="LA1" s="135"/>
      <c r="LB1" s="135"/>
      <c r="LC1" s="135"/>
      <c r="LD1" s="135"/>
      <c r="LE1" s="135"/>
      <c r="LF1" s="135"/>
      <c r="LG1" s="135"/>
      <c r="LH1" s="135"/>
      <c r="LI1" s="135"/>
      <c r="LJ1" s="135"/>
      <c r="LK1" s="135"/>
      <c r="LL1" s="135"/>
      <c r="LM1" s="135"/>
      <c r="LN1" s="135"/>
      <c r="LO1" s="135"/>
      <c r="LP1" s="135"/>
      <c r="LQ1" s="135"/>
      <c r="LR1" s="135"/>
      <c r="LS1" s="135"/>
      <c r="LT1" s="135"/>
      <c r="LU1" s="135"/>
      <c r="LV1" s="135"/>
      <c r="LW1" s="135"/>
      <c r="LX1" s="135"/>
      <c r="LY1" s="135"/>
      <c r="LZ1" s="135"/>
      <c r="MA1" s="135"/>
      <c r="MB1" s="135"/>
      <c r="MC1" s="135"/>
      <c r="MD1" s="135"/>
      <c r="ME1" s="135"/>
      <c r="MF1" s="135"/>
      <c r="MG1" s="135"/>
      <c r="MH1" s="135"/>
      <c r="MI1" s="135"/>
      <c r="MJ1" s="135"/>
      <c r="MK1" s="135"/>
      <c r="ML1" s="135"/>
      <c r="MM1" s="135"/>
      <c r="MN1" s="135"/>
      <c r="MO1" s="135"/>
      <c r="MP1" s="135"/>
      <c r="MQ1" s="135"/>
      <c r="MR1" s="135"/>
      <c r="MS1" s="135"/>
      <c r="MT1" s="135"/>
      <c r="MU1" s="135"/>
      <c r="MV1" s="135"/>
      <c r="MW1" s="135"/>
      <c r="MX1" s="135"/>
      <c r="MY1" s="135"/>
      <c r="MZ1" s="135"/>
      <c r="NA1" s="135"/>
      <c r="NB1" s="135"/>
      <c r="NC1" s="135"/>
      <c r="ND1" s="135"/>
      <c r="NE1" s="135"/>
      <c r="NF1" s="135"/>
      <c r="NG1" s="135"/>
      <c r="NH1" s="135"/>
      <c r="NI1" s="135"/>
      <c r="NJ1" s="135"/>
      <c r="NK1" s="135"/>
      <c r="NL1" s="135"/>
      <c r="NM1" s="135"/>
      <c r="NN1" s="135"/>
      <c r="NO1" s="135"/>
      <c r="NP1" s="135"/>
      <c r="NQ1" s="135"/>
      <c r="NR1" s="135"/>
      <c r="NS1" s="135"/>
      <c r="NT1" s="135"/>
      <c r="NU1" s="135"/>
      <c r="NV1" s="135"/>
      <c r="NW1" s="135"/>
      <c r="NX1" s="135"/>
      <c r="NY1" s="135"/>
      <c r="NZ1" s="135"/>
      <c r="OA1" s="135"/>
      <c r="OB1" s="135"/>
      <c r="OC1" s="135"/>
      <c r="OD1" s="135"/>
      <c r="OE1" s="135"/>
      <c r="OF1" s="135"/>
      <c r="OG1" s="135"/>
      <c r="OH1" s="135"/>
      <c r="OI1" s="135"/>
      <c r="OJ1" s="135"/>
      <c r="OK1" s="135"/>
      <c r="OL1" s="135"/>
      <c r="OM1" s="135"/>
      <c r="ON1" s="135"/>
      <c r="OO1" s="135"/>
      <c r="OP1" s="135"/>
      <c r="OQ1" s="135"/>
      <c r="OR1" s="135"/>
      <c r="OS1" s="135"/>
      <c r="OT1" s="135"/>
      <c r="OU1" s="135"/>
      <c r="OV1" s="135"/>
      <c r="OW1" s="135"/>
      <c r="OX1" s="135"/>
      <c r="OY1" s="135"/>
      <c r="OZ1" s="135"/>
      <c r="PA1" s="135"/>
      <c r="PB1" s="135"/>
      <c r="PC1" s="135"/>
      <c r="PD1" s="135"/>
      <c r="PE1" s="135"/>
      <c r="PF1" s="135"/>
      <c r="PG1" s="135"/>
      <c r="PH1" s="135"/>
      <c r="PI1" s="135"/>
      <c r="PJ1" s="135"/>
      <c r="PK1" s="135"/>
      <c r="PL1" s="135"/>
      <c r="PM1" s="135"/>
      <c r="PN1" s="135"/>
      <c r="PO1" s="135"/>
      <c r="PP1" s="135"/>
      <c r="PQ1" s="135"/>
      <c r="PR1" s="135"/>
      <c r="PS1" s="135"/>
      <c r="PT1" s="135"/>
      <c r="PU1" s="135"/>
      <c r="PV1" s="135"/>
      <c r="PW1" s="135"/>
      <c r="PX1" s="135"/>
      <c r="PY1" s="135"/>
      <c r="PZ1" s="135"/>
      <c r="QA1" s="135"/>
      <c r="QB1" s="135"/>
      <c r="QC1" s="135"/>
      <c r="QD1" s="135"/>
      <c r="QE1" s="135"/>
      <c r="QF1" s="135"/>
      <c r="QG1" s="135"/>
      <c r="QH1" s="135"/>
      <c r="QI1" s="135"/>
      <c r="QJ1" s="135"/>
      <c r="QK1" s="135"/>
      <c r="QL1" s="135"/>
      <c r="QM1" s="135"/>
      <c r="QN1" s="135"/>
      <c r="QO1" s="135"/>
      <c r="QP1" s="135"/>
      <c r="QQ1" s="135"/>
      <c r="QR1" s="135"/>
      <c r="QS1" s="135"/>
      <c r="QT1" s="135"/>
      <c r="QU1" s="135"/>
      <c r="QV1" s="135"/>
      <c r="QW1" s="135"/>
      <c r="QX1" s="135"/>
      <c r="QY1" s="135"/>
      <c r="QZ1" s="135"/>
      <c r="RA1" s="135"/>
      <c r="RB1" s="135"/>
      <c r="RC1" s="135"/>
      <c r="RD1" s="135"/>
      <c r="RE1" s="135"/>
      <c r="RF1" s="135"/>
      <c r="RG1" s="135"/>
      <c r="RH1" s="135"/>
      <c r="RI1" s="135"/>
      <c r="RJ1" s="135"/>
      <c r="RK1" s="135"/>
      <c r="RL1" s="135"/>
      <c r="RM1" s="135"/>
      <c r="RN1" s="135"/>
      <c r="RO1" s="135"/>
      <c r="RP1" s="135"/>
      <c r="RQ1" s="1315" t="s">
        <v>622</v>
      </c>
      <c r="RR1" s="1194"/>
      <c r="RS1" s="1194"/>
      <c r="RT1" s="1194"/>
      <c r="RU1" s="1194"/>
      <c r="RV1" s="1195"/>
    </row>
    <row r="2" spans="1:490" ht="49.5" customHeight="1" x14ac:dyDescent="0.35">
      <c r="A2" s="1061"/>
      <c r="B2" s="994"/>
      <c r="C2" s="994"/>
      <c r="D2" s="994"/>
      <c r="E2" s="994"/>
      <c r="F2" s="994"/>
      <c r="G2" s="994"/>
      <c r="H2" s="994"/>
      <c r="I2" s="994"/>
      <c r="J2" s="994"/>
      <c r="K2" s="994"/>
      <c r="L2" s="994"/>
      <c r="M2" s="1003"/>
      <c r="N2" s="1299" t="s">
        <v>641</v>
      </c>
      <c r="O2" s="979"/>
      <c r="P2" s="979"/>
      <c r="Q2" s="979"/>
      <c r="R2" s="979"/>
      <c r="S2" s="980"/>
      <c r="T2" s="1300" t="s">
        <v>642</v>
      </c>
      <c r="U2" s="979"/>
      <c r="V2" s="979"/>
      <c r="W2" s="979"/>
      <c r="X2" s="979"/>
      <c r="Y2" s="980"/>
      <c r="Z2" s="1301" t="s">
        <v>643</v>
      </c>
      <c r="AA2" s="979"/>
      <c r="AB2" s="979"/>
      <c r="AC2" s="979"/>
      <c r="AD2" s="979"/>
      <c r="AE2" s="979"/>
      <c r="AF2" s="980"/>
      <c r="AG2" s="136"/>
      <c r="AH2" s="136"/>
      <c r="AI2" s="136"/>
      <c r="AJ2" s="136"/>
      <c r="AK2" s="1302" t="s">
        <v>515</v>
      </c>
      <c r="AL2" s="979"/>
      <c r="AM2" s="979"/>
      <c r="AN2" s="980"/>
      <c r="AO2" s="1280" t="s">
        <v>255</v>
      </c>
      <c r="AP2" s="979"/>
      <c r="AQ2" s="979"/>
      <c r="AR2" s="979"/>
      <c r="AS2" s="979"/>
      <c r="AT2" s="979"/>
      <c r="AU2" s="979"/>
      <c r="AV2" s="979"/>
      <c r="AW2" s="979"/>
      <c r="AX2" s="979"/>
      <c r="AY2" s="979"/>
      <c r="AZ2" s="979"/>
      <c r="BA2" s="979"/>
      <c r="BB2" s="979"/>
      <c r="BC2" s="979"/>
      <c r="BD2" s="979"/>
      <c r="BE2" s="979"/>
      <c r="BF2" s="979"/>
      <c r="BG2" s="979"/>
      <c r="BH2" s="979"/>
      <c r="BI2" s="979"/>
      <c r="BJ2" s="979"/>
      <c r="BK2" s="979"/>
      <c r="BL2" s="979"/>
      <c r="BM2" s="979"/>
      <c r="BN2" s="979"/>
      <c r="BO2" s="979"/>
      <c r="BP2" s="979"/>
      <c r="BQ2" s="979"/>
      <c r="BR2" s="980"/>
      <c r="BS2" s="1280" t="s">
        <v>256</v>
      </c>
      <c r="BT2" s="979"/>
      <c r="BU2" s="979"/>
      <c r="BV2" s="979"/>
      <c r="BW2" s="979"/>
      <c r="BX2" s="979"/>
      <c r="BY2" s="979"/>
      <c r="BZ2" s="979"/>
      <c r="CA2" s="979"/>
      <c r="CB2" s="979"/>
      <c r="CC2" s="979"/>
      <c r="CD2" s="979"/>
      <c r="CE2" s="979"/>
      <c r="CF2" s="979"/>
      <c r="CG2" s="979"/>
      <c r="CH2" s="979"/>
      <c r="CI2" s="979"/>
      <c r="CJ2" s="979"/>
      <c r="CK2" s="979"/>
      <c r="CL2" s="979"/>
      <c r="CM2" s="979"/>
      <c r="CN2" s="979"/>
      <c r="CO2" s="979"/>
      <c r="CP2" s="979"/>
      <c r="CQ2" s="979"/>
      <c r="CR2" s="979"/>
      <c r="CS2" s="979"/>
      <c r="CT2" s="979"/>
      <c r="CU2" s="979"/>
      <c r="CV2" s="980"/>
      <c r="CW2" s="1303"/>
      <c r="CX2" s="1294"/>
      <c r="CY2" s="1304" t="s">
        <v>542</v>
      </c>
      <c r="CZ2" s="979"/>
      <c r="DA2" s="979"/>
      <c r="DB2" s="979"/>
      <c r="DC2" s="979"/>
      <c r="DD2" s="979"/>
      <c r="DE2" s="979"/>
      <c r="DF2" s="979"/>
      <c r="DG2" s="980"/>
      <c r="DH2" s="1305" t="s">
        <v>644</v>
      </c>
      <c r="DI2" s="979"/>
      <c r="DJ2" s="979"/>
      <c r="DK2" s="979"/>
      <c r="DL2" s="979"/>
      <c r="DM2" s="979"/>
      <c r="DN2" s="979"/>
      <c r="DO2" s="979"/>
      <c r="DP2" s="980"/>
      <c r="DQ2" s="1284" t="s">
        <v>645</v>
      </c>
      <c r="DR2" s="979"/>
      <c r="DS2" s="979"/>
      <c r="DT2" s="979"/>
      <c r="DU2" s="979"/>
      <c r="DV2" s="979"/>
      <c r="DW2" s="980"/>
      <c r="DX2" s="1285" t="s">
        <v>646</v>
      </c>
      <c r="DY2" s="976"/>
      <c r="DZ2" s="976"/>
      <c r="EA2" s="976"/>
      <c r="EB2" s="976"/>
      <c r="EC2" s="976"/>
      <c r="ED2" s="976"/>
      <c r="EE2" s="976"/>
      <c r="EF2" s="976"/>
      <c r="EG2" s="976"/>
      <c r="EH2" s="1286" t="s">
        <v>647</v>
      </c>
      <c r="EI2" s="979"/>
      <c r="EJ2" s="979"/>
      <c r="EK2" s="979"/>
      <c r="EL2" s="979"/>
      <c r="EM2" s="979"/>
      <c r="EN2" s="979"/>
      <c r="EO2" s="979"/>
      <c r="EP2" s="979"/>
      <c r="EQ2" s="979"/>
      <c r="ER2" s="979"/>
      <c r="ES2" s="980"/>
      <c r="ET2" s="1287" t="s">
        <v>256</v>
      </c>
      <c r="EU2" s="976"/>
      <c r="EV2" s="976"/>
      <c r="EW2" s="976"/>
      <c r="EX2" s="976"/>
      <c r="EY2" s="976"/>
      <c r="EZ2" s="976"/>
      <c r="FA2" s="976"/>
      <c r="FB2" s="976"/>
      <c r="FC2" s="976"/>
      <c r="FD2" s="976"/>
      <c r="FE2" s="1288" t="s">
        <v>648</v>
      </c>
      <c r="FF2" s="976"/>
      <c r="FG2" s="976"/>
      <c r="FH2" s="976"/>
      <c r="FI2" s="976"/>
      <c r="FJ2" s="976"/>
      <c r="FK2" s="976"/>
      <c r="FL2" s="976"/>
      <c r="FM2" s="976"/>
      <c r="FN2" s="976"/>
      <c r="FO2" s="976"/>
      <c r="FP2" s="976"/>
      <c r="FQ2" s="976"/>
      <c r="FR2" s="976"/>
      <c r="FS2" s="976"/>
      <c r="FT2" s="976"/>
      <c r="FU2" s="976"/>
      <c r="FV2" s="1281" t="s">
        <v>649</v>
      </c>
      <c r="FW2" s="976"/>
      <c r="FX2" s="976"/>
      <c r="FY2" s="976"/>
      <c r="FZ2" s="976"/>
      <c r="GA2" s="976"/>
      <c r="GB2" s="976"/>
      <c r="GC2" s="976"/>
      <c r="GD2" s="976"/>
      <c r="GE2" s="976"/>
      <c r="GF2" s="976"/>
      <c r="GG2" s="976"/>
      <c r="GH2" s="976"/>
      <c r="GI2" s="976"/>
      <c r="GJ2" s="976"/>
      <c r="GK2" s="976"/>
      <c r="GL2" s="976"/>
      <c r="GM2" s="976"/>
      <c r="GN2" s="976"/>
      <c r="GO2" s="976"/>
      <c r="GP2" s="976"/>
      <c r="GQ2" s="976"/>
      <c r="GR2" s="976"/>
      <c r="GS2" s="976"/>
      <c r="GT2" s="976"/>
      <c r="GU2" s="976"/>
      <c r="GV2" s="976"/>
      <c r="GW2" s="976"/>
      <c r="GX2" s="976"/>
      <c r="GY2" s="976"/>
      <c r="GZ2" s="976"/>
      <c r="HA2" s="976"/>
      <c r="HB2" s="976"/>
      <c r="HC2" s="976"/>
      <c r="HD2" s="976"/>
      <c r="HE2" s="976"/>
      <c r="HF2" s="976"/>
      <c r="HG2" s="976"/>
      <c r="HH2" s="976"/>
      <c r="HI2" s="976"/>
      <c r="HJ2" s="976"/>
      <c r="HK2" s="976"/>
      <c r="HL2" s="976"/>
      <c r="HM2" s="976"/>
      <c r="HN2" s="976"/>
      <c r="HO2" s="976"/>
      <c r="HP2" s="976"/>
      <c r="HQ2" s="976"/>
      <c r="HR2" s="976"/>
      <c r="HS2" s="976"/>
      <c r="HT2" s="976"/>
      <c r="HU2" s="976"/>
      <c r="HV2" s="976"/>
      <c r="HW2" s="976"/>
      <c r="HX2" s="976"/>
      <c r="HY2" s="976"/>
      <c r="HZ2" s="976"/>
      <c r="IA2" s="976"/>
      <c r="IB2" s="976"/>
      <c r="IC2" s="976"/>
      <c r="ID2" s="976"/>
      <c r="IE2" s="976"/>
      <c r="IF2" s="976"/>
      <c r="IG2" s="976"/>
      <c r="IH2" s="976"/>
      <c r="II2" s="976"/>
      <c r="IJ2" s="976"/>
      <c r="IK2" s="976"/>
      <c r="IL2" s="976"/>
      <c r="IM2" s="976"/>
      <c r="IN2" s="976"/>
      <c r="IO2" s="976"/>
      <c r="IP2" s="976"/>
      <c r="IQ2" s="976"/>
      <c r="IR2" s="976"/>
      <c r="IS2" s="976"/>
      <c r="IT2" s="976"/>
      <c r="IU2" s="976"/>
      <c r="IV2" s="1282" t="s">
        <v>582</v>
      </c>
      <c r="IW2" s="976"/>
      <c r="IX2" s="976"/>
      <c r="IY2" s="976"/>
      <c r="IZ2" s="976"/>
      <c r="JA2" s="1283" t="s">
        <v>650</v>
      </c>
      <c r="JB2" s="976"/>
      <c r="JC2" s="976"/>
      <c r="JD2" s="976"/>
      <c r="JE2" s="976"/>
      <c r="JF2" s="137"/>
      <c r="JG2" s="1289" t="s">
        <v>651</v>
      </c>
      <c r="JH2" s="976"/>
      <c r="JI2" s="1290" t="s">
        <v>255</v>
      </c>
      <c r="JJ2" s="976"/>
      <c r="JK2" s="976"/>
      <c r="JL2" s="1291" t="s">
        <v>652</v>
      </c>
      <c r="JM2" s="976"/>
      <c r="JN2" s="976"/>
      <c r="JO2" s="1307" t="s">
        <v>653</v>
      </c>
      <c r="JP2" s="976"/>
      <c r="JQ2" s="976"/>
      <c r="JR2" s="1065"/>
      <c r="JS2" s="998"/>
      <c r="JT2" s="998"/>
      <c r="JU2" s="998"/>
      <c r="JV2" s="998"/>
      <c r="JW2" s="998"/>
      <c r="JX2" s="998"/>
      <c r="JY2" s="998"/>
      <c r="JZ2" s="998"/>
      <c r="KA2" s="998"/>
      <c r="KB2" s="998"/>
      <c r="KC2" s="997"/>
      <c r="KD2" s="1316" t="s">
        <v>654</v>
      </c>
      <c r="KE2" s="976"/>
      <c r="KF2" s="976"/>
      <c r="KG2" s="976"/>
      <c r="KH2" s="976"/>
      <c r="KI2" s="976"/>
      <c r="KJ2" s="976"/>
      <c r="KK2" s="976"/>
      <c r="KL2" s="976"/>
      <c r="KM2" s="1311" t="s">
        <v>655</v>
      </c>
      <c r="KN2" s="976"/>
      <c r="KO2" s="976"/>
      <c r="KP2" s="976"/>
      <c r="KQ2" s="976"/>
      <c r="KR2" s="976"/>
      <c r="KS2" s="976"/>
      <c r="KT2" s="976"/>
      <c r="KU2" s="976"/>
      <c r="KV2" s="1317" t="s">
        <v>656</v>
      </c>
      <c r="KW2" s="976"/>
      <c r="KX2" s="976"/>
      <c r="KY2" s="976"/>
      <c r="KZ2" s="976"/>
      <c r="LA2" s="976"/>
      <c r="LB2" s="976"/>
      <c r="LC2" s="976"/>
      <c r="LD2" s="976"/>
      <c r="LE2" s="1317" t="s">
        <v>657</v>
      </c>
      <c r="LF2" s="976"/>
      <c r="LG2" s="976"/>
      <c r="LH2" s="976"/>
      <c r="LI2" s="976"/>
      <c r="LJ2" s="976"/>
      <c r="LK2" s="976"/>
      <c r="LL2" s="976"/>
      <c r="LM2" s="976"/>
      <c r="LN2" s="1318" t="s">
        <v>658</v>
      </c>
      <c r="LO2" s="976"/>
      <c r="LP2" s="976"/>
      <c r="LQ2" s="976"/>
      <c r="LR2" s="976"/>
      <c r="LS2" s="976"/>
      <c r="LT2" s="976"/>
      <c r="LU2" s="976"/>
      <c r="LV2" s="976"/>
      <c r="LW2" s="1319" t="s">
        <v>659</v>
      </c>
      <c r="LX2" s="976"/>
      <c r="LY2" s="976"/>
      <c r="LZ2" s="976"/>
      <c r="MA2" s="976"/>
      <c r="MB2" s="976"/>
      <c r="MC2" s="976"/>
      <c r="MD2" s="976"/>
      <c r="ME2" s="976"/>
      <c r="MF2" s="1320" t="s">
        <v>660</v>
      </c>
      <c r="MG2" s="976"/>
      <c r="MH2" s="976"/>
      <c r="MI2" s="976"/>
      <c r="MJ2" s="976"/>
      <c r="MK2" s="976"/>
      <c r="ML2" s="976"/>
      <c r="MM2" s="976"/>
      <c r="MN2" s="976"/>
      <c r="MO2" s="1308" t="s">
        <v>661</v>
      </c>
      <c r="MP2" s="976"/>
      <c r="MQ2" s="976"/>
      <c r="MR2" s="976"/>
      <c r="MS2" s="976"/>
      <c r="MT2" s="976"/>
      <c r="MU2" s="976"/>
      <c r="MV2" s="976"/>
      <c r="MW2" s="976"/>
      <c r="MX2" s="1309" t="s">
        <v>662</v>
      </c>
      <c r="MY2" s="976"/>
      <c r="MZ2" s="976"/>
      <c r="NA2" s="976"/>
      <c r="NB2" s="976"/>
      <c r="NC2" s="976"/>
      <c r="ND2" s="976"/>
      <c r="NE2" s="976"/>
      <c r="NF2" s="976"/>
      <c r="NG2" s="1310" t="s">
        <v>663</v>
      </c>
      <c r="NH2" s="976"/>
      <c r="NI2" s="976"/>
      <c r="NJ2" s="976"/>
      <c r="NK2" s="976"/>
      <c r="NL2" s="976"/>
      <c r="NM2" s="976"/>
      <c r="NN2" s="976"/>
      <c r="NO2" s="976"/>
      <c r="NP2" s="1311" t="s">
        <v>664</v>
      </c>
      <c r="NQ2" s="976"/>
      <c r="NR2" s="976"/>
      <c r="NS2" s="976"/>
      <c r="NT2" s="976"/>
      <c r="NU2" s="976"/>
      <c r="NV2" s="976"/>
      <c r="NW2" s="976"/>
      <c r="NX2" s="976"/>
      <c r="NY2" s="1312" t="s">
        <v>665</v>
      </c>
      <c r="NZ2" s="976"/>
      <c r="OA2" s="976"/>
      <c r="OB2" s="976"/>
      <c r="OC2" s="976"/>
      <c r="OD2" s="976"/>
      <c r="OE2" s="976"/>
      <c r="OF2" s="976"/>
      <c r="OG2" s="976"/>
      <c r="OH2" s="1313" t="s">
        <v>406</v>
      </c>
      <c r="OI2" s="976"/>
      <c r="OJ2" s="976"/>
      <c r="OK2" s="976"/>
      <c r="OL2" s="976"/>
      <c r="OM2" s="976"/>
      <c r="ON2" s="976"/>
      <c r="OO2" s="976"/>
      <c r="OP2" s="976"/>
      <c r="OQ2" s="1313" t="s">
        <v>654</v>
      </c>
      <c r="OR2" s="976"/>
      <c r="OS2" s="976"/>
      <c r="OT2" s="976"/>
      <c r="OU2" s="976"/>
      <c r="OV2" s="976"/>
      <c r="OW2" s="138"/>
      <c r="OX2" s="138"/>
      <c r="OY2" s="138"/>
      <c r="OZ2" s="138"/>
      <c r="PA2" s="138"/>
      <c r="PB2" s="138"/>
      <c r="PC2" s="138"/>
      <c r="PD2" s="138"/>
      <c r="PE2" s="138"/>
      <c r="PF2" s="138"/>
      <c r="PG2" s="138"/>
      <c r="PH2" s="138"/>
      <c r="PI2" s="138"/>
      <c r="PJ2" s="138"/>
      <c r="PK2" s="138"/>
      <c r="PL2" s="138"/>
      <c r="PM2" s="138"/>
      <c r="PN2" s="138"/>
      <c r="PO2" s="138"/>
      <c r="PP2" s="138"/>
      <c r="PQ2" s="138"/>
      <c r="PR2" s="138"/>
      <c r="PS2" s="138"/>
      <c r="PT2" s="138"/>
      <c r="PU2" s="138"/>
      <c r="PV2" s="138"/>
      <c r="PW2" s="138"/>
      <c r="PX2" s="138"/>
      <c r="PY2" s="138"/>
      <c r="PZ2" s="138"/>
      <c r="QA2" s="138"/>
      <c r="QB2" s="138"/>
      <c r="QC2" s="138"/>
      <c r="QD2" s="138"/>
      <c r="QE2" s="138"/>
      <c r="QF2" s="138"/>
      <c r="QG2" s="138"/>
      <c r="QH2" s="138"/>
      <c r="QI2" s="138"/>
      <c r="QJ2" s="138"/>
      <c r="QK2" s="138"/>
      <c r="QL2" s="138"/>
      <c r="QM2" s="138"/>
      <c r="QN2" s="138"/>
      <c r="QO2" s="138"/>
      <c r="QP2" s="138"/>
      <c r="QQ2" s="138"/>
      <c r="QR2" s="138"/>
      <c r="QS2" s="138"/>
      <c r="QT2" s="138"/>
      <c r="QU2" s="138"/>
      <c r="QV2" s="138"/>
      <c r="QW2" s="138"/>
      <c r="QX2" s="138"/>
      <c r="QY2" s="138"/>
      <c r="QZ2" s="138"/>
      <c r="RA2" s="138"/>
      <c r="RB2" s="138"/>
      <c r="RC2" s="138"/>
      <c r="RD2" s="138"/>
      <c r="RE2" s="138"/>
      <c r="RF2" s="138"/>
      <c r="RG2" s="138"/>
      <c r="RH2" s="138"/>
      <c r="RI2" s="138"/>
      <c r="RJ2" s="138"/>
      <c r="RK2" s="138"/>
      <c r="RL2" s="138"/>
      <c r="RM2" s="138"/>
      <c r="RN2" s="138"/>
      <c r="RO2" s="138"/>
      <c r="RP2" s="138"/>
      <c r="RQ2" s="1065"/>
      <c r="RR2" s="998"/>
      <c r="RS2" s="998"/>
      <c r="RT2" s="998"/>
      <c r="RU2" s="998"/>
      <c r="RV2" s="997"/>
    </row>
    <row r="3" spans="1:490" ht="98.25" customHeight="1" x14ac:dyDescent="0.2">
      <c r="A3" s="139" t="s">
        <v>482</v>
      </c>
      <c r="B3" s="139" t="s">
        <v>483</v>
      </c>
      <c r="C3" s="139" t="s">
        <v>484</v>
      </c>
      <c r="D3" s="139" t="s">
        <v>485</v>
      </c>
      <c r="E3" s="139" t="s">
        <v>124</v>
      </c>
      <c r="F3" s="140" t="s">
        <v>167</v>
      </c>
      <c r="G3" s="139" t="s">
        <v>486</v>
      </c>
      <c r="H3" s="140" t="s">
        <v>167</v>
      </c>
      <c r="I3" s="139" t="s">
        <v>487</v>
      </c>
      <c r="J3" s="139" t="s">
        <v>488</v>
      </c>
      <c r="K3" s="141" t="s">
        <v>489</v>
      </c>
      <c r="L3" s="141" t="s">
        <v>167</v>
      </c>
      <c r="M3" s="141" t="s">
        <v>490</v>
      </c>
      <c r="N3" s="142" t="s">
        <v>492</v>
      </c>
      <c r="O3" s="142" t="s">
        <v>494</v>
      </c>
      <c r="P3" s="142" t="s">
        <v>496</v>
      </c>
      <c r="Q3" s="142" t="s">
        <v>498</v>
      </c>
      <c r="R3" s="142" t="s">
        <v>500</v>
      </c>
      <c r="S3" s="142" t="s">
        <v>666</v>
      </c>
      <c r="T3" s="143" t="s">
        <v>493</v>
      </c>
      <c r="U3" s="143" t="s">
        <v>495</v>
      </c>
      <c r="V3" s="143" t="s">
        <v>497</v>
      </c>
      <c r="W3" s="143" t="s">
        <v>499</v>
      </c>
      <c r="X3" s="143" t="s">
        <v>501</v>
      </c>
      <c r="Y3" s="143" t="s">
        <v>667</v>
      </c>
      <c r="Z3" s="144" t="s">
        <v>505</v>
      </c>
      <c r="AA3" s="144" t="s">
        <v>506</v>
      </c>
      <c r="AB3" s="144" t="s">
        <v>507</v>
      </c>
      <c r="AC3" s="144" t="s">
        <v>509</v>
      </c>
      <c r="AD3" s="144" t="s">
        <v>510</v>
      </c>
      <c r="AE3" s="144" t="s">
        <v>511</v>
      </c>
      <c r="AF3" s="144" t="s">
        <v>513</v>
      </c>
      <c r="AG3" s="145" t="s">
        <v>504</v>
      </c>
      <c r="AH3" s="145" t="s">
        <v>508</v>
      </c>
      <c r="AI3" s="145" t="s">
        <v>512</v>
      </c>
      <c r="AJ3" s="145" t="s">
        <v>514</v>
      </c>
      <c r="AK3" s="145" t="s">
        <v>516</v>
      </c>
      <c r="AL3" s="145" t="s">
        <v>517</v>
      </c>
      <c r="AM3" s="145" t="s">
        <v>518</v>
      </c>
      <c r="AN3" s="145" t="s">
        <v>519</v>
      </c>
      <c r="AO3" s="142" t="s">
        <v>668</v>
      </c>
      <c r="AP3" s="142" t="s">
        <v>669</v>
      </c>
      <c r="AQ3" s="142" t="s">
        <v>670</v>
      </c>
      <c r="AR3" s="142" t="s">
        <v>671</v>
      </c>
      <c r="AS3" s="142" t="s">
        <v>672</v>
      </c>
      <c r="AT3" s="142" t="s">
        <v>673</v>
      </c>
      <c r="AU3" s="142" t="s">
        <v>674</v>
      </c>
      <c r="AV3" s="142" t="s">
        <v>675</v>
      </c>
      <c r="AW3" s="142" t="s">
        <v>676</v>
      </c>
      <c r="AX3" s="142" t="s">
        <v>677</v>
      </c>
      <c r="AY3" s="146" t="s">
        <v>668</v>
      </c>
      <c r="AZ3" s="146" t="s">
        <v>669</v>
      </c>
      <c r="BA3" s="146" t="s">
        <v>678</v>
      </c>
      <c r="BB3" s="146" t="s">
        <v>679</v>
      </c>
      <c r="BC3" s="146" t="s">
        <v>680</v>
      </c>
      <c r="BD3" s="146" t="s">
        <v>681</v>
      </c>
      <c r="BE3" s="146" t="s">
        <v>682</v>
      </c>
      <c r="BF3" s="146" t="s">
        <v>683</v>
      </c>
      <c r="BG3" s="146" t="s">
        <v>684</v>
      </c>
      <c r="BH3" s="146" t="s">
        <v>685</v>
      </c>
      <c r="BI3" s="147" t="s">
        <v>686</v>
      </c>
      <c r="BJ3" s="147" t="s">
        <v>687</v>
      </c>
      <c r="BK3" s="147" t="s">
        <v>688</v>
      </c>
      <c r="BL3" s="147" t="s">
        <v>689</v>
      </c>
      <c r="BM3" s="147" t="s">
        <v>690</v>
      </c>
      <c r="BN3" s="147" t="s">
        <v>691</v>
      </c>
      <c r="BO3" s="147" t="s">
        <v>692</v>
      </c>
      <c r="BP3" s="147" t="s">
        <v>693</v>
      </c>
      <c r="BQ3" s="147" t="s">
        <v>694</v>
      </c>
      <c r="BR3" s="147" t="s">
        <v>695</v>
      </c>
      <c r="BS3" s="142" t="s">
        <v>696</v>
      </c>
      <c r="BT3" s="142" t="s">
        <v>697</v>
      </c>
      <c r="BU3" s="142" t="s">
        <v>698</v>
      </c>
      <c r="BV3" s="142" t="s">
        <v>699</v>
      </c>
      <c r="BW3" s="142" t="s">
        <v>700</v>
      </c>
      <c r="BX3" s="142" t="s">
        <v>701</v>
      </c>
      <c r="BY3" s="142" t="s">
        <v>702</v>
      </c>
      <c r="BZ3" s="142" t="s">
        <v>703</v>
      </c>
      <c r="CA3" s="142" t="s">
        <v>704</v>
      </c>
      <c r="CB3" s="142" t="s">
        <v>705</v>
      </c>
      <c r="CC3" s="146" t="s">
        <v>706</v>
      </c>
      <c r="CD3" s="146" t="s">
        <v>707</v>
      </c>
      <c r="CE3" s="146" t="s">
        <v>708</v>
      </c>
      <c r="CF3" s="146" t="s">
        <v>709</v>
      </c>
      <c r="CG3" s="146" t="s">
        <v>710</v>
      </c>
      <c r="CH3" s="146" t="s">
        <v>711</v>
      </c>
      <c r="CI3" s="146" t="s">
        <v>712</v>
      </c>
      <c r="CJ3" s="146" t="s">
        <v>713</v>
      </c>
      <c r="CK3" s="146" t="s">
        <v>714</v>
      </c>
      <c r="CL3" s="146" t="s">
        <v>715</v>
      </c>
      <c r="CM3" s="147" t="s">
        <v>716</v>
      </c>
      <c r="CN3" s="147" t="s">
        <v>717</v>
      </c>
      <c r="CO3" s="147" t="s">
        <v>718</v>
      </c>
      <c r="CP3" s="147" t="s">
        <v>719</v>
      </c>
      <c r="CQ3" s="147" t="s">
        <v>720</v>
      </c>
      <c r="CR3" s="147" t="s">
        <v>721</v>
      </c>
      <c r="CS3" s="147" t="s">
        <v>722</v>
      </c>
      <c r="CT3" s="147" t="s">
        <v>723</v>
      </c>
      <c r="CU3" s="147" t="s">
        <v>724</v>
      </c>
      <c r="CV3" s="147" t="s">
        <v>725</v>
      </c>
      <c r="CW3" s="147" t="s">
        <v>539</v>
      </c>
      <c r="CX3" s="147" t="s">
        <v>726</v>
      </c>
      <c r="CY3" s="118" t="s">
        <v>727</v>
      </c>
      <c r="CZ3" s="118" t="s">
        <v>728</v>
      </c>
      <c r="DA3" s="118" t="s">
        <v>729</v>
      </c>
      <c r="DB3" s="118" t="s">
        <v>730</v>
      </c>
      <c r="DC3" s="118" t="s">
        <v>731</v>
      </c>
      <c r="DD3" s="118" t="s">
        <v>732</v>
      </c>
      <c r="DE3" s="118" t="s">
        <v>552</v>
      </c>
      <c r="DF3" s="118" t="s">
        <v>733</v>
      </c>
      <c r="DG3" s="118" t="s">
        <v>554</v>
      </c>
      <c r="DH3" s="148" t="s">
        <v>727</v>
      </c>
      <c r="DI3" s="148" t="s">
        <v>728</v>
      </c>
      <c r="DJ3" s="148" t="s">
        <v>729</v>
      </c>
      <c r="DK3" s="148" t="s">
        <v>730</v>
      </c>
      <c r="DL3" s="148" t="s">
        <v>731</v>
      </c>
      <c r="DM3" s="148" t="s">
        <v>732</v>
      </c>
      <c r="DN3" s="148" t="s">
        <v>552</v>
      </c>
      <c r="DO3" s="148" t="s">
        <v>733</v>
      </c>
      <c r="DP3" s="148" t="s">
        <v>554</v>
      </c>
      <c r="DQ3" s="147" t="s">
        <v>555</v>
      </c>
      <c r="DR3" s="147" t="s">
        <v>489</v>
      </c>
      <c r="DS3" s="147" t="s">
        <v>167</v>
      </c>
      <c r="DT3" s="147" t="s">
        <v>556</v>
      </c>
      <c r="DU3" s="147" t="s">
        <v>125</v>
      </c>
      <c r="DV3" s="147" t="s">
        <v>489</v>
      </c>
      <c r="DW3" s="147" t="s">
        <v>167</v>
      </c>
      <c r="DX3" s="142" t="s">
        <v>734</v>
      </c>
      <c r="DY3" s="142" t="s">
        <v>735</v>
      </c>
      <c r="DZ3" s="142" t="s">
        <v>736</v>
      </c>
      <c r="EA3" s="142" t="s">
        <v>737</v>
      </c>
      <c r="EB3" s="142" t="s">
        <v>738</v>
      </c>
      <c r="EC3" s="142" t="s">
        <v>739</v>
      </c>
      <c r="ED3" s="142" t="s">
        <v>740</v>
      </c>
      <c r="EE3" s="142" t="s">
        <v>741</v>
      </c>
      <c r="EF3" s="142" t="s">
        <v>742</v>
      </c>
      <c r="EG3" s="142" t="s">
        <v>743</v>
      </c>
      <c r="EH3" s="149" t="s">
        <v>406</v>
      </c>
      <c r="EI3" s="146" t="s">
        <v>744</v>
      </c>
      <c r="EJ3" s="146" t="s">
        <v>745</v>
      </c>
      <c r="EK3" s="146" t="s">
        <v>746</v>
      </c>
      <c r="EL3" s="146" t="s">
        <v>747</v>
      </c>
      <c r="EM3" s="146" t="s">
        <v>748</v>
      </c>
      <c r="EN3" s="146" t="s">
        <v>749</v>
      </c>
      <c r="EO3" s="146" t="s">
        <v>750</v>
      </c>
      <c r="EP3" s="146" t="s">
        <v>751</v>
      </c>
      <c r="EQ3" s="146" t="s">
        <v>752</v>
      </c>
      <c r="ER3" s="146" t="s">
        <v>753</v>
      </c>
      <c r="ES3" s="149" t="s">
        <v>406</v>
      </c>
      <c r="ET3" s="112" t="s">
        <v>754</v>
      </c>
      <c r="EU3" s="112" t="s">
        <v>755</v>
      </c>
      <c r="EV3" s="112" t="s">
        <v>756</v>
      </c>
      <c r="EW3" s="112" t="s">
        <v>757</v>
      </c>
      <c r="EX3" s="112" t="s">
        <v>758</v>
      </c>
      <c r="EY3" s="112" t="s">
        <v>759</v>
      </c>
      <c r="EZ3" s="112" t="s">
        <v>760</v>
      </c>
      <c r="FA3" s="112" t="s">
        <v>761</v>
      </c>
      <c r="FB3" s="112" t="s">
        <v>762</v>
      </c>
      <c r="FC3" s="112" t="s">
        <v>763</v>
      </c>
      <c r="FD3" s="149" t="s">
        <v>406</v>
      </c>
      <c r="FE3" s="147" t="s">
        <v>716</v>
      </c>
      <c r="FF3" s="147" t="s">
        <v>717</v>
      </c>
      <c r="FG3" s="147" t="s">
        <v>718</v>
      </c>
      <c r="FH3" s="147" t="s">
        <v>719</v>
      </c>
      <c r="FI3" s="147" t="s">
        <v>720</v>
      </c>
      <c r="FJ3" s="147" t="s">
        <v>721</v>
      </c>
      <c r="FK3" s="147" t="s">
        <v>722</v>
      </c>
      <c r="FL3" s="147" t="s">
        <v>723</v>
      </c>
      <c r="FM3" s="147" t="s">
        <v>724</v>
      </c>
      <c r="FN3" s="147" t="s">
        <v>725</v>
      </c>
      <c r="FO3" s="149" t="s">
        <v>406</v>
      </c>
      <c r="FP3" s="150" t="s">
        <v>764</v>
      </c>
      <c r="FQ3" s="151" t="s">
        <v>765</v>
      </c>
      <c r="FR3" s="150" t="s">
        <v>766</v>
      </c>
      <c r="FS3" s="151" t="s">
        <v>767</v>
      </c>
      <c r="FT3" s="151" t="s">
        <v>768</v>
      </c>
      <c r="FU3" s="151" t="s">
        <v>563</v>
      </c>
      <c r="FV3" s="117" t="s">
        <v>769</v>
      </c>
      <c r="FW3" s="117" t="s">
        <v>770</v>
      </c>
      <c r="FX3" s="152" t="s">
        <v>569</v>
      </c>
      <c r="FY3" s="117" t="s">
        <v>771</v>
      </c>
      <c r="FZ3" s="117" t="s">
        <v>772</v>
      </c>
      <c r="GA3" s="153" t="s">
        <v>569</v>
      </c>
      <c r="GB3" s="117" t="s">
        <v>773</v>
      </c>
      <c r="GC3" s="117" t="s">
        <v>774</v>
      </c>
      <c r="GD3" s="152" t="s">
        <v>569</v>
      </c>
      <c r="GE3" s="117" t="s">
        <v>775</v>
      </c>
      <c r="GF3" s="117" t="s">
        <v>776</v>
      </c>
      <c r="GG3" s="153" t="s">
        <v>569</v>
      </c>
      <c r="GH3" s="117" t="s">
        <v>777</v>
      </c>
      <c r="GI3" s="117" t="s">
        <v>778</v>
      </c>
      <c r="GJ3" s="152" t="s">
        <v>569</v>
      </c>
      <c r="GK3" s="117" t="s">
        <v>779</v>
      </c>
      <c r="GL3" s="117" t="s">
        <v>780</v>
      </c>
      <c r="GM3" s="153" t="s">
        <v>569</v>
      </c>
      <c r="GN3" s="117" t="s">
        <v>781</v>
      </c>
      <c r="GO3" s="117" t="s">
        <v>782</v>
      </c>
      <c r="GP3" s="152" t="s">
        <v>569</v>
      </c>
      <c r="GQ3" s="117" t="s">
        <v>783</v>
      </c>
      <c r="GR3" s="117" t="s">
        <v>784</v>
      </c>
      <c r="GS3" s="153" t="s">
        <v>569</v>
      </c>
      <c r="GT3" s="117" t="s">
        <v>785</v>
      </c>
      <c r="GU3" s="117" t="s">
        <v>786</v>
      </c>
      <c r="GV3" s="152" t="s">
        <v>569</v>
      </c>
      <c r="GW3" s="117" t="s">
        <v>787</v>
      </c>
      <c r="GX3" s="117" t="s">
        <v>788</v>
      </c>
      <c r="GY3" s="153" t="s">
        <v>569</v>
      </c>
      <c r="GZ3" s="117" t="s">
        <v>789</v>
      </c>
      <c r="HA3" s="117" t="s">
        <v>790</v>
      </c>
      <c r="HB3" s="152" t="s">
        <v>569</v>
      </c>
      <c r="HC3" s="117" t="s">
        <v>791</v>
      </c>
      <c r="HD3" s="117" t="s">
        <v>792</v>
      </c>
      <c r="HE3" s="153" t="s">
        <v>569</v>
      </c>
      <c r="HF3" s="117" t="s">
        <v>793</v>
      </c>
      <c r="HG3" s="117" t="s">
        <v>794</v>
      </c>
      <c r="HH3" s="152" t="s">
        <v>569</v>
      </c>
      <c r="HI3" s="117" t="s">
        <v>795</v>
      </c>
      <c r="HJ3" s="117" t="s">
        <v>796</v>
      </c>
      <c r="HK3" s="153" t="s">
        <v>569</v>
      </c>
      <c r="HL3" s="117" t="s">
        <v>797</v>
      </c>
      <c r="HM3" s="117" t="s">
        <v>798</v>
      </c>
      <c r="HN3" s="152" t="s">
        <v>569</v>
      </c>
      <c r="HO3" s="117" t="s">
        <v>799</v>
      </c>
      <c r="HP3" s="117" t="s">
        <v>800</v>
      </c>
      <c r="HQ3" s="153" t="s">
        <v>569</v>
      </c>
      <c r="HR3" s="117" t="s">
        <v>801</v>
      </c>
      <c r="HS3" s="117" t="s">
        <v>802</v>
      </c>
      <c r="HT3" s="152" t="s">
        <v>569</v>
      </c>
      <c r="HU3" s="117" t="s">
        <v>803</v>
      </c>
      <c r="HV3" s="117" t="s">
        <v>804</v>
      </c>
      <c r="HW3" s="153" t="s">
        <v>569</v>
      </c>
      <c r="HX3" s="117" t="s">
        <v>805</v>
      </c>
      <c r="HY3" s="117" t="s">
        <v>806</v>
      </c>
      <c r="HZ3" s="152" t="s">
        <v>569</v>
      </c>
      <c r="IA3" s="117" t="s">
        <v>807</v>
      </c>
      <c r="IB3" s="117" t="s">
        <v>808</v>
      </c>
      <c r="IC3" s="153" t="s">
        <v>569</v>
      </c>
      <c r="ID3" s="117" t="s">
        <v>809</v>
      </c>
      <c r="IE3" s="117" t="s">
        <v>810</v>
      </c>
      <c r="IF3" s="152" t="s">
        <v>569</v>
      </c>
      <c r="IG3" s="117" t="s">
        <v>811</v>
      </c>
      <c r="IH3" s="117" t="s">
        <v>812</v>
      </c>
      <c r="II3" s="153" t="s">
        <v>569</v>
      </c>
      <c r="IJ3" s="117" t="s">
        <v>813</v>
      </c>
      <c r="IK3" s="117" t="s">
        <v>814</v>
      </c>
      <c r="IL3" s="152" t="s">
        <v>569</v>
      </c>
      <c r="IM3" s="117" t="s">
        <v>815</v>
      </c>
      <c r="IN3" s="117" t="s">
        <v>816</v>
      </c>
      <c r="IO3" s="153" t="s">
        <v>569</v>
      </c>
      <c r="IP3" s="154" t="s">
        <v>817</v>
      </c>
      <c r="IQ3" s="154" t="s">
        <v>818</v>
      </c>
      <c r="IR3" s="150" t="s">
        <v>819</v>
      </c>
      <c r="IS3" s="155" t="s">
        <v>820</v>
      </c>
      <c r="IT3" s="155" t="s">
        <v>821</v>
      </c>
      <c r="IU3" s="155" t="s">
        <v>819</v>
      </c>
      <c r="IV3" s="156" t="s">
        <v>822</v>
      </c>
      <c r="IW3" s="156" t="s">
        <v>823</v>
      </c>
      <c r="IX3" s="156" t="s">
        <v>824</v>
      </c>
      <c r="IY3" s="156" t="s">
        <v>825</v>
      </c>
      <c r="IZ3" s="156" t="s">
        <v>826</v>
      </c>
      <c r="JA3" s="155" t="s">
        <v>827</v>
      </c>
      <c r="JB3" s="155" t="s">
        <v>828</v>
      </c>
      <c r="JC3" s="155" t="s">
        <v>829</v>
      </c>
      <c r="JD3" s="155" t="s">
        <v>830</v>
      </c>
      <c r="JE3" s="155" t="s">
        <v>826</v>
      </c>
      <c r="JF3" s="155" t="s">
        <v>831</v>
      </c>
      <c r="JG3" s="157" t="s">
        <v>832</v>
      </c>
      <c r="JH3" s="157" t="s">
        <v>833</v>
      </c>
      <c r="JI3" s="158" t="s">
        <v>834</v>
      </c>
      <c r="JJ3" s="158" t="s">
        <v>835</v>
      </c>
      <c r="JK3" s="158" t="s">
        <v>836</v>
      </c>
      <c r="JL3" s="159" t="s">
        <v>837</v>
      </c>
      <c r="JM3" s="159" t="s">
        <v>838</v>
      </c>
      <c r="JN3" s="159" t="s">
        <v>836</v>
      </c>
      <c r="JO3" s="159" t="s">
        <v>839</v>
      </c>
      <c r="JP3" s="159" t="s">
        <v>840</v>
      </c>
      <c r="JQ3" s="159" t="s">
        <v>836</v>
      </c>
      <c r="JR3" s="160" t="s">
        <v>841</v>
      </c>
      <c r="JS3" s="160" t="s">
        <v>842</v>
      </c>
      <c r="JT3" s="160" t="s">
        <v>843</v>
      </c>
      <c r="JU3" s="160" t="s">
        <v>844</v>
      </c>
      <c r="JV3" s="160" t="s">
        <v>845</v>
      </c>
      <c r="JW3" s="160" t="s">
        <v>846</v>
      </c>
      <c r="JX3" s="160" t="s">
        <v>847</v>
      </c>
      <c r="JY3" s="160" t="s">
        <v>848</v>
      </c>
      <c r="JZ3" s="160" t="s">
        <v>849</v>
      </c>
      <c r="KA3" s="160" t="s">
        <v>850</v>
      </c>
      <c r="KB3" s="150" t="s">
        <v>851</v>
      </c>
      <c r="KC3" s="150" t="s">
        <v>852</v>
      </c>
      <c r="KD3" s="160" t="s">
        <v>853</v>
      </c>
      <c r="KE3" s="160" t="s">
        <v>854</v>
      </c>
      <c r="KF3" s="160" t="s">
        <v>855</v>
      </c>
      <c r="KG3" s="160" t="s">
        <v>856</v>
      </c>
      <c r="KH3" s="160" t="s">
        <v>857</v>
      </c>
      <c r="KI3" s="160" t="s">
        <v>858</v>
      </c>
      <c r="KJ3" s="160" t="s">
        <v>859</v>
      </c>
      <c r="KK3" s="160" t="s">
        <v>860</v>
      </c>
      <c r="KL3" s="160" t="s">
        <v>861</v>
      </c>
      <c r="KM3" s="160" t="s">
        <v>853</v>
      </c>
      <c r="KN3" s="160" t="s">
        <v>854</v>
      </c>
      <c r="KO3" s="160" t="s">
        <v>855</v>
      </c>
      <c r="KP3" s="160" t="s">
        <v>856</v>
      </c>
      <c r="KQ3" s="160" t="s">
        <v>857</v>
      </c>
      <c r="KR3" s="160" t="s">
        <v>858</v>
      </c>
      <c r="KS3" s="160" t="s">
        <v>859</v>
      </c>
      <c r="KT3" s="160" t="s">
        <v>860</v>
      </c>
      <c r="KU3" s="160" t="s">
        <v>861</v>
      </c>
      <c r="KV3" s="160" t="s">
        <v>853</v>
      </c>
      <c r="KW3" s="160" t="s">
        <v>854</v>
      </c>
      <c r="KX3" s="160" t="s">
        <v>855</v>
      </c>
      <c r="KY3" s="160" t="s">
        <v>856</v>
      </c>
      <c r="KZ3" s="160" t="s">
        <v>857</v>
      </c>
      <c r="LA3" s="160" t="s">
        <v>858</v>
      </c>
      <c r="LB3" s="160" t="s">
        <v>859</v>
      </c>
      <c r="LC3" s="160" t="s">
        <v>860</v>
      </c>
      <c r="LD3" s="160" t="s">
        <v>861</v>
      </c>
      <c r="LE3" s="160" t="s">
        <v>853</v>
      </c>
      <c r="LF3" s="160" t="s">
        <v>854</v>
      </c>
      <c r="LG3" s="160" t="s">
        <v>855</v>
      </c>
      <c r="LH3" s="160" t="s">
        <v>856</v>
      </c>
      <c r="LI3" s="160" t="s">
        <v>857</v>
      </c>
      <c r="LJ3" s="160" t="s">
        <v>858</v>
      </c>
      <c r="LK3" s="160" t="s">
        <v>859</v>
      </c>
      <c r="LL3" s="160" t="s">
        <v>860</v>
      </c>
      <c r="LM3" s="160" t="s">
        <v>861</v>
      </c>
      <c r="LN3" s="160" t="s">
        <v>853</v>
      </c>
      <c r="LO3" s="160" t="s">
        <v>854</v>
      </c>
      <c r="LP3" s="160" t="s">
        <v>855</v>
      </c>
      <c r="LQ3" s="160" t="s">
        <v>856</v>
      </c>
      <c r="LR3" s="160" t="s">
        <v>857</v>
      </c>
      <c r="LS3" s="160" t="s">
        <v>858</v>
      </c>
      <c r="LT3" s="160" t="s">
        <v>859</v>
      </c>
      <c r="LU3" s="160" t="s">
        <v>860</v>
      </c>
      <c r="LV3" s="160" t="s">
        <v>861</v>
      </c>
      <c r="LW3" s="160" t="s">
        <v>853</v>
      </c>
      <c r="LX3" s="160" t="s">
        <v>854</v>
      </c>
      <c r="LY3" s="160" t="s">
        <v>855</v>
      </c>
      <c r="LZ3" s="160" t="s">
        <v>856</v>
      </c>
      <c r="MA3" s="160" t="s">
        <v>857</v>
      </c>
      <c r="MB3" s="160" t="s">
        <v>858</v>
      </c>
      <c r="MC3" s="160" t="s">
        <v>859</v>
      </c>
      <c r="MD3" s="160" t="s">
        <v>860</v>
      </c>
      <c r="ME3" s="160" t="s">
        <v>861</v>
      </c>
      <c r="MF3" s="160" t="s">
        <v>853</v>
      </c>
      <c r="MG3" s="160" t="s">
        <v>854</v>
      </c>
      <c r="MH3" s="160" t="s">
        <v>855</v>
      </c>
      <c r="MI3" s="160" t="s">
        <v>856</v>
      </c>
      <c r="MJ3" s="160" t="s">
        <v>857</v>
      </c>
      <c r="MK3" s="160" t="s">
        <v>858</v>
      </c>
      <c r="ML3" s="160" t="s">
        <v>859</v>
      </c>
      <c r="MM3" s="160" t="s">
        <v>860</v>
      </c>
      <c r="MN3" s="160" t="s">
        <v>861</v>
      </c>
      <c r="MO3" s="160" t="s">
        <v>853</v>
      </c>
      <c r="MP3" s="160" t="s">
        <v>854</v>
      </c>
      <c r="MQ3" s="160" t="s">
        <v>855</v>
      </c>
      <c r="MR3" s="160" t="s">
        <v>856</v>
      </c>
      <c r="MS3" s="160" t="s">
        <v>857</v>
      </c>
      <c r="MT3" s="160" t="s">
        <v>858</v>
      </c>
      <c r="MU3" s="160" t="s">
        <v>859</v>
      </c>
      <c r="MV3" s="160" t="s">
        <v>860</v>
      </c>
      <c r="MW3" s="160" t="s">
        <v>861</v>
      </c>
      <c r="MX3" s="160" t="s">
        <v>853</v>
      </c>
      <c r="MY3" s="160" t="s">
        <v>854</v>
      </c>
      <c r="MZ3" s="160" t="s">
        <v>855</v>
      </c>
      <c r="NA3" s="160" t="s">
        <v>856</v>
      </c>
      <c r="NB3" s="160" t="s">
        <v>857</v>
      </c>
      <c r="NC3" s="160" t="s">
        <v>858</v>
      </c>
      <c r="ND3" s="160" t="s">
        <v>859</v>
      </c>
      <c r="NE3" s="160" t="s">
        <v>860</v>
      </c>
      <c r="NF3" s="160" t="s">
        <v>861</v>
      </c>
      <c r="NG3" s="160" t="s">
        <v>853</v>
      </c>
      <c r="NH3" s="160" t="s">
        <v>854</v>
      </c>
      <c r="NI3" s="160" t="s">
        <v>855</v>
      </c>
      <c r="NJ3" s="160" t="s">
        <v>856</v>
      </c>
      <c r="NK3" s="160" t="s">
        <v>857</v>
      </c>
      <c r="NL3" s="160" t="s">
        <v>858</v>
      </c>
      <c r="NM3" s="160" t="s">
        <v>859</v>
      </c>
      <c r="NN3" s="160" t="s">
        <v>860</v>
      </c>
      <c r="NO3" s="160" t="s">
        <v>861</v>
      </c>
      <c r="NP3" s="160" t="s">
        <v>853</v>
      </c>
      <c r="NQ3" s="160" t="s">
        <v>854</v>
      </c>
      <c r="NR3" s="160" t="s">
        <v>855</v>
      </c>
      <c r="NS3" s="160" t="s">
        <v>856</v>
      </c>
      <c r="NT3" s="160" t="s">
        <v>857</v>
      </c>
      <c r="NU3" s="160" t="s">
        <v>858</v>
      </c>
      <c r="NV3" s="160" t="s">
        <v>859</v>
      </c>
      <c r="NW3" s="160" t="s">
        <v>860</v>
      </c>
      <c r="NX3" s="160" t="s">
        <v>861</v>
      </c>
      <c r="NY3" s="160" t="s">
        <v>853</v>
      </c>
      <c r="NZ3" s="160" t="s">
        <v>854</v>
      </c>
      <c r="OA3" s="160" t="s">
        <v>855</v>
      </c>
      <c r="OB3" s="160" t="s">
        <v>856</v>
      </c>
      <c r="OC3" s="160" t="s">
        <v>857</v>
      </c>
      <c r="OD3" s="160" t="s">
        <v>858</v>
      </c>
      <c r="OE3" s="160" t="s">
        <v>859</v>
      </c>
      <c r="OF3" s="160" t="s">
        <v>860</v>
      </c>
      <c r="OG3" s="160" t="s">
        <v>861</v>
      </c>
      <c r="OH3" s="160" t="s">
        <v>853</v>
      </c>
      <c r="OI3" s="160" t="s">
        <v>854</v>
      </c>
      <c r="OJ3" s="160" t="s">
        <v>855</v>
      </c>
      <c r="OK3" s="160" t="s">
        <v>856</v>
      </c>
      <c r="OL3" s="160" t="s">
        <v>857</v>
      </c>
      <c r="OM3" s="160" t="s">
        <v>858</v>
      </c>
      <c r="ON3" s="160" t="s">
        <v>859</v>
      </c>
      <c r="OO3" s="160" t="s">
        <v>860</v>
      </c>
      <c r="OP3" s="160" t="s">
        <v>861</v>
      </c>
      <c r="OQ3" s="117" t="s">
        <v>862</v>
      </c>
      <c r="OR3" s="117" t="s">
        <v>863</v>
      </c>
      <c r="OS3" s="152" t="s">
        <v>864</v>
      </c>
      <c r="OT3" s="117" t="s">
        <v>865</v>
      </c>
      <c r="OU3" s="117" t="s">
        <v>866</v>
      </c>
      <c r="OV3" s="152" t="s">
        <v>864</v>
      </c>
      <c r="OW3" s="117" t="s">
        <v>867</v>
      </c>
      <c r="OX3" s="117" t="s">
        <v>868</v>
      </c>
      <c r="OY3" s="152" t="s">
        <v>864</v>
      </c>
      <c r="OZ3" s="117" t="s">
        <v>869</v>
      </c>
      <c r="PA3" s="117" t="s">
        <v>870</v>
      </c>
      <c r="PB3" s="152" t="s">
        <v>864</v>
      </c>
      <c r="PC3" s="117" t="s">
        <v>871</v>
      </c>
      <c r="PD3" s="117" t="s">
        <v>872</v>
      </c>
      <c r="PE3" s="152" t="s">
        <v>864</v>
      </c>
      <c r="PF3" s="117" t="s">
        <v>873</v>
      </c>
      <c r="PG3" s="117" t="s">
        <v>874</v>
      </c>
      <c r="PH3" s="152" t="s">
        <v>864</v>
      </c>
      <c r="PI3" s="117" t="s">
        <v>875</v>
      </c>
      <c r="PJ3" s="117" t="s">
        <v>876</v>
      </c>
      <c r="PK3" s="152" t="s">
        <v>864</v>
      </c>
      <c r="PL3" s="117" t="s">
        <v>877</v>
      </c>
      <c r="PM3" s="117" t="s">
        <v>878</v>
      </c>
      <c r="PN3" s="152" t="s">
        <v>864</v>
      </c>
      <c r="PO3" s="117" t="s">
        <v>879</v>
      </c>
      <c r="PP3" s="117" t="s">
        <v>880</v>
      </c>
      <c r="PQ3" s="152" t="s">
        <v>864</v>
      </c>
      <c r="PR3" s="117" t="s">
        <v>881</v>
      </c>
      <c r="PS3" s="117" t="s">
        <v>882</v>
      </c>
      <c r="PT3" s="152" t="s">
        <v>864</v>
      </c>
      <c r="PU3" s="117" t="s">
        <v>883</v>
      </c>
      <c r="PV3" s="117" t="s">
        <v>884</v>
      </c>
      <c r="PW3" s="152" t="s">
        <v>864</v>
      </c>
      <c r="PX3" s="117" t="s">
        <v>885</v>
      </c>
      <c r="PY3" s="117" t="s">
        <v>886</v>
      </c>
      <c r="PZ3" s="152" t="s">
        <v>864</v>
      </c>
      <c r="QA3" s="117" t="s">
        <v>887</v>
      </c>
      <c r="QB3" s="117" t="s">
        <v>888</v>
      </c>
      <c r="QC3" s="152" t="s">
        <v>864</v>
      </c>
      <c r="QD3" s="117" t="s">
        <v>889</v>
      </c>
      <c r="QE3" s="117" t="s">
        <v>890</v>
      </c>
      <c r="QF3" s="152" t="s">
        <v>864</v>
      </c>
      <c r="QG3" s="117" t="s">
        <v>891</v>
      </c>
      <c r="QH3" s="117" t="s">
        <v>892</v>
      </c>
      <c r="QI3" s="152" t="s">
        <v>864</v>
      </c>
      <c r="QJ3" s="117" t="s">
        <v>893</v>
      </c>
      <c r="QK3" s="117" t="s">
        <v>894</v>
      </c>
      <c r="QL3" s="152" t="s">
        <v>864</v>
      </c>
      <c r="QM3" s="117" t="s">
        <v>895</v>
      </c>
      <c r="QN3" s="117" t="s">
        <v>896</v>
      </c>
      <c r="QO3" s="152" t="s">
        <v>864</v>
      </c>
      <c r="QP3" s="117" t="s">
        <v>897</v>
      </c>
      <c r="QQ3" s="117" t="s">
        <v>898</v>
      </c>
      <c r="QR3" s="152" t="s">
        <v>864</v>
      </c>
      <c r="QS3" s="117" t="s">
        <v>899</v>
      </c>
      <c r="QT3" s="117" t="s">
        <v>900</v>
      </c>
      <c r="QU3" s="152" t="s">
        <v>864</v>
      </c>
      <c r="QV3" s="117" t="s">
        <v>901</v>
      </c>
      <c r="QW3" s="117" t="s">
        <v>902</v>
      </c>
      <c r="QX3" s="152" t="s">
        <v>864</v>
      </c>
      <c r="QY3" s="117" t="s">
        <v>903</v>
      </c>
      <c r="QZ3" s="117" t="s">
        <v>904</v>
      </c>
      <c r="RA3" s="152" t="s">
        <v>864</v>
      </c>
      <c r="RB3" s="117" t="s">
        <v>905</v>
      </c>
      <c r="RC3" s="117" t="s">
        <v>906</v>
      </c>
      <c r="RD3" s="152" t="s">
        <v>864</v>
      </c>
      <c r="RE3" s="117" t="s">
        <v>907</v>
      </c>
      <c r="RF3" s="117" t="s">
        <v>908</v>
      </c>
      <c r="RG3" s="152" t="s">
        <v>864</v>
      </c>
      <c r="RH3" s="117" t="s">
        <v>909</v>
      </c>
      <c r="RI3" s="117" t="s">
        <v>910</v>
      </c>
      <c r="RJ3" s="152" t="s">
        <v>864</v>
      </c>
      <c r="RK3" s="154" t="s">
        <v>911</v>
      </c>
      <c r="RL3" s="154" t="s">
        <v>912</v>
      </c>
      <c r="RM3" s="150" t="s">
        <v>913</v>
      </c>
      <c r="RN3" s="155" t="s">
        <v>820</v>
      </c>
      <c r="RO3" s="155" t="s">
        <v>821</v>
      </c>
      <c r="RP3" s="155" t="s">
        <v>913</v>
      </c>
      <c r="RQ3" s="153" t="s">
        <v>914</v>
      </c>
      <c r="RR3" s="155" t="s">
        <v>915</v>
      </c>
      <c r="RS3" s="155" t="s">
        <v>916</v>
      </c>
      <c r="RT3" s="155" t="s">
        <v>917</v>
      </c>
      <c r="RU3" s="155" t="s">
        <v>918</v>
      </c>
      <c r="RV3" s="155" t="s">
        <v>919</v>
      </c>
    </row>
    <row r="4" spans="1:490" ht="31.5" customHeight="1" x14ac:dyDescent="0.2">
      <c r="A4" s="161" t="str">
        <f>IF(TRIM('COMERCIAL '!E8)="","No Reportado",'COMERCIAL '!E8)</f>
        <v>No Reportado</v>
      </c>
      <c r="B4" s="161" t="str">
        <f>IF(TRIM('COMERCIAL '!I8)="","No reportado",'COMERCIAL '!I8)</f>
        <v>No reportado</v>
      </c>
      <c r="C4" s="161" t="str">
        <f>IF(TRIM('COMERCIAL '!K8)="","No reportado",'COMERCIAL '!K8)</f>
        <v>No reportado</v>
      </c>
      <c r="D4" s="161" t="str">
        <f>IF(TRIM('COMERCIAL '!M8)="","No Reportado",'COMERCIAL '!M8)</f>
        <v>No Reportado</v>
      </c>
      <c r="E4" s="161" t="str">
        <f>IF(TRIM('COMERCIAL '!E10)="","No Reportado",'COMERCIAL '!E10)</f>
        <v>No Reportado</v>
      </c>
      <c r="F4" s="162" t="str">
        <f>IF(TRIM('COMERCIAL '!K10)="","No Reportado",'COMERCIAL '!K10)</f>
        <v>No Reportado</v>
      </c>
      <c r="G4" s="161" t="str">
        <f>IF(TRIM('COMERCIAL '!E12)="","No Reportado",'COMERCIAL '!E12)</f>
        <v>No Reportado</v>
      </c>
      <c r="H4" s="162" t="str">
        <f>IF(TRIM('COMERCIAL '!K12)="","No Reportado",'COMERCIAL '!K12)</f>
        <v>No Reportado</v>
      </c>
      <c r="I4" s="161" t="str">
        <f>IF(TRIM('COMERCIAL '!E14)="","No Reportado",'COMERCIAL '!E14)</f>
        <v>No Reportado</v>
      </c>
      <c r="J4" s="161" t="str">
        <f>IF(TRIM('COMERCIAL '!E16)="","No Reportado",'COMERCIAL '!E16)</f>
        <v>No Reportado</v>
      </c>
      <c r="K4" s="161" t="str">
        <f>IF(TRIM('COMERCIAL '!E18)="","No Reportado",'COMERCIAL '!E18)</f>
        <v>No Reportado</v>
      </c>
      <c r="L4" s="162" t="str">
        <f>IF(TRIM('COMERCIAL '!K18)="","No Reportado",'COMERCIAL '!K18)</f>
        <v>No Reportado</v>
      </c>
      <c r="M4" s="161" t="str">
        <f>IF(TRIM('COMERCIAL '!E20)="","No Reportado",'COMERCIAL '!E20)</f>
        <v>No Reportado</v>
      </c>
      <c r="N4" s="163" t="str">
        <f>IF(TRIM('COMERCIAL '!D25)="","No Reportado",'COMERCIAL '!D25)</f>
        <v>No Reportado</v>
      </c>
      <c r="O4" s="163" t="str">
        <f>IF(TRIM('COMERCIAL '!D26)="","No Reportado",'COMERCIAL '!D26)</f>
        <v>No Reportado</v>
      </c>
      <c r="P4" s="163" t="str">
        <f>IF(TRIM('COMERCIAL '!D27)="","No Reportado",'COMERCIAL '!D27)</f>
        <v>No Reportado</v>
      </c>
      <c r="Q4" s="163" t="str">
        <f>IF(TRIM('COMERCIAL '!D28)="","No Reportado",'COMERCIAL '!D28)</f>
        <v>No Reportado</v>
      </c>
      <c r="R4" s="163" t="str">
        <f>IF(TRIM('COMERCIAL '!D29)="","No Reportado",'COMERCIAL '!D29)</f>
        <v>No Reportado</v>
      </c>
      <c r="S4" s="164">
        <f>IF(TRIM('COMERCIAL '!D30)="","No Reportado",'COMERCIAL '!D30)</f>
        <v>0</v>
      </c>
      <c r="T4" s="163" t="str">
        <f>IF(TRIM('COMERCIAL '!K25)="","No Reportado",'COMERCIAL '!K25)</f>
        <v>No Reportado</v>
      </c>
      <c r="U4" s="163" t="str">
        <f>IF(TRIM('COMERCIAL '!K26)="","No Reportado",'COMERCIAL '!K26)</f>
        <v>No Reportado</v>
      </c>
      <c r="V4" s="163" t="str">
        <f>IF(TRIM('COMERCIAL '!K27)="","No Reportado",'COMERCIAL '!K27)</f>
        <v>No Reportado</v>
      </c>
      <c r="W4" s="163" t="str">
        <f>IF(TRIM('COMERCIAL '!K28)="","No Reportado",'COMERCIAL '!K28)</f>
        <v>No Reportado</v>
      </c>
      <c r="X4" s="163" t="str">
        <f>IF(TRIM('COMERCIAL '!K29)="","No Reportado",'COMERCIAL '!K29)</f>
        <v>No Reportado</v>
      </c>
      <c r="Y4" s="165">
        <f>IF(TRIM('COMERCIAL '!K30)="","No Reportado",'COMERCIAL '!K30)</f>
        <v>0</v>
      </c>
      <c r="Z4" s="163" t="str">
        <f>IF(TRIM('COMERCIAL '!D33)="","No Reportado",'COMERCIAL '!D33)</f>
        <v>No Reportado</v>
      </c>
      <c r="AA4" s="163" t="str">
        <f>IF(TRIM('COMERCIAL '!D34)="","No Reportado",'COMERCIAL '!D34)</f>
        <v>No Reportado</v>
      </c>
      <c r="AB4" s="163" t="str">
        <f>IF(TRIM('COMERCIAL '!D35)="","No Reportado",'COMERCIAL '!D35)</f>
        <v>No Reportado</v>
      </c>
      <c r="AC4" s="163" t="str">
        <f>IF(TRIM('COMERCIAL '!D36)="","No Reportado",'COMERCIAL '!D36)</f>
        <v>No Reportado</v>
      </c>
      <c r="AD4" s="163" t="str">
        <f>IF(TRIM('COMERCIAL '!D37)="","No Reportado",'COMERCIAL '!D37)</f>
        <v>No Reportado</v>
      </c>
      <c r="AE4" s="163" t="str">
        <f>IF(TRIM('COMERCIAL '!D38)="","No Reportado",'COMERCIAL '!D38)</f>
        <v>No Reportado</v>
      </c>
      <c r="AF4" s="163" t="str">
        <f>IF(TRIM('COMERCIAL '!D39)="","No Reportado",'COMERCIAL '!D39)</f>
        <v>No Reportado</v>
      </c>
      <c r="AG4" s="161" t="str">
        <f>IF(TRIM('COMERCIAL '!M32)="","No Reportado",'COMERCIAL '!M32)</f>
        <v>No Reportado</v>
      </c>
      <c r="AH4" s="161" t="str">
        <f>IF(TRIM('COMERCIAL '!M35)="","No Reportado",'COMERCIAL '!M35)</f>
        <v>No Reportado</v>
      </c>
      <c r="AI4" s="161" t="str">
        <f>IF(TRIM('COMERCIAL '!M38)="","No Reportado",'COMERCIAL '!M38)</f>
        <v>No Reportado</v>
      </c>
      <c r="AJ4" s="161" t="str">
        <f>IF(TRIM('COMERCIAL '!M41)="","No Reportado",'COMERCIAL '!M41)</f>
        <v>No Reportado</v>
      </c>
      <c r="AK4" s="161" t="str">
        <f>IF(TRIM('COMERCIAL '!I45)="","No Reportado",'COMERCIAL '!I45)</f>
        <v>No Reportado</v>
      </c>
      <c r="AL4" s="161" t="str">
        <f>IF(TRIM('COMERCIAL '!I46)="","No Reportado",'COMERCIAL '!I46)</f>
        <v>No Reportado</v>
      </c>
      <c r="AM4" s="161" t="str">
        <f>IF(TRIM('COMERCIAL '!I47)="","No Reportado",'COMERCIAL '!I47)</f>
        <v>No Reportado</v>
      </c>
      <c r="AN4" s="161" t="str">
        <f>IF(TRIM('COMERCIAL '!D49)="","No Reportado",'COMERCIAL '!D49)</f>
        <v>No Reportado</v>
      </c>
      <c r="AO4" s="161" t="str">
        <f>IF(TRIM('COMERCIAL '!C58)="","No Reportado",'COMERCIAL '!C58)</f>
        <v>No Reportado</v>
      </c>
      <c r="AP4" s="161" t="str">
        <f>IF(TRIM('COMERCIAL '!C59)="","No Reportado",'COMERCIAL '!C59)</f>
        <v>No Reportado</v>
      </c>
      <c r="AQ4" s="161" t="str">
        <f>IF(TRIM('COMERCIAL '!C60)="","No Reportado",'COMERCIAL '!C60)</f>
        <v>No Reportado</v>
      </c>
      <c r="AR4" s="161" t="str">
        <f>IF(TRIM('COMERCIAL '!C61)="","No Reportado",'COMERCIAL '!C61)</f>
        <v>No Reportado</v>
      </c>
      <c r="AS4" s="161" t="str">
        <f>IF(TRIM('COMERCIAL '!C62)="","No Reportado",'COMERCIAL '!C62)</f>
        <v>No Reportado</v>
      </c>
      <c r="AT4" s="161" t="str">
        <f>IF(TRIM('COMERCIAL '!C63)="","No Reportado",'COMERCIAL '!C63)</f>
        <v>No Reportado</v>
      </c>
      <c r="AU4" s="161" t="str">
        <f>IF(TRIM('COMERCIAL '!C64)="","No Reportado",'COMERCIAL '!C64)</f>
        <v>No Reportado</v>
      </c>
      <c r="AV4" s="161" t="str">
        <f>IF(TRIM('COMERCIAL '!C65)="","No Reportado",'COMERCIAL '!C65)</f>
        <v>No Reportado</v>
      </c>
      <c r="AW4" s="161" t="str">
        <f>IF(TRIM('COMERCIAL '!C66)="","No Reportado",'COMERCIAL '!C66)</f>
        <v>No Reportado</v>
      </c>
      <c r="AX4" s="161" t="str">
        <f>IF(TRIM('COMERCIAL '!C67)="","No Reportado",'COMERCIAL '!C67)</f>
        <v>No Reportado</v>
      </c>
      <c r="AY4" s="161" t="str">
        <f>IF(TRIM('COMERCIAL '!E58)="","No Reportado",'COMERCIAL '!E58)</f>
        <v>No Reportado</v>
      </c>
      <c r="AZ4" s="161" t="str">
        <f>IF(TRIM('COMERCIAL '!E59)="","No Reportado",'COMERCIAL '!E59)</f>
        <v>No Reportado</v>
      </c>
      <c r="BA4" s="161" t="str">
        <f>IF(TRIM('COMERCIAL '!E60)="","No Reportado",'COMERCIAL '!E60)</f>
        <v>No Reportado</v>
      </c>
      <c r="BB4" s="161" t="str">
        <f>IF(TRIM('COMERCIAL '!E61)="","No Reportado",'COMERCIAL '!E61)</f>
        <v>No Reportado</v>
      </c>
      <c r="BC4" s="161" t="str">
        <f>IF(TRIM('COMERCIAL '!E62)="","No Reportado",'COMERCIAL '!E62)</f>
        <v>No Reportado</v>
      </c>
      <c r="BD4" s="161" t="str">
        <f>IF(TRIM('COMERCIAL '!E63)="","No Reportado",'COMERCIAL '!E63)</f>
        <v>No Reportado</v>
      </c>
      <c r="BE4" s="161" t="str">
        <f>IF(TRIM('COMERCIAL '!E64)="","No Reportado",'COMERCIAL '!E64)</f>
        <v>No Reportado</v>
      </c>
      <c r="BF4" s="161" t="str">
        <f>IF(TRIM('COMERCIAL '!E65)="","No Reportado",'COMERCIAL '!E65)</f>
        <v>No Reportado</v>
      </c>
      <c r="BG4" s="161" t="str">
        <f>IF(TRIM('COMERCIAL '!E66)="","No Reportado",'COMERCIAL '!E66)</f>
        <v>No Reportado</v>
      </c>
      <c r="BH4" s="161" t="str">
        <f>IF(TRIM('COMERCIAL '!E67)="","No Reportado",'COMERCIAL '!E67)</f>
        <v>No Reportado</v>
      </c>
      <c r="BI4" s="161" t="str">
        <f>IF(TRIM('COMERCIAL '!H58)="","No Reportado",'COMERCIAL '!H58)</f>
        <v>No Reportado</v>
      </c>
      <c r="BJ4" s="161" t="str">
        <f>IF(TRIM('COMERCIAL '!H59)="","No Reportado",'COMERCIAL '!H59)</f>
        <v>No Reportado</v>
      </c>
      <c r="BK4" s="161" t="str">
        <f>IF(TRIM('COMERCIAL '!H60)="","No Reportado",'COMERCIAL '!H60)</f>
        <v>No Reportado</v>
      </c>
      <c r="BL4" s="161" t="str">
        <f>IF(TRIM('COMERCIAL '!H61)="","No Reportado",'COMERCIAL '!H61)</f>
        <v>No Reportado</v>
      </c>
      <c r="BM4" s="161" t="str">
        <f>IF(TRIM('COMERCIAL '!H62)="","No Reportado",'COMERCIAL '!H62)</f>
        <v>No Reportado</v>
      </c>
      <c r="BN4" s="161" t="str">
        <f>IF(TRIM('COMERCIAL '!H63)="","No Reportado",'COMERCIAL '!H63)</f>
        <v>No Reportado</v>
      </c>
      <c r="BO4" s="161" t="str">
        <f>IF(TRIM('COMERCIAL '!H64)="","No Reportado",'COMERCIAL '!H64)</f>
        <v>No Reportado</v>
      </c>
      <c r="BP4" s="161" t="str">
        <f>IF(TRIM('COMERCIAL '!H65)="","No Reportado",'COMERCIAL '!H65)</f>
        <v>No Reportado</v>
      </c>
      <c r="BQ4" s="161" t="str">
        <f>IF(TRIM('COMERCIAL '!H66)="","No Reportado",'COMERCIAL '!H66)</f>
        <v>No Reportado</v>
      </c>
      <c r="BR4" s="161" t="str">
        <f>IF(TRIM('COMERCIAL '!H67)="","No Reportado",'COMERCIAL '!H67)</f>
        <v>No Reportado</v>
      </c>
      <c r="BS4" s="161" t="str">
        <f>IF(TRIM('COMERCIAL '!J58)="","No Reportado",'COMERCIAL '!J58)</f>
        <v>No Reportado</v>
      </c>
      <c r="BT4" s="161" t="str">
        <f>IF(TRIM('COMERCIAL '!J59)="","No Reportado",'COMERCIAL '!J59)</f>
        <v>No Reportado</v>
      </c>
      <c r="BU4" s="161" t="str">
        <f>IF(TRIM('COMERCIAL '!J60)="","No Reportado",'COMERCIAL '!J60)</f>
        <v>No Reportado</v>
      </c>
      <c r="BV4" s="161" t="str">
        <f>IF(TRIM('COMERCIAL '!J61)="","No Reportado",'COMERCIAL '!J61)</f>
        <v>No Reportado</v>
      </c>
      <c r="BW4" s="161" t="str">
        <f>IF(TRIM('COMERCIAL '!J62)="","No Reportado",'COMERCIAL '!J62)</f>
        <v>No Reportado</v>
      </c>
      <c r="BX4" s="161" t="str">
        <f>IF(TRIM('COMERCIAL '!J63)="","No Reportado",'COMERCIAL '!J63)</f>
        <v>No Reportado</v>
      </c>
      <c r="BY4" s="161" t="str">
        <f>IF(TRIM('COMERCIAL '!J64)="","No Reportado",'COMERCIAL '!J64)</f>
        <v>No Reportado</v>
      </c>
      <c r="BZ4" s="161" t="str">
        <f>IF(TRIM('COMERCIAL '!J65)="","No Reportado",'COMERCIAL '!J65)</f>
        <v>No Reportado</v>
      </c>
      <c r="CA4" s="161" t="str">
        <f>IF(TRIM('COMERCIAL '!J66)="","No Reportado",'COMERCIAL '!J66)</f>
        <v>No Reportado</v>
      </c>
      <c r="CB4" s="161" t="str">
        <f>IF(TRIM('COMERCIAL '!J67)="","No Reportado",'COMERCIAL '!J67)</f>
        <v>No Reportado</v>
      </c>
      <c r="CC4" s="161" t="str">
        <f>IF(TRIM('COMERCIAL '!L58)="","No Reportado",'COMERCIAL '!L58)</f>
        <v>No Reportado</v>
      </c>
      <c r="CD4" s="161" t="str">
        <f>IF(TRIM('COMERCIAL '!L59)="","No Reportado",'COMERCIAL '!L59)</f>
        <v>No Reportado</v>
      </c>
      <c r="CE4" s="161" t="str">
        <f>IF(TRIM('COMERCIAL '!L60)="","No Reportado",'COMERCIAL '!L60)</f>
        <v>No Reportado</v>
      </c>
      <c r="CF4" s="161" t="str">
        <f>IF(TRIM('COMERCIAL '!L61)="","No Reportado",'COMERCIAL '!L61)</f>
        <v>No Reportado</v>
      </c>
      <c r="CG4" s="161" t="str">
        <f>IF(TRIM('COMERCIAL '!L62)="","No Reportado",'COMERCIAL '!L62)</f>
        <v>No Reportado</v>
      </c>
      <c r="CH4" s="161" t="str">
        <f>IF(TRIM('COMERCIAL '!L63)="","No Reportado",'COMERCIAL '!L63)</f>
        <v>No Reportado</v>
      </c>
      <c r="CI4" s="161" t="str">
        <f>IF(TRIM('COMERCIAL '!L64)="","No Reportado",'COMERCIAL '!L64)</f>
        <v>No Reportado</v>
      </c>
      <c r="CJ4" s="161" t="str">
        <f>IF(TRIM('COMERCIAL '!L65)="","No Reportado",'COMERCIAL '!L65)</f>
        <v>No Reportado</v>
      </c>
      <c r="CK4" s="161" t="str">
        <f>IF(TRIM('COMERCIAL '!L66)="","No Reportado",'COMERCIAL '!L66)</f>
        <v>No Reportado</v>
      </c>
      <c r="CL4" s="161" t="str">
        <f>IF(TRIM('COMERCIAL '!L67)="","No Reportado",'COMERCIAL '!L67)</f>
        <v>No Reportado</v>
      </c>
      <c r="CM4" s="161" t="str">
        <f>IF(TRIM('COMERCIAL '!N58)="","No Reportado",'COMERCIAL '!N58)</f>
        <v>No Reportado</v>
      </c>
      <c r="CN4" s="161" t="str">
        <f>IF(TRIM('COMERCIAL '!N59)="","No Reportado",'COMERCIAL '!N59)</f>
        <v>No Reportado</v>
      </c>
      <c r="CO4" s="161" t="str">
        <f>IF(TRIM('COMERCIAL '!N60)="","No Reportado",'COMERCIAL '!N60)</f>
        <v>No Reportado</v>
      </c>
      <c r="CP4" s="161" t="str">
        <f>IF(TRIM('COMERCIAL '!N61)="","No Reportado",'COMERCIAL '!N61)</f>
        <v>No Reportado</v>
      </c>
      <c r="CQ4" s="161" t="str">
        <f>IF(TRIM('COMERCIAL '!N62)="","No Reportado",'COMERCIAL '!N62)</f>
        <v>No Reportado</v>
      </c>
      <c r="CR4" s="161" t="str">
        <f>IF(TRIM('COMERCIAL '!N63)="","No Reportado",'COMERCIAL '!N63)</f>
        <v>No Reportado</v>
      </c>
      <c r="CS4" s="161" t="str">
        <f>IF(TRIM('COMERCIAL '!N64)="","No Reportado",'COMERCIAL '!N64)</f>
        <v>No Reportado</v>
      </c>
      <c r="CT4" s="161" t="str">
        <f>IF(TRIM('COMERCIAL '!N65)="","No Reportado",'COMERCIAL '!N65)</f>
        <v>No Reportado</v>
      </c>
      <c r="CU4" s="161" t="str">
        <f>IF(TRIM('COMERCIAL '!N66)="","No Reportado",'COMERCIAL '!N66)</f>
        <v>No Reportado</v>
      </c>
      <c r="CV4" s="161" t="str">
        <f>IF(TRIM('COMERCIAL '!N67)="","No Reportado",'COMERCIAL '!N67)</f>
        <v>No Reportado</v>
      </c>
      <c r="CW4" s="161" t="str">
        <f>IF(TRIM('COMERCIAL '!F69)="","No Reportado",'COMERCIAL '!F69)</f>
        <v>No Reportado</v>
      </c>
      <c r="CX4" s="162" t="str">
        <f>IF(TRIM('COMERCIAL '!L69)="","No Reportado",'COMERCIAL '!L69)</f>
        <v>No Reportado</v>
      </c>
      <c r="CY4" s="166" t="str">
        <f>IF(TRIM('COMERCIAL '!D75)="","No Reportado",'COMERCIAL '!D75)</f>
        <v>No Reportado</v>
      </c>
      <c r="CZ4" s="166" t="str">
        <f>IF(TRIM('COMERCIAL '!D76)="","No Reportado",'COMERCIAL '!D76)</f>
        <v>No Reportado</v>
      </c>
      <c r="DA4" s="166" t="str">
        <f>IF(TRIM('COMERCIAL '!D77)="","No Reportado",'COMERCIAL '!D77)</f>
        <v>No Reportado</v>
      </c>
      <c r="DB4" s="166" t="str">
        <f>IF(TRIM('COMERCIAL '!D78)="","No Reportado",'COMERCIAL '!D78)</f>
        <v>No Reportado</v>
      </c>
      <c r="DC4" s="166" t="str">
        <f>IF(TRIM('COMERCIAL '!D80)="","No Reportado",'COMERCIAL '!D80)</f>
        <v>No Reportado</v>
      </c>
      <c r="DD4" s="166" t="str">
        <f>IF(TRIM('COMERCIAL '!D81)="","No Reportado",'COMERCIAL '!D81)</f>
        <v>No Reportado</v>
      </c>
      <c r="DE4" s="166" t="str">
        <f>IF(TRIM('COMERCIAL '!D82)="","No Reportado",'COMERCIAL '!D82)</f>
        <v>No Reportado</v>
      </c>
      <c r="DF4" s="166" t="str">
        <f>IF(TRIM('COMERCIAL '!D83)="","No Reportado",'COMERCIAL '!D83)</f>
        <v>No Reportado</v>
      </c>
      <c r="DG4" s="166" t="str">
        <f>IF(TRIM('COMERCIAL '!D84)="","No Reportado",'COMERCIAL '!D84)</f>
        <v>No Reportado</v>
      </c>
      <c r="DH4" s="166" t="str">
        <f>IF(TRIM('COMERCIAL '!L75)="","No Reportado",'COMERCIAL '!L75)</f>
        <v>No Reportado</v>
      </c>
      <c r="DI4" s="166" t="str">
        <f>IF(TRIM('COMERCIAL '!L76)="","No Reportado",'COMERCIAL '!L76)</f>
        <v>No Reportado</v>
      </c>
      <c r="DJ4" s="166" t="str">
        <f>IF(TRIM('COMERCIAL '!L77)="","No Reportado",'COMERCIAL '!L77)</f>
        <v>No Reportado</v>
      </c>
      <c r="DK4" s="166" t="str">
        <f>IF(TRIM('COMERCIAL '!L78)="","No Reportado",'COMERCIAL '!L78)</f>
        <v>No Reportado</v>
      </c>
      <c r="DL4" s="166" t="str">
        <f>IF(TRIM('COMERCIAL '!L80)="","No Reportado",'COMERCIAL '!L80)</f>
        <v>No Reportado</v>
      </c>
      <c r="DM4" s="166" t="str">
        <f>IF(TRIM('COMERCIAL '!L81)="","No Reportado",'COMERCIAL '!L81)</f>
        <v>No Reportado</v>
      </c>
      <c r="DN4" s="166" t="str">
        <f>IF(TRIM('COMERCIAL '!L82)="","No Reportado",'COMERCIAL '!L82)</f>
        <v>No Reportado</v>
      </c>
      <c r="DO4" s="166" t="str">
        <f>IF(TRIM('COMERCIAL '!L83)="","No Reportado",'COMERCIAL '!L83)</f>
        <v>No Reportado</v>
      </c>
      <c r="DP4" s="166" t="str">
        <f>IF(TRIM('COMERCIAL '!L84)="","No Reportado",'COMERCIAL '!L84)</f>
        <v>No Reportado</v>
      </c>
      <c r="DQ4" s="161" t="str">
        <f>IF(TRIM('COMERCIAL '!I86)="","No Reportado",'COMERCIAL '!I86)</f>
        <v>No Reportado</v>
      </c>
      <c r="DR4" s="161" t="str">
        <f>IF(TRIM('COMERCIAL '!E88)="","No Reportado",'COMERCIAL '!E88)</f>
        <v>No Reportado</v>
      </c>
      <c r="DS4" s="167" t="str">
        <f>IF(TRIM('COMERCIAL '!K88)="","No Reportado",'COMERCIAL '!K88)</f>
        <v>No Reportado</v>
      </c>
      <c r="DT4" s="161" t="str">
        <f>IF(TRIM('COMERCIAL '!E90)="","No Reportado",'COMERCIAL '!E90)</f>
        <v>No Reportado</v>
      </c>
      <c r="DU4" s="167" t="str">
        <f>IF(TRIM('COMERCIAL '!K90)="","No Reportado",'COMERCIAL '!K90)</f>
        <v>No Reportado</v>
      </c>
      <c r="DV4" s="161" t="str">
        <f>IF(TRIM('COMERCIAL '!E92)="","No Reportado",'COMERCIAL '!E92)</f>
        <v>No Reportado</v>
      </c>
      <c r="DW4" s="162" t="str">
        <f>IF(TRIM('COMERCIAL '!K92)="","No Reportado",'COMERCIAL '!K92)</f>
        <v>No Reportado</v>
      </c>
      <c r="DX4" s="161" t="str">
        <f>IF(TRIM('COMERCIAL '!C99)="","No Reportado",'COMERCIAL '!C99)</f>
        <v>No Reportado</v>
      </c>
      <c r="DY4" s="161" t="str">
        <f>IF(TRIM('COMERCIAL '!C100)="","No Reportado",'COMERCIAL '!C100)</f>
        <v>No Reportado</v>
      </c>
      <c r="DZ4" s="161" t="str">
        <f>IF(TRIM('COMERCIAL '!C101)="","No Reportado",'COMERCIAL '!C101)</f>
        <v>No Reportado</v>
      </c>
      <c r="EA4" s="161" t="str">
        <f>IF(TRIM('COMERCIAL '!C102)="","No Reportado",'COMERCIAL '!C102)</f>
        <v>No Reportado</v>
      </c>
      <c r="EB4" s="161" t="str">
        <f>IF(TRIM('COMERCIAL '!C103)="","No Reportado",'COMERCIAL '!C103)</f>
        <v>No Reportado</v>
      </c>
      <c r="EC4" s="161" t="str">
        <f>IF(TRIM('COMERCIAL '!C104)="","No Reportado",'COMERCIAL '!C104)</f>
        <v>No Reportado</v>
      </c>
      <c r="ED4" s="161" t="str">
        <f>IF(TRIM('COMERCIAL '!C105)="","No Reportado",'COMERCIAL '!C105)</f>
        <v>No Reportado</v>
      </c>
      <c r="EE4" s="161" t="str">
        <f>IF(TRIM('COMERCIAL '!C106)="","No Reportado",'COMERCIAL '!C106)</f>
        <v>No Reportado</v>
      </c>
      <c r="EF4" s="161" t="str">
        <f>IF(TRIM('COMERCIAL '!C107)="","No Reportado",'COMERCIAL '!C107)</f>
        <v>No Reportado</v>
      </c>
      <c r="EG4" s="161" t="str">
        <f>IF(TRIM('COMERCIAL '!C108)="","No Reportado",'COMERCIAL '!C108)</f>
        <v>No Reportado</v>
      </c>
      <c r="EH4" s="161">
        <f>IF(TRIM('COMERCIAL '!C109)="","No Reportado",'COMERCIAL '!C109)</f>
        <v>0</v>
      </c>
      <c r="EI4" s="161" t="str">
        <f>IF(TRIM('COMERCIAL '!F99)="","No Reportado",'COMERCIAL '!F99)</f>
        <v>No Reportado</v>
      </c>
      <c r="EJ4" s="161" t="str">
        <f>IF(TRIM('COMERCIAL '!F100)="","No Reportado",'COMERCIAL '!F100)</f>
        <v>No Reportado</v>
      </c>
      <c r="EK4" s="161" t="str">
        <f>IF(TRIM('COMERCIAL '!F101)="","No Reportado",'COMERCIAL '!F101)</f>
        <v>No Reportado</v>
      </c>
      <c r="EL4" s="161" t="str">
        <f>IF(TRIM('COMERCIAL '!F102)="","No Reportado",'COMERCIAL '!F102)</f>
        <v>No Reportado</v>
      </c>
      <c r="EM4" s="161" t="str">
        <f>IF(TRIM('COMERCIAL '!F103)="","No Reportado",'COMERCIAL '!F103)</f>
        <v>No Reportado</v>
      </c>
      <c r="EN4" s="161" t="str">
        <f>IF(TRIM('COMERCIAL '!F104)="","No Reportado",'COMERCIAL '!F104)</f>
        <v>No Reportado</v>
      </c>
      <c r="EO4" s="161" t="str">
        <f>IF(TRIM('COMERCIAL '!F105)="","No Reportado",'COMERCIAL '!F105)</f>
        <v>No Reportado</v>
      </c>
      <c r="EP4" s="161" t="str">
        <f>IF(TRIM('COMERCIAL '!F106)="","No Reportado",'COMERCIAL '!F106)</f>
        <v>No Reportado</v>
      </c>
      <c r="EQ4" s="161" t="str">
        <f>IF(TRIM('COMERCIAL '!F107)="","No Reportado",'COMERCIAL '!C107)</f>
        <v>No Reportado</v>
      </c>
      <c r="ER4" s="161" t="str">
        <f>IF(TRIM('COMERCIAL '!F108)="","No Reportado",'COMERCIAL '!F108)</f>
        <v>No Reportado</v>
      </c>
      <c r="ES4" s="161">
        <f>IF(TRIM('COMERCIAL '!F109)="","No Reportado",'COMERCIAL '!F109)</f>
        <v>0</v>
      </c>
      <c r="ET4" s="161" t="str">
        <f>IF(TRIM('COMERCIAL '!I99)="","No Reportado",'COMERCIAL '!I99)</f>
        <v>No Reportado</v>
      </c>
      <c r="EU4" s="161" t="str">
        <f>IF(TRIM('COMERCIAL '!I100)="","No Reportado",'COMERCIAL '!I100)</f>
        <v>No Reportado</v>
      </c>
      <c r="EV4" s="161" t="str">
        <f>IF(TRIM('COMERCIAL '!I101)="","No Reportado",'COMERCIAL '!I101)</f>
        <v>No Reportado</v>
      </c>
      <c r="EW4" s="161" t="str">
        <f>IF(TRIM('COMERCIAL '!I102)="","No Reportado",'COMERCIAL '!I102)</f>
        <v>No Reportado</v>
      </c>
      <c r="EX4" s="161" t="str">
        <f>IF(TRIM('COMERCIAL '!I103)="","No Reportado",'COMERCIAL '!I103)</f>
        <v>No Reportado</v>
      </c>
      <c r="EY4" s="161" t="str">
        <f>IF(TRIM('COMERCIAL '!I104)="","No Reportado",'COMERCIAL '!I104)</f>
        <v>No Reportado</v>
      </c>
      <c r="EZ4" s="161" t="str">
        <f>IF(TRIM('COMERCIAL '!I105)="","No Reportado",'COMERCIAL '!I105)</f>
        <v>No Reportado</v>
      </c>
      <c r="FA4" s="161" t="str">
        <f>IF(TRIM('COMERCIAL '!I106)="","No Reportado",'COMERCIAL '!I106)</f>
        <v>No Reportado</v>
      </c>
      <c r="FB4" s="161" t="str">
        <f>IF(TRIM('COMERCIAL '!I107)="","No Reportado",'COMERCIAL '!I107)</f>
        <v>No Reportado</v>
      </c>
      <c r="FC4" s="161" t="str">
        <f>IF(TRIM('COMERCIAL '!I108)="","No Reportado",'COMERCIAL '!I108)</f>
        <v>No Reportado</v>
      </c>
      <c r="FD4" s="161">
        <f>IF(TRIM('COMERCIAL '!I109)="","No Reportado",'COMERCIAL '!I109)</f>
        <v>0</v>
      </c>
      <c r="FE4" s="161" t="str">
        <f>IF(TRIM('COMERCIAL '!M99)="","No Reportado",'COMERCIAL '!M99)</f>
        <v>No Reportado</v>
      </c>
      <c r="FF4" s="161" t="str">
        <f>IF(TRIM('COMERCIAL '!M100)="","No Reportado",'COMERCIAL '!M100)</f>
        <v>No Reportado</v>
      </c>
      <c r="FG4" s="161" t="str">
        <f>IF(TRIM('COMERCIAL '!M101)="","No Reportado",'COMERCIAL '!M101)</f>
        <v>No Reportado</v>
      </c>
      <c r="FH4" s="161" t="str">
        <f>IF(TRIM('COMERCIAL '!M102)="","No Reportado",'COMERCIAL '!M102)</f>
        <v>No Reportado</v>
      </c>
      <c r="FI4" s="161" t="str">
        <f>IF(TRIM('COMERCIAL '!M103)="","No Reportado",'COMERCIAL '!M103)</f>
        <v>No Reportado</v>
      </c>
      <c r="FJ4" s="161" t="str">
        <f>IF(TRIM('COMERCIAL '!M104)="","No Reportado",'COMERCIAL '!M104)</f>
        <v>No Reportado</v>
      </c>
      <c r="FK4" s="161" t="str">
        <f>IF(TRIM('COMERCIAL '!M105)="","No Reportado",'COMERCIAL '!M105)</f>
        <v>No Reportado</v>
      </c>
      <c r="FL4" s="161" t="str">
        <f>IF(TRIM('COMERCIAL '!M106)="","No Reportado",'COMERCIAL '!M106)</f>
        <v>No Reportado</v>
      </c>
      <c r="FM4" s="161" t="str">
        <f>IF(TRIM('COMERCIAL '!M107)="","No Reportado",'COMERCIAL '!M107)</f>
        <v>No Reportado</v>
      </c>
      <c r="FN4" s="161" t="str">
        <f>IF(TRIM('COMERCIAL '!M108)="","No Reportado",'COMERCIAL '!M108)</f>
        <v>No Reportado</v>
      </c>
      <c r="FO4" s="161">
        <f>IF(TRIM('COMERCIAL '!M109)="","No Reportado",'COMERCIAL '!M109)</f>
        <v>0</v>
      </c>
      <c r="FP4" s="168">
        <f>IF(TRIM('COMERCIAL '!E111)="","No Reportado",'COMERCIAL '!E111)</f>
        <v>0</v>
      </c>
      <c r="FQ4" s="168" t="str">
        <f>IF(TRIM('COMERCIAL '!L111)="","No Reportado",'COMERCIAL '!L111)</f>
        <v>No Reportado</v>
      </c>
      <c r="FR4" s="168">
        <f>IF(TRIM('COMERCIAL '!E113)="","No Reportado",'COMERCIAL '!E113)</f>
        <v>0</v>
      </c>
      <c r="FS4" s="168" t="str">
        <f>IF(TRIM('COMERCIAL '!E115)="","No Reportado",'COMERCIAL '!E115)</f>
        <v>No Reportado</v>
      </c>
      <c r="FT4" s="168" t="str">
        <f>IF(TRIM('COMERCIAL '!E117)="","No Reportado",'COMERCIAL '!E117)</f>
        <v>No Reportado</v>
      </c>
      <c r="FU4" s="168" t="str">
        <f>IF(TRIM('COMERCIAL '!J117)="","No Reportado",'COMERCIAL '!J117)</f>
        <v>No Reportado</v>
      </c>
      <c r="FV4" s="168" t="str">
        <f>IF(TRIM('COMERCIAL '!B122)="","No Reportado",'COMERCIAL '!B122)</f>
        <v>No Reportado</v>
      </c>
      <c r="FW4" s="168" t="str">
        <f>IF(TRIM('COMERCIAL '!D122)="","No Reportado",'COMERCIAL '!D122)</f>
        <v>No Reportado</v>
      </c>
      <c r="FX4" s="168" t="e">
        <f>IF(TRIM('COMERCIAL '!G122)="","No Reportado",'COMERCIAL '!G122)</f>
        <v>#DIV/0!</v>
      </c>
      <c r="FY4" s="168" t="str">
        <f>IF(TRIM('COMERCIAL '!I122)="","No Reportado",'COMERCIAL '!I122)</f>
        <v>No Reportado</v>
      </c>
      <c r="FZ4" s="168" t="str">
        <f>IF(TRIM('COMERCIAL '!L122)="","No Reportado",'COMERCIAL '!L122)</f>
        <v>No Reportado</v>
      </c>
      <c r="GA4" s="168" t="e">
        <f>IF(TRIM('COMERCIAL '!N122)="","No Reportado",'COMERCIAL '!N122)</f>
        <v>#DIV/0!</v>
      </c>
      <c r="GB4" s="168" t="str">
        <f>IF(TRIM('COMERCIAL '!B123)="","No Reportado",'COMERCIAL '!B123)</f>
        <v>No Reportado</v>
      </c>
      <c r="GC4" s="168" t="str">
        <f>IF(TRIM('COMERCIAL '!D123)="","No Reportado",'COMERCIAL '!D123)</f>
        <v>No Reportado</v>
      </c>
      <c r="GD4" s="168" t="e">
        <f>IF(TRIM('COMERCIAL '!G123)="","No Reportado",'COMERCIAL '!G123)</f>
        <v>#DIV/0!</v>
      </c>
      <c r="GE4" s="168" t="str">
        <f>IF(TRIM('COMERCIAL '!I123)="","No Reportado",'COMERCIAL '!I123)</f>
        <v>No Reportado</v>
      </c>
      <c r="GF4" s="168" t="str">
        <f>IF(TRIM('COMERCIAL '!L123)="","No Reportado",'COMERCIAL '!L123)</f>
        <v>No Reportado</v>
      </c>
      <c r="GG4" s="168" t="e">
        <f>IF(TRIM('COMERCIAL '!N123)="","No Reportado",'COMERCIAL '!N123)</f>
        <v>#DIV/0!</v>
      </c>
      <c r="GH4" s="168" t="str">
        <f>IF(TRIM('COMERCIAL '!B124)="","No Reportado",'COMERCIAL '!B124)</f>
        <v>No Reportado</v>
      </c>
      <c r="GI4" s="168" t="str">
        <f>IF(TRIM('COMERCIAL '!D124)="","No Reportado",'COMERCIAL '!D124)</f>
        <v>No Reportado</v>
      </c>
      <c r="GJ4" s="168" t="e">
        <f>IF(TRIM('COMERCIAL '!G124)="","No Reportado",'COMERCIAL '!G124)</f>
        <v>#DIV/0!</v>
      </c>
      <c r="GK4" s="168" t="str">
        <f>IF(TRIM('COMERCIAL '!I124)="","No Reportado",'COMERCIAL '!I124)</f>
        <v>No Reportado</v>
      </c>
      <c r="GL4" s="168" t="str">
        <f>IF(TRIM('COMERCIAL '!L124)="","No Reportado",'COMERCIAL '!L124)</f>
        <v>No Reportado</v>
      </c>
      <c r="GM4" s="168" t="e">
        <f>IF(TRIM('COMERCIAL '!N124)="","No Reportado",'COMERCIAL '!N124)</f>
        <v>#DIV/0!</v>
      </c>
      <c r="GN4" s="168" t="str">
        <f>IF(TRIM('COMERCIAL '!B125)="","No Reportado",'COMERCIAL '!B125)</f>
        <v>No Reportado</v>
      </c>
      <c r="GO4" s="168" t="str">
        <f>IF(TRIM('COMERCIAL '!D125)="","No Reportado",'COMERCIAL '!D125)</f>
        <v>No Reportado</v>
      </c>
      <c r="GP4" s="168" t="e">
        <f>IF(TRIM('COMERCIAL '!G125)="","No Reportado",'COMERCIAL '!G125)</f>
        <v>#DIV/0!</v>
      </c>
      <c r="GQ4" s="168" t="str">
        <f>IF(TRIM('COMERCIAL '!I125)="","No Reportado",'COMERCIAL '!I125)</f>
        <v>No Reportado</v>
      </c>
      <c r="GR4" s="168" t="str">
        <f>IF(TRIM('COMERCIAL '!L125)="","No Reportado",'COMERCIAL '!L125)</f>
        <v>No Reportado</v>
      </c>
      <c r="GS4" s="168" t="e">
        <f>IF(TRIM('COMERCIAL '!N125)="","No Reportado",'COMERCIAL '!N125)</f>
        <v>#DIV/0!</v>
      </c>
      <c r="GT4" s="168" t="str">
        <f>IF(TRIM('COMERCIAL '!B126)="","No Reportado",'COMERCIAL '!B126)</f>
        <v>No Reportado</v>
      </c>
      <c r="GU4" s="168" t="str">
        <f>IF(TRIM('COMERCIAL '!D126)="","No Reportado",'COMERCIAL '!D126)</f>
        <v>No Reportado</v>
      </c>
      <c r="GV4" s="168" t="e">
        <f>IF(TRIM('COMERCIAL '!G126)="","No Reportado",'COMERCIAL '!G126)</f>
        <v>#DIV/0!</v>
      </c>
      <c r="GW4" s="168" t="str">
        <f>IF(TRIM('COMERCIAL '!I126)="","No Reportado",'COMERCIAL '!I126)</f>
        <v>No Reportado</v>
      </c>
      <c r="GX4" s="168" t="str">
        <f>IF(TRIM('COMERCIAL '!L126)="","No Reportado",'COMERCIAL '!L126)</f>
        <v>No Reportado</v>
      </c>
      <c r="GY4" s="168" t="e">
        <f>IF(TRIM('COMERCIAL '!N126)="","No Reportado",'COMERCIAL '!N126)</f>
        <v>#DIV/0!</v>
      </c>
      <c r="GZ4" s="168" t="str">
        <f>IF(TRIM('COMERCIAL '!B127)="","No Reportado",'COMERCIAL '!B127)</f>
        <v>No Reportado</v>
      </c>
      <c r="HA4" s="168" t="str">
        <f>IF(TRIM('COMERCIAL '!D127)="","No Reportado",'COMERCIAL '!D127)</f>
        <v>No Reportado</v>
      </c>
      <c r="HB4" s="168" t="e">
        <f>IF(TRIM('COMERCIAL '!G127)="","No Reportado",'COMERCIAL '!G127)</f>
        <v>#DIV/0!</v>
      </c>
      <c r="HC4" s="168" t="str">
        <f>IF(TRIM('COMERCIAL '!I127)="","No Reportado",'COMERCIAL '!I127)</f>
        <v>No Reportado</v>
      </c>
      <c r="HD4" s="168" t="str">
        <f>IF(TRIM('COMERCIAL '!L127)="","No Reportado",'COMERCIAL '!L127)</f>
        <v>No Reportado</v>
      </c>
      <c r="HE4" s="168" t="e">
        <f>IF(TRIM('COMERCIAL '!N127)="","No Reportado",'COMERCIAL '!N127)</f>
        <v>#DIV/0!</v>
      </c>
      <c r="HF4" s="168" t="str">
        <f>IF(TRIM('COMERCIAL '!B128)="","No Reportado",'COMERCIAL '!B128)</f>
        <v>No Reportado</v>
      </c>
      <c r="HG4" s="168" t="str">
        <f>IF(TRIM('COMERCIAL '!D128)="","No Reportado",'COMERCIAL '!D128)</f>
        <v>No Reportado</v>
      </c>
      <c r="HH4" s="168" t="e">
        <f>IF(TRIM('COMERCIAL '!G128)="","No Reportado",'COMERCIAL '!G128)</f>
        <v>#DIV/0!</v>
      </c>
      <c r="HI4" s="168" t="str">
        <f>IF(TRIM('COMERCIAL '!I128)="","No Reportado",'COMERCIAL '!I128)</f>
        <v>No Reportado</v>
      </c>
      <c r="HJ4" s="168" t="str">
        <f>IF(TRIM('COMERCIAL '!L128)="","No Reportado",'COMERCIAL '!L128)</f>
        <v>No Reportado</v>
      </c>
      <c r="HK4" s="168" t="e">
        <f>IF(TRIM('COMERCIAL '!N128)="","No Reportado",'COMERCIAL '!N128)</f>
        <v>#DIV/0!</v>
      </c>
      <c r="HL4" s="168" t="str">
        <f>IF(TRIM('COMERCIAL '!B129)="","No Reportado",'COMERCIAL '!B129)</f>
        <v>No Reportado</v>
      </c>
      <c r="HM4" s="168" t="str">
        <f>IF(TRIM('COMERCIAL '!D129)="","No Reportado",'COMERCIAL '!D129)</f>
        <v>No Reportado</v>
      </c>
      <c r="HN4" s="168" t="e">
        <f>IF(TRIM('COMERCIAL '!G129)="","No Reportado",'COMERCIAL '!G129)</f>
        <v>#DIV/0!</v>
      </c>
      <c r="HO4" s="168" t="str">
        <f>IF(TRIM('COMERCIAL '!I129)="","No Reportado",'COMERCIAL '!I129)</f>
        <v>No Reportado</v>
      </c>
      <c r="HP4" s="168" t="str">
        <f>IF(TRIM('COMERCIAL '!L129)="","No Reportado",'COMERCIAL '!L129)</f>
        <v>No Reportado</v>
      </c>
      <c r="HQ4" s="168" t="e">
        <f>IF(TRIM('COMERCIAL '!N129)="","No Reportado",'COMERCIAL '!N129)</f>
        <v>#DIV/0!</v>
      </c>
      <c r="HR4" s="168" t="str">
        <f>IF(TRIM('COMERCIAL '!B130)="","No Reportado",'COMERCIAL '!B130)</f>
        <v>No Reportado</v>
      </c>
      <c r="HS4" s="168" t="str">
        <f>IF(TRIM('COMERCIAL '!D130)="","No Reportado",'COMERCIAL '!D130)</f>
        <v>No Reportado</v>
      </c>
      <c r="HT4" s="168" t="e">
        <f>IF(TRIM('COMERCIAL '!G130)="","No Reportado",'COMERCIAL '!G130)</f>
        <v>#DIV/0!</v>
      </c>
      <c r="HU4" s="168" t="str">
        <f>IF(TRIM('COMERCIAL '!I130)="","No Reportado",'COMERCIAL '!I130)</f>
        <v>No Reportado</v>
      </c>
      <c r="HV4" s="168" t="str">
        <f>IF(TRIM('COMERCIAL '!L130)="","No Reportado",'COMERCIAL '!L130)</f>
        <v>No Reportado</v>
      </c>
      <c r="HW4" s="168" t="e">
        <f>IF(TRIM('COMERCIAL '!N130)="","No Reportado",'COMERCIAL '!N130)</f>
        <v>#DIV/0!</v>
      </c>
      <c r="HX4" s="168" t="str">
        <f>IF(TRIM('COMERCIAL '!B131)="","No Reportado",'COMERCIAL '!B131)</f>
        <v>No Reportado</v>
      </c>
      <c r="HY4" s="168" t="str">
        <f>IF(TRIM('COMERCIAL '!D131)="","No Reportado",'COMERCIAL '!D131)</f>
        <v>No Reportado</v>
      </c>
      <c r="HZ4" s="168" t="e">
        <f>IF(TRIM('COMERCIAL '!G131)="","No Reportado",'COMERCIAL '!G131)</f>
        <v>#DIV/0!</v>
      </c>
      <c r="IA4" s="168" t="str">
        <f>IF(TRIM('COMERCIAL '!I131)="","No Reportado",'COMERCIAL '!I131)</f>
        <v>No Reportado</v>
      </c>
      <c r="IB4" s="168" t="str">
        <f>IF(TRIM('COMERCIAL '!L131)="","No Reportado",'COMERCIAL '!L131)</f>
        <v>No Reportado</v>
      </c>
      <c r="IC4" s="168" t="e">
        <f>IF(TRIM('COMERCIAL '!N131)="","No Reportado",'COMERCIAL '!N131)</f>
        <v>#DIV/0!</v>
      </c>
      <c r="ID4" s="168" t="str">
        <f>IF(TRIM('COMERCIAL '!B132)="","No Reportado",'COMERCIAL '!B132)</f>
        <v>No Reportado</v>
      </c>
      <c r="IE4" s="168" t="str">
        <f>IF(TRIM('COMERCIAL '!D132)="","No Reportado",'COMERCIAL '!D132)</f>
        <v>No Reportado</v>
      </c>
      <c r="IF4" s="168" t="e">
        <f>IF(TRIM('COMERCIAL '!G132)="","No Reportado",'COMERCIAL '!G132)</f>
        <v>#DIV/0!</v>
      </c>
      <c r="IG4" s="168" t="str">
        <f>IF(TRIM('COMERCIAL '!I132)="","No Reportado",'COMERCIAL '!I132)</f>
        <v>No Reportado</v>
      </c>
      <c r="IH4" s="168" t="str">
        <f>IF(TRIM('COMERCIAL '!L132)="","No Reportado",'COMERCIAL '!L132)</f>
        <v>No Reportado</v>
      </c>
      <c r="II4" s="168" t="e">
        <f>IF(TRIM('COMERCIAL '!N132)="","No Reportado",'COMERCIAL '!N132)</f>
        <v>#DIV/0!</v>
      </c>
      <c r="IJ4" s="168" t="str">
        <f>IF(TRIM('COMERCIAL '!B133)="","No Reportado",'COMERCIAL '!B133)</f>
        <v>No Reportado</v>
      </c>
      <c r="IK4" s="168" t="str">
        <f>IF(TRIM('COMERCIAL '!D133)="","No Reportado",'COMERCIAL '!D133)</f>
        <v>No Reportado</v>
      </c>
      <c r="IL4" s="168" t="e">
        <f>IF(TRIM('COMERCIAL '!G133)="","No Reportado",'COMERCIAL '!G133)</f>
        <v>#DIV/0!</v>
      </c>
      <c r="IM4" s="168" t="str">
        <f>IF(TRIM('COMERCIAL '!I133)="","No Reportado",'COMERCIAL '!I133)</f>
        <v>No Reportado</v>
      </c>
      <c r="IN4" s="168" t="str">
        <f>IF(TRIM('COMERCIAL '!L133)="","No Reportado",'COMERCIAL '!L133)</f>
        <v>No Reportado</v>
      </c>
      <c r="IO4" s="168" t="e">
        <f>IF(TRIM('COMERCIAL '!N133)="","No Reportado",'COMERCIAL '!N133)</f>
        <v>#DIV/0!</v>
      </c>
      <c r="IP4" s="169">
        <f>IF(TRIM('COMERCIAL '!B134)="","No Reportado",'COMERCIAL '!B134)</f>
        <v>0</v>
      </c>
      <c r="IQ4" s="169">
        <f>IF(TRIM('COMERCIAL '!D134)="","No Reportado",'COMERCIAL '!D134)</f>
        <v>0</v>
      </c>
      <c r="IR4" s="170" t="e">
        <f>IF(TRIM('COMERCIAL '!G134)="","No Reportado",'COMERCIAL '!G134)</f>
        <v>#DIV/0!</v>
      </c>
      <c r="IS4" s="171">
        <f>IF(TRIM('COMERCIAL '!I134)="","No Reportado",'COMERCIAL '!I134)</f>
        <v>0</v>
      </c>
      <c r="IT4" s="171">
        <f>IF(TRIM('COMERCIAL '!L134)="","No Reportado",'COMERCIAL '!L134)</f>
        <v>0</v>
      </c>
      <c r="IU4" s="172" t="e">
        <f>IF(TRIM('COMERCIAL '!N134)="","No Reportado",'COMERCIAL '!N134)</f>
        <v>#DIV/0!</v>
      </c>
      <c r="IV4" s="168" t="str">
        <f>IF(TRIM('COMERCIAL '!I140)="","No Reportado",'COMERCIAL '!I140)</f>
        <v>No Reportado</v>
      </c>
      <c r="IW4" s="168" t="str">
        <f>IF(TRIM('COMERCIAL '!I141)="","No Reportado",'COMERCIAL '!I141)</f>
        <v>No Reportado</v>
      </c>
      <c r="IX4" s="168" t="str">
        <f>IF(TRIM('COMERCIAL '!I142)="","No Reportado",'COMERCIAL '!I142)</f>
        <v>No Reportado</v>
      </c>
      <c r="IY4" s="168" t="str">
        <f>IF(TRIM('COMERCIAL '!I143)="","No Reportado",'COMERCIAL '!I143)</f>
        <v>No Reportado</v>
      </c>
      <c r="IZ4" s="168" t="str">
        <f>IF(TRIM('COMERCIAL '!C144)="","No Reportado",'COMERCIAL '!C144)</f>
        <v>No Reportado</v>
      </c>
      <c r="JA4" s="168" t="str">
        <f>IF(TRIM('COMERCIAL '!K149)="","No Reportado",'COMERCIAL '!K149)</f>
        <v>No Reportado</v>
      </c>
      <c r="JB4" s="168" t="str">
        <f>IF(TRIM('COMERCIAL '!K150)="","No Reportado",'COMERCIAL '!K150)</f>
        <v>No Reportado</v>
      </c>
      <c r="JC4" s="168" t="str">
        <f>IF(TRIM('COMERCIAL '!K151)="","No Reportado",'COMERCIAL '!K151)</f>
        <v>No Reportado</v>
      </c>
      <c r="JD4" s="168" t="str">
        <f>IF(TRIM('COMERCIAL '!K152)="","No Reportado",'COMERCIAL '!K152)</f>
        <v>No Reportado</v>
      </c>
      <c r="JE4" s="168" t="str">
        <f>IF(TRIM('COMERCIAL '!C153)="","No Reportado",'COMERCIAL '!C153)</f>
        <v>No Reportado</v>
      </c>
      <c r="JF4" s="168" t="str">
        <f>IF(TRIM('COMERCIAL '!K153)="","No Reportado",'COMERCIAL '!K153)</f>
        <v>No Reportado</v>
      </c>
      <c r="JG4" s="168" t="str">
        <f>IF(TRIM('COMERCIAL '!D156)="","No Reportado",'COMERCIAL '!D156)</f>
        <v>No Reportado</v>
      </c>
      <c r="JH4" s="168" t="str">
        <f>IF(TRIM('COMERCIAL '!L156)="","No Reportado",'COMERCIAL '!L156)</f>
        <v>No Reportado</v>
      </c>
      <c r="JI4" s="168" t="str">
        <f>IF(TRIM('COMERCIAL '!G161)="","No Reportado",'COMERCIAL '!G161)</f>
        <v>No Reportado</v>
      </c>
      <c r="JJ4" s="168" t="str">
        <f>IF(TRIM('COMERCIAL '!I161)="","No Reportado",'COMERCIAL '!I161)</f>
        <v>No Reportado</v>
      </c>
      <c r="JK4" s="168" t="e">
        <f>IF(TRIM('COMERCIAL '!K161)="","No Reportado",'COMERCIAL '!K161)</f>
        <v>#DIV/0!</v>
      </c>
      <c r="JL4" s="168" t="str">
        <f>IF(TRIM('COMERCIAL '!G162)="","No Reportado",'COMERCIAL '!G162)</f>
        <v>No Reportado</v>
      </c>
      <c r="JM4" s="168" t="str">
        <f>IF(TRIM('COMERCIAL '!I162)="","No Reportado",'COMERCIAL '!I162)</f>
        <v>No Reportado</v>
      </c>
      <c r="JN4" s="168" t="e">
        <f>IF(TRIM('COMERCIAL '!K162)="","No Reportado",'COMERCIAL '!K162)</f>
        <v>#DIV/0!</v>
      </c>
      <c r="JO4" s="168" t="str">
        <f>IF(TRIM('COMERCIAL '!G163)="","No Reportado",'COMERCIAL '!G163)</f>
        <v>No Reportado</v>
      </c>
      <c r="JP4" s="168" t="str">
        <f>IF(TRIM('COMERCIAL '!I163)="","No Reportado",'COMERCIAL '!I163)</f>
        <v>No Reportado</v>
      </c>
      <c r="JQ4" s="168" t="e">
        <f>IF(TRIM('COMERCIAL '!K163)="","No Reportado",'COMERCIAL '!K163)</f>
        <v>#DIV/0!</v>
      </c>
      <c r="JR4" s="168" t="str">
        <f>IF(TRIM('COMERCIAL '!G168)="","No Reportado",'COMERCIAL '!G168)</f>
        <v>No Reportado</v>
      </c>
      <c r="JS4" s="168" t="str">
        <f>IF(TRIM('COMERCIAL '!K168)="","No Reportado",'COMERCIAL '!K168)</f>
        <v>No Reportado</v>
      </c>
      <c r="JT4" s="168" t="str">
        <f>IF(TRIM('COMERCIAL '!G169)="","No Reportado",'COMERCIAL '!G169)</f>
        <v>No Reportado</v>
      </c>
      <c r="JU4" s="168" t="str">
        <f>IF(TRIM('COMERCIAL '!K169)="","No Reportado",'COMERCIAL '!K169)</f>
        <v>No Reportado</v>
      </c>
      <c r="JV4" s="168" t="str">
        <f>IF(TRIM('COMERCIAL '!G170)="","No Reportado",'COMERCIAL '!G170)</f>
        <v>No Reportado</v>
      </c>
      <c r="JW4" s="168" t="str">
        <f>IF(TRIM('COMERCIAL '!K170)="","No Reportado",'COMERCIAL '!K170)</f>
        <v>No Reportado</v>
      </c>
      <c r="JX4" s="168" t="str">
        <f>IF(TRIM('COMERCIAL '!G171)="","No Reportado",'COMERCIAL '!G171)</f>
        <v>No Reportado</v>
      </c>
      <c r="JY4" s="168" t="str">
        <f>IF(TRIM('COMERCIAL '!K171)="","No Reportado",'COMERCIAL '!K171)</f>
        <v>No Reportado</v>
      </c>
      <c r="JZ4" s="168" t="str">
        <f>IF(TRIM('COMERCIAL '!G172)="","No Reportado",'COMERCIAL '!G172)</f>
        <v>No Reportado</v>
      </c>
      <c r="KA4" s="168" t="str">
        <f>IF(TRIM('COMERCIAL '!K172)="","No Reportado",'COMERCIAL '!K172)</f>
        <v>No Reportado</v>
      </c>
      <c r="KB4" s="168">
        <f>IF(TRIM('COMERCIAL '!G173)="","No Reportado",'COMERCIAL '!G173)</f>
        <v>0</v>
      </c>
      <c r="KC4" s="168">
        <f>IF(TRIM('COMERCIAL '!K173)="","No Reportado",'COMERCIAL '!K173)</f>
        <v>0</v>
      </c>
      <c r="KD4" s="168" t="str">
        <f>IF(TRIM('COMERCIAL '!B179)="","No Reportado",'COMERCIAL '!B179)</f>
        <v>No Reportado</v>
      </c>
      <c r="KE4" s="168" t="str">
        <f>IF(TRIM('COMERCIAL '!C179)="","No Reportado",'COMERCIAL '!C179)</f>
        <v>No Reportado</v>
      </c>
      <c r="KF4" s="168" t="str">
        <f>IF(TRIM('COMERCIAL '!E179)="","No Reportado",'COMERCIAL '!E179)</f>
        <v>No Reportado</v>
      </c>
      <c r="KG4" s="168" t="str">
        <f>IF(TRIM('COMERCIAL '!G179)="","No Reportado",'COMERCIAL '!G179)</f>
        <v>No Reportado</v>
      </c>
      <c r="KH4" s="168" t="str">
        <f>IF(TRIM('COMERCIAL '!I179)="","No Reportado",'COMERCIAL '!I179)</f>
        <v>No Reportado</v>
      </c>
      <c r="KI4" s="168" t="str">
        <f>IF(TRIM('COMERCIAL '!K179)="","No Reportado",'COMERCIAL '!K179)</f>
        <v>No Reportado</v>
      </c>
      <c r="KJ4" s="168" t="str">
        <f>IF(TRIM('COMERCIAL '!M179)="","No Reportado",'COMERCIAL '!M179)</f>
        <v>No Reportado</v>
      </c>
      <c r="KK4" s="168" t="str">
        <f>IF(TRIM('COMERCIAL '!O179)="","No Reportado",'COMERCIAL '!O179)</f>
        <v>No Reportado</v>
      </c>
      <c r="KL4" s="168" t="str">
        <f>IF(TRIM('COMERCIAL '!P179)="","No Reportado",'COMERCIAL '!P179)</f>
        <v>No Reportado</v>
      </c>
      <c r="KM4" s="168" t="str">
        <f>IF(TRIM('COMERCIAL '!B180)="","No Reportado",'COMERCIAL '!B180)</f>
        <v>No Reportado</v>
      </c>
      <c r="KN4" s="168" t="str">
        <f>IF(TRIM('COMERCIAL '!C180)="","No Reportado",'COMERCIAL '!C180)</f>
        <v>No Reportado</v>
      </c>
      <c r="KO4" s="168" t="str">
        <f>IF(TRIM('COMERCIAL '!E180)="","No Reportado",'COMERCIAL '!E180)</f>
        <v>No Reportado</v>
      </c>
      <c r="KP4" s="168" t="str">
        <f>IF(TRIM('COMERCIAL '!G180)="","No Reportado",'COMERCIAL '!G180)</f>
        <v>No Reportado</v>
      </c>
      <c r="KQ4" s="168" t="str">
        <f>IF(TRIM('COMERCIAL '!I180)="","No Reportado",'COMERCIAL '!I180)</f>
        <v>No Reportado</v>
      </c>
      <c r="KR4" s="168" t="str">
        <f>IF(TRIM('COMERCIAL '!K180)="","No Reportado",'COMERCIAL '!K180)</f>
        <v>No Reportado</v>
      </c>
      <c r="KS4" s="168" t="str">
        <f>IF(TRIM('COMERCIAL '!M180)="","No Reportado",'COMERCIAL '!M180)</f>
        <v>No Reportado</v>
      </c>
      <c r="KT4" s="168" t="str">
        <f>IF(TRIM('COMERCIAL '!O180)="","No Reportado",'COMERCIAL '!O180)</f>
        <v>No Reportado</v>
      </c>
      <c r="KU4" s="168" t="str">
        <f>IF(TRIM('COMERCIAL '!P180)="","No Reportado",'COMERCIAL '!P180)</f>
        <v>No Reportado</v>
      </c>
      <c r="KV4" s="168" t="str">
        <f>IF(TRIM('COMERCIAL '!B181)="","No Reportado",'COMERCIAL '!B181)</f>
        <v>No Reportado</v>
      </c>
      <c r="KW4" s="168" t="str">
        <f>IF(TRIM('COMERCIAL '!C181)="","No Reportado",'COMERCIAL '!C181)</f>
        <v>No Reportado</v>
      </c>
      <c r="KX4" s="168" t="str">
        <f>IF(TRIM('COMERCIAL '!E181)="","No Reportado",'COMERCIAL '!E181)</f>
        <v>No Reportado</v>
      </c>
      <c r="KY4" s="168" t="str">
        <f>IF(TRIM('COMERCIAL '!G181)="","No Reportado",'COMERCIAL '!G181)</f>
        <v>No Reportado</v>
      </c>
      <c r="KZ4" s="168" t="str">
        <f>IF(TRIM('COMERCIAL '!I181)="","No Reportado",'COMERCIAL '!I181)</f>
        <v>No Reportado</v>
      </c>
      <c r="LA4" s="168" t="str">
        <f>IF(TRIM('COMERCIAL '!K181)="","No Reportado",'COMERCIAL '!K181)</f>
        <v>No Reportado</v>
      </c>
      <c r="LB4" s="168" t="str">
        <f>IF(TRIM('COMERCIAL '!M181)="","No Reportado",'COMERCIAL '!M181)</f>
        <v>No Reportado</v>
      </c>
      <c r="LC4" s="168" t="str">
        <f>IF(TRIM('COMERCIAL '!O181)="","No Reportado",'COMERCIAL '!O181)</f>
        <v>No Reportado</v>
      </c>
      <c r="LD4" s="168" t="str">
        <f>IF(TRIM('COMERCIAL '!P181)="","No Reportado",'COMERCIAL '!P181)</f>
        <v>No Reportado</v>
      </c>
      <c r="LE4" s="168" t="str">
        <f>IF(TRIM('COMERCIAL '!B182)="","No Reportado",'COMERCIAL '!B182)</f>
        <v>No Reportado</v>
      </c>
      <c r="LF4" s="168" t="str">
        <f>IF(TRIM('COMERCIAL '!C182)="","No Reportado",'COMERCIAL '!C182)</f>
        <v>No Reportado</v>
      </c>
      <c r="LG4" s="168" t="str">
        <f>IF(TRIM('COMERCIAL '!E182)="","No Reportado",'COMERCIAL '!E182)</f>
        <v>No Reportado</v>
      </c>
      <c r="LH4" s="168" t="str">
        <f>IF(TRIM('COMERCIAL '!G182)="","No Reportado",'COMERCIAL '!G182)</f>
        <v>No Reportado</v>
      </c>
      <c r="LI4" s="168" t="str">
        <f>IF(TRIM('COMERCIAL '!I182)="","No Reportado",'COMERCIAL '!I182)</f>
        <v>No Reportado</v>
      </c>
      <c r="LJ4" s="168" t="str">
        <f>IF(TRIM('COMERCIAL '!K182)="","No Reportado",'COMERCIAL '!K182)</f>
        <v>No Reportado</v>
      </c>
      <c r="LK4" s="168" t="str">
        <f>IF(TRIM('COMERCIAL '!M182)="","No Reportado",'COMERCIAL '!M182)</f>
        <v>No Reportado</v>
      </c>
      <c r="LL4" s="168" t="str">
        <f>IF(TRIM('COMERCIAL '!O182)="","No Reportado",'COMERCIAL '!O182)</f>
        <v>No Reportado</v>
      </c>
      <c r="LM4" s="168" t="str">
        <f>IF(TRIM('COMERCIAL '!P182)="","No Reportado",'COMERCIAL '!P182)</f>
        <v>No Reportado</v>
      </c>
      <c r="LN4" s="168" t="str">
        <f>IF(TRIM('COMERCIAL '!B183)="","No Reportado",'COMERCIAL '!B183)</f>
        <v>No Reportado</v>
      </c>
      <c r="LO4" s="168" t="str">
        <f>IF(TRIM('COMERCIAL '!C183)="","No Reportado",'COMERCIAL '!C183)</f>
        <v>No Reportado</v>
      </c>
      <c r="LP4" s="168" t="str">
        <f>IF(TRIM('COMERCIAL '!E183)="","No Reportado",'COMERCIAL '!E183)</f>
        <v>No Reportado</v>
      </c>
      <c r="LQ4" s="168" t="str">
        <f>IF(TRIM('COMERCIAL '!G183)="","No Reportado",'COMERCIAL '!G183)</f>
        <v>No Reportado</v>
      </c>
      <c r="LR4" s="168" t="str">
        <f>IF(TRIM('COMERCIAL '!I183)="","No Reportado",'COMERCIAL '!I183)</f>
        <v>No Reportado</v>
      </c>
      <c r="LS4" s="168" t="str">
        <f>IF(TRIM('COMERCIAL '!K183)="","No Reportado",'COMERCIAL '!K183)</f>
        <v>No Reportado</v>
      </c>
      <c r="LT4" s="168" t="str">
        <f>IF(TRIM('COMERCIAL '!M183)="","No Reportado",'COMERCIAL '!M183)</f>
        <v>No Reportado</v>
      </c>
      <c r="LU4" s="168" t="str">
        <f>IF(TRIM('COMERCIAL '!O183)="","No Reportado",'COMERCIAL '!O183)</f>
        <v>No Reportado</v>
      </c>
      <c r="LV4" s="168" t="str">
        <f>IF(TRIM('COMERCIAL '!P183)="","No Reportado",'COMERCIAL '!P183)</f>
        <v>No Reportado</v>
      </c>
      <c r="LW4" s="168" t="str">
        <f>IF(TRIM('COMERCIAL '!B184)="","No Reportado",'COMERCIAL '!B184)</f>
        <v>No Reportado</v>
      </c>
      <c r="LX4" s="168" t="str">
        <f>IF(TRIM('COMERCIAL '!C184)="","No Reportado",'COMERCIAL '!C184)</f>
        <v>No Reportado</v>
      </c>
      <c r="LY4" s="168" t="str">
        <f>IF(TRIM('COMERCIAL '!E184)="","No Reportado",'COMERCIAL '!E184)</f>
        <v>No Reportado</v>
      </c>
      <c r="LZ4" s="168" t="str">
        <f>IF(TRIM('COMERCIAL '!G184)="","No Reportado",'COMERCIAL '!G184)</f>
        <v>No Reportado</v>
      </c>
      <c r="MA4" s="168" t="str">
        <f>IF(TRIM('COMERCIAL '!I184)="","No Reportado",'COMERCIAL '!I184)</f>
        <v>No Reportado</v>
      </c>
      <c r="MB4" s="168" t="str">
        <f>IF(TRIM('COMERCIAL '!K184)="","No Reportado",'COMERCIAL '!K184)</f>
        <v>No Reportado</v>
      </c>
      <c r="MC4" s="168" t="str">
        <f>IF(TRIM('COMERCIAL '!M184)="","No Reportado",'COMERCIAL '!M184)</f>
        <v>No Reportado</v>
      </c>
      <c r="MD4" s="168" t="str">
        <f>IF(TRIM('COMERCIAL '!O184)="","No Reportado",'COMERCIAL '!O184)</f>
        <v>No Reportado</v>
      </c>
      <c r="ME4" s="168" t="str">
        <f>IF(TRIM('COMERCIAL '!P184)="","No Reportado",'COMERCIAL '!P184)</f>
        <v>No Reportado</v>
      </c>
      <c r="MF4" s="168" t="str">
        <f>IF(TRIM('COMERCIAL '!B185)="","No Reportado",'COMERCIAL '!B185)</f>
        <v>No Reportado</v>
      </c>
      <c r="MG4" s="168" t="str">
        <f>IF(TRIM('COMERCIAL '!C185)="","No Reportado",'COMERCIAL '!C185)</f>
        <v>No Reportado</v>
      </c>
      <c r="MH4" s="168" t="str">
        <f>IF(TRIM('COMERCIAL '!E185)="","No Reportado",'COMERCIAL '!E185)</f>
        <v>No Reportado</v>
      </c>
      <c r="MI4" s="168" t="str">
        <f>IF(TRIM('COMERCIAL '!G185)="","No Reportado",'COMERCIAL '!G185)</f>
        <v>No Reportado</v>
      </c>
      <c r="MJ4" s="168" t="str">
        <f>IF(TRIM('COMERCIAL '!I185)="","No Reportado",'COMERCIAL '!I185)</f>
        <v>No Reportado</v>
      </c>
      <c r="MK4" s="168" t="str">
        <f>IF(TRIM('COMERCIAL '!K185)="","No Reportado",'COMERCIAL '!K185)</f>
        <v>No Reportado</v>
      </c>
      <c r="ML4" s="168" t="str">
        <f>IF(TRIM('COMERCIAL '!M185)="","No Reportado",'COMERCIAL '!M185)</f>
        <v>No Reportado</v>
      </c>
      <c r="MM4" s="168" t="str">
        <f>IF(TRIM('COMERCIAL '!O185)="","No Reportado",'COMERCIAL '!O185)</f>
        <v>No Reportado</v>
      </c>
      <c r="MN4" s="168" t="str">
        <f>IF(TRIM('COMERCIAL '!P185)="","No Reportado",'COMERCIAL '!P185)</f>
        <v>No Reportado</v>
      </c>
      <c r="MO4" s="168" t="str">
        <f>IF(TRIM('COMERCIAL '!B186)="","No Reportado",'COMERCIAL '!B186)</f>
        <v>No Reportado</v>
      </c>
      <c r="MP4" s="168" t="str">
        <f>IF(TRIM('COMERCIAL '!C186)="","No Reportado",'COMERCIAL '!C186)</f>
        <v>No Reportado</v>
      </c>
      <c r="MQ4" s="168" t="str">
        <f>IF(TRIM('COMERCIAL '!E186)="","No Reportado",'COMERCIAL '!E186)</f>
        <v>No Reportado</v>
      </c>
      <c r="MR4" s="168" t="str">
        <f>IF(TRIM('COMERCIAL '!G186)="","No Reportado",'COMERCIAL '!G186)</f>
        <v>No Reportado</v>
      </c>
      <c r="MS4" s="168" t="str">
        <f>IF(TRIM('COMERCIAL '!I186)="","No Reportado",'COMERCIAL '!I186)</f>
        <v>No Reportado</v>
      </c>
      <c r="MT4" s="168" t="str">
        <f>IF(TRIM('COMERCIAL '!K186)="","No Reportado",'COMERCIAL '!K186)</f>
        <v>No Reportado</v>
      </c>
      <c r="MU4" s="168" t="str">
        <f>IF(TRIM('COMERCIAL '!M186)="","No Reportado",'COMERCIAL '!M186)</f>
        <v>No Reportado</v>
      </c>
      <c r="MV4" s="168" t="str">
        <f>IF(TRIM('COMERCIAL '!O186)="","No Reportado",'COMERCIAL '!O186)</f>
        <v>No Reportado</v>
      </c>
      <c r="MW4" s="168" t="str">
        <f>IF(TRIM('COMERCIAL '!P186)="","No Reportado",'COMERCIAL '!P186)</f>
        <v>No Reportado</v>
      </c>
      <c r="MX4" s="168" t="str">
        <f>IF(TRIM('COMERCIAL '!B187)="","No Reportado",'COMERCIAL '!B187)</f>
        <v>No Reportado</v>
      </c>
      <c r="MY4" s="168" t="str">
        <f>IF(TRIM('COMERCIAL '!C187)="","No Reportado",'COMERCIAL '!C187)</f>
        <v>No Reportado</v>
      </c>
      <c r="MZ4" s="168" t="str">
        <f>IF(TRIM('COMERCIAL '!E187)="","No Reportado",'COMERCIAL '!E187)</f>
        <v>No Reportado</v>
      </c>
      <c r="NA4" s="168" t="str">
        <f>IF(TRIM('COMERCIAL '!G187)="","No Reportado",'COMERCIAL '!G187)</f>
        <v>No Reportado</v>
      </c>
      <c r="NB4" s="168" t="str">
        <f>IF(TRIM('COMERCIAL '!I187)="","No Reportado",'COMERCIAL '!I187)</f>
        <v>No Reportado</v>
      </c>
      <c r="NC4" s="168" t="str">
        <f>IF(TRIM('COMERCIAL '!K187)="","No Reportado",'COMERCIAL '!K187)</f>
        <v>No Reportado</v>
      </c>
      <c r="ND4" s="168" t="str">
        <f>IF(TRIM('COMERCIAL '!M187)="","No Reportado",'COMERCIAL '!M187)</f>
        <v>No Reportado</v>
      </c>
      <c r="NE4" s="168" t="str">
        <f>IF(TRIM('COMERCIAL '!O187)="","No Reportado",'COMERCIAL '!O187)</f>
        <v>No Reportado</v>
      </c>
      <c r="NF4" s="168" t="str">
        <f>IF(TRIM('COMERCIAL '!P187)="","No Reportado",'COMERCIAL '!P187)</f>
        <v>No Reportado</v>
      </c>
      <c r="NG4" s="168" t="str">
        <f>IF(TRIM('COMERCIAL '!B188)="","No Reportado",'COMERCIAL '!B188)</f>
        <v>No Reportado</v>
      </c>
      <c r="NH4" s="168" t="str">
        <f>IF(TRIM('COMERCIAL '!C188)="","No Reportado",'COMERCIAL '!C188)</f>
        <v>No Reportado</v>
      </c>
      <c r="NI4" s="168" t="str">
        <f>IF(TRIM('COMERCIAL '!E188)="","No Reportado",'COMERCIAL '!E188)</f>
        <v>No Reportado</v>
      </c>
      <c r="NJ4" s="168" t="str">
        <f>IF(TRIM('COMERCIAL '!G188)="","No Reportado",'COMERCIAL '!G188)</f>
        <v>No Reportado</v>
      </c>
      <c r="NK4" s="168" t="str">
        <f>IF(TRIM('COMERCIAL '!I188)="","No Reportado",'COMERCIAL '!I188)</f>
        <v>No Reportado</v>
      </c>
      <c r="NL4" s="168" t="str">
        <f>IF(TRIM('COMERCIAL '!K188)="","No Reportado",'COMERCIAL '!K188)</f>
        <v>No Reportado</v>
      </c>
      <c r="NM4" s="168" t="str">
        <f>IF(TRIM('COMERCIAL '!M188)="","No Reportado",'COMERCIAL '!M188)</f>
        <v>No Reportado</v>
      </c>
      <c r="NN4" s="168" t="str">
        <f>IF(TRIM('COMERCIAL '!O188)="","No Reportado",'COMERCIAL '!O188)</f>
        <v>No Reportado</v>
      </c>
      <c r="NO4" s="168" t="str">
        <f>IF(TRIM('COMERCIAL '!P188)="","No Reportado",'COMERCIAL '!P188)</f>
        <v>No Reportado</v>
      </c>
      <c r="NP4" s="168" t="str">
        <f>IF(TRIM('COMERCIAL '!B189)="","No Reportado",'COMERCIAL '!B189)</f>
        <v>No Reportado</v>
      </c>
      <c r="NQ4" s="168" t="str">
        <f>IF(TRIM('COMERCIAL '!C189)="","No Reportado",'COMERCIAL '!C189)</f>
        <v>No Reportado</v>
      </c>
      <c r="NR4" s="168" t="str">
        <f>IF(TRIM('COMERCIAL '!E189)="","No Reportado",'COMERCIAL '!E189)</f>
        <v>No Reportado</v>
      </c>
      <c r="NS4" s="168" t="str">
        <f>IF(TRIM('COMERCIAL '!G189)="","No Reportado",'COMERCIAL '!G189)</f>
        <v>No Reportado</v>
      </c>
      <c r="NT4" s="168" t="str">
        <f>IF(TRIM('COMERCIAL '!I189)="","No Reportado",'COMERCIAL '!I189)</f>
        <v>No Reportado</v>
      </c>
      <c r="NU4" s="168" t="str">
        <f>IF(TRIM('COMERCIAL '!K189)="","No Reportado",'COMERCIAL '!K189)</f>
        <v>No Reportado</v>
      </c>
      <c r="NV4" s="168" t="str">
        <f>IF(TRIM('COMERCIAL '!M189)="","No Reportado",'COMERCIAL '!M189)</f>
        <v>No Reportado</v>
      </c>
      <c r="NW4" s="168" t="str">
        <f>IF(TRIM('COMERCIAL '!O189)="","No Reportado",'COMERCIAL '!O189)</f>
        <v>No Reportado</v>
      </c>
      <c r="NX4" s="168" t="str">
        <f>IF(TRIM('COMERCIAL '!P189)="","No Reportado",'COMERCIAL '!P189)</f>
        <v>No Reportado</v>
      </c>
      <c r="NY4" s="168" t="str">
        <f>IF(TRIM('COMERCIAL '!B190)="","No Reportado",'COMERCIAL '!B190)</f>
        <v>No Reportado</v>
      </c>
      <c r="NZ4" s="168" t="str">
        <f>IF(TRIM('COMERCIAL '!C190)="","No Reportado",'COMERCIAL '!C190)</f>
        <v>No Reportado</v>
      </c>
      <c r="OA4" s="168" t="str">
        <f>IF(TRIM('COMERCIAL '!E190)="","No Reportado",'COMERCIAL '!E190)</f>
        <v>No Reportado</v>
      </c>
      <c r="OB4" s="168" t="str">
        <f>IF(TRIM('COMERCIAL '!G190)="","No Reportado",'COMERCIAL '!G190)</f>
        <v>No Reportado</v>
      </c>
      <c r="OC4" s="168" t="str">
        <f>IF(TRIM('COMERCIAL '!I190)="","No Reportado",'COMERCIAL '!I190)</f>
        <v>No Reportado</v>
      </c>
      <c r="OD4" s="168" t="str">
        <f>IF(TRIM('COMERCIAL '!K190)="","No Reportado",'COMERCIAL '!K190)</f>
        <v>No Reportado</v>
      </c>
      <c r="OE4" s="168" t="str">
        <f>IF(TRIM('COMERCIAL '!M190)="","No Reportado",'COMERCIAL '!M190)</f>
        <v>No Reportado</v>
      </c>
      <c r="OF4" s="168" t="str">
        <f>IF(TRIM('COMERCIAL '!O190)="","No Reportado",'COMERCIAL '!O190)</f>
        <v>No Reportado</v>
      </c>
      <c r="OG4" s="168" t="str">
        <f>IF(TRIM('COMERCIAL '!P190)="","No Reportado",'COMERCIAL '!P190)</f>
        <v>No Reportado</v>
      </c>
      <c r="OH4" s="168">
        <f>IF(TRIM('COMERCIAL '!B191)="","No Reportado",'COMERCIAL '!B191)</f>
        <v>0</v>
      </c>
      <c r="OI4" s="168">
        <f>IF(TRIM('COMERCIAL '!C191)="","No Reportado",'COMERCIAL '!C191)</f>
        <v>0</v>
      </c>
      <c r="OJ4" s="168">
        <f>IF(TRIM('COMERCIAL '!E191)="","No Reportado",'COMERCIAL '!E191)</f>
        <v>0</v>
      </c>
      <c r="OK4" s="168">
        <f>IF(TRIM('COMERCIAL '!G191)="","No Reportado",'COMERCIAL '!G191)</f>
        <v>0</v>
      </c>
      <c r="OL4" s="168">
        <f>IF(TRIM('COMERCIAL '!I191)="","No Reportado",'COMERCIAL '!I191)</f>
        <v>0</v>
      </c>
      <c r="OM4" s="168">
        <f>IF(TRIM('COMERCIAL '!K191)="","No Reportado",'COMERCIAL '!K191)</f>
        <v>0</v>
      </c>
      <c r="ON4" s="168">
        <f>IF(TRIM('COMERCIAL '!M191)="","No Reportado",'COMERCIAL '!M191)</f>
        <v>0</v>
      </c>
      <c r="OO4" s="168">
        <f>IF(TRIM('COMERCIAL '!O191)="","No Reportado",'COMERCIAL '!O191)</f>
        <v>0</v>
      </c>
      <c r="OP4" s="168">
        <f>IF(TRIM('COMERCIAL '!P191)="","No Reportado",'COMERCIAL '!P191)</f>
        <v>0</v>
      </c>
      <c r="OQ4" s="168" t="str">
        <f>IF(TRIM('COMERCIAL '!B195)="","No Reportado",'COMERCIAL '!B195)</f>
        <v>No Reportado</v>
      </c>
      <c r="OR4" s="168" t="str">
        <f>IF(TRIM('COMERCIAL '!D195)="","No Reportado",'COMERCIAL '!D195)</f>
        <v>No Reportado</v>
      </c>
      <c r="OS4" s="168" t="e">
        <f>IF(TRIM('COMERCIAL '!G195)="","No Reportado",'COMERCIAL '!G195)</f>
        <v>#DIV/0!</v>
      </c>
      <c r="OT4" s="168" t="str">
        <f>IF(TRIM('COMERCIAL '!I195)="","No Reportado",'COMERCIAL '!I195)</f>
        <v>No Reportado</v>
      </c>
      <c r="OU4" s="168" t="str">
        <f>IF(TRIM('COMERCIAL '!L195)="","No Reportado",'COMERCIAL '!L195)</f>
        <v>No Reportado</v>
      </c>
      <c r="OV4" s="168" t="e">
        <f>IF(TRIM('COMERCIAL '!N195)="","No Reportado",'COMERCIAL '!N195)</f>
        <v>#DIV/0!</v>
      </c>
      <c r="OW4" s="168" t="str">
        <f>IF(TRIM('COMERCIAL '!B196)="","No Reportado",'COMERCIAL '!B196)</f>
        <v>No Reportado</v>
      </c>
      <c r="OX4" s="168" t="str">
        <f>IF(TRIM('COMERCIAL '!D196)="","No Reportado",'COMERCIAL '!D196)</f>
        <v>No Reportado</v>
      </c>
      <c r="OY4" s="168" t="e">
        <f>IF(TRIM('COMERCIAL '!G196)="","No Reportado",'COMERCIAL '!G196)</f>
        <v>#DIV/0!</v>
      </c>
      <c r="OZ4" s="168" t="str">
        <f>IF(TRIM('COMERCIAL '!I196)="","No Reportado",'COMERCIAL '!I196)</f>
        <v>No Reportado</v>
      </c>
      <c r="PA4" s="168" t="str">
        <f>IF(TRIM('COMERCIAL '!L196)="","No Reportado",'COMERCIAL '!L196)</f>
        <v>No Reportado</v>
      </c>
      <c r="PB4" s="168" t="e">
        <f>IF(TRIM('COMERCIAL '!N196)="","No Reportado",'COMERCIAL '!N196)</f>
        <v>#DIV/0!</v>
      </c>
      <c r="PC4" s="168" t="str">
        <f>IF(TRIM('COMERCIAL '!B197)="","No Reportado",'COMERCIAL '!B197)</f>
        <v>No Reportado</v>
      </c>
      <c r="PD4" s="168" t="str">
        <f>IF(TRIM('COMERCIAL '!D197)="","No Reportado",'COMERCIAL '!D197)</f>
        <v>No Reportado</v>
      </c>
      <c r="PE4" s="168" t="e">
        <f>IF(TRIM('COMERCIAL '!G197)="","No Reportado",'COMERCIAL '!G197)</f>
        <v>#DIV/0!</v>
      </c>
      <c r="PF4" s="168" t="str">
        <f>IF(TRIM('COMERCIAL '!I197)="","No Reportado",'COMERCIAL '!I197)</f>
        <v>No Reportado</v>
      </c>
      <c r="PG4" s="168" t="str">
        <f>IF(TRIM('COMERCIAL '!L197)="","No Reportado",'COMERCIAL '!L197)</f>
        <v>No Reportado</v>
      </c>
      <c r="PH4" s="168" t="e">
        <f>IF(TRIM('COMERCIAL '!N197)="","No Reportado",'COMERCIAL '!N197)</f>
        <v>#DIV/0!</v>
      </c>
      <c r="PI4" s="168" t="str">
        <f>IF(TRIM('COMERCIAL '!B198)="","No Reportado",'COMERCIAL '!B198)</f>
        <v>No Reportado</v>
      </c>
      <c r="PJ4" s="168" t="str">
        <f>IF(TRIM('COMERCIAL '!D198)="","No Reportado",'COMERCIAL '!D198)</f>
        <v>No Reportado</v>
      </c>
      <c r="PK4" s="168" t="e">
        <f>IF(TRIM('COMERCIAL '!G198)="","No Reportado",'COMERCIAL '!G198)</f>
        <v>#DIV/0!</v>
      </c>
      <c r="PL4" s="168" t="str">
        <f>IF(TRIM('COMERCIAL '!I198)="","No Reportado",'COMERCIAL '!I198)</f>
        <v>No Reportado</v>
      </c>
      <c r="PM4" s="168" t="str">
        <f>IF(TRIM('COMERCIAL '!L198)="","No Reportado",'COMERCIAL '!L198)</f>
        <v>No Reportado</v>
      </c>
      <c r="PN4" s="168" t="e">
        <f>IF(TRIM('COMERCIAL '!N198)="","No Reportado",'COMERCIAL '!N198)</f>
        <v>#DIV/0!</v>
      </c>
      <c r="PO4" s="168" t="str">
        <f>IF(TRIM('COMERCIAL '!B199)="","No Reportado",'COMERCIAL '!B199)</f>
        <v>No Reportado</v>
      </c>
      <c r="PP4" s="168" t="str">
        <f>IF(TRIM('COMERCIAL '!D199)="","No Reportado",'COMERCIAL '!D199)</f>
        <v>No Reportado</v>
      </c>
      <c r="PQ4" s="168" t="e">
        <f>IF(TRIM('COMERCIAL '!G199)="","No Reportado",'COMERCIAL '!G199)</f>
        <v>#DIV/0!</v>
      </c>
      <c r="PR4" s="168" t="str">
        <f>IF(TRIM('COMERCIAL '!I199)="","No Reportado",'COMERCIAL '!I199)</f>
        <v>No Reportado</v>
      </c>
      <c r="PS4" s="168" t="str">
        <f>IF(TRIM('COMERCIAL '!L199)="","No Reportado",'COMERCIAL '!L199)</f>
        <v>No Reportado</v>
      </c>
      <c r="PT4" s="168" t="e">
        <f>IF(TRIM('COMERCIAL '!N199)="","No Reportado",'COMERCIAL '!N199)</f>
        <v>#DIV/0!</v>
      </c>
      <c r="PU4" s="168" t="str">
        <f>IF(TRIM('COMERCIAL '!B200)="","No Reportado",'COMERCIAL '!B200)</f>
        <v>No Reportado</v>
      </c>
      <c r="PV4" s="168" t="str">
        <f>IF(TRIM('COMERCIAL '!D200)="","No Reportado",'COMERCIAL '!D200)</f>
        <v>No Reportado</v>
      </c>
      <c r="PW4" s="168" t="e">
        <f>IF(TRIM('COMERCIAL '!G200)="","No Reportado",'COMERCIAL '!G200)</f>
        <v>#DIV/0!</v>
      </c>
      <c r="PX4" s="168" t="str">
        <f>IF(TRIM('COMERCIAL '!I200)="","No Reportado",'COMERCIAL '!I200)</f>
        <v>No Reportado</v>
      </c>
      <c r="PY4" s="168" t="str">
        <f>IF(TRIM('COMERCIAL '!L200)="","No Reportado",'COMERCIAL '!L200)</f>
        <v>No Reportado</v>
      </c>
      <c r="PZ4" s="168" t="e">
        <f>IF(TRIM('COMERCIAL '!N200)="","No Reportado",'COMERCIAL '!N200)</f>
        <v>#DIV/0!</v>
      </c>
      <c r="QA4" s="168" t="str">
        <f>IF(TRIM('COMERCIAL '!B201)="","No Reportado",'COMERCIAL '!B201)</f>
        <v>No Reportado</v>
      </c>
      <c r="QB4" s="168" t="str">
        <f>IF(TRIM('COMERCIAL '!D201)="","No Reportado",'COMERCIAL '!D201)</f>
        <v>No Reportado</v>
      </c>
      <c r="QC4" s="168" t="e">
        <f>IF(TRIM('COMERCIAL '!G201)="","No Reportado",'COMERCIAL '!G201)</f>
        <v>#DIV/0!</v>
      </c>
      <c r="QD4" s="168" t="str">
        <f>IF(TRIM('COMERCIAL '!I201)="","No Reportado",'COMERCIAL '!I201)</f>
        <v>No Reportado</v>
      </c>
      <c r="QE4" s="168" t="str">
        <f>IF(TRIM('COMERCIAL '!L201)="","No Reportado",'COMERCIAL '!L201)</f>
        <v>No Reportado</v>
      </c>
      <c r="QF4" s="168" t="e">
        <f>IF(TRIM('COMERCIAL '!N201)="","No Reportado",'COMERCIAL '!N201)</f>
        <v>#DIV/0!</v>
      </c>
      <c r="QG4" s="168" t="str">
        <f>IF(TRIM('COMERCIAL '!B202)="","No Reportado",'COMERCIAL '!B202)</f>
        <v>No Reportado</v>
      </c>
      <c r="QH4" s="168" t="str">
        <f>IF(TRIM('COMERCIAL '!D202)="","No Reportado",'COMERCIAL '!D202)</f>
        <v>No Reportado</v>
      </c>
      <c r="QI4" s="168" t="e">
        <f>IF(TRIM('COMERCIAL '!G202)="","No Reportado",'COMERCIAL '!G202)</f>
        <v>#DIV/0!</v>
      </c>
      <c r="QJ4" s="168" t="str">
        <f>IF(TRIM('COMERCIAL '!I202)="","No Reportado",'COMERCIAL '!I202)</f>
        <v>No Reportado</v>
      </c>
      <c r="QK4" s="168" t="str">
        <f>IF(TRIM('COMERCIAL '!L202)="","No Reportado",'COMERCIAL '!L202)</f>
        <v>No Reportado</v>
      </c>
      <c r="QL4" s="168" t="e">
        <f>IF(TRIM('COMERCIAL '!N202)="","No Reportado",'COMERCIAL '!N202)</f>
        <v>#DIV/0!</v>
      </c>
      <c r="QM4" s="168" t="str">
        <f>IF(TRIM('COMERCIAL '!B203)="","No Reportado",'COMERCIAL '!B203)</f>
        <v>No Reportado</v>
      </c>
      <c r="QN4" s="168" t="str">
        <f>IF(TRIM('COMERCIAL '!D203)="","No Reportado",'COMERCIAL '!D203)</f>
        <v>No Reportado</v>
      </c>
      <c r="QO4" s="168" t="e">
        <f>IF(TRIM('COMERCIAL '!G203)="","No Reportado",'COMERCIAL '!G203)</f>
        <v>#DIV/0!</v>
      </c>
      <c r="QP4" s="168" t="str">
        <f>IF(TRIM('COMERCIAL '!I203)="","No Reportado",'COMERCIAL '!I203)</f>
        <v>No Reportado</v>
      </c>
      <c r="QQ4" s="168" t="str">
        <f>IF(TRIM('COMERCIAL '!L203)="","No Reportado",'COMERCIAL '!L203)</f>
        <v>No Reportado</v>
      </c>
      <c r="QR4" s="168" t="e">
        <f>IF(TRIM('COMERCIAL '!N203)="","No Reportado",'COMERCIAL '!N203)</f>
        <v>#DIV/0!</v>
      </c>
      <c r="QS4" s="168" t="str">
        <f>IF(TRIM('COMERCIAL '!B204)="","No Reportado",'COMERCIAL '!B204)</f>
        <v>No Reportado</v>
      </c>
      <c r="QT4" s="168" t="str">
        <f>IF(TRIM('COMERCIAL '!D204)="","No Reportado",'COMERCIAL '!D204)</f>
        <v>No Reportado</v>
      </c>
      <c r="QU4" s="168" t="e">
        <f>IF(TRIM('COMERCIAL '!G204)="","No Reportado",'COMERCIAL '!G204)</f>
        <v>#DIV/0!</v>
      </c>
      <c r="QV4" s="168" t="str">
        <f>IF(TRIM('COMERCIAL '!I204)="","No Reportado",'COMERCIAL '!I204)</f>
        <v>No Reportado</v>
      </c>
      <c r="QW4" s="168" t="str">
        <f>IF(TRIM('COMERCIAL '!L204)="","No Reportado",'COMERCIAL '!L204)</f>
        <v>No Reportado</v>
      </c>
      <c r="QX4" s="168" t="e">
        <f>IF(TRIM('COMERCIAL '!N204)="","No Reportado",'COMERCIAL '!N204)</f>
        <v>#DIV/0!</v>
      </c>
      <c r="QY4" s="168" t="str">
        <f>IF(TRIM('COMERCIAL '!B205)="","No Reportado",'COMERCIAL '!B205)</f>
        <v>No Reportado</v>
      </c>
      <c r="QZ4" s="168" t="str">
        <f>IF(TRIM('COMERCIAL '!D205)="","No Reportado",'COMERCIAL '!D205)</f>
        <v>No Reportado</v>
      </c>
      <c r="RA4" s="168" t="e">
        <f>IF(TRIM('COMERCIAL '!G205)="","No Reportado",'COMERCIAL '!G205)</f>
        <v>#DIV/0!</v>
      </c>
      <c r="RB4" s="168" t="str">
        <f>IF(TRIM('COMERCIAL '!I205)="","No Reportado",'COMERCIAL '!I205)</f>
        <v>No Reportado</v>
      </c>
      <c r="RC4" s="168" t="str">
        <f>IF(TRIM('COMERCIAL '!L205)="","No Reportado",'COMERCIAL '!L205)</f>
        <v>No Reportado</v>
      </c>
      <c r="RD4" s="168" t="e">
        <f>IF(TRIM('COMERCIAL '!N205)="","No Reportado",'COMERCIAL '!N205)</f>
        <v>#DIV/0!</v>
      </c>
      <c r="RE4" s="168" t="str">
        <f>IF(TRIM('COMERCIAL '!B206)="","No Reportado",'COMERCIAL '!B206)</f>
        <v>No Reportado</v>
      </c>
      <c r="RF4" s="168" t="str">
        <f>IF(TRIM('COMERCIAL '!D206)="","No Reportado",'COMERCIAL '!D206)</f>
        <v>No Reportado</v>
      </c>
      <c r="RG4" s="168" t="e">
        <f>IF(TRIM('COMERCIAL '!G205)="","No Reportado",'COMERCIAL '!G205)</f>
        <v>#DIV/0!</v>
      </c>
      <c r="RH4" s="168" t="str">
        <f>IF(TRIM('COMERCIAL '!I206)="","No Reportado",'COMERCIAL '!I206)</f>
        <v>No Reportado</v>
      </c>
      <c r="RI4" s="168" t="str">
        <f>IF(TRIM('COMERCIAL '!L206)="","No Reportado",'COMERCIAL '!L206)</f>
        <v>No Reportado</v>
      </c>
      <c r="RJ4" s="168" t="e">
        <f>IF(TRIM('COMERCIAL '!N206)="","No Reportado",'COMERCIAL '!N206)</f>
        <v>#DIV/0!</v>
      </c>
      <c r="RK4" s="168">
        <f>IF(TRIM('COMERCIAL '!B207)="","No Reportado",'COMERCIAL '!B207)</f>
        <v>0</v>
      </c>
      <c r="RL4" s="168">
        <f>IF(TRIM('COMERCIAL '!D207)="","No Reportado",'COMERCIAL '!D207)</f>
        <v>0</v>
      </c>
      <c r="RM4" s="168" t="e">
        <f>IF(TRIM('COMERCIAL '!G207)="","No Reportado",'COMERCIAL '!G207)</f>
        <v>#DIV/0!</v>
      </c>
      <c r="RN4" s="168">
        <f>IF(TRIM('COMERCIAL '!I207)="","No Reportado",'COMERCIAL '!I207)</f>
        <v>0</v>
      </c>
      <c r="RO4" s="168">
        <f>IF(TRIM('COMERCIAL '!L207)="","No Reportado",'COMERCIAL '!L207)</f>
        <v>0</v>
      </c>
      <c r="RP4" s="168" t="e">
        <f>IF(TRIM('COMERCIAL '!N207)="","No Reportado",'COMERCIAL '!N207)</f>
        <v>#DIV/0!</v>
      </c>
      <c r="RQ4" s="168" t="e">
        <f>IF(TRIM('COMERCIAL '!N211)="","No Reportado",'COMERCIAL '!N211)</f>
        <v>#DIV/0!</v>
      </c>
      <c r="RR4" s="168" t="e">
        <f>IF(TRIM('COMERCIAL '!N213)="","No Reportado",'COMERCIAL '!N213)</f>
        <v>#DIV/0!</v>
      </c>
      <c r="RS4" s="168" t="e">
        <f>IF(TRIM('COMERCIAL '!N215)="","No Reportado",'COMERCIAL '!N215)</f>
        <v>#DIV/0!</v>
      </c>
      <c r="RT4" s="173" t="e">
        <f>IF(TRIM('COMERCIAL '!N217)="","No Reportado",'COMERCIAL '!N217)</f>
        <v>#DIV/0!</v>
      </c>
      <c r="RU4" s="168" t="e">
        <f>IF(TRIM('COMERCIAL '!N219)="","No Reportado",'COMERCIAL '!N219)</f>
        <v>#DIV/0!</v>
      </c>
      <c r="RV4" s="168" t="e">
        <f>IF(TRIM('COMERCIAL '!N221)="","No Reportado",'COMERCIAL '!N221)</f>
        <v>#DIV/0!</v>
      </c>
    </row>
    <row r="5" spans="1:490" ht="12.75" customHeight="1" x14ac:dyDescent="0.2">
      <c r="F5" s="174"/>
      <c r="H5" s="174"/>
      <c r="IP5" s="175"/>
      <c r="IQ5" s="175"/>
      <c r="IR5" s="175"/>
      <c r="IS5" s="176"/>
      <c r="IT5" s="176"/>
      <c r="IU5" s="176"/>
    </row>
    <row r="6" spans="1:490" ht="12.75" customHeight="1" x14ac:dyDescent="0.2">
      <c r="F6" s="174"/>
      <c r="H6" s="174"/>
      <c r="IP6" s="175"/>
      <c r="IQ6" s="175"/>
      <c r="IR6" s="175"/>
      <c r="IS6" s="176"/>
      <c r="IT6" s="176"/>
      <c r="IU6" s="176"/>
    </row>
    <row r="7" spans="1:490" ht="12.75" customHeight="1" x14ac:dyDescent="0.2">
      <c r="F7" s="174"/>
      <c r="H7" s="174"/>
      <c r="IP7" s="175"/>
      <c r="IQ7" s="175"/>
      <c r="IR7" s="175"/>
      <c r="IS7" s="176"/>
      <c r="IT7" s="176"/>
      <c r="IU7" s="176"/>
    </row>
    <row r="8" spans="1:490" ht="12.75" customHeight="1" x14ac:dyDescent="0.2">
      <c r="F8" s="174"/>
      <c r="H8" s="174"/>
      <c r="IP8" s="175"/>
      <c r="IQ8" s="175"/>
      <c r="IR8" s="175"/>
      <c r="IS8" s="176"/>
      <c r="IT8" s="176"/>
      <c r="IU8" s="176"/>
    </row>
    <row r="9" spans="1:490" ht="12.75" customHeight="1" x14ac:dyDescent="0.2">
      <c r="F9" s="174"/>
      <c r="H9" s="174"/>
      <c r="IP9" s="175"/>
      <c r="IQ9" s="175"/>
      <c r="IR9" s="175"/>
      <c r="IS9" s="176"/>
      <c r="IT9" s="176"/>
      <c r="IU9" s="176"/>
    </row>
    <row r="10" spans="1:490" ht="12.75" customHeight="1" x14ac:dyDescent="0.2">
      <c r="F10" s="174"/>
      <c r="H10" s="174"/>
      <c r="IP10" s="175"/>
      <c r="IQ10" s="175"/>
      <c r="IR10" s="175"/>
      <c r="IS10" s="176"/>
      <c r="IT10" s="176"/>
      <c r="IU10" s="176"/>
      <c r="JD10" s="177"/>
    </row>
    <row r="11" spans="1:490" ht="12.75" customHeight="1" x14ac:dyDescent="0.2">
      <c r="F11" s="174"/>
      <c r="H11" s="174"/>
      <c r="IP11" s="175"/>
      <c r="IQ11" s="175"/>
      <c r="IR11" s="175"/>
      <c r="IS11" s="176"/>
      <c r="IT11" s="176"/>
      <c r="IU11" s="176"/>
      <c r="JD11" s="177"/>
    </row>
    <row r="12" spans="1:490" ht="12.75" customHeight="1" x14ac:dyDescent="0.2">
      <c r="F12" s="174"/>
      <c r="H12" s="174"/>
      <c r="IP12" s="175"/>
      <c r="IQ12" s="175"/>
      <c r="IR12" s="175"/>
      <c r="IS12" s="176"/>
      <c r="IT12" s="176"/>
      <c r="IU12" s="176"/>
    </row>
    <row r="13" spans="1:490" ht="12.75" customHeight="1" x14ac:dyDescent="0.2">
      <c r="F13" s="174"/>
      <c r="H13" s="174"/>
      <c r="IP13" s="175"/>
      <c r="IQ13" s="175"/>
      <c r="IR13" s="175"/>
      <c r="IS13" s="176"/>
      <c r="IT13" s="176"/>
      <c r="IU13" s="176"/>
    </row>
    <row r="14" spans="1:490" ht="12.75" customHeight="1" x14ac:dyDescent="0.2">
      <c r="F14" s="174"/>
      <c r="H14" s="174"/>
      <c r="IP14" s="175"/>
      <c r="IQ14" s="175"/>
      <c r="IR14" s="175"/>
      <c r="IS14" s="176"/>
      <c r="IT14" s="176"/>
      <c r="IU14" s="176"/>
    </row>
    <row r="15" spans="1:490" ht="12.75" customHeight="1" x14ac:dyDescent="0.2">
      <c r="F15" s="174"/>
      <c r="H15" s="174"/>
      <c r="IP15" s="175"/>
      <c r="IQ15" s="175"/>
      <c r="IR15" s="175"/>
      <c r="IS15" s="176"/>
      <c r="IT15" s="176"/>
      <c r="IU15" s="176"/>
    </row>
    <row r="16" spans="1:490" ht="12.75" customHeight="1" x14ac:dyDescent="0.2">
      <c r="F16" s="174"/>
      <c r="H16" s="174"/>
      <c r="IP16" s="175"/>
      <c r="IQ16" s="175"/>
      <c r="IR16" s="175"/>
      <c r="IS16" s="176"/>
      <c r="IT16" s="176"/>
      <c r="IU16" s="176"/>
    </row>
    <row r="17" spans="6:255" ht="12.75" customHeight="1" x14ac:dyDescent="0.2">
      <c r="F17" s="174"/>
      <c r="H17" s="174"/>
      <c r="IP17" s="175"/>
      <c r="IQ17" s="175"/>
      <c r="IR17" s="175"/>
      <c r="IS17" s="176"/>
      <c r="IT17" s="176"/>
      <c r="IU17" s="176"/>
    </row>
    <row r="18" spans="6:255" ht="12.75" customHeight="1" x14ac:dyDescent="0.2">
      <c r="F18" s="174"/>
      <c r="H18" s="174"/>
      <c r="IP18" s="175"/>
      <c r="IQ18" s="175"/>
      <c r="IR18" s="175"/>
      <c r="IS18" s="176"/>
      <c r="IT18" s="176"/>
      <c r="IU18" s="176"/>
    </row>
    <row r="19" spans="6:255" ht="12.75" customHeight="1" x14ac:dyDescent="0.2">
      <c r="F19" s="174"/>
      <c r="H19" s="174"/>
      <c r="IP19" s="175"/>
      <c r="IQ19" s="175"/>
      <c r="IR19" s="175"/>
      <c r="IS19" s="176"/>
      <c r="IT19" s="176"/>
      <c r="IU19" s="176"/>
    </row>
    <row r="20" spans="6:255" ht="12.75" customHeight="1" x14ac:dyDescent="0.2">
      <c r="F20" s="174"/>
      <c r="H20" s="174"/>
      <c r="IP20" s="175"/>
      <c r="IQ20" s="175"/>
      <c r="IR20" s="175"/>
      <c r="IS20" s="176"/>
      <c r="IT20" s="176"/>
      <c r="IU20" s="176"/>
    </row>
    <row r="21" spans="6:255" ht="12.75" customHeight="1" x14ac:dyDescent="0.2">
      <c r="F21" s="174"/>
      <c r="H21" s="174"/>
      <c r="IP21" s="175"/>
      <c r="IQ21" s="175"/>
      <c r="IR21" s="175"/>
      <c r="IS21" s="176"/>
      <c r="IT21" s="176"/>
      <c r="IU21" s="176"/>
    </row>
    <row r="22" spans="6:255" ht="12.75" customHeight="1" x14ac:dyDescent="0.2">
      <c r="F22" s="174"/>
      <c r="H22" s="174"/>
      <c r="IP22" s="175"/>
      <c r="IQ22" s="175"/>
      <c r="IR22" s="175"/>
      <c r="IS22" s="176"/>
      <c r="IT22" s="176"/>
      <c r="IU22" s="176"/>
    </row>
    <row r="23" spans="6:255" ht="12.75" customHeight="1" x14ac:dyDescent="0.2">
      <c r="F23" s="174"/>
      <c r="H23" s="174"/>
      <c r="IP23" s="175"/>
      <c r="IQ23" s="175"/>
      <c r="IR23" s="175"/>
      <c r="IS23" s="176"/>
      <c r="IT23" s="176"/>
      <c r="IU23" s="176"/>
    </row>
    <row r="24" spans="6:255" ht="12.75" customHeight="1" x14ac:dyDescent="0.2">
      <c r="F24" s="174"/>
      <c r="H24" s="174"/>
      <c r="IP24" s="175"/>
      <c r="IQ24" s="175"/>
      <c r="IR24" s="175"/>
      <c r="IS24" s="176"/>
      <c r="IT24" s="176"/>
      <c r="IU24" s="176"/>
    </row>
    <row r="25" spans="6:255" ht="12.75" customHeight="1" x14ac:dyDescent="0.2">
      <c r="F25" s="174"/>
      <c r="H25" s="174"/>
      <c r="IP25" s="175"/>
      <c r="IQ25" s="175"/>
      <c r="IR25" s="175"/>
      <c r="IS25" s="176"/>
      <c r="IT25" s="176"/>
      <c r="IU25" s="176"/>
    </row>
    <row r="26" spans="6:255" ht="12.75" customHeight="1" x14ac:dyDescent="0.2">
      <c r="F26" s="174"/>
      <c r="H26" s="174"/>
      <c r="IP26" s="175"/>
      <c r="IQ26" s="175"/>
      <c r="IR26" s="175"/>
      <c r="IS26" s="176"/>
      <c r="IT26" s="176"/>
      <c r="IU26" s="176"/>
    </row>
    <row r="27" spans="6:255" ht="12.75" customHeight="1" x14ac:dyDescent="0.2">
      <c r="F27" s="174"/>
      <c r="H27" s="174"/>
      <c r="IP27" s="175"/>
      <c r="IQ27" s="175"/>
      <c r="IR27" s="175"/>
      <c r="IS27" s="176"/>
      <c r="IT27" s="176"/>
      <c r="IU27" s="176"/>
    </row>
    <row r="28" spans="6:255" ht="12.75" customHeight="1" x14ac:dyDescent="0.2">
      <c r="F28" s="174"/>
      <c r="H28" s="174"/>
      <c r="IP28" s="175"/>
      <c r="IQ28" s="175"/>
      <c r="IR28" s="175"/>
      <c r="IS28" s="176"/>
      <c r="IT28" s="176"/>
      <c r="IU28" s="176"/>
    </row>
    <row r="29" spans="6:255" ht="12.75" customHeight="1" x14ac:dyDescent="0.2">
      <c r="F29" s="174"/>
      <c r="H29" s="174"/>
      <c r="IP29" s="175"/>
      <c r="IQ29" s="175"/>
      <c r="IR29" s="175"/>
      <c r="IS29" s="176"/>
      <c r="IT29" s="176"/>
      <c r="IU29" s="176"/>
    </row>
    <row r="30" spans="6:255" ht="12.75" customHeight="1" x14ac:dyDescent="0.2">
      <c r="F30" s="174"/>
      <c r="H30" s="174"/>
      <c r="IP30" s="175"/>
      <c r="IQ30" s="175"/>
      <c r="IR30" s="175"/>
      <c r="IS30" s="176"/>
      <c r="IT30" s="176"/>
      <c r="IU30" s="176"/>
    </row>
    <row r="31" spans="6:255" ht="12.75" customHeight="1" x14ac:dyDescent="0.2">
      <c r="F31" s="174"/>
      <c r="H31" s="174"/>
      <c r="IP31" s="175"/>
      <c r="IQ31" s="175"/>
      <c r="IR31" s="175"/>
      <c r="IS31" s="176"/>
      <c r="IT31" s="176"/>
      <c r="IU31" s="176"/>
    </row>
    <row r="32" spans="6:255" ht="12.75" customHeight="1" x14ac:dyDescent="0.2">
      <c r="F32" s="174"/>
      <c r="H32" s="174"/>
      <c r="IP32" s="175"/>
      <c r="IQ32" s="175"/>
      <c r="IR32" s="175"/>
      <c r="IS32" s="176"/>
      <c r="IT32" s="176"/>
      <c r="IU32" s="176"/>
    </row>
    <row r="33" spans="6:255" ht="12.75" customHeight="1" x14ac:dyDescent="0.2">
      <c r="F33" s="174"/>
      <c r="H33" s="174"/>
      <c r="IP33" s="175"/>
      <c r="IQ33" s="175"/>
      <c r="IR33" s="175"/>
      <c r="IS33" s="176"/>
      <c r="IT33" s="176"/>
      <c r="IU33" s="176"/>
    </row>
    <row r="34" spans="6:255" ht="12.75" customHeight="1" x14ac:dyDescent="0.2">
      <c r="F34" s="174"/>
      <c r="H34" s="174"/>
      <c r="IP34" s="175"/>
      <c r="IQ34" s="175"/>
      <c r="IR34" s="175"/>
      <c r="IS34" s="176"/>
      <c r="IT34" s="176"/>
      <c r="IU34" s="176"/>
    </row>
    <row r="35" spans="6:255" ht="12.75" customHeight="1" x14ac:dyDescent="0.2">
      <c r="F35" s="174"/>
      <c r="H35" s="174"/>
      <c r="IP35" s="175"/>
      <c r="IQ35" s="175"/>
      <c r="IR35" s="175"/>
      <c r="IS35" s="176"/>
      <c r="IT35" s="176"/>
      <c r="IU35" s="176"/>
    </row>
    <row r="36" spans="6:255" ht="12.75" customHeight="1" x14ac:dyDescent="0.2">
      <c r="F36" s="174"/>
      <c r="H36" s="174"/>
      <c r="IP36" s="175"/>
      <c r="IQ36" s="175"/>
      <c r="IR36" s="175"/>
      <c r="IS36" s="176"/>
      <c r="IT36" s="176"/>
      <c r="IU36" s="176"/>
    </row>
    <row r="37" spans="6:255" ht="12.75" customHeight="1" x14ac:dyDescent="0.2">
      <c r="F37" s="174"/>
      <c r="H37" s="174"/>
      <c r="IP37" s="175"/>
      <c r="IQ37" s="175"/>
      <c r="IR37" s="175"/>
      <c r="IS37" s="176"/>
      <c r="IT37" s="176"/>
      <c r="IU37" s="176"/>
    </row>
    <row r="38" spans="6:255" ht="12.75" customHeight="1" x14ac:dyDescent="0.2">
      <c r="F38" s="174"/>
      <c r="H38" s="174"/>
      <c r="IP38" s="175"/>
      <c r="IQ38" s="175"/>
      <c r="IR38" s="175"/>
      <c r="IS38" s="176"/>
      <c r="IT38" s="176"/>
      <c r="IU38" s="176"/>
    </row>
    <row r="39" spans="6:255" ht="12.75" customHeight="1" x14ac:dyDescent="0.2">
      <c r="F39" s="174"/>
      <c r="H39" s="174"/>
      <c r="IP39" s="175"/>
      <c r="IQ39" s="175"/>
      <c r="IR39" s="175"/>
      <c r="IS39" s="176"/>
      <c r="IT39" s="176"/>
      <c r="IU39" s="176"/>
    </row>
    <row r="40" spans="6:255" ht="12.75" customHeight="1" x14ac:dyDescent="0.2">
      <c r="F40" s="174"/>
      <c r="H40" s="174"/>
      <c r="IP40" s="175"/>
      <c r="IQ40" s="175"/>
      <c r="IR40" s="175"/>
      <c r="IS40" s="176"/>
      <c r="IT40" s="176"/>
      <c r="IU40" s="176"/>
    </row>
    <row r="41" spans="6:255" ht="12.75" customHeight="1" x14ac:dyDescent="0.2">
      <c r="F41" s="174"/>
      <c r="H41" s="174"/>
      <c r="IP41" s="175"/>
      <c r="IQ41" s="175"/>
      <c r="IR41" s="175"/>
      <c r="IS41" s="176"/>
      <c r="IT41" s="176"/>
      <c r="IU41" s="176"/>
    </row>
    <row r="42" spans="6:255" ht="12.75" customHeight="1" x14ac:dyDescent="0.2">
      <c r="F42" s="174"/>
      <c r="H42" s="174"/>
      <c r="IP42" s="175"/>
      <c r="IQ42" s="175"/>
      <c r="IR42" s="175"/>
      <c r="IS42" s="176"/>
      <c r="IT42" s="176"/>
      <c r="IU42" s="176"/>
    </row>
    <row r="43" spans="6:255" ht="12.75" customHeight="1" x14ac:dyDescent="0.2">
      <c r="F43" s="174"/>
      <c r="H43" s="174"/>
      <c r="IP43" s="175"/>
      <c r="IQ43" s="175"/>
      <c r="IR43" s="175"/>
      <c r="IS43" s="176"/>
      <c r="IT43" s="176"/>
      <c r="IU43" s="176"/>
    </row>
    <row r="44" spans="6:255" ht="12.75" customHeight="1" x14ac:dyDescent="0.2">
      <c r="F44" s="174"/>
      <c r="H44" s="174"/>
      <c r="IP44" s="175"/>
      <c r="IQ44" s="175"/>
      <c r="IR44" s="175"/>
      <c r="IS44" s="176"/>
      <c r="IT44" s="176"/>
      <c r="IU44" s="176"/>
    </row>
    <row r="45" spans="6:255" ht="12.75" customHeight="1" x14ac:dyDescent="0.2">
      <c r="F45" s="174"/>
      <c r="H45" s="174"/>
      <c r="IP45" s="175"/>
      <c r="IQ45" s="175"/>
      <c r="IR45" s="175"/>
      <c r="IS45" s="176"/>
      <c r="IT45" s="176"/>
      <c r="IU45" s="176"/>
    </row>
    <row r="46" spans="6:255" ht="12.75" customHeight="1" x14ac:dyDescent="0.2">
      <c r="F46" s="174"/>
      <c r="H46" s="174"/>
      <c r="IP46" s="175"/>
      <c r="IQ46" s="175"/>
      <c r="IR46" s="175"/>
      <c r="IS46" s="176"/>
      <c r="IT46" s="176"/>
      <c r="IU46" s="176"/>
    </row>
    <row r="47" spans="6:255" ht="12.75" customHeight="1" x14ac:dyDescent="0.2">
      <c r="F47" s="174"/>
      <c r="H47" s="174"/>
      <c r="IP47" s="175"/>
      <c r="IQ47" s="175"/>
      <c r="IR47" s="175"/>
      <c r="IS47" s="176"/>
      <c r="IT47" s="176"/>
      <c r="IU47" s="176"/>
    </row>
    <row r="48" spans="6:255" ht="12.75" customHeight="1" x14ac:dyDescent="0.2">
      <c r="F48" s="174"/>
      <c r="H48" s="174"/>
      <c r="IP48" s="175"/>
      <c r="IQ48" s="175"/>
      <c r="IR48" s="175"/>
      <c r="IS48" s="176"/>
      <c r="IT48" s="176"/>
      <c r="IU48" s="176"/>
    </row>
    <row r="49" spans="6:255" ht="12.75" customHeight="1" x14ac:dyDescent="0.2">
      <c r="F49" s="174"/>
      <c r="H49" s="174"/>
      <c r="IP49" s="175"/>
      <c r="IQ49" s="175"/>
      <c r="IR49" s="175"/>
      <c r="IS49" s="176"/>
      <c r="IT49" s="176"/>
      <c r="IU49" s="176"/>
    </row>
    <row r="50" spans="6:255" ht="12.75" customHeight="1" x14ac:dyDescent="0.2">
      <c r="F50" s="174"/>
      <c r="H50" s="174"/>
      <c r="IP50" s="175"/>
      <c r="IQ50" s="175"/>
      <c r="IR50" s="175"/>
      <c r="IS50" s="176"/>
      <c r="IT50" s="176"/>
      <c r="IU50" s="176"/>
    </row>
    <row r="51" spans="6:255" ht="12.75" customHeight="1" x14ac:dyDescent="0.2">
      <c r="F51" s="174"/>
      <c r="H51" s="174"/>
      <c r="IP51" s="175"/>
      <c r="IQ51" s="175"/>
      <c r="IR51" s="175"/>
      <c r="IS51" s="176"/>
      <c r="IT51" s="176"/>
      <c r="IU51" s="176"/>
    </row>
    <row r="52" spans="6:255" ht="12.75" customHeight="1" x14ac:dyDescent="0.2">
      <c r="F52" s="174"/>
      <c r="H52" s="174"/>
      <c r="IP52" s="175"/>
      <c r="IQ52" s="175"/>
      <c r="IR52" s="175"/>
      <c r="IS52" s="176"/>
      <c r="IT52" s="176"/>
      <c r="IU52" s="176"/>
    </row>
    <row r="53" spans="6:255" ht="12.75" customHeight="1" x14ac:dyDescent="0.2">
      <c r="F53" s="174"/>
      <c r="H53" s="174"/>
      <c r="IP53" s="175"/>
      <c r="IQ53" s="175"/>
      <c r="IR53" s="175"/>
      <c r="IS53" s="176"/>
      <c r="IT53" s="176"/>
      <c r="IU53" s="176"/>
    </row>
    <row r="54" spans="6:255" ht="12.75" customHeight="1" x14ac:dyDescent="0.2">
      <c r="F54" s="174"/>
      <c r="H54" s="174"/>
      <c r="IP54" s="175"/>
      <c r="IQ54" s="175"/>
      <c r="IR54" s="175"/>
      <c r="IS54" s="176"/>
      <c r="IT54" s="176"/>
      <c r="IU54" s="176"/>
    </row>
    <row r="55" spans="6:255" ht="12.75" customHeight="1" x14ac:dyDescent="0.2">
      <c r="F55" s="174"/>
      <c r="H55" s="174"/>
      <c r="IP55" s="175"/>
      <c r="IQ55" s="175"/>
      <c r="IR55" s="175"/>
      <c r="IS55" s="176"/>
      <c r="IT55" s="176"/>
      <c r="IU55" s="176"/>
    </row>
    <row r="56" spans="6:255" ht="12.75" customHeight="1" x14ac:dyDescent="0.2">
      <c r="F56" s="174"/>
      <c r="H56" s="174"/>
      <c r="IP56" s="175"/>
      <c r="IQ56" s="175"/>
      <c r="IR56" s="175"/>
      <c r="IS56" s="176"/>
      <c r="IT56" s="176"/>
      <c r="IU56" s="176"/>
    </row>
    <row r="57" spans="6:255" ht="12.75" customHeight="1" x14ac:dyDescent="0.2">
      <c r="F57" s="174"/>
      <c r="H57" s="174"/>
      <c r="IP57" s="175"/>
      <c r="IQ57" s="175"/>
      <c r="IR57" s="175"/>
      <c r="IS57" s="176"/>
      <c r="IT57" s="176"/>
      <c r="IU57" s="176"/>
    </row>
    <row r="58" spans="6:255" ht="12.75" customHeight="1" x14ac:dyDescent="0.2">
      <c r="F58" s="174"/>
      <c r="H58" s="174"/>
      <c r="IP58" s="175"/>
      <c r="IQ58" s="175"/>
      <c r="IR58" s="175"/>
      <c r="IS58" s="176"/>
      <c r="IT58" s="176"/>
      <c r="IU58" s="176"/>
    </row>
    <row r="59" spans="6:255" ht="12.75" customHeight="1" x14ac:dyDescent="0.2">
      <c r="F59" s="174"/>
      <c r="H59" s="174"/>
      <c r="IP59" s="175"/>
      <c r="IQ59" s="175"/>
      <c r="IR59" s="175"/>
      <c r="IS59" s="176"/>
      <c r="IT59" s="176"/>
      <c r="IU59" s="176"/>
    </row>
    <row r="60" spans="6:255" ht="12.75" customHeight="1" x14ac:dyDescent="0.2">
      <c r="F60" s="174"/>
      <c r="H60" s="174"/>
      <c r="IP60" s="175"/>
      <c r="IQ60" s="175"/>
      <c r="IR60" s="175"/>
      <c r="IS60" s="176"/>
      <c r="IT60" s="176"/>
      <c r="IU60" s="176"/>
    </row>
    <row r="61" spans="6:255" ht="12.75" customHeight="1" x14ac:dyDescent="0.2">
      <c r="F61" s="174"/>
      <c r="H61" s="174"/>
      <c r="IP61" s="175"/>
      <c r="IQ61" s="175"/>
      <c r="IR61" s="175"/>
      <c r="IS61" s="176"/>
      <c r="IT61" s="176"/>
      <c r="IU61" s="176"/>
    </row>
    <row r="62" spans="6:255" ht="12.75" customHeight="1" x14ac:dyDescent="0.2">
      <c r="F62" s="174"/>
      <c r="H62" s="174"/>
      <c r="IP62" s="175"/>
      <c r="IQ62" s="175"/>
      <c r="IR62" s="175"/>
      <c r="IS62" s="176"/>
      <c r="IT62" s="176"/>
      <c r="IU62" s="176"/>
    </row>
    <row r="63" spans="6:255" ht="12.75" customHeight="1" x14ac:dyDescent="0.2">
      <c r="F63" s="174"/>
      <c r="H63" s="174"/>
      <c r="IP63" s="175"/>
      <c r="IQ63" s="175"/>
      <c r="IR63" s="175"/>
      <c r="IS63" s="176"/>
      <c r="IT63" s="176"/>
      <c r="IU63" s="176"/>
    </row>
    <row r="64" spans="6:255" ht="12.75" customHeight="1" x14ac:dyDescent="0.2">
      <c r="F64" s="174"/>
      <c r="H64" s="174"/>
      <c r="IP64" s="175"/>
      <c r="IQ64" s="175"/>
      <c r="IR64" s="175"/>
      <c r="IS64" s="176"/>
      <c r="IT64" s="176"/>
      <c r="IU64" s="176"/>
    </row>
    <row r="65" spans="6:255" ht="12.75" customHeight="1" x14ac:dyDescent="0.2">
      <c r="F65" s="174"/>
      <c r="H65" s="174"/>
      <c r="IP65" s="175"/>
      <c r="IQ65" s="175"/>
      <c r="IR65" s="175"/>
      <c r="IS65" s="176"/>
      <c r="IT65" s="176"/>
      <c r="IU65" s="176"/>
    </row>
    <row r="66" spans="6:255" ht="12.75" customHeight="1" x14ac:dyDescent="0.2">
      <c r="F66" s="174"/>
      <c r="H66" s="174"/>
      <c r="IP66" s="175"/>
      <c r="IQ66" s="175"/>
      <c r="IR66" s="175"/>
      <c r="IS66" s="176"/>
      <c r="IT66" s="176"/>
      <c r="IU66" s="176"/>
    </row>
    <row r="67" spans="6:255" ht="12.75" customHeight="1" x14ac:dyDescent="0.2">
      <c r="F67" s="174"/>
      <c r="H67" s="174"/>
      <c r="IP67" s="175"/>
      <c r="IQ67" s="175"/>
      <c r="IR67" s="175"/>
      <c r="IS67" s="176"/>
      <c r="IT67" s="176"/>
      <c r="IU67" s="176"/>
    </row>
    <row r="68" spans="6:255" ht="12.75" customHeight="1" x14ac:dyDescent="0.2">
      <c r="F68" s="174"/>
      <c r="H68" s="174"/>
      <c r="IP68" s="175"/>
      <c r="IQ68" s="175"/>
      <c r="IR68" s="175"/>
      <c r="IS68" s="176"/>
      <c r="IT68" s="176"/>
      <c r="IU68" s="176"/>
    </row>
    <row r="69" spans="6:255" ht="12.75" customHeight="1" x14ac:dyDescent="0.2">
      <c r="F69" s="174"/>
      <c r="H69" s="174"/>
      <c r="IP69" s="175"/>
      <c r="IQ69" s="175"/>
      <c r="IR69" s="175"/>
      <c r="IS69" s="176"/>
      <c r="IT69" s="176"/>
      <c r="IU69" s="176"/>
    </row>
    <row r="70" spans="6:255" ht="12.75" customHeight="1" x14ac:dyDescent="0.2">
      <c r="F70" s="174"/>
      <c r="H70" s="174"/>
      <c r="IP70" s="175"/>
      <c r="IQ70" s="175"/>
      <c r="IR70" s="175"/>
      <c r="IS70" s="176"/>
      <c r="IT70" s="176"/>
      <c r="IU70" s="176"/>
    </row>
    <row r="71" spans="6:255" ht="12.75" customHeight="1" x14ac:dyDescent="0.2">
      <c r="F71" s="174"/>
      <c r="H71" s="174"/>
      <c r="IP71" s="175"/>
      <c r="IQ71" s="175"/>
      <c r="IR71" s="175"/>
      <c r="IS71" s="176"/>
      <c r="IT71" s="176"/>
      <c r="IU71" s="176"/>
    </row>
    <row r="72" spans="6:255" ht="12.75" customHeight="1" x14ac:dyDescent="0.2">
      <c r="F72" s="174"/>
      <c r="H72" s="174"/>
      <c r="IP72" s="175"/>
      <c r="IQ72" s="175"/>
      <c r="IR72" s="175"/>
      <c r="IS72" s="176"/>
      <c r="IT72" s="176"/>
      <c r="IU72" s="176"/>
    </row>
    <row r="73" spans="6:255" ht="12.75" customHeight="1" x14ac:dyDescent="0.2">
      <c r="F73" s="174"/>
      <c r="H73" s="174"/>
      <c r="IP73" s="175"/>
      <c r="IQ73" s="175"/>
      <c r="IR73" s="175"/>
      <c r="IS73" s="176"/>
      <c r="IT73" s="176"/>
      <c r="IU73" s="176"/>
    </row>
    <row r="74" spans="6:255" ht="12.75" customHeight="1" x14ac:dyDescent="0.2">
      <c r="F74" s="174"/>
      <c r="H74" s="174"/>
      <c r="IP74" s="175"/>
      <c r="IQ74" s="175"/>
      <c r="IR74" s="175"/>
      <c r="IS74" s="176"/>
      <c r="IT74" s="176"/>
      <c r="IU74" s="176"/>
    </row>
    <row r="75" spans="6:255" ht="12.75" customHeight="1" x14ac:dyDescent="0.2">
      <c r="F75" s="174"/>
      <c r="H75" s="174"/>
      <c r="IP75" s="175"/>
      <c r="IQ75" s="175"/>
      <c r="IR75" s="175"/>
      <c r="IS75" s="176"/>
      <c r="IT75" s="176"/>
      <c r="IU75" s="176"/>
    </row>
    <row r="76" spans="6:255" ht="12.75" customHeight="1" x14ac:dyDescent="0.2">
      <c r="F76" s="174"/>
      <c r="H76" s="174"/>
      <c r="IP76" s="175"/>
      <c r="IQ76" s="175"/>
      <c r="IR76" s="175"/>
      <c r="IS76" s="176"/>
      <c r="IT76" s="176"/>
      <c r="IU76" s="176"/>
    </row>
    <row r="77" spans="6:255" ht="12.75" customHeight="1" x14ac:dyDescent="0.2">
      <c r="F77" s="174"/>
      <c r="H77" s="174"/>
      <c r="IP77" s="175"/>
      <c r="IQ77" s="175"/>
      <c r="IR77" s="175"/>
      <c r="IS77" s="176"/>
      <c r="IT77" s="176"/>
      <c r="IU77" s="176"/>
    </row>
    <row r="78" spans="6:255" ht="12.75" customHeight="1" x14ac:dyDescent="0.2">
      <c r="F78" s="174"/>
      <c r="H78" s="174"/>
      <c r="IP78" s="175"/>
      <c r="IQ78" s="175"/>
      <c r="IR78" s="175"/>
      <c r="IS78" s="176"/>
      <c r="IT78" s="176"/>
      <c r="IU78" s="176"/>
    </row>
    <row r="79" spans="6:255" ht="12.75" customHeight="1" x14ac:dyDescent="0.2">
      <c r="F79" s="174"/>
      <c r="H79" s="174"/>
      <c r="IP79" s="175"/>
      <c r="IQ79" s="175"/>
      <c r="IR79" s="175"/>
      <c r="IS79" s="176"/>
      <c r="IT79" s="176"/>
      <c r="IU79" s="176"/>
    </row>
    <row r="80" spans="6:255" ht="12.75" customHeight="1" x14ac:dyDescent="0.2">
      <c r="F80" s="174"/>
      <c r="H80" s="174"/>
      <c r="IP80" s="175"/>
      <c r="IQ80" s="175"/>
      <c r="IR80" s="175"/>
      <c r="IS80" s="176"/>
      <c r="IT80" s="176"/>
      <c r="IU80" s="176"/>
    </row>
    <row r="81" spans="6:255" ht="12.75" customHeight="1" x14ac:dyDescent="0.2">
      <c r="F81" s="174"/>
      <c r="H81" s="174"/>
      <c r="IP81" s="175"/>
      <c r="IQ81" s="175"/>
      <c r="IR81" s="175"/>
      <c r="IS81" s="176"/>
      <c r="IT81" s="176"/>
      <c r="IU81" s="176"/>
    </row>
    <row r="82" spans="6:255" ht="12.75" customHeight="1" x14ac:dyDescent="0.2">
      <c r="F82" s="174"/>
      <c r="H82" s="174"/>
      <c r="IP82" s="175"/>
      <c r="IQ82" s="175"/>
      <c r="IR82" s="175"/>
      <c r="IS82" s="176"/>
      <c r="IT82" s="176"/>
      <c r="IU82" s="176"/>
    </row>
    <row r="83" spans="6:255" ht="12.75" customHeight="1" x14ac:dyDescent="0.2">
      <c r="F83" s="174"/>
      <c r="H83" s="174"/>
      <c r="IP83" s="175"/>
      <c r="IQ83" s="175"/>
      <c r="IR83" s="175"/>
      <c r="IS83" s="176"/>
      <c r="IT83" s="176"/>
      <c r="IU83" s="176"/>
    </row>
    <row r="84" spans="6:255" ht="12.75" customHeight="1" x14ac:dyDescent="0.2">
      <c r="F84" s="174"/>
      <c r="H84" s="174"/>
      <c r="IP84" s="175"/>
      <c r="IQ84" s="175"/>
      <c r="IR84" s="175"/>
      <c r="IS84" s="176"/>
      <c r="IT84" s="176"/>
      <c r="IU84" s="176"/>
    </row>
    <row r="85" spans="6:255" ht="12.75" customHeight="1" x14ac:dyDescent="0.2">
      <c r="F85" s="174"/>
      <c r="H85" s="174"/>
      <c r="IP85" s="175"/>
      <c r="IQ85" s="175"/>
      <c r="IR85" s="175"/>
      <c r="IS85" s="176"/>
      <c r="IT85" s="176"/>
      <c r="IU85" s="176"/>
    </row>
    <row r="86" spans="6:255" ht="12.75" customHeight="1" x14ac:dyDescent="0.2">
      <c r="F86" s="174"/>
      <c r="H86" s="174"/>
      <c r="IP86" s="175"/>
      <c r="IQ86" s="175"/>
      <c r="IR86" s="175"/>
      <c r="IS86" s="176"/>
      <c r="IT86" s="176"/>
      <c r="IU86" s="176"/>
    </row>
    <row r="87" spans="6:255" ht="12.75" customHeight="1" x14ac:dyDescent="0.2">
      <c r="F87" s="174"/>
      <c r="H87" s="174"/>
      <c r="IP87" s="175"/>
      <c r="IQ87" s="175"/>
      <c r="IR87" s="175"/>
      <c r="IS87" s="176"/>
      <c r="IT87" s="176"/>
      <c r="IU87" s="176"/>
    </row>
    <row r="88" spans="6:255" ht="12.75" customHeight="1" x14ac:dyDescent="0.2">
      <c r="F88" s="174"/>
      <c r="H88" s="174"/>
      <c r="IP88" s="175"/>
      <c r="IQ88" s="175"/>
      <c r="IR88" s="175"/>
      <c r="IS88" s="176"/>
      <c r="IT88" s="176"/>
      <c r="IU88" s="176"/>
    </row>
    <row r="89" spans="6:255" ht="12.75" customHeight="1" x14ac:dyDescent="0.2">
      <c r="F89" s="174"/>
      <c r="H89" s="174"/>
      <c r="IP89" s="175"/>
      <c r="IQ89" s="175"/>
      <c r="IR89" s="175"/>
      <c r="IS89" s="176"/>
      <c r="IT89" s="176"/>
      <c r="IU89" s="176"/>
    </row>
    <row r="90" spans="6:255" ht="12.75" customHeight="1" x14ac:dyDescent="0.2">
      <c r="F90" s="174"/>
      <c r="H90" s="174"/>
      <c r="IP90" s="175"/>
      <c r="IQ90" s="175"/>
      <c r="IR90" s="175"/>
      <c r="IS90" s="176"/>
      <c r="IT90" s="176"/>
      <c r="IU90" s="176"/>
    </row>
    <row r="91" spans="6:255" ht="12.75" customHeight="1" x14ac:dyDescent="0.2">
      <c r="F91" s="174"/>
      <c r="H91" s="174"/>
      <c r="IP91" s="175"/>
      <c r="IQ91" s="175"/>
      <c r="IR91" s="175"/>
      <c r="IS91" s="176"/>
      <c r="IT91" s="176"/>
      <c r="IU91" s="176"/>
    </row>
    <row r="92" spans="6:255" ht="12.75" customHeight="1" x14ac:dyDescent="0.2">
      <c r="F92" s="174"/>
      <c r="H92" s="174"/>
      <c r="IP92" s="175"/>
      <c r="IQ92" s="175"/>
      <c r="IR92" s="175"/>
      <c r="IS92" s="176"/>
      <c r="IT92" s="176"/>
      <c r="IU92" s="176"/>
    </row>
    <row r="93" spans="6:255" ht="12.75" customHeight="1" x14ac:dyDescent="0.2">
      <c r="F93" s="174"/>
      <c r="H93" s="174"/>
      <c r="IP93" s="175"/>
      <c r="IQ93" s="175"/>
      <c r="IR93" s="175"/>
      <c r="IS93" s="176"/>
      <c r="IT93" s="176"/>
      <c r="IU93" s="176"/>
    </row>
    <row r="94" spans="6:255" ht="12.75" customHeight="1" x14ac:dyDescent="0.2">
      <c r="F94" s="174"/>
      <c r="H94" s="174"/>
      <c r="IP94" s="175"/>
      <c r="IQ94" s="175"/>
      <c r="IR94" s="175"/>
      <c r="IS94" s="176"/>
      <c r="IT94" s="176"/>
      <c r="IU94" s="176"/>
    </row>
    <row r="95" spans="6:255" ht="12.75" customHeight="1" x14ac:dyDescent="0.2">
      <c r="F95" s="174"/>
      <c r="H95" s="174"/>
      <c r="IP95" s="175"/>
      <c r="IQ95" s="175"/>
      <c r="IR95" s="175"/>
      <c r="IS95" s="176"/>
      <c r="IT95" s="176"/>
      <c r="IU95" s="176"/>
    </row>
    <row r="96" spans="6:255" ht="12.75" customHeight="1" x14ac:dyDescent="0.2">
      <c r="F96" s="174"/>
      <c r="H96" s="174"/>
      <c r="IP96" s="175"/>
      <c r="IQ96" s="175"/>
      <c r="IR96" s="175"/>
      <c r="IS96" s="176"/>
      <c r="IT96" s="176"/>
      <c r="IU96" s="176"/>
    </row>
    <row r="97" spans="6:255" ht="12.75" customHeight="1" x14ac:dyDescent="0.2">
      <c r="F97" s="174"/>
      <c r="H97" s="174"/>
      <c r="IP97" s="175"/>
      <c r="IQ97" s="175"/>
      <c r="IR97" s="175"/>
      <c r="IS97" s="176"/>
      <c r="IT97" s="176"/>
      <c r="IU97" s="176"/>
    </row>
    <row r="98" spans="6:255" ht="12.75" customHeight="1" x14ac:dyDescent="0.2">
      <c r="F98" s="174"/>
      <c r="H98" s="174"/>
      <c r="IP98" s="175"/>
      <c r="IQ98" s="175"/>
      <c r="IR98" s="175"/>
      <c r="IS98" s="176"/>
      <c r="IT98" s="176"/>
      <c r="IU98" s="176"/>
    </row>
    <row r="99" spans="6:255" ht="12.75" customHeight="1" x14ac:dyDescent="0.2">
      <c r="F99" s="174"/>
      <c r="H99" s="174"/>
      <c r="IP99" s="175"/>
      <c r="IQ99" s="175"/>
      <c r="IR99" s="175"/>
      <c r="IS99" s="176"/>
      <c r="IT99" s="176"/>
      <c r="IU99" s="176"/>
    </row>
    <row r="100" spans="6:255" ht="12.75" customHeight="1" x14ac:dyDescent="0.2">
      <c r="F100" s="174"/>
      <c r="H100" s="174"/>
      <c r="IP100" s="175"/>
      <c r="IQ100" s="175"/>
      <c r="IR100" s="175"/>
      <c r="IS100" s="176"/>
      <c r="IT100" s="176"/>
      <c r="IU100" s="176"/>
    </row>
    <row r="101" spans="6:255" ht="12.75" customHeight="1" x14ac:dyDescent="0.2">
      <c r="F101" s="174"/>
      <c r="H101" s="174"/>
      <c r="IP101" s="175"/>
      <c r="IQ101" s="175"/>
      <c r="IR101" s="175"/>
      <c r="IS101" s="176"/>
      <c r="IT101" s="176"/>
      <c r="IU101" s="176"/>
    </row>
    <row r="102" spans="6:255" ht="12.75" customHeight="1" x14ac:dyDescent="0.2">
      <c r="F102" s="174"/>
      <c r="H102" s="174"/>
      <c r="IP102" s="175"/>
      <c r="IQ102" s="175"/>
      <c r="IR102" s="175"/>
      <c r="IS102" s="176"/>
      <c r="IT102" s="176"/>
      <c r="IU102" s="176"/>
    </row>
    <row r="103" spans="6:255" ht="12.75" customHeight="1" x14ac:dyDescent="0.2">
      <c r="F103" s="174"/>
      <c r="H103" s="174"/>
      <c r="IP103" s="175"/>
      <c r="IQ103" s="175"/>
      <c r="IR103" s="175"/>
      <c r="IS103" s="176"/>
      <c r="IT103" s="176"/>
      <c r="IU103" s="176"/>
    </row>
    <row r="104" spans="6:255" ht="12.75" customHeight="1" x14ac:dyDescent="0.2">
      <c r="F104" s="174"/>
      <c r="H104" s="174"/>
      <c r="IP104" s="175"/>
      <c r="IQ104" s="175"/>
      <c r="IR104" s="175"/>
      <c r="IS104" s="176"/>
      <c r="IT104" s="176"/>
      <c r="IU104" s="176"/>
    </row>
    <row r="105" spans="6:255" ht="12.75" customHeight="1" x14ac:dyDescent="0.2">
      <c r="F105" s="174"/>
      <c r="H105" s="174"/>
      <c r="IP105" s="175"/>
      <c r="IQ105" s="175"/>
      <c r="IR105" s="175"/>
      <c r="IS105" s="176"/>
      <c r="IT105" s="176"/>
      <c r="IU105" s="176"/>
    </row>
    <row r="106" spans="6:255" ht="12.75" customHeight="1" x14ac:dyDescent="0.2">
      <c r="F106" s="174"/>
      <c r="H106" s="174"/>
      <c r="IP106" s="175"/>
      <c r="IQ106" s="175"/>
      <c r="IR106" s="175"/>
      <c r="IS106" s="176"/>
      <c r="IT106" s="176"/>
      <c r="IU106" s="176"/>
    </row>
    <row r="107" spans="6:255" ht="12.75" customHeight="1" x14ac:dyDescent="0.2">
      <c r="F107" s="174"/>
      <c r="H107" s="174"/>
      <c r="IP107" s="175"/>
      <c r="IQ107" s="175"/>
      <c r="IR107" s="175"/>
      <c r="IS107" s="176"/>
      <c r="IT107" s="176"/>
      <c r="IU107" s="176"/>
    </row>
    <row r="108" spans="6:255" ht="12.75" customHeight="1" x14ac:dyDescent="0.2">
      <c r="F108" s="174"/>
      <c r="H108" s="174"/>
      <c r="IP108" s="175"/>
      <c r="IQ108" s="175"/>
      <c r="IR108" s="175"/>
      <c r="IS108" s="176"/>
      <c r="IT108" s="176"/>
      <c r="IU108" s="176"/>
    </row>
    <row r="109" spans="6:255" ht="12.75" customHeight="1" x14ac:dyDescent="0.2">
      <c r="F109" s="174"/>
      <c r="H109" s="174"/>
      <c r="IP109" s="175"/>
      <c r="IQ109" s="175"/>
      <c r="IR109" s="175"/>
      <c r="IS109" s="176"/>
      <c r="IT109" s="176"/>
      <c r="IU109" s="176"/>
    </row>
    <row r="110" spans="6:255" ht="12.75" customHeight="1" x14ac:dyDescent="0.2">
      <c r="F110" s="174"/>
      <c r="H110" s="174"/>
      <c r="IP110" s="175"/>
      <c r="IQ110" s="175"/>
      <c r="IR110" s="175"/>
      <c r="IS110" s="176"/>
      <c r="IT110" s="176"/>
      <c r="IU110" s="176"/>
    </row>
    <row r="111" spans="6:255" ht="12.75" customHeight="1" x14ac:dyDescent="0.2">
      <c r="F111" s="174"/>
      <c r="H111" s="174"/>
      <c r="IP111" s="175"/>
      <c r="IQ111" s="175"/>
      <c r="IR111" s="175"/>
      <c r="IS111" s="176"/>
      <c r="IT111" s="176"/>
      <c r="IU111" s="176"/>
    </row>
    <row r="112" spans="6:255" ht="12.75" customHeight="1" x14ac:dyDescent="0.2">
      <c r="F112" s="174"/>
      <c r="H112" s="174"/>
      <c r="IP112" s="175"/>
      <c r="IQ112" s="175"/>
      <c r="IR112" s="175"/>
      <c r="IS112" s="176"/>
      <c r="IT112" s="176"/>
      <c r="IU112" s="176"/>
    </row>
    <row r="113" spans="6:255" ht="12.75" customHeight="1" x14ac:dyDescent="0.2">
      <c r="F113" s="174"/>
      <c r="H113" s="174"/>
      <c r="IP113" s="175"/>
      <c r="IQ113" s="175"/>
      <c r="IR113" s="175"/>
      <c r="IS113" s="176"/>
      <c r="IT113" s="176"/>
      <c r="IU113" s="176"/>
    </row>
    <row r="114" spans="6:255" ht="12.75" customHeight="1" x14ac:dyDescent="0.2">
      <c r="F114" s="174"/>
      <c r="H114" s="174"/>
      <c r="IP114" s="175"/>
      <c r="IQ114" s="175"/>
      <c r="IR114" s="175"/>
      <c r="IS114" s="176"/>
      <c r="IT114" s="176"/>
      <c r="IU114" s="176"/>
    </row>
    <row r="115" spans="6:255" ht="12.75" customHeight="1" x14ac:dyDescent="0.2">
      <c r="F115" s="174"/>
      <c r="H115" s="174"/>
      <c r="IP115" s="175"/>
      <c r="IQ115" s="175"/>
      <c r="IR115" s="175"/>
      <c r="IS115" s="176"/>
      <c r="IT115" s="176"/>
      <c r="IU115" s="176"/>
    </row>
    <row r="116" spans="6:255" ht="12.75" customHeight="1" x14ac:dyDescent="0.2">
      <c r="F116" s="174"/>
      <c r="H116" s="174"/>
      <c r="IP116" s="175"/>
      <c r="IQ116" s="175"/>
      <c r="IR116" s="175"/>
      <c r="IS116" s="176"/>
      <c r="IT116" s="176"/>
      <c r="IU116" s="176"/>
    </row>
    <row r="117" spans="6:255" ht="12.75" customHeight="1" x14ac:dyDescent="0.2">
      <c r="F117" s="174"/>
      <c r="H117" s="174"/>
      <c r="IP117" s="175"/>
      <c r="IQ117" s="175"/>
      <c r="IR117" s="175"/>
      <c r="IS117" s="176"/>
      <c r="IT117" s="176"/>
      <c r="IU117" s="176"/>
    </row>
    <row r="118" spans="6:255" ht="12.75" customHeight="1" x14ac:dyDescent="0.2">
      <c r="F118" s="174"/>
      <c r="H118" s="174"/>
      <c r="IP118" s="175"/>
      <c r="IQ118" s="175"/>
      <c r="IR118" s="175"/>
      <c r="IS118" s="176"/>
      <c r="IT118" s="176"/>
      <c r="IU118" s="176"/>
    </row>
    <row r="119" spans="6:255" ht="12.75" customHeight="1" x14ac:dyDescent="0.2">
      <c r="F119" s="174"/>
      <c r="H119" s="174"/>
      <c r="IP119" s="175"/>
      <c r="IQ119" s="175"/>
      <c r="IR119" s="175"/>
      <c r="IS119" s="176"/>
      <c r="IT119" s="176"/>
      <c r="IU119" s="176"/>
    </row>
    <row r="120" spans="6:255" ht="12.75" customHeight="1" x14ac:dyDescent="0.2">
      <c r="F120" s="174"/>
      <c r="H120" s="174"/>
      <c r="IP120" s="175"/>
      <c r="IQ120" s="175"/>
      <c r="IR120" s="175"/>
      <c r="IS120" s="176"/>
      <c r="IT120" s="176"/>
      <c r="IU120" s="176"/>
    </row>
    <row r="121" spans="6:255" ht="12.75" customHeight="1" x14ac:dyDescent="0.2">
      <c r="F121" s="174"/>
      <c r="H121" s="174"/>
      <c r="IP121" s="175"/>
      <c r="IQ121" s="175"/>
      <c r="IR121" s="175"/>
      <c r="IS121" s="176"/>
      <c r="IT121" s="176"/>
      <c r="IU121" s="176"/>
    </row>
    <row r="122" spans="6:255" ht="12.75" customHeight="1" x14ac:dyDescent="0.2">
      <c r="F122" s="174"/>
      <c r="H122" s="174"/>
      <c r="IP122" s="175"/>
      <c r="IQ122" s="175"/>
      <c r="IR122" s="175"/>
      <c r="IS122" s="176"/>
      <c r="IT122" s="176"/>
      <c r="IU122" s="176"/>
    </row>
    <row r="123" spans="6:255" ht="12.75" customHeight="1" x14ac:dyDescent="0.2">
      <c r="F123" s="174"/>
      <c r="H123" s="174"/>
      <c r="IP123" s="175"/>
      <c r="IQ123" s="175"/>
      <c r="IR123" s="175"/>
      <c r="IS123" s="176"/>
      <c r="IT123" s="176"/>
      <c r="IU123" s="176"/>
    </row>
    <row r="124" spans="6:255" ht="12.75" customHeight="1" x14ac:dyDescent="0.2">
      <c r="F124" s="174"/>
      <c r="H124" s="174"/>
      <c r="IP124" s="175"/>
      <c r="IQ124" s="175"/>
      <c r="IR124" s="175"/>
      <c r="IS124" s="176"/>
      <c r="IT124" s="176"/>
      <c r="IU124" s="176"/>
    </row>
    <row r="125" spans="6:255" ht="12.75" customHeight="1" x14ac:dyDescent="0.2">
      <c r="F125" s="174"/>
      <c r="H125" s="174"/>
      <c r="IP125" s="175"/>
      <c r="IQ125" s="175"/>
      <c r="IR125" s="175"/>
      <c r="IS125" s="176"/>
      <c r="IT125" s="176"/>
      <c r="IU125" s="176"/>
    </row>
    <row r="126" spans="6:255" ht="12.75" customHeight="1" x14ac:dyDescent="0.2">
      <c r="F126" s="174"/>
      <c r="H126" s="174"/>
      <c r="IP126" s="175"/>
      <c r="IQ126" s="175"/>
      <c r="IR126" s="175"/>
      <c r="IS126" s="176"/>
      <c r="IT126" s="176"/>
      <c r="IU126" s="176"/>
    </row>
    <row r="127" spans="6:255" ht="12.75" customHeight="1" x14ac:dyDescent="0.2">
      <c r="F127" s="174"/>
      <c r="H127" s="174"/>
      <c r="IP127" s="175"/>
      <c r="IQ127" s="175"/>
      <c r="IR127" s="175"/>
      <c r="IS127" s="176"/>
      <c r="IT127" s="176"/>
      <c r="IU127" s="176"/>
    </row>
    <row r="128" spans="6:255" ht="12.75" customHeight="1" x14ac:dyDescent="0.2">
      <c r="F128" s="174"/>
      <c r="H128" s="174"/>
      <c r="IP128" s="175"/>
      <c r="IQ128" s="175"/>
      <c r="IR128" s="175"/>
      <c r="IS128" s="176"/>
      <c r="IT128" s="176"/>
      <c r="IU128" s="176"/>
    </row>
    <row r="129" spans="6:255" ht="12.75" customHeight="1" x14ac:dyDescent="0.2">
      <c r="F129" s="174"/>
      <c r="H129" s="174"/>
      <c r="IP129" s="175"/>
      <c r="IQ129" s="175"/>
      <c r="IR129" s="175"/>
      <c r="IS129" s="176"/>
      <c r="IT129" s="176"/>
      <c r="IU129" s="176"/>
    </row>
    <row r="130" spans="6:255" ht="12.75" customHeight="1" x14ac:dyDescent="0.2">
      <c r="F130" s="174"/>
      <c r="H130" s="174"/>
      <c r="IP130" s="175"/>
      <c r="IQ130" s="175"/>
      <c r="IR130" s="175"/>
      <c r="IS130" s="176"/>
      <c r="IT130" s="176"/>
      <c r="IU130" s="176"/>
    </row>
    <row r="131" spans="6:255" ht="12.75" customHeight="1" x14ac:dyDescent="0.2">
      <c r="F131" s="174"/>
      <c r="H131" s="174"/>
      <c r="IP131" s="175"/>
      <c r="IQ131" s="175"/>
      <c r="IR131" s="175"/>
      <c r="IS131" s="176"/>
      <c r="IT131" s="176"/>
      <c r="IU131" s="176"/>
    </row>
    <row r="132" spans="6:255" ht="12.75" customHeight="1" x14ac:dyDescent="0.2">
      <c r="F132" s="174"/>
      <c r="H132" s="174"/>
      <c r="IP132" s="175"/>
      <c r="IQ132" s="175"/>
      <c r="IR132" s="175"/>
      <c r="IS132" s="176"/>
      <c r="IT132" s="176"/>
      <c r="IU132" s="176"/>
    </row>
    <row r="133" spans="6:255" ht="12.75" customHeight="1" x14ac:dyDescent="0.2">
      <c r="F133" s="174"/>
      <c r="H133" s="174"/>
      <c r="IP133" s="175"/>
      <c r="IQ133" s="175"/>
      <c r="IR133" s="175"/>
      <c r="IS133" s="176"/>
      <c r="IT133" s="176"/>
      <c r="IU133" s="176"/>
    </row>
    <row r="134" spans="6:255" ht="12.75" customHeight="1" x14ac:dyDescent="0.2">
      <c r="F134" s="174"/>
      <c r="H134" s="174"/>
      <c r="IP134" s="175"/>
      <c r="IQ134" s="175"/>
      <c r="IR134" s="175"/>
      <c r="IS134" s="176"/>
      <c r="IT134" s="176"/>
      <c r="IU134" s="176"/>
    </row>
    <row r="135" spans="6:255" ht="12.75" customHeight="1" x14ac:dyDescent="0.2">
      <c r="F135" s="174"/>
      <c r="H135" s="174"/>
      <c r="IP135" s="175"/>
      <c r="IQ135" s="175"/>
      <c r="IR135" s="175"/>
      <c r="IS135" s="176"/>
      <c r="IT135" s="176"/>
      <c r="IU135" s="176"/>
    </row>
    <row r="136" spans="6:255" ht="12.75" customHeight="1" x14ac:dyDescent="0.2">
      <c r="F136" s="174"/>
      <c r="H136" s="174"/>
      <c r="IP136" s="175"/>
      <c r="IQ136" s="175"/>
      <c r="IR136" s="175"/>
      <c r="IS136" s="176"/>
      <c r="IT136" s="176"/>
      <c r="IU136" s="176"/>
    </row>
    <row r="137" spans="6:255" ht="12.75" customHeight="1" x14ac:dyDescent="0.2">
      <c r="F137" s="174"/>
      <c r="H137" s="174"/>
      <c r="IP137" s="175"/>
      <c r="IQ137" s="175"/>
      <c r="IR137" s="175"/>
      <c r="IS137" s="176"/>
      <c r="IT137" s="176"/>
      <c r="IU137" s="176"/>
    </row>
    <row r="138" spans="6:255" ht="12.75" customHeight="1" x14ac:dyDescent="0.2">
      <c r="F138" s="174"/>
      <c r="H138" s="174"/>
      <c r="IP138" s="175"/>
      <c r="IQ138" s="175"/>
      <c r="IR138" s="175"/>
      <c r="IS138" s="176"/>
      <c r="IT138" s="176"/>
      <c r="IU138" s="176"/>
    </row>
    <row r="139" spans="6:255" ht="12.75" customHeight="1" x14ac:dyDescent="0.2">
      <c r="F139" s="174"/>
      <c r="H139" s="174"/>
      <c r="IP139" s="175"/>
      <c r="IQ139" s="175"/>
      <c r="IR139" s="175"/>
      <c r="IS139" s="176"/>
      <c r="IT139" s="176"/>
      <c r="IU139" s="176"/>
    </row>
    <row r="140" spans="6:255" ht="12.75" customHeight="1" x14ac:dyDescent="0.2">
      <c r="F140" s="174"/>
      <c r="H140" s="174"/>
      <c r="IP140" s="175"/>
      <c r="IQ140" s="175"/>
      <c r="IR140" s="175"/>
      <c r="IS140" s="176"/>
      <c r="IT140" s="176"/>
      <c r="IU140" s="176"/>
    </row>
    <row r="141" spans="6:255" ht="12.75" customHeight="1" x14ac:dyDescent="0.2">
      <c r="F141" s="174"/>
      <c r="H141" s="174"/>
      <c r="IP141" s="175"/>
      <c r="IQ141" s="175"/>
      <c r="IR141" s="175"/>
      <c r="IS141" s="176"/>
      <c r="IT141" s="176"/>
      <c r="IU141" s="176"/>
    </row>
    <row r="142" spans="6:255" ht="12.75" customHeight="1" x14ac:dyDescent="0.2">
      <c r="F142" s="174"/>
      <c r="H142" s="174"/>
      <c r="IP142" s="175"/>
      <c r="IQ142" s="175"/>
      <c r="IR142" s="175"/>
      <c r="IS142" s="176"/>
      <c r="IT142" s="176"/>
      <c r="IU142" s="176"/>
    </row>
    <row r="143" spans="6:255" ht="12.75" customHeight="1" x14ac:dyDescent="0.2">
      <c r="F143" s="174"/>
      <c r="H143" s="174"/>
      <c r="IP143" s="175"/>
      <c r="IQ143" s="175"/>
      <c r="IR143" s="175"/>
      <c r="IS143" s="176"/>
      <c r="IT143" s="176"/>
      <c r="IU143" s="176"/>
    </row>
    <row r="144" spans="6:255" ht="12.75" customHeight="1" x14ac:dyDescent="0.2">
      <c r="F144" s="174"/>
      <c r="H144" s="174"/>
      <c r="IP144" s="175"/>
      <c r="IQ144" s="175"/>
      <c r="IR144" s="175"/>
      <c r="IS144" s="176"/>
      <c r="IT144" s="176"/>
      <c r="IU144" s="176"/>
    </row>
    <row r="145" spans="6:255" ht="12.75" customHeight="1" x14ac:dyDescent="0.2">
      <c r="F145" s="174"/>
      <c r="H145" s="174"/>
      <c r="IP145" s="175"/>
      <c r="IQ145" s="175"/>
      <c r="IR145" s="175"/>
      <c r="IS145" s="176"/>
      <c r="IT145" s="176"/>
      <c r="IU145" s="176"/>
    </row>
    <row r="146" spans="6:255" ht="12.75" customHeight="1" x14ac:dyDescent="0.2">
      <c r="F146" s="174"/>
      <c r="H146" s="174"/>
      <c r="IP146" s="175"/>
      <c r="IQ146" s="175"/>
      <c r="IR146" s="175"/>
      <c r="IS146" s="176"/>
      <c r="IT146" s="176"/>
      <c r="IU146" s="176"/>
    </row>
    <row r="147" spans="6:255" ht="12.75" customHeight="1" x14ac:dyDescent="0.2">
      <c r="F147" s="174"/>
      <c r="H147" s="174"/>
      <c r="IP147" s="175"/>
      <c r="IQ147" s="175"/>
      <c r="IR147" s="175"/>
      <c r="IS147" s="176"/>
      <c r="IT147" s="176"/>
      <c r="IU147" s="176"/>
    </row>
    <row r="148" spans="6:255" ht="12.75" customHeight="1" x14ac:dyDescent="0.2">
      <c r="F148" s="174"/>
      <c r="H148" s="174"/>
      <c r="IP148" s="175"/>
      <c r="IQ148" s="175"/>
      <c r="IR148" s="175"/>
      <c r="IS148" s="176"/>
      <c r="IT148" s="176"/>
      <c r="IU148" s="176"/>
    </row>
    <row r="149" spans="6:255" ht="12.75" customHeight="1" x14ac:dyDescent="0.2">
      <c r="F149" s="174"/>
      <c r="H149" s="174"/>
      <c r="IP149" s="175"/>
      <c r="IQ149" s="175"/>
      <c r="IR149" s="175"/>
      <c r="IS149" s="176"/>
      <c r="IT149" s="176"/>
      <c r="IU149" s="176"/>
    </row>
    <row r="150" spans="6:255" ht="12.75" customHeight="1" x14ac:dyDescent="0.2">
      <c r="F150" s="174"/>
      <c r="H150" s="174"/>
      <c r="IP150" s="175"/>
      <c r="IQ150" s="175"/>
      <c r="IR150" s="175"/>
      <c r="IS150" s="176"/>
      <c r="IT150" s="176"/>
      <c r="IU150" s="176"/>
    </row>
    <row r="151" spans="6:255" ht="12.75" customHeight="1" x14ac:dyDescent="0.2">
      <c r="F151" s="174"/>
      <c r="H151" s="174"/>
      <c r="IP151" s="175"/>
      <c r="IQ151" s="175"/>
      <c r="IR151" s="175"/>
      <c r="IS151" s="176"/>
      <c r="IT151" s="176"/>
      <c r="IU151" s="176"/>
    </row>
    <row r="152" spans="6:255" ht="12.75" customHeight="1" x14ac:dyDescent="0.2">
      <c r="F152" s="174"/>
      <c r="H152" s="174"/>
      <c r="IP152" s="175"/>
      <c r="IQ152" s="175"/>
      <c r="IR152" s="175"/>
      <c r="IS152" s="176"/>
      <c r="IT152" s="176"/>
      <c r="IU152" s="176"/>
    </row>
    <row r="153" spans="6:255" ht="12.75" customHeight="1" x14ac:dyDescent="0.2">
      <c r="F153" s="174"/>
      <c r="H153" s="174"/>
      <c r="IP153" s="175"/>
      <c r="IQ153" s="175"/>
      <c r="IR153" s="175"/>
      <c r="IS153" s="176"/>
      <c r="IT153" s="176"/>
      <c r="IU153" s="176"/>
    </row>
    <row r="154" spans="6:255" ht="12.75" customHeight="1" x14ac:dyDescent="0.2">
      <c r="F154" s="174"/>
      <c r="H154" s="174"/>
      <c r="IP154" s="175"/>
      <c r="IQ154" s="175"/>
      <c r="IR154" s="175"/>
      <c r="IS154" s="176"/>
      <c r="IT154" s="176"/>
      <c r="IU154" s="176"/>
    </row>
    <row r="155" spans="6:255" ht="12.75" customHeight="1" x14ac:dyDescent="0.2">
      <c r="F155" s="174"/>
      <c r="H155" s="174"/>
      <c r="IP155" s="175"/>
      <c r="IQ155" s="175"/>
      <c r="IR155" s="175"/>
      <c r="IS155" s="176"/>
      <c r="IT155" s="176"/>
      <c r="IU155" s="176"/>
    </row>
    <row r="156" spans="6:255" ht="12.75" customHeight="1" x14ac:dyDescent="0.2">
      <c r="F156" s="174"/>
      <c r="H156" s="174"/>
      <c r="IP156" s="175"/>
      <c r="IQ156" s="175"/>
      <c r="IR156" s="175"/>
      <c r="IS156" s="176"/>
      <c r="IT156" s="176"/>
      <c r="IU156" s="176"/>
    </row>
    <row r="157" spans="6:255" ht="12.75" customHeight="1" x14ac:dyDescent="0.2">
      <c r="F157" s="174"/>
      <c r="H157" s="174"/>
      <c r="IP157" s="175"/>
      <c r="IQ157" s="175"/>
      <c r="IR157" s="175"/>
      <c r="IS157" s="176"/>
      <c r="IT157" s="176"/>
      <c r="IU157" s="176"/>
    </row>
    <row r="158" spans="6:255" ht="12.75" customHeight="1" x14ac:dyDescent="0.2">
      <c r="F158" s="174"/>
      <c r="H158" s="174"/>
      <c r="IP158" s="175"/>
      <c r="IQ158" s="175"/>
      <c r="IR158" s="175"/>
      <c r="IS158" s="176"/>
      <c r="IT158" s="176"/>
      <c r="IU158" s="176"/>
    </row>
    <row r="159" spans="6:255" ht="12.75" customHeight="1" x14ac:dyDescent="0.2">
      <c r="F159" s="174"/>
      <c r="H159" s="174"/>
      <c r="IP159" s="175"/>
      <c r="IQ159" s="175"/>
      <c r="IR159" s="175"/>
      <c r="IS159" s="176"/>
      <c r="IT159" s="176"/>
      <c r="IU159" s="176"/>
    </row>
    <row r="160" spans="6:255" ht="12.75" customHeight="1" x14ac:dyDescent="0.2">
      <c r="F160" s="174"/>
      <c r="H160" s="174"/>
      <c r="IP160" s="175"/>
      <c r="IQ160" s="175"/>
      <c r="IR160" s="175"/>
      <c r="IS160" s="176"/>
      <c r="IT160" s="176"/>
      <c r="IU160" s="176"/>
    </row>
    <row r="161" spans="6:255" ht="12.75" customHeight="1" x14ac:dyDescent="0.2">
      <c r="F161" s="174"/>
      <c r="H161" s="174"/>
      <c r="IP161" s="175"/>
      <c r="IQ161" s="175"/>
      <c r="IR161" s="175"/>
      <c r="IS161" s="176"/>
      <c r="IT161" s="176"/>
      <c r="IU161" s="176"/>
    </row>
    <row r="162" spans="6:255" ht="12.75" customHeight="1" x14ac:dyDescent="0.2">
      <c r="F162" s="174"/>
      <c r="H162" s="174"/>
      <c r="IP162" s="175"/>
      <c r="IQ162" s="175"/>
      <c r="IR162" s="175"/>
      <c r="IS162" s="176"/>
      <c r="IT162" s="176"/>
      <c r="IU162" s="176"/>
    </row>
    <row r="163" spans="6:255" ht="12.75" customHeight="1" x14ac:dyDescent="0.2">
      <c r="F163" s="174"/>
      <c r="H163" s="174"/>
      <c r="IP163" s="175"/>
      <c r="IQ163" s="175"/>
      <c r="IR163" s="175"/>
      <c r="IS163" s="176"/>
      <c r="IT163" s="176"/>
      <c r="IU163" s="176"/>
    </row>
    <row r="164" spans="6:255" ht="12.75" customHeight="1" x14ac:dyDescent="0.2">
      <c r="F164" s="174"/>
      <c r="H164" s="174"/>
      <c r="IP164" s="175"/>
      <c r="IQ164" s="175"/>
      <c r="IR164" s="175"/>
      <c r="IS164" s="176"/>
      <c r="IT164" s="176"/>
      <c r="IU164" s="176"/>
    </row>
    <row r="165" spans="6:255" ht="12.75" customHeight="1" x14ac:dyDescent="0.2">
      <c r="F165" s="174"/>
      <c r="H165" s="174"/>
      <c r="IP165" s="175"/>
      <c r="IQ165" s="175"/>
      <c r="IR165" s="175"/>
      <c r="IS165" s="176"/>
      <c r="IT165" s="176"/>
      <c r="IU165" s="176"/>
    </row>
    <row r="166" spans="6:255" ht="12.75" customHeight="1" x14ac:dyDescent="0.2">
      <c r="F166" s="174"/>
      <c r="H166" s="174"/>
      <c r="IP166" s="175"/>
      <c r="IQ166" s="175"/>
      <c r="IR166" s="175"/>
      <c r="IS166" s="176"/>
      <c r="IT166" s="176"/>
      <c r="IU166" s="176"/>
    </row>
    <row r="167" spans="6:255" ht="12.75" customHeight="1" x14ac:dyDescent="0.2">
      <c r="F167" s="174"/>
      <c r="H167" s="174"/>
      <c r="IP167" s="175"/>
      <c r="IQ167" s="175"/>
      <c r="IR167" s="175"/>
      <c r="IS167" s="176"/>
      <c r="IT167" s="176"/>
      <c r="IU167" s="176"/>
    </row>
    <row r="168" spans="6:255" ht="12.75" customHeight="1" x14ac:dyDescent="0.2">
      <c r="F168" s="174"/>
      <c r="H168" s="174"/>
      <c r="IP168" s="175"/>
      <c r="IQ168" s="175"/>
      <c r="IR168" s="175"/>
      <c r="IS168" s="176"/>
      <c r="IT168" s="176"/>
      <c r="IU168" s="176"/>
    </row>
    <row r="169" spans="6:255" ht="12.75" customHeight="1" x14ac:dyDescent="0.2">
      <c r="F169" s="174"/>
      <c r="H169" s="174"/>
      <c r="IP169" s="175"/>
      <c r="IQ169" s="175"/>
      <c r="IR169" s="175"/>
      <c r="IS169" s="176"/>
      <c r="IT169" s="176"/>
      <c r="IU169" s="176"/>
    </row>
    <row r="170" spans="6:255" ht="12.75" customHeight="1" x14ac:dyDescent="0.2">
      <c r="F170" s="174"/>
      <c r="H170" s="174"/>
      <c r="IP170" s="175"/>
      <c r="IQ170" s="175"/>
      <c r="IR170" s="175"/>
      <c r="IS170" s="176"/>
      <c r="IT170" s="176"/>
      <c r="IU170" s="176"/>
    </row>
    <row r="171" spans="6:255" ht="12.75" customHeight="1" x14ac:dyDescent="0.2">
      <c r="F171" s="174"/>
      <c r="H171" s="174"/>
      <c r="IP171" s="175"/>
      <c r="IQ171" s="175"/>
      <c r="IR171" s="175"/>
      <c r="IS171" s="176"/>
      <c r="IT171" s="176"/>
      <c r="IU171" s="176"/>
    </row>
    <row r="172" spans="6:255" ht="12.75" customHeight="1" x14ac:dyDescent="0.2">
      <c r="F172" s="174"/>
      <c r="H172" s="174"/>
      <c r="IP172" s="175"/>
      <c r="IQ172" s="175"/>
      <c r="IR172" s="175"/>
      <c r="IS172" s="176"/>
      <c r="IT172" s="176"/>
      <c r="IU172" s="176"/>
    </row>
    <row r="173" spans="6:255" ht="12.75" customHeight="1" x14ac:dyDescent="0.2">
      <c r="F173" s="174"/>
      <c r="H173" s="174"/>
      <c r="IP173" s="175"/>
      <c r="IQ173" s="175"/>
      <c r="IR173" s="175"/>
      <c r="IS173" s="176"/>
      <c r="IT173" s="176"/>
      <c r="IU173" s="176"/>
    </row>
    <row r="174" spans="6:255" ht="12.75" customHeight="1" x14ac:dyDescent="0.2">
      <c r="F174" s="174"/>
      <c r="H174" s="174"/>
      <c r="IP174" s="175"/>
      <c r="IQ174" s="175"/>
      <c r="IR174" s="175"/>
      <c r="IS174" s="176"/>
      <c r="IT174" s="176"/>
      <c r="IU174" s="176"/>
    </row>
    <row r="175" spans="6:255" ht="12.75" customHeight="1" x14ac:dyDescent="0.2">
      <c r="F175" s="174"/>
      <c r="H175" s="174"/>
      <c r="IP175" s="175"/>
      <c r="IQ175" s="175"/>
      <c r="IR175" s="175"/>
      <c r="IS175" s="176"/>
      <c r="IT175" s="176"/>
      <c r="IU175" s="176"/>
    </row>
    <row r="176" spans="6:255" ht="12.75" customHeight="1" x14ac:dyDescent="0.2">
      <c r="F176" s="174"/>
      <c r="H176" s="174"/>
      <c r="IP176" s="175"/>
      <c r="IQ176" s="175"/>
      <c r="IR176" s="175"/>
      <c r="IS176" s="176"/>
      <c r="IT176" s="176"/>
      <c r="IU176" s="176"/>
    </row>
    <row r="177" spans="6:255" ht="12.75" customHeight="1" x14ac:dyDescent="0.2">
      <c r="F177" s="174"/>
      <c r="H177" s="174"/>
      <c r="IP177" s="175"/>
      <c r="IQ177" s="175"/>
      <c r="IR177" s="175"/>
      <c r="IS177" s="176"/>
      <c r="IT177" s="176"/>
      <c r="IU177" s="176"/>
    </row>
    <row r="178" spans="6:255" ht="12.75" customHeight="1" x14ac:dyDescent="0.2">
      <c r="F178" s="174"/>
      <c r="H178" s="174"/>
      <c r="IP178" s="175"/>
      <c r="IQ178" s="175"/>
      <c r="IR178" s="175"/>
      <c r="IS178" s="176"/>
      <c r="IT178" s="176"/>
      <c r="IU178" s="176"/>
    </row>
    <row r="179" spans="6:255" ht="12.75" customHeight="1" x14ac:dyDescent="0.2">
      <c r="F179" s="174"/>
      <c r="H179" s="174"/>
      <c r="IP179" s="175"/>
      <c r="IQ179" s="175"/>
      <c r="IR179" s="175"/>
      <c r="IS179" s="176"/>
      <c r="IT179" s="176"/>
      <c r="IU179" s="176"/>
    </row>
    <row r="180" spans="6:255" ht="12.75" customHeight="1" x14ac:dyDescent="0.2">
      <c r="F180" s="174"/>
      <c r="H180" s="174"/>
      <c r="IP180" s="175"/>
      <c r="IQ180" s="175"/>
      <c r="IR180" s="175"/>
      <c r="IS180" s="176"/>
      <c r="IT180" s="176"/>
      <c r="IU180" s="176"/>
    </row>
    <row r="181" spans="6:255" ht="12.75" customHeight="1" x14ac:dyDescent="0.2">
      <c r="F181" s="174"/>
      <c r="H181" s="174"/>
      <c r="IP181" s="175"/>
      <c r="IQ181" s="175"/>
      <c r="IR181" s="175"/>
      <c r="IS181" s="176"/>
      <c r="IT181" s="176"/>
      <c r="IU181" s="176"/>
    </row>
    <row r="182" spans="6:255" ht="12.75" customHeight="1" x14ac:dyDescent="0.2">
      <c r="F182" s="174"/>
      <c r="H182" s="174"/>
      <c r="IP182" s="175"/>
      <c r="IQ182" s="175"/>
      <c r="IR182" s="175"/>
      <c r="IS182" s="176"/>
      <c r="IT182" s="176"/>
      <c r="IU182" s="176"/>
    </row>
    <row r="183" spans="6:255" ht="12.75" customHeight="1" x14ac:dyDescent="0.2">
      <c r="F183" s="174"/>
      <c r="H183" s="174"/>
      <c r="IP183" s="175"/>
      <c r="IQ183" s="175"/>
      <c r="IR183" s="175"/>
      <c r="IS183" s="176"/>
      <c r="IT183" s="176"/>
      <c r="IU183" s="176"/>
    </row>
    <row r="184" spans="6:255" ht="12.75" customHeight="1" x14ac:dyDescent="0.2">
      <c r="F184" s="174"/>
      <c r="H184" s="174"/>
      <c r="IP184" s="175"/>
      <c r="IQ184" s="175"/>
      <c r="IR184" s="175"/>
      <c r="IS184" s="176"/>
      <c r="IT184" s="176"/>
      <c r="IU184" s="176"/>
    </row>
    <row r="185" spans="6:255" ht="12.75" customHeight="1" x14ac:dyDescent="0.2">
      <c r="F185" s="174"/>
      <c r="H185" s="174"/>
      <c r="IP185" s="175"/>
      <c r="IQ185" s="175"/>
      <c r="IR185" s="175"/>
      <c r="IS185" s="176"/>
      <c r="IT185" s="176"/>
      <c r="IU185" s="176"/>
    </row>
    <row r="186" spans="6:255" ht="12.75" customHeight="1" x14ac:dyDescent="0.2">
      <c r="F186" s="174"/>
      <c r="H186" s="174"/>
      <c r="IP186" s="175"/>
      <c r="IQ186" s="175"/>
      <c r="IR186" s="175"/>
      <c r="IS186" s="176"/>
      <c r="IT186" s="176"/>
      <c r="IU186" s="176"/>
    </row>
    <row r="187" spans="6:255" ht="12.75" customHeight="1" x14ac:dyDescent="0.2">
      <c r="F187" s="174"/>
      <c r="H187" s="174"/>
      <c r="IP187" s="175"/>
      <c r="IQ187" s="175"/>
      <c r="IR187" s="175"/>
      <c r="IS187" s="176"/>
      <c r="IT187" s="176"/>
      <c r="IU187" s="176"/>
    </row>
    <row r="188" spans="6:255" ht="12.75" customHeight="1" x14ac:dyDescent="0.2">
      <c r="F188" s="174"/>
      <c r="H188" s="174"/>
      <c r="IP188" s="175"/>
      <c r="IQ188" s="175"/>
      <c r="IR188" s="175"/>
      <c r="IS188" s="176"/>
      <c r="IT188" s="176"/>
      <c r="IU188" s="176"/>
    </row>
    <row r="189" spans="6:255" ht="12.75" customHeight="1" x14ac:dyDescent="0.2">
      <c r="F189" s="174"/>
      <c r="H189" s="174"/>
      <c r="IP189" s="175"/>
      <c r="IQ189" s="175"/>
      <c r="IR189" s="175"/>
      <c r="IS189" s="176"/>
      <c r="IT189" s="176"/>
      <c r="IU189" s="176"/>
    </row>
    <row r="190" spans="6:255" ht="12.75" customHeight="1" x14ac:dyDescent="0.2">
      <c r="F190" s="174"/>
      <c r="H190" s="174"/>
      <c r="IP190" s="175"/>
      <c r="IQ190" s="175"/>
      <c r="IR190" s="175"/>
      <c r="IS190" s="176"/>
      <c r="IT190" s="176"/>
      <c r="IU190" s="176"/>
    </row>
    <row r="191" spans="6:255" ht="12.75" customHeight="1" x14ac:dyDescent="0.2">
      <c r="F191" s="174"/>
      <c r="H191" s="174"/>
      <c r="IP191" s="175"/>
      <c r="IQ191" s="175"/>
      <c r="IR191" s="175"/>
      <c r="IS191" s="176"/>
      <c r="IT191" s="176"/>
      <c r="IU191" s="176"/>
    </row>
    <row r="192" spans="6:255" ht="12.75" customHeight="1" x14ac:dyDescent="0.2">
      <c r="F192" s="174"/>
      <c r="H192" s="174"/>
      <c r="IP192" s="175"/>
      <c r="IQ192" s="175"/>
      <c r="IR192" s="175"/>
      <c r="IS192" s="176"/>
      <c r="IT192" s="176"/>
      <c r="IU192" s="176"/>
    </row>
    <row r="193" spans="6:255" ht="12.75" customHeight="1" x14ac:dyDescent="0.2">
      <c r="F193" s="174"/>
      <c r="H193" s="174"/>
      <c r="IP193" s="175"/>
      <c r="IQ193" s="175"/>
      <c r="IR193" s="175"/>
      <c r="IS193" s="176"/>
      <c r="IT193" s="176"/>
      <c r="IU193" s="176"/>
    </row>
    <row r="194" spans="6:255" ht="12.75" customHeight="1" x14ac:dyDescent="0.2">
      <c r="F194" s="174"/>
      <c r="H194" s="174"/>
      <c r="IP194" s="175"/>
      <c r="IQ194" s="175"/>
      <c r="IR194" s="175"/>
      <c r="IS194" s="176"/>
      <c r="IT194" s="176"/>
      <c r="IU194" s="176"/>
    </row>
    <row r="195" spans="6:255" ht="12.75" customHeight="1" x14ac:dyDescent="0.2">
      <c r="F195" s="174"/>
      <c r="H195" s="174"/>
      <c r="IP195" s="175"/>
      <c r="IQ195" s="175"/>
      <c r="IR195" s="175"/>
      <c r="IS195" s="176"/>
      <c r="IT195" s="176"/>
      <c r="IU195" s="176"/>
    </row>
    <row r="196" spans="6:255" ht="12.75" customHeight="1" x14ac:dyDescent="0.2">
      <c r="F196" s="174"/>
      <c r="H196" s="174"/>
      <c r="IP196" s="175"/>
      <c r="IQ196" s="175"/>
      <c r="IR196" s="175"/>
      <c r="IS196" s="176"/>
      <c r="IT196" s="176"/>
      <c r="IU196" s="176"/>
    </row>
    <row r="197" spans="6:255" ht="12.75" customHeight="1" x14ac:dyDescent="0.2">
      <c r="F197" s="174"/>
      <c r="H197" s="174"/>
      <c r="IP197" s="175"/>
      <c r="IQ197" s="175"/>
      <c r="IR197" s="175"/>
      <c r="IS197" s="176"/>
      <c r="IT197" s="176"/>
      <c r="IU197" s="176"/>
    </row>
    <row r="198" spans="6:255" ht="12.75" customHeight="1" x14ac:dyDescent="0.2">
      <c r="F198" s="174"/>
      <c r="H198" s="174"/>
      <c r="IP198" s="175"/>
      <c r="IQ198" s="175"/>
      <c r="IR198" s="175"/>
      <c r="IS198" s="176"/>
      <c r="IT198" s="176"/>
      <c r="IU198" s="176"/>
    </row>
    <row r="199" spans="6:255" ht="12.75" customHeight="1" x14ac:dyDescent="0.2">
      <c r="F199" s="174"/>
      <c r="H199" s="174"/>
      <c r="IP199" s="175"/>
      <c r="IQ199" s="175"/>
      <c r="IR199" s="175"/>
      <c r="IS199" s="176"/>
      <c r="IT199" s="176"/>
      <c r="IU199" s="176"/>
    </row>
    <row r="200" spans="6:255" ht="12.75" customHeight="1" x14ac:dyDescent="0.2">
      <c r="F200" s="174"/>
      <c r="H200" s="174"/>
      <c r="IP200" s="175"/>
      <c r="IQ200" s="175"/>
      <c r="IR200" s="175"/>
      <c r="IS200" s="176"/>
      <c r="IT200" s="176"/>
      <c r="IU200" s="176"/>
    </row>
    <row r="201" spans="6:255" ht="12.75" customHeight="1" x14ac:dyDescent="0.2">
      <c r="F201" s="174"/>
      <c r="H201" s="174"/>
      <c r="IP201" s="175"/>
      <c r="IQ201" s="175"/>
      <c r="IR201" s="175"/>
      <c r="IS201" s="176"/>
      <c r="IT201" s="176"/>
      <c r="IU201" s="176"/>
    </row>
    <row r="202" spans="6:255" ht="12.75" customHeight="1" x14ac:dyDescent="0.2">
      <c r="F202" s="174"/>
      <c r="H202" s="174"/>
      <c r="IP202" s="175"/>
      <c r="IQ202" s="175"/>
      <c r="IR202" s="175"/>
      <c r="IS202" s="176"/>
      <c r="IT202" s="176"/>
      <c r="IU202" s="176"/>
    </row>
    <row r="203" spans="6:255" ht="12.75" customHeight="1" x14ac:dyDescent="0.2">
      <c r="F203" s="174"/>
      <c r="H203" s="174"/>
      <c r="IP203" s="175"/>
      <c r="IQ203" s="175"/>
      <c r="IR203" s="175"/>
      <c r="IS203" s="176"/>
      <c r="IT203" s="176"/>
      <c r="IU203" s="176"/>
    </row>
    <row r="204" spans="6:255" ht="12.75" customHeight="1" x14ac:dyDescent="0.2">
      <c r="F204" s="174"/>
      <c r="H204" s="174"/>
      <c r="IP204" s="175"/>
      <c r="IQ204" s="175"/>
      <c r="IR204" s="175"/>
      <c r="IS204" s="176"/>
      <c r="IT204" s="176"/>
      <c r="IU204" s="176"/>
    </row>
    <row r="205" spans="6:255" ht="12.75" customHeight="1" x14ac:dyDescent="0.2">
      <c r="F205" s="174"/>
      <c r="H205" s="174"/>
      <c r="IP205" s="175"/>
      <c r="IQ205" s="175"/>
      <c r="IR205" s="175"/>
      <c r="IS205" s="176"/>
      <c r="IT205" s="176"/>
      <c r="IU205" s="176"/>
    </row>
    <row r="206" spans="6:255" ht="12.75" customHeight="1" x14ac:dyDescent="0.2">
      <c r="F206" s="174"/>
      <c r="H206" s="174"/>
      <c r="IP206" s="175"/>
      <c r="IQ206" s="175"/>
      <c r="IR206" s="175"/>
      <c r="IS206" s="176"/>
      <c r="IT206" s="176"/>
      <c r="IU206" s="176"/>
    </row>
    <row r="207" spans="6:255" ht="12.75" customHeight="1" x14ac:dyDescent="0.2">
      <c r="F207" s="174"/>
      <c r="H207" s="174"/>
      <c r="IP207" s="175"/>
      <c r="IQ207" s="175"/>
      <c r="IR207" s="175"/>
      <c r="IS207" s="176"/>
      <c r="IT207" s="176"/>
      <c r="IU207" s="176"/>
    </row>
    <row r="208" spans="6:255" ht="12.75" customHeight="1" x14ac:dyDescent="0.2">
      <c r="F208" s="174"/>
      <c r="H208" s="174"/>
      <c r="IP208" s="175"/>
      <c r="IQ208" s="175"/>
      <c r="IR208" s="175"/>
      <c r="IS208" s="176"/>
      <c r="IT208" s="176"/>
      <c r="IU208" s="176"/>
    </row>
    <row r="209" spans="6:255" ht="12.75" customHeight="1" x14ac:dyDescent="0.2">
      <c r="F209" s="174"/>
      <c r="H209" s="174"/>
      <c r="IP209" s="175"/>
      <c r="IQ209" s="175"/>
      <c r="IR209" s="175"/>
      <c r="IS209" s="176"/>
      <c r="IT209" s="176"/>
      <c r="IU209" s="176"/>
    </row>
    <row r="210" spans="6:255" ht="12.75" customHeight="1" x14ac:dyDescent="0.2">
      <c r="F210" s="174"/>
      <c r="H210" s="174"/>
      <c r="IP210" s="175"/>
      <c r="IQ210" s="175"/>
      <c r="IR210" s="175"/>
      <c r="IS210" s="176"/>
      <c r="IT210" s="176"/>
      <c r="IU210" s="176"/>
    </row>
    <row r="211" spans="6:255" ht="12.75" customHeight="1" x14ac:dyDescent="0.2">
      <c r="F211" s="174"/>
      <c r="H211" s="174"/>
      <c r="IP211" s="175"/>
      <c r="IQ211" s="175"/>
      <c r="IR211" s="175"/>
      <c r="IS211" s="176"/>
      <c r="IT211" s="176"/>
      <c r="IU211" s="176"/>
    </row>
    <row r="212" spans="6:255" ht="12.75" customHeight="1" x14ac:dyDescent="0.2">
      <c r="F212" s="174"/>
      <c r="H212" s="174"/>
      <c r="IP212" s="175"/>
      <c r="IQ212" s="175"/>
      <c r="IR212" s="175"/>
      <c r="IS212" s="176"/>
      <c r="IT212" s="176"/>
      <c r="IU212" s="176"/>
    </row>
    <row r="213" spans="6:255" ht="12.75" customHeight="1" x14ac:dyDescent="0.2">
      <c r="F213" s="174"/>
      <c r="H213" s="174"/>
      <c r="IP213" s="175"/>
      <c r="IQ213" s="175"/>
      <c r="IR213" s="175"/>
      <c r="IS213" s="176"/>
      <c r="IT213" s="176"/>
      <c r="IU213" s="176"/>
    </row>
    <row r="214" spans="6:255" ht="12.75" customHeight="1" x14ac:dyDescent="0.2">
      <c r="F214" s="174"/>
      <c r="H214" s="174"/>
      <c r="IP214" s="175"/>
      <c r="IQ214" s="175"/>
      <c r="IR214" s="175"/>
      <c r="IS214" s="176"/>
      <c r="IT214" s="176"/>
      <c r="IU214" s="176"/>
    </row>
    <row r="215" spans="6:255" ht="12.75" customHeight="1" x14ac:dyDescent="0.2">
      <c r="F215" s="174"/>
      <c r="H215" s="174"/>
      <c r="IP215" s="175"/>
      <c r="IQ215" s="175"/>
      <c r="IR215" s="175"/>
      <c r="IS215" s="176"/>
      <c r="IT215" s="176"/>
      <c r="IU215" s="176"/>
    </row>
    <row r="216" spans="6:255" ht="12.75" customHeight="1" x14ac:dyDescent="0.2">
      <c r="F216" s="174"/>
      <c r="H216" s="174"/>
      <c r="IP216" s="175"/>
      <c r="IQ216" s="175"/>
      <c r="IR216" s="175"/>
      <c r="IS216" s="176"/>
      <c r="IT216" s="176"/>
      <c r="IU216" s="176"/>
    </row>
    <row r="217" spans="6:255" ht="12.75" customHeight="1" x14ac:dyDescent="0.2">
      <c r="F217" s="174"/>
      <c r="H217" s="174"/>
      <c r="IP217" s="175"/>
      <c r="IQ217" s="175"/>
      <c r="IR217" s="175"/>
      <c r="IS217" s="176"/>
      <c r="IT217" s="176"/>
      <c r="IU217" s="176"/>
    </row>
    <row r="218" spans="6:255" ht="12.75" customHeight="1" x14ac:dyDescent="0.2">
      <c r="F218" s="174"/>
      <c r="H218" s="174"/>
      <c r="IP218" s="175"/>
      <c r="IQ218" s="175"/>
      <c r="IR218" s="175"/>
      <c r="IS218" s="176"/>
      <c r="IT218" s="176"/>
      <c r="IU218" s="176"/>
    </row>
    <row r="219" spans="6:255" ht="12.75" customHeight="1" x14ac:dyDescent="0.2">
      <c r="F219" s="174"/>
      <c r="H219" s="174"/>
      <c r="IP219" s="175"/>
      <c r="IQ219" s="175"/>
      <c r="IR219" s="175"/>
      <c r="IS219" s="176"/>
      <c r="IT219" s="176"/>
      <c r="IU219" s="176"/>
    </row>
    <row r="220" spans="6:255" ht="12.75" customHeight="1" x14ac:dyDescent="0.2">
      <c r="F220" s="174"/>
      <c r="H220" s="174"/>
      <c r="IP220" s="175"/>
      <c r="IQ220" s="175"/>
      <c r="IR220" s="175"/>
      <c r="IS220" s="176"/>
      <c r="IT220" s="176"/>
      <c r="IU220" s="176"/>
    </row>
    <row r="221" spans="6:255" ht="12.75" customHeight="1" x14ac:dyDescent="0.2">
      <c r="F221" s="174"/>
      <c r="H221" s="174"/>
      <c r="IP221" s="175"/>
      <c r="IQ221" s="175"/>
      <c r="IR221" s="175"/>
      <c r="IS221" s="176"/>
      <c r="IT221" s="176"/>
      <c r="IU221" s="176"/>
    </row>
    <row r="222" spans="6:255" ht="12.75" customHeight="1" x14ac:dyDescent="0.2">
      <c r="F222" s="174"/>
      <c r="H222" s="174"/>
      <c r="IP222" s="175"/>
      <c r="IQ222" s="175"/>
      <c r="IR222" s="175"/>
      <c r="IS222" s="176"/>
      <c r="IT222" s="176"/>
      <c r="IU222" s="176"/>
    </row>
    <row r="223" spans="6:255" ht="12.75" customHeight="1" x14ac:dyDescent="0.2">
      <c r="F223" s="174"/>
      <c r="H223" s="174"/>
      <c r="IP223" s="175"/>
      <c r="IQ223" s="175"/>
      <c r="IR223" s="175"/>
      <c r="IS223" s="176"/>
      <c r="IT223" s="176"/>
      <c r="IU223" s="176"/>
    </row>
    <row r="224" spans="6:255" ht="12.75" customHeight="1" x14ac:dyDescent="0.2">
      <c r="F224" s="174"/>
      <c r="H224" s="174"/>
      <c r="IP224" s="175"/>
      <c r="IQ224" s="175"/>
      <c r="IR224" s="175"/>
      <c r="IS224" s="176"/>
      <c r="IT224" s="176"/>
      <c r="IU224" s="176"/>
    </row>
    <row r="225" spans="6:255" ht="12.75" customHeight="1" x14ac:dyDescent="0.2">
      <c r="F225" s="174"/>
      <c r="H225" s="174"/>
      <c r="IP225" s="175"/>
      <c r="IQ225" s="175"/>
      <c r="IR225" s="175"/>
      <c r="IS225" s="176"/>
      <c r="IT225" s="176"/>
      <c r="IU225" s="176"/>
    </row>
    <row r="226" spans="6:255" ht="12.75" customHeight="1" x14ac:dyDescent="0.2">
      <c r="F226" s="174"/>
      <c r="H226" s="174"/>
      <c r="IP226" s="175"/>
      <c r="IQ226" s="175"/>
      <c r="IR226" s="175"/>
      <c r="IS226" s="176"/>
      <c r="IT226" s="176"/>
      <c r="IU226" s="176"/>
    </row>
    <row r="227" spans="6:255" ht="12.75" customHeight="1" x14ac:dyDescent="0.2">
      <c r="F227" s="174"/>
      <c r="H227" s="174"/>
      <c r="IP227" s="175"/>
      <c r="IQ227" s="175"/>
      <c r="IR227" s="175"/>
      <c r="IS227" s="176"/>
      <c r="IT227" s="176"/>
      <c r="IU227" s="176"/>
    </row>
    <row r="228" spans="6:255" ht="12.75" customHeight="1" x14ac:dyDescent="0.2">
      <c r="F228" s="174"/>
      <c r="H228" s="174"/>
      <c r="IP228" s="175"/>
      <c r="IQ228" s="175"/>
      <c r="IR228" s="175"/>
      <c r="IS228" s="176"/>
      <c r="IT228" s="176"/>
      <c r="IU228" s="176"/>
    </row>
    <row r="229" spans="6:255" ht="12.75" customHeight="1" x14ac:dyDescent="0.2">
      <c r="F229" s="174"/>
      <c r="H229" s="174"/>
      <c r="IP229" s="175"/>
      <c r="IQ229" s="175"/>
      <c r="IR229" s="175"/>
      <c r="IS229" s="176"/>
      <c r="IT229" s="176"/>
      <c r="IU229" s="176"/>
    </row>
    <row r="230" spans="6:255" ht="12.75" customHeight="1" x14ac:dyDescent="0.2">
      <c r="F230" s="174"/>
      <c r="H230" s="174"/>
      <c r="IP230" s="175"/>
      <c r="IQ230" s="175"/>
      <c r="IR230" s="175"/>
      <c r="IS230" s="176"/>
      <c r="IT230" s="176"/>
      <c r="IU230" s="176"/>
    </row>
    <row r="231" spans="6:255" ht="12.75" customHeight="1" x14ac:dyDescent="0.2">
      <c r="F231" s="174"/>
      <c r="H231" s="174"/>
      <c r="IP231" s="175"/>
      <c r="IQ231" s="175"/>
      <c r="IR231" s="175"/>
      <c r="IS231" s="176"/>
      <c r="IT231" s="176"/>
      <c r="IU231" s="176"/>
    </row>
    <row r="232" spans="6:255" ht="12.75" customHeight="1" x14ac:dyDescent="0.2">
      <c r="F232" s="174"/>
      <c r="H232" s="174"/>
      <c r="IP232" s="175"/>
      <c r="IQ232" s="175"/>
      <c r="IR232" s="175"/>
      <c r="IS232" s="176"/>
      <c r="IT232" s="176"/>
      <c r="IU232" s="176"/>
    </row>
    <row r="233" spans="6:255" ht="12.75" customHeight="1" x14ac:dyDescent="0.2">
      <c r="F233" s="174"/>
      <c r="H233" s="174"/>
      <c r="IP233" s="175"/>
      <c r="IQ233" s="175"/>
      <c r="IR233" s="175"/>
      <c r="IS233" s="176"/>
      <c r="IT233" s="176"/>
      <c r="IU233" s="176"/>
    </row>
    <row r="234" spans="6:255" ht="12.75" customHeight="1" x14ac:dyDescent="0.2">
      <c r="F234" s="174"/>
      <c r="H234" s="174"/>
      <c r="IP234" s="175"/>
      <c r="IQ234" s="175"/>
      <c r="IR234" s="175"/>
      <c r="IS234" s="176"/>
      <c r="IT234" s="176"/>
      <c r="IU234" s="176"/>
    </row>
    <row r="235" spans="6:255" ht="12.75" customHeight="1" x14ac:dyDescent="0.2">
      <c r="F235" s="174"/>
      <c r="H235" s="174"/>
      <c r="IP235" s="175"/>
      <c r="IQ235" s="175"/>
      <c r="IR235" s="175"/>
      <c r="IS235" s="176"/>
      <c r="IT235" s="176"/>
      <c r="IU235" s="176"/>
    </row>
    <row r="236" spans="6:255" ht="12.75" customHeight="1" x14ac:dyDescent="0.2">
      <c r="F236" s="174"/>
      <c r="H236" s="174"/>
      <c r="IP236" s="175"/>
      <c r="IQ236" s="175"/>
      <c r="IR236" s="175"/>
      <c r="IS236" s="176"/>
      <c r="IT236" s="176"/>
      <c r="IU236" s="176"/>
    </row>
    <row r="237" spans="6:255" ht="12.75" customHeight="1" x14ac:dyDescent="0.2">
      <c r="F237" s="174"/>
      <c r="H237" s="174"/>
      <c r="IP237" s="175"/>
      <c r="IQ237" s="175"/>
      <c r="IR237" s="175"/>
      <c r="IS237" s="176"/>
      <c r="IT237" s="176"/>
      <c r="IU237" s="176"/>
    </row>
    <row r="238" spans="6:255" ht="12.75" customHeight="1" x14ac:dyDescent="0.2">
      <c r="F238" s="174"/>
      <c r="H238" s="174"/>
      <c r="IP238" s="175"/>
      <c r="IQ238" s="175"/>
      <c r="IR238" s="175"/>
      <c r="IS238" s="176"/>
      <c r="IT238" s="176"/>
      <c r="IU238" s="176"/>
    </row>
    <row r="239" spans="6:255" ht="12.75" customHeight="1" x14ac:dyDescent="0.2">
      <c r="F239" s="174"/>
      <c r="H239" s="174"/>
      <c r="IP239" s="175"/>
      <c r="IQ239" s="175"/>
      <c r="IR239" s="175"/>
      <c r="IS239" s="176"/>
      <c r="IT239" s="176"/>
      <c r="IU239" s="176"/>
    </row>
    <row r="240" spans="6:255" ht="12.75" customHeight="1" x14ac:dyDescent="0.2">
      <c r="F240" s="174"/>
      <c r="H240" s="174"/>
      <c r="IP240" s="175"/>
      <c r="IQ240" s="175"/>
      <c r="IR240" s="175"/>
      <c r="IS240" s="176"/>
      <c r="IT240" s="176"/>
      <c r="IU240" s="176"/>
    </row>
    <row r="241" spans="6:255" ht="12.75" customHeight="1" x14ac:dyDescent="0.2">
      <c r="F241" s="174"/>
      <c r="H241" s="174"/>
      <c r="IP241" s="175"/>
      <c r="IQ241" s="175"/>
      <c r="IR241" s="175"/>
      <c r="IS241" s="176"/>
      <c r="IT241" s="176"/>
      <c r="IU241" s="176"/>
    </row>
    <row r="242" spans="6:255" ht="12.75" customHeight="1" x14ac:dyDescent="0.2">
      <c r="F242" s="174"/>
      <c r="H242" s="174"/>
      <c r="IP242" s="175"/>
      <c r="IQ242" s="175"/>
      <c r="IR242" s="175"/>
      <c r="IS242" s="176"/>
      <c r="IT242" s="176"/>
      <c r="IU242" s="176"/>
    </row>
    <row r="243" spans="6:255" ht="12.75" customHeight="1" x14ac:dyDescent="0.2">
      <c r="F243" s="174"/>
      <c r="H243" s="174"/>
      <c r="IP243" s="175"/>
      <c r="IQ243" s="175"/>
      <c r="IR243" s="175"/>
      <c r="IS243" s="176"/>
      <c r="IT243" s="176"/>
      <c r="IU243" s="176"/>
    </row>
    <row r="244" spans="6:255" ht="12.75" customHeight="1" x14ac:dyDescent="0.2">
      <c r="F244" s="174"/>
      <c r="H244" s="174"/>
      <c r="IP244" s="175"/>
      <c r="IQ244" s="175"/>
      <c r="IR244" s="175"/>
      <c r="IS244" s="176"/>
      <c r="IT244" s="176"/>
      <c r="IU244" s="176"/>
    </row>
    <row r="245" spans="6:255" ht="12.75" customHeight="1" x14ac:dyDescent="0.2">
      <c r="F245" s="174"/>
      <c r="H245" s="174"/>
      <c r="IP245" s="175"/>
      <c r="IQ245" s="175"/>
      <c r="IR245" s="175"/>
      <c r="IS245" s="176"/>
      <c r="IT245" s="176"/>
      <c r="IU245" s="176"/>
    </row>
    <row r="246" spans="6:255" ht="12.75" customHeight="1" x14ac:dyDescent="0.2">
      <c r="F246" s="174"/>
      <c r="H246" s="174"/>
      <c r="IP246" s="175"/>
      <c r="IQ246" s="175"/>
      <c r="IR246" s="175"/>
      <c r="IS246" s="176"/>
      <c r="IT246" s="176"/>
      <c r="IU246" s="176"/>
    </row>
    <row r="247" spans="6:255" ht="12.75" customHeight="1" x14ac:dyDescent="0.2">
      <c r="F247" s="174"/>
      <c r="H247" s="174"/>
      <c r="IP247" s="175"/>
      <c r="IQ247" s="175"/>
      <c r="IR247" s="175"/>
      <c r="IS247" s="176"/>
      <c r="IT247" s="176"/>
      <c r="IU247" s="176"/>
    </row>
    <row r="248" spans="6:255" ht="12.75" customHeight="1" x14ac:dyDescent="0.2">
      <c r="F248" s="174"/>
      <c r="H248" s="174"/>
      <c r="IP248" s="175"/>
      <c r="IQ248" s="175"/>
      <c r="IR248" s="175"/>
      <c r="IS248" s="176"/>
      <c r="IT248" s="176"/>
      <c r="IU248" s="176"/>
    </row>
    <row r="249" spans="6:255" ht="12.75" customHeight="1" x14ac:dyDescent="0.2">
      <c r="F249" s="174"/>
      <c r="H249" s="174"/>
      <c r="IP249" s="175"/>
      <c r="IQ249" s="175"/>
      <c r="IR249" s="175"/>
      <c r="IS249" s="176"/>
      <c r="IT249" s="176"/>
      <c r="IU249" s="176"/>
    </row>
    <row r="250" spans="6:255" ht="12.75" customHeight="1" x14ac:dyDescent="0.2">
      <c r="F250" s="174"/>
      <c r="H250" s="174"/>
      <c r="IP250" s="175"/>
      <c r="IQ250" s="175"/>
      <c r="IR250" s="175"/>
      <c r="IS250" s="176"/>
      <c r="IT250" s="176"/>
      <c r="IU250" s="176"/>
    </row>
    <row r="251" spans="6:255" ht="12.75" customHeight="1" x14ac:dyDescent="0.2">
      <c r="F251" s="174"/>
      <c r="H251" s="174"/>
      <c r="IP251" s="175"/>
      <c r="IQ251" s="175"/>
      <c r="IR251" s="175"/>
      <c r="IS251" s="176"/>
      <c r="IT251" s="176"/>
      <c r="IU251" s="176"/>
    </row>
    <row r="252" spans="6:255" ht="12.75" customHeight="1" x14ac:dyDescent="0.2">
      <c r="F252" s="174"/>
      <c r="H252" s="174"/>
      <c r="IP252" s="175"/>
      <c r="IQ252" s="175"/>
      <c r="IR252" s="175"/>
      <c r="IS252" s="176"/>
      <c r="IT252" s="176"/>
      <c r="IU252" s="176"/>
    </row>
    <row r="253" spans="6:255" ht="12.75" customHeight="1" x14ac:dyDescent="0.2">
      <c r="F253" s="174"/>
      <c r="H253" s="174"/>
      <c r="IP253" s="175"/>
      <c r="IQ253" s="175"/>
      <c r="IR253" s="175"/>
      <c r="IS253" s="176"/>
      <c r="IT253" s="176"/>
      <c r="IU253" s="176"/>
    </row>
    <row r="254" spans="6:255" ht="12.75" customHeight="1" x14ac:dyDescent="0.2">
      <c r="F254" s="174"/>
      <c r="H254" s="174"/>
      <c r="IP254" s="175"/>
      <c r="IQ254" s="175"/>
      <c r="IR254" s="175"/>
      <c r="IS254" s="176"/>
      <c r="IT254" s="176"/>
      <c r="IU254" s="176"/>
    </row>
    <row r="255" spans="6:255" ht="12.75" customHeight="1" x14ac:dyDescent="0.2">
      <c r="F255" s="174"/>
      <c r="H255" s="174"/>
      <c r="IP255" s="175"/>
      <c r="IQ255" s="175"/>
      <c r="IR255" s="175"/>
      <c r="IS255" s="176"/>
      <c r="IT255" s="176"/>
      <c r="IU255" s="176"/>
    </row>
    <row r="256" spans="6:255" ht="12.75" customHeight="1" x14ac:dyDescent="0.2">
      <c r="F256" s="174"/>
      <c r="H256" s="174"/>
      <c r="IP256" s="175"/>
      <c r="IQ256" s="175"/>
      <c r="IR256" s="175"/>
      <c r="IS256" s="176"/>
      <c r="IT256" s="176"/>
      <c r="IU256" s="176"/>
    </row>
    <row r="257" spans="6:255" ht="12.75" customHeight="1" x14ac:dyDescent="0.2">
      <c r="F257" s="174"/>
      <c r="H257" s="174"/>
      <c r="IP257" s="175"/>
      <c r="IQ257" s="175"/>
      <c r="IR257" s="175"/>
      <c r="IS257" s="176"/>
      <c r="IT257" s="176"/>
      <c r="IU257" s="176"/>
    </row>
    <row r="258" spans="6:255" ht="12.75" customHeight="1" x14ac:dyDescent="0.2">
      <c r="F258" s="174"/>
      <c r="H258" s="174"/>
      <c r="IP258" s="175"/>
      <c r="IQ258" s="175"/>
      <c r="IR258" s="175"/>
      <c r="IS258" s="176"/>
      <c r="IT258" s="176"/>
      <c r="IU258" s="176"/>
    </row>
    <row r="259" spans="6:255" ht="12.75" customHeight="1" x14ac:dyDescent="0.2">
      <c r="F259" s="174"/>
      <c r="H259" s="174"/>
      <c r="IP259" s="175"/>
      <c r="IQ259" s="175"/>
      <c r="IR259" s="175"/>
      <c r="IS259" s="176"/>
      <c r="IT259" s="176"/>
      <c r="IU259" s="176"/>
    </row>
    <row r="260" spans="6:255" ht="12.75" customHeight="1" x14ac:dyDescent="0.2">
      <c r="F260" s="174"/>
      <c r="H260" s="174"/>
      <c r="IP260" s="175"/>
      <c r="IQ260" s="175"/>
      <c r="IR260" s="175"/>
      <c r="IS260" s="176"/>
      <c r="IT260" s="176"/>
      <c r="IU260" s="176"/>
    </row>
    <row r="261" spans="6:255" ht="12.75" customHeight="1" x14ac:dyDescent="0.2">
      <c r="F261" s="174"/>
      <c r="H261" s="174"/>
      <c r="IP261" s="175"/>
      <c r="IQ261" s="175"/>
      <c r="IR261" s="175"/>
      <c r="IS261" s="176"/>
      <c r="IT261" s="176"/>
      <c r="IU261" s="176"/>
    </row>
    <row r="262" spans="6:255" ht="12.75" customHeight="1" x14ac:dyDescent="0.2">
      <c r="F262" s="174"/>
      <c r="H262" s="174"/>
      <c r="IP262" s="175"/>
      <c r="IQ262" s="175"/>
      <c r="IR262" s="175"/>
      <c r="IS262" s="176"/>
      <c r="IT262" s="176"/>
      <c r="IU262" s="176"/>
    </row>
    <row r="263" spans="6:255" ht="12.75" customHeight="1" x14ac:dyDescent="0.2">
      <c r="F263" s="174"/>
      <c r="H263" s="174"/>
      <c r="IP263" s="175"/>
      <c r="IQ263" s="175"/>
      <c r="IR263" s="175"/>
      <c r="IS263" s="176"/>
      <c r="IT263" s="176"/>
      <c r="IU263" s="176"/>
    </row>
    <row r="264" spans="6:255" ht="12.75" customHeight="1" x14ac:dyDescent="0.2">
      <c r="F264" s="174"/>
      <c r="H264" s="174"/>
      <c r="IP264" s="175"/>
      <c r="IQ264" s="175"/>
      <c r="IR264" s="175"/>
      <c r="IS264" s="176"/>
      <c r="IT264" s="176"/>
      <c r="IU264" s="176"/>
    </row>
    <row r="265" spans="6:255" ht="12.75" customHeight="1" x14ac:dyDescent="0.2">
      <c r="F265" s="174"/>
      <c r="H265" s="174"/>
      <c r="IP265" s="175"/>
      <c r="IQ265" s="175"/>
      <c r="IR265" s="175"/>
      <c r="IS265" s="176"/>
      <c r="IT265" s="176"/>
      <c r="IU265" s="176"/>
    </row>
    <row r="266" spans="6:255" ht="12.75" customHeight="1" x14ac:dyDescent="0.2">
      <c r="F266" s="174"/>
      <c r="H266" s="174"/>
      <c r="IP266" s="175"/>
      <c r="IQ266" s="175"/>
      <c r="IR266" s="175"/>
      <c r="IS266" s="176"/>
      <c r="IT266" s="176"/>
      <c r="IU266" s="176"/>
    </row>
    <row r="267" spans="6:255" ht="12.75" customHeight="1" x14ac:dyDescent="0.2">
      <c r="F267" s="174"/>
      <c r="H267" s="174"/>
      <c r="IP267" s="175"/>
      <c r="IQ267" s="175"/>
      <c r="IR267" s="175"/>
      <c r="IS267" s="176"/>
      <c r="IT267" s="176"/>
      <c r="IU267" s="176"/>
    </row>
    <row r="268" spans="6:255" ht="12.75" customHeight="1" x14ac:dyDescent="0.2">
      <c r="F268" s="174"/>
      <c r="H268" s="174"/>
      <c r="IP268" s="175"/>
      <c r="IQ268" s="175"/>
      <c r="IR268" s="175"/>
      <c r="IS268" s="176"/>
      <c r="IT268" s="176"/>
      <c r="IU268" s="176"/>
    </row>
    <row r="269" spans="6:255" ht="12.75" customHeight="1" x14ac:dyDescent="0.2">
      <c r="F269" s="174"/>
      <c r="H269" s="174"/>
      <c r="IP269" s="175"/>
      <c r="IQ269" s="175"/>
      <c r="IR269" s="175"/>
      <c r="IS269" s="176"/>
      <c r="IT269" s="176"/>
      <c r="IU269" s="176"/>
    </row>
    <row r="270" spans="6:255" ht="12.75" customHeight="1" x14ac:dyDescent="0.2">
      <c r="F270" s="174"/>
      <c r="H270" s="174"/>
      <c r="IP270" s="175"/>
      <c r="IQ270" s="175"/>
      <c r="IR270" s="175"/>
      <c r="IS270" s="176"/>
      <c r="IT270" s="176"/>
      <c r="IU270" s="176"/>
    </row>
    <row r="271" spans="6:255" ht="12.75" customHeight="1" x14ac:dyDescent="0.2">
      <c r="F271" s="174"/>
      <c r="H271" s="174"/>
      <c r="IP271" s="175"/>
      <c r="IQ271" s="175"/>
      <c r="IR271" s="175"/>
      <c r="IS271" s="176"/>
      <c r="IT271" s="176"/>
      <c r="IU271" s="176"/>
    </row>
    <row r="272" spans="6:255" ht="12.75" customHeight="1" x14ac:dyDescent="0.2">
      <c r="F272" s="174"/>
      <c r="H272" s="174"/>
      <c r="IP272" s="175"/>
      <c r="IQ272" s="175"/>
      <c r="IR272" s="175"/>
      <c r="IS272" s="176"/>
      <c r="IT272" s="176"/>
      <c r="IU272" s="176"/>
    </row>
    <row r="273" spans="6:255" ht="12.75" customHeight="1" x14ac:dyDescent="0.2">
      <c r="F273" s="174"/>
      <c r="H273" s="174"/>
      <c r="IP273" s="175"/>
      <c r="IQ273" s="175"/>
      <c r="IR273" s="175"/>
      <c r="IS273" s="176"/>
      <c r="IT273" s="176"/>
      <c r="IU273" s="176"/>
    </row>
    <row r="274" spans="6:255" ht="12.75" customHeight="1" x14ac:dyDescent="0.2">
      <c r="F274" s="174"/>
      <c r="H274" s="174"/>
      <c r="IP274" s="175"/>
      <c r="IQ274" s="175"/>
      <c r="IR274" s="175"/>
      <c r="IS274" s="176"/>
      <c r="IT274" s="176"/>
      <c r="IU274" s="176"/>
    </row>
    <row r="275" spans="6:255" ht="12.75" customHeight="1" x14ac:dyDescent="0.2">
      <c r="F275" s="174"/>
      <c r="H275" s="174"/>
      <c r="IP275" s="175"/>
      <c r="IQ275" s="175"/>
      <c r="IR275" s="175"/>
      <c r="IS275" s="176"/>
      <c r="IT275" s="176"/>
      <c r="IU275" s="176"/>
    </row>
    <row r="276" spans="6:255" ht="12.75" customHeight="1" x14ac:dyDescent="0.2">
      <c r="F276" s="174"/>
      <c r="H276" s="174"/>
      <c r="IP276" s="175"/>
      <c r="IQ276" s="175"/>
      <c r="IR276" s="175"/>
      <c r="IS276" s="176"/>
      <c r="IT276" s="176"/>
      <c r="IU276" s="176"/>
    </row>
    <row r="277" spans="6:255" ht="12.75" customHeight="1" x14ac:dyDescent="0.2">
      <c r="F277" s="174"/>
      <c r="H277" s="174"/>
      <c r="IP277" s="175"/>
      <c r="IQ277" s="175"/>
      <c r="IR277" s="175"/>
      <c r="IS277" s="176"/>
      <c r="IT277" s="176"/>
      <c r="IU277" s="176"/>
    </row>
    <row r="278" spans="6:255" ht="12.75" customHeight="1" x14ac:dyDescent="0.2">
      <c r="F278" s="174"/>
      <c r="H278" s="174"/>
      <c r="IP278" s="175"/>
      <c r="IQ278" s="175"/>
      <c r="IR278" s="175"/>
      <c r="IS278" s="176"/>
      <c r="IT278" s="176"/>
      <c r="IU278" s="176"/>
    </row>
    <row r="279" spans="6:255" ht="12.75" customHeight="1" x14ac:dyDescent="0.2">
      <c r="F279" s="174"/>
      <c r="H279" s="174"/>
      <c r="IP279" s="175"/>
      <c r="IQ279" s="175"/>
      <c r="IR279" s="175"/>
      <c r="IS279" s="176"/>
      <c r="IT279" s="176"/>
      <c r="IU279" s="176"/>
    </row>
    <row r="280" spans="6:255" ht="12.75" customHeight="1" x14ac:dyDescent="0.2">
      <c r="F280" s="174"/>
      <c r="H280" s="174"/>
      <c r="IP280" s="175"/>
      <c r="IQ280" s="175"/>
      <c r="IR280" s="175"/>
      <c r="IS280" s="176"/>
      <c r="IT280" s="176"/>
      <c r="IU280" s="176"/>
    </row>
    <row r="281" spans="6:255" ht="12.75" customHeight="1" x14ac:dyDescent="0.2">
      <c r="F281" s="174"/>
      <c r="H281" s="174"/>
      <c r="IP281" s="175"/>
      <c r="IQ281" s="175"/>
      <c r="IR281" s="175"/>
      <c r="IS281" s="176"/>
      <c r="IT281" s="176"/>
      <c r="IU281" s="176"/>
    </row>
    <row r="282" spans="6:255" ht="12.75" customHeight="1" x14ac:dyDescent="0.2">
      <c r="F282" s="174"/>
      <c r="H282" s="174"/>
      <c r="IP282" s="175"/>
      <c r="IQ282" s="175"/>
      <c r="IR282" s="175"/>
      <c r="IS282" s="176"/>
      <c r="IT282" s="176"/>
      <c r="IU282" s="176"/>
    </row>
    <row r="283" spans="6:255" ht="12.75" customHeight="1" x14ac:dyDescent="0.2">
      <c r="F283" s="174"/>
      <c r="H283" s="174"/>
      <c r="IP283" s="175"/>
      <c r="IQ283" s="175"/>
      <c r="IR283" s="175"/>
      <c r="IS283" s="176"/>
      <c r="IT283" s="176"/>
      <c r="IU283" s="176"/>
    </row>
    <row r="284" spans="6:255" ht="12.75" customHeight="1" x14ac:dyDescent="0.2">
      <c r="F284" s="174"/>
      <c r="H284" s="174"/>
      <c r="IP284" s="175"/>
      <c r="IQ284" s="175"/>
      <c r="IR284" s="175"/>
      <c r="IS284" s="176"/>
      <c r="IT284" s="176"/>
      <c r="IU284" s="176"/>
    </row>
    <row r="285" spans="6:255" ht="12.75" customHeight="1" x14ac:dyDescent="0.2">
      <c r="F285" s="174"/>
      <c r="H285" s="174"/>
      <c r="IP285" s="175"/>
      <c r="IQ285" s="175"/>
      <c r="IR285" s="175"/>
      <c r="IS285" s="176"/>
      <c r="IT285" s="176"/>
      <c r="IU285" s="176"/>
    </row>
    <row r="286" spans="6:255" ht="12.75" customHeight="1" x14ac:dyDescent="0.2">
      <c r="F286" s="174"/>
      <c r="H286" s="174"/>
      <c r="IP286" s="175"/>
      <c r="IQ286" s="175"/>
      <c r="IR286" s="175"/>
      <c r="IS286" s="176"/>
      <c r="IT286" s="176"/>
      <c r="IU286" s="176"/>
    </row>
    <row r="287" spans="6:255" ht="12.75" customHeight="1" x14ac:dyDescent="0.2">
      <c r="F287" s="174"/>
      <c r="H287" s="174"/>
      <c r="IP287" s="175"/>
      <c r="IQ287" s="175"/>
      <c r="IR287" s="175"/>
      <c r="IS287" s="176"/>
      <c r="IT287" s="176"/>
      <c r="IU287" s="176"/>
    </row>
    <row r="288" spans="6:255" ht="12.75" customHeight="1" x14ac:dyDescent="0.2">
      <c r="F288" s="174"/>
      <c r="H288" s="174"/>
      <c r="IP288" s="175"/>
      <c r="IQ288" s="175"/>
      <c r="IR288" s="175"/>
      <c r="IS288" s="176"/>
      <c r="IT288" s="176"/>
      <c r="IU288" s="176"/>
    </row>
    <row r="289" spans="6:255" ht="12.75" customHeight="1" x14ac:dyDescent="0.2">
      <c r="F289" s="174"/>
      <c r="H289" s="174"/>
      <c r="IP289" s="175"/>
      <c r="IQ289" s="175"/>
      <c r="IR289" s="175"/>
      <c r="IS289" s="176"/>
      <c r="IT289" s="176"/>
      <c r="IU289" s="176"/>
    </row>
    <row r="290" spans="6:255" ht="12.75" customHeight="1" x14ac:dyDescent="0.2">
      <c r="F290" s="174"/>
      <c r="H290" s="174"/>
      <c r="IP290" s="175"/>
      <c r="IQ290" s="175"/>
      <c r="IR290" s="175"/>
      <c r="IS290" s="176"/>
      <c r="IT290" s="176"/>
      <c r="IU290" s="176"/>
    </row>
    <row r="291" spans="6:255" ht="12.75" customHeight="1" x14ac:dyDescent="0.2">
      <c r="F291" s="174"/>
      <c r="H291" s="174"/>
      <c r="IP291" s="175"/>
      <c r="IQ291" s="175"/>
      <c r="IR291" s="175"/>
      <c r="IS291" s="176"/>
      <c r="IT291" s="176"/>
      <c r="IU291" s="176"/>
    </row>
    <row r="292" spans="6:255" ht="12.75" customHeight="1" x14ac:dyDescent="0.2">
      <c r="F292" s="174"/>
      <c r="H292" s="174"/>
      <c r="IP292" s="175"/>
      <c r="IQ292" s="175"/>
      <c r="IR292" s="175"/>
      <c r="IS292" s="176"/>
      <c r="IT292" s="176"/>
      <c r="IU292" s="176"/>
    </row>
    <row r="293" spans="6:255" ht="12.75" customHeight="1" x14ac:dyDescent="0.2">
      <c r="F293" s="174"/>
      <c r="H293" s="174"/>
      <c r="IP293" s="175"/>
      <c r="IQ293" s="175"/>
      <c r="IR293" s="175"/>
      <c r="IS293" s="176"/>
      <c r="IT293" s="176"/>
      <c r="IU293" s="176"/>
    </row>
    <row r="294" spans="6:255" ht="12.75" customHeight="1" x14ac:dyDescent="0.2">
      <c r="F294" s="174"/>
      <c r="H294" s="174"/>
      <c r="IP294" s="175"/>
      <c r="IQ294" s="175"/>
      <c r="IR294" s="175"/>
      <c r="IS294" s="176"/>
      <c r="IT294" s="176"/>
      <c r="IU294" s="176"/>
    </row>
    <row r="295" spans="6:255" ht="12.75" customHeight="1" x14ac:dyDescent="0.2">
      <c r="F295" s="174"/>
      <c r="H295" s="174"/>
      <c r="IP295" s="175"/>
      <c r="IQ295" s="175"/>
      <c r="IR295" s="175"/>
      <c r="IS295" s="176"/>
      <c r="IT295" s="176"/>
      <c r="IU295" s="176"/>
    </row>
    <row r="296" spans="6:255" ht="12.75" customHeight="1" x14ac:dyDescent="0.2">
      <c r="F296" s="174"/>
      <c r="H296" s="174"/>
      <c r="IP296" s="175"/>
      <c r="IQ296" s="175"/>
      <c r="IR296" s="175"/>
      <c r="IS296" s="176"/>
      <c r="IT296" s="176"/>
      <c r="IU296" s="176"/>
    </row>
    <row r="297" spans="6:255" ht="12.75" customHeight="1" x14ac:dyDescent="0.2">
      <c r="F297" s="174"/>
      <c r="H297" s="174"/>
      <c r="IP297" s="175"/>
      <c r="IQ297" s="175"/>
      <c r="IR297" s="175"/>
      <c r="IS297" s="176"/>
      <c r="IT297" s="176"/>
      <c r="IU297" s="176"/>
    </row>
    <row r="298" spans="6:255" ht="12.75" customHeight="1" x14ac:dyDescent="0.2">
      <c r="F298" s="174"/>
      <c r="H298" s="174"/>
      <c r="IP298" s="175"/>
      <c r="IQ298" s="175"/>
      <c r="IR298" s="175"/>
      <c r="IS298" s="176"/>
      <c r="IT298" s="176"/>
      <c r="IU298" s="176"/>
    </row>
    <row r="299" spans="6:255" ht="12.75" customHeight="1" x14ac:dyDescent="0.2">
      <c r="F299" s="174"/>
      <c r="H299" s="174"/>
      <c r="IP299" s="175"/>
      <c r="IQ299" s="175"/>
      <c r="IR299" s="175"/>
      <c r="IS299" s="176"/>
      <c r="IT299" s="176"/>
      <c r="IU299" s="176"/>
    </row>
    <row r="300" spans="6:255" ht="12.75" customHeight="1" x14ac:dyDescent="0.2">
      <c r="F300" s="174"/>
      <c r="H300" s="174"/>
      <c r="IP300" s="175"/>
      <c r="IQ300" s="175"/>
      <c r="IR300" s="175"/>
      <c r="IS300" s="176"/>
      <c r="IT300" s="176"/>
      <c r="IU300" s="176"/>
    </row>
    <row r="301" spans="6:255" ht="12.75" customHeight="1" x14ac:dyDescent="0.2">
      <c r="F301" s="174"/>
      <c r="H301" s="174"/>
      <c r="IP301" s="175"/>
      <c r="IQ301" s="175"/>
      <c r="IR301" s="175"/>
      <c r="IS301" s="176"/>
      <c r="IT301" s="176"/>
      <c r="IU301" s="176"/>
    </row>
    <row r="302" spans="6:255" ht="12.75" customHeight="1" x14ac:dyDescent="0.2">
      <c r="F302" s="174"/>
      <c r="H302" s="174"/>
      <c r="IP302" s="175"/>
      <c r="IQ302" s="175"/>
      <c r="IR302" s="175"/>
      <c r="IS302" s="176"/>
      <c r="IT302" s="176"/>
      <c r="IU302" s="176"/>
    </row>
    <row r="303" spans="6:255" ht="12.75" customHeight="1" x14ac:dyDescent="0.2">
      <c r="F303" s="174"/>
      <c r="H303" s="174"/>
      <c r="IP303" s="175"/>
      <c r="IQ303" s="175"/>
      <c r="IR303" s="175"/>
      <c r="IS303" s="176"/>
      <c r="IT303" s="176"/>
      <c r="IU303" s="176"/>
    </row>
    <row r="304" spans="6:255" ht="12.75" customHeight="1" x14ac:dyDescent="0.2">
      <c r="F304" s="174"/>
      <c r="H304" s="174"/>
      <c r="IP304" s="175"/>
      <c r="IQ304" s="175"/>
      <c r="IR304" s="175"/>
      <c r="IS304" s="176"/>
      <c r="IT304" s="176"/>
      <c r="IU304" s="176"/>
    </row>
    <row r="305" spans="6:255" ht="12.75" customHeight="1" x14ac:dyDescent="0.2">
      <c r="F305" s="174"/>
      <c r="H305" s="174"/>
      <c r="IP305" s="175"/>
      <c r="IQ305" s="175"/>
      <c r="IR305" s="175"/>
      <c r="IS305" s="176"/>
      <c r="IT305" s="176"/>
      <c r="IU305" s="176"/>
    </row>
    <row r="306" spans="6:255" ht="12.75" customHeight="1" x14ac:dyDescent="0.2">
      <c r="F306" s="174"/>
      <c r="H306" s="174"/>
      <c r="IP306" s="175"/>
      <c r="IQ306" s="175"/>
      <c r="IR306" s="175"/>
      <c r="IS306" s="176"/>
      <c r="IT306" s="176"/>
      <c r="IU306" s="176"/>
    </row>
    <row r="307" spans="6:255" ht="12.75" customHeight="1" x14ac:dyDescent="0.2">
      <c r="F307" s="174"/>
      <c r="H307" s="174"/>
      <c r="IP307" s="175"/>
      <c r="IQ307" s="175"/>
      <c r="IR307" s="175"/>
      <c r="IS307" s="176"/>
      <c r="IT307" s="176"/>
      <c r="IU307" s="176"/>
    </row>
    <row r="308" spans="6:255" ht="12.75" customHeight="1" x14ac:dyDescent="0.2">
      <c r="F308" s="174"/>
      <c r="H308" s="174"/>
      <c r="IP308" s="175"/>
      <c r="IQ308" s="175"/>
      <c r="IR308" s="175"/>
      <c r="IS308" s="176"/>
      <c r="IT308" s="176"/>
      <c r="IU308" s="176"/>
    </row>
    <row r="309" spans="6:255" ht="12.75" customHeight="1" x14ac:dyDescent="0.2">
      <c r="F309" s="174"/>
      <c r="H309" s="174"/>
      <c r="IP309" s="175"/>
      <c r="IQ309" s="175"/>
      <c r="IR309" s="175"/>
      <c r="IS309" s="176"/>
      <c r="IT309" s="176"/>
      <c r="IU309" s="176"/>
    </row>
    <row r="310" spans="6:255" ht="12.75" customHeight="1" x14ac:dyDescent="0.2">
      <c r="F310" s="174"/>
      <c r="H310" s="174"/>
      <c r="IP310" s="175"/>
      <c r="IQ310" s="175"/>
      <c r="IR310" s="175"/>
      <c r="IS310" s="176"/>
      <c r="IT310" s="176"/>
      <c r="IU310" s="176"/>
    </row>
    <row r="311" spans="6:255" ht="12.75" customHeight="1" x14ac:dyDescent="0.2">
      <c r="F311" s="174"/>
      <c r="H311" s="174"/>
      <c r="IP311" s="175"/>
      <c r="IQ311" s="175"/>
      <c r="IR311" s="175"/>
      <c r="IS311" s="176"/>
      <c r="IT311" s="176"/>
      <c r="IU311" s="176"/>
    </row>
    <row r="312" spans="6:255" ht="12.75" customHeight="1" x14ac:dyDescent="0.2">
      <c r="F312" s="174"/>
      <c r="H312" s="174"/>
      <c r="IP312" s="175"/>
      <c r="IQ312" s="175"/>
      <c r="IR312" s="175"/>
      <c r="IS312" s="176"/>
      <c r="IT312" s="176"/>
      <c r="IU312" s="176"/>
    </row>
    <row r="313" spans="6:255" ht="12.75" customHeight="1" x14ac:dyDescent="0.2">
      <c r="F313" s="174"/>
      <c r="H313" s="174"/>
      <c r="IP313" s="175"/>
      <c r="IQ313" s="175"/>
      <c r="IR313" s="175"/>
      <c r="IS313" s="176"/>
      <c r="IT313" s="176"/>
      <c r="IU313" s="176"/>
    </row>
    <row r="314" spans="6:255" ht="12.75" customHeight="1" x14ac:dyDescent="0.2">
      <c r="F314" s="174"/>
      <c r="H314" s="174"/>
      <c r="IP314" s="175"/>
      <c r="IQ314" s="175"/>
      <c r="IR314" s="175"/>
      <c r="IS314" s="176"/>
      <c r="IT314" s="176"/>
      <c r="IU314" s="176"/>
    </row>
    <row r="315" spans="6:255" ht="12.75" customHeight="1" x14ac:dyDescent="0.2">
      <c r="F315" s="174"/>
      <c r="H315" s="174"/>
      <c r="IP315" s="175"/>
      <c r="IQ315" s="175"/>
      <c r="IR315" s="175"/>
      <c r="IS315" s="176"/>
      <c r="IT315" s="176"/>
      <c r="IU315" s="176"/>
    </row>
    <row r="316" spans="6:255" ht="12.75" customHeight="1" x14ac:dyDescent="0.2">
      <c r="F316" s="174"/>
      <c r="H316" s="174"/>
      <c r="IP316" s="175"/>
      <c r="IQ316" s="175"/>
      <c r="IR316" s="175"/>
      <c r="IS316" s="176"/>
      <c r="IT316" s="176"/>
      <c r="IU316" s="176"/>
    </row>
    <row r="317" spans="6:255" ht="12.75" customHeight="1" x14ac:dyDescent="0.2">
      <c r="F317" s="174"/>
      <c r="H317" s="174"/>
      <c r="IP317" s="175"/>
      <c r="IQ317" s="175"/>
      <c r="IR317" s="175"/>
      <c r="IS317" s="176"/>
      <c r="IT317" s="176"/>
      <c r="IU317" s="176"/>
    </row>
    <row r="318" spans="6:255" ht="12.75" customHeight="1" x14ac:dyDescent="0.2">
      <c r="F318" s="174"/>
      <c r="H318" s="174"/>
      <c r="IP318" s="175"/>
      <c r="IQ318" s="175"/>
      <c r="IR318" s="175"/>
      <c r="IS318" s="176"/>
      <c r="IT318" s="176"/>
      <c r="IU318" s="176"/>
    </row>
    <row r="319" spans="6:255" ht="12.75" customHeight="1" x14ac:dyDescent="0.2">
      <c r="F319" s="174"/>
      <c r="H319" s="174"/>
      <c r="IP319" s="175"/>
      <c r="IQ319" s="175"/>
      <c r="IR319" s="175"/>
      <c r="IS319" s="176"/>
      <c r="IT319" s="176"/>
      <c r="IU319" s="176"/>
    </row>
    <row r="320" spans="6:255" ht="12.75" customHeight="1" x14ac:dyDescent="0.2">
      <c r="F320" s="174"/>
      <c r="H320" s="174"/>
      <c r="IP320" s="175"/>
      <c r="IQ320" s="175"/>
      <c r="IR320" s="175"/>
      <c r="IS320" s="176"/>
      <c r="IT320" s="176"/>
      <c r="IU320" s="176"/>
    </row>
    <row r="321" spans="6:255" ht="12.75" customHeight="1" x14ac:dyDescent="0.2">
      <c r="F321" s="174"/>
      <c r="H321" s="174"/>
      <c r="IP321" s="175"/>
      <c r="IQ321" s="175"/>
      <c r="IR321" s="175"/>
      <c r="IS321" s="176"/>
      <c r="IT321" s="176"/>
      <c r="IU321" s="176"/>
    </row>
    <row r="322" spans="6:255" ht="12.75" customHeight="1" x14ac:dyDescent="0.2">
      <c r="F322" s="174"/>
      <c r="H322" s="174"/>
      <c r="IP322" s="175"/>
      <c r="IQ322" s="175"/>
      <c r="IR322" s="175"/>
      <c r="IS322" s="176"/>
      <c r="IT322" s="176"/>
      <c r="IU322" s="176"/>
    </row>
    <row r="323" spans="6:255" ht="12.75" customHeight="1" x14ac:dyDescent="0.2">
      <c r="F323" s="174"/>
      <c r="H323" s="174"/>
      <c r="IP323" s="175"/>
      <c r="IQ323" s="175"/>
      <c r="IR323" s="175"/>
      <c r="IS323" s="176"/>
      <c r="IT323" s="176"/>
      <c r="IU323" s="176"/>
    </row>
    <row r="324" spans="6:255" ht="12.75" customHeight="1" x14ac:dyDescent="0.2">
      <c r="F324" s="174"/>
      <c r="H324" s="174"/>
      <c r="IP324" s="175"/>
      <c r="IQ324" s="175"/>
      <c r="IR324" s="175"/>
      <c r="IS324" s="176"/>
      <c r="IT324" s="176"/>
      <c r="IU324" s="176"/>
    </row>
    <row r="325" spans="6:255" ht="12.75" customHeight="1" x14ac:dyDescent="0.2">
      <c r="F325" s="174"/>
      <c r="H325" s="174"/>
      <c r="IP325" s="175"/>
      <c r="IQ325" s="175"/>
      <c r="IR325" s="175"/>
      <c r="IS325" s="176"/>
      <c r="IT325" s="176"/>
      <c r="IU325" s="176"/>
    </row>
    <row r="326" spans="6:255" ht="12.75" customHeight="1" x14ac:dyDescent="0.2">
      <c r="F326" s="174"/>
      <c r="H326" s="174"/>
      <c r="IP326" s="175"/>
      <c r="IQ326" s="175"/>
      <c r="IR326" s="175"/>
      <c r="IS326" s="176"/>
      <c r="IT326" s="176"/>
      <c r="IU326" s="176"/>
    </row>
    <row r="327" spans="6:255" ht="12.75" customHeight="1" x14ac:dyDescent="0.2">
      <c r="F327" s="174"/>
      <c r="H327" s="174"/>
      <c r="IP327" s="175"/>
      <c r="IQ327" s="175"/>
      <c r="IR327" s="175"/>
      <c r="IS327" s="176"/>
      <c r="IT327" s="176"/>
      <c r="IU327" s="176"/>
    </row>
    <row r="328" spans="6:255" ht="12.75" customHeight="1" x14ac:dyDescent="0.2">
      <c r="F328" s="174"/>
      <c r="H328" s="174"/>
      <c r="IP328" s="175"/>
      <c r="IQ328" s="175"/>
      <c r="IR328" s="175"/>
      <c r="IS328" s="176"/>
      <c r="IT328" s="176"/>
      <c r="IU328" s="176"/>
    </row>
    <row r="329" spans="6:255" ht="12.75" customHeight="1" x14ac:dyDescent="0.2">
      <c r="F329" s="174"/>
      <c r="H329" s="174"/>
      <c r="IP329" s="175"/>
      <c r="IQ329" s="175"/>
      <c r="IR329" s="175"/>
      <c r="IS329" s="176"/>
      <c r="IT329" s="176"/>
      <c r="IU329" s="176"/>
    </row>
    <row r="330" spans="6:255" ht="12.75" customHeight="1" x14ac:dyDescent="0.2">
      <c r="F330" s="174"/>
      <c r="H330" s="174"/>
      <c r="IP330" s="175"/>
      <c r="IQ330" s="175"/>
      <c r="IR330" s="175"/>
      <c r="IS330" s="176"/>
      <c r="IT330" s="176"/>
      <c r="IU330" s="176"/>
    </row>
    <row r="331" spans="6:255" ht="12.75" customHeight="1" x14ac:dyDescent="0.2">
      <c r="F331" s="174"/>
      <c r="H331" s="174"/>
      <c r="IP331" s="175"/>
      <c r="IQ331" s="175"/>
      <c r="IR331" s="175"/>
      <c r="IS331" s="176"/>
      <c r="IT331" s="176"/>
      <c r="IU331" s="176"/>
    </row>
    <row r="332" spans="6:255" ht="12.75" customHeight="1" x14ac:dyDescent="0.2">
      <c r="F332" s="174"/>
      <c r="H332" s="174"/>
      <c r="IP332" s="175"/>
      <c r="IQ332" s="175"/>
      <c r="IR332" s="175"/>
      <c r="IS332" s="176"/>
      <c r="IT332" s="176"/>
      <c r="IU332" s="176"/>
    </row>
    <row r="333" spans="6:255" ht="12.75" customHeight="1" x14ac:dyDescent="0.2">
      <c r="F333" s="174"/>
      <c r="H333" s="174"/>
      <c r="IP333" s="175"/>
      <c r="IQ333" s="175"/>
      <c r="IR333" s="175"/>
      <c r="IS333" s="176"/>
      <c r="IT333" s="176"/>
      <c r="IU333" s="176"/>
    </row>
    <row r="334" spans="6:255" ht="12.75" customHeight="1" x14ac:dyDescent="0.2">
      <c r="F334" s="174"/>
      <c r="H334" s="174"/>
      <c r="IP334" s="175"/>
      <c r="IQ334" s="175"/>
      <c r="IR334" s="175"/>
      <c r="IS334" s="176"/>
      <c r="IT334" s="176"/>
      <c r="IU334" s="176"/>
    </row>
    <row r="335" spans="6:255" ht="12.75" customHeight="1" x14ac:dyDescent="0.2">
      <c r="F335" s="174"/>
      <c r="H335" s="174"/>
      <c r="IP335" s="175"/>
      <c r="IQ335" s="175"/>
      <c r="IR335" s="175"/>
      <c r="IS335" s="176"/>
      <c r="IT335" s="176"/>
      <c r="IU335" s="176"/>
    </row>
    <row r="336" spans="6:255" ht="12.75" customHeight="1" x14ac:dyDescent="0.2">
      <c r="F336" s="174"/>
      <c r="H336" s="174"/>
      <c r="IP336" s="175"/>
      <c r="IQ336" s="175"/>
      <c r="IR336" s="175"/>
      <c r="IS336" s="176"/>
      <c r="IT336" s="176"/>
      <c r="IU336" s="176"/>
    </row>
    <row r="337" spans="6:255" ht="12.75" customHeight="1" x14ac:dyDescent="0.2">
      <c r="F337" s="174"/>
      <c r="H337" s="174"/>
      <c r="IP337" s="175"/>
      <c r="IQ337" s="175"/>
      <c r="IR337" s="175"/>
      <c r="IS337" s="176"/>
      <c r="IT337" s="176"/>
      <c r="IU337" s="176"/>
    </row>
    <row r="338" spans="6:255" ht="12.75" customHeight="1" x14ac:dyDescent="0.2">
      <c r="F338" s="174"/>
      <c r="H338" s="174"/>
      <c r="IP338" s="175"/>
      <c r="IQ338" s="175"/>
      <c r="IR338" s="175"/>
      <c r="IS338" s="176"/>
      <c r="IT338" s="176"/>
      <c r="IU338" s="176"/>
    </row>
    <row r="339" spans="6:255" ht="12.75" customHeight="1" x14ac:dyDescent="0.2">
      <c r="F339" s="174"/>
      <c r="H339" s="174"/>
      <c r="IP339" s="175"/>
      <c r="IQ339" s="175"/>
      <c r="IR339" s="175"/>
      <c r="IS339" s="176"/>
      <c r="IT339" s="176"/>
      <c r="IU339" s="176"/>
    </row>
    <row r="340" spans="6:255" ht="12.75" customHeight="1" x14ac:dyDescent="0.2">
      <c r="F340" s="174"/>
      <c r="H340" s="174"/>
      <c r="IP340" s="175"/>
      <c r="IQ340" s="175"/>
      <c r="IR340" s="175"/>
      <c r="IS340" s="176"/>
      <c r="IT340" s="176"/>
      <c r="IU340" s="176"/>
    </row>
    <row r="341" spans="6:255" ht="12.75" customHeight="1" x14ac:dyDescent="0.2">
      <c r="F341" s="174"/>
      <c r="H341" s="174"/>
      <c r="IP341" s="175"/>
      <c r="IQ341" s="175"/>
      <c r="IR341" s="175"/>
      <c r="IS341" s="176"/>
      <c r="IT341" s="176"/>
      <c r="IU341" s="176"/>
    </row>
    <row r="342" spans="6:255" ht="12.75" customHeight="1" x14ac:dyDescent="0.2">
      <c r="F342" s="174"/>
      <c r="H342" s="174"/>
      <c r="IP342" s="175"/>
      <c r="IQ342" s="175"/>
      <c r="IR342" s="175"/>
      <c r="IS342" s="176"/>
      <c r="IT342" s="176"/>
      <c r="IU342" s="176"/>
    </row>
    <row r="343" spans="6:255" ht="12.75" customHeight="1" x14ac:dyDescent="0.2">
      <c r="F343" s="174"/>
      <c r="H343" s="174"/>
      <c r="IP343" s="175"/>
      <c r="IQ343" s="175"/>
      <c r="IR343" s="175"/>
      <c r="IS343" s="176"/>
      <c r="IT343" s="176"/>
      <c r="IU343" s="176"/>
    </row>
    <row r="344" spans="6:255" ht="12.75" customHeight="1" x14ac:dyDescent="0.2">
      <c r="F344" s="174"/>
      <c r="H344" s="174"/>
      <c r="IP344" s="175"/>
      <c r="IQ344" s="175"/>
      <c r="IR344" s="175"/>
      <c r="IS344" s="176"/>
      <c r="IT344" s="176"/>
      <c r="IU344" s="176"/>
    </row>
    <row r="345" spans="6:255" ht="12.75" customHeight="1" x14ac:dyDescent="0.2">
      <c r="F345" s="174"/>
      <c r="H345" s="174"/>
      <c r="IP345" s="175"/>
      <c r="IQ345" s="175"/>
      <c r="IR345" s="175"/>
      <c r="IS345" s="176"/>
      <c r="IT345" s="176"/>
      <c r="IU345" s="176"/>
    </row>
    <row r="346" spans="6:255" ht="12.75" customHeight="1" x14ac:dyDescent="0.2">
      <c r="F346" s="174"/>
      <c r="H346" s="174"/>
      <c r="IP346" s="175"/>
      <c r="IQ346" s="175"/>
      <c r="IR346" s="175"/>
      <c r="IS346" s="176"/>
      <c r="IT346" s="176"/>
      <c r="IU346" s="176"/>
    </row>
    <row r="347" spans="6:255" ht="12.75" customHeight="1" x14ac:dyDescent="0.2">
      <c r="F347" s="174"/>
      <c r="H347" s="174"/>
      <c r="IP347" s="175"/>
      <c r="IQ347" s="175"/>
      <c r="IR347" s="175"/>
      <c r="IS347" s="176"/>
      <c r="IT347" s="176"/>
      <c r="IU347" s="176"/>
    </row>
    <row r="348" spans="6:255" ht="12.75" customHeight="1" x14ac:dyDescent="0.2">
      <c r="F348" s="174"/>
      <c r="H348" s="174"/>
      <c r="IP348" s="175"/>
      <c r="IQ348" s="175"/>
      <c r="IR348" s="175"/>
      <c r="IS348" s="176"/>
      <c r="IT348" s="176"/>
      <c r="IU348" s="176"/>
    </row>
    <row r="349" spans="6:255" ht="12.75" customHeight="1" x14ac:dyDescent="0.2">
      <c r="F349" s="174"/>
      <c r="H349" s="174"/>
      <c r="IP349" s="175"/>
      <c r="IQ349" s="175"/>
      <c r="IR349" s="175"/>
      <c r="IS349" s="176"/>
      <c r="IT349" s="176"/>
      <c r="IU349" s="176"/>
    </row>
    <row r="350" spans="6:255" ht="12.75" customHeight="1" x14ac:dyDescent="0.2">
      <c r="F350" s="174"/>
      <c r="H350" s="174"/>
      <c r="IP350" s="175"/>
      <c r="IQ350" s="175"/>
      <c r="IR350" s="175"/>
      <c r="IS350" s="176"/>
      <c r="IT350" s="176"/>
      <c r="IU350" s="176"/>
    </row>
    <row r="351" spans="6:255" ht="12.75" customHeight="1" x14ac:dyDescent="0.2">
      <c r="F351" s="174"/>
      <c r="H351" s="174"/>
      <c r="IP351" s="175"/>
      <c r="IQ351" s="175"/>
      <c r="IR351" s="175"/>
      <c r="IS351" s="176"/>
      <c r="IT351" s="176"/>
      <c r="IU351" s="176"/>
    </row>
    <row r="352" spans="6:255" ht="12.75" customHeight="1" x14ac:dyDescent="0.2">
      <c r="F352" s="174"/>
      <c r="H352" s="174"/>
      <c r="IP352" s="175"/>
      <c r="IQ352" s="175"/>
      <c r="IR352" s="175"/>
      <c r="IS352" s="176"/>
      <c r="IT352" s="176"/>
      <c r="IU352" s="176"/>
    </row>
    <row r="353" spans="6:255" ht="12.75" customHeight="1" x14ac:dyDescent="0.2">
      <c r="F353" s="174"/>
      <c r="H353" s="174"/>
      <c r="IP353" s="175"/>
      <c r="IQ353" s="175"/>
      <c r="IR353" s="175"/>
      <c r="IS353" s="176"/>
      <c r="IT353" s="176"/>
      <c r="IU353" s="176"/>
    </row>
    <row r="354" spans="6:255" ht="12.75" customHeight="1" x14ac:dyDescent="0.2">
      <c r="F354" s="174"/>
      <c r="H354" s="174"/>
      <c r="IP354" s="175"/>
      <c r="IQ354" s="175"/>
      <c r="IR354" s="175"/>
      <c r="IS354" s="176"/>
      <c r="IT354" s="176"/>
      <c r="IU354" s="176"/>
    </row>
    <row r="355" spans="6:255" ht="12.75" customHeight="1" x14ac:dyDescent="0.2">
      <c r="F355" s="174"/>
      <c r="H355" s="174"/>
      <c r="IP355" s="175"/>
      <c r="IQ355" s="175"/>
      <c r="IR355" s="175"/>
      <c r="IS355" s="176"/>
      <c r="IT355" s="176"/>
      <c r="IU355" s="176"/>
    </row>
    <row r="356" spans="6:255" ht="12.75" customHeight="1" x14ac:dyDescent="0.2">
      <c r="F356" s="174"/>
      <c r="H356" s="174"/>
      <c r="IP356" s="175"/>
      <c r="IQ356" s="175"/>
      <c r="IR356" s="175"/>
      <c r="IS356" s="176"/>
      <c r="IT356" s="176"/>
      <c r="IU356" s="176"/>
    </row>
    <row r="357" spans="6:255" ht="12.75" customHeight="1" x14ac:dyDescent="0.2">
      <c r="F357" s="174"/>
      <c r="H357" s="174"/>
      <c r="IP357" s="175"/>
      <c r="IQ357" s="175"/>
      <c r="IR357" s="175"/>
      <c r="IS357" s="176"/>
      <c r="IT357" s="176"/>
      <c r="IU357" s="176"/>
    </row>
    <row r="358" spans="6:255" ht="12.75" customHeight="1" x14ac:dyDescent="0.2">
      <c r="F358" s="174"/>
      <c r="H358" s="174"/>
      <c r="IP358" s="175"/>
      <c r="IQ358" s="175"/>
      <c r="IR358" s="175"/>
      <c r="IS358" s="176"/>
      <c r="IT358" s="176"/>
      <c r="IU358" s="176"/>
    </row>
    <row r="359" spans="6:255" ht="12.75" customHeight="1" x14ac:dyDescent="0.2">
      <c r="F359" s="174"/>
      <c r="H359" s="174"/>
      <c r="IP359" s="175"/>
      <c r="IQ359" s="175"/>
      <c r="IR359" s="175"/>
      <c r="IS359" s="176"/>
      <c r="IT359" s="176"/>
      <c r="IU359" s="176"/>
    </row>
    <row r="360" spans="6:255" ht="12.75" customHeight="1" x14ac:dyDescent="0.2">
      <c r="F360" s="174"/>
      <c r="H360" s="174"/>
      <c r="IP360" s="175"/>
      <c r="IQ360" s="175"/>
      <c r="IR360" s="175"/>
      <c r="IS360" s="176"/>
      <c r="IT360" s="176"/>
      <c r="IU360" s="176"/>
    </row>
    <row r="361" spans="6:255" ht="12.75" customHeight="1" x14ac:dyDescent="0.2">
      <c r="F361" s="174"/>
      <c r="H361" s="174"/>
      <c r="IP361" s="175"/>
      <c r="IQ361" s="175"/>
      <c r="IR361" s="175"/>
      <c r="IS361" s="176"/>
      <c r="IT361" s="176"/>
      <c r="IU361" s="176"/>
    </row>
    <row r="362" spans="6:255" ht="12.75" customHeight="1" x14ac:dyDescent="0.2">
      <c r="F362" s="174"/>
      <c r="H362" s="174"/>
      <c r="IP362" s="175"/>
      <c r="IQ362" s="175"/>
      <c r="IR362" s="175"/>
      <c r="IS362" s="176"/>
      <c r="IT362" s="176"/>
      <c r="IU362" s="176"/>
    </row>
    <row r="363" spans="6:255" ht="12.75" customHeight="1" x14ac:dyDescent="0.2">
      <c r="F363" s="174"/>
      <c r="H363" s="174"/>
      <c r="IP363" s="175"/>
      <c r="IQ363" s="175"/>
      <c r="IR363" s="175"/>
      <c r="IS363" s="176"/>
      <c r="IT363" s="176"/>
      <c r="IU363" s="176"/>
    </row>
    <row r="364" spans="6:255" ht="12.75" customHeight="1" x14ac:dyDescent="0.2">
      <c r="F364" s="174"/>
      <c r="H364" s="174"/>
      <c r="IP364" s="175"/>
      <c r="IQ364" s="175"/>
      <c r="IR364" s="175"/>
      <c r="IS364" s="176"/>
      <c r="IT364" s="176"/>
      <c r="IU364" s="176"/>
    </row>
    <row r="365" spans="6:255" ht="12.75" customHeight="1" x14ac:dyDescent="0.2">
      <c r="F365" s="174"/>
      <c r="H365" s="174"/>
      <c r="IP365" s="175"/>
      <c r="IQ365" s="175"/>
      <c r="IR365" s="175"/>
      <c r="IS365" s="176"/>
      <c r="IT365" s="176"/>
      <c r="IU365" s="176"/>
    </row>
    <row r="366" spans="6:255" ht="12.75" customHeight="1" x14ac:dyDescent="0.2">
      <c r="F366" s="174"/>
      <c r="H366" s="174"/>
      <c r="IP366" s="175"/>
      <c r="IQ366" s="175"/>
      <c r="IR366" s="175"/>
      <c r="IS366" s="176"/>
      <c r="IT366" s="176"/>
      <c r="IU366" s="176"/>
    </row>
    <row r="367" spans="6:255" ht="12.75" customHeight="1" x14ac:dyDescent="0.2">
      <c r="F367" s="174"/>
      <c r="H367" s="174"/>
      <c r="IP367" s="175"/>
      <c r="IQ367" s="175"/>
      <c r="IR367" s="175"/>
      <c r="IS367" s="176"/>
      <c r="IT367" s="176"/>
      <c r="IU367" s="176"/>
    </row>
    <row r="368" spans="6:255" ht="12.75" customHeight="1" x14ac:dyDescent="0.2">
      <c r="F368" s="174"/>
      <c r="H368" s="174"/>
      <c r="IP368" s="175"/>
      <c r="IQ368" s="175"/>
      <c r="IR368" s="175"/>
      <c r="IS368" s="176"/>
      <c r="IT368" s="176"/>
      <c r="IU368" s="176"/>
    </row>
    <row r="369" spans="6:255" ht="12.75" customHeight="1" x14ac:dyDescent="0.2">
      <c r="F369" s="174"/>
      <c r="H369" s="174"/>
      <c r="IP369" s="175"/>
      <c r="IQ369" s="175"/>
      <c r="IR369" s="175"/>
      <c r="IS369" s="176"/>
      <c r="IT369" s="176"/>
      <c r="IU369" s="176"/>
    </row>
    <row r="370" spans="6:255" ht="12.75" customHeight="1" x14ac:dyDescent="0.2">
      <c r="F370" s="174"/>
      <c r="H370" s="174"/>
      <c r="IP370" s="175"/>
      <c r="IQ370" s="175"/>
      <c r="IR370" s="175"/>
      <c r="IS370" s="176"/>
      <c r="IT370" s="176"/>
      <c r="IU370" s="176"/>
    </row>
    <row r="371" spans="6:255" ht="12.75" customHeight="1" x14ac:dyDescent="0.2">
      <c r="F371" s="174"/>
      <c r="H371" s="174"/>
      <c r="IP371" s="175"/>
      <c r="IQ371" s="175"/>
      <c r="IR371" s="175"/>
      <c r="IS371" s="176"/>
      <c r="IT371" s="176"/>
      <c r="IU371" s="176"/>
    </row>
    <row r="372" spans="6:255" ht="12.75" customHeight="1" x14ac:dyDescent="0.2">
      <c r="F372" s="174"/>
      <c r="H372" s="174"/>
      <c r="IP372" s="175"/>
      <c r="IQ372" s="175"/>
      <c r="IR372" s="175"/>
      <c r="IS372" s="176"/>
      <c r="IT372" s="176"/>
      <c r="IU372" s="176"/>
    </row>
    <row r="373" spans="6:255" ht="12.75" customHeight="1" x14ac:dyDescent="0.2">
      <c r="F373" s="174"/>
      <c r="H373" s="174"/>
      <c r="IP373" s="175"/>
      <c r="IQ373" s="175"/>
      <c r="IR373" s="175"/>
      <c r="IS373" s="176"/>
      <c r="IT373" s="176"/>
      <c r="IU373" s="176"/>
    </row>
    <row r="374" spans="6:255" ht="12.75" customHeight="1" x14ac:dyDescent="0.2">
      <c r="F374" s="174"/>
      <c r="H374" s="174"/>
      <c r="IP374" s="175"/>
      <c r="IQ374" s="175"/>
      <c r="IR374" s="175"/>
      <c r="IS374" s="176"/>
      <c r="IT374" s="176"/>
      <c r="IU374" s="176"/>
    </row>
    <row r="375" spans="6:255" ht="12.75" customHeight="1" x14ac:dyDescent="0.2">
      <c r="F375" s="174"/>
      <c r="H375" s="174"/>
      <c r="IP375" s="175"/>
      <c r="IQ375" s="175"/>
      <c r="IR375" s="175"/>
      <c r="IS375" s="176"/>
      <c r="IT375" s="176"/>
      <c r="IU375" s="176"/>
    </row>
    <row r="376" spans="6:255" ht="12.75" customHeight="1" x14ac:dyDescent="0.2">
      <c r="F376" s="174"/>
      <c r="H376" s="174"/>
      <c r="IP376" s="175"/>
      <c r="IQ376" s="175"/>
      <c r="IR376" s="175"/>
      <c r="IS376" s="176"/>
      <c r="IT376" s="176"/>
      <c r="IU376" s="176"/>
    </row>
    <row r="377" spans="6:255" ht="12.75" customHeight="1" x14ac:dyDescent="0.2">
      <c r="F377" s="174"/>
      <c r="H377" s="174"/>
      <c r="IP377" s="175"/>
      <c r="IQ377" s="175"/>
      <c r="IR377" s="175"/>
      <c r="IS377" s="176"/>
      <c r="IT377" s="176"/>
      <c r="IU377" s="176"/>
    </row>
    <row r="378" spans="6:255" ht="12.75" customHeight="1" x14ac:dyDescent="0.2">
      <c r="F378" s="174"/>
      <c r="H378" s="174"/>
      <c r="IP378" s="175"/>
      <c r="IQ378" s="175"/>
      <c r="IR378" s="175"/>
      <c r="IS378" s="176"/>
      <c r="IT378" s="176"/>
      <c r="IU378" s="176"/>
    </row>
    <row r="379" spans="6:255" ht="12.75" customHeight="1" x14ac:dyDescent="0.2">
      <c r="F379" s="174"/>
      <c r="H379" s="174"/>
      <c r="IP379" s="175"/>
      <c r="IQ379" s="175"/>
      <c r="IR379" s="175"/>
      <c r="IS379" s="176"/>
      <c r="IT379" s="176"/>
      <c r="IU379" s="176"/>
    </row>
    <row r="380" spans="6:255" ht="12.75" customHeight="1" x14ac:dyDescent="0.2">
      <c r="F380" s="174"/>
      <c r="H380" s="174"/>
      <c r="IP380" s="175"/>
      <c r="IQ380" s="175"/>
      <c r="IR380" s="175"/>
      <c r="IS380" s="176"/>
      <c r="IT380" s="176"/>
      <c r="IU380" s="176"/>
    </row>
    <row r="381" spans="6:255" ht="12.75" customHeight="1" x14ac:dyDescent="0.2">
      <c r="F381" s="174"/>
      <c r="H381" s="174"/>
      <c r="IP381" s="175"/>
      <c r="IQ381" s="175"/>
      <c r="IR381" s="175"/>
      <c r="IS381" s="176"/>
      <c r="IT381" s="176"/>
      <c r="IU381" s="176"/>
    </row>
    <row r="382" spans="6:255" ht="12.75" customHeight="1" x14ac:dyDescent="0.2">
      <c r="F382" s="174"/>
      <c r="H382" s="174"/>
      <c r="IP382" s="175"/>
      <c r="IQ382" s="175"/>
      <c r="IR382" s="175"/>
      <c r="IS382" s="176"/>
      <c r="IT382" s="176"/>
      <c r="IU382" s="176"/>
    </row>
    <row r="383" spans="6:255" ht="12.75" customHeight="1" x14ac:dyDescent="0.2">
      <c r="F383" s="174"/>
      <c r="H383" s="174"/>
      <c r="IP383" s="175"/>
      <c r="IQ383" s="175"/>
      <c r="IR383" s="175"/>
      <c r="IS383" s="176"/>
      <c r="IT383" s="176"/>
      <c r="IU383" s="176"/>
    </row>
    <row r="384" spans="6:255" ht="12.75" customHeight="1" x14ac:dyDescent="0.2">
      <c r="F384" s="174"/>
      <c r="H384" s="174"/>
      <c r="IP384" s="175"/>
      <c r="IQ384" s="175"/>
      <c r="IR384" s="175"/>
      <c r="IS384" s="176"/>
      <c r="IT384" s="176"/>
      <c r="IU384" s="176"/>
    </row>
    <row r="385" spans="6:255" ht="12.75" customHeight="1" x14ac:dyDescent="0.2">
      <c r="F385" s="174"/>
      <c r="H385" s="174"/>
      <c r="IP385" s="175"/>
      <c r="IQ385" s="175"/>
      <c r="IR385" s="175"/>
      <c r="IS385" s="176"/>
      <c r="IT385" s="176"/>
      <c r="IU385" s="176"/>
    </row>
    <row r="386" spans="6:255" ht="12.75" customHeight="1" x14ac:dyDescent="0.2">
      <c r="F386" s="174"/>
      <c r="H386" s="174"/>
      <c r="IP386" s="175"/>
      <c r="IQ386" s="175"/>
      <c r="IR386" s="175"/>
      <c r="IS386" s="176"/>
      <c r="IT386" s="176"/>
      <c r="IU386" s="176"/>
    </row>
    <row r="387" spans="6:255" ht="12.75" customHeight="1" x14ac:dyDescent="0.2">
      <c r="F387" s="174"/>
      <c r="H387" s="174"/>
      <c r="IP387" s="175"/>
      <c r="IQ387" s="175"/>
      <c r="IR387" s="175"/>
      <c r="IS387" s="176"/>
      <c r="IT387" s="176"/>
      <c r="IU387" s="176"/>
    </row>
    <row r="388" spans="6:255" ht="12.75" customHeight="1" x14ac:dyDescent="0.2">
      <c r="F388" s="174"/>
      <c r="H388" s="174"/>
      <c r="IP388" s="175"/>
      <c r="IQ388" s="175"/>
      <c r="IR388" s="175"/>
      <c r="IS388" s="176"/>
      <c r="IT388" s="176"/>
      <c r="IU388" s="176"/>
    </row>
    <row r="389" spans="6:255" ht="12.75" customHeight="1" x14ac:dyDescent="0.2">
      <c r="F389" s="174"/>
      <c r="H389" s="174"/>
      <c r="IP389" s="175"/>
      <c r="IQ389" s="175"/>
      <c r="IR389" s="175"/>
      <c r="IS389" s="176"/>
      <c r="IT389" s="176"/>
      <c r="IU389" s="176"/>
    </row>
    <row r="390" spans="6:255" ht="12.75" customHeight="1" x14ac:dyDescent="0.2">
      <c r="F390" s="174"/>
      <c r="H390" s="174"/>
      <c r="IP390" s="175"/>
      <c r="IQ390" s="175"/>
      <c r="IR390" s="175"/>
      <c r="IS390" s="176"/>
      <c r="IT390" s="176"/>
      <c r="IU390" s="176"/>
    </row>
    <row r="391" spans="6:255" ht="12.75" customHeight="1" x14ac:dyDescent="0.2">
      <c r="F391" s="174"/>
      <c r="H391" s="174"/>
      <c r="IP391" s="175"/>
      <c r="IQ391" s="175"/>
      <c r="IR391" s="175"/>
      <c r="IS391" s="176"/>
      <c r="IT391" s="176"/>
      <c r="IU391" s="176"/>
    </row>
    <row r="392" spans="6:255" ht="12.75" customHeight="1" x14ac:dyDescent="0.2">
      <c r="F392" s="174"/>
      <c r="H392" s="174"/>
      <c r="IP392" s="175"/>
      <c r="IQ392" s="175"/>
      <c r="IR392" s="175"/>
      <c r="IS392" s="176"/>
      <c r="IT392" s="176"/>
      <c r="IU392" s="176"/>
    </row>
    <row r="393" spans="6:255" ht="12.75" customHeight="1" x14ac:dyDescent="0.2">
      <c r="F393" s="174"/>
      <c r="H393" s="174"/>
      <c r="IP393" s="175"/>
      <c r="IQ393" s="175"/>
      <c r="IR393" s="175"/>
      <c r="IS393" s="176"/>
      <c r="IT393" s="176"/>
      <c r="IU393" s="176"/>
    </row>
    <row r="394" spans="6:255" ht="12.75" customHeight="1" x14ac:dyDescent="0.2">
      <c r="F394" s="174"/>
      <c r="H394" s="174"/>
      <c r="IP394" s="175"/>
      <c r="IQ394" s="175"/>
      <c r="IR394" s="175"/>
      <c r="IS394" s="176"/>
      <c r="IT394" s="176"/>
      <c r="IU394" s="176"/>
    </row>
    <row r="395" spans="6:255" ht="12.75" customHeight="1" x14ac:dyDescent="0.2">
      <c r="F395" s="174"/>
      <c r="H395" s="174"/>
      <c r="IP395" s="175"/>
      <c r="IQ395" s="175"/>
      <c r="IR395" s="175"/>
      <c r="IS395" s="176"/>
      <c r="IT395" s="176"/>
      <c r="IU395" s="176"/>
    </row>
    <row r="396" spans="6:255" ht="12.75" customHeight="1" x14ac:dyDescent="0.2">
      <c r="F396" s="174"/>
      <c r="H396" s="174"/>
      <c r="IP396" s="175"/>
      <c r="IQ396" s="175"/>
      <c r="IR396" s="175"/>
      <c r="IS396" s="176"/>
      <c r="IT396" s="176"/>
      <c r="IU396" s="176"/>
    </row>
    <row r="397" spans="6:255" ht="12.75" customHeight="1" x14ac:dyDescent="0.2">
      <c r="F397" s="174"/>
      <c r="H397" s="174"/>
      <c r="IP397" s="175"/>
      <c r="IQ397" s="175"/>
      <c r="IR397" s="175"/>
      <c r="IS397" s="176"/>
      <c r="IT397" s="176"/>
      <c r="IU397" s="176"/>
    </row>
    <row r="398" spans="6:255" ht="12.75" customHeight="1" x14ac:dyDescent="0.2">
      <c r="F398" s="174"/>
      <c r="H398" s="174"/>
      <c r="IP398" s="175"/>
      <c r="IQ398" s="175"/>
      <c r="IR398" s="175"/>
      <c r="IS398" s="176"/>
      <c r="IT398" s="176"/>
      <c r="IU398" s="176"/>
    </row>
    <row r="399" spans="6:255" ht="12.75" customHeight="1" x14ac:dyDescent="0.2">
      <c r="F399" s="174"/>
      <c r="H399" s="174"/>
      <c r="IP399" s="175"/>
      <c r="IQ399" s="175"/>
      <c r="IR399" s="175"/>
      <c r="IS399" s="176"/>
      <c r="IT399" s="176"/>
      <c r="IU399" s="176"/>
    </row>
    <row r="400" spans="6:255" ht="12.75" customHeight="1" x14ac:dyDescent="0.2">
      <c r="F400" s="174"/>
      <c r="H400" s="174"/>
      <c r="IP400" s="175"/>
      <c r="IQ400" s="175"/>
      <c r="IR400" s="175"/>
      <c r="IS400" s="176"/>
      <c r="IT400" s="176"/>
      <c r="IU400" s="176"/>
    </row>
    <row r="401" spans="6:255" ht="12.75" customHeight="1" x14ac:dyDescent="0.2">
      <c r="F401" s="174"/>
      <c r="H401" s="174"/>
      <c r="IP401" s="175"/>
      <c r="IQ401" s="175"/>
      <c r="IR401" s="175"/>
      <c r="IS401" s="176"/>
      <c r="IT401" s="176"/>
      <c r="IU401" s="176"/>
    </row>
    <row r="402" spans="6:255" ht="12.75" customHeight="1" x14ac:dyDescent="0.2">
      <c r="F402" s="174"/>
      <c r="H402" s="174"/>
      <c r="IP402" s="175"/>
      <c r="IQ402" s="175"/>
      <c r="IR402" s="175"/>
      <c r="IS402" s="176"/>
      <c r="IT402" s="176"/>
      <c r="IU402" s="176"/>
    </row>
    <row r="403" spans="6:255" ht="12.75" customHeight="1" x14ac:dyDescent="0.2">
      <c r="F403" s="174"/>
      <c r="H403" s="174"/>
      <c r="IP403" s="175"/>
      <c r="IQ403" s="175"/>
      <c r="IR403" s="175"/>
      <c r="IS403" s="176"/>
      <c r="IT403" s="176"/>
      <c r="IU403" s="176"/>
    </row>
    <row r="404" spans="6:255" ht="12.75" customHeight="1" x14ac:dyDescent="0.2">
      <c r="F404" s="174"/>
      <c r="H404" s="174"/>
      <c r="IP404" s="175"/>
      <c r="IQ404" s="175"/>
      <c r="IR404" s="175"/>
      <c r="IS404" s="176"/>
      <c r="IT404" s="176"/>
      <c r="IU404" s="176"/>
    </row>
    <row r="405" spans="6:255" ht="12.75" customHeight="1" x14ac:dyDescent="0.2">
      <c r="F405" s="174"/>
      <c r="H405" s="174"/>
      <c r="IP405" s="175"/>
      <c r="IQ405" s="175"/>
      <c r="IR405" s="175"/>
      <c r="IS405" s="176"/>
      <c r="IT405" s="176"/>
      <c r="IU405" s="176"/>
    </row>
    <row r="406" spans="6:255" ht="12.75" customHeight="1" x14ac:dyDescent="0.2">
      <c r="F406" s="174"/>
      <c r="H406" s="174"/>
      <c r="IP406" s="175"/>
      <c r="IQ406" s="175"/>
      <c r="IR406" s="175"/>
      <c r="IS406" s="176"/>
      <c r="IT406" s="176"/>
      <c r="IU406" s="176"/>
    </row>
    <row r="407" spans="6:255" ht="12.75" customHeight="1" x14ac:dyDescent="0.2">
      <c r="F407" s="174"/>
      <c r="H407" s="174"/>
      <c r="IP407" s="175"/>
      <c r="IQ407" s="175"/>
      <c r="IR407" s="175"/>
      <c r="IS407" s="176"/>
      <c r="IT407" s="176"/>
      <c r="IU407" s="176"/>
    </row>
    <row r="408" spans="6:255" ht="12.75" customHeight="1" x14ac:dyDescent="0.2">
      <c r="F408" s="174"/>
      <c r="H408" s="174"/>
      <c r="IP408" s="175"/>
      <c r="IQ408" s="175"/>
      <c r="IR408" s="175"/>
      <c r="IS408" s="176"/>
      <c r="IT408" s="176"/>
      <c r="IU408" s="176"/>
    </row>
    <row r="409" spans="6:255" ht="12.75" customHeight="1" x14ac:dyDescent="0.2">
      <c r="F409" s="174"/>
      <c r="H409" s="174"/>
      <c r="IP409" s="175"/>
      <c r="IQ409" s="175"/>
      <c r="IR409" s="175"/>
      <c r="IS409" s="176"/>
      <c r="IT409" s="176"/>
      <c r="IU409" s="176"/>
    </row>
    <row r="410" spans="6:255" ht="12.75" customHeight="1" x14ac:dyDescent="0.2">
      <c r="F410" s="174"/>
      <c r="H410" s="174"/>
      <c r="IP410" s="175"/>
      <c r="IQ410" s="175"/>
      <c r="IR410" s="175"/>
      <c r="IS410" s="176"/>
      <c r="IT410" s="176"/>
      <c r="IU410" s="176"/>
    </row>
    <row r="411" spans="6:255" ht="12.75" customHeight="1" x14ac:dyDescent="0.2">
      <c r="F411" s="174"/>
      <c r="H411" s="174"/>
      <c r="IP411" s="175"/>
      <c r="IQ411" s="175"/>
      <c r="IR411" s="175"/>
      <c r="IS411" s="176"/>
      <c r="IT411" s="176"/>
      <c r="IU411" s="176"/>
    </row>
    <row r="412" spans="6:255" ht="12.75" customHeight="1" x14ac:dyDescent="0.2">
      <c r="F412" s="174"/>
      <c r="H412" s="174"/>
      <c r="IP412" s="175"/>
      <c r="IQ412" s="175"/>
      <c r="IR412" s="175"/>
      <c r="IS412" s="176"/>
      <c r="IT412" s="176"/>
      <c r="IU412" s="176"/>
    </row>
    <row r="413" spans="6:255" ht="12.75" customHeight="1" x14ac:dyDescent="0.2">
      <c r="F413" s="174"/>
      <c r="H413" s="174"/>
      <c r="IP413" s="175"/>
      <c r="IQ413" s="175"/>
      <c r="IR413" s="175"/>
      <c r="IS413" s="176"/>
      <c r="IT413" s="176"/>
      <c r="IU413" s="176"/>
    </row>
    <row r="414" spans="6:255" ht="12.75" customHeight="1" x14ac:dyDescent="0.2">
      <c r="F414" s="174"/>
      <c r="H414" s="174"/>
      <c r="IP414" s="175"/>
      <c r="IQ414" s="175"/>
      <c r="IR414" s="175"/>
      <c r="IS414" s="176"/>
      <c r="IT414" s="176"/>
      <c r="IU414" s="176"/>
    </row>
    <row r="415" spans="6:255" ht="12.75" customHeight="1" x14ac:dyDescent="0.2">
      <c r="F415" s="174"/>
      <c r="H415" s="174"/>
      <c r="IP415" s="175"/>
      <c r="IQ415" s="175"/>
      <c r="IR415" s="175"/>
      <c r="IS415" s="176"/>
      <c r="IT415" s="176"/>
      <c r="IU415" s="176"/>
    </row>
    <row r="416" spans="6:255" ht="12.75" customHeight="1" x14ac:dyDescent="0.2">
      <c r="F416" s="174"/>
      <c r="H416" s="174"/>
      <c r="IP416" s="175"/>
      <c r="IQ416" s="175"/>
      <c r="IR416" s="175"/>
      <c r="IS416" s="176"/>
      <c r="IT416" s="176"/>
      <c r="IU416" s="176"/>
    </row>
    <row r="417" spans="6:255" ht="12.75" customHeight="1" x14ac:dyDescent="0.2">
      <c r="F417" s="174"/>
      <c r="H417" s="174"/>
      <c r="IP417" s="175"/>
      <c r="IQ417" s="175"/>
      <c r="IR417" s="175"/>
      <c r="IS417" s="176"/>
      <c r="IT417" s="176"/>
      <c r="IU417" s="176"/>
    </row>
    <row r="418" spans="6:255" ht="12.75" customHeight="1" x14ac:dyDescent="0.2">
      <c r="F418" s="174"/>
      <c r="H418" s="174"/>
      <c r="IP418" s="175"/>
      <c r="IQ418" s="175"/>
      <c r="IR418" s="175"/>
      <c r="IS418" s="176"/>
      <c r="IT418" s="176"/>
      <c r="IU418" s="176"/>
    </row>
    <row r="419" spans="6:255" ht="12.75" customHeight="1" x14ac:dyDescent="0.2">
      <c r="F419" s="174"/>
      <c r="H419" s="174"/>
      <c r="IP419" s="175"/>
      <c r="IQ419" s="175"/>
      <c r="IR419" s="175"/>
      <c r="IS419" s="176"/>
      <c r="IT419" s="176"/>
      <c r="IU419" s="176"/>
    </row>
    <row r="420" spans="6:255" ht="12.75" customHeight="1" x14ac:dyDescent="0.2">
      <c r="F420" s="174"/>
      <c r="H420" s="174"/>
      <c r="IP420" s="175"/>
      <c r="IQ420" s="175"/>
      <c r="IR420" s="175"/>
      <c r="IS420" s="176"/>
      <c r="IT420" s="176"/>
      <c r="IU420" s="176"/>
    </row>
    <row r="421" spans="6:255" ht="12.75" customHeight="1" x14ac:dyDescent="0.2">
      <c r="F421" s="174"/>
      <c r="H421" s="174"/>
      <c r="IP421" s="175"/>
      <c r="IQ421" s="175"/>
      <c r="IR421" s="175"/>
      <c r="IS421" s="176"/>
      <c r="IT421" s="176"/>
      <c r="IU421" s="176"/>
    </row>
    <row r="422" spans="6:255" ht="12.75" customHeight="1" x14ac:dyDescent="0.2">
      <c r="F422" s="174"/>
      <c r="H422" s="174"/>
      <c r="IP422" s="175"/>
      <c r="IQ422" s="175"/>
      <c r="IR422" s="175"/>
      <c r="IS422" s="176"/>
      <c r="IT422" s="176"/>
      <c r="IU422" s="176"/>
    </row>
    <row r="423" spans="6:255" ht="12.75" customHeight="1" x14ac:dyDescent="0.2">
      <c r="F423" s="174"/>
      <c r="H423" s="174"/>
      <c r="IP423" s="175"/>
      <c r="IQ423" s="175"/>
      <c r="IR423" s="175"/>
      <c r="IS423" s="176"/>
      <c r="IT423" s="176"/>
      <c r="IU423" s="176"/>
    </row>
    <row r="424" spans="6:255" ht="12.75" customHeight="1" x14ac:dyDescent="0.2">
      <c r="F424" s="174"/>
      <c r="H424" s="174"/>
      <c r="IP424" s="175"/>
      <c r="IQ424" s="175"/>
      <c r="IR424" s="175"/>
      <c r="IS424" s="176"/>
      <c r="IT424" s="176"/>
      <c r="IU424" s="176"/>
    </row>
    <row r="425" spans="6:255" ht="12.75" customHeight="1" x14ac:dyDescent="0.2">
      <c r="F425" s="174"/>
      <c r="H425" s="174"/>
      <c r="IP425" s="175"/>
      <c r="IQ425" s="175"/>
      <c r="IR425" s="175"/>
      <c r="IS425" s="176"/>
      <c r="IT425" s="176"/>
      <c r="IU425" s="176"/>
    </row>
    <row r="426" spans="6:255" ht="12.75" customHeight="1" x14ac:dyDescent="0.2">
      <c r="F426" s="174"/>
      <c r="H426" s="174"/>
      <c r="IP426" s="175"/>
      <c r="IQ426" s="175"/>
      <c r="IR426" s="175"/>
      <c r="IS426" s="176"/>
      <c r="IT426" s="176"/>
      <c r="IU426" s="176"/>
    </row>
    <row r="427" spans="6:255" ht="12.75" customHeight="1" x14ac:dyDescent="0.2">
      <c r="F427" s="174"/>
      <c r="H427" s="174"/>
      <c r="IP427" s="175"/>
      <c r="IQ427" s="175"/>
      <c r="IR427" s="175"/>
      <c r="IS427" s="176"/>
      <c r="IT427" s="176"/>
      <c r="IU427" s="176"/>
    </row>
    <row r="428" spans="6:255" ht="12.75" customHeight="1" x14ac:dyDescent="0.2">
      <c r="F428" s="174"/>
      <c r="H428" s="174"/>
      <c r="IP428" s="175"/>
      <c r="IQ428" s="175"/>
      <c r="IR428" s="175"/>
      <c r="IS428" s="176"/>
      <c r="IT428" s="176"/>
      <c r="IU428" s="176"/>
    </row>
    <row r="429" spans="6:255" ht="12.75" customHeight="1" x14ac:dyDescent="0.2">
      <c r="F429" s="174"/>
      <c r="H429" s="174"/>
      <c r="IP429" s="175"/>
      <c r="IQ429" s="175"/>
      <c r="IR429" s="175"/>
      <c r="IS429" s="176"/>
      <c r="IT429" s="176"/>
      <c r="IU429" s="176"/>
    </row>
    <row r="430" spans="6:255" ht="12.75" customHeight="1" x14ac:dyDescent="0.2">
      <c r="F430" s="174"/>
      <c r="H430" s="174"/>
      <c r="IP430" s="175"/>
      <c r="IQ430" s="175"/>
      <c r="IR430" s="175"/>
      <c r="IS430" s="176"/>
      <c r="IT430" s="176"/>
      <c r="IU430" s="176"/>
    </row>
    <row r="431" spans="6:255" ht="12.75" customHeight="1" x14ac:dyDescent="0.2">
      <c r="F431" s="174"/>
      <c r="H431" s="174"/>
      <c r="IP431" s="175"/>
      <c r="IQ431" s="175"/>
      <c r="IR431" s="175"/>
      <c r="IS431" s="176"/>
      <c r="IT431" s="176"/>
      <c r="IU431" s="176"/>
    </row>
    <row r="432" spans="6:255" ht="12.75" customHeight="1" x14ac:dyDescent="0.2">
      <c r="F432" s="174"/>
      <c r="H432" s="174"/>
      <c r="IP432" s="175"/>
      <c r="IQ432" s="175"/>
      <c r="IR432" s="175"/>
      <c r="IS432" s="176"/>
      <c r="IT432" s="176"/>
      <c r="IU432" s="176"/>
    </row>
    <row r="433" spans="6:255" ht="12.75" customHeight="1" x14ac:dyDescent="0.2">
      <c r="F433" s="174"/>
      <c r="H433" s="174"/>
      <c r="IP433" s="175"/>
      <c r="IQ433" s="175"/>
      <c r="IR433" s="175"/>
      <c r="IS433" s="176"/>
      <c r="IT433" s="176"/>
      <c r="IU433" s="176"/>
    </row>
    <row r="434" spans="6:255" ht="12.75" customHeight="1" x14ac:dyDescent="0.2">
      <c r="F434" s="174"/>
      <c r="H434" s="174"/>
      <c r="IP434" s="175"/>
      <c r="IQ434" s="175"/>
      <c r="IR434" s="175"/>
      <c r="IS434" s="176"/>
      <c r="IT434" s="176"/>
      <c r="IU434" s="176"/>
    </row>
    <row r="435" spans="6:255" ht="12.75" customHeight="1" x14ac:dyDescent="0.2">
      <c r="F435" s="174"/>
      <c r="H435" s="174"/>
      <c r="IP435" s="175"/>
      <c r="IQ435" s="175"/>
      <c r="IR435" s="175"/>
      <c r="IS435" s="176"/>
      <c r="IT435" s="176"/>
      <c r="IU435" s="176"/>
    </row>
    <row r="436" spans="6:255" ht="12.75" customHeight="1" x14ac:dyDescent="0.2">
      <c r="F436" s="174"/>
      <c r="H436" s="174"/>
      <c r="IP436" s="175"/>
      <c r="IQ436" s="175"/>
      <c r="IR436" s="175"/>
      <c r="IS436" s="176"/>
      <c r="IT436" s="176"/>
      <c r="IU436" s="176"/>
    </row>
    <row r="437" spans="6:255" ht="12.75" customHeight="1" x14ac:dyDescent="0.2">
      <c r="F437" s="174"/>
      <c r="H437" s="174"/>
      <c r="IP437" s="175"/>
      <c r="IQ437" s="175"/>
      <c r="IR437" s="175"/>
      <c r="IS437" s="176"/>
      <c r="IT437" s="176"/>
      <c r="IU437" s="176"/>
    </row>
    <row r="438" spans="6:255" ht="12.75" customHeight="1" x14ac:dyDescent="0.2">
      <c r="F438" s="174"/>
      <c r="H438" s="174"/>
      <c r="IP438" s="175"/>
      <c r="IQ438" s="175"/>
      <c r="IR438" s="175"/>
      <c r="IS438" s="176"/>
      <c r="IT438" s="176"/>
      <c r="IU438" s="176"/>
    </row>
    <row r="439" spans="6:255" ht="12.75" customHeight="1" x14ac:dyDescent="0.2">
      <c r="F439" s="174"/>
      <c r="H439" s="174"/>
      <c r="IP439" s="175"/>
      <c r="IQ439" s="175"/>
      <c r="IR439" s="175"/>
      <c r="IS439" s="176"/>
      <c r="IT439" s="176"/>
      <c r="IU439" s="176"/>
    </row>
    <row r="440" spans="6:255" ht="12.75" customHeight="1" x14ac:dyDescent="0.2">
      <c r="F440" s="174"/>
      <c r="H440" s="174"/>
      <c r="IP440" s="175"/>
      <c r="IQ440" s="175"/>
      <c r="IR440" s="175"/>
      <c r="IS440" s="176"/>
      <c r="IT440" s="176"/>
      <c r="IU440" s="176"/>
    </row>
    <row r="441" spans="6:255" ht="12.75" customHeight="1" x14ac:dyDescent="0.2">
      <c r="F441" s="174"/>
      <c r="H441" s="174"/>
      <c r="IP441" s="175"/>
      <c r="IQ441" s="175"/>
      <c r="IR441" s="175"/>
      <c r="IS441" s="176"/>
      <c r="IT441" s="176"/>
      <c r="IU441" s="176"/>
    </row>
    <row r="442" spans="6:255" ht="12.75" customHeight="1" x14ac:dyDescent="0.2">
      <c r="F442" s="174"/>
      <c r="H442" s="174"/>
      <c r="IP442" s="175"/>
      <c r="IQ442" s="175"/>
      <c r="IR442" s="175"/>
      <c r="IS442" s="176"/>
      <c r="IT442" s="176"/>
      <c r="IU442" s="176"/>
    </row>
    <row r="443" spans="6:255" ht="12.75" customHeight="1" x14ac:dyDescent="0.2">
      <c r="F443" s="174"/>
      <c r="H443" s="174"/>
      <c r="IP443" s="175"/>
      <c r="IQ443" s="175"/>
      <c r="IR443" s="175"/>
      <c r="IS443" s="176"/>
      <c r="IT443" s="176"/>
      <c r="IU443" s="176"/>
    </row>
    <row r="444" spans="6:255" ht="12.75" customHeight="1" x14ac:dyDescent="0.2">
      <c r="F444" s="174"/>
      <c r="H444" s="174"/>
      <c r="IP444" s="175"/>
      <c r="IQ444" s="175"/>
      <c r="IR444" s="175"/>
      <c r="IS444" s="176"/>
      <c r="IT444" s="176"/>
      <c r="IU444" s="176"/>
    </row>
    <row r="445" spans="6:255" ht="12.75" customHeight="1" x14ac:dyDescent="0.2">
      <c r="F445" s="174"/>
      <c r="H445" s="174"/>
      <c r="IP445" s="175"/>
      <c r="IQ445" s="175"/>
      <c r="IR445" s="175"/>
      <c r="IS445" s="176"/>
      <c r="IT445" s="176"/>
      <c r="IU445" s="176"/>
    </row>
    <row r="446" spans="6:255" ht="12.75" customHeight="1" x14ac:dyDescent="0.2">
      <c r="F446" s="174"/>
      <c r="H446" s="174"/>
      <c r="IP446" s="175"/>
      <c r="IQ446" s="175"/>
      <c r="IR446" s="175"/>
      <c r="IS446" s="176"/>
      <c r="IT446" s="176"/>
      <c r="IU446" s="176"/>
    </row>
    <row r="447" spans="6:255" ht="12.75" customHeight="1" x14ac:dyDescent="0.2">
      <c r="F447" s="174"/>
      <c r="H447" s="174"/>
      <c r="IP447" s="175"/>
      <c r="IQ447" s="175"/>
      <c r="IR447" s="175"/>
      <c r="IS447" s="176"/>
      <c r="IT447" s="176"/>
      <c r="IU447" s="176"/>
    </row>
    <row r="448" spans="6:255" ht="12.75" customHeight="1" x14ac:dyDescent="0.2">
      <c r="F448" s="174"/>
      <c r="H448" s="174"/>
      <c r="IP448" s="175"/>
      <c r="IQ448" s="175"/>
      <c r="IR448" s="175"/>
      <c r="IS448" s="176"/>
      <c r="IT448" s="176"/>
      <c r="IU448" s="176"/>
    </row>
    <row r="449" spans="6:255" ht="12.75" customHeight="1" x14ac:dyDescent="0.2">
      <c r="F449" s="174"/>
      <c r="H449" s="174"/>
      <c r="IP449" s="175"/>
      <c r="IQ449" s="175"/>
      <c r="IR449" s="175"/>
      <c r="IS449" s="176"/>
      <c r="IT449" s="176"/>
      <c r="IU449" s="176"/>
    </row>
    <row r="450" spans="6:255" ht="12.75" customHeight="1" x14ac:dyDescent="0.2">
      <c r="F450" s="174"/>
      <c r="H450" s="174"/>
      <c r="IP450" s="175"/>
      <c r="IQ450" s="175"/>
      <c r="IR450" s="175"/>
      <c r="IS450" s="176"/>
      <c r="IT450" s="176"/>
      <c r="IU450" s="176"/>
    </row>
    <row r="451" spans="6:255" ht="12.75" customHeight="1" x14ac:dyDescent="0.2">
      <c r="F451" s="174"/>
      <c r="H451" s="174"/>
      <c r="IP451" s="175"/>
      <c r="IQ451" s="175"/>
      <c r="IR451" s="175"/>
      <c r="IS451" s="176"/>
      <c r="IT451" s="176"/>
      <c r="IU451" s="176"/>
    </row>
    <row r="452" spans="6:255" ht="12.75" customHeight="1" x14ac:dyDescent="0.2">
      <c r="F452" s="174"/>
      <c r="H452" s="174"/>
      <c r="IP452" s="175"/>
      <c r="IQ452" s="175"/>
      <c r="IR452" s="175"/>
      <c r="IS452" s="176"/>
      <c r="IT452" s="176"/>
      <c r="IU452" s="176"/>
    </row>
    <row r="453" spans="6:255" ht="12.75" customHeight="1" x14ac:dyDescent="0.2">
      <c r="F453" s="174"/>
      <c r="H453" s="174"/>
      <c r="IP453" s="175"/>
      <c r="IQ453" s="175"/>
      <c r="IR453" s="175"/>
      <c r="IS453" s="176"/>
      <c r="IT453" s="176"/>
      <c r="IU453" s="176"/>
    </row>
    <row r="454" spans="6:255" ht="12.75" customHeight="1" x14ac:dyDescent="0.2">
      <c r="F454" s="174"/>
      <c r="H454" s="174"/>
      <c r="IP454" s="175"/>
      <c r="IQ454" s="175"/>
      <c r="IR454" s="175"/>
      <c r="IS454" s="176"/>
      <c r="IT454" s="176"/>
      <c r="IU454" s="176"/>
    </row>
    <row r="455" spans="6:255" ht="12.75" customHeight="1" x14ac:dyDescent="0.2">
      <c r="F455" s="174"/>
      <c r="H455" s="174"/>
      <c r="IP455" s="175"/>
      <c r="IQ455" s="175"/>
      <c r="IR455" s="175"/>
      <c r="IS455" s="176"/>
      <c r="IT455" s="176"/>
      <c r="IU455" s="176"/>
    </row>
    <row r="456" spans="6:255" ht="12.75" customHeight="1" x14ac:dyDescent="0.2">
      <c r="F456" s="174"/>
      <c r="H456" s="174"/>
      <c r="IP456" s="175"/>
      <c r="IQ456" s="175"/>
      <c r="IR456" s="175"/>
      <c r="IS456" s="176"/>
      <c r="IT456" s="176"/>
      <c r="IU456" s="176"/>
    </row>
    <row r="457" spans="6:255" ht="12.75" customHeight="1" x14ac:dyDescent="0.2">
      <c r="F457" s="174"/>
      <c r="H457" s="174"/>
      <c r="IP457" s="175"/>
      <c r="IQ457" s="175"/>
      <c r="IR457" s="175"/>
      <c r="IS457" s="176"/>
      <c r="IT457" s="176"/>
      <c r="IU457" s="176"/>
    </row>
    <row r="458" spans="6:255" ht="12.75" customHeight="1" x14ac:dyDescent="0.2">
      <c r="F458" s="174"/>
      <c r="H458" s="174"/>
      <c r="IP458" s="175"/>
      <c r="IQ458" s="175"/>
      <c r="IR458" s="175"/>
      <c r="IS458" s="176"/>
      <c r="IT458" s="176"/>
      <c r="IU458" s="176"/>
    </row>
    <row r="459" spans="6:255" ht="12.75" customHeight="1" x14ac:dyDescent="0.2">
      <c r="F459" s="174"/>
      <c r="H459" s="174"/>
      <c r="IP459" s="175"/>
      <c r="IQ459" s="175"/>
      <c r="IR459" s="175"/>
      <c r="IS459" s="176"/>
      <c r="IT459" s="176"/>
      <c r="IU459" s="176"/>
    </row>
    <row r="460" spans="6:255" ht="12.75" customHeight="1" x14ac:dyDescent="0.2">
      <c r="F460" s="174"/>
      <c r="H460" s="174"/>
      <c r="IP460" s="175"/>
      <c r="IQ460" s="175"/>
      <c r="IR460" s="175"/>
      <c r="IS460" s="176"/>
      <c r="IT460" s="176"/>
      <c r="IU460" s="176"/>
    </row>
    <row r="461" spans="6:255" ht="12.75" customHeight="1" x14ac:dyDescent="0.2">
      <c r="F461" s="174"/>
      <c r="H461" s="174"/>
      <c r="IP461" s="175"/>
      <c r="IQ461" s="175"/>
      <c r="IR461" s="175"/>
      <c r="IS461" s="176"/>
      <c r="IT461" s="176"/>
      <c r="IU461" s="176"/>
    </row>
    <row r="462" spans="6:255" ht="12.75" customHeight="1" x14ac:dyDescent="0.2">
      <c r="F462" s="174"/>
      <c r="H462" s="174"/>
      <c r="IP462" s="175"/>
      <c r="IQ462" s="175"/>
      <c r="IR462" s="175"/>
      <c r="IS462" s="176"/>
      <c r="IT462" s="176"/>
      <c r="IU462" s="176"/>
    </row>
    <row r="463" spans="6:255" ht="12.75" customHeight="1" x14ac:dyDescent="0.2">
      <c r="F463" s="174"/>
      <c r="H463" s="174"/>
      <c r="IP463" s="175"/>
      <c r="IQ463" s="175"/>
      <c r="IR463" s="175"/>
      <c r="IS463" s="176"/>
      <c r="IT463" s="176"/>
      <c r="IU463" s="176"/>
    </row>
    <row r="464" spans="6:255" ht="12.75" customHeight="1" x14ac:dyDescent="0.2">
      <c r="F464" s="174"/>
      <c r="H464" s="174"/>
      <c r="IP464" s="175"/>
      <c r="IQ464" s="175"/>
      <c r="IR464" s="175"/>
      <c r="IS464" s="176"/>
      <c r="IT464" s="176"/>
      <c r="IU464" s="176"/>
    </row>
    <row r="465" spans="6:255" ht="12.75" customHeight="1" x14ac:dyDescent="0.2">
      <c r="F465" s="174"/>
      <c r="H465" s="174"/>
      <c r="IP465" s="175"/>
      <c r="IQ465" s="175"/>
      <c r="IR465" s="175"/>
      <c r="IS465" s="176"/>
      <c r="IT465" s="176"/>
      <c r="IU465" s="176"/>
    </row>
    <row r="466" spans="6:255" ht="12.75" customHeight="1" x14ac:dyDescent="0.2">
      <c r="F466" s="174"/>
      <c r="H466" s="174"/>
      <c r="IP466" s="175"/>
      <c r="IQ466" s="175"/>
      <c r="IR466" s="175"/>
      <c r="IS466" s="176"/>
      <c r="IT466" s="176"/>
      <c r="IU466" s="176"/>
    </row>
    <row r="467" spans="6:255" ht="12.75" customHeight="1" x14ac:dyDescent="0.2">
      <c r="F467" s="174"/>
      <c r="H467" s="174"/>
      <c r="IP467" s="175"/>
      <c r="IQ467" s="175"/>
      <c r="IR467" s="175"/>
      <c r="IS467" s="176"/>
      <c r="IT467" s="176"/>
      <c r="IU467" s="176"/>
    </row>
    <row r="468" spans="6:255" ht="12.75" customHeight="1" x14ac:dyDescent="0.2">
      <c r="F468" s="174"/>
      <c r="H468" s="174"/>
      <c r="IP468" s="175"/>
      <c r="IQ468" s="175"/>
      <c r="IR468" s="175"/>
      <c r="IS468" s="176"/>
      <c r="IT468" s="176"/>
      <c r="IU468" s="176"/>
    </row>
    <row r="469" spans="6:255" ht="12.75" customHeight="1" x14ac:dyDescent="0.2">
      <c r="F469" s="174"/>
      <c r="H469" s="174"/>
      <c r="IP469" s="175"/>
      <c r="IQ469" s="175"/>
      <c r="IR469" s="175"/>
      <c r="IS469" s="176"/>
      <c r="IT469" s="176"/>
      <c r="IU469" s="176"/>
    </row>
    <row r="470" spans="6:255" ht="12.75" customHeight="1" x14ac:dyDescent="0.2">
      <c r="F470" s="174"/>
      <c r="H470" s="174"/>
      <c r="IP470" s="175"/>
      <c r="IQ470" s="175"/>
      <c r="IR470" s="175"/>
      <c r="IS470" s="176"/>
      <c r="IT470" s="176"/>
      <c r="IU470" s="176"/>
    </row>
    <row r="471" spans="6:255" ht="12.75" customHeight="1" x14ac:dyDescent="0.2">
      <c r="F471" s="174"/>
      <c r="H471" s="174"/>
      <c r="IP471" s="175"/>
      <c r="IQ471" s="175"/>
      <c r="IR471" s="175"/>
      <c r="IS471" s="176"/>
      <c r="IT471" s="176"/>
      <c r="IU471" s="176"/>
    </row>
    <row r="472" spans="6:255" ht="12.75" customHeight="1" x14ac:dyDescent="0.2">
      <c r="F472" s="174"/>
      <c r="H472" s="174"/>
      <c r="IP472" s="175"/>
      <c r="IQ472" s="175"/>
      <c r="IR472" s="175"/>
      <c r="IS472" s="176"/>
      <c r="IT472" s="176"/>
      <c r="IU472" s="176"/>
    </row>
    <row r="473" spans="6:255" ht="12.75" customHeight="1" x14ac:dyDescent="0.2">
      <c r="F473" s="174"/>
      <c r="H473" s="174"/>
      <c r="IP473" s="175"/>
      <c r="IQ473" s="175"/>
      <c r="IR473" s="175"/>
      <c r="IS473" s="176"/>
      <c r="IT473" s="176"/>
      <c r="IU473" s="176"/>
    </row>
    <row r="474" spans="6:255" ht="12.75" customHeight="1" x14ac:dyDescent="0.2">
      <c r="F474" s="174"/>
      <c r="H474" s="174"/>
      <c r="IP474" s="175"/>
      <c r="IQ474" s="175"/>
      <c r="IR474" s="175"/>
      <c r="IS474" s="176"/>
      <c r="IT474" s="176"/>
      <c r="IU474" s="176"/>
    </row>
    <row r="475" spans="6:255" ht="12.75" customHeight="1" x14ac:dyDescent="0.2">
      <c r="F475" s="174"/>
      <c r="H475" s="174"/>
      <c r="IP475" s="175"/>
      <c r="IQ475" s="175"/>
      <c r="IR475" s="175"/>
      <c r="IS475" s="176"/>
      <c r="IT475" s="176"/>
      <c r="IU475" s="176"/>
    </row>
    <row r="476" spans="6:255" ht="12.75" customHeight="1" x14ac:dyDescent="0.2">
      <c r="F476" s="174"/>
      <c r="H476" s="174"/>
      <c r="IP476" s="175"/>
      <c r="IQ476" s="175"/>
      <c r="IR476" s="175"/>
      <c r="IS476" s="176"/>
      <c r="IT476" s="176"/>
      <c r="IU476" s="176"/>
    </row>
    <row r="477" spans="6:255" ht="12.75" customHeight="1" x14ac:dyDescent="0.2">
      <c r="F477" s="174"/>
      <c r="H477" s="174"/>
      <c r="IP477" s="175"/>
      <c r="IQ477" s="175"/>
      <c r="IR477" s="175"/>
      <c r="IS477" s="176"/>
      <c r="IT477" s="176"/>
      <c r="IU477" s="176"/>
    </row>
    <row r="478" spans="6:255" ht="12.75" customHeight="1" x14ac:dyDescent="0.2">
      <c r="F478" s="174"/>
      <c r="H478" s="174"/>
      <c r="IP478" s="175"/>
      <c r="IQ478" s="175"/>
      <c r="IR478" s="175"/>
      <c r="IS478" s="176"/>
      <c r="IT478" s="176"/>
      <c r="IU478" s="176"/>
    </row>
    <row r="479" spans="6:255" ht="12.75" customHeight="1" x14ac:dyDescent="0.2">
      <c r="F479" s="174"/>
      <c r="H479" s="174"/>
      <c r="IP479" s="175"/>
      <c r="IQ479" s="175"/>
      <c r="IR479" s="175"/>
      <c r="IS479" s="176"/>
      <c r="IT479" s="176"/>
      <c r="IU479" s="176"/>
    </row>
    <row r="480" spans="6:255" ht="12.75" customHeight="1" x14ac:dyDescent="0.2">
      <c r="F480" s="174"/>
      <c r="H480" s="174"/>
      <c r="IP480" s="175"/>
      <c r="IQ480" s="175"/>
      <c r="IR480" s="175"/>
      <c r="IS480" s="176"/>
      <c r="IT480" s="176"/>
      <c r="IU480" s="176"/>
    </row>
    <row r="481" spans="6:255" ht="12.75" customHeight="1" x14ac:dyDescent="0.2">
      <c r="F481" s="174"/>
      <c r="H481" s="174"/>
      <c r="IP481" s="175"/>
      <c r="IQ481" s="175"/>
      <c r="IR481" s="175"/>
      <c r="IS481" s="176"/>
      <c r="IT481" s="176"/>
      <c r="IU481" s="176"/>
    </row>
    <row r="482" spans="6:255" ht="12.75" customHeight="1" x14ac:dyDescent="0.2">
      <c r="F482" s="174"/>
      <c r="H482" s="174"/>
      <c r="IP482" s="175"/>
      <c r="IQ482" s="175"/>
      <c r="IR482" s="175"/>
      <c r="IS482" s="176"/>
      <c r="IT482" s="176"/>
      <c r="IU482" s="176"/>
    </row>
    <row r="483" spans="6:255" ht="12.75" customHeight="1" x14ac:dyDescent="0.2">
      <c r="F483" s="174"/>
      <c r="H483" s="174"/>
      <c r="IP483" s="175"/>
      <c r="IQ483" s="175"/>
      <c r="IR483" s="175"/>
      <c r="IS483" s="176"/>
      <c r="IT483" s="176"/>
      <c r="IU483" s="176"/>
    </row>
    <row r="484" spans="6:255" ht="12.75" customHeight="1" x14ac:dyDescent="0.2">
      <c r="F484" s="174"/>
      <c r="H484" s="174"/>
      <c r="IP484" s="175"/>
      <c r="IQ484" s="175"/>
      <c r="IR484" s="175"/>
      <c r="IS484" s="176"/>
      <c r="IT484" s="176"/>
      <c r="IU484" s="176"/>
    </row>
    <row r="485" spans="6:255" ht="12.75" customHeight="1" x14ac:dyDescent="0.2">
      <c r="F485" s="174"/>
      <c r="H485" s="174"/>
      <c r="IP485" s="175"/>
      <c r="IQ485" s="175"/>
      <c r="IR485" s="175"/>
      <c r="IS485" s="176"/>
      <c r="IT485" s="176"/>
      <c r="IU485" s="176"/>
    </row>
    <row r="486" spans="6:255" ht="12.75" customHeight="1" x14ac:dyDescent="0.2">
      <c r="F486" s="174"/>
      <c r="H486" s="174"/>
      <c r="IP486" s="175"/>
      <c r="IQ486" s="175"/>
      <c r="IR486" s="175"/>
      <c r="IS486" s="176"/>
      <c r="IT486" s="176"/>
      <c r="IU486" s="176"/>
    </row>
    <row r="487" spans="6:255" ht="12.75" customHeight="1" x14ac:dyDescent="0.2">
      <c r="F487" s="174"/>
      <c r="H487" s="174"/>
      <c r="IP487" s="175"/>
      <c r="IQ487" s="175"/>
      <c r="IR487" s="175"/>
      <c r="IS487" s="176"/>
      <c r="IT487" s="176"/>
      <c r="IU487" s="176"/>
    </row>
    <row r="488" spans="6:255" ht="12.75" customHeight="1" x14ac:dyDescent="0.2">
      <c r="F488" s="174"/>
      <c r="H488" s="174"/>
      <c r="IP488" s="175"/>
      <c r="IQ488" s="175"/>
      <c r="IR488" s="175"/>
      <c r="IS488" s="176"/>
      <c r="IT488" s="176"/>
      <c r="IU488" s="176"/>
    </row>
    <row r="489" spans="6:255" ht="12.75" customHeight="1" x14ac:dyDescent="0.2">
      <c r="F489" s="174"/>
      <c r="H489" s="174"/>
      <c r="IP489" s="175"/>
      <c r="IQ489" s="175"/>
      <c r="IR489" s="175"/>
      <c r="IS489" s="176"/>
      <c r="IT489" s="176"/>
      <c r="IU489" s="176"/>
    </row>
    <row r="490" spans="6:255" ht="12.75" customHeight="1" x14ac:dyDescent="0.2">
      <c r="F490" s="174"/>
      <c r="H490" s="174"/>
      <c r="IP490" s="175"/>
      <c r="IQ490" s="175"/>
      <c r="IR490" s="175"/>
      <c r="IS490" s="176"/>
      <c r="IT490" s="176"/>
      <c r="IU490" s="176"/>
    </row>
    <row r="491" spans="6:255" ht="12.75" customHeight="1" x14ac:dyDescent="0.2">
      <c r="F491" s="174"/>
      <c r="H491" s="174"/>
      <c r="IP491" s="175"/>
      <c r="IQ491" s="175"/>
      <c r="IR491" s="175"/>
      <c r="IS491" s="176"/>
      <c r="IT491" s="176"/>
      <c r="IU491" s="176"/>
    </row>
    <row r="492" spans="6:255" ht="12.75" customHeight="1" x14ac:dyDescent="0.2">
      <c r="F492" s="174"/>
      <c r="H492" s="174"/>
      <c r="IP492" s="175"/>
      <c r="IQ492" s="175"/>
      <c r="IR492" s="175"/>
      <c r="IS492" s="176"/>
      <c r="IT492" s="176"/>
      <c r="IU492" s="176"/>
    </row>
    <row r="493" spans="6:255" ht="12.75" customHeight="1" x14ac:dyDescent="0.2">
      <c r="F493" s="174"/>
      <c r="H493" s="174"/>
      <c r="IP493" s="175"/>
      <c r="IQ493" s="175"/>
      <c r="IR493" s="175"/>
      <c r="IS493" s="176"/>
      <c r="IT493" s="176"/>
      <c r="IU493" s="176"/>
    </row>
    <row r="494" spans="6:255" ht="12.75" customHeight="1" x14ac:dyDescent="0.2">
      <c r="F494" s="174"/>
      <c r="H494" s="174"/>
      <c r="IP494" s="175"/>
      <c r="IQ494" s="175"/>
      <c r="IR494" s="175"/>
      <c r="IS494" s="176"/>
      <c r="IT494" s="176"/>
      <c r="IU494" s="176"/>
    </row>
    <row r="495" spans="6:255" ht="12.75" customHeight="1" x14ac:dyDescent="0.2">
      <c r="F495" s="174"/>
      <c r="H495" s="174"/>
      <c r="IP495" s="175"/>
      <c r="IQ495" s="175"/>
      <c r="IR495" s="175"/>
      <c r="IS495" s="176"/>
      <c r="IT495" s="176"/>
      <c r="IU495" s="176"/>
    </row>
    <row r="496" spans="6:255" ht="12.75" customHeight="1" x14ac:dyDescent="0.2">
      <c r="F496" s="174"/>
      <c r="H496" s="174"/>
      <c r="IP496" s="175"/>
      <c r="IQ496" s="175"/>
      <c r="IR496" s="175"/>
      <c r="IS496" s="176"/>
      <c r="IT496" s="176"/>
      <c r="IU496" s="176"/>
    </row>
    <row r="497" spans="6:255" ht="12.75" customHeight="1" x14ac:dyDescent="0.2">
      <c r="F497" s="174"/>
      <c r="H497" s="174"/>
      <c r="IP497" s="175"/>
      <c r="IQ497" s="175"/>
      <c r="IR497" s="175"/>
      <c r="IS497" s="176"/>
      <c r="IT497" s="176"/>
      <c r="IU497" s="176"/>
    </row>
    <row r="498" spans="6:255" ht="12.75" customHeight="1" x14ac:dyDescent="0.2">
      <c r="F498" s="174"/>
      <c r="H498" s="174"/>
      <c r="IP498" s="175"/>
      <c r="IQ498" s="175"/>
      <c r="IR498" s="175"/>
      <c r="IS498" s="176"/>
      <c r="IT498" s="176"/>
      <c r="IU498" s="176"/>
    </row>
    <row r="499" spans="6:255" ht="12.75" customHeight="1" x14ac:dyDescent="0.2">
      <c r="F499" s="174"/>
      <c r="H499" s="174"/>
      <c r="IP499" s="175"/>
      <c r="IQ499" s="175"/>
      <c r="IR499" s="175"/>
      <c r="IS499" s="176"/>
      <c r="IT499" s="176"/>
      <c r="IU499" s="176"/>
    </row>
    <row r="500" spans="6:255" ht="12.75" customHeight="1" x14ac:dyDescent="0.2">
      <c r="F500" s="174"/>
      <c r="H500" s="174"/>
      <c r="IP500" s="175"/>
      <c r="IQ500" s="175"/>
      <c r="IR500" s="175"/>
      <c r="IS500" s="176"/>
      <c r="IT500" s="176"/>
      <c r="IU500" s="176"/>
    </row>
    <row r="501" spans="6:255" ht="12.75" customHeight="1" x14ac:dyDescent="0.2">
      <c r="F501" s="174"/>
      <c r="H501" s="174"/>
      <c r="IP501" s="175"/>
      <c r="IQ501" s="175"/>
      <c r="IR501" s="175"/>
      <c r="IS501" s="176"/>
      <c r="IT501" s="176"/>
      <c r="IU501" s="176"/>
    </row>
    <row r="502" spans="6:255" ht="12.75" customHeight="1" x14ac:dyDescent="0.2">
      <c r="F502" s="174"/>
      <c r="H502" s="174"/>
      <c r="IP502" s="175"/>
      <c r="IQ502" s="175"/>
      <c r="IR502" s="175"/>
      <c r="IS502" s="176"/>
      <c r="IT502" s="176"/>
      <c r="IU502" s="176"/>
    </row>
    <row r="503" spans="6:255" ht="12.75" customHeight="1" x14ac:dyDescent="0.2">
      <c r="F503" s="174"/>
      <c r="H503" s="174"/>
      <c r="IP503" s="175"/>
      <c r="IQ503" s="175"/>
      <c r="IR503" s="175"/>
      <c r="IS503" s="176"/>
      <c r="IT503" s="176"/>
      <c r="IU503" s="176"/>
    </row>
    <row r="504" spans="6:255" ht="12.75" customHeight="1" x14ac:dyDescent="0.2">
      <c r="F504" s="174"/>
      <c r="H504" s="174"/>
      <c r="IP504" s="175"/>
      <c r="IQ504" s="175"/>
      <c r="IR504" s="175"/>
      <c r="IS504" s="176"/>
      <c r="IT504" s="176"/>
      <c r="IU504" s="176"/>
    </row>
    <row r="505" spans="6:255" ht="12.75" customHeight="1" x14ac:dyDescent="0.2">
      <c r="F505" s="174"/>
      <c r="H505" s="174"/>
      <c r="IP505" s="175"/>
      <c r="IQ505" s="175"/>
      <c r="IR505" s="175"/>
      <c r="IS505" s="176"/>
      <c r="IT505" s="176"/>
      <c r="IU505" s="176"/>
    </row>
    <row r="506" spans="6:255" ht="12.75" customHeight="1" x14ac:dyDescent="0.2">
      <c r="F506" s="174"/>
      <c r="H506" s="174"/>
      <c r="IP506" s="175"/>
      <c r="IQ506" s="175"/>
      <c r="IR506" s="175"/>
      <c r="IS506" s="176"/>
      <c r="IT506" s="176"/>
      <c r="IU506" s="176"/>
    </row>
    <row r="507" spans="6:255" ht="12.75" customHeight="1" x14ac:dyDescent="0.2">
      <c r="F507" s="174"/>
      <c r="H507" s="174"/>
      <c r="IP507" s="175"/>
      <c r="IQ507" s="175"/>
      <c r="IR507" s="175"/>
      <c r="IS507" s="176"/>
      <c r="IT507" s="176"/>
      <c r="IU507" s="176"/>
    </row>
    <row r="508" spans="6:255" ht="12.75" customHeight="1" x14ac:dyDescent="0.2">
      <c r="F508" s="174"/>
      <c r="H508" s="174"/>
      <c r="IP508" s="175"/>
      <c r="IQ508" s="175"/>
      <c r="IR508" s="175"/>
      <c r="IS508" s="176"/>
      <c r="IT508" s="176"/>
      <c r="IU508" s="176"/>
    </row>
    <row r="509" spans="6:255" ht="12.75" customHeight="1" x14ac:dyDescent="0.2">
      <c r="F509" s="174"/>
      <c r="H509" s="174"/>
      <c r="IP509" s="175"/>
      <c r="IQ509" s="175"/>
      <c r="IR509" s="175"/>
      <c r="IS509" s="176"/>
      <c r="IT509" s="176"/>
      <c r="IU509" s="176"/>
    </row>
    <row r="510" spans="6:255" ht="12.75" customHeight="1" x14ac:dyDescent="0.2">
      <c r="F510" s="174"/>
      <c r="H510" s="174"/>
      <c r="IP510" s="175"/>
      <c r="IQ510" s="175"/>
      <c r="IR510" s="175"/>
      <c r="IS510" s="176"/>
      <c r="IT510" s="176"/>
      <c r="IU510" s="176"/>
    </row>
    <row r="511" spans="6:255" ht="12.75" customHeight="1" x14ac:dyDescent="0.2">
      <c r="F511" s="174"/>
      <c r="H511" s="174"/>
      <c r="IP511" s="175"/>
      <c r="IQ511" s="175"/>
      <c r="IR511" s="175"/>
      <c r="IS511" s="176"/>
      <c r="IT511" s="176"/>
      <c r="IU511" s="176"/>
    </row>
    <row r="512" spans="6:255" ht="12.75" customHeight="1" x14ac:dyDescent="0.2">
      <c r="F512" s="174"/>
      <c r="H512" s="174"/>
      <c r="IP512" s="175"/>
      <c r="IQ512" s="175"/>
      <c r="IR512" s="175"/>
      <c r="IS512" s="176"/>
      <c r="IT512" s="176"/>
      <c r="IU512" s="176"/>
    </row>
    <row r="513" spans="6:255" ht="12.75" customHeight="1" x14ac:dyDescent="0.2">
      <c r="F513" s="174"/>
      <c r="H513" s="174"/>
      <c r="IP513" s="175"/>
      <c r="IQ513" s="175"/>
      <c r="IR513" s="175"/>
      <c r="IS513" s="176"/>
      <c r="IT513" s="176"/>
      <c r="IU513" s="176"/>
    </row>
    <row r="514" spans="6:255" ht="12.75" customHeight="1" x14ac:dyDescent="0.2">
      <c r="F514" s="174"/>
      <c r="H514" s="174"/>
      <c r="IP514" s="175"/>
      <c r="IQ514" s="175"/>
      <c r="IR514" s="175"/>
      <c r="IS514" s="176"/>
      <c r="IT514" s="176"/>
      <c r="IU514" s="176"/>
    </row>
    <row r="515" spans="6:255" ht="12.75" customHeight="1" x14ac:dyDescent="0.2">
      <c r="F515" s="174"/>
      <c r="H515" s="174"/>
      <c r="IP515" s="175"/>
      <c r="IQ515" s="175"/>
      <c r="IR515" s="175"/>
      <c r="IS515" s="176"/>
      <c r="IT515" s="176"/>
      <c r="IU515" s="176"/>
    </row>
    <row r="516" spans="6:255" ht="12.75" customHeight="1" x14ac:dyDescent="0.2">
      <c r="F516" s="174"/>
      <c r="H516" s="174"/>
      <c r="IP516" s="175"/>
      <c r="IQ516" s="175"/>
      <c r="IR516" s="175"/>
      <c r="IS516" s="176"/>
      <c r="IT516" s="176"/>
      <c r="IU516" s="176"/>
    </row>
    <row r="517" spans="6:255" ht="12.75" customHeight="1" x14ac:dyDescent="0.2">
      <c r="F517" s="174"/>
      <c r="H517" s="174"/>
      <c r="IP517" s="175"/>
      <c r="IQ517" s="175"/>
      <c r="IR517" s="175"/>
      <c r="IS517" s="176"/>
      <c r="IT517" s="176"/>
      <c r="IU517" s="176"/>
    </row>
    <row r="518" spans="6:255" ht="12.75" customHeight="1" x14ac:dyDescent="0.2">
      <c r="F518" s="174"/>
      <c r="H518" s="174"/>
      <c r="IP518" s="175"/>
      <c r="IQ518" s="175"/>
      <c r="IR518" s="175"/>
      <c r="IS518" s="176"/>
      <c r="IT518" s="176"/>
      <c r="IU518" s="176"/>
    </row>
    <row r="519" spans="6:255" ht="12.75" customHeight="1" x14ac:dyDescent="0.2">
      <c r="F519" s="174"/>
      <c r="H519" s="174"/>
      <c r="IP519" s="175"/>
      <c r="IQ519" s="175"/>
      <c r="IR519" s="175"/>
      <c r="IS519" s="176"/>
      <c r="IT519" s="176"/>
      <c r="IU519" s="176"/>
    </row>
    <row r="520" spans="6:255" ht="12.75" customHeight="1" x14ac:dyDescent="0.2">
      <c r="F520" s="174"/>
      <c r="H520" s="174"/>
      <c r="IP520" s="175"/>
      <c r="IQ520" s="175"/>
      <c r="IR520" s="175"/>
      <c r="IS520" s="176"/>
      <c r="IT520" s="176"/>
      <c r="IU520" s="176"/>
    </row>
    <row r="521" spans="6:255" ht="12.75" customHeight="1" x14ac:dyDescent="0.2">
      <c r="F521" s="174"/>
      <c r="H521" s="174"/>
      <c r="IP521" s="175"/>
      <c r="IQ521" s="175"/>
      <c r="IR521" s="175"/>
      <c r="IS521" s="176"/>
      <c r="IT521" s="176"/>
      <c r="IU521" s="176"/>
    </row>
    <row r="522" spans="6:255" ht="12.75" customHeight="1" x14ac:dyDescent="0.2">
      <c r="F522" s="174"/>
      <c r="H522" s="174"/>
      <c r="IP522" s="175"/>
      <c r="IQ522" s="175"/>
      <c r="IR522" s="175"/>
      <c r="IS522" s="176"/>
      <c r="IT522" s="176"/>
      <c r="IU522" s="176"/>
    </row>
    <row r="523" spans="6:255" ht="12.75" customHeight="1" x14ac:dyDescent="0.2">
      <c r="F523" s="174"/>
      <c r="H523" s="174"/>
      <c r="IP523" s="175"/>
      <c r="IQ523" s="175"/>
      <c r="IR523" s="175"/>
      <c r="IS523" s="176"/>
      <c r="IT523" s="176"/>
      <c r="IU523" s="176"/>
    </row>
    <row r="524" spans="6:255" ht="12.75" customHeight="1" x14ac:dyDescent="0.2">
      <c r="F524" s="174"/>
      <c r="H524" s="174"/>
      <c r="IP524" s="175"/>
      <c r="IQ524" s="175"/>
      <c r="IR524" s="175"/>
      <c r="IS524" s="176"/>
      <c r="IT524" s="176"/>
      <c r="IU524" s="176"/>
    </row>
    <row r="525" spans="6:255" ht="12.75" customHeight="1" x14ac:dyDescent="0.2">
      <c r="F525" s="174"/>
      <c r="H525" s="174"/>
      <c r="IP525" s="175"/>
      <c r="IQ525" s="175"/>
      <c r="IR525" s="175"/>
      <c r="IS525" s="176"/>
      <c r="IT525" s="176"/>
      <c r="IU525" s="176"/>
    </row>
    <row r="526" spans="6:255" ht="12.75" customHeight="1" x14ac:dyDescent="0.2">
      <c r="F526" s="174"/>
      <c r="H526" s="174"/>
      <c r="IP526" s="175"/>
      <c r="IQ526" s="175"/>
      <c r="IR526" s="175"/>
      <c r="IS526" s="176"/>
      <c r="IT526" s="176"/>
      <c r="IU526" s="176"/>
    </row>
    <row r="527" spans="6:255" ht="12.75" customHeight="1" x14ac:dyDescent="0.2">
      <c r="F527" s="174"/>
      <c r="H527" s="174"/>
      <c r="IP527" s="175"/>
      <c r="IQ527" s="175"/>
      <c r="IR527" s="175"/>
      <c r="IS527" s="176"/>
      <c r="IT527" s="176"/>
      <c r="IU527" s="176"/>
    </row>
    <row r="528" spans="6:255" ht="12.75" customHeight="1" x14ac:dyDescent="0.2">
      <c r="F528" s="174"/>
      <c r="H528" s="174"/>
      <c r="IP528" s="175"/>
      <c r="IQ528" s="175"/>
      <c r="IR528" s="175"/>
      <c r="IS528" s="176"/>
      <c r="IT528" s="176"/>
      <c r="IU528" s="176"/>
    </row>
    <row r="529" spans="6:255" ht="12.75" customHeight="1" x14ac:dyDescent="0.2">
      <c r="F529" s="174"/>
      <c r="H529" s="174"/>
      <c r="IP529" s="175"/>
      <c r="IQ529" s="175"/>
      <c r="IR529" s="175"/>
      <c r="IS529" s="176"/>
      <c r="IT529" s="176"/>
      <c r="IU529" s="176"/>
    </row>
    <row r="530" spans="6:255" ht="12.75" customHeight="1" x14ac:dyDescent="0.2">
      <c r="F530" s="174"/>
      <c r="H530" s="174"/>
      <c r="IP530" s="175"/>
      <c r="IQ530" s="175"/>
      <c r="IR530" s="175"/>
      <c r="IS530" s="176"/>
      <c r="IT530" s="176"/>
      <c r="IU530" s="176"/>
    </row>
    <row r="531" spans="6:255" ht="12.75" customHeight="1" x14ac:dyDescent="0.2">
      <c r="F531" s="174"/>
      <c r="H531" s="174"/>
      <c r="IP531" s="175"/>
      <c r="IQ531" s="175"/>
      <c r="IR531" s="175"/>
      <c r="IS531" s="176"/>
      <c r="IT531" s="176"/>
      <c r="IU531" s="176"/>
    </row>
    <row r="532" spans="6:255" ht="12.75" customHeight="1" x14ac:dyDescent="0.2">
      <c r="F532" s="174"/>
      <c r="H532" s="174"/>
      <c r="IP532" s="175"/>
      <c r="IQ532" s="175"/>
      <c r="IR532" s="175"/>
      <c r="IS532" s="176"/>
      <c r="IT532" s="176"/>
      <c r="IU532" s="176"/>
    </row>
    <row r="533" spans="6:255" ht="12.75" customHeight="1" x14ac:dyDescent="0.2">
      <c r="F533" s="174"/>
      <c r="H533" s="174"/>
      <c r="IP533" s="175"/>
      <c r="IQ533" s="175"/>
      <c r="IR533" s="175"/>
      <c r="IS533" s="176"/>
      <c r="IT533" s="176"/>
      <c r="IU533" s="176"/>
    </row>
    <row r="534" spans="6:255" ht="12.75" customHeight="1" x14ac:dyDescent="0.2">
      <c r="F534" s="174"/>
      <c r="H534" s="174"/>
      <c r="IP534" s="175"/>
      <c r="IQ534" s="175"/>
      <c r="IR534" s="175"/>
      <c r="IS534" s="176"/>
      <c r="IT534" s="176"/>
      <c r="IU534" s="176"/>
    </row>
    <row r="535" spans="6:255" ht="12.75" customHeight="1" x14ac:dyDescent="0.2">
      <c r="F535" s="174"/>
      <c r="H535" s="174"/>
      <c r="IP535" s="175"/>
      <c r="IQ535" s="175"/>
      <c r="IR535" s="175"/>
      <c r="IS535" s="176"/>
      <c r="IT535" s="176"/>
      <c r="IU535" s="176"/>
    </row>
    <row r="536" spans="6:255" ht="12.75" customHeight="1" x14ac:dyDescent="0.2">
      <c r="F536" s="174"/>
      <c r="H536" s="174"/>
      <c r="IP536" s="175"/>
      <c r="IQ536" s="175"/>
      <c r="IR536" s="175"/>
      <c r="IS536" s="176"/>
      <c r="IT536" s="176"/>
      <c r="IU536" s="176"/>
    </row>
    <row r="537" spans="6:255" ht="12.75" customHeight="1" x14ac:dyDescent="0.2">
      <c r="F537" s="174"/>
      <c r="H537" s="174"/>
      <c r="IP537" s="175"/>
      <c r="IQ537" s="175"/>
      <c r="IR537" s="175"/>
      <c r="IS537" s="176"/>
      <c r="IT537" s="176"/>
      <c r="IU537" s="176"/>
    </row>
    <row r="538" spans="6:255" ht="12.75" customHeight="1" x14ac:dyDescent="0.2">
      <c r="F538" s="174"/>
      <c r="H538" s="174"/>
      <c r="IP538" s="175"/>
      <c r="IQ538" s="175"/>
      <c r="IR538" s="175"/>
      <c r="IS538" s="176"/>
      <c r="IT538" s="176"/>
      <c r="IU538" s="176"/>
    </row>
    <row r="539" spans="6:255" ht="12.75" customHeight="1" x14ac:dyDescent="0.2">
      <c r="F539" s="174"/>
      <c r="H539" s="174"/>
      <c r="IP539" s="175"/>
      <c r="IQ539" s="175"/>
      <c r="IR539" s="175"/>
      <c r="IS539" s="176"/>
      <c r="IT539" s="176"/>
      <c r="IU539" s="176"/>
    </row>
    <row r="540" spans="6:255" ht="12.75" customHeight="1" x14ac:dyDescent="0.2">
      <c r="F540" s="174"/>
      <c r="H540" s="174"/>
      <c r="IP540" s="175"/>
      <c r="IQ540" s="175"/>
      <c r="IR540" s="175"/>
      <c r="IS540" s="176"/>
      <c r="IT540" s="176"/>
      <c r="IU540" s="176"/>
    </row>
    <row r="541" spans="6:255" ht="12.75" customHeight="1" x14ac:dyDescent="0.2">
      <c r="F541" s="174"/>
      <c r="H541" s="174"/>
      <c r="IP541" s="175"/>
      <c r="IQ541" s="175"/>
      <c r="IR541" s="175"/>
      <c r="IS541" s="176"/>
      <c r="IT541" s="176"/>
      <c r="IU541" s="176"/>
    </row>
    <row r="542" spans="6:255" ht="12.75" customHeight="1" x14ac:dyDescent="0.2">
      <c r="F542" s="174"/>
      <c r="H542" s="174"/>
      <c r="IP542" s="175"/>
      <c r="IQ542" s="175"/>
      <c r="IR542" s="175"/>
      <c r="IS542" s="176"/>
      <c r="IT542" s="176"/>
      <c r="IU542" s="176"/>
    </row>
    <row r="543" spans="6:255" ht="12.75" customHeight="1" x14ac:dyDescent="0.2">
      <c r="F543" s="174"/>
      <c r="H543" s="174"/>
      <c r="IP543" s="175"/>
      <c r="IQ543" s="175"/>
      <c r="IR543" s="175"/>
      <c r="IS543" s="176"/>
      <c r="IT543" s="176"/>
      <c r="IU543" s="176"/>
    </row>
    <row r="544" spans="6:255" ht="12.75" customHeight="1" x14ac:dyDescent="0.2">
      <c r="F544" s="174"/>
      <c r="H544" s="174"/>
      <c r="IP544" s="175"/>
      <c r="IQ544" s="175"/>
      <c r="IR544" s="175"/>
      <c r="IS544" s="176"/>
      <c r="IT544" s="176"/>
      <c r="IU544" s="176"/>
    </row>
    <row r="545" spans="6:255" ht="12.75" customHeight="1" x14ac:dyDescent="0.2">
      <c r="F545" s="174"/>
      <c r="H545" s="174"/>
      <c r="IP545" s="175"/>
      <c r="IQ545" s="175"/>
      <c r="IR545" s="175"/>
      <c r="IS545" s="176"/>
      <c r="IT545" s="176"/>
      <c r="IU545" s="176"/>
    </row>
    <row r="546" spans="6:255" ht="12.75" customHeight="1" x14ac:dyDescent="0.2">
      <c r="F546" s="174"/>
      <c r="H546" s="174"/>
      <c r="IP546" s="175"/>
      <c r="IQ546" s="175"/>
      <c r="IR546" s="175"/>
      <c r="IS546" s="176"/>
      <c r="IT546" s="176"/>
      <c r="IU546" s="176"/>
    </row>
    <row r="547" spans="6:255" ht="12.75" customHeight="1" x14ac:dyDescent="0.2">
      <c r="F547" s="174"/>
      <c r="H547" s="174"/>
      <c r="IP547" s="175"/>
      <c r="IQ547" s="175"/>
      <c r="IR547" s="175"/>
      <c r="IS547" s="176"/>
      <c r="IT547" s="176"/>
      <c r="IU547" s="176"/>
    </row>
    <row r="548" spans="6:255" ht="12.75" customHeight="1" x14ac:dyDescent="0.2">
      <c r="F548" s="174"/>
      <c r="H548" s="174"/>
      <c r="IP548" s="175"/>
      <c r="IQ548" s="175"/>
      <c r="IR548" s="175"/>
      <c r="IS548" s="176"/>
      <c r="IT548" s="176"/>
      <c r="IU548" s="176"/>
    </row>
    <row r="549" spans="6:255" ht="12.75" customHeight="1" x14ac:dyDescent="0.2">
      <c r="F549" s="174"/>
      <c r="H549" s="174"/>
      <c r="IP549" s="175"/>
      <c r="IQ549" s="175"/>
      <c r="IR549" s="175"/>
      <c r="IS549" s="176"/>
      <c r="IT549" s="176"/>
      <c r="IU549" s="176"/>
    </row>
    <row r="550" spans="6:255" ht="12.75" customHeight="1" x14ac:dyDescent="0.2">
      <c r="F550" s="174"/>
      <c r="H550" s="174"/>
      <c r="IP550" s="175"/>
      <c r="IQ550" s="175"/>
      <c r="IR550" s="175"/>
      <c r="IS550" s="176"/>
      <c r="IT550" s="176"/>
      <c r="IU550" s="176"/>
    </row>
    <row r="551" spans="6:255" ht="12.75" customHeight="1" x14ac:dyDescent="0.2">
      <c r="F551" s="174"/>
      <c r="H551" s="174"/>
      <c r="IP551" s="175"/>
      <c r="IQ551" s="175"/>
      <c r="IR551" s="175"/>
      <c r="IS551" s="176"/>
      <c r="IT551" s="176"/>
      <c r="IU551" s="176"/>
    </row>
    <row r="552" spans="6:255" ht="12.75" customHeight="1" x14ac:dyDescent="0.2">
      <c r="F552" s="174"/>
      <c r="H552" s="174"/>
      <c r="IP552" s="175"/>
      <c r="IQ552" s="175"/>
      <c r="IR552" s="175"/>
      <c r="IS552" s="176"/>
      <c r="IT552" s="176"/>
      <c r="IU552" s="176"/>
    </row>
    <row r="553" spans="6:255" ht="12.75" customHeight="1" x14ac:dyDescent="0.2">
      <c r="F553" s="174"/>
      <c r="H553" s="174"/>
      <c r="IP553" s="175"/>
      <c r="IQ553" s="175"/>
      <c r="IR553" s="175"/>
      <c r="IS553" s="176"/>
      <c r="IT553" s="176"/>
      <c r="IU553" s="176"/>
    </row>
    <row r="554" spans="6:255" ht="12.75" customHeight="1" x14ac:dyDescent="0.2">
      <c r="F554" s="174"/>
      <c r="H554" s="174"/>
      <c r="IP554" s="175"/>
      <c r="IQ554" s="175"/>
      <c r="IR554" s="175"/>
      <c r="IS554" s="176"/>
      <c r="IT554" s="176"/>
      <c r="IU554" s="176"/>
    </row>
    <row r="555" spans="6:255" ht="12.75" customHeight="1" x14ac:dyDescent="0.2">
      <c r="F555" s="174"/>
      <c r="H555" s="174"/>
      <c r="IP555" s="175"/>
      <c r="IQ555" s="175"/>
      <c r="IR555" s="175"/>
      <c r="IS555" s="176"/>
      <c r="IT555" s="176"/>
      <c r="IU555" s="176"/>
    </row>
    <row r="556" spans="6:255" ht="12.75" customHeight="1" x14ac:dyDescent="0.2">
      <c r="F556" s="174"/>
      <c r="H556" s="174"/>
      <c r="IP556" s="175"/>
      <c r="IQ556" s="175"/>
      <c r="IR556" s="175"/>
      <c r="IS556" s="176"/>
      <c r="IT556" s="176"/>
      <c r="IU556" s="176"/>
    </row>
    <row r="557" spans="6:255" ht="12.75" customHeight="1" x14ac:dyDescent="0.2">
      <c r="F557" s="174"/>
      <c r="H557" s="174"/>
      <c r="IP557" s="175"/>
      <c r="IQ557" s="175"/>
      <c r="IR557" s="175"/>
      <c r="IS557" s="176"/>
      <c r="IT557" s="176"/>
      <c r="IU557" s="176"/>
    </row>
    <row r="558" spans="6:255" ht="12.75" customHeight="1" x14ac:dyDescent="0.2">
      <c r="F558" s="174"/>
      <c r="H558" s="174"/>
      <c r="IP558" s="175"/>
      <c r="IQ558" s="175"/>
      <c r="IR558" s="175"/>
      <c r="IS558" s="176"/>
      <c r="IT558" s="176"/>
      <c r="IU558" s="176"/>
    </row>
    <row r="559" spans="6:255" ht="12.75" customHeight="1" x14ac:dyDescent="0.2">
      <c r="F559" s="174"/>
      <c r="H559" s="174"/>
      <c r="IP559" s="175"/>
      <c r="IQ559" s="175"/>
      <c r="IR559" s="175"/>
      <c r="IS559" s="176"/>
      <c r="IT559" s="176"/>
      <c r="IU559" s="176"/>
    </row>
    <row r="560" spans="6:255" ht="12.75" customHeight="1" x14ac:dyDescent="0.2">
      <c r="F560" s="174"/>
      <c r="H560" s="174"/>
      <c r="IP560" s="175"/>
      <c r="IQ560" s="175"/>
      <c r="IR560" s="175"/>
      <c r="IS560" s="176"/>
      <c r="IT560" s="176"/>
      <c r="IU560" s="176"/>
    </row>
    <row r="561" spans="6:255" ht="12.75" customHeight="1" x14ac:dyDescent="0.2">
      <c r="F561" s="174"/>
      <c r="H561" s="174"/>
      <c r="IP561" s="175"/>
      <c r="IQ561" s="175"/>
      <c r="IR561" s="175"/>
      <c r="IS561" s="176"/>
      <c r="IT561" s="176"/>
      <c r="IU561" s="176"/>
    </row>
    <row r="562" spans="6:255" ht="12.75" customHeight="1" x14ac:dyDescent="0.2">
      <c r="F562" s="174"/>
      <c r="H562" s="174"/>
      <c r="IP562" s="175"/>
      <c r="IQ562" s="175"/>
      <c r="IR562" s="175"/>
      <c r="IS562" s="176"/>
      <c r="IT562" s="176"/>
      <c r="IU562" s="176"/>
    </row>
    <row r="563" spans="6:255" ht="12.75" customHeight="1" x14ac:dyDescent="0.2">
      <c r="F563" s="174"/>
      <c r="H563" s="174"/>
      <c r="IP563" s="175"/>
      <c r="IQ563" s="175"/>
      <c r="IR563" s="175"/>
      <c r="IS563" s="176"/>
      <c r="IT563" s="176"/>
      <c r="IU563" s="176"/>
    </row>
    <row r="564" spans="6:255" ht="12.75" customHeight="1" x14ac:dyDescent="0.2">
      <c r="F564" s="174"/>
      <c r="H564" s="174"/>
      <c r="IP564" s="175"/>
      <c r="IQ564" s="175"/>
      <c r="IR564" s="175"/>
      <c r="IS564" s="176"/>
      <c r="IT564" s="176"/>
      <c r="IU564" s="176"/>
    </row>
    <row r="565" spans="6:255" ht="12.75" customHeight="1" x14ac:dyDescent="0.2">
      <c r="F565" s="174"/>
      <c r="H565" s="174"/>
      <c r="IP565" s="175"/>
      <c r="IQ565" s="175"/>
      <c r="IR565" s="175"/>
      <c r="IS565" s="176"/>
      <c r="IT565" s="176"/>
      <c r="IU565" s="176"/>
    </row>
    <row r="566" spans="6:255" ht="12.75" customHeight="1" x14ac:dyDescent="0.2">
      <c r="F566" s="174"/>
      <c r="H566" s="174"/>
      <c r="IP566" s="175"/>
      <c r="IQ566" s="175"/>
      <c r="IR566" s="175"/>
      <c r="IS566" s="176"/>
      <c r="IT566" s="176"/>
      <c r="IU566" s="176"/>
    </row>
    <row r="567" spans="6:255" ht="12.75" customHeight="1" x14ac:dyDescent="0.2">
      <c r="F567" s="174"/>
      <c r="H567" s="174"/>
      <c r="IP567" s="175"/>
      <c r="IQ567" s="175"/>
      <c r="IR567" s="175"/>
      <c r="IS567" s="176"/>
      <c r="IT567" s="176"/>
      <c r="IU567" s="176"/>
    </row>
    <row r="568" spans="6:255" ht="12.75" customHeight="1" x14ac:dyDescent="0.2">
      <c r="F568" s="174"/>
      <c r="H568" s="174"/>
      <c r="IP568" s="175"/>
      <c r="IQ568" s="175"/>
      <c r="IR568" s="175"/>
      <c r="IS568" s="176"/>
      <c r="IT568" s="176"/>
      <c r="IU568" s="176"/>
    </row>
    <row r="569" spans="6:255" ht="12.75" customHeight="1" x14ac:dyDescent="0.2">
      <c r="F569" s="174"/>
      <c r="H569" s="174"/>
      <c r="IP569" s="175"/>
      <c r="IQ569" s="175"/>
      <c r="IR569" s="175"/>
      <c r="IS569" s="176"/>
      <c r="IT569" s="176"/>
      <c r="IU569" s="176"/>
    </row>
    <row r="570" spans="6:255" ht="12.75" customHeight="1" x14ac:dyDescent="0.2">
      <c r="F570" s="174"/>
      <c r="H570" s="174"/>
      <c r="IP570" s="175"/>
      <c r="IQ570" s="175"/>
      <c r="IR570" s="175"/>
      <c r="IS570" s="176"/>
      <c r="IT570" s="176"/>
      <c r="IU570" s="176"/>
    </row>
    <row r="571" spans="6:255" ht="12.75" customHeight="1" x14ac:dyDescent="0.2">
      <c r="F571" s="174"/>
      <c r="H571" s="174"/>
      <c r="IP571" s="175"/>
      <c r="IQ571" s="175"/>
      <c r="IR571" s="175"/>
      <c r="IS571" s="176"/>
      <c r="IT571" s="176"/>
      <c r="IU571" s="176"/>
    </row>
    <row r="572" spans="6:255" ht="12.75" customHeight="1" x14ac:dyDescent="0.2">
      <c r="F572" s="174"/>
      <c r="H572" s="174"/>
      <c r="IP572" s="175"/>
      <c r="IQ572" s="175"/>
      <c r="IR572" s="175"/>
      <c r="IS572" s="176"/>
      <c r="IT572" s="176"/>
      <c r="IU572" s="176"/>
    </row>
    <row r="573" spans="6:255" ht="12.75" customHeight="1" x14ac:dyDescent="0.2">
      <c r="F573" s="174"/>
      <c r="H573" s="174"/>
      <c r="IP573" s="175"/>
      <c r="IQ573" s="175"/>
      <c r="IR573" s="175"/>
      <c r="IS573" s="176"/>
      <c r="IT573" s="176"/>
      <c r="IU573" s="176"/>
    </row>
    <row r="574" spans="6:255" ht="12.75" customHeight="1" x14ac:dyDescent="0.2">
      <c r="F574" s="174"/>
      <c r="H574" s="174"/>
      <c r="IP574" s="175"/>
      <c r="IQ574" s="175"/>
      <c r="IR574" s="175"/>
      <c r="IS574" s="176"/>
      <c r="IT574" s="176"/>
      <c r="IU574" s="176"/>
    </row>
    <row r="575" spans="6:255" ht="12.75" customHeight="1" x14ac:dyDescent="0.2">
      <c r="F575" s="174"/>
      <c r="H575" s="174"/>
      <c r="IP575" s="175"/>
      <c r="IQ575" s="175"/>
      <c r="IR575" s="175"/>
      <c r="IS575" s="176"/>
      <c r="IT575" s="176"/>
      <c r="IU575" s="176"/>
    </row>
    <row r="576" spans="6:255" ht="12.75" customHeight="1" x14ac:dyDescent="0.2">
      <c r="F576" s="174"/>
      <c r="H576" s="174"/>
      <c r="IP576" s="175"/>
      <c r="IQ576" s="175"/>
      <c r="IR576" s="175"/>
      <c r="IS576" s="176"/>
      <c r="IT576" s="176"/>
      <c r="IU576" s="176"/>
    </row>
    <row r="577" spans="6:255" ht="12.75" customHeight="1" x14ac:dyDescent="0.2">
      <c r="F577" s="174"/>
      <c r="H577" s="174"/>
      <c r="IP577" s="175"/>
      <c r="IQ577" s="175"/>
      <c r="IR577" s="175"/>
      <c r="IS577" s="176"/>
      <c r="IT577" s="176"/>
      <c r="IU577" s="176"/>
    </row>
    <row r="578" spans="6:255" ht="12.75" customHeight="1" x14ac:dyDescent="0.2">
      <c r="F578" s="174"/>
      <c r="H578" s="174"/>
      <c r="IP578" s="175"/>
      <c r="IQ578" s="175"/>
      <c r="IR578" s="175"/>
      <c r="IS578" s="176"/>
      <c r="IT578" s="176"/>
      <c r="IU578" s="176"/>
    </row>
    <row r="579" spans="6:255" ht="12.75" customHeight="1" x14ac:dyDescent="0.2">
      <c r="F579" s="174"/>
      <c r="H579" s="174"/>
      <c r="IP579" s="175"/>
      <c r="IQ579" s="175"/>
      <c r="IR579" s="175"/>
      <c r="IS579" s="176"/>
      <c r="IT579" s="176"/>
      <c r="IU579" s="176"/>
    </row>
    <row r="580" spans="6:255" ht="12.75" customHeight="1" x14ac:dyDescent="0.2">
      <c r="F580" s="174"/>
      <c r="H580" s="174"/>
      <c r="IP580" s="175"/>
      <c r="IQ580" s="175"/>
      <c r="IR580" s="175"/>
      <c r="IS580" s="176"/>
      <c r="IT580" s="176"/>
      <c r="IU580" s="176"/>
    </row>
    <row r="581" spans="6:255" ht="12.75" customHeight="1" x14ac:dyDescent="0.2">
      <c r="F581" s="174"/>
      <c r="H581" s="174"/>
      <c r="IP581" s="175"/>
      <c r="IQ581" s="175"/>
      <c r="IR581" s="175"/>
      <c r="IS581" s="176"/>
      <c r="IT581" s="176"/>
      <c r="IU581" s="176"/>
    </row>
    <row r="582" spans="6:255" ht="12.75" customHeight="1" x14ac:dyDescent="0.2">
      <c r="F582" s="174"/>
      <c r="H582" s="174"/>
      <c r="IP582" s="175"/>
      <c r="IQ582" s="175"/>
      <c r="IR582" s="175"/>
      <c r="IS582" s="176"/>
      <c r="IT582" s="176"/>
      <c r="IU582" s="176"/>
    </row>
    <row r="583" spans="6:255" ht="12.75" customHeight="1" x14ac:dyDescent="0.2">
      <c r="F583" s="174"/>
      <c r="H583" s="174"/>
      <c r="IP583" s="175"/>
      <c r="IQ583" s="175"/>
      <c r="IR583" s="175"/>
      <c r="IS583" s="176"/>
      <c r="IT583" s="176"/>
      <c r="IU583" s="176"/>
    </row>
    <row r="584" spans="6:255" ht="12.75" customHeight="1" x14ac:dyDescent="0.2">
      <c r="F584" s="174"/>
      <c r="H584" s="174"/>
      <c r="IP584" s="175"/>
      <c r="IQ584" s="175"/>
      <c r="IR584" s="175"/>
      <c r="IS584" s="176"/>
      <c r="IT584" s="176"/>
      <c r="IU584" s="176"/>
    </row>
    <row r="585" spans="6:255" ht="12.75" customHeight="1" x14ac:dyDescent="0.2">
      <c r="F585" s="174"/>
      <c r="H585" s="174"/>
      <c r="IP585" s="175"/>
      <c r="IQ585" s="175"/>
      <c r="IR585" s="175"/>
      <c r="IS585" s="176"/>
      <c r="IT585" s="176"/>
      <c r="IU585" s="176"/>
    </row>
    <row r="586" spans="6:255" ht="12.75" customHeight="1" x14ac:dyDescent="0.2">
      <c r="F586" s="174"/>
      <c r="H586" s="174"/>
      <c r="IP586" s="175"/>
      <c r="IQ586" s="175"/>
      <c r="IR586" s="175"/>
      <c r="IS586" s="176"/>
      <c r="IT586" s="176"/>
      <c r="IU586" s="176"/>
    </row>
    <row r="587" spans="6:255" ht="12.75" customHeight="1" x14ac:dyDescent="0.2">
      <c r="F587" s="174"/>
      <c r="H587" s="174"/>
      <c r="IP587" s="175"/>
      <c r="IQ587" s="175"/>
      <c r="IR587" s="175"/>
      <c r="IS587" s="176"/>
      <c r="IT587" s="176"/>
      <c r="IU587" s="176"/>
    </row>
    <row r="588" spans="6:255" ht="12.75" customHeight="1" x14ac:dyDescent="0.2">
      <c r="F588" s="174"/>
      <c r="H588" s="174"/>
      <c r="IP588" s="175"/>
      <c r="IQ588" s="175"/>
      <c r="IR588" s="175"/>
      <c r="IS588" s="176"/>
      <c r="IT588" s="176"/>
      <c r="IU588" s="176"/>
    </row>
    <row r="589" spans="6:255" ht="12.75" customHeight="1" x14ac:dyDescent="0.2">
      <c r="F589" s="174"/>
      <c r="H589" s="174"/>
      <c r="IP589" s="175"/>
      <c r="IQ589" s="175"/>
      <c r="IR589" s="175"/>
      <c r="IS589" s="176"/>
      <c r="IT589" s="176"/>
      <c r="IU589" s="176"/>
    </row>
    <row r="590" spans="6:255" ht="12.75" customHeight="1" x14ac:dyDescent="0.2">
      <c r="F590" s="174"/>
      <c r="H590" s="174"/>
      <c r="IP590" s="175"/>
      <c r="IQ590" s="175"/>
      <c r="IR590" s="175"/>
      <c r="IS590" s="176"/>
      <c r="IT590" s="176"/>
      <c r="IU590" s="176"/>
    </row>
    <row r="591" spans="6:255" ht="12.75" customHeight="1" x14ac:dyDescent="0.2">
      <c r="F591" s="174"/>
      <c r="H591" s="174"/>
      <c r="IP591" s="175"/>
      <c r="IQ591" s="175"/>
      <c r="IR591" s="175"/>
      <c r="IS591" s="176"/>
      <c r="IT591" s="176"/>
      <c r="IU591" s="176"/>
    </row>
    <row r="592" spans="6:255" ht="12.75" customHeight="1" x14ac:dyDescent="0.2">
      <c r="F592" s="174"/>
      <c r="H592" s="174"/>
      <c r="IP592" s="175"/>
      <c r="IQ592" s="175"/>
      <c r="IR592" s="175"/>
      <c r="IS592" s="176"/>
      <c r="IT592" s="176"/>
      <c r="IU592" s="176"/>
    </row>
    <row r="593" spans="6:255" ht="12.75" customHeight="1" x14ac:dyDescent="0.2">
      <c r="F593" s="174"/>
      <c r="H593" s="174"/>
      <c r="IP593" s="175"/>
      <c r="IQ593" s="175"/>
      <c r="IR593" s="175"/>
      <c r="IS593" s="176"/>
      <c r="IT593" s="176"/>
      <c r="IU593" s="176"/>
    </row>
    <row r="594" spans="6:255" ht="12.75" customHeight="1" x14ac:dyDescent="0.2">
      <c r="F594" s="174"/>
      <c r="H594" s="174"/>
      <c r="IP594" s="175"/>
      <c r="IQ594" s="175"/>
      <c r="IR594" s="175"/>
      <c r="IS594" s="176"/>
      <c r="IT594" s="176"/>
      <c r="IU594" s="176"/>
    </row>
    <row r="595" spans="6:255" ht="12.75" customHeight="1" x14ac:dyDescent="0.2">
      <c r="F595" s="174"/>
      <c r="H595" s="174"/>
      <c r="IP595" s="175"/>
      <c r="IQ595" s="175"/>
      <c r="IR595" s="175"/>
      <c r="IS595" s="176"/>
      <c r="IT595" s="176"/>
      <c r="IU595" s="176"/>
    </row>
    <row r="596" spans="6:255" ht="12.75" customHeight="1" x14ac:dyDescent="0.2">
      <c r="F596" s="174"/>
      <c r="H596" s="174"/>
      <c r="IP596" s="175"/>
      <c r="IQ596" s="175"/>
      <c r="IR596" s="175"/>
      <c r="IS596" s="176"/>
      <c r="IT596" s="176"/>
      <c r="IU596" s="176"/>
    </row>
    <row r="597" spans="6:255" ht="12.75" customHeight="1" x14ac:dyDescent="0.2">
      <c r="F597" s="174"/>
      <c r="H597" s="174"/>
      <c r="IP597" s="175"/>
      <c r="IQ597" s="175"/>
      <c r="IR597" s="175"/>
      <c r="IS597" s="176"/>
      <c r="IT597" s="176"/>
      <c r="IU597" s="176"/>
    </row>
    <row r="598" spans="6:255" ht="12.75" customHeight="1" x14ac:dyDescent="0.2">
      <c r="F598" s="174"/>
      <c r="H598" s="174"/>
      <c r="IP598" s="175"/>
      <c r="IQ598" s="175"/>
      <c r="IR598" s="175"/>
      <c r="IS598" s="176"/>
      <c r="IT598" s="176"/>
      <c r="IU598" s="176"/>
    </row>
    <row r="599" spans="6:255" ht="12.75" customHeight="1" x14ac:dyDescent="0.2">
      <c r="F599" s="174"/>
      <c r="H599" s="174"/>
      <c r="IP599" s="175"/>
      <c r="IQ599" s="175"/>
      <c r="IR599" s="175"/>
      <c r="IS599" s="176"/>
      <c r="IT599" s="176"/>
      <c r="IU599" s="176"/>
    </row>
    <row r="600" spans="6:255" ht="12.75" customHeight="1" x14ac:dyDescent="0.2">
      <c r="F600" s="174"/>
      <c r="H600" s="174"/>
      <c r="IP600" s="175"/>
      <c r="IQ600" s="175"/>
      <c r="IR600" s="175"/>
      <c r="IS600" s="176"/>
      <c r="IT600" s="176"/>
      <c r="IU600" s="176"/>
    </row>
    <row r="601" spans="6:255" ht="12.75" customHeight="1" x14ac:dyDescent="0.2">
      <c r="F601" s="174"/>
      <c r="H601" s="174"/>
      <c r="IP601" s="175"/>
      <c r="IQ601" s="175"/>
      <c r="IR601" s="175"/>
      <c r="IS601" s="176"/>
      <c r="IT601" s="176"/>
      <c r="IU601" s="176"/>
    </row>
    <row r="602" spans="6:255" ht="12.75" customHeight="1" x14ac:dyDescent="0.2">
      <c r="F602" s="174"/>
      <c r="H602" s="174"/>
      <c r="IP602" s="175"/>
      <c r="IQ602" s="175"/>
      <c r="IR602" s="175"/>
      <c r="IS602" s="176"/>
      <c r="IT602" s="176"/>
      <c r="IU602" s="176"/>
    </row>
    <row r="603" spans="6:255" ht="12.75" customHeight="1" x14ac:dyDescent="0.2">
      <c r="F603" s="174"/>
      <c r="H603" s="174"/>
      <c r="IP603" s="175"/>
      <c r="IQ603" s="175"/>
      <c r="IR603" s="175"/>
      <c r="IS603" s="176"/>
      <c r="IT603" s="176"/>
      <c r="IU603" s="176"/>
    </row>
    <row r="604" spans="6:255" ht="12.75" customHeight="1" x14ac:dyDescent="0.2">
      <c r="F604" s="174"/>
      <c r="H604" s="174"/>
      <c r="IP604" s="175"/>
      <c r="IQ604" s="175"/>
      <c r="IR604" s="175"/>
      <c r="IS604" s="176"/>
      <c r="IT604" s="176"/>
      <c r="IU604" s="176"/>
    </row>
    <row r="605" spans="6:255" ht="12.75" customHeight="1" x14ac:dyDescent="0.2">
      <c r="F605" s="174"/>
      <c r="H605" s="174"/>
      <c r="IP605" s="175"/>
      <c r="IQ605" s="175"/>
      <c r="IR605" s="175"/>
      <c r="IS605" s="176"/>
      <c r="IT605" s="176"/>
      <c r="IU605" s="176"/>
    </row>
    <row r="606" spans="6:255" ht="12.75" customHeight="1" x14ac:dyDescent="0.2">
      <c r="F606" s="174"/>
      <c r="H606" s="174"/>
      <c r="IP606" s="175"/>
      <c r="IQ606" s="175"/>
      <c r="IR606" s="175"/>
      <c r="IS606" s="176"/>
      <c r="IT606" s="176"/>
      <c r="IU606" s="176"/>
    </row>
    <row r="607" spans="6:255" ht="12.75" customHeight="1" x14ac:dyDescent="0.2">
      <c r="F607" s="174"/>
      <c r="H607" s="174"/>
      <c r="IP607" s="175"/>
      <c r="IQ607" s="175"/>
      <c r="IR607" s="175"/>
      <c r="IS607" s="176"/>
      <c r="IT607" s="176"/>
      <c r="IU607" s="176"/>
    </row>
    <row r="608" spans="6:255" ht="12.75" customHeight="1" x14ac:dyDescent="0.2">
      <c r="F608" s="174"/>
      <c r="H608" s="174"/>
      <c r="IP608" s="175"/>
      <c r="IQ608" s="175"/>
      <c r="IR608" s="175"/>
      <c r="IS608" s="176"/>
      <c r="IT608" s="176"/>
      <c r="IU608" s="176"/>
    </row>
    <row r="609" spans="6:255" ht="12.75" customHeight="1" x14ac:dyDescent="0.2">
      <c r="F609" s="174"/>
      <c r="H609" s="174"/>
      <c r="IP609" s="175"/>
      <c r="IQ609" s="175"/>
      <c r="IR609" s="175"/>
      <c r="IS609" s="176"/>
      <c r="IT609" s="176"/>
      <c r="IU609" s="176"/>
    </row>
    <row r="610" spans="6:255" ht="12.75" customHeight="1" x14ac:dyDescent="0.2">
      <c r="F610" s="174"/>
      <c r="H610" s="174"/>
      <c r="IP610" s="175"/>
      <c r="IQ610" s="175"/>
      <c r="IR610" s="175"/>
      <c r="IS610" s="176"/>
      <c r="IT610" s="176"/>
      <c r="IU610" s="176"/>
    </row>
    <row r="611" spans="6:255" ht="12.75" customHeight="1" x14ac:dyDescent="0.2">
      <c r="F611" s="174"/>
      <c r="H611" s="174"/>
      <c r="IP611" s="175"/>
      <c r="IQ611" s="175"/>
      <c r="IR611" s="175"/>
      <c r="IS611" s="176"/>
      <c r="IT611" s="176"/>
      <c r="IU611" s="176"/>
    </row>
    <row r="612" spans="6:255" ht="12.75" customHeight="1" x14ac:dyDescent="0.2">
      <c r="F612" s="174"/>
      <c r="H612" s="174"/>
      <c r="IP612" s="175"/>
      <c r="IQ612" s="175"/>
      <c r="IR612" s="175"/>
      <c r="IS612" s="176"/>
      <c r="IT612" s="176"/>
      <c r="IU612" s="176"/>
    </row>
    <row r="613" spans="6:255" ht="12.75" customHeight="1" x14ac:dyDescent="0.2">
      <c r="F613" s="174"/>
      <c r="H613" s="174"/>
      <c r="IP613" s="175"/>
      <c r="IQ613" s="175"/>
      <c r="IR613" s="175"/>
      <c r="IS613" s="176"/>
      <c r="IT613" s="176"/>
      <c r="IU613" s="176"/>
    </row>
    <row r="614" spans="6:255" ht="12.75" customHeight="1" x14ac:dyDescent="0.2">
      <c r="F614" s="174"/>
      <c r="H614" s="174"/>
      <c r="IP614" s="175"/>
      <c r="IQ614" s="175"/>
      <c r="IR614" s="175"/>
      <c r="IS614" s="176"/>
      <c r="IT614" s="176"/>
      <c r="IU614" s="176"/>
    </row>
    <row r="615" spans="6:255" ht="12.75" customHeight="1" x14ac:dyDescent="0.2">
      <c r="F615" s="174"/>
      <c r="H615" s="174"/>
      <c r="IP615" s="175"/>
      <c r="IQ615" s="175"/>
      <c r="IR615" s="175"/>
      <c r="IS615" s="176"/>
      <c r="IT615" s="176"/>
      <c r="IU615" s="176"/>
    </row>
    <row r="616" spans="6:255" ht="12.75" customHeight="1" x14ac:dyDescent="0.2">
      <c r="F616" s="174"/>
      <c r="H616" s="174"/>
      <c r="IP616" s="175"/>
      <c r="IQ616" s="175"/>
      <c r="IR616" s="175"/>
      <c r="IS616" s="176"/>
      <c r="IT616" s="176"/>
      <c r="IU616" s="176"/>
    </row>
    <row r="617" spans="6:255" ht="12.75" customHeight="1" x14ac:dyDescent="0.2">
      <c r="F617" s="174"/>
      <c r="H617" s="174"/>
      <c r="IP617" s="175"/>
      <c r="IQ617" s="175"/>
      <c r="IR617" s="175"/>
      <c r="IS617" s="176"/>
      <c r="IT617" s="176"/>
      <c r="IU617" s="176"/>
    </row>
    <row r="618" spans="6:255" ht="12.75" customHeight="1" x14ac:dyDescent="0.2">
      <c r="F618" s="174"/>
      <c r="H618" s="174"/>
      <c r="IP618" s="175"/>
      <c r="IQ618" s="175"/>
      <c r="IR618" s="175"/>
      <c r="IS618" s="176"/>
      <c r="IT618" s="176"/>
      <c r="IU618" s="176"/>
    </row>
    <row r="619" spans="6:255" ht="12.75" customHeight="1" x14ac:dyDescent="0.2">
      <c r="F619" s="174"/>
      <c r="H619" s="174"/>
      <c r="IP619" s="175"/>
      <c r="IQ619" s="175"/>
      <c r="IR619" s="175"/>
      <c r="IS619" s="176"/>
      <c r="IT619" s="176"/>
      <c r="IU619" s="176"/>
    </row>
    <row r="620" spans="6:255" ht="12.75" customHeight="1" x14ac:dyDescent="0.2">
      <c r="F620" s="174"/>
      <c r="H620" s="174"/>
      <c r="IP620" s="175"/>
      <c r="IQ620" s="175"/>
      <c r="IR620" s="175"/>
      <c r="IS620" s="176"/>
      <c r="IT620" s="176"/>
      <c r="IU620" s="176"/>
    </row>
    <row r="621" spans="6:255" ht="12.75" customHeight="1" x14ac:dyDescent="0.2">
      <c r="F621" s="174"/>
      <c r="H621" s="174"/>
      <c r="IP621" s="175"/>
      <c r="IQ621" s="175"/>
      <c r="IR621" s="175"/>
      <c r="IS621" s="176"/>
      <c r="IT621" s="176"/>
      <c r="IU621" s="176"/>
    </row>
    <row r="622" spans="6:255" ht="12.75" customHeight="1" x14ac:dyDescent="0.2">
      <c r="F622" s="174"/>
      <c r="H622" s="174"/>
      <c r="IP622" s="175"/>
      <c r="IQ622" s="175"/>
      <c r="IR622" s="175"/>
      <c r="IS622" s="176"/>
      <c r="IT622" s="176"/>
      <c r="IU622" s="176"/>
    </row>
    <row r="623" spans="6:255" ht="12.75" customHeight="1" x14ac:dyDescent="0.2">
      <c r="F623" s="174"/>
      <c r="H623" s="174"/>
      <c r="IP623" s="175"/>
      <c r="IQ623" s="175"/>
      <c r="IR623" s="175"/>
      <c r="IS623" s="176"/>
      <c r="IT623" s="176"/>
      <c r="IU623" s="176"/>
    </row>
    <row r="624" spans="6:255" ht="12.75" customHeight="1" x14ac:dyDescent="0.2">
      <c r="F624" s="174"/>
      <c r="H624" s="174"/>
      <c r="IP624" s="175"/>
      <c r="IQ624" s="175"/>
      <c r="IR624" s="175"/>
      <c r="IS624" s="176"/>
      <c r="IT624" s="176"/>
      <c r="IU624" s="176"/>
    </row>
    <row r="625" spans="6:255" ht="12.75" customHeight="1" x14ac:dyDescent="0.2">
      <c r="F625" s="174"/>
      <c r="H625" s="174"/>
      <c r="IP625" s="175"/>
      <c r="IQ625" s="175"/>
      <c r="IR625" s="175"/>
      <c r="IS625" s="176"/>
      <c r="IT625" s="176"/>
      <c r="IU625" s="176"/>
    </row>
    <row r="626" spans="6:255" ht="12.75" customHeight="1" x14ac:dyDescent="0.2">
      <c r="F626" s="174"/>
      <c r="H626" s="174"/>
      <c r="IP626" s="175"/>
      <c r="IQ626" s="175"/>
      <c r="IR626" s="175"/>
      <c r="IS626" s="176"/>
      <c r="IT626" s="176"/>
      <c r="IU626" s="176"/>
    </row>
    <row r="627" spans="6:255" ht="12.75" customHeight="1" x14ac:dyDescent="0.2">
      <c r="F627" s="174"/>
      <c r="H627" s="174"/>
      <c r="IP627" s="175"/>
      <c r="IQ627" s="175"/>
      <c r="IR627" s="175"/>
      <c r="IS627" s="176"/>
      <c r="IT627" s="176"/>
      <c r="IU627" s="176"/>
    </row>
    <row r="628" spans="6:255" ht="12.75" customHeight="1" x14ac:dyDescent="0.2">
      <c r="F628" s="174"/>
      <c r="H628" s="174"/>
      <c r="IP628" s="175"/>
      <c r="IQ628" s="175"/>
      <c r="IR628" s="175"/>
      <c r="IS628" s="176"/>
      <c r="IT628" s="176"/>
      <c r="IU628" s="176"/>
    </row>
    <row r="629" spans="6:255" ht="12.75" customHeight="1" x14ac:dyDescent="0.2">
      <c r="F629" s="174"/>
      <c r="H629" s="174"/>
      <c r="IP629" s="175"/>
      <c r="IQ629" s="175"/>
      <c r="IR629" s="175"/>
      <c r="IS629" s="176"/>
      <c r="IT629" s="176"/>
      <c r="IU629" s="176"/>
    </row>
    <row r="630" spans="6:255" ht="12.75" customHeight="1" x14ac:dyDescent="0.2">
      <c r="F630" s="174"/>
      <c r="H630" s="174"/>
      <c r="IP630" s="175"/>
      <c r="IQ630" s="175"/>
      <c r="IR630" s="175"/>
      <c r="IS630" s="176"/>
      <c r="IT630" s="176"/>
      <c r="IU630" s="176"/>
    </row>
    <row r="631" spans="6:255" ht="12.75" customHeight="1" x14ac:dyDescent="0.2">
      <c r="F631" s="174"/>
      <c r="H631" s="174"/>
      <c r="IP631" s="175"/>
      <c r="IQ631" s="175"/>
      <c r="IR631" s="175"/>
      <c r="IS631" s="176"/>
      <c r="IT631" s="176"/>
      <c r="IU631" s="176"/>
    </row>
    <row r="632" spans="6:255" ht="12.75" customHeight="1" x14ac:dyDescent="0.2">
      <c r="F632" s="174"/>
      <c r="H632" s="174"/>
      <c r="IP632" s="175"/>
      <c r="IQ632" s="175"/>
      <c r="IR632" s="175"/>
      <c r="IS632" s="176"/>
      <c r="IT632" s="176"/>
      <c r="IU632" s="176"/>
    </row>
    <row r="633" spans="6:255" ht="12.75" customHeight="1" x14ac:dyDescent="0.2">
      <c r="F633" s="174"/>
      <c r="H633" s="174"/>
      <c r="IP633" s="175"/>
      <c r="IQ633" s="175"/>
      <c r="IR633" s="175"/>
      <c r="IS633" s="176"/>
      <c r="IT633" s="176"/>
      <c r="IU633" s="176"/>
    </row>
    <row r="634" spans="6:255" ht="12.75" customHeight="1" x14ac:dyDescent="0.2">
      <c r="F634" s="174"/>
      <c r="H634" s="174"/>
      <c r="IP634" s="175"/>
      <c r="IQ634" s="175"/>
      <c r="IR634" s="175"/>
      <c r="IS634" s="176"/>
      <c r="IT634" s="176"/>
      <c r="IU634" s="176"/>
    </row>
    <row r="635" spans="6:255" ht="12.75" customHeight="1" x14ac:dyDescent="0.2">
      <c r="F635" s="174"/>
      <c r="H635" s="174"/>
      <c r="IP635" s="175"/>
      <c r="IQ635" s="175"/>
      <c r="IR635" s="175"/>
      <c r="IS635" s="176"/>
      <c r="IT635" s="176"/>
      <c r="IU635" s="176"/>
    </row>
    <row r="636" spans="6:255" ht="12.75" customHeight="1" x14ac:dyDescent="0.2">
      <c r="F636" s="174"/>
      <c r="H636" s="174"/>
      <c r="IP636" s="175"/>
      <c r="IQ636" s="175"/>
      <c r="IR636" s="175"/>
      <c r="IS636" s="176"/>
      <c r="IT636" s="176"/>
      <c r="IU636" s="176"/>
    </row>
    <row r="637" spans="6:255" ht="12.75" customHeight="1" x14ac:dyDescent="0.2">
      <c r="F637" s="174"/>
      <c r="H637" s="174"/>
      <c r="IP637" s="175"/>
      <c r="IQ637" s="175"/>
      <c r="IR637" s="175"/>
      <c r="IS637" s="176"/>
      <c r="IT637" s="176"/>
      <c r="IU637" s="176"/>
    </row>
    <row r="638" spans="6:255" ht="12.75" customHeight="1" x14ac:dyDescent="0.2">
      <c r="F638" s="174"/>
      <c r="H638" s="174"/>
      <c r="IP638" s="175"/>
      <c r="IQ638" s="175"/>
      <c r="IR638" s="175"/>
      <c r="IS638" s="176"/>
      <c r="IT638" s="176"/>
      <c r="IU638" s="176"/>
    </row>
    <row r="639" spans="6:255" ht="12.75" customHeight="1" x14ac:dyDescent="0.2">
      <c r="F639" s="174"/>
      <c r="H639" s="174"/>
      <c r="IP639" s="175"/>
      <c r="IQ639" s="175"/>
      <c r="IR639" s="175"/>
      <c r="IS639" s="176"/>
      <c r="IT639" s="176"/>
      <c r="IU639" s="176"/>
    </row>
    <row r="640" spans="6:255" ht="12.75" customHeight="1" x14ac:dyDescent="0.2">
      <c r="F640" s="174"/>
      <c r="H640" s="174"/>
      <c r="IP640" s="175"/>
      <c r="IQ640" s="175"/>
      <c r="IR640" s="175"/>
      <c r="IS640" s="176"/>
      <c r="IT640" s="176"/>
      <c r="IU640" s="176"/>
    </row>
    <row r="641" spans="6:255" ht="12.75" customHeight="1" x14ac:dyDescent="0.2">
      <c r="F641" s="174"/>
      <c r="H641" s="174"/>
      <c r="IP641" s="175"/>
      <c r="IQ641" s="175"/>
      <c r="IR641" s="175"/>
      <c r="IS641" s="176"/>
      <c r="IT641" s="176"/>
      <c r="IU641" s="176"/>
    </row>
    <row r="642" spans="6:255" ht="12.75" customHeight="1" x14ac:dyDescent="0.2">
      <c r="F642" s="174"/>
      <c r="H642" s="174"/>
      <c r="IP642" s="175"/>
      <c r="IQ642" s="175"/>
      <c r="IR642" s="175"/>
      <c r="IS642" s="176"/>
      <c r="IT642" s="176"/>
      <c r="IU642" s="176"/>
    </row>
    <row r="643" spans="6:255" ht="12.75" customHeight="1" x14ac:dyDescent="0.2">
      <c r="F643" s="174"/>
      <c r="H643" s="174"/>
      <c r="IP643" s="175"/>
      <c r="IQ643" s="175"/>
      <c r="IR643" s="175"/>
      <c r="IS643" s="176"/>
      <c r="IT643" s="176"/>
      <c r="IU643" s="176"/>
    </row>
    <row r="644" spans="6:255" ht="12.75" customHeight="1" x14ac:dyDescent="0.2">
      <c r="F644" s="174"/>
      <c r="H644" s="174"/>
      <c r="IP644" s="175"/>
      <c r="IQ644" s="175"/>
      <c r="IR644" s="175"/>
      <c r="IS644" s="176"/>
      <c r="IT644" s="176"/>
      <c r="IU644" s="176"/>
    </row>
    <row r="645" spans="6:255" ht="12.75" customHeight="1" x14ac:dyDescent="0.2">
      <c r="F645" s="174"/>
      <c r="H645" s="174"/>
      <c r="IP645" s="175"/>
      <c r="IQ645" s="175"/>
      <c r="IR645" s="175"/>
      <c r="IS645" s="176"/>
      <c r="IT645" s="176"/>
      <c r="IU645" s="176"/>
    </row>
    <row r="646" spans="6:255" ht="12.75" customHeight="1" x14ac:dyDescent="0.2">
      <c r="F646" s="174"/>
      <c r="H646" s="174"/>
      <c r="IP646" s="175"/>
      <c r="IQ646" s="175"/>
      <c r="IR646" s="175"/>
      <c r="IS646" s="176"/>
      <c r="IT646" s="176"/>
      <c r="IU646" s="176"/>
    </row>
    <row r="647" spans="6:255" ht="12.75" customHeight="1" x14ac:dyDescent="0.2">
      <c r="F647" s="174"/>
      <c r="H647" s="174"/>
      <c r="IP647" s="175"/>
      <c r="IQ647" s="175"/>
      <c r="IR647" s="175"/>
      <c r="IS647" s="176"/>
      <c r="IT647" s="176"/>
      <c r="IU647" s="176"/>
    </row>
    <row r="648" spans="6:255" ht="12.75" customHeight="1" x14ac:dyDescent="0.2">
      <c r="F648" s="174"/>
      <c r="H648" s="174"/>
      <c r="IP648" s="175"/>
      <c r="IQ648" s="175"/>
      <c r="IR648" s="175"/>
      <c r="IS648" s="176"/>
      <c r="IT648" s="176"/>
      <c r="IU648" s="176"/>
    </row>
    <row r="649" spans="6:255" ht="12.75" customHeight="1" x14ac:dyDescent="0.2">
      <c r="F649" s="174"/>
      <c r="H649" s="174"/>
      <c r="IP649" s="175"/>
      <c r="IQ649" s="175"/>
      <c r="IR649" s="175"/>
      <c r="IS649" s="176"/>
      <c r="IT649" s="176"/>
      <c r="IU649" s="176"/>
    </row>
    <row r="650" spans="6:255" ht="12.75" customHeight="1" x14ac:dyDescent="0.2">
      <c r="F650" s="174"/>
      <c r="H650" s="174"/>
      <c r="IP650" s="175"/>
      <c r="IQ650" s="175"/>
      <c r="IR650" s="175"/>
      <c r="IS650" s="176"/>
      <c r="IT650" s="176"/>
      <c r="IU650" s="176"/>
    </row>
    <row r="651" spans="6:255" ht="12.75" customHeight="1" x14ac:dyDescent="0.2">
      <c r="F651" s="174"/>
      <c r="H651" s="174"/>
      <c r="IP651" s="175"/>
      <c r="IQ651" s="175"/>
      <c r="IR651" s="175"/>
      <c r="IS651" s="176"/>
      <c r="IT651" s="176"/>
      <c r="IU651" s="176"/>
    </row>
    <row r="652" spans="6:255" ht="12.75" customHeight="1" x14ac:dyDescent="0.2">
      <c r="F652" s="174"/>
      <c r="H652" s="174"/>
      <c r="IP652" s="175"/>
      <c r="IQ652" s="175"/>
      <c r="IR652" s="175"/>
      <c r="IS652" s="176"/>
      <c r="IT652" s="176"/>
      <c r="IU652" s="176"/>
    </row>
    <row r="653" spans="6:255" ht="12.75" customHeight="1" x14ac:dyDescent="0.2">
      <c r="F653" s="174"/>
      <c r="H653" s="174"/>
      <c r="IP653" s="175"/>
      <c r="IQ653" s="175"/>
      <c r="IR653" s="175"/>
      <c r="IS653" s="176"/>
      <c r="IT653" s="176"/>
      <c r="IU653" s="176"/>
    </row>
    <row r="654" spans="6:255" ht="12.75" customHeight="1" x14ac:dyDescent="0.2">
      <c r="F654" s="174"/>
      <c r="H654" s="174"/>
      <c r="IP654" s="175"/>
      <c r="IQ654" s="175"/>
      <c r="IR654" s="175"/>
      <c r="IS654" s="176"/>
      <c r="IT654" s="176"/>
      <c r="IU654" s="176"/>
    </row>
    <row r="655" spans="6:255" ht="12.75" customHeight="1" x14ac:dyDescent="0.2">
      <c r="F655" s="174"/>
      <c r="H655" s="174"/>
      <c r="IP655" s="175"/>
      <c r="IQ655" s="175"/>
      <c r="IR655" s="175"/>
      <c r="IS655" s="176"/>
      <c r="IT655" s="176"/>
      <c r="IU655" s="176"/>
    </row>
    <row r="656" spans="6:255" ht="12.75" customHeight="1" x14ac:dyDescent="0.2">
      <c r="F656" s="174"/>
      <c r="H656" s="174"/>
      <c r="IP656" s="175"/>
      <c r="IQ656" s="175"/>
      <c r="IR656" s="175"/>
      <c r="IS656" s="176"/>
      <c r="IT656" s="176"/>
      <c r="IU656" s="176"/>
    </row>
    <row r="657" spans="6:255" ht="12.75" customHeight="1" x14ac:dyDescent="0.2">
      <c r="F657" s="174"/>
      <c r="H657" s="174"/>
      <c r="IP657" s="175"/>
      <c r="IQ657" s="175"/>
      <c r="IR657" s="175"/>
      <c r="IS657" s="176"/>
      <c r="IT657" s="176"/>
      <c r="IU657" s="176"/>
    </row>
    <row r="658" spans="6:255" ht="12.75" customHeight="1" x14ac:dyDescent="0.2">
      <c r="F658" s="174"/>
      <c r="H658" s="174"/>
      <c r="IP658" s="175"/>
      <c r="IQ658" s="175"/>
      <c r="IR658" s="175"/>
      <c r="IS658" s="176"/>
      <c r="IT658" s="176"/>
      <c r="IU658" s="176"/>
    </row>
    <row r="659" spans="6:255" ht="12.75" customHeight="1" x14ac:dyDescent="0.2">
      <c r="F659" s="174"/>
      <c r="H659" s="174"/>
      <c r="IP659" s="175"/>
      <c r="IQ659" s="175"/>
      <c r="IR659" s="175"/>
      <c r="IS659" s="176"/>
      <c r="IT659" s="176"/>
      <c r="IU659" s="176"/>
    </row>
    <row r="660" spans="6:255" ht="12.75" customHeight="1" x14ac:dyDescent="0.2">
      <c r="F660" s="174"/>
      <c r="H660" s="174"/>
      <c r="IP660" s="175"/>
      <c r="IQ660" s="175"/>
      <c r="IR660" s="175"/>
      <c r="IS660" s="176"/>
      <c r="IT660" s="176"/>
      <c r="IU660" s="176"/>
    </row>
    <row r="661" spans="6:255" ht="12.75" customHeight="1" x14ac:dyDescent="0.2">
      <c r="F661" s="174"/>
      <c r="H661" s="174"/>
      <c r="IP661" s="175"/>
      <c r="IQ661" s="175"/>
      <c r="IR661" s="175"/>
      <c r="IS661" s="176"/>
      <c r="IT661" s="176"/>
      <c r="IU661" s="176"/>
    </row>
    <row r="662" spans="6:255" ht="12.75" customHeight="1" x14ac:dyDescent="0.2">
      <c r="F662" s="174"/>
      <c r="H662" s="174"/>
      <c r="IP662" s="175"/>
      <c r="IQ662" s="175"/>
      <c r="IR662" s="175"/>
      <c r="IS662" s="176"/>
      <c r="IT662" s="176"/>
      <c r="IU662" s="176"/>
    </row>
    <row r="663" spans="6:255" ht="12.75" customHeight="1" x14ac:dyDescent="0.2">
      <c r="F663" s="174"/>
      <c r="H663" s="174"/>
      <c r="IP663" s="175"/>
      <c r="IQ663" s="175"/>
      <c r="IR663" s="175"/>
      <c r="IS663" s="176"/>
      <c r="IT663" s="176"/>
      <c r="IU663" s="176"/>
    </row>
    <row r="664" spans="6:255" ht="12.75" customHeight="1" x14ac:dyDescent="0.2">
      <c r="F664" s="174"/>
      <c r="H664" s="174"/>
      <c r="IP664" s="175"/>
      <c r="IQ664" s="175"/>
      <c r="IR664" s="175"/>
      <c r="IS664" s="176"/>
      <c r="IT664" s="176"/>
      <c r="IU664" s="176"/>
    </row>
    <row r="665" spans="6:255" ht="12.75" customHeight="1" x14ac:dyDescent="0.2">
      <c r="F665" s="174"/>
      <c r="H665" s="174"/>
      <c r="IP665" s="175"/>
      <c r="IQ665" s="175"/>
      <c r="IR665" s="175"/>
      <c r="IS665" s="176"/>
      <c r="IT665" s="176"/>
      <c r="IU665" s="176"/>
    </row>
    <row r="666" spans="6:255" ht="12.75" customHeight="1" x14ac:dyDescent="0.2">
      <c r="F666" s="174"/>
      <c r="H666" s="174"/>
      <c r="IP666" s="175"/>
      <c r="IQ666" s="175"/>
      <c r="IR666" s="175"/>
      <c r="IS666" s="176"/>
      <c r="IT666" s="176"/>
      <c r="IU666" s="176"/>
    </row>
    <row r="667" spans="6:255" ht="12.75" customHeight="1" x14ac:dyDescent="0.2">
      <c r="F667" s="174"/>
      <c r="H667" s="174"/>
      <c r="IP667" s="175"/>
      <c r="IQ667" s="175"/>
      <c r="IR667" s="175"/>
      <c r="IS667" s="176"/>
      <c r="IT667" s="176"/>
      <c r="IU667" s="176"/>
    </row>
    <row r="668" spans="6:255" ht="12.75" customHeight="1" x14ac:dyDescent="0.2">
      <c r="F668" s="174"/>
      <c r="H668" s="174"/>
      <c r="IP668" s="175"/>
      <c r="IQ668" s="175"/>
      <c r="IR668" s="175"/>
      <c r="IS668" s="176"/>
      <c r="IT668" s="176"/>
      <c r="IU668" s="176"/>
    </row>
    <row r="669" spans="6:255" ht="12.75" customHeight="1" x14ac:dyDescent="0.2">
      <c r="F669" s="174"/>
      <c r="H669" s="174"/>
      <c r="IP669" s="175"/>
      <c r="IQ669" s="175"/>
      <c r="IR669" s="175"/>
      <c r="IS669" s="176"/>
      <c r="IT669" s="176"/>
      <c r="IU669" s="176"/>
    </row>
    <row r="670" spans="6:255" ht="12.75" customHeight="1" x14ac:dyDescent="0.2">
      <c r="F670" s="174"/>
      <c r="H670" s="174"/>
      <c r="IP670" s="175"/>
      <c r="IQ670" s="175"/>
      <c r="IR670" s="175"/>
      <c r="IS670" s="176"/>
      <c r="IT670" s="176"/>
      <c r="IU670" s="176"/>
    </row>
    <row r="671" spans="6:255" ht="12.75" customHeight="1" x14ac:dyDescent="0.2">
      <c r="F671" s="174"/>
      <c r="H671" s="174"/>
      <c r="IP671" s="175"/>
      <c r="IQ671" s="175"/>
      <c r="IR671" s="175"/>
      <c r="IS671" s="176"/>
      <c r="IT671" s="176"/>
      <c r="IU671" s="176"/>
    </row>
    <row r="672" spans="6:255" ht="12.75" customHeight="1" x14ac:dyDescent="0.2">
      <c r="F672" s="174"/>
      <c r="H672" s="174"/>
      <c r="IP672" s="175"/>
      <c r="IQ672" s="175"/>
      <c r="IR672" s="175"/>
      <c r="IS672" s="176"/>
      <c r="IT672" s="176"/>
      <c r="IU672" s="176"/>
    </row>
    <row r="673" spans="6:255" ht="12.75" customHeight="1" x14ac:dyDescent="0.2">
      <c r="F673" s="174"/>
      <c r="H673" s="174"/>
      <c r="IP673" s="175"/>
      <c r="IQ673" s="175"/>
      <c r="IR673" s="175"/>
      <c r="IS673" s="176"/>
      <c r="IT673" s="176"/>
      <c r="IU673" s="176"/>
    </row>
    <row r="674" spans="6:255" ht="12.75" customHeight="1" x14ac:dyDescent="0.2">
      <c r="F674" s="174"/>
      <c r="H674" s="174"/>
      <c r="IP674" s="175"/>
      <c r="IQ674" s="175"/>
      <c r="IR674" s="175"/>
      <c r="IS674" s="176"/>
      <c r="IT674" s="176"/>
      <c r="IU674" s="176"/>
    </row>
    <row r="675" spans="6:255" ht="12.75" customHeight="1" x14ac:dyDescent="0.2">
      <c r="F675" s="174"/>
      <c r="H675" s="174"/>
      <c r="IP675" s="175"/>
      <c r="IQ675" s="175"/>
      <c r="IR675" s="175"/>
      <c r="IS675" s="176"/>
      <c r="IT675" s="176"/>
      <c r="IU675" s="176"/>
    </row>
    <row r="676" spans="6:255" ht="12.75" customHeight="1" x14ac:dyDescent="0.2">
      <c r="F676" s="174"/>
      <c r="H676" s="174"/>
      <c r="IP676" s="175"/>
      <c r="IQ676" s="175"/>
      <c r="IR676" s="175"/>
      <c r="IS676" s="176"/>
      <c r="IT676" s="176"/>
      <c r="IU676" s="176"/>
    </row>
    <row r="677" spans="6:255" ht="12.75" customHeight="1" x14ac:dyDescent="0.2">
      <c r="F677" s="174"/>
      <c r="H677" s="174"/>
      <c r="IP677" s="175"/>
      <c r="IQ677" s="175"/>
      <c r="IR677" s="175"/>
      <c r="IS677" s="176"/>
      <c r="IT677" s="176"/>
      <c r="IU677" s="176"/>
    </row>
    <row r="678" spans="6:255" ht="12.75" customHeight="1" x14ac:dyDescent="0.2">
      <c r="F678" s="174"/>
      <c r="H678" s="174"/>
      <c r="IP678" s="175"/>
      <c r="IQ678" s="175"/>
      <c r="IR678" s="175"/>
      <c r="IS678" s="176"/>
      <c r="IT678" s="176"/>
      <c r="IU678" s="176"/>
    </row>
    <row r="679" spans="6:255" ht="12.75" customHeight="1" x14ac:dyDescent="0.2">
      <c r="F679" s="174"/>
      <c r="H679" s="174"/>
      <c r="IP679" s="175"/>
      <c r="IQ679" s="175"/>
      <c r="IR679" s="175"/>
      <c r="IS679" s="176"/>
      <c r="IT679" s="176"/>
      <c r="IU679" s="176"/>
    </row>
    <row r="680" spans="6:255" ht="12.75" customHeight="1" x14ac:dyDescent="0.2">
      <c r="F680" s="174"/>
      <c r="H680" s="174"/>
      <c r="IP680" s="175"/>
      <c r="IQ680" s="175"/>
      <c r="IR680" s="175"/>
      <c r="IS680" s="176"/>
      <c r="IT680" s="176"/>
      <c r="IU680" s="176"/>
    </row>
    <row r="681" spans="6:255" ht="12.75" customHeight="1" x14ac:dyDescent="0.2">
      <c r="F681" s="174"/>
      <c r="H681" s="174"/>
      <c r="IP681" s="175"/>
      <c r="IQ681" s="175"/>
      <c r="IR681" s="175"/>
      <c r="IS681" s="176"/>
      <c r="IT681" s="176"/>
      <c r="IU681" s="176"/>
    </row>
    <row r="682" spans="6:255" ht="12.75" customHeight="1" x14ac:dyDescent="0.2">
      <c r="F682" s="174"/>
      <c r="H682" s="174"/>
      <c r="IP682" s="175"/>
      <c r="IQ682" s="175"/>
      <c r="IR682" s="175"/>
      <c r="IS682" s="176"/>
      <c r="IT682" s="176"/>
      <c r="IU682" s="176"/>
    </row>
    <row r="683" spans="6:255" ht="12.75" customHeight="1" x14ac:dyDescent="0.2">
      <c r="F683" s="174"/>
      <c r="H683" s="174"/>
      <c r="IP683" s="175"/>
      <c r="IQ683" s="175"/>
      <c r="IR683" s="175"/>
      <c r="IS683" s="176"/>
      <c r="IT683" s="176"/>
      <c r="IU683" s="176"/>
    </row>
    <row r="684" spans="6:255" ht="12.75" customHeight="1" x14ac:dyDescent="0.2">
      <c r="F684" s="174"/>
      <c r="H684" s="174"/>
      <c r="IP684" s="175"/>
      <c r="IQ684" s="175"/>
      <c r="IR684" s="175"/>
      <c r="IS684" s="176"/>
      <c r="IT684" s="176"/>
      <c r="IU684" s="176"/>
    </row>
    <row r="685" spans="6:255" ht="12.75" customHeight="1" x14ac:dyDescent="0.2">
      <c r="F685" s="174"/>
      <c r="H685" s="174"/>
      <c r="IP685" s="175"/>
      <c r="IQ685" s="175"/>
      <c r="IR685" s="175"/>
      <c r="IS685" s="176"/>
      <c r="IT685" s="176"/>
      <c r="IU685" s="176"/>
    </row>
    <row r="686" spans="6:255" ht="12.75" customHeight="1" x14ac:dyDescent="0.2">
      <c r="F686" s="174"/>
      <c r="H686" s="174"/>
      <c r="IP686" s="175"/>
      <c r="IQ686" s="175"/>
      <c r="IR686" s="175"/>
      <c r="IS686" s="176"/>
      <c r="IT686" s="176"/>
      <c r="IU686" s="176"/>
    </row>
    <row r="687" spans="6:255" ht="12.75" customHeight="1" x14ac:dyDescent="0.2">
      <c r="F687" s="174"/>
      <c r="H687" s="174"/>
      <c r="IP687" s="175"/>
      <c r="IQ687" s="175"/>
      <c r="IR687" s="175"/>
      <c r="IS687" s="176"/>
      <c r="IT687" s="176"/>
      <c r="IU687" s="176"/>
    </row>
    <row r="688" spans="6:255" ht="12.75" customHeight="1" x14ac:dyDescent="0.2">
      <c r="F688" s="174"/>
      <c r="H688" s="174"/>
      <c r="IP688" s="175"/>
      <c r="IQ688" s="175"/>
      <c r="IR688" s="175"/>
      <c r="IS688" s="176"/>
      <c r="IT688" s="176"/>
      <c r="IU688" s="176"/>
    </row>
    <row r="689" spans="6:255" ht="12.75" customHeight="1" x14ac:dyDescent="0.2">
      <c r="F689" s="174"/>
      <c r="H689" s="174"/>
      <c r="IP689" s="175"/>
      <c r="IQ689" s="175"/>
      <c r="IR689" s="175"/>
      <c r="IS689" s="176"/>
      <c r="IT689" s="176"/>
      <c r="IU689" s="176"/>
    </row>
    <row r="690" spans="6:255" ht="12.75" customHeight="1" x14ac:dyDescent="0.2">
      <c r="F690" s="174"/>
      <c r="H690" s="174"/>
      <c r="IP690" s="175"/>
      <c r="IQ690" s="175"/>
      <c r="IR690" s="175"/>
      <c r="IS690" s="176"/>
      <c r="IT690" s="176"/>
      <c r="IU690" s="176"/>
    </row>
    <row r="691" spans="6:255" ht="12.75" customHeight="1" x14ac:dyDescent="0.2">
      <c r="F691" s="174"/>
      <c r="H691" s="174"/>
      <c r="IP691" s="175"/>
      <c r="IQ691" s="175"/>
      <c r="IR691" s="175"/>
      <c r="IS691" s="176"/>
      <c r="IT691" s="176"/>
      <c r="IU691" s="176"/>
    </row>
    <row r="692" spans="6:255" ht="12.75" customHeight="1" x14ac:dyDescent="0.2">
      <c r="F692" s="174"/>
      <c r="H692" s="174"/>
      <c r="IP692" s="175"/>
      <c r="IQ692" s="175"/>
      <c r="IR692" s="175"/>
      <c r="IS692" s="176"/>
      <c r="IT692" s="176"/>
      <c r="IU692" s="176"/>
    </row>
    <row r="693" spans="6:255" ht="12.75" customHeight="1" x14ac:dyDescent="0.2">
      <c r="F693" s="174"/>
      <c r="H693" s="174"/>
      <c r="IP693" s="175"/>
      <c r="IQ693" s="175"/>
      <c r="IR693" s="175"/>
      <c r="IS693" s="176"/>
      <c r="IT693" s="176"/>
      <c r="IU693" s="176"/>
    </row>
    <row r="694" spans="6:255" ht="12.75" customHeight="1" x14ac:dyDescent="0.2">
      <c r="F694" s="174"/>
      <c r="H694" s="174"/>
      <c r="IP694" s="175"/>
      <c r="IQ694" s="175"/>
      <c r="IR694" s="175"/>
      <c r="IS694" s="176"/>
      <c r="IT694" s="176"/>
      <c r="IU694" s="176"/>
    </row>
    <row r="695" spans="6:255" ht="12.75" customHeight="1" x14ac:dyDescent="0.2">
      <c r="F695" s="174"/>
      <c r="H695" s="174"/>
      <c r="IP695" s="175"/>
      <c r="IQ695" s="175"/>
      <c r="IR695" s="175"/>
      <c r="IS695" s="176"/>
      <c r="IT695" s="176"/>
      <c r="IU695" s="176"/>
    </row>
    <row r="696" spans="6:255" ht="12.75" customHeight="1" x14ac:dyDescent="0.2">
      <c r="F696" s="174"/>
      <c r="H696" s="174"/>
      <c r="IP696" s="175"/>
      <c r="IQ696" s="175"/>
      <c r="IR696" s="175"/>
      <c r="IS696" s="176"/>
      <c r="IT696" s="176"/>
      <c r="IU696" s="176"/>
    </row>
    <row r="697" spans="6:255" ht="12.75" customHeight="1" x14ac:dyDescent="0.2">
      <c r="F697" s="174"/>
      <c r="H697" s="174"/>
      <c r="IP697" s="175"/>
      <c r="IQ697" s="175"/>
      <c r="IR697" s="175"/>
      <c r="IS697" s="176"/>
      <c r="IT697" s="176"/>
      <c r="IU697" s="176"/>
    </row>
    <row r="698" spans="6:255" ht="12.75" customHeight="1" x14ac:dyDescent="0.2">
      <c r="F698" s="174"/>
      <c r="H698" s="174"/>
      <c r="IP698" s="175"/>
      <c r="IQ698" s="175"/>
      <c r="IR698" s="175"/>
      <c r="IS698" s="176"/>
      <c r="IT698" s="176"/>
      <c r="IU698" s="176"/>
    </row>
    <row r="699" spans="6:255" ht="12.75" customHeight="1" x14ac:dyDescent="0.2">
      <c r="F699" s="174"/>
      <c r="H699" s="174"/>
      <c r="IP699" s="175"/>
      <c r="IQ699" s="175"/>
      <c r="IR699" s="175"/>
      <c r="IS699" s="176"/>
      <c r="IT699" s="176"/>
      <c r="IU699" s="176"/>
    </row>
    <row r="700" spans="6:255" ht="12.75" customHeight="1" x14ac:dyDescent="0.2">
      <c r="F700" s="174"/>
      <c r="H700" s="174"/>
      <c r="IP700" s="175"/>
      <c r="IQ700" s="175"/>
      <c r="IR700" s="175"/>
      <c r="IS700" s="176"/>
      <c r="IT700" s="176"/>
      <c r="IU700" s="176"/>
    </row>
    <row r="701" spans="6:255" ht="12.75" customHeight="1" x14ac:dyDescent="0.2">
      <c r="F701" s="174"/>
      <c r="H701" s="174"/>
      <c r="IP701" s="175"/>
      <c r="IQ701" s="175"/>
      <c r="IR701" s="175"/>
      <c r="IS701" s="176"/>
      <c r="IT701" s="176"/>
      <c r="IU701" s="176"/>
    </row>
    <row r="702" spans="6:255" ht="12.75" customHeight="1" x14ac:dyDescent="0.2">
      <c r="F702" s="174"/>
      <c r="H702" s="174"/>
      <c r="IP702" s="175"/>
      <c r="IQ702" s="175"/>
      <c r="IR702" s="175"/>
      <c r="IS702" s="176"/>
      <c r="IT702" s="176"/>
      <c r="IU702" s="176"/>
    </row>
    <row r="703" spans="6:255" ht="12.75" customHeight="1" x14ac:dyDescent="0.2">
      <c r="F703" s="174"/>
      <c r="H703" s="174"/>
      <c r="IP703" s="175"/>
      <c r="IQ703" s="175"/>
      <c r="IR703" s="175"/>
      <c r="IS703" s="176"/>
      <c r="IT703" s="176"/>
      <c r="IU703" s="176"/>
    </row>
    <row r="704" spans="6:255" ht="12.75" customHeight="1" x14ac:dyDescent="0.2">
      <c r="F704" s="174"/>
      <c r="H704" s="174"/>
      <c r="IP704" s="175"/>
      <c r="IQ704" s="175"/>
      <c r="IR704" s="175"/>
      <c r="IS704" s="176"/>
      <c r="IT704" s="176"/>
      <c r="IU704" s="176"/>
    </row>
    <row r="705" spans="6:255" ht="12.75" customHeight="1" x14ac:dyDescent="0.2">
      <c r="F705" s="174"/>
      <c r="H705" s="174"/>
      <c r="IP705" s="175"/>
      <c r="IQ705" s="175"/>
      <c r="IR705" s="175"/>
      <c r="IS705" s="176"/>
      <c r="IT705" s="176"/>
      <c r="IU705" s="176"/>
    </row>
    <row r="706" spans="6:255" ht="12.75" customHeight="1" x14ac:dyDescent="0.2">
      <c r="F706" s="174"/>
      <c r="H706" s="174"/>
      <c r="IP706" s="175"/>
      <c r="IQ706" s="175"/>
      <c r="IR706" s="175"/>
      <c r="IS706" s="176"/>
      <c r="IT706" s="176"/>
      <c r="IU706" s="176"/>
    </row>
    <row r="707" spans="6:255" ht="12.75" customHeight="1" x14ac:dyDescent="0.2">
      <c r="F707" s="174"/>
      <c r="H707" s="174"/>
      <c r="IP707" s="175"/>
      <c r="IQ707" s="175"/>
      <c r="IR707" s="175"/>
      <c r="IS707" s="176"/>
      <c r="IT707" s="176"/>
      <c r="IU707" s="176"/>
    </row>
    <row r="708" spans="6:255" ht="12.75" customHeight="1" x14ac:dyDescent="0.2">
      <c r="F708" s="174"/>
      <c r="H708" s="174"/>
      <c r="IP708" s="175"/>
      <c r="IQ708" s="175"/>
      <c r="IR708" s="175"/>
      <c r="IS708" s="176"/>
      <c r="IT708" s="176"/>
      <c r="IU708" s="176"/>
    </row>
    <row r="709" spans="6:255" ht="12.75" customHeight="1" x14ac:dyDescent="0.2">
      <c r="F709" s="174"/>
      <c r="H709" s="174"/>
      <c r="IP709" s="175"/>
      <c r="IQ709" s="175"/>
      <c r="IR709" s="175"/>
      <c r="IS709" s="176"/>
      <c r="IT709" s="176"/>
      <c r="IU709" s="176"/>
    </row>
    <row r="710" spans="6:255" ht="12.75" customHeight="1" x14ac:dyDescent="0.2">
      <c r="F710" s="174"/>
      <c r="H710" s="174"/>
      <c r="IP710" s="175"/>
      <c r="IQ710" s="175"/>
      <c r="IR710" s="175"/>
      <c r="IS710" s="176"/>
      <c r="IT710" s="176"/>
      <c r="IU710" s="176"/>
    </row>
    <row r="711" spans="6:255" ht="12.75" customHeight="1" x14ac:dyDescent="0.2">
      <c r="F711" s="174"/>
      <c r="H711" s="174"/>
      <c r="IP711" s="175"/>
      <c r="IQ711" s="175"/>
      <c r="IR711" s="175"/>
      <c r="IS711" s="176"/>
      <c r="IT711" s="176"/>
      <c r="IU711" s="176"/>
    </row>
    <row r="712" spans="6:255" ht="12.75" customHeight="1" x14ac:dyDescent="0.2">
      <c r="F712" s="174"/>
      <c r="H712" s="174"/>
      <c r="IP712" s="175"/>
      <c r="IQ712" s="175"/>
      <c r="IR712" s="175"/>
      <c r="IS712" s="176"/>
      <c r="IT712" s="176"/>
      <c r="IU712" s="176"/>
    </row>
    <row r="713" spans="6:255" ht="12.75" customHeight="1" x14ac:dyDescent="0.2">
      <c r="F713" s="174"/>
      <c r="H713" s="174"/>
      <c r="IP713" s="175"/>
      <c r="IQ713" s="175"/>
      <c r="IR713" s="175"/>
      <c r="IS713" s="176"/>
      <c r="IT713" s="176"/>
      <c r="IU713" s="176"/>
    </row>
    <row r="714" spans="6:255" ht="12.75" customHeight="1" x14ac:dyDescent="0.2">
      <c r="F714" s="174"/>
      <c r="H714" s="174"/>
      <c r="IP714" s="175"/>
      <c r="IQ714" s="175"/>
      <c r="IR714" s="175"/>
      <c r="IS714" s="176"/>
      <c r="IT714" s="176"/>
      <c r="IU714" s="176"/>
    </row>
    <row r="715" spans="6:255" ht="12.75" customHeight="1" x14ac:dyDescent="0.2">
      <c r="F715" s="174"/>
      <c r="H715" s="174"/>
      <c r="IP715" s="175"/>
      <c r="IQ715" s="175"/>
      <c r="IR715" s="175"/>
      <c r="IS715" s="176"/>
      <c r="IT715" s="176"/>
      <c r="IU715" s="176"/>
    </row>
    <row r="716" spans="6:255" ht="12.75" customHeight="1" x14ac:dyDescent="0.2">
      <c r="F716" s="174"/>
      <c r="H716" s="174"/>
      <c r="IP716" s="175"/>
      <c r="IQ716" s="175"/>
      <c r="IR716" s="175"/>
      <c r="IS716" s="176"/>
      <c r="IT716" s="176"/>
      <c r="IU716" s="176"/>
    </row>
    <row r="717" spans="6:255" ht="12.75" customHeight="1" x14ac:dyDescent="0.2">
      <c r="F717" s="174"/>
      <c r="H717" s="174"/>
      <c r="IP717" s="175"/>
      <c r="IQ717" s="175"/>
      <c r="IR717" s="175"/>
      <c r="IS717" s="176"/>
      <c r="IT717" s="176"/>
      <c r="IU717" s="176"/>
    </row>
    <row r="718" spans="6:255" ht="12.75" customHeight="1" x14ac:dyDescent="0.2">
      <c r="F718" s="174"/>
      <c r="H718" s="174"/>
      <c r="IP718" s="175"/>
      <c r="IQ718" s="175"/>
      <c r="IR718" s="175"/>
      <c r="IS718" s="176"/>
      <c r="IT718" s="176"/>
      <c r="IU718" s="176"/>
    </row>
    <row r="719" spans="6:255" ht="12.75" customHeight="1" x14ac:dyDescent="0.2">
      <c r="F719" s="174"/>
      <c r="H719" s="174"/>
      <c r="IP719" s="175"/>
      <c r="IQ719" s="175"/>
      <c r="IR719" s="175"/>
      <c r="IS719" s="176"/>
      <c r="IT719" s="176"/>
      <c r="IU719" s="176"/>
    </row>
    <row r="720" spans="6:255" ht="12.75" customHeight="1" x14ac:dyDescent="0.2">
      <c r="F720" s="174"/>
      <c r="H720" s="174"/>
      <c r="IP720" s="175"/>
      <c r="IQ720" s="175"/>
      <c r="IR720" s="175"/>
      <c r="IS720" s="176"/>
      <c r="IT720" s="176"/>
      <c r="IU720" s="176"/>
    </row>
    <row r="721" spans="6:255" ht="12.75" customHeight="1" x14ac:dyDescent="0.2">
      <c r="F721" s="174"/>
      <c r="H721" s="174"/>
      <c r="IP721" s="175"/>
      <c r="IQ721" s="175"/>
      <c r="IR721" s="175"/>
      <c r="IS721" s="176"/>
      <c r="IT721" s="176"/>
      <c r="IU721" s="176"/>
    </row>
    <row r="722" spans="6:255" ht="12.75" customHeight="1" x14ac:dyDescent="0.2">
      <c r="F722" s="174"/>
      <c r="H722" s="174"/>
      <c r="IP722" s="175"/>
      <c r="IQ722" s="175"/>
      <c r="IR722" s="175"/>
      <c r="IS722" s="176"/>
      <c r="IT722" s="176"/>
      <c r="IU722" s="176"/>
    </row>
    <row r="723" spans="6:255" ht="12.75" customHeight="1" x14ac:dyDescent="0.2">
      <c r="F723" s="174"/>
      <c r="H723" s="174"/>
      <c r="IP723" s="175"/>
      <c r="IQ723" s="175"/>
      <c r="IR723" s="175"/>
      <c r="IS723" s="176"/>
      <c r="IT723" s="176"/>
      <c r="IU723" s="176"/>
    </row>
    <row r="724" spans="6:255" ht="12.75" customHeight="1" x14ac:dyDescent="0.2">
      <c r="F724" s="174"/>
      <c r="H724" s="174"/>
      <c r="IP724" s="175"/>
      <c r="IQ724" s="175"/>
      <c r="IR724" s="175"/>
      <c r="IS724" s="176"/>
      <c r="IT724" s="176"/>
      <c r="IU724" s="176"/>
    </row>
    <row r="725" spans="6:255" ht="12.75" customHeight="1" x14ac:dyDescent="0.2">
      <c r="F725" s="174"/>
      <c r="H725" s="174"/>
      <c r="IP725" s="175"/>
      <c r="IQ725" s="175"/>
      <c r="IR725" s="175"/>
      <c r="IS725" s="176"/>
      <c r="IT725" s="176"/>
      <c r="IU725" s="176"/>
    </row>
    <row r="726" spans="6:255" ht="12.75" customHeight="1" x14ac:dyDescent="0.2">
      <c r="F726" s="174"/>
      <c r="H726" s="174"/>
      <c r="IP726" s="175"/>
      <c r="IQ726" s="175"/>
      <c r="IR726" s="175"/>
      <c r="IS726" s="176"/>
      <c r="IT726" s="176"/>
      <c r="IU726" s="176"/>
    </row>
    <row r="727" spans="6:255" ht="12.75" customHeight="1" x14ac:dyDescent="0.2">
      <c r="F727" s="174"/>
      <c r="H727" s="174"/>
      <c r="IP727" s="175"/>
      <c r="IQ727" s="175"/>
      <c r="IR727" s="175"/>
      <c r="IS727" s="176"/>
      <c r="IT727" s="176"/>
      <c r="IU727" s="176"/>
    </row>
    <row r="728" spans="6:255" ht="12.75" customHeight="1" x14ac:dyDescent="0.2">
      <c r="F728" s="174"/>
      <c r="H728" s="174"/>
      <c r="IP728" s="175"/>
      <c r="IQ728" s="175"/>
      <c r="IR728" s="175"/>
      <c r="IS728" s="176"/>
      <c r="IT728" s="176"/>
      <c r="IU728" s="176"/>
    </row>
    <row r="729" spans="6:255" ht="12.75" customHeight="1" x14ac:dyDescent="0.2">
      <c r="F729" s="174"/>
      <c r="H729" s="174"/>
      <c r="IP729" s="175"/>
      <c r="IQ729" s="175"/>
      <c r="IR729" s="175"/>
      <c r="IS729" s="176"/>
      <c r="IT729" s="176"/>
      <c r="IU729" s="176"/>
    </row>
    <row r="730" spans="6:255" ht="12.75" customHeight="1" x14ac:dyDescent="0.2">
      <c r="F730" s="174"/>
      <c r="H730" s="174"/>
      <c r="IP730" s="175"/>
      <c r="IQ730" s="175"/>
      <c r="IR730" s="175"/>
      <c r="IS730" s="176"/>
      <c r="IT730" s="176"/>
      <c r="IU730" s="176"/>
    </row>
    <row r="731" spans="6:255" ht="12.75" customHeight="1" x14ac:dyDescent="0.2">
      <c r="F731" s="174"/>
      <c r="H731" s="174"/>
      <c r="IP731" s="175"/>
      <c r="IQ731" s="175"/>
      <c r="IR731" s="175"/>
      <c r="IS731" s="176"/>
      <c r="IT731" s="176"/>
      <c r="IU731" s="176"/>
    </row>
    <row r="732" spans="6:255" ht="12.75" customHeight="1" x14ac:dyDescent="0.2">
      <c r="F732" s="174"/>
      <c r="H732" s="174"/>
      <c r="IP732" s="175"/>
      <c r="IQ732" s="175"/>
      <c r="IR732" s="175"/>
      <c r="IS732" s="176"/>
      <c r="IT732" s="176"/>
      <c r="IU732" s="176"/>
    </row>
    <row r="733" spans="6:255" ht="12.75" customHeight="1" x14ac:dyDescent="0.2">
      <c r="F733" s="174"/>
      <c r="H733" s="174"/>
      <c r="IP733" s="175"/>
      <c r="IQ733" s="175"/>
      <c r="IR733" s="175"/>
      <c r="IS733" s="176"/>
      <c r="IT733" s="176"/>
      <c r="IU733" s="176"/>
    </row>
    <row r="734" spans="6:255" ht="12.75" customHeight="1" x14ac:dyDescent="0.2">
      <c r="F734" s="174"/>
      <c r="H734" s="174"/>
      <c r="IP734" s="175"/>
      <c r="IQ734" s="175"/>
      <c r="IR734" s="175"/>
      <c r="IS734" s="176"/>
      <c r="IT734" s="176"/>
      <c r="IU734" s="176"/>
    </row>
    <row r="735" spans="6:255" ht="12.75" customHeight="1" x14ac:dyDescent="0.2">
      <c r="F735" s="174"/>
      <c r="H735" s="174"/>
      <c r="IP735" s="175"/>
      <c r="IQ735" s="175"/>
      <c r="IR735" s="175"/>
      <c r="IS735" s="176"/>
      <c r="IT735" s="176"/>
      <c r="IU735" s="176"/>
    </row>
    <row r="736" spans="6:255" ht="12.75" customHeight="1" x14ac:dyDescent="0.2">
      <c r="F736" s="174"/>
      <c r="H736" s="174"/>
      <c r="IP736" s="175"/>
      <c r="IQ736" s="175"/>
      <c r="IR736" s="175"/>
      <c r="IS736" s="176"/>
      <c r="IT736" s="176"/>
      <c r="IU736" s="176"/>
    </row>
    <row r="737" spans="6:255" ht="12.75" customHeight="1" x14ac:dyDescent="0.2">
      <c r="F737" s="174"/>
      <c r="H737" s="174"/>
      <c r="IP737" s="175"/>
      <c r="IQ737" s="175"/>
      <c r="IR737" s="175"/>
      <c r="IS737" s="176"/>
      <c r="IT737" s="176"/>
      <c r="IU737" s="176"/>
    </row>
    <row r="738" spans="6:255" ht="12.75" customHeight="1" x14ac:dyDescent="0.2">
      <c r="F738" s="174"/>
      <c r="H738" s="174"/>
      <c r="IP738" s="175"/>
      <c r="IQ738" s="175"/>
      <c r="IR738" s="175"/>
      <c r="IS738" s="176"/>
      <c r="IT738" s="176"/>
      <c r="IU738" s="176"/>
    </row>
    <row r="739" spans="6:255" ht="12.75" customHeight="1" x14ac:dyDescent="0.2">
      <c r="F739" s="174"/>
      <c r="H739" s="174"/>
      <c r="IP739" s="175"/>
      <c r="IQ739" s="175"/>
      <c r="IR739" s="175"/>
      <c r="IS739" s="176"/>
      <c r="IT739" s="176"/>
      <c r="IU739" s="176"/>
    </row>
    <row r="740" spans="6:255" ht="12.75" customHeight="1" x14ac:dyDescent="0.2">
      <c r="F740" s="174"/>
      <c r="H740" s="174"/>
      <c r="IP740" s="175"/>
      <c r="IQ740" s="175"/>
      <c r="IR740" s="175"/>
      <c r="IS740" s="176"/>
      <c r="IT740" s="176"/>
      <c r="IU740" s="176"/>
    </row>
    <row r="741" spans="6:255" ht="12.75" customHeight="1" x14ac:dyDescent="0.2">
      <c r="F741" s="174"/>
      <c r="H741" s="174"/>
      <c r="IP741" s="175"/>
      <c r="IQ741" s="175"/>
      <c r="IR741" s="175"/>
      <c r="IS741" s="176"/>
      <c r="IT741" s="176"/>
      <c r="IU741" s="176"/>
    </row>
    <row r="742" spans="6:255" ht="12.75" customHeight="1" x14ac:dyDescent="0.2">
      <c r="F742" s="174"/>
      <c r="H742" s="174"/>
      <c r="IP742" s="175"/>
      <c r="IQ742" s="175"/>
      <c r="IR742" s="175"/>
      <c r="IS742" s="176"/>
      <c r="IT742" s="176"/>
      <c r="IU742" s="176"/>
    </row>
    <row r="743" spans="6:255" ht="12.75" customHeight="1" x14ac:dyDescent="0.2">
      <c r="F743" s="174"/>
      <c r="H743" s="174"/>
      <c r="IP743" s="175"/>
      <c r="IQ743" s="175"/>
      <c r="IR743" s="175"/>
      <c r="IS743" s="176"/>
      <c r="IT743" s="176"/>
      <c r="IU743" s="176"/>
    </row>
    <row r="744" spans="6:255" ht="12.75" customHeight="1" x14ac:dyDescent="0.2">
      <c r="F744" s="174"/>
      <c r="H744" s="174"/>
      <c r="IP744" s="175"/>
      <c r="IQ744" s="175"/>
      <c r="IR744" s="175"/>
      <c r="IS744" s="176"/>
      <c r="IT744" s="176"/>
      <c r="IU744" s="176"/>
    </row>
    <row r="745" spans="6:255" ht="12.75" customHeight="1" x14ac:dyDescent="0.2">
      <c r="F745" s="174"/>
      <c r="H745" s="174"/>
      <c r="IP745" s="175"/>
      <c r="IQ745" s="175"/>
      <c r="IR745" s="175"/>
      <c r="IS745" s="176"/>
      <c r="IT745" s="176"/>
      <c r="IU745" s="176"/>
    </row>
    <row r="746" spans="6:255" ht="12.75" customHeight="1" x14ac:dyDescent="0.2">
      <c r="F746" s="174"/>
      <c r="H746" s="174"/>
      <c r="IP746" s="175"/>
      <c r="IQ746" s="175"/>
      <c r="IR746" s="175"/>
      <c r="IS746" s="176"/>
      <c r="IT746" s="176"/>
      <c r="IU746" s="176"/>
    </row>
    <row r="747" spans="6:255" ht="12.75" customHeight="1" x14ac:dyDescent="0.2">
      <c r="F747" s="174"/>
      <c r="H747" s="174"/>
      <c r="IP747" s="175"/>
      <c r="IQ747" s="175"/>
      <c r="IR747" s="175"/>
      <c r="IS747" s="176"/>
      <c r="IT747" s="176"/>
      <c r="IU747" s="176"/>
    </row>
    <row r="748" spans="6:255" ht="12.75" customHeight="1" x14ac:dyDescent="0.2">
      <c r="F748" s="174"/>
      <c r="H748" s="174"/>
      <c r="IP748" s="175"/>
      <c r="IQ748" s="175"/>
      <c r="IR748" s="175"/>
      <c r="IS748" s="176"/>
      <c r="IT748" s="176"/>
      <c r="IU748" s="176"/>
    </row>
    <row r="749" spans="6:255" ht="12.75" customHeight="1" x14ac:dyDescent="0.2">
      <c r="F749" s="174"/>
      <c r="H749" s="174"/>
      <c r="IP749" s="175"/>
      <c r="IQ749" s="175"/>
      <c r="IR749" s="175"/>
      <c r="IS749" s="176"/>
      <c r="IT749" s="176"/>
      <c r="IU749" s="176"/>
    </row>
    <row r="750" spans="6:255" ht="12.75" customHeight="1" x14ac:dyDescent="0.2">
      <c r="F750" s="174"/>
      <c r="H750" s="174"/>
      <c r="IP750" s="175"/>
      <c r="IQ750" s="175"/>
      <c r="IR750" s="175"/>
      <c r="IS750" s="176"/>
      <c r="IT750" s="176"/>
      <c r="IU750" s="176"/>
    </row>
    <row r="751" spans="6:255" ht="12.75" customHeight="1" x14ac:dyDescent="0.2">
      <c r="F751" s="174"/>
      <c r="H751" s="174"/>
      <c r="IP751" s="175"/>
      <c r="IQ751" s="175"/>
      <c r="IR751" s="175"/>
      <c r="IS751" s="176"/>
      <c r="IT751" s="176"/>
      <c r="IU751" s="176"/>
    </row>
    <row r="752" spans="6:255" ht="12.75" customHeight="1" x14ac:dyDescent="0.2">
      <c r="F752" s="174"/>
      <c r="H752" s="174"/>
      <c r="IP752" s="175"/>
      <c r="IQ752" s="175"/>
      <c r="IR752" s="175"/>
      <c r="IS752" s="176"/>
      <c r="IT752" s="176"/>
      <c r="IU752" s="176"/>
    </row>
    <row r="753" spans="6:255" ht="12.75" customHeight="1" x14ac:dyDescent="0.2">
      <c r="F753" s="174"/>
      <c r="H753" s="174"/>
      <c r="IP753" s="175"/>
      <c r="IQ753" s="175"/>
      <c r="IR753" s="175"/>
      <c r="IS753" s="176"/>
      <c r="IT753" s="176"/>
      <c r="IU753" s="176"/>
    </row>
    <row r="754" spans="6:255" ht="12.75" customHeight="1" x14ac:dyDescent="0.2">
      <c r="F754" s="174"/>
      <c r="H754" s="174"/>
      <c r="IP754" s="175"/>
      <c r="IQ754" s="175"/>
      <c r="IR754" s="175"/>
      <c r="IS754" s="176"/>
      <c r="IT754" s="176"/>
      <c r="IU754" s="176"/>
    </row>
    <row r="755" spans="6:255" ht="12.75" customHeight="1" x14ac:dyDescent="0.2">
      <c r="F755" s="174"/>
      <c r="H755" s="174"/>
      <c r="IP755" s="175"/>
      <c r="IQ755" s="175"/>
      <c r="IR755" s="175"/>
      <c r="IS755" s="176"/>
      <c r="IT755" s="176"/>
      <c r="IU755" s="176"/>
    </row>
    <row r="756" spans="6:255" ht="12.75" customHeight="1" x14ac:dyDescent="0.2">
      <c r="F756" s="174"/>
      <c r="H756" s="174"/>
      <c r="IP756" s="175"/>
      <c r="IQ756" s="175"/>
      <c r="IR756" s="175"/>
      <c r="IS756" s="176"/>
      <c r="IT756" s="176"/>
      <c r="IU756" s="176"/>
    </row>
    <row r="757" spans="6:255" ht="12.75" customHeight="1" x14ac:dyDescent="0.2">
      <c r="F757" s="174"/>
      <c r="H757" s="174"/>
      <c r="IP757" s="175"/>
      <c r="IQ757" s="175"/>
      <c r="IR757" s="175"/>
      <c r="IS757" s="176"/>
      <c r="IT757" s="176"/>
      <c r="IU757" s="176"/>
    </row>
    <row r="758" spans="6:255" ht="12.75" customHeight="1" x14ac:dyDescent="0.2">
      <c r="F758" s="174"/>
      <c r="H758" s="174"/>
      <c r="IP758" s="175"/>
      <c r="IQ758" s="175"/>
      <c r="IR758" s="175"/>
      <c r="IS758" s="176"/>
      <c r="IT758" s="176"/>
      <c r="IU758" s="176"/>
    </row>
    <row r="759" spans="6:255" ht="12.75" customHeight="1" x14ac:dyDescent="0.2">
      <c r="F759" s="174"/>
      <c r="H759" s="174"/>
      <c r="IP759" s="175"/>
      <c r="IQ759" s="175"/>
      <c r="IR759" s="175"/>
      <c r="IS759" s="176"/>
      <c r="IT759" s="176"/>
      <c r="IU759" s="176"/>
    </row>
    <row r="760" spans="6:255" ht="12.75" customHeight="1" x14ac:dyDescent="0.2">
      <c r="F760" s="174"/>
      <c r="H760" s="174"/>
      <c r="IP760" s="175"/>
      <c r="IQ760" s="175"/>
      <c r="IR760" s="175"/>
      <c r="IS760" s="176"/>
      <c r="IT760" s="176"/>
      <c r="IU760" s="176"/>
    </row>
    <row r="761" spans="6:255" ht="12.75" customHeight="1" x14ac:dyDescent="0.2">
      <c r="F761" s="174"/>
      <c r="H761" s="174"/>
      <c r="IP761" s="175"/>
      <c r="IQ761" s="175"/>
      <c r="IR761" s="175"/>
      <c r="IS761" s="176"/>
      <c r="IT761" s="176"/>
      <c r="IU761" s="176"/>
    </row>
    <row r="762" spans="6:255" ht="12.75" customHeight="1" x14ac:dyDescent="0.2">
      <c r="F762" s="174"/>
      <c r="H762" s="174"/>
      <c r="IP762" s="175"/>
      <c r="IQ762" s="175"/>
      <c r="IR762" s="175"/>
      <c r="IS762" s="176"/>
      <c r="IT762" s="176"/>
      <c r="IU762" s="176"/>
    </row>
    <row r="763" spans="6:255" ht="12.75" customHeight="1" x14ac:dyDescent="0.2">
      <c r="F763" s="174"/>
      <c r="H763" s="174"/>
      <c r="IP763" s="175"/>
      <c r="IQ763" s="175"/>
      <c r="IR763" s="175"/>
      <c r="IS763" s="176"/>
      <c r="IT763" s="176"/>
      <c r="IU763" s="176"/>
    </row>
    <row r="764" spans="6:255" ht="12.75" customHeight="1" x14ac:dyDescent="0.2">
      <c r="F764" s="174"/>
      <c r="H764" s="174"/>
      <c r="IP764" s="175"/>
      <c r="IQ764" s="175"/>
      <c r="IR764" s="175"/>
      <c r="IS764" s="176"/>
      <c r="IT764" s="176"/>
      <c r="IU764" s="176"/>
    </row>
    <row r="765" spans="6:255" ht="12.75" customHeight="1" x14ac:dyDescent="0.2">
      <c r="F765" s="174"/>
      <c r="H765" s="174"/>
      <c r="IP765" s="175"/>
      <c r="IQ765" s="175"/>
      <c r="IR765" s="175"/>
      <c r="IS765" s="176"/>
      <c r="IT765" s="176"/>
      <c r="IU765" s="176"/>
    </row>
    <row r="766" spans="6:255" ht="12.75" customHeight="1" x14ac:dyDescent="0.2">
      <c r="F766" s="174"/>
      <c r="H766" s="174"/>
      <c r="IP766" s="175"/>
      <c r="IQ766" s="175"/>
      <c r="IR766" s="175"/>
      <c r="IS766" s="176"/>
      <c r="IT766" s="176"/>
      <c r="IU766" s="176"/>
    </row>
    <row r="767" spans="6:255" ht="12.75" customHeight="1" x14ac:dyDescent="0.2">
      <c r="F767" s="174"/>
      <c r="H767" s="174"/>
      <c r="IP767" s="175"/>
      <c r="IQ767" s="175"/>
      <c r="IR767" s="175"/>
      <c r="IS767" s="176"/>
      <c r="IT767" s="176"/>
      <c r="IU767" s="176"/>
    </row>
    <row r="768" spans="6:255" ht="12.75" customHeight="1" x14ac:dyDescent="0.2">
      <c r="F768" s="174"/>
      <c r="H768" s="174"/>
      <c r="IP768" s="175"/>
      <c r="IQ768" s="175"/>
      <c r="IR768" s="175"/>
      <c r="IS768" s="176"/>
      <c r="IT768" s="176"/>
      <c r="IU768" s="176"/>
    </row>
    <row r="769" spans="6:255" ht="12.75" customHeight="1" x14ac:dyDescent="0.2">
      <c r="F769" s="174"/>
      <c r="H769" s="174"/>
      <c r="IP769" s="175"/>
      <c r="IQ769" s="175"/>
      <c r="IR769" s="175"/>
      <c r="IS769" s="176"/>
      <c r="IT769" s="176"/>
      <c r="IU769" s="176"/>
    </row>
    <row r="770" spans="6:255" ht="12.75" customHeight="1" x14ac:dyDescent="0.2">
      <c r="F770" s="174"/>
      <c r="H770" s="174"/>
      <c r="IP770" s="175"/>
      <c r="IQ770" s="175"/>
      <c r="IR770" s="175"/>
      <c r="IS770" s="176"/>
      <c r="IT770" s="176"/>
      <c r="IU770" s="176"/>
    </row>
    <row r="771" spans="6:255" ht="12.75" customHeight="1" x14ac:dyDescent="0.2">
      <c r="F771" s="174"/>
      <c r="H771" s="174"/>
      <c r="IP771" s="175"/>
      <c r="IQ771" s="175"/>
      <c r="IR771" s="175"/>
      <c r="IS771" s="176"/>
      <c r="IT771" s="176"/>
      <c r="IU771" s="176"/>
    </row>
    <row r="772" spans="6:255" ht="12.75" customHeight="1" x14ac:dyDescent="0.2">
      <c r="F772" s="174"/>
      <c r="H772" s="174"/>
      <c r="IP772" s="175"/>
      <c r="IQ772" s="175"/>
      <c r="IR772" s="175"/>
      <c r="IS772" s="176"/>
      <c r="IT772" s="176"/>
      <c r="IU772" s="176"/>
    </row>
    <row r="773" spans="6:255" ht="12.75" customHeight="1" x14ac:dyDescent="0.2">
      <c r="F773" s="174"/>
      <c r="H773" s="174"/>
      <c r="IP773" s="175"/>
      <c r="IQ773" s="175"/>
      <c r="IR773" s="175"/>
      <c r="IS773" s="176"/>
      <c r="IT773" s="176"/>
      <c r="IU773" s="176"/>
    </row>
    <row r="774" spans="6:255" ht="12.75" customHeight="1" x14ac:dyDescent="0.2">
      <c r="F774" s="174"/>
      <c r="H774" s="174"/>
      <c r="IP774" s="175"/>
      <c r="IQ774" s="175"/>
      <c r="IR774" s="175"/>
      <c r="IS774" s="176"/>
      <c r="IT774" s="176"/>
      <c r="IU774" s="176"/>
    </row>
    <row r="775" spans="6:255" ht="12.75" customHeight="1" x14ac:dyDescent="0.2">
      <c r="F775" s="174"/>
      <c r="H775" s="174"/>
      <c r="IP775" s="175"/>
      <c r="IQ775" s="175"/>
      <c r="IR775" s="175"/>
      <c r="IS775" s="176"/>
      <c r="IT775" s="176"/>
      <c r="IU775" s="176"/>
    </row>
    <row r="776" spans="6:255" ht="12.75" customHeight="1" x14ac:dyDescent="0.2">
      <c r="F776" s="174"/>
      <c r="H776" s="174"/>
      <c r="IP776" s="175"/>
      <c r="IQ776" s="175"/>
      <c r="IR776" s="175"/>
      <c r="IS776" s="176"/>
      <c r="IT776" s="176"/>
      <c r="IU776" s="176"/>
    </row>
    <row r="777" spans="6:255" ht="12.75" customHeight="1" x14ac:dyDescent="0.2">
      <c r="F777" s="174"/>
      <c r="H777" s="174"/>
      <c r="IP777" s="175"/>
      <c r="IQ777" s="175"/>
      <c r="IR777" s="175"/>
      <c r="IS777" s="176"/>
      <c r="IT777" s="176"/>
      <c r="IU777" s="176"/>
    </row>
    <row r="778" spans="6:255" ht="12.75" customHeight="1" x14ac:dyDescent="0.2">
      <c r="F778" s="174"/>
      <c r="H778" s="174"/>
      <c r="IP778" s="175"/>
      <c r="IQ778" s="175"/>
      <c r="IR778" s="175"/>
      <c r="IS778" s="176"/>
      <c r="IT778" s="176"/>
      <c r="IU778" s="176"/>
    </row>
    <row r="779" spans="6:255" ht="12.75" customHeight="1" x14ac:dyDescent="0.2">
      <c r="F779" s="174"/>
      <c r="H779" s="174"/>
      <c r="IP779" s="175"/>
      <c r="IQ779" s="175"/>
      <c r="IR779" s="175"/>
      <c r="IS779" s="176"/>
      <c r="IT779" s="176"/>
      <c r="IU779" s="176"/>
    </row>
    <row r="780" spans="6:255" ht="12.75" customHeight="1" x14ac:dyDescent="0.2">
      <c r="F780" s="174"/>
      <c r="H780" s="174"/>
      <c r="IP780" s="175"/>
      <c r="IQ780" s="175"/>
      <c r="IR780" s="175"/>
      <c r="IS780" s="176"/>
      <c r="IT780" s="176"/>
      <c r="IU780" s="176"/>
    </row>
    <row r="781" spans="6:255" ht="12.75" customHeight="1" x14ac:dyDescent="0.2">
      <c r="F781" s="174"/>
      <c r="H781" s="174"/>
      <c r="IP781" s="175"/>
      <c r="IQ781" s="175"/>
      <c r="IR781" s="175"/>
      <c r="IS781" s="176"/>
      <c r="IT781" s="176"/>
      <c r="IU781" s="176"/>
    </row>
    <row r="782" spans="6:255" ht="12.75" customHeight="1" x14ac:dyDescent="0.2">
      <c r="F782" s="174"/>
      <c r="H782" s="174"/>
      <c r="IP782" s="175"/>
      <c r="IQ782" s="175"/>
      <c r="IR782" s="175"/>
      <c r="IS782" s="176"/>
      <c r="IT782" s="176"/>
      <c r="IU782" s="176"/>
    </row>
    <row r="783" spans="6:255" ht="12.75" customHeight="1" x14ac:dyDescent="0.2">
      <c r="F783" s="174"/>
      <c r="H783" s="174"/>
      <c r="IP783" s="175"/>
      <c r="IQ783" s="175"/>
      <c r="IR783" s="175"/>
      <c r="IS783" s="176"/>
      <c r="IT783" s="176"/>
      <c r="IU783" s="176"/>
    </row>
    <row r="784" spans="6:255" ht="12.75" customHeight="1" x14ac:dyDescent="0.2">
      <c r="F784" s="174"/>
      <c r="H784" s="174"/>
      <c r="IP784" s="175"/>
      <c r="IQ784" s="175"/>
      <c r="IR784" s="175"/>
      <c r="IS784" s="176"/>
      <c r="IT784" s="176"/>
      <c r="IU784" s="176"/>
    </row>
    <row r="785" spans="6:255" ht="12.75" customHeight="1" x14ac:dyDescent="0.2">
      <c r="F785" s="174"/>
      <c r="H785" s="174"/>
      <c r="IP785" s="175"/>
      <c r="IQ785" s="175"/>
      <c r="IR785" s="175"/>
      <c r="IS785" s="176"/>
      <c r="IT785" s="176"/>
      <c r="IU785" s="176"/>
    </row>
    <row r="786" spans="6:255" ht="12.75" customHeight="1" x14ac:dyDescent="0.2">
      <c r="F786" s="174"/>
      <c r="H786" s="174"/>
      <c r="IP786" s="175"/>
      <c r="IQ786" s="175"/>
      <c r="IR786" s="175"/>
      <c r="IS786" s="176"/>
      <c r="IT786" s="176"/>
      <c r="IU786" s="176"/>
    </row>
    <row r="787" spans="6:255" ht="12.75" customHeight="1" x14ac:dyDescent="0.2">
      <c r="F787" s="174"/>
      <c r="H787" s="174"/>
      <c r="IP787" s="175"/>
      <c r="IQ787" s="175"/>
      <c r="IR787" s="175"/>
      <c r="IS787" s="176"/>
      <c r="IT787" s="176"/>
      <c r="IU787" s="176"/>
    </row>
    <row r="788" spans="6:255" ht="12.75" customHeight="1" x14ac:dyDescent="0.2">
      <c r="F788" s="174"/>
      <c r="H788" s="174"/>
      <c r="IP788" s="175"/>
      <c r="IQ788" s="175"/>
      <c r="IR788" s="175"/>
      <c r="IS788" s="176"/>
      <c r="IT788" s="176"/>
      <c r="IU788" s="176"/>
    </row>
    <row r="789" spans="6:255" ht="12.75" customHeight="1" x14ac:dyDescent="0.2">
      <c r="F789" s="174"/>
      <c r="H789" s="174"/>
      <c r="IP789" s="175"/>
      <c r="IQ789" s="175"/>
      <c r="IR789" s="175"/>
      <c r="IS789" s="176"/>
      <c r="IT789" s="176"/>
      <c r="IU789" s="176"/>
    </row>
    <row r="790" spans="6:255" ht="12.75" customHeight="1" x14ac:dyDescent="0.2">
      <c r="F790" s="174"/>
      <c r="H790" s="174"/>
      <c r="IP790" s="175"/>
      <c r="IQ790" s="175"/>
      <c r="IR790" s="175"/>
      <c r="IS790" s="176"/>
      <c r="IT790" s="176"/>
      <c r="IU790" s="176"/>
    </row>
    <row r="791" spans="6:255" ht="12.75" customHeight="1" x14ac:dyDescent="0.2">
      <c r="F791" s="174"/>
      <c r="H791" s="174"/>
      <c r="IP791" s="175"/>
      <c r="IQ791" s="175"/>
      <c r="IR791" s="175"/>
      <c r="IS791" s="176"/>
      <c r="IT791" s="176"/>
      <c r="IU791" s="176"/>
    </row>
    <row r="792" spans="6:255" ht="12.75" customHeight="1" x14ac:dyDescent="0.2">
      <c r="F792" s="174"/>
      <c r="H792" s="174"/>
      <c r="IP792" s="175"/>
      <c r="IQ792" s="175"/>
      <c r="IR792" s="175"/>
      <c r="IS792" s="176"/>
      <c r="IT792" s="176"/>
      <c r="IU792" s="176"/>
    </row>
    <row r="793" spans="6:255" ht="12.75" customHeight="1" x14ac:dyDescent="0.2">
      <c r="F793" s="174"/>
      <c r="H793" s="174"/>
      <c r="IP793" s="175"/>
      <c r="IQ793" s="175"/>
      <c r="IR793" s="175"/>
      <c r="IS793" s="176"/>
      <c r="IT793" s="176"/>
      <c r="IU793" s="176"/>
    </row>
    <row r="794" spans="6:255" ht="12.75" customHeight="1" x14ac:dyDescent="0.2">
      <c r="F794" s="174"/>
      <c r="H794" s="174"/>
      <c r="IP794" s="175"/>
      <c r="IQ794" s="175"/>
      <c r="IR794" s="175"/>
      <c r="IS794" s="176"/>
      <c r="IT794" s="176"/>
      <c r="IU794" s="176"/>
    </row>
    <row r="795" spans="6:255" ht="12.75" customHeight="1" x14ac:dyDescent="0.2">
      <c r="F795" s="174"/>
      <c r="H795" s="174"/>
      <c r="IP795" s="175"/>
      <c r="IQ795" s="175"/>
      <c r="IR795" s="175"/>
      <c r="IS795" s="176"/>
      <c r="IT795" s="176"/>
      <c r="IU795" s="176"/>
    </row>
    <row r="796" spans="6:255" ht="12.75" customHeight="1" x14ac:dyDescent="0.2">
      <c r="F796" s="174"/>
      <c r="H796" s="174"/>
      <c r="IP796" s="175"/>
      <c r="IQ796" s="175"/>
      <c r="IR796" s="175"/>
      <c r="IS796" s="176"/>
      <c r="IT796" s="176"/>
      <c r="IU796" s="176"/>
    </row>
    <row r="797" spans="6:255" ht="12.75" customHeight="1" x14ac:dyDescent="0.2">
      <c r="F797" s="174"/>
      <c r="H797" s="174"/>
      <c r="IP797" s="175"/>
      <c r="IQ797" s="175"/>
      <c r="IR797" s="175"/>
      <c r="IS797" s="176"/>
      <c r="IT797" s="176"/>
      <c r="IU797" s="176"/>
    </row>
    <row r="798" spans="6:255" ht="12.75" customHeight="1" x14ac:dyDescent="0.2">
      <c r="F798" s="174"/>
      <c r="H798" s="174"/>
      <c r="IP798" s="175"/>
      <c r="IQ798" s="175"/>
      <c r="IR798" s="175"/>
      <c r="IS798" s="176"/>
      <c r="IT798" s="176"/>
      <c r="IU798" s="176"/>
    </row>
    <row r="799" spans="6:255" ht="12.75" customHeight="1" x14ac:dyDescent="0.2">
      <c r="F799" s="174"/>
      <c r="H799" s="174"/>
      <c r="IP799" s="175"/>
      <c r="IQ799" s="175"/>
      <c r="IR799" s="175"/>
      <c r="IS799" s="176"/>
      <c r="IT799" s="176"/>
      <c r="IU799" s="176"/>
    </row>
    <row r="800" spans="6:255" ht="12.75" customHeight="1" x14ac:dyDescent="0.2">
      <c r="F800" s="174"/>
      <c r="H800" s="174"/>
      <c r="IP800" s="175"/>
      <c r="IQ800" s="175"/>
      <c r="IR800" s="175"/>
      <c r="IS800" s="176"/>
      <c r="IT800" s="176"/>
      <c r="IU800" s="176"/>
    </row>
    <row r="801" spans="6:255" ht="12.75" customHeight="1" x14ac:dyDescent="0.2">
      <c r="F801" s="174"/>
      <c r="H801" s="174"/>
      <c r="IP801" s="175"/>
      <c r="IQ801" s="175"/>
      <c r="IR801" s="175"/>
      <c r="IS801" s="176"/>
      <c r="IT801" s="176"/>
      <c r="IU801" s="176"/>
    </row>
    <row r="802" spans="6:255" ht="12.75" customHeight="1" x14ac:dyDescent="0.2">
      <c r="F802" s="174"/>
      <c r="H802" s="174"/>
      <c r="IP802" s="175"/>
      <c r="IQ802" s="175"/>
      <c r="IR802" s="175"/>
      <c r="IS802" s="176"/>
      <c r="IT802" s="176"/>
      <c r="IU802" s="176"/>
    </row>
    <row r="803" spans="6:255" ht="12.75" customHeight="1" x14ac:dyDescent="0.2">
      <c r="F803" s="174"/>
      <c r="H803" s="174"/>
      <c r="IP803" s="175"/>
      <c r="IQ803" s="175"/>
      <c r="IR803" s="175"/>
      <c r="IS803" s="176"/>
      <c r="IT803" s="176"/>
      <c r="IU803" s="176"/>
    </row>
    <row r="804" spans="6:255" ht="12.75" customHeight="1" x14ac:dyDescent="0.2">
      <c r="F804" s="174"/>
      <c r="H804" s="174"/>
      <c r="IP804" s="175"/>
      <c r="IQ804" s="175"/>
      <c r="IR804" s="175"/>
      <c r="IS804" s="176"/>
      <c r="IT804" s="176"/>
      <c r="IU804" s="176"/>
    </row>
    <row r="805" spans="6:255" ht="12.75" customHeight="1" x14ac:dyDescent="0.2">
      <c r="F805" s="174"/>
      <c r="H805" s="174"/>
      <c r="IP805" s="175"/>
      <c r="IQ805" s="175"/>
      <c r="IR805" s="175"/>
      <c r="IS805" s="176"/>
      <c r="IT805" s="176"/>
      <c r="IU805" s="176"/>
    </row>
    <row r="806" spans="6:255" ht="12.75" customHeight="1" x14ac:dyDescent="0.2">
      <c r="F806" s="174"/>
      <c r="H806" s="174"/>
      <c r="IP806" s="175"/>
      <c r="IQ806" s="175"/>
      <c r="IR806" s="175"/>
      <c r="IS806" s="176"/>
      <c r="IT806" s="176"/>
      <c r="IU806" s="176"/>
    </row>
    <row r="807" spans="6:255" ht="12.75" customHeight="1" x14ac:dyDescent="0.2">
      <c r="F807" s="174"/>
      <c r="H807" s="174"/>
      <c r="IP807" s="175"/>
      <c r="IQ807" s="175"/>
      <c r="IR807" s="175"/>
      <c r="IS807" s="176"/>
      <c r="IT807" s="176"/>
      <c r="IU807" s="176"/>
    </row>
    <row r="808" spans="6:255" ht="12.75" customHeight="1" x14ac:dyDescent="0.2">
      <c r="F808" s="174"/>
      <c r="H808" s="174"/>
      <c r="IP808" s="175"/>
      <c r="IQ808" s="175"/>
      <c r="IR808" s="175"/>
      <c r="IS808" s="176"/>
      <c r="IT808" s="176"/>
      <c r="IU808" s="176"/>
    </row>
    <row r="809" spans="6:255" ht="12.75" customHeight="1" x14ac:dyDescent="0.2">
      <c r="F809" s="174"/>
      <c r="H809" s="174"/>
      <c r="IP809" s="175"/>
      <c r="IQ809" s="175"/>
      <c r="IR809" s="175"/>
      <c r="IS809" s="176"/>
      <c r="IT809" s="176"/>
      <c r="IU809" s="176"/>
    </row>
    <row r="810" spans="6:255" ht="12.75" customHeight="1" x14ac:dyDescent="0.2">
      <c r="F810" s="174"/>
      <c r="H810" s="174"/>
      <c r="IP810" s="175"/>
      <c r="IQ810" s="175"/>
      <c r="IR810" s="175"/>
      <c r="IS810" s="176"/>
      <c r="IT810" s="176"/>
      <c r="IU810" s="176"/>
    </row>
    <row r="811" spans="6:255" ht="12.75" customHeight="1" x14ac:dyDescent="0.2">
      <c r="F811" s="174"/>
      <c r="H811" s="174"/>
      <c r="IP811" s="175"/>
      <c r="IQ811" s="175"/>
      <c r="IR811" s="175"/>
      <c r="IS811" s="176"/>
      <c r="IT811" s="176"/>
      <c r="IU811" s="176"/>
    </row>
    <row r="812" spans="6:255" ht="12.75" customHeight="1" x14ac:dyDescent="0.2">
      <c r="F812" s="174"/>
      <c r="H812" s="174"/>
      <c r="IP812" s="175"/>
      <c r="IQ812" s="175"/>
      <c r="IR812" s="175"/>
      <c r="IS812" s="176"/>
      <c r="IT812" s="176"/>
      <c r="IU812" s="176"/>
    </row>
    <row r="813" spans="6:255" ht="12.75" customHeight="1" x14ac:dyDescent="0.2">
      <c r="F813" s="174"/>
      <c r="H813" s="174"/>
      <c r="IP813" s="175"/>
      <c r="IQ813" s="175"/>
      <c r="IR813" s="175"/>
      <c r="IS813" s="176"/>
      <c r="IT813" s="176"/>
      <c r="IU813" s="176"/>
    </row>
    <row r="814" spans="6:255" ht="12.75" customHeight="1" x14ac:dyDescent="0.2">
      <c r="F814" s="174"/>
      <c r="H814" s="174"/>
      <c r="IP814" s="175"/>
      <c r="IQ814" s="175"/>
      <c r="IR814" s="175"/>
      <c r="IS814" s="176"/>
      <c r="IT814" s="176"/>
      <c r="IU814" s="176"/>
    </row>
    <row r="815" spans="6:255" ht="12.75" customHeight="1" x14ac:dyDescent="0.2">
      <c r="F815" s="174"/>
      <c r="H815" s="174"/>
      <c r="IP815" s="175"/>
      <c r="IQ815" s="175"/>
      <c r="IR815" s="175"/>
      <c r="IS815" s="176"/>
      <c r="IT815" s="176"/>
      <c r="IU815" s="176"/>
    </row>
    <row r="816" spans="6:255" ht="12.75" customHeight="1" x14ac:dyDescent="0.2">
      <c r="F816" s="174"/>
      <c r="H816" s="174"/>
      <c r="IP816" s="175"/>
      <c r="IQ816" s="175"/>
      <c r="IR816" s="175"/>
      <c r="IS816" s="176"/>
      <c r="IT816" s="176"/>
      <c r="IU816" s="176"/>
    </row>
    <row r="817" spans="6:255" ht="12.75" customHeight="1" x14ac:dyDescent="0.2">
      <c r="F817" s="174"/>
      <c r="H817" s="174"/>
      <c r="IP817" s="175"/>
      <c r="IQ817" s="175"/>
      <c r="IR817" s="175"/>
      <c r="IS817" s="176"/>
      <c r="IT817" s="176"/>
      <c r="IU817" s="176"/>
    </row>
    <row r="818" spans="6:255" ht="12.75" customHeight="1" x14ac:dyDescent="0.2">
      <c r="F818" s="174"/>
      <c r="H818" s="174"/>
      <c r="IP818" s="175"/>
      <c r="IQ818" s="175"/>
      <c r="IR818" s="175"/>
      <c r="IS818" s="176"/>
      <c r="IT818" s="176"/>
      <c r="IU818" s="176"/>
    </row>
    <row r="819" spans="6:255" ht="12.75" customHeight="1" x14ac:dyDescent="0.2">
      <c r="F819" s="174"/>
      <c r="H819" s="174"/>
      <c r="IP819" s="175"/>
      <c r="IQ819" s="175"/>
      <c r="IR819" s="175"/>
      <c r="IS819" s="176"/>
      <c r="IT819" s="176"/>
      <c r="IU819" s="176"/>
    </row>
    <row r="820" spans="6:255" ht="12.75" customHeight="1" x14ac:dyDescent="0.2">
      <c r="F820" s="174"/>
      <c r="H820" s="174"/>
      <c r="IP820" s="175"/>
      <c r="IQ820" s="175"/>
      <c r="IR820" s="175"/>
      <c r="IS820" s="176"/>
      <c r="IT820" s="176"/>
      <c r="IU820" s="176"/>
    </row>
    <row r="821" spans="6:255" ht="12.75" customHeight="1" x14ac:dyDescent="0.2">
      <c r="F821" s="174"/>
      <c r="H821" s="174"/>
      <c r="IP821" s="175"/>
      <c r="IQ821" s="175"/>
      <c r="IR821" s="175"/>
      <c r="IS821" s="176"/>
      <c r="IT821" s="176"/>
      <c r="IU821" s="176"/>
    </row>
    <row r="822" spans="6:255" ht="12.75" customHeight="1" x14ac:dyDescent="0.2">
      <c r="F822" s="174"/>
      <c r="H822" s="174"/>
      <c r="IP822" s="175"/>
      <c r="IQ822" s="175"/>
      <c r="IR822" s="175"/>
      <c r="IS822" s="176"/>
      <c r="IT822" s="176"/>
      <c r="IU822" s="176"/>
    </row>
    <row r="823" spans="6:255" ht="12.75" customHeight="1" x14ac:dyDescent="0.2">
      <c r="F823" s="174"/>
      <c r="H823" s="174"/>
      <c r="IP823" s="175"/>
      <c r="IQ823" s="175"/>
      <c r="IR823" s="175"/>
      <c r="IS823" s="176"/>
      <c r="IT823" s="176"/>
      <c r="IU823" s="176"/>
    </row>
    <row r="824" spans="6:255" ht="12.75" customHeight="1" x14ac:dyDescent="0.2">
      <c r="F824" s="174"/>
      <c r="H824" s="174"/>
      <c r="IP824" s="175"/>
      <c r="IQ824" s="175"/>
      <c r="IR824" s="175"/>
      <c r="IS824" s="176"/>
      <c r="IT824" s="176"/>
      <c r="IU824" s="176"/>
    </row>
    <row r="825" spans="6:255" ht="12.75" customHeight="1" x14ac:dyDescent="0.2">
      <c r="F825" s="174"/>
      <c r="H825" s="174"/>
      <c r="IP825" s="175"/>
      <c r="IQ825" s="175"/>
      <c r="IR825" s="175"/>
      <c r="IS825" s="176"/>
      <c r="IT825" s="176"/>
      <c r="IU825" s="176"/>
    </row>
    <row r="826" spans="6:255" ht="12.75" customHeight="1" x14ac:dyDescent="0.2">
      <c r="F826" s="174"/>
      <c r="H826" s="174"/>
      <c r="IP826" s="175"/>
      <c r="IQ826" s="175"/>
      <c r="IR826" s="175"/>
      <c r="IS826" s="176"/>
      <c r="IT826" s="176"/>
      <c r="IU826" s="176"/>
    </row>
    <row r="827" spans="6:255" ht="12.75" customHeight="1" x14ac:dyDescent="0.2">
      <c r="F827" s="174"/>
      <c r="H827" s="174"/>
      <c r="IP827" s="175"/>
      <c r="IQ827" s="175"/>
      <c r="IR827" s="175"/>
      <c r="IS827" s="176"/>
      <c r="IT827" s="176"/>
      <c r="IU827" s="176"/>
    </row>
    <row r="828" spans="6:255" ht="12.75" customHeight="1" x14ac:dyDescent="0.2">
      <c r="F828" s="174"/>
      <c r="H828" s="174"/>
      <c r="IP828" s="175"/>
      <c r="IQ828" s="175"/>
      <c r="IR828" s="175"/>
      <c r="IS828" s="176"/>
      <c r="IT828" s="176"/>
      <c r="IU828" s="176"/>
    </row>
    <row r="829" spans="6:255" ht="12.75" customHeight="1" x14ac:dyDescent="0.2">
      <c r="F829" s="174"/>
      <c r="H829" s="174"/>
      <c r="IP829" s="175"/>
      <c r="IQ829" s="175"/>
      <c r="IR829" s="175"/>
      <c r="IS829" s="176"/>
      <c r="IT829" s="176"/>
      <c r="IU829" s="176"/>
    </row>
    <row r="830" spans="6:255" ht="12.75" customHeight="1" x14ac:dyDescent="0.2">
      <c r="F830" s="174"/>
      <c r="H830" s="174"/>
      <c r="IP830" s="175"/>
      <c r="IQ830" s="175"/>
      <c r="IR830" s="175"/>
      <c r="IS830" s="176"/>
      <c r="IT830" s="176"/>
      <c r="IU830" s="176"/>
    </row>
    <row r="831" spans="6:255" ht="12.75" customHeight="1" x14ac:dyDescent="0.2">
      <c r="F831" s="174"/>
      <c r="H831" s="174"/>
      <c r="IP831" s="175"/>
      <c r="IQ831" s="175"/>
      <c r="IR831" s="175"/>
      <c r="IS831" s="176"/>
      <c r="IT831" s="176"/>
      <c r="IU831" s="176"/>
    </row>
    <row r="832" spans="6:255" ht="12.75" customHeight="1" x14ac:dyDescent="0.2">
      <c r="F832" s="174"/>
      <c r="H832" s="174"/>
      <c r="IP832" s="175"/>
      <c r="IQ832" s="175"/>
      <c r="IR832" s="175"/>
      <c r="IS832" s="176"/>
      <c r="IT832" s="176"/>
      <c r="IU832" s="176"/>
    </row>
    <row r="833" spans="6:255" ht="12.75" customHeight="1" x14ac:dyDescent="0.2">
      <c r="F833" s="174"/>
      <c r="H833" s="174"/>
      <c r="IP833" s="175"/>
      <c r="IQ833" s="175"/>
      <c r="IR833" s="175"/>
      <c r="IS833" s="176"/>
      <c r="IT833" s="176"/>
      <c r="IU833" s="176"/>
    </row>
    <row r="834" spans="6:255" ht="12.75" customHeight="1" x14ac:dyDescent="0.2">
      <c r="F834" s="174"/>
      <c r="H834" s="174"/>
      <c r="IP834" s="175"/>
      <c r="IQ834" s="175"/>
      <c r="IR834" s="175"/>
      <c r="IS834" s="176"/>
      <c r="IT834" s="176"/>
      <c r="IU834" s="176"/>
    </row>
    <row r="835" spans="6:255" ht="12.75" customHeight="1" x14ac:dyDescent="0.2">
      <c r="F835" s="174"/>
      <c r="H835" s="174"/>
      <c r="IP835" s="175"/>
      <c r="IQ835" s="175"/>
      <c r="IR835" s="175"/>
      <c r="IS835" s="176"/>
      <c r="IT835" s="176"/>
      <c r="IU835" s="176"/>
    </row>
    <row r="836" spans="6:255" ht="12.75" customHeight="1" x14ac:dyDescent="0.2">
      <c r="F836" s="174"/>
      <c r="H836" s="174"/>
      <c r="IP836" s="175"/>
      <c r="IQ836" s="175"/>
      <c r="IR836" s="175"/>
      <c r="IS836" s="176"/>
      <c r="IT836" s="176"/>
      <c r="IU836" s="176"/>
    </row>
    <row r="837" spans="6:255" ht="12.75" customHeight="1" x14ac:dyDescent="0.2">
      <c r="F837" s="174"/>
      <c r="H837" s="174"/>
      <c r="IP837" s="175"/>
      <c r="IQ837" s="175"/>
      <c r="IR837" s="175"/>
      <c r="IS837" s="176"/>
      <c r="IT837" s="176"/>
      <c r="IU837" s="176"/>
    </row>
    <row r="838" spans="6:255" ht="12.75" customHeight="1" x14ac:dyDescent="0.2">
      <c r="F838" s="174"/>
      <c r="H838" s="174"/>
      <c r="IP838" s="175"/>
      <c r="IQ838" s="175"/>
      <c r="IR838" s="175"/>
      <c r="IS838" s="176"/>
      <c r="IT838" s="176"/>
      <c r="IU838" s="176"/>
    </row>
    <row r="839" spans="6:255" ht="12.75" customHeight="1" x14ac:dyDescent="0.2">
      <c r="F839" s="174"/>
      <c r="H839" s="174"/>
      <c r="IP839" s="175"/>
      <c r="IQ839" s="175"/>
      <c r="IR839" s="175"/>
      <c r="IS839" s="176"/>
      <c r="IT839" s="176"/>
      <c r="IU839" s="176"/>
    </row>
    <row r="840" spans="6:255" ht="12.75" customHeight="1" x14ac:dyDescent="0.2">
      <c r="F840" s="174"/>
      <c r="H840" s="174"/>
      <c r="IP840" s="175"/>
      <c r="IQ840" s="175"/>
      <c r="IR840" s="175"/>
      <c r="IS840" s="176"/>
      <c r="IT840" s="176"/>
      <c r="IU840" s="176"/>
    </row>
    <row r="841" spans="6:255" ht="12.75" customHeight="1" x14ac:dyDescent="0.2">
      <c r="F841" s="174"/>
      <c r="H841" s="174"/>
      <c r="IP841" s="175"/>
      <c r="IQ841" s="175"/>
      <c r="IR841" s="175"/>
      <c r="IS841" s="176"/>
      <c r="IT841" s="176"/>
      <c r="IU841" s="176"/>
    </row>
    <row r="842" spans="6:255" ht="12.75" customHeight="1" x14ac:dyDescent="0.2">
      <c r="F842" s="174"/>
      <c r="H842" s="174"/>
      <c r="IP842" s="175"/>
      <c r="IQ842" s="175"/>
      <c r="IR842" s="175"/>
      <c r="IS842" s="176"/>
      <c r="IT842" s="176"/>
      <c r="IU842" s="176"/>
    </row>
    <row r="843" spans="6:255" ht="12.75" customHeight="1" x14ac:dyDescent="0.2">
      <c r="F843" s="174"/>
      <c r="H843" s="174"/>
      <c r="IP843" s="175"/>
      <c r="IQ843" s="175"/>
      <c r="IR843" s="175"/>
      <c r="IS843" s="176"/>
      <c r="IT843" s="176"/>
      <c r="IU843" s="176"/>
    </row>
    <row r="844" spans="6:255" ht="12.75" customHeight="1" x14ac:dyDescent="0.2">
      <c r="F844" s="174"/>
      <c r="H844" s="174"/>
      <c r="IP844" s="175"/>
      <c r="IQ844" s="175"/>
      <c r="IR844" s="175"/>
      <c r="IS844" s="176"/>
      <c r="IT844" s="176"/>
      <c r="IU844" s="176"/>
    </row>
    <row r="845" spans="6:255" ht="12.75" customHeight="1" x14ac:dyDescent="0.2">
      <c r="F845" s="174"/>
      <c r="H845" s="174"/>
      <c r="IP845" s="175"/>
      <c r="IQ845" s="175"/>
      <c r="IR845" s="175"/>
      <c r="IS845" s="176"/>
      <c r="IT845" s="176"/>
      <c r="IU845" s="176"/>
    </row>
    <row r="846" spans="6:255" ht="12.75" customHeight="1" x14ac:dyDescent="0.2">
      <c r="F846" s="174"/>
      <c r="H846" s="174"/>
      <c r="IP846" s="175"/>
      <c r="IQ846" s="175"/>
      <c r="IR846" s="175"/>
      <c r="IS846" s="176"/>
      <c r="IT846" s="176"/>
      <c r="IU846" s="176"/>
    </row>
    <row r="847" spans="6:255" ht="12.75" customHeight="1" x14ac:dyDescent="0.2">
      <c r="F847" s="174"/>
      <c r="H847" s="174"/>
      <c r="IP847" s="175"/>
      <c r="IQ847" s="175"/>
      <c r="IR847" s="175"/>
      <c r="IS847" s="176"/>
      <c r="IT847" s="176"/>
      <c r="IU847" s="176"/>
    </row>
    <row r="848" spans="6:255" ht="12.75" customHeight="1" x14ac:dyDescent="0.2">
      <c r="F848" s="174"/>
      <c r="H848" s="174"/>
      <c r="IP848" s="175"/>
      <c r="IQ848" s="175"/>
      <c r="IR848" s="175"/>
      <c r="IS848" s="176"/>
      <c r="IT848" s="176"/>
      <c r="IU848" s="176"/>
    </row>
    <row r="849" spans="6:255" ht="12.75" customHeight="1" x14ac:dyDescent="0.2">
      <c r="F849" s="174"/>
      <c r="H849" s="174"/>
      <c r="IP849" s="175"/>
      <c r="IQ849" s="175"/>
      <c r="IR849" s="175"/>
      <c r="IS849" s="176"/>
      <c r="IT849" s="176"/>
      <c r="IU849" s="176"/>
    </row>
    <row r="850" spans="6:255" ht="12.75" customHeight="1" x14ac:dyDescent="0.2">
      <c r="F850" s="174"/>
      <c r="H850" s="174"/>
      <c r="IP850" s="175"/>
      <c r="IQ850" s="175"/>
      <c r="IR850" s="175"/>
      <c r="IS850" s="176"/>
      <c r="IT850" s="176"/>
      <c r="IU850" s="176"/>
    </row>
    <row r="851" spans="6:255" ht="12.75" customHeight="1" x14ac:dyDescent="0.2">
      <c r="F851" s="174"/>
      <c r="H851" s="174"/>
      <c r="IP851" s="175"/>
      <c r="IQ851" s="175"/>
      <c r="IR851" s="175"/>
      <c r="IS851" s="176"/>
      <c r="IT851" s="176"/>
      <c r="IU851" s="176"/>
    </row>
    <row r="852" spans="6:255" ht="12.75" customHeight="1" x14ac:dyDescent="0.2">
      <c r="F852" s="174"/>
      <c r="H852" s="174"/>
      <c r="IP852" s="175"/>
      <c r="IQ852" s="175"/>
      <c r="IR852" s="175"/>
      <c r="IS852" s="176"/>
      <c r="IT852" s="176"/>
      <c r="IU852" s="176"/>
    </row>
    <row r="853" spans="6:255" ht="12.75" customHeight="1" x14ac:dyDescent="0.2">
      <c r="F853" s="174"/>
      <c r="H853" s="174"/>
      <c r="IP853" s="175"/>
      <c r="IQ853" s="175"/>
      <c r="IR853" s="175"/>
      <c r="IS853" s="176"/>
      <c r="IT853" s="176"/>
      <c r="IU853" s="176"/>
    </row>
    <row r="854" spans="6:255" ht="12.75" customHeight="1" x14ac:dyDescent="0.2">
      <c r="F854" s="174"/>
      <c r="H854" s="174"/>
      <c r="IP854" s="175"/>
      <c r="IQ854" s="175"/>
      <c r="IR854" s="175"/>
      <c r="IS854" s="176"/>
      <c r="IT854" s="176"/>
      <c r="IU854" s="176"/>
    </row>
    <row r="855" spans="6:255" ht="12.75" customHeight="1" x14ac:dyDescent="0.2">
      <c r="F855" s="174"/>
      <c r="H855" s="174"/>
      <c r="IP855" s="175"/>
      <c r="IQ855" s="175"/>
      <c r="IR855" s="175"/>
      <c r="IS855" s="176"/>
      <c r="IT855" s="176"/>
      <c r="IU855" s="176"/>
    </row>
    <row r="856" spans="6:255" ht="12.75" customHeight="1" x14ac:dyDescent="0.2">
      <c r="F856" s="174"/>
      <c r="H856" s="174"/>
      <c r="IP856" s="175"/>
      <c r="IQ856" s="175"/>
      <c r="IR856" s="175"/>
      <c r="IS856" s="176"/>
      <c r="IT856" s="176"/>
      <c r="IU856" s="176"/>
    </row>
    <row r="857" spans="6:255" ht="12.75" customHeight="1" x14ac:dyDescent="0.2">
      <c r="F857" s="174"/>
      <c r="H857" s="174"/>
      <c r="IP857" s="175"/>
      <c r="IQ857" s="175"/>
      <c r="IR857" s="175"/>
      <c r="IS857" s="176"/>
      <c r="IT857" s="176"/>
      <c r="IU857" s="176"/>
    </row>
    <row r="858" spans="6:255" ht="12.75" customHeight="1" x14ac:dyDescent="0.2">
      <c r="F858" s="174"/>
      <c r="H858" s="174"/>
      <c r="IP858" s="175"/>
      <c r="IQ858" s="175"/>
      <c r="IR858" s="175"/>
      <c r="IS858" s="176"/>
      <c r="IT858" s="176"/>
      <c r="IU858" s="176"/>
    </row>
    <row r="859" spans="6:255" ht="12.75" customHeight="1" x14ac:dyDescent="0.2">
      <c r="F859" s="174"/>
      <c r="H859" s="174"/>
      <c r="IP859" s="175"/>
      <c r="IQ859" s="175"/>
      <c r="IR859" s="175"/>
      <c r="IS859" s="176"/>
      <c r="IT859" s="176"/>
      <c r="IU859" s="176"/>
    </row>
    <row r="860" spans="6:255" ht="12.75" customHeight="1" x14ac:dyDescent="0.2">
      <c r="F860" s="174"/>
      <c r="H860" s="174"/>
      <c r="IP860" s="175"/>
      <c r="IQ860" s="175"/>
      <c r="IR860" s="175"/>
      <c r="IS860" s="176"/>
      <c r="IT860" s="176"/>
      <c r="IU860" s="176"/>
    </row>
    <row r="861" spans="6:255" ht="12.75" customHeight="1" x14ac:dyDescent="0.2">
      <c r="F861" s="174"/>
      <c r="H861" s="174"/>
      <c r="IP861" s="175"/>
      <c r="IQ861" s="175"/>
      <c r="IR861" s="175"/>
      <c r="IS861" s="176"/>
      <c r="IT861" s="176"/>
      <c r="IU861" s="176"/>
    </row>
    <row r="862" spans="6:255" ht="12.75" customHeight="1" x14ac:dyDescent="0.2">
      <c r="F862" s="174"/>
      <c r="H862" s="174"/>
      <c r="IP862" s="175"/>
      <c r="IQ862" s="175"/>
      <c r="IR862" s="175"/>
      <c r="IS862" s="176"/>
      <c r="IT862" s="176"/>
      <c r="IU862" s="176"/>
    </row>
    <row r="863" spans="6:255" ht="12.75" customHeight="1" x14ac:dyDescent="0.2">
      <c r="F863" s="174"/>
      <c r="H863" s="174"/>
      <c r="IP863" s="175"/>
      <c r="IQ863" s="175"/>
      <c r="IR863" s="175"/>
      <c r="IS863" s="176"/>
      <c r="IT863" s="176"/>
      <c r="IU863" s="176"/>
    </row>
    <row r="864" spans="6:255" ht="12.75" customHeight="1" x14ac:dyDescent="0.2">
      <c r="F864" s="174"/>
      <c r="H864" s="174"/>
      <c r="IP864" s="175"/>
      <c r="IQ864" s="175"/>
      <c r="IR864" s="175"/>
      <c r="IS864" s="176"/>
      <c r="IT864" s="176"/>
      <c r="IU864" s="176"/>
    </row>
    <row r="865" spans="6:255" ht="12.75" customHeight="1" x14ac:dyDescent="0.2">
      <c r="F865" s="174"/>
      <c r="H865" s="174"/>
      <c r="IP865" s="175"/>
      <c r="IQ865" s="175"/>
      <c r="IR865" s="175"/>
      <c r="IS865" s="176"/>
      <c r="IT865" s="176"/>
      <c r="IU865" s="176"/>
    </row>
    <row r="866" spans="6:255" ht="12.75" customHeight="1" x14ac:dyDescent="0.2">
      <c r="F866" s="174"/>
      <c r="H866" s="174"/>
      <c r="IP866" s="175"/>
      <c r="IQ866" s="175"/>
      <c r="IR866" s="175"/>
      <c r="IS866" s="176"/>
      <c r="IT866" s="176"/>
      <c r="IU866" s="176"/>
    </row>
    <row r="867" spans="6:255" ht="12.75" customHeight="1" x14ac:dyDescent="0.2">
      <c r="F867" s="174"/>
      <c r="H867" s="174"/>
      <c r="IP867" s="175"/>
      <c r="IQ867" s="175"/>
      <c r="IR867" s="175"/>
      <c r="IS867" s="176"/>
      <c r="IT867" s="176"/>
      <c r="IU867" s="176"/>
    </row>
    <row r="868" spans="6:255" ht="12.75" customHeight="1" x14ac:dyDescent="0.2">
      <c r="F868" s="174"/>
      <c r="H868" s="174"/>
      <c r="IP868" s="175"/>
      <c r="IQ868" s="175"/>
      <c r="IR868" s="175"/>
      <c r="IS868" s="176"/>
      <c r="IT868" s="176"/>
      <c r="IU868" s="176"/>
    </row>
    <row r="869" spans="6:255" ht="12.75" customHeight="1" x14ac:dyDescent="0.2">
      <c r="F869" s="174"/>
      <c r="H869" s="174"/>
      <c r="IP869" s="175"/>
      <c r="IQ869" s="175"/>
      <c r="IR869" s="175"/>
      <c r="IS869" s="176"/>
      <c r="IT869" s="176"/>
      <c r="IU869" s="176"/>
    </row>
    <row r="870" spans="6:255" ht="12.75" customHeight="1" x14ac:dyDescent="0.2">
      <c r="F870" s="174"/>
      <c r="H870" s="174"/>
      <c r="IP870" s="175"/>
      <c r="IQ870" s="175"/>
      <c r="IR870" s="175"/>
      <c r="IS870" s="176"/>
      <c r="IT870" s="176"/>
      <c r="IU870" s="176"/>
    </row>
    <row r="871" spans="6:255" ht="12.75" customHeight="1" x14ac:dyDescent="0.2">
      <c r="F871" s="174"/>
      <c r="H871" s="174"/>
      <c r="IP871" s="175"/>
      <c r="IQ871" s="175"/>
      <c r="IR871" s="175"/>
      <c r="IS871" s="176"/>
      <c r="IT871" s="176"/>
      <c r="IU871" s="176"/>
    </row>
    <row r="872" spans="6:255" ht="12.75" customHeight="1" x14ac:dyDescent="0.2">
      <c r="F872" s="174"/>
      <c r="H872" s="174"/>
      <c r="IP872" s="175"/>
      <c r="IQ872" s="175"/>
      <c r="IR872" s="175"/>
      <c r="IS872" s="176"/>
      <c r="IT872" s="176"/>
      <c r="IU872" s="176"/>
    </row>
    <row r="873" spans="6:255" ht="12.75" customHeight="1" x14ac:dyDescent="0.2">
      <c r="F873" s="174"/>
      <c r="H873" s="174"/>
      <c r="IP873" s="175"/>
      <c r="IQ873" s="175"/>
      <c r="IR873" s="175"/>
      <c r="IS873" s="176"/>
      <c r="IT873" s="176"/>
      <c r="IU873" s="176"/>
    </row>
    <row r="874" spans="6:255" ht="12.75" customHeight="1" x14ac:dyDescent="0.2">
      <c r="F874" s="174"/>
      <c r="H874" s="174"/>
      <c r="IP874" s="175"/>
      <c r="IQ874" s="175"/>
      <c r="IR874" s="175"/>
      <c r="IS874" s="176"/>
      <c r="IT874" s="176"/>
      <c r="IU874" s="176"/>
    </row>
    <row r="875" spans="6:255" ht="12.75" customHeight="1" x14ac:dyDescent="0.2">
      <c r="F875" s="174"/>
      <c r="H875" s="174"/>
      <c r="IP875" s="175"/>
      <c r="IQ875" s="175"/>
      <c r="IR875" s="175"/>
      <c r="IS875" s="176"/>
      <c r="IT875" s="176"/>
      <c r="IU875" s="176"/>
    </row>
    <row r="876" spans="6:255" ht="12.75" customHeight="1" x14ac:dyDescent="0.2">
      <c r="F876" s="174"/>
      <c r="H876" s="174"/>
      <c r="IP876" s="175"/>
      <c r="IQ876" s="175"/>
      <c r="IR876" s="175"/>
      <c r="IS876" s="176"/>
      <c r="IT876" s="176"/>
      <c r="IU876" s="176"/>
    </row>
    <row r="877" spans="6:255" ht="12.75" customHeight="1" x14ac:dyDescent="0.2">
      <c r="F877" s="174"/>
      <c r="H877" s="174"/>
      <c r="IP877" s="175"/>
      <c r="IQ877" s="175"/>
      <c r="IR877" s="175"/>
      <c r="IS877" s="176"/>
      <c r="IT877" s="176"/>
      <c r="IU877" s="176"/>
    </row>
    <row r="878" spans="6:255" ht="12.75" customHeight="1" x14ac:dyDescent="0.2">
      <c r="F878" s="174"/>
      <c r="H878" s="174"/>
      <c r="IP878" s="175"/>
      <c r="IQ878" s="175"/>
      <c r="IR878" s="175"/>
      <c r="IS878" s="176"/>
      <c r="IT878" s="176"/>
      <c r="IU878" s="176"/>
    </row>
    <row r="879" spans="6:255" ht="12.75" customHeight="1" x14ac:dyDescent="0.2">
      <c r="F879" s="174"/>
      <c r="H879" s="174"/>
      <c r="IP879" s="175"/>
      <c r="IQ879" s="175"/>
      <c r="IR879" s="175"/>
      <c r="IS879" s="176"/>
      <c r="IT879" s="176"/>
      <c r="IU879" s="176"/>
    </row>
    <row r="880" spans="6:255" ht="12.75" customHeight="1" x14ac:dyDescent="0.2">
      <c r="F880" s="174"/>
      <c r="H880" s="174"/>
      <c r="IP880" s="175"/>
      <c r="IQ880" s="175"/>
      <c r="IR880" s="175"/>
      <c r="IS880" s="176"/>
      <c r="IT880" s="176"/>
      <c r="IU880" s="176"/>
    </row>
    <row r="881" spans="6:255" ht="12.75" customHeight="1" x14ac:dyDescent="0.2">
      <c r="F881" s="174"/>
      <c r="H881" s="174"/>
      <c r="IP881" s="175"/>
      <c r="IQ881" s="175"/>
      <c r="IR881" s="175"/>
      <c r="IS881" s="176"/>
      <c r="IT881" s="176"/>
      <c r="IU881" s="176"/>
    </row>
    <row r="882" spans="6:255" ht="12.75" customHeight="1" x14ac:dyDescent="0.2">
      <c r="F882" s="174"/>
      <c r="H882" s="174"/>
      <c r="IP882" s="175"/>
      <c r="IQ882" s="175"/>
      <c r="IR882" s="175"/>
      <c r="IS882" s="176"/>
      <c r="IT882" s="176"/>
      <c r="IU882" s="176"/>
    </row>
    <row r="883" spans="6:255" ht="12.75" customHeight="1" x14ac:dyDescent="0.2">
      <c r="F883" s="174"/>
      <c r="H883" s="174"/>
      <c r="IP883" s="175"/>
      <c r="IQ883" s="175"/>
      <c r="IR883" s="175"/>
      <c r="IS883" s="176"/>
      <c r="IT883" s="176"/>
      <c r="IU883" s="176"/>
    </row>
    <row r="884" spans="6:255" ht="12.75" customHeight="1" x14ac:dyDescent="0.2">
      <c r="F884" s="174"/>
      <c r="H884" s="174"/>
      <c r="IP884" s="175"/>
      <c r="IQ884" s="175"/>
      <c r="IR884" s="175"/>
      <c r="IS884" s="176"/>
      <c r="IT884" s="176"/>
      <c r="IU884" s="176"/>
    </row>
    <row r="885" spans="6:255" ht="12.75" customHeight="1" x14ac:dyDescent="0.2">
      <c r="F885" s="174"/>
      <c r="H885" s="174"/>
      <c r="IP885" s="175"/>
      <c r="IQ885" s="175"/>
      <c r="IR885" s="175"/>
      <c r="IS885" s="176"/>
      <c r="IT885" s="176"/>
      <c r="IU885" s="176"/>
    </row>
    <row r="886" spans="6:255" ht="12.75" customHeight="1" x14ac:dyDescent="0.2">
      <c r="F886" s="174"/>
      <c r="H886" s="174"/>
      <c r="IP886" s="175"/>
      <c r="IQ886" s="175"/>
      <c r="IR886" s="175"/>
      <c r="IS886" s="176"/>
      <c r="IT886" s="176"/>
      <c r="IU886" s="176"/>
    </row>
    <row r="887" spans="6:255" ht="12.75" customHeight="1" x14ac:dyDescent="0.2">
      <c r="F887" s="174"/>
      <c r="H887" s="174"/>
      <c r="IP887" s="175"/>
      <c r="IQ887" s="175"/>
      <c r="IR887" s="175"/>
      <c r="IS887" s="176"/>
      <c r="IT887" s="176"/>
      <c r="IU887" s="176"/>
    </row>
    <row r="888" spans="6:255" ht="12.75" customHeight="1" x14ac:dyDescent="0.2">
      <c r="F888" s="174"/>
      <c r="H888" s="174"/>
      <c r="IP888" s="175"/>
      <c r="IQ888" s="175"/>
      <c r="IR888" s="175"/>
      <c r="IS888" s="176"/>
      <c r="IT888" s="176"/>
      <c r="IU888" s="176"/>
    </row>
    <row r="889" spans="6:255" ht="12.75" customHeight="1" x14ac:dyDescent="0.2">
      <c r="F889" s="174"/>
      <c r="H889" s="174"/>
      <c r="IP889" s="175"/>
      <c r="IQ889" s="175"/>
      <c r="IR889" s="175"/>
      <c r="IS889" s="176"/>
      <c r="IT889" s="176"/>
      <c r="IU889" s="176"/>
    </row>
    <row r="890" spans="6:255" ht="12.75" customHeight="1" x14ac:dyDescent="0.2">
      <c r="F890" s="174"/>
      <c r="H890" s="174"/>
      <c r="IP890" s="175"/>
      <c r="IQ890" s="175"/>
      <c r="IR890" s="175"/>
      <c r="IS890" s="176"/>
      <c r="IT890" s="176"/>
      <c r="IU890" s="176"/>
    </row>
    <row r="891" spans="6:255" ht="12.75" customHeight="1" x14ac:dyDescent="0.2">
      <c r="F891" s="174"/>
      <c r="H891" s="174"/>
      <c r="IP891" s="175"/>
      <c r="IQ891" s="175"/>
      <c r="IR891" s="175"/>
      <c r="IS891" s="176"/>
      <c r="IT891" s="176"/>
      <c r="IU891" s="176"/>
    </row>
    <row r="892" spans="6:255" ht="12.75" customHeight="1" x14ac:dyDescent="0.2">
      <c r="F892" s="174"/>
      <c r="H892" s="174"/>
      <c r="IP892" s="175"/>
      <c r="IQ892" s="175"/>
      <c r="IR892" s="175"/>
      <c r="IS892" s="176"/>
      <c r="IT892" s="176"/>
      <c r="IU892" s="176"/>
    </row>
    <row r="893" spans="6:255" ht="12.75" customHeight="1" x14ac:dyDescent="0.2">
      <c r="F893" s="174"/>
      <c r="H893" s="174"/>
      <c r="IP893" s="175"/>
      <c r="IQ893" s="175"/>
      <c r="IR893" s="175"/>
      <c r="IS893" s="176"/>
      <c r="IT893" s="176"/>
      <c r="IU893" s="176"/>
    </row>
    <row r="894" spans="6:255" ht="12.75" customHeight="1" x14ac:dyDescent="0.2">
      <c r="F894" s="174"/>
      <c r="H894" s="174"/>
      <c r="IP894" s="175"/>
      <c r="IQ894" s="175"/>
      <c r="IR894" s="175"/>
      <c r="IS894" s="176"/>
      <c r="IT894" s="176"/>
      <c r="IU894" s="176"/>
    </row>
    <row r="895" spans="6:255" ht="12.75" customHeight="1" x14ac:dyDescent="0.2">
      <c r="F895" s="174"/>
      <c r="H895" s="174"/>
      <c r="IP895" s="175"/>
      <c r="IQ895" s="175"/>
      <c r="IR895" s="175"/>
      <c r="IS895" s="176"/>
      <c r="IT895" s="176"/>
      <c r="IU895" s="176"/>
    </row>
    <row r="896" spans="6:255" ht="12.75" customHeight="1" x14ac:dyDescent="0.2">
      <c r="F896" s="174"/>
      <c r="H896" s="174"/>
      <c r="IP896" s="175"/>
      <c r="IQ896" s="175"/>
      <c r="IR896" s="175"/>
      <c r="IS896" s="176"/>
      <c r="IT896" s="176"/>
      <c r="IU896" s="176"/>
    </row>
    <row r="897" spans="6:255" ht="12.75" customHeight="1" x14ac:dyDescent="0.2">
      <c r="F897" s="174"/>
      <c r="H897" s="174"/>
      <c r="IP897" s="175"/>
      <c r="IQ897" s="175"/>
      <c r="IR897" s="175"/>
      <c r="IS897" s="176"/>
      <c r="IT897" s="176"/>
      <c r="IU897" s="176"/>
    </row>
    <row r="898" spans="6:255" ht="12.75" customHeight="1" x14ac:dyDescent="0.2">
      <c r="F898" s="174"/>
      <c r="H898" s="174"/>
      <c r="IP898" s="175"/>
      <c r="IQ898" s="175"/>
      <c r="IR898" s="175"/>
      <c r="IS898" s="176"/>
      <c r="IT898" s="176"/>
      <c r="IU898" s="176"/>
    </row>
    <row r="899" spans="6:255" ht="12.75" customHeight="1" x14ac:dyDescent="0.2">
      <c r="F899" s="174"/>
      <c r="H899" s="174"/>
      <c r="IP899" s="175"/>
      <c r="IQ899" s="175"/>
      <c r="IR899" s="175"/>
      <c r="IS899" s="176"/>
      <c r="IT899" s="176"/>
      <c r="IU899" s="176"/>
    </row>
    <row r="900" spans="6:255" ht="12.75" customHeight="1" x14ac:dyDescent="0.2">
      <c r="F900" s="174"/>
      <c r="H900" s="174"/>
      <c r="IP900" s="175"/>
      <c r="IQ900" s="175"/>
      <c r="IR900" s="175"/>
      <c r="IS900" s="176"/>
      <c r="IT900" s="176"/>
      <c r="IU900" s="176"/>
    </row>
    <row r="901" spans="6:255" ht="12.75" customHeight="1" x14ac:dyDescent="0.2">
      <c r="F901" s="174"/>
      <c r="H901" s="174"/>
      <c r="IP901" s="175"/>
      <c r="IQ901" s="175"/>
      <c r="IR901" s="175"/>
      <c r="IS901" s="176"/>
      <c r="IT901" s="176"/>
      <c r="IU901" s="176"/>
    </row>
    <row r="902" spans="6:255" ht="12.75" customHeight="1" x14ac:dyDescent="0.2">
      <c r="F902" s="174"/>
      <c r="H902" s="174"/>
      <c r="IP902" s="175"/>
      <c r="IQ902" s="175"/>
      <c r="IR902" s="175"/>
      <c r="IS902" s="176"/>
      <c r="IT902" s="176"/>
      <c r="IU902" s="176"/>
    </row>
    <row r="903" spans="6:255" ht="12.75" customHeight="1" x14ac:dyDescent="0.2">
      <c r="F903" s="174"/>
      <c r="H903" s="174"/>
      <c r="IP903" s="175"/>
      <c r="IQ903" s="175"/>
      <c r="IR903" s="175"/>
      <c r="IS903" s="176"/>
      <c r="IT903" s="176"/>
      <c r="IU903" s="176"/>
    </row>
    <row r="904" spans="6:255" ht="12.75" customHeight="1" x14ac:dyDescent="0.2">
      <c r="F904" s="174"/>
      <c r="H904" s="174"/>
      <c r="IP904" s="175"/>
      <c r="IQ904" s="175"/>
      <c r="IR904" s="175"/>
      <c r="IS904" s="176"/>
      <c r="IT904" s="176"/>
      <c r="IU904" s="176"/>
    </row>
    <row r="905" spans="6:255" ht="12.75" customHeight="1" x14ac:dyDescent="0.2">
      <c r="F905" s="174"/>
      <c r="H905" s="174"/>
      <c r="IP905" s="175"/>
      <c r="IQ905" s="175"/>
      <c r="IR905" s="175"/>
      <c r="IS905" s="176"/>
      <c r="IT905" s="176"/>
      <c r="IU905" s="176"/>
    </row>
    <row r="906" spans="6:255" ht="12.75" customHeight="1" x14ac:dyDescent="0.2">
      <c r="F906" s="174"/>
      <c r="H906" s="174"/>
      <c r="IP906" s="175"/>
      <c r="IQ906" s="175"/>
      <c r="IR906" s="175"/>
      <c r="IS906" s="176"/>
      <c r="IT906" s="176"/>
      <c r="IU906" s="176"/>
    </row>
    <row r="907" spans="6:255" ht="12.75" customHeight="1" x14ac:dyDescent="0.2">
      <c r="F907" s="174"/>
      <c r="H907" s="174"/>
      <c r="IP907" s="175"/>
      <c r="IQ907" s="175"/>
      <c r="IR907" s="175"/>
      <c r="IS907" s="176"/>
      <c r="IT907" s="176"/>
      <c r="IU907" s="176"/>
    </row>
    <row r="908" spans="6:255" ht="12.75" customHeight="1" x14ac:dyDescent="0.2">
      <c r="F908" s="174"/>
      <c r="H908" s="174"/>
      <c r="IP908" s="175"/>
      <c r="IQ908" s="175"/>
      <c r="IR908" s="175"/>
      <c r="IS908" s="176"/>
      <c r="IT908" s="176"/>
      <c r="IU908" s="176"/>
    </row>
    <row r="909" spans="6:255" ht="12.75" customHeight="1" x14ac:dyDescent="0.2">
      <c r="F909" s="174"/>
      <c r="H909" s="174"/>
      <c r="IP909" s="175"/>
      <c r="IQ909" s="175"/>
      <c r="IR909" s="175"/>
      <c r="IS909" s="176"/>
      <c r="IT909" s="176"/>
      <c r="IU909" s="176"/>
    </row>
    <row r="910" spans="6:255" ht="12.75" customHeight="1" x14ac:dyDescent="0.2">
      <c r="F910" s="174"/>
      <c r="H910" s="174"/>
      <c r="IP910" s="175"/>
      <c r="IQ910" s="175"/>
      <c r="IR910" s="175"/>
      <c r="IS910" s="176"/>
      <c r="IT910" s="176"/>
      <c r="IU910" s="176"/>
    </row>
    <row r="911" spans="6:255" ht="12.75" customHeight="1" x14ac:dyDescent="0.2">
      <c r="F911" s="174"/>
      <c r="H911" s="174"/>
      <c r="IP911" s="175"/>
      <c r="IQ911" s="175"/>
      <c r="IR911" s="175"/>
      <c r="IS911" s="176"/>
      <c r="IT911" s="176"/>
      <c r="IU911" s="176"/>
    </row>
    <row r="912" spans="6:255" ht="12.75" customHeight="1" x14ac:dyDescent="0.2">
      <c r="F912" s="174"/>
      <c r="H912" s="174"/>
      <c r="IP912" s="175"/>
      <c r="IQ912" s="175"/>
      <c r="IR912" s="175"/>
      <c r="IS912" s="176"/>
      <c r="IT912" s="176"/>
      <c r="IU912" s="176"/>
    </row>
    <row r="913" spans="6:255" ht="12.75" customHeight="1" x14ac:dyDescent="0.2">
      <c r="F913" s="174"/>
      <c r="H913" s="174"/>
      <c r="IP913" s="175"/>
      <c r="IQ913" s="175"/>
      <c r="IR913" s="175"/>
      <c r="IS913" s="176"/>
      <c r="IT913" s="176"/>
      <c r="IU913" s="176"/>
    </row>
    <row r="914" spans="6:255" ht="12.75" customHeight="1" x14ac:dyDescent="0.2">
      <c r="F914" s="174"/>
      <c r="H914" s="174"/>
      <c r="IP914" s="175"/>
      <c r="IQ914" s="175"/>
      <c r="IR914" s="175"/>
      <c r="IS914" s="176"/>
      <c r="IT914" s="176"/>
      <c r="IU914" s="176"/>
    </row>
    <row r="915" spans="6:255" ht="12.75" customHeight="1" x14ac:dyDescent="0.2">
      <c r="F915" s="174"/>
      <c r="H915" s="174"/>
      <c r="IP915" s="175"/>
      <c r="IQ915" s="175"/>
      <c r="IR915" s="175"/>
      <c r="IS915" s="176"/>
      <c r="IT915" s="176"/>
      <c r="IU915" s="176"/>
    </row>
    <row r="916" spans="6:255" ht="12.75" customHeight="1" x14ac:dyDescent="0.2">
      <c r="F916" s="174"/>
      <c r="H916" s="174"/>
      <c r="IP916" s="175"/>
      <c r="IQ916" s="175"/>
      <c r="IR916" s="175"/>
      <c r="IS916" s="176"/>
      <c r="IT916" s="176"/>
      <c r="IU916" s="176"/>
    </row>
    <row r="917" spans="6:255" ht="12.75" customHeight="1" x14ac:dyDescent="0.2">
      <c r="F917" s="174"/>
      <c r="H917" s="174"/>
      <c r="IP917" s="175"/>
      <c r="IQ917" s="175"/>
      <c r="IR917" s="175"/>
      <c r="IS917" s="176"/>
      <c r="IT917" s="176"/>
      <c r="IU917" s="176"/>
    </row>
    <row r="918" spans="6:255" ht="12.75" customHeight="1" x14ac:dyDescent="0.2">
      <c r="F918" s="174"/>
      <c r="H918" s="174"/>
      <c r="IP918" s="175"/>
      <c r="IQ918" s="175"/>
      <c r="IR918" s="175"/>
      <c r="IS918" s="176"/>
      <c r="IT918" s="176"/>
      <c r="IU918" s="176"/>
    </row>
    <row r="919" spans="6:255" ht="12.75" customHeight="1" x14ac:dyDescent="0.2">
      <c r="F919" s="174"/>
      <c r="H919" s="174"/>
      <c r="IP919" s="175"/>
      <c r="IQ919" s="175"/>
      <c r="IR919" s="175"/>
      <c r="IS919" s="176"/>
      <c r="IT919" s="176"/>
      <c r="IU919" s="176"/>
    </row>
    <row r="920" spans="6:255" ht="12.75" customHeight="1" x14ac:dyDescent="0.2">
      <c r="F920" s="174"/>
      <c r="H920" s="174"/>
      <c r="IP920" s="175"/>
      <c r="IQ920" s="175"/>
      <c r="IR920" s="175"/>
      <c r="IS920" s="176"/>
      <c r="IT920" s="176"/>
      <c r="IU920" s="176"/>
    </row>
    <row r="921" spans="6:255" ht="12.75" customHeight="1" x14ac:dyDescent="0.2">
      <c r="F921" s="174"/>
      <c r="H921" s="174"/>
      <c r="IP921" s="175"/>
      <c r="IQ921" s="175"/>
      <c r="IR921" s="175"/>
      <c r="IS921" s="176"/>
      <c r="IT921" s="176"/>
      <c r="IU921" s="176"/>
    </row>
    <row r="922" spans="6:255" ht="12.75" customHeight="1" x14ac:dyDescent="0.2">
      <c r="F922" s="174"/>
      <c r="H922" s="174"/>
      <c r="IP922" s="175"/>
      <c r="IQ922" s="175"/>
      <c r="IR922" s="175"/>
      <c r="IS922" s="176"/>
      <c r="IT922" s="176"/>
      <c r="IU922" s="176"/>
    </row>
    <row r="923" spans="6:255" ht="12.75" customHeight="1" x14ac:dyDescent="0.2">
      <c r="F923" s="174"/>
      <c r="H923" s="174"/>
      <c r="IP923" s="175"/>
      <c r="IQ923" s="175"/>
      <c r="IR923" s="175"/>
      <c r="IS923" s="176"/>
      <c r="IT923" s="176"/>
      <c r="IU923" s="176"/>
    </row>
    <row r="924" spans="6:255" ht="12.75" customHeight="1" x14ac:dyDescent="0.2">
      <c r="F924" s="174"/>
      <c r="H924" s="174"/>
      <c r="IP924" s="175"/>
      <c r="IQ924" s="175"/>
      <c r="IR924" s="175"/>
      <c r="IS924" s="176"/>
      <c r="IT924" s="176"/>
      <c r="IU924" s="176"/>
    </row>
    <row r="925" spans="6:255" ht="12.75" customHeight="1" x14ac:dyDescent="0.2">
      <c r="F925" s="174"/>
      <c r="H925" s="174"/>
      <c r="IP925" s="175"/>
      <c r="IQ925" s="175"/>
      <c r="IR925" s="175"/>
      <c r="IS925" s="176"/>
      <c r="IT925" s="176"/>
      <c r="IU925" s="176"/>
    </row>
    <row r="926" spans="6:255" ht="12.75" customHeight="1" x14ac:dyDescent="0.2">
      <c r="F926" s="174"/>
      <c r="H926" s="174"/>
      <c r="IP926" s="175"/>
      <c r="IQ926" s="175"/>
      <c r="IR926" s="175"/>
      <c r="IS926" s="176"/>
      <c r="IT926" s="176"/>
      <c r="IU926" s="176"/>
    </row>
    <row r="927" spans="6:255" ht="12.75" customHeight="1" x14ac:dyDescent="0.2">
      <c r="F927" s="174"/>
      <c r="H927" s="174"/>
      <c r="IP927" s="175"/>
      <c r="IQ927" s="175"/>
      <c r="IR927" s="175"/>
      <c r="IS927" s="176"/>
      <c r="IT927" s="176"/>
      <c r="IU927" s="176"/>
    </row>
    <row r="928" spans="6:255" ht="12.75" customHeight="1" x14ac:dyDescent="0.2">
      <c r="F928" s="174"/>
      <c r="H928" s="174"/>
      <c r="IP928" s="175"/>
      <c r="IQ928" s="175"/>
      <c r="IR928" s="175"/>
      <c r="IS928" s="176"/>
      <c r="IT928" s="176"/>
      <c r="IU928" s="176"/>
    </row>
    <row r="929" spans="6:255" ht="12.75" customHeight="1" x14ac:dyDescent="0.2">
      <c r="F929" s="174"/>
      <c r="H929" s="174"/>
      <c r="IP929" s="175"/>
      <c r="IQ929" s="175"/>
      <c r="IR929" s="175"/>
      <c r="IS929" s="176"/>
      <c r="IT929" s="176"/>
      <c r="IU929" s="176"/>
    </row>
    <row r="930" spans="6:255" ht="12.75" customHeight="1" x14ac:dyDescent="0.2">
      <c r="F930" s="174"/>
      <c r="H930" s="174"/>
      <c r="IP930" s="175"/>
      <c r="IQ930" s="175"/>
      <c r="IR930" s="175"/>
      <c r="IS930" s="176"/>
      <c r="IT930" s="176"/>
      <c r="IU930" s="176"/>
    </row>
    <row r="931" spans="6:255" ht="12.75" customHeight="1" x14ac:dyDescent="0.2">
      <c r="F931" s="174"/>
      <c r="H931" s="174"/>
      <c r="IP931" s="175"/>
      <c r="IQ931" s="175"/>
      <c r="IR931" s="175"/>
      <c r="IS931" s="176"/>
      <c r="IT931" s="176"/>
      <c r="IU931" s="176"/>
    </row>
    <row r="932" spans="6:255" ht="12.75" customHeight="1" x14ac:dyDescent="0.2">
      <c r="F932" s="174"/>
      <c r="H932" s="174"/>
      <c r="IP932" s="175"/>
      <c r="IQ932" s="175"/>
      <c r="IR932" s="175"/>
      <c r="IS932" s="176"/>
      <c r="IT932" s="176"/>
      <c r="IU932" s="176"/>
    </row>
    <row r="933" spans="6:255" ht="12.75" customHeight="1" x14ac:dyDescent="0.2">
      <c r="F933" s="174"/>
      <c r="H933" s="174"/>
      <c r="IP933" s="175"/>
      <c r="IQ933" s="175"/>
      <c r="IR933" s="175"/>
      <c r="IS933" s="176"/>
      <c r="IT933" s="176"/>
      <c r="IU933" s="176"/>
    </row>
    <row r="934" spans="6:255" ht="12.75" customHeight="1" x14ac:dyDescent="0.2">
      <c r="F934" s="174"/>
      <c r="H934" s="174"/>
      <c r="IP934" s="175"/>
      <c r="IQ934" s="175"/>
      <c r="IR934" s="175"/>
      <c r="IS934" s="176"/>
      <c r="IT934" s="176"/>
      <c r="IU934" s="176"/>
    </row>
    <row r="935" spans="6:255" ht="12.75" customHeight="1" x14ac:dyDescent="0.2">
      <c r="F935" s="174"/>
      <c r="H935" s="174"/>
      <c r="IP935" s="175"/>
      <c r="IQ935" s="175"/>
      <c r="IR935" s="175"/>
      <c r="IS935" s="176"/>
      <c r="IT935" s="176"/>
      <c r="IU935" s="176"/>
    </row>
    <row r="936" spans="6:255" ht="12.75" customHeight="1" x14ac:dyDescent="0.2">
      <c r="F936" s="174"/>
      <c r="H936" s="174"/>
      <c r="IP936" s="175"/>
      <c r="IQ936" s="175"/>
      <c r="IR936" s="175"/>
      <c r="IS936" s="176"/>
      <c r="IT936" s="176"/>
      <c r="IU936" s="176"/>
    </row>
    <row r="937" spans="6:255" ht="12.75" customHeight="1" x14ac:dyDescent="0.2">
      <c r="F937" s="174"/>
      <c r="H937" s="174"/>
      <c r="IP937" s="175"/>
      <c r="IQ937" s="175"/>
      <c r="IR937" s="175"/>
      <c r="IS937" s="176"/>
      <c r="IT937" s="176"/>
      <c r="IU937" s="176"/>
    </row>
    <row r="938" spans="6:255" ht="12.75" customHeight="1" x14ac:dyDescent="0.2">
      <c r="F938" s="174"/>
      <c r="H938" s="174"/>
      <c r="IP938" s="175"/>
      <c r="IQ938" s="175"/>
      <c r="IR938" s="175"/>
      <c r="IS938" s="176"/>
      <c r="IT938" s="176"/>
      <c r="IU938" s="176"/>
    </row>
    <row r="939" spans="6:255" ht="12.75" customHeight="1" x14ac:dyDescent="0.2">
      <c r="F939" s="174"/>
      <c r="H939" s="174"/>
      <c r="IP939" s="175"/>
      <c r="IQ939" s="175"/>
      <c r="IR939" s="175"/>
      <c r="IS939" s="176"/>
      <c r="IT939" s="176"/>
      <c r="IU939" s="176"/>
    </row>
    <row r="940" spans="6:255" ht="12.75" customHeight="1" x14ac:dyDescent="0.2">
      <c r="F940" s="174"/>
      <c r="H940" s="174"/>
      <c r="IP940" s="175"/>
      <c r="IQ940" s="175"/>
      <c r="IR940" s="175"/>
      <c r="IS940" s="176"/>
      <c r="IT940" s="176"/>
      <c r="IU940" s="176"/>
    </row>
    <row r="941" spans="6:255" ht="12.75" customHeight="1" x14ac:dyDescent="0.2">
      <c r="F941" s="174"/>
      <c r="H941" s="174"/>
      <c r="IP941" s="175"/>
      <c r="IQ941" s="175"/>
      <c r="IR941" s="175"/>
      <c r="IS941" s="176"/>
      <c r="IT941" s="176"/>
      <c r="IU941" s="176"/>
    </row>
    <row r="942" spans="6:255" ht="12.75" customHeight="1" x14ac:dyDescent="0.2">
      <c r="F942" s="174"/>
      <c r="H942" s="174"/>
      <c r="IP942" s="175"/>
      <c r="IQ942" s="175"/>
      <c r="IR942" s="175"/>
      <c r="IS942" s="176"/>
      <c r="IT942" s="176"/>
      <c r="IU942" s="176"/>
    </row>
    <row r="943" spans="6:255" ht="12.75" customHeight="1" x14ac:dyDescent="0.2">
      <c r="F943" s="174"/>
      <c r="H943" s="174"/>
      <c r="IP943" s="175"/>
      <c r="IQ943" s="175"/>
      <c r="IR943" s="175"/>
      <c r="IS943" s="176"/>
      <c r="IT943" s="176"/>
      <c r="IU943" s="176"/>
    </row>
    <row r="944" spans="6:255" ht="12.75" customHeight="1" x14ac:dyDescent="0.2">
      <c r="F944" s="174"/>
      <c r="H944" s="174"/>
      <c r="IP944" s="175"/>
      <c r="IQ944" s="175"/>
      <c r="IR944" s="175"/>
      <c r="IS944" s="176"/>
      <c r="IT944" s="176"/>
      <c r="IU944" s="176"/>
    </row>
    <row r="945" spans="6:255" ht="12.75" customHeight="1" x14ac:dyDescent="0.2">
      <c r="F945" s="174"/>
      <c r="H945" s="174"/>
      <c r="IP945" s="175"/>
      <c r="IQ945" s="175"/>
      <c r="IR945" s="175"/>
      <c r="IS945" s="176"/>
      <c r="IT945" s="176"/>
      <c r="IU945" s="176"/>
    </row>
    <row r="946" spans="6:255" ht="12.75" customHeight="1" x14ac:dyDescent="0.2">
      <c r="F946" s="174"/>
      <c r="H946" s="174"/>
      <c r="IP946" s="175"/>
      <c r="IQ946" s="175"/>
      <c r="IR946" s="175"/>
      <c r="IS946" s="176"/>
      <c r="IT946" s="176"/>
      <c r="IU946" s="176"/>
    </row>
    <row r="947" spans="6:255" ht="12.75" customHeight="1" x14ac:dyDescent="0.2">
      <c r="F947" s="174"/>
      <c r="H947" s="174"/>
      <c r="IP947" s="175"/>
      <c r="IQ947" s="175"/>
      <c r="IR947" s="175"/>
      <c r="IS947" s="176"/>
      <c r="IT947" s="176"/>
      <c r="IU947" s="176"/>
    </row>
    <row r="948" spans="6:255" ht="12.75" customHeight="1" x14ac:dyDescent="0.2">
      <c r="F948" s="174"/>
      <c r="H948" s="174"/>
      <c r="IP948" s="175"/>
      <c r="IQ948" s="175"/>
      <c r="IR948" s="175"/>
      <c r="IS948" s="176"/>
      <c r="IT948" s="176"/>
      <c r="IU948" s="176"/>
    </row>
    <row r="949" spans="6:255" ht="12.75" customHeight="1" x14ac:dyDescent="0.2">
      <c r="F949" s="174"/>
      <c r="H949" s="174"/>
      <c r="IP949" s="175"/>
      <c r="IQ949" s="175"/>
      <c r="IR949" s="175"/>
      <c r="IS949" s="176"/>
      <c r="IT949" s="176"/>
      <c r="IU949" s="176"/>
    </row>
    <row r="950" spans="6:255" ht="12.75" customHeight="1" x14ac:dyDescent="0.2">
      <c r="F950" s="174"/>
      <c r="H950" s="174"/>
      <c r="IP950" s="175"/>
      <c r="IQ950" s="175"/>
      <c r="IR950" s="175"/>
      <c r="IS950" s="176"/>
      <c r="IT950" s="176"/>
      <c r="IU950" s="176"/>
    </row>
    <row r="951" spans="6:255" ht="12.75" customHeight="1" x14ac:dyDescent="0.2">
      <c r="F951" s="174"/>
      <c r="H951" s="174"/>
      <c r="IP951" s="175"/>
      <c r="IQ951" s="175"/>
      <c r="IR951" s="175"/>
      <c r="IS951" s="176"/>
      <c r="IT951" s="176"/>
      <c r="IU951" s="176"/>
    </row>
    <row r="952" spans="6:255" ht="12.75" customHeight="1" x14ac:dyDescent="0.2">
      <c r="F952" s="174"/>
      <c r="H952" s="174"/>
      <c r="IP952" s="175"/>
      <c r="IQ952" s="175"/>
      <c r="IR952" s="175"/>
      <c r="IS952" s="176"/>
      <c r="IT952" s="176"/>
      <c r="IU952" s="176"/>
    </row>
    <row r="953" spans="6:255" ht="12.75" customHeight="1" x14ac:dyDescent="0.2">
      <c r="F953" s="174"/>
      <c r="H953" s="174"/>
      <c r="IP953" s="175"/>
      <c r="IQ953" s="175"/>
      <c r="IR953" s="175"/>
      <c r="IS953" s="176"/>
      <c r="IT953" s="176"/>
      <c r="IU953" s="176"/>
    </row>
    <row r="954" spans="6:255" ht="12.75" customHeight="1" x14ac:dyDescent="0.2">
      <c r="F954" s="174"/>
      <c r="H954" s="174"/>
      <c r="IP954" s="175"/>
      <c r="IQ954" s="175"/>
      <c r="IR954" s="175"/>
      <c r="IS954" s="176"/>
      <c r="IT954" s="176"/>
      <c r="IU954" s="176"/>
    </row>
    <row r="955" spans="6:255" ht="12.75" customHeight="1" x14ac:dyDescent="0.2">
      <c r="F955" s="174"/>
      <c r="H955" s="174"/>
      <c r="IP955" s="175"/>
      <c r="IQ955" s="175"/>
      <c r="IR955" s="175"/>
      <c r="IS955" s="176"/>
      <c r="IT955" s="176"/>
      <c r="IU955" s="176"/>
    </row>
    <row r="956" spans="6:255" ht="12.75" customHeight="1" x14ac:dyDescent="0.2">
      <c r="F956" s="174"/>
      <c r="H956" s="174"/>
      <c r="IP956" s="175"/>
      <c r="IQ956" s="175"/>
      <c r="IR956" s="175"/>
      <c r="IS956" s="176"/>
      <c r="IT956" s="176"/>
      <c r="IU956" s="176"/>
    </row>
    <row r="957" spans="6:255" ht="12.75" customHeight="1" x14ac:dyDescent="0.2">
      <c r="F957" s="174"/>
      <c r="H957" s="174"/>
      <c r="IP957" s="175"/>
      <c r="IQ957" s="175"/>
      <c r="IR957" s="175"/>
      <c r="IS957" s="176"/>
      <c r="IT957" s="176"/>
      <c r="IU957" s="176"/>
    </row>
    <row r="958" spans="6:255" ht="12.75" customHeight="1" x14ac:dyDescent="0.2">
      <c r="F958" s="174"/>
      <c r="H958" s="174"/>
      <c r="IP958" s="175"/>
      <c r="IQ958" s="175"/>
      <c r="IR958" s="175"/>
      <c r="IS958" s="176"/>
      <c r="IT958" s="176"/>
      <c r="IU958" s="176"/>
    </row>
    <row r="959" spans="6:255" ht="12.75" customHeight="1" x14ac:dyDescent="0.2">
      <c r="F959" s="174"/>
      <c r="H959" s="174"/>
      <c r="IP959" s="175"/>
      <c r="IQ959" s="175"/>
      <c r="IR959" s="175"/>
      <c r="IS959" s="176"/>
      <c r="IT959" s="176"/>
      <c r="IU959" s="176"/>
    </row>
    <row r="960" spans="6:255" ht="12.75" customHeight="1" x14ac:dyDescent="0.2">
      <c r="F960" s="174"/>
      <c r="H960" s="174"/>
      <c r="IP960" s="175"/>
      <c r="IQ960" s="175"/>
      <c r="IR960" s="175"/>
      <c r="IS960" s="176"/>
      <c r="IT960" s="176"/>
      <c r="IU960" s="176"/>
    </row>
    <row r="961" spans="6:255" ht="12.75" customHeight="1" x14ac:dyDescent="0.2">
      <c r="F961" s="174"/>
      <c r="H961" s="174"/>
      <c r="IP961" s="175"/>
      <c r="IQ961" s="175"/>
      <c r="IR961" s="175"/>
      <c r="IS961" s="176"/>
      <c r="IT961" s="176"/>
      <c r="IU961" s="176"/>
    </row>
    <row r="962" spans="6:255" ht="12.75" customHeight="1" x14ac:dyDescent="0.2">
      <c r="F962" s="174"/>
      <c r="H962" s="174"/>
      <c r="IP962" s="175"/>
      <c r="IQ962" s="175"/>
      <c r="IR962" s="175"/>
      <c r="IS962" s="176"/>
      <c r="IT962" s="176"/>
      <c r="IU962" s="176"/>
    </row>
    <row r="963" spans="6:255" ht="12.75" customHeight="1" x14ac:dyDescent="0.2">
      <c r="F963" s="174"/>
      <c r="H963" s="174"/>
      <c r="IP963" s="175"/>
      <c r="IQ963" s="175"/>
      <c r="IR963" s="175"/>
      <c r="IS963" s="176"/>
      <c r="IT963" s="176"/>
      <c r="IU963" s="176"/>
    </row>
    <row r="964" spans="6:255" ht="12.75" customHeight="1" x14ac:dyDescent="0.2">
      <c r="F964" s="174"/>
      <c r="H964" s="174"/>
      <c r="IP964" s="175"/>
      <c r="IQ964" s="175"/>
      <c r="IR964" s="175"/>
      <c r="IS964" s="176"/>
      <c r="IT964" s="176"/>
      <c r="IU964" s="176"/>
    </row>
    <row r="965" spans="6:255" ht="12.75" customHeight="1" x14ac:dyDescent="0.2">
      <c r="F965" s="174"/>
      <c r="H965" s="174"/>
      <c r="IP965" s="175"/>
      <c r="IQ965" s="175"/>
      <c r="IR965" s="175"/>
      <c r="IS965" s="176"/>
      <c r="IT965" s="176"/>
      <c r="IU965" s="176"/>
    </row>
    <row r="966" spans="6:255" ht="12.75" customHeight="1" x14ac:dyDescent="0.2">
      <c r="F966" s="174"/>
      <c r="H966" s="174"/>
      <c r="IP966" s="175"/>
      <c r="IQ966" s="175"/>
      <c r="IR966" s="175"/>
      <c r="IS966" s="176"/>
      <c r="IT966" s="176"/>
      <c r="IU966" s="176"/>
    </row>
    <row r="967" spans="6:255" ht="12.75" customHeight="1" x14ac:dyDescent="0.2">
      <c r="F967" s="174"/>
      <c r="H967" s="174"/>
      <c r="IP967" s="175"/>
      <c r="IQ967" s="175"/>
      <c r="IR967" s="175"/>
      <c r="IS967" s="176"/>
      <c r="IT967" s="176"/>
      <c r="IU967" s="176"/>
    </row>
    <row r="968" spans="6:255" ht="12.75" customHeight="1" x14ac:dyDescent="0.2">
      <c r="F968" s="174"/>
      <c r="H968" s="174"/>
      <c r="IP968" s="175"/>
      <c r="IQ968" s="175"/>
      <c r="IR968" s="175"/>
      <c r="IS968" s="176"/>
      <c r="IT968" s="176"/>
      <c r="IU968" s="176"/>
    </row>
    <row r="969" spans="6:255" ht="12.75" customHeight="1" x14ac:dyDescent="0.2">
      <c r="F969" s="174"/>
      <c r="H969" s="174"/>
      <c r="IP969" s="175"/>
      <c r="IQ969" s="175"/>
      <c r="IR969" s="175"/>
      <c r="IS969" s="176"/>
      <c r="IT969" s="176"/>
      <c r="IU969" s="176"/>
    </row>
    <row r="970" spans="6:255" ht="12.75" customHeight="1" x14ac:dyDescent="0.2">
      <c r="F970" s="174"/>
      <c r="H970" s="174"/>
      <c r="IP970" s="175"/>
      <c r="IQ970" s="175"/>
      <c r="IR970" s="175"/>
      <c r="IS970" s="176"/>
      <c r="IT970" s="176"/>
      <c r="IU970" s="176"/>
    </row>
    <row r="971" spans="6:255" ht="12.75" customHeight="1" x14ac:dyDescent="0.2">
      <c r="F971" s="174"/>
      <c r="H971" s="174"/>
      <c r="IP971" s="175"/>
      <c r="IQ971" s="175"/>
      <c r="IR971" s="175"/>
      <c r="IS971" s="176"/>
      <c r="IT971" s="176"/>
      <c r="IU971" s="176"/>
    </row>
    <row r="972" spans="6:255" ht="12.75" customHeight="1" x14ac:dyDescent="0.2">
      <c r="F972" s="174"/>
      <c r="H972" s="174"/>
      <c r="IP972" s="175"/>
      <c r="IQ972" s="175"/>
      <c r="IR972" s="175"/>
      <c r="IS972" s="176"/>
      <c r="IT972" s="176"/>
      <c r="IU972" s="176"/>
    </row>
    <row r="973" spans="6:255" ht="12.75" customHeight="1" x14ac:dyDescent="0.2">
      <c r="F973" s="174"/>
      <c r="H973" s="174"/>
      <c r="IP973" s="175"/>
      <c r="IQ973" s="175"/>
      <c r="IR973" s="175"/>
      <c r="IS973" s="176"/>
      <c r="IT973" s="176"/>
      <c r="IU973" s="176"/>
    </row>
    <row r="974" spans="6:255" ht="12.75" customHeight="1" x14ac:dyDescent="0.2">
      <c r="F974" s="174"/>
      <c r="H974" s="174"/>
      <c r="IP974" s="175"/>
      <c r="IQ974" s="175"/>
      <c r="IR974" s="175"/>
      <c r="IS974" s="176"/>
      <c r="IT974" s="176"/>
      <c r="IU974" s="176"/>
    </row>
    <row r="975" spans="6:255" ht="12.75" customHeight="1" x14ac:dyDescent="0.2">
      <c r="F975" s="174"/>
      <c r="H975" s="174"/>
      <c r="IP975" s="175"/>
      <c r="IQ975" s="175"/>
      <c r="IR975" s="175"/>
      <c r="IS975" s="176"/>
      <c r="IT975" s="176"/>
      <c r="IU975" s="176"/>
    </row>
    <row r="976" spans="6:255" ht="12.75" customHeight="1" x14ac:dyDescent="0.2">
      <c r="F976" s="174"/>
      <c r="H976" s="174"/>
      <c r="IP976" s="175"/>
      <c r="IQ976" s="175"/>
      <c r="IR976" s="175"/>
      <c r="IS976" s="176"/>
      <c r="IT976" s="176"/>
      <c r="IU976" s="176"/>
    </row>
    <row r="977" spans="6:255" ht="12.75" customHeight="1" x14ac:dyDescent="0.2">
      <c r="F977" s="174"/>
      <c r="H977" s="174"/>
      <c r="IP977" s="175"/>
      <c r="IQ977" s="175"/>
      <c r="IR977" s="175"/>
      <c r="IS977" s="176"/>
      <c r="IT977" s="176"/>
      <c r="IU977" s="176"/>
    </row>
    <row r="978" spans="6:255" ht="12.75" customHeight="1" x14ac:dyDescent="0.2">
      <c r="F978" s="174"/>
      <c r="H978" s="174"/>
      <c r="IP978" s="175"/>
      <c r="IQ978" s="175"/>
      <c r="IR978" s="175"/>
      <c r="IS978" s="176"/>
      <c r="IT978" s="176"/>
      <c r="IU978" s="176"/>
    </row>
    <row r="979" spans="6:255" ht="12.75" customHeight="1" x14ac:dyDescent="0.2">
      <c r="F979" s="174"/>
      <c r="H979" s="174"/>
      <c r="IP979" s="175"/>
      <c r="IQ979" s="175"/>
      <c r="IR979" s="175"/>
      <c r="IS979" s="176"/>
      <c r="IT979" s="176"/>
      <c r="IU979" s="176"/>
    </row>
    <row r="980" spans="6:255" ht="12.75" customHeight="1" x14ac:dyDescent="0.2">
      <c r="F980" s="174"/>
      <c r="H980" s="174"/>
      <c r="IP980" s="175"/>
      <c r="IQ980" s="175"/>
      <c r="IR980" s="175"/>
      <c r="IS980" s="176"/>
      <c r="IT980" s="176"/>
      <c r="IU980" s="176"/>
    </row>
    <row r="981" spans="6:255" ht="12.75" customHeight="1" x14ac:dyDescent="0.2">
      <c r="F981" s="174"/>
      <c r="H981" s="174"/>
      <c r="IP981" s="175"/>
      <c r="IQ981" s="175"/>
      <c r="IR981" s="175"/>
      <c r="IS981" s="176"/>
      <c r="IT981" s="176"/>
      <c r="IU981" s="176"/>
    </row>
    <row r="982" spans="6:255" ht="12.75" customHeight="1" x14ac:dyDescent="0.2">
      <c r="F982" s="174"/>
      <c r="H982" s="174"/>
      <c r="IP982" s="175"/>
      <c r="IQ982" s="175"/>
      <c r="IR982" s="175"/>
      <c r="IS982" s="176"/>
      <c r="IT982" s="176"/>
      <c r="IU982" s="176"/>
    </row>
    <row r="983" spans="6:255" ht="12.75" customHeight="1" x14ac:dyDescent="0.2">
      <c r="F983" s="174"/>
      <c r="H983" s="174"/>
      <c r="IP983" s="175"/>
      <c r="IQ983" s="175"/>
      <c r="IR983" s="175"/>
      <c r="IS983" s="176"/>
      <c r="IT983" s="176"/>
      <c r="IU983" s="176"/>
    </row>
    <row r="984" spans="6:255" ht="12.75" customHeight="1" x14ac:dyDescent="0.2">
      <c r="F984" s="174"/>
      <c r="H984" s="174"/>
      <c r="IP984" s="175"/>
      <c r="IQ984" s="175"/>
      <c r="IR984" s="175"/>
      <c r="IS984" s="176"/>
      <c r="IT984" s="176"/>
      <c r="IU984" s="176"/>
    </row>
    <row r="985" spans="6:255" ht="12.75" customHeight="1" x14ac:dyDescent="0.2">
      <c r="F985" s="174"/>
      <c r="H985" s="174"/>
      <c r="IP985" s="175"/>
      <c r="IQ985" s="175"/>
      <c r="IR985" s="175"/>
      <c r="IS985" s="176"/>
      <c r="IT985" s="176"/>
      <c r="IU985" s="176"/>
    </row>
    <row r="986" spans="6:255" ht="12.75" customHeight="1" x14ac:dyDescent="0.2">
      <c r="F986" s="174"/>
      <c r="H986" s="174"/>
      <c r="IP986" s="175"/>
      <c r="IQ986" s="175"/>
      <c r="IR986" s="175"/>
      <c r="IS986" s="176"/>
      <c r="IT986" s="176"/>
      <c r="IU986" s="176"/>
    </row>
    <row r="987" spans="6:255" ht="12.75" customHeight="1" x14ac:dyDescent="0.2">
      <c r="F987" s="174"/>
      <c r="H987" s="174"/>
      <c r="IP987" s="175"/>
      <c r="IQ987" s="175"/>
      <c r="IR987" s="175"/>
      <c r="IS987" s="176"/>
      <c r="IT987" s="176"/>
      <c r="IU987" s="176"/>
    </row>
    <row r="988" spans="6:255" ht="12.75" customHeight="1" x14ac:dyDescent="0.2">
      <c r="F988" s="174"/>
      <c r="H988" s="174"/>
      <c r="IP988" s="175"/>
      <c r="IQ988" s="175"/>
      <c r="IR988" s="175"/>
      <c r="IS988" s="176"/>
      <c r="IT988" s="176"/>
      <c r="IU988" s="176"/>
    </row>
    <row r="989" spans="6:255" ht="12.75" customHeight="1" x14ac:dyDescent="0.2">
      <c r="F989" s="174"/>
      <c r="H989" s="174"/>
      <c r="IP989" s="175"/>
      <c r="IQ989" s="175"/>
      <c r="IR989" s="175"/>
      <c r="IS989" s="176"/>
      <c r="IT989" s="176"/>
      <c r="IU989" s="176"/>
    </row>
    <row r="990" spans="6:255" ht="12.75" customHeight="1" x14ac:dyDescent="0.2">
      <c r="F990" s="174"/>
      <c r="H990" s="174"/>
      <c r="IP990" s="175"/>
      <c r="IQ990" s="175"/>
      <c r="IR990" s="175"/>
      <c r="IS990" s="176"/>
      <c r="IT990" s="176"/>
      <c r="IU990" s="176"/>
    </row>
    <row r="991" spans="6:255" ht="12.75" customHeight="1" x14ac:dyDescent="0.2">
      <c r="F991" s="174"/>
      <c r="H991" s="174"/>
      <c r="IP991" s="175"/>
      <c r="IQ991" s="175"/>
      <c r="IR991" s="175"/>
      <c r="IS991" s="176"/>
      <c r="IT991" s="176"/>
      <c r="IU991" s="176"/>
    </row>
    <row r="992" spans="6:255" ht="12.75" customHeight="1" x14ac:dyDescent="0.2">
      <c r="F992" s="174"/>
      <c r="H992" s="174"/>
      <c r="IP992" s="175"/>
      <c r="IQ992" s="175"/>
      <c r="IR992" s="175"/>
      <c r="IS992" s="176"/>
      <c r="IT992" s="176"/>
      <c r="IU992" s="176"/>
    </row>
    <row r="993" spans="6:255" ht="12.75" customHeight="1" x14ac:dyDescent="0.2">
      <c r="F993" s="174"/>
      <c r="H993" s="174"/>
      <c r="IP993" s="175"/>
      <c r="IQ993" s="175"/>
      <c r="IR993" s="175"/>
      <c r="IS993" s="176"/>
      <c r="IT993" s="176"/>
      <c r="IU993" s="176"/>
    </row>
    <row r="994" spans="6:255" ht="12.75" customHeight="1" x14ac:dyDescent="0.2">
      <c r="F994" s="174"/>
      <c r="H994" s="174"/>
      <c r="IP994" s="175"/>
      <c r="IQ994" s="175"/>
      <c r="IR994" s="175"/>
      <c r="IS994" s="176"/>
      <c r="IT994" s="176"/>
      <c r="IU994" s="176"/>
    </row>
    <row r="995" spans="6:255" ht="12.75" customHeight="1" x14ac:dyDescent="0.2">
      <c r="F995" s="174"/>
      <c r="H995" s="174"/>
      <c r="IP995" s="175"/>
      <c r="IQ995" s="175"/>
      <c r="IR995" s="175"/>
      <c r="IS995" s="176"/>
      <c r="IT995" s="176"/>
      <c r="IU995" s="176"/>
    </row>
    <row r="996" spans="6:255" ht="12.75" customHeight="1" x14ac:dyDescent="0.2">
      <c r="F996" s="174"/>
      <c r="H996" s="174"/>
      <c r="IP996" s="175"/>
      <c r="IQ996" s="175"/>
      <c r="IR996" s="175"/>
      <c r="IS996" s="176"/>
      <c r="IT996" s="176"/>
      <c r="IU996" s="176"/>
    </row>
    <row r="997" spans="6:255" ht="12.75" customHeight="1" x14ac:dyDescent="0.2">
      <c r="F997" s="174"/>
      <c r="H997" s="174"/>
      <c r="IP997" s="175"/>
      <c r="IQ997" s="175"/>
      <c r="IR997" s="175"/>
      <c r="IS997" s="176"/>
      <c r="IT997" s="176"/>
      <c r="IU997" s="176"/>
    </row>
    <row r="998" spans="6:255" ht="12.75" customHeight="1" x14ac:dyDescent="0.2">
      <c r="F998" s="174"/>
      <c r="H998" s="174"/>
      <c r="IP998" s="175"/>
      <c r="IQ998" s="175"/>
      <c r="IR998" s="175"/>
      <c r="IS998" s="176"/>
      <c r="IT998" s="176"/>
      <c r="IU998" s="176"/>
    </row>
    <row r="999" spans="6:255" ht="12.75" customHeight="1" x14ac:dyDescent="0.2">
      <c r="F999" s="174"/>
      <c r="H999" s="174"/>
      <c r="IP999" s="175"/>
      <c r="IQ999" s="175"/>
      <c r="IR999" s="175"/>
      <c r="IS999" s="176"/>
      <c r="IT999" s="176"/>
      <c r="IU999" s="176"/>
    </row>
    <row r="1000" spans="6:255" ht="12.75" customHeight="1" x14ac:dyDescent="0.2">
      <c r="F1000" s="174"/>
      <c r="H1000" s="174"/>
      <c r="IP1000" s="175"/>
      <c r="IQ1000" s="175"/>
      <c r="IR1000" s="175"/>
      <c r="IS1000" s="176"/>
      <c r="IT1000" s="176"/>
      <c r="IU1000" s="176"/>
    </row>
  </sheetData>
  <mergeCells count="44">
    <mergeCell ref="NP2:NX2"/>
    <mergeCell ref="NY2:OG2"/>
    <mergeCell ref="OH2:OP2"/>
    <mergeCell ref="KD1:KR1"/>
    <mergeCell ref="RQ1:RV2"/>
    <mergeCell ref="KD2:KL2"/>
    <mergeCell ref="KM2:KU2"/>
    <mergeCell ref="KV2:LD2"/>
    <mergeCell ref="LE2:LM2"/>
    <mergeCell ref="LN2:LV2"/>
    <mergeCell ref="OQ2:OV2"/>
    <mergeCell ref="LW2:ME2"/>
    <mergeCell ref="MF2:MN2"/>
    <mergeCell ref="JR1:KC2"/>
    <mergeCell ref="JO2:JQ2"/>
    <mergeCell ref="MO2:MW2"/>
    <mergeCell ref="MX2:NF2"/>
    <mergeCell ref="NG2:NO2"/>
    <mergeCell ref="JG2:JH2"/>
    <mergeCell ref="JI2:JK2"/>
    <mergeCell ref="JL2:JN2"/>
    <mergeCell ref="A1:M2"/>
    <mergeCell ref="N1:CX1"/>
    <mergeCell ref="CY1:DW1"/>
    <mergeCell ref="DX1:FU1"/>
    <mergeCell ref="FV1:GK1"/>
    <mergeCell ref="JI1:JQ1"/>
    <mergeCell ref="N2:S2"/>
    <mergeCell ref="T2:Y2"/>
    <mergeCell ref="Z2:AF2"/>
    <mergeCell ref="AK2:AN2"/>
    <mergeCell ref="CW2:CX2"/>
    <mergeCell ref="CY2:DG2"/>
    <mergeCell ref="DH2:DP2"/>
    <mergeCell ref="AO2:BR2"/>
    <mergeCell ref="BS2:CV2"/>
    <mergeCell ref="FV2:IU2"/>
    <mergeCell ref="IV2:IZ2"/>
    <mergeCell ref="JA2:JE2"/>
    <mergeCell ref="DQ2:DW2"/>
    <mergeCell ref="DX2:EG2"/>
    <mergeCell ref="EH2:ES2"/>
    <mergeCell ref="ET2:FD2"/>
    <mergeCell ref="FE2:FU2"/>
  </mergeCells>
  <conditionalFormatting sqref="A1:RV1000">
    <cfRule type="containsText" dxfId="3" priority="1" operator="containsText" text="No reportado">
      <formula>NOT(ISERROR(SEARCH(("No reportado"),(A1))))</formula>
    </cfRule>
  </conditionalFormatting>
  <conditionalFormatting sqref="B18">
    <cfRule type="containsText" dxfId="2" priority="2" operator="containsText" text="No reportado">
      <formula>NOT(ISERROR(SEARCH(("No reportado"),(B18))))</formula>
    </cfRule>
  </conditionalFormatting>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96633"/>
    <pageSetUpPr fitToPage="1"/>
  </sheetPr>
  <dimension ref="A1:AD1002"/>
  <sheetViews>
    <sheetView showGridLines="0" view="pageBreakPreview" topLeftCell="A68" zoomScale="60" zoomScaleNormal="100" workbookViewId="0">
      <selection activeCell="A87" sqref="A87:C87"/>
    </sheetView>
  </sheetViews>
  <sheetFormatPr baseColWidth="10" defaultColWidth="12.5703125" defaultRowHeight="15" customHeight="1" x14ac:dyDescent="0.2"/>
  <cols>
    <col min="1" max="2" width="14.42578125" customWidth="1"/>
    <col min="3" max="6" width="6.140625" customWidth="1"/>
    <col min="7" max="7" width="7.42578125" customWidth="1"/>
    <col min="8" max="20" width="6.140625" customWidth="1"/>
    <col min="21" max="30" width="10" customWidth="1"/>
  </cols>
  <sheetData>
    <row r="1" spans="1:30" ht="24" customHeight="1" x14ac:dyDescent="0.2">
      <c r="A1" s="1332"/>
      <c r="B1" s="1001"/>
      <c r="C1" s="1333" t="s">
        <v>0</v>
      </c>
      <c r="D1" s="1007"/>
      <c r="E1" s="1007"/>
      <c r="F1" s="1007"/>
      <c r="G1" s="1007"/>
      <c r="H1" s="1007"/>
      <c r="I1" s="1007"/>
      <c r="J1" s="1007"/>
      <c r="K1" s="1007"/>
      <c r="L1" s="1007"/>
      <c r="M1" s="1007"/>
      <c r="N1" s="1007"/>
      <c r="O1" s="1007"/>
      <c r="P1" s="1001"/>
      <c r="Q1" s="1808" t="s">
        <v>2246</v>
      </c>
      <c r="R1" s="1800"/>
      <c r="S1" s="1800"/>
      <c r="T1" s="1801"/>
      <c r="U1" s="121"/>
      <c r="V1" s="178"/>
      <c r="W1" s="178"/>
      <c r="X1" s="178"/>
      <c r="Y1" s="178"/>
      <c r="Z1" s="178"/>
      <c r="AA1" s="121"/>
      <c r="AB1" s="121"/>
      <c r="AC1" s="121"/>
      <c r="AD1" s="121"/>
    </row>
    <row r="2" spans="1:30" ht="24" customHeight="1" x14ac:dyDescent="0.2">
      <c r="A2" s="1002"/>
      <c r="B2" s="1003"/>
      <c r="C2" s="1061"/>
      <c r="D2" s="994"/>
      <c r="E2" s="994"/>
      <c r="F2" s="994"/>
      <c r="G2" s="994"/>
      <c r="H2" s="994"/>
      <c r="I2" s="994"/>
      <c r="J2" s="994"/>
      <c r="K2" s="994"/>
      <c r="L2" s="994"/>
      <c r="M2" s="994"/>
      <c r="N2" s="994"/>
      <c r="O2" s="994"/>
      <c r="P2" s="1003"/>
      <c r="Q2" s="1809" t="s">
        <v>2248</v>
      </c>
      <c r="R2" s="1803"/>
      <c r="S2" s="1803"/>
      <c r="T2" s="1804"/>
      <c r="U2" s="121"/>
      <c r="V2" s="178"/>
      <c r="W2" s="178"/>
      <c r="X2" s="178"/>
      <c r="Y2" s="178"/>
      <c r="Z2" s="178"/>
      <c r="AA2" s="121"/>
      <c r="AB2" s="121"/>
      <c r="AC2" s="121"/>
      <c r="AD2" s="121"/>
    </row>
    <row r="3" spans="1:30" ht="24" customHeight="1" x14ac:dyDescent="0.2">
      <c r="A3" s="1004"/>
      <c r="B3" s="1005"/>
      <c r="C3" s="1103"/>
      <c r="D3" s="1010"/>
      <c r="E3" s="1010"/>
      <c r="F3" s="1010"/>
      <c r="G3" s="1010"/>
      <c r="H3" s="1010"/>
      <c r="I3" s="1010"/>
      <c r="J3" s="1010"/>
      <c r="K3" s="1010"/>
      <c r="L3" s="1010"/>
      <c r="M3" s="1010"/>
      <c r="N3" s="1010"/>
      <c r="O3" s="1010"/>
      <c r="P3" s="1005"/>
      <c r="Q3" s="1810" t="s">
        <v>2247</v>
      </c>
      <c r="R3" s="1806"/>
      <c r="S3" s="1806"/>
      <c r="T3" s="1807"/>
      <c r="U3" s="121"/>
      <c r="V3" s="178"/>
      <c r="W3" s="178"/>
      <c r="X3" s="178"/>
      <c r="Y3" s="178"/>
      <c r="Z3" s="178"/>
      <c r="AA3" s="121"/>
      <c r="AB3" s="121"/>
      <c r="AC3" s="121"/>
      <c r="AD3" s="121"/>
    </row>
    <row r="4" spans="1:30" ht="4.5" customHeight="1" x14ac:dyDescent="0.2">
      <c r="A4" s="1334"/>
      <c r="B4" s="1157"/>
      <c r="C4" s="1157"/>
      <c r="D4" s="1157"/>
      <c r="E4" s="1157"/>
      <c r="F4" s="1157"/>
      <c r="G4" s="1157"/>
      <c r="H4" s="1157"/>
      <c r="I4" s="1157"/>
      <c r="J4" s="1157"/>
      <c r="K4" s="1157"/>
      <c r="L4" s="1157"/>
      <c r="M4" s="1157"/>
      <c r="N4" s="1157"/>
      <c r="O4" s="1157"/>
      <c r="P4" s="1157"/>
      <c r="Q4" s="1157"/>
      <c r="R4" s="1157"/>
      <c r="S4" s="1157"/>
      <c r="T4" s="1335"/>
      <c r="U4" s="121"/>
      <c r="V4" s="178"/>
      <c r="W4" s="178"/>
      <c r="X4" s="178"/>
      <c r="Y4" s="178"/>
      <c r="Z4" s="178"/>
      <c r="AA4" s="121"/>
      <c r="AB4" s="121"/>
      <c r="AC4" s="121"/>
      <c r="AD4" s="121"/>
    </row>
    <row r="5" spans="1:30" ht="27" customHeight="1" x14ac:dyDescent="0.2">
      <c r="A5" s="1235" t="s">
        <v>2244</v>
      </c>
      <c r="B5" s="1336"/>
      <c r="C5" s="1321"/>
      <c r="D5" s="1322"/>
      <c r="E5" s="1322"/>
      <c r="F5" s="1322"/>
      <c r="G5" s="1322"/>
      <c r="H5" s="1323"/>
      <c r="I5" s="1088" t="s">
        <v>1</v>
      </c>
      <c r="J5" s="1088"/>
      <c r="K5" s="1090"/>
      <c r="L5" s="1091"/>
      <c r="M5" s="1091"/>
      <c r="N5" s="1091"/>
      <c r="O5" s="1091"/>
      <c r="P5" s="1091"/>
      <c r="Q5" s="1091"/>
      <c r="R5" s="1091"/>
      <c r="S5" s="1091"/>
      <c r="T5" s="1092"/>
      <c r="U5" s="130"/>
      <c r="V5" s="179"/>
      <c r="W5" s="179"/>
      <c r="X5" s="179"/>
      <c r="Y5" s="179"/>
      <c r="Z5" s="179"/>
      <c r="AA5" s="130"/>
      <c r="AB5" s="130"/>
      <c r="AC5" s="130"/>
      <c r="AD5" s="130"/>
    </row>
    <row r="6" spans="1:30" ht="4.5" customHeight="1" x14ac:dyDescent="0.2">
      <c r="A6" s="1337"/>
      <c r="B6" s="976"/>
      <c r="C6" s="976"/>
      <c r="D6" s="976"/>
      <c r="E6" s="976"/>
      <c r="F6" s="976"/>
      <c r="G6" s="976"/>
      <c r="H6" s="976"/>
      <c r="I6" s="976"/>
      <c r="J6" s="976"/>
      <c r="K6" s="976"/>
      <c r="L6" s="976"/>
      <c r="M6" s="976"/>
      <c r="N6" s="976"/>
      <c r="O6" s="976"/>
      <c r="P6" s="976"/>
      <c r="Q6" s="976"/>
      <c r="R6" s="976"/>
      <c r="S6" s="976"/>
      <c r="T6" s="977"/>
      <c r="U6" s="121"/>
      <c r="V6" s="178"/>
      <c r="W6" s="178"/>
      <c r="X6" s="178"/>
      <c r="Y6" s="178"/>
      <c r="Z6" s="178"/>
      <c r="AA6" s="121"/>
      <c r="AB6" s="121"/>
      <c r="AC6" s="121"/>
      <c r="AD6" s="121"/>
    </row>
    <row r="7" spans="1:30" ht="27.75" customHeight="1" x14ac:dyDescent="0.2">
      <c r="A7" s="1338" t="s">
        <v>920</v>
      </c>
      <c r="B7" s="979"/>
      <c r="C7" s="979"/>
      <c r="D7" s="979"/>
      <c r="E7" s="979"/>
      <c r="F7" s="979"/>
      <c r="G7" s="979"/>
      <c r="H7" s="979"/>
      <c r="I7" s="979"/>
      <c r="J7" s="979"/>
      <c r="K7" s="979"/>
      <c r="L7" s="979"/>
      <c r="M7" s="979"/>
      <c r="N7" s="979"/>
      <c r="O7" s="979"/>
      <c r="P7" s="979"/>
      <c r="Q7" s="979"/>
      <c r="R7" s="979"/>
      <c r="S7" s="979"/>
      <c r="T7" s="983"/>
      <c r="U7" s="130"/>
      <c r="V7" s="179"/>
      <c r="W7" s="179"/>
      <c r="X7" s="179"/>
      <c r="Y7" s="179"/>
      <c r="Z7" s="179"/>
      <c r="AA7" s="130"/>
      <c r="AB7" s="130"/>
      <c r="AC7" s="130"/>
      <c r="AD7" s="130"/>
    </row>
    <row r="8" spans="1:30" ht="4.5" customHeight="1" x14ac:dyDescent="0.2">
      <c r="A8" s="1339"/>
      <c r="B8" s="1046"/>
      <c r="C8" s="1046"/>
      <c r="D8" s="1046"/>
      <c r="E8" s="1046"/>
      <c r="F8" s="1046"/>
      <c r="G8" s="1046"/>
      <c r="H8" s="1046"/>
      <c r="I8" s="1046"/>
      <c r="J8" s="1046"/>
      <c r="K8" s="1046"/>
      <c r="L8" s="1046"/>
      <c r="M8" s="1046"/>
      <c r="N8" s="1046"/>
      <c r="O8" s="1046"/>
      <c r="P8" s="1046"/>
      <c r="Q8" s="1046"/>
      <c r="R8" s="1046"/>
      <c r="S8" s="1046"/>
      <c r="T8" s="1047"/>
      <c r="U8" s="130"/>
      <c r="V8" s="179"/>
      <c r="W8" s="179"/>
      <c r="X8" s="179"/>
      <c r="Y8" s="179"/>
      <c r="Z8" s="179"/>
      <c r="AA8" s="130"/>
      <c r="AB8" s="130"/>
      <c r="AC8" s="130"/>
      <c r="AD8" s="130"/>
    </row>
    <row r="9" spans="1:30" ht="18" customHeight="1" x14ac:dyDescent="0.2">
      <c r="A9" s="126"/>
      <c r="B9" s="1326" t="s">
        <v>921</v>
      </c>
      <c r="C9" s="976"/>
      <c r="D9" s="976"/>
      <c r="E9" s="976"/>
      <c r="F9" s="1325"/>
      <c r="G9" s="980"/>
      <c r="H9" s="1330"/>
      <c r="I9" s="976"/>
      <c r="J9" s="1329" t="s">
        <v>922</v>
      </c>
      <c r="K9" s="976"/>
      <c r="L9" s="976"/>
      <c r="M9" s="976"/>
      <c r="N9" s="976"/>
      <c r="O9" s="976"/>
      <c r="P9" s="1325"/>
      <c r="Q9" s="980"/>
      <c r="R9" s="1340"/>
      <c r="S9" s="976"/>
      <c r="T9" s="977"/>
      <c r="U9" s="130"/>
      <c r="V9" s="179"/>
      <c r="W9" s="179"/>
      <c r="X9" s="179"/>
      <c r="Y9" s="179"/>
      <c r="Z9" s="179"/>
      <c r="AA9" s="130"/>
      <c r="AB9" s="130"/>
      <c r="AC9" s="130"/>
      <c r="AD9" s="130"/>
    </row>
    <row r="10" spans="1:30" ht="4.5" customHeight="1" x14ac:dyDescent="0.2">
      <c r="A10" s="1324"/>
      <c r="B10" s="976"/>
      <c r="C10" s="976"/>
      <c r="D10" s="976"/>
      <c r="E10" s="976"/>
      <c r="F10" s="976"/>
      <c r="G10" s="976"/>
      <c r="H10" s="976"/>
      <c r="I10" s="976"/>
      <c r="J10" s="976"/>
      <c r="K10" s="976"/>
      <c r="L10" s="976"/>
      <c r="M10" s="976"/>
      <c r="N10" s="976"/>
      <c r="O10" s="976"/>
      <c r="P10" s="976"/>
      <c r="Q10" s="976"/>
      <c r="R10" s="976"/>
      <c r="S10" s="976"/>
      <c r="T10" s="977"/>
      <c r="U10" s="130"/>
      <c r="V10" s="179"/>
      <c r="W10" s="179"/>
      <c r="X10" s="179"/>
      <c r="Y10" s="179"/>
      <c r="Z10" s="179"/>
      <c r="AA10" s="130"/>
      <c r="AB10" s="130"/>
      <c r="AC10" s="130"/>
      <c r="AD10" s="130"/>
    </row>
    <row r="11" spans="1:30" ht="18" customHeight="1" x14ac:dyDescent="0.2">
      <c r="A11" s="180"/>
      <c r="B11" s="1329" t="s">
        <v>923</v>
      </c>
      <c r="C11" s="976"/>
      <c r="D11" s="976"/>
      <c r="E11" s="976"/>
      <c r="F11" s="1325"/>
      <c r="G11" s="980"/>
      <c r="H11" s="1330"/>
      <c r="I11" s="976"/>
      <c r="J11" s="1326" t="s">
        <v>924</v>
      </c>
      <c r="K11" s="976"/>
      <c r="L11" s="976"/>
      <c r="M11" s="976"/>
      <c r="N11" s="976"/>
      <c r="O11" s="976"/>
      <c r="P11" s="1325"/>
      <c r="Q11" s="980"/>
      <c r="R11" s="1340"/>
      <c r="S11" s="976"/>
      <c r="T11" s="977"/>
      <c r="U11" s="130"/>
      <c r="V11" s="179"/>
      <c r="W11" s="179"/>
      <c r="X11" s="179"/>
      <c r="Y11" s="179"/>
      <c r="Z11" s="179"/>
      <c r="AA11" s="130"/>
      <c r="AB11" s="130"/>
      <c r="AC11" s="130"/>
      <c r="AD11" s="130"/>
    </row>
    <row r="12" spans="1:30" ht="4.5" customHeight="1" x14ac:dyDescent="0.2">
      <c r="A12" s="1324"/>
      <c r="B12" s="976"/>
      <c r="C12" s="976"/>
      <c r="D12" s="976"/>
      <c r="E12" s="976"/>
      <c r="F12" s="976"/>
      <c r="G12" s="976"/>
      <c r="H12" s="976"/>
      <c r="I12" s="976"/>
      <c r="J12" s="976"/>
      <c r="K12" s="976"/>
      <c r="L12" s="976"/>
      <c r="M12" s="976"/>
      <c r="N12" s="976"/>
      <c r="O12" s="976"/>
      <c r="P12" s="976"/>
      <c r="Q12" s="976"/>
      <c r="R12" s="976"/>
      <c r="S12" s="976"/>
      <c r="T12" s="977"/>
      <c r="U12" s="130"/>
      <c r="V12" s="179"/>
      <c r="W12" s="179"/>
      <c r="X12" s="179"/>
      <c r="Y12" s="179"/>
      <c r="Z12" s="179"/>
      <c r="AA12" s="130"/>
      <c r="AB12" s="130"/>
      <c r="AC12" s="130"/>
      <c r="AD12" s="130"/>
    </row>
    <row r="13" spans="1:30" ht="18" customHeight="1" x14ac:dyDescent="0.2">
      <c r="A13" s="180"/>
      <c r="B13" s="1329" t="s">
        <v>124</v>
      </c>
      <c r="C13" s="976"/>
      <c r="D13" s="976"/>
      <c r="E13" s="976"/>
      <c r="F13" s="1325"/>
      <c r="G13" s="980"/>
      <c r="H13" s="1330"/>
      <c r="I13" s="976"/>
      <c r="J13" s="1326" t="s">
        <v>925</v>
      </c>
      <c r="K13" s="976"/>
      <c r="L13" s="976"/>
      <c r="M13" s="976"/>
      <c r="N13" s="976"/>
      <c r="O13" s="123"/>
      <c r="P13" s="1341"/>
      <c r="Q13" s="980"/>
      <c r="R13" s="1340"/>
      <c r="S13" s="976"/>
      <c r="T13" s="977"/>
      <c r="U13" s="130"/>
      <c r="V13" s="179"/>
      <c r="W13" s="179"/>
      <c r="X13" s="179"/>
      <c r="Y13" s="179"/>
      <c r="Z13" s="179"/>
      <c r="AA13" s="130"/>
      <c r="AB13" s="130"/>
      <c r="AC13" s="130"/>
      <c r="AD13" s="130"/>
    </row>
    <row r="14" spans="1:30" ht="4.5" customHeight="1" x14ac:dyDescent="0.2">
      <c r="A14" s="1324"/>
      <c r="B14" s="976"/>
      <c r="C14" s="976"/>
      <c r="D14" s="976"/>
      <c r="E14" s="976"/>
      <c r="F14" s="976"/>
      <c r="G14" s="976"/>
      <c r="H14" s="976"/>
      <c r="I14" s="976"/>
      <c r="J14" s="976"/>
      <c r="K14" s="976"/>
      <c r="L14" s="976"/>
      <c r="M14" s="976"/>
      <c r="N14" s="976"/>
      <c r="O14" s="976"/>
      <c r="P14" s="976"/>
      <c r="Q14" s="976"/>
      <c r="R14" s="976"/>
      <c r="S14" s="976"/>
      <c r="T14" s="977"/>
      <c r="U14" s="130"/>
      <c r="V14" s="179"/>
      <c r="W14" s="179"/>
      <c r="X14" s="179"/>
      <c r="Y14" s="179"/>
      <c r="Z14" s="179"/>
      <c r="AA14" s="130"/>
      <c r="AB14" s="130"/>
      <c r="AC14" s="130"/>
      <c r="AD14" s="130"/>
    </row>
    <row r="15" spans="1:30" ht="18" customHeight="1" x14ac:dyDescent="0.2">
      <c r="A15" s="180"/>
      <c r="B15" s="1329" t="s">
        <v>926</v>
      </c>
      <c r="C15" s="976"/>
      <c r="D15" s="976"/>
      <c r="E15" s="976"/>
      <c r="F15" s="1325"/>
      <c r="G15" s="980"/>
      <c r="H15" s="181"/>
      <c r="I15" s="181"/>
      <c r="J15" s="1326" t="s">
        <v>927</v>
      </c>
      <c r="K15" s="976"/>
      <c r="L15" s="976"/>
      <c r="M15" s="976"/>
      <c r="N15" s="976"/>
      <c r="O15" s="123"/>
      <c r="P15" s="1327"/>
      <c r="Q15" s="980"/>
      <c r="R15" s="1328"/>
      <c r="S15" s="976"/>
      <c r="T15" s="977"/>
      <c r="U15" s="130"/>
      <c r="V15" s="179"/>
      <c r="W15" s="179"/>
      <c r="X15" s="179"/>
      <c r="Y15" s="179"/>
      <c r="Z15" s="179"/>
      <c r="AA15" s="130"/>
      <c r="AB15" s="130"/>
      <c r="AC15" s="130"/>
      <c r="AD15" s="130"/>
    </row>
    <row r="16" spans="1:30" ht="4.5" customHeight="1" x14ac:dyDescent="0.2">
      <c r="A16" s="1324"/>
      <c r="B16" s="976"/>
      <c r="C16" s="976"/>
      <c r="D16" s="976"/>
      <c r="E16" s="976"/>
      <c r="F16" s="976"/>
      <c r="G16" s="976"/>
      <c r="H16" s="976"/>
      <c r="I16" s="976"/>
      <c r="J16" s="976"/>
      <c r="K16" s="976"/>
      <c r="L16" s="976"/>
      <c r="M16" s="976"/>
      <c r="N16" s="976"/>
      <c r="O16" s="976"/>
      <c r="P16" s="976"/>
      <c r="Q16" s="976"/>
      <c r="R16" s="976"/>
      <c r="S16" s="976"/>
      <c r="T16" s="977"/>
      <c r="U16" s="130"/>
      <c r="V16" s="179"/>
      <c r="W16" s="179"/>
      <c r="X16" s="179"/>
      <c r="Y16" s="179"/>
      <c r="Z16" s="179"/>
      <c r="AA16" s="130"/>
      <c r="AB16" s="130"/>
      <c r="AC16" s="130"/>
      <c r="AD16" s="130"/>
    </row>
    <row r="17" spans="1:30" ht="18" customHeight="1" x14ac:dyDescent="0.2">
      <c r="A17" s="180"/>
      <c r="B17" s="1329" t="s">
        <v>928</v>
      </c>
      <c r="C17" s="976"/>
      <c r="D17" s="976"/>
      <c r="E17" s="976"/>
      <c r="F17" s="1325"/>
      <c r="G17" s="980"/>
      <c r="H17" s="1330"/>
      <c r="I17" s="976"/>
      <c r="J17" s="1331" t="s">
        <v>929</v>
      </c>
      <c r="K17" s="994"/>
      <c r="L17" s="994"/>
      <c r="M17" s="994"/>
      <c r="N17" s="994"/>
      <c r="O17" s="123"/>
      <c r="P17" s="1327"/>
      <c r="Q17" s="980"/>
      <c r="R17" s="1328"/>
      <c r="S17" s="976"/>
      <c r="T17" s="977"/>
      <c r="U17" s="130"/>
      <c r="V17" s="179"/>
      <c r="W17" s="179"/>
      <c r="X17" s="179"/>
      <c r="Y17" s="179"/>
      <c r="Z17" s="179"/>
      <c r="AA17" s="130"/>
      <c r="AB17" s="130"/>
      <c r="AC17" s="130"/>
      <c r="AD17" s="130"/>
    </row>
    <row r="18" spans="1:30" ht="4.5" customHeight="1" x14ac:dyDescent="0.2">
      <c r="A18" s="1324"/>
      <c r="B18" s="976"/>
      <c r="C18" s="976"/>
      <c r="D18" s="976"/>
      <c r="E18" s="976"/>
      <c r="F18" s="976"/>
      <c r="G18" s="976"/>
      <c r="H18" s="976"/>
      <c r="I18" s="976"/>
      <c r="J18" s="976"/>
      <c r="K18" s="976"/>
      <c r="L18" s="976"/>
      <c r="M18" s="976"/>
      <c r="N18" s="976"/>
      <c r="O18" s="976"/>
      <c r="P18" s="976"/>
      <c r="Q18" s="976"/>
      <c r="R18" s="976"/>
      <c r="S18" s="976"/>
      <c r="T18" s="977"/>
      <c r="U18" s="130"/>
      <c r="V18" s="179"/>
      <c r="W18" s="179"/>
      <c r="X18" s="179"/>
      <c r="Y18" s="179"/>
      <c r="Z18" s="179"/>
      <c r="AA18" s="130"/>
      <c r="AB18" s="130"/>
      <c r="AC18" s="130"/>
      <c r="AD18" s="130"/>
    </row>
    <row r="19" spans="1:30" ht="18" customHeight="1" x14ac:dyDescent="0.2">
      <c r="A19" s="180"/>
      <c r="B19" s="1329" t="s">
        <v>930</v>
      </c>
      <c r="C19" s="976"/>
      <c r="D19" s="976"/>
      <c r="E19" s="976"/>
      <c r="F19" s="1325"/>
      <c r="G19" s="980"/>
      <c r="H19" s="1330"/>
      <c r="I19" s="976"/>
      <c r="J19" s="976"/>
      <c r="K19" s="976"/>
      <c r="L19" s="976"/>
      <c r="M19" s="976"/>
      <c r="N19" s="976"/>
      <c r="O19" s="976"/>
      <c r="P19" s="976"/>
      <c r="Q19" s="976"/>
      <c r="R19" s="976"/>
      <c r="S19" s="976"/>
      <c r="T19" s="977"/>
      <c r="U19" s="130"/>
      <c r="V19" s="179"/>
      <c r="W19" s="179"/>
      <c r="X19" s="179"/>
      <c r="Y19" s="179"/>
      <c r="Z19" s="179"/>
      <c r="AA19" s="130"/>
      <c r="AB19" s="130"/>
      <c r="AC19" s="130"/>
      <c r="AD19" s="130"/>
    </row>
    <row r="20" spans="1:30" ht="4.5" customHeight="1" x14ac:dyDescent="0.2">
      <c r="A20" s="1324"/>
      <c r="B20" s="976"/>
      <c r="C20" s="976"/>
      <c r="D20" s="976"/>
      <c r="E20" s="976"/>
      <c r="F20" s="976"/>
      <c r="G20" s="976"/>
      <c r="H20" s="976"/>
      <c r="I20" s="976"/>
      <c r="J20" s="976"/>
      <c r="K20" s="976"/>
      <c r="L20" s="976"/>
      <c r="M20" s="976"/>
      <c r="N20" s="976"/>
      <c r="O20" s="976"/>
      <c r="P20" s="976"/>
      <c r="Q20" s="976"/>
      <c r="R20" s="976"/>
      <c r="S20" s="976"/>
      <c r="T20" s="977"/>
      <c r="U20" s="130"/>
      <c r="V20" s="179"/>
      <c r="W20" s="179"/>
      <c r="X20" s="179"/>
      <c r="Y20" s="179"/>
      <c r="Z20" s="179"/>
      <c r="AA20" s="130"/>
      <c r="AB20" s="130"/>
      <c r="AC20" s="130"/>
      <c r="AD20" s="130"/>
    </row>
    <row r="21" spans="1:30" ht="27.75" customHeight="1" x14ac:dyDescent="0.2">
      <c r="A21" s="1342" t="s">
        <v>931</v>
      </c>
      <c r="B21" s="979"/>
      <c r="C21" s="979"/>
      <c r="D21" s="979"/>
      <c r="E21" s="979"/>
      <c r="F21" s="979"/>
      <c r="G21" s="979"/>
      <c r="H21" s="979"/>
      <c r="I21" s="979"/>
      <c r="J21" s="979"/>
      <c r="K21" s="979"/>
      <c r="L21" s="979"/>
      <c r="M21" s="979"/>
      <c r="N21" s="979"/>
      <c r="O21" s="979"/>
      <c r="P21" s="979"/>
      <c r="Q21" s="979"/>
      <c r="R21" s="979"/>
      <c r="S21" s="979"/>
      <c r="T21" s="983"/>
      <c r="U21" s="130"/>
      <c r="V21" s="179"/>
      <c r="W21" s="179"/>
      <c r="X21" s="179"/>
      <c r="Y21" s="179"/>
      <c r="Z21" s="179"/>
      <c r="AA21" s="130"/>
      <c r="AB21" s="130"/>
      <c r="AC21" s="130"/>
      <c r="AD21" s="130"/>
    </row>
    <row r="22" spans="1:30" ht="4.5" customHeight="1" x14ac:dyDescent="0.2">
      <c r="A22" s="1343"/>
      <c r="B22" s="979"/>
      <c r="C22" s="979"/>
      <c r="D22" s="979"/>
      <c r="E22" s="979"/>
      <c r="F22" s="979"/>
      <c r="G22" s="979"/>
      <c r="H22" s="979"/>
      <c r="I22" s="979"/>
      <c r="J22" s="979"/>
      <c r="K22" s="979"/>
      <c r="L22" s="979"/>
      <c r="M22" s="979"/>
      <c r="N22" s="979"/>
      <c r="O22" s="979"/>
      <c r="P22" s="979"/>
      <c r="Q22" s="979"/>
      <c r="R22" s="979"/>
      <c r="S22" s="979"/>
      <c r="T22" s="983"/>
      <c r="U22" s="130"/>
      <c r="V22" s="179"/>
      <c r="W22" s="179"/>
      <c r="X22" s="179"/>
      <c r="Y22" s="179"/>
      <c r="Z22" s="179"/>
      <c r="AA22" s="130"/>
      <c r="AB22" s="130"/>
      <c r="AC22" s="130"/>
      <c r="AD22" s="130"/>
    </row>
    <row r="23" spans="1:30" ht="27.75" customHeight="1" x14ac:dyDescent="0.2">
      <c r="A23" s="1347" t="s">
        <v>134</v>
      </c>
      <c r="B23" s="1064"/>
      <c r="C23" s="1346" t="s">
        <v>932</v>
      </c>
      <c r="D23" s="979"/>
      <c r="E23" s="979"/>
      <c r="F23" s="979"/>
      <c r="G23" s="979"/>
      <c r="H23" s="979"/>
      <c r="I23" s="979"/>
      <c r="J23" s="979"/>
      <c r="K23" s="980"/>
      <c r="L23" s="1346" t="s">
        <v>933</v>
      </c>
      <c r="M23" s="979"/>
      <c r="N23" s="979"/>
      <c r="O23" s="979"/>
      <c r="P23" s="979"/>
      <c r="Q23" s="979"/>
      <c r="R23" s="979"/>
      <c r="S23" s="979"/>
      <c r="T23" s="983"/>
      <c r="U23" s="130"/>
      <c r="V23" s="179"/>
      <c r="W23" s="179"/>
      <c r="X23" s="179"/>
      <c r="Y23" s="179"/>
      <c r="Z23" s="179"/>
      <c r="AA23" s="130"/>
      <c r="AB23" s="130"/>
      <c r="AC23" s="130"/>
      <c r="AD23" s="130"/>
    </row>
    <row r="24" spans="1:30" ht="27.75" customHeight="1" x14ac:dyDescent="0.2">
      <c r="A24" s="1065"/>
      <c r="B24" s="1066"/>
      <c r="C24" s="1346" t="s">
        <v>223</v>
      </c>
      <c r="D24" s="979"/>
      <c r="E24" s="980"/>
      <c r="F24" s="1348" t="s">
        <v>232</v>
      </c>
      <c r="G24" s="979"/>
      <c r="H24" s="980"/>
      <c r="I24" s="1349" t="s">
        <v>234</v>
      </c>
      <c r="J24" s="979"/>
      <c r="K24" s="980"/>
      <c r="L24" s="1346" t="s">
        <v>223</v>
      </c>
      <c r="M24" s="979"/>
      <c r="N24" s="980"/>
      <c r="O24" s="1346" t="s">
        <v>232</v>
      </c>
      <c r="P24" s="979"/>
      <c r="Q24" s="980"/>
      <c r="R24" s="1346" t="s">
        <v>234</v>
      </c>
      <c r="S24" s="979"/>
      <c r="T24" s="983"/>
      <c r="U24" s="130"/>
      <c r="V24" s="179"/>
      <c r="W24" s="179"/>
      <c r="X24" s="179"/>
      <c r="Y24" s="179"/>
      <c r="Z24" s="179"/>
      <c r="AA24" s="130"/>
      <c r="AB24" s="130"/>
      <c r="AC24" s="130"/>
      <c r="AD24" s="130"/>
    </row>
    <row r="25" spans="1:30" ht="18" customHeight="1" x14ac:dyDescent="0.2">
      <c r="A25" s="1350" t="s">
        <v>934</v>
      </c>
      <c r="B25" s="980"/>
      <c r="C25" s="1351"/>
      <c r="D25" s="979"/>
      <c r="E25" s="980"/>
      <c r="F25" s="1351"/>
      <c r="G25" s="979"/>
      <c r="H25" s="980"/>
      <c r="I25" s="1351"/>
      <c r="J25" s="979"/>
      <c r="K25" s="980"/>
      <c r="L25" s="1351"/>
      <c r="M25" s="979"/>
      <c r="N25" s="980"/>
      <c r="O25" s="1351"/>
      <c r="P25" s="979"/>
      <c r="Q25" s="980"/>
      <c r="R25" s="1351"/>
      <c r="S25" s="979"/>
      <c r="T25" s="983"/>
      <c r="U25" s="130"/>
      <c r="V25" s="179"/>
      <c r="W25" s="179"/>
      <c r="X25" s="179"/>
      <c r="Y25" s="179"/>
      <c r="Z25" s="179"/>
      <c r="AA25" s="130"/>
      <c r="AB25" s="130"/>
      <c r="AC25" s="130"/>
      <c r="AD25" s="130"/>
    </row>
    <row r="26" spans="1:30" ht="25.5" customHeight="1" x14ac:dyDescent="0.2">
      <c r="A26" s="1350" t="s">
        <v>935</v>
      </c>
      <c r="B26" s="980"/>
      <c r="C26" s="1351"/>
      <c r="D26" s="979"/>
      <c r="E26" s="980"/>
      <c r="F26" s="1351"/>
      <c r="G26" s="979"/>
      <c r="H26" s="980"/>
      <c r="I26" s="1351"/>
      <c r="J26" s="979"/>
      <c r="K26" s="980"/>
      <c r="L26" s="1351"/>
      <c r="M26" s="979"/>
      <c r="N26" s="980"/>
      <c r="O26" s="1351"/>
      <c r="P26" s="979"/>
      <c r="Q26" s="980"/>
      <c r="R26" s="1351"/>
      <c r="S26" s="979"/>
      <c r="T26" s="983"/>
      <c r="U26" s="130"/>
      <c r="V26" s="179"/>
      <c r="W26" s="179"/>
      <c r="X26" s="179"/>
      <c r="Y26" s="179"/>
      <c r="Z26" s="179"/>
      <c r="AA26" s="130"/>
      <c r="AB26" s="130"/>
      <c r="AC26" s="130"/>
      <c r="AD26" s="130"/>
    </row>
    <row r="27" spans="1:30" ht="18" customHeight="1" x14ac:dyDescent="0.2">
      <c r="A27" s="1350" t="s">
        <v>936</v>
      </c>
      <c r="B27" s="980"/>
      <c r="C27" s="1351"/>
      <c r="D27" s="979"/>
      <c r="E27" s="980"/>
      <c r="F27" s="1351"/>
      <c r="G27" s="979"/>
      <c r="H27" s="980"/>
      <c r="I27" s="1351"/>
      <c r="J27" s="979"/>
      <c r="K27" s="980"/>
      <c r="L27" s="1351"/>
      <c r="M27" s="979"/>
      <c r="N27" s="980"/>
      <c r="O27" s="1351"/>
      <c r="P27" s="979"/>
      <c r="Q27" s="980"/>
      <c r="R27" s="1351"/>
      <c r="S27" s="979"/>
      <c r="T27" s="983"/>
      <c r="U27" s="130"/>
      <c r="V27" s="179"/>
      <c r="W27" s="179"/>
      <c r="X27" s="179"/>
      <c r="Y27" s="179"/>
      <c r="Z27" s="179"/>
      <c r="AA27" s="130"/>
      <c r="AB27" s="130"/>
      <c r="AC27" s="130"/>
      <c r="AD27" s="130"/>
    </row>
    <row r="28" spans="1:30" ht="18" customHeight="1" x14ac:dyDescent="0.2">
      <c r="A28" s="1350" t="s">
        <v>937</v>
      </c>
      <c r="B28" s="980"/>
      <c r="C28" s="1351"/>
      <c r="D28" s="979"/>
      <c r="E28" s="980"/>
      <c r="F28" s="1351"/>
      <c r="G28" s="979"/>
      <c r="H28" s="980"/>
      <c r="I28" s="1351"/>
      <c r="J28" s="979"/>
      <c r="K28" s="980"/>
      <c r="L28" s="1351"/>
      <c r="M28" s="979"/>
      <c r="N28" s="980"/>
      <c r="O28" s="1351"/>
      <c r="P28" s="979"/>
      <c r="Q28" s="980"/>
      <c r="R28" s="1351"/>
      <c r="S28" s="979"/>
      <c r="T28" s="983"/>
      <c r="U28" s="130"/>
      <c r="V28" s="179"/>
      <c r="W28" s="179"/>
      <c r="X28" s="179"/>
      <c r="Y28" s="179"/>
      <c r="Z28" s="179"/>
      <c r="AA28" s="130"/>
      <c r="AB28" s="130"/>
      <c r="AC28" s="130"/>
      <c r="AD28" s="130"/>
    </row>
    <row r="29" spans="1:30" ht="18" customHeight="1" x14ac:dyDescent="0.2">
      <c r="A29" s="1344" t="s">
        <v>938</v>
      </c>
      <c r="B29" s="980"/>
      <c r="C29" s="1345">
        <f>SUM(C25:E28)</f>
        <v>0</v>
      </c>
      <c r="D29" s="979"/>
      <c r="E29" s="980"/>
      <c r="F29" s="1345">
        <f>SUM(F25:H28)</f>
        <v>0</v>
      </c>
      <c r="G29" s="979"/>
      <c r="H29" s="980"/>
      <c r="I29" s="1345">
        <f>SUM(I25:K28)</f>
        <v>0</v>
      </c>
      <c r="J29" s="979"/>
      <c r="K29" s="980"/>
      <c r="L29" s="1345">
        <f>SUM(L25:N28)</f>
        <v>0</v>
      </c>
      <c r="M29" s="979"/>
      <c r="N29" s="980"/>
      <c r="O29" s="1345">
        <f>SUM(O25:Q28)</f>
        <v>0</v>
      </c>
      <c r="P29" s="979"/>
      <c r="Q29" s="980"/>
      <c r="R29" s="1345">
        <f>SUM(R25:T28)</f>
        <v>0</v>
      </c>
      <c r="S29" s="979"/>
      <c r="T29" s="983"/>
      <c r="U29" s="130"/>
      <c r="V29" s="179"/>
      <c r="W29" s="179"/>
      <c r="X29" s="179"/>
      <c r="Y29" s="179"/>
      <c r="Z29" s="179"/>
      <c r="AA29" s="130"/>
      <c r="AB29" s="130"/>
      <c r="AC29" s="130"/>
      <c r="AD29" s="130"/>
    </row>
    <row r="30" spans="1:30" ht="18" customHeight="1" x14ac:dyDescent="0.2">
      <c r="A30" s="1350" t="s">
        <v>939</v>
      </c>
      <c r="B30" s="980"/>
      <c r="C30" s="1351"/>
      <c r="D30" s="979"/>
      <c r="E30" s="980"/>
      <c r="F30" s="1351"/>
      <c r="G30" s="979"/>
      <c r="H30" s="980"/>
      <c r="I30" s="1351"/>
      <c r="J30" s="979"/>
      <c r="K30" s="980"/>
      <c r="L30" s="1351"/>
      <c r="M30" s="979"/>
      <c r="N30" s="980"/>
      <c r="O30" s="1351"/>
      <c r="P30" s="979"/>
      <c r="Q30" s="980"/>
      <c r="R30" s="1351"/>
      <c r="S30" s="979"/>
      <c r="T30" s="983"/>
      <c r="U30" s="130"/>
      <c r="V30" s="179"/>
      <c r="W30" s="179"/>
      <c r="X30" s="179"/>
      <c r="Y30" s="179"/>
      <c r="Z30" s="179"/>
      <c r="AA30" s="130"/>
      <c r="AB30" s="130"/>
      <c r="AC30" s="130"/>
      <c r="AD30" s="130"/>
    </row>
    <row r="31" spans="1:30" ht="18" customHeight="1" x14ac:dyDescent="0.2">
      <c r="A31" s="1350" t="s">
        <v>940</v>
      </c>
      <c r="B31" s="980"/>
      <c r="C31" s="1351"/>
      <c r="D31" s="979"/>
      <c r="E31" s="980"/>
      <c r="F31" s="1351"/>
      <c r="G31" s="979"/>
      <c r="H31" s="980"/>
      <c r="I31" s="1351"/>
      <c r="J31" s="979"/>
      <c r="K31" s="980"/>
      <c r="L31" s="1351"/>
      <c r="M31" s="979"/>
      <c r="N31" s="980"/>
      <c r="O31" s="1351"/>
      <c r="P31" s="979"/>
      <c r="Q31" s="980"/>
      <c r="R31" s="1351"/>
      <c r="S31" s="979"/>
      <c r="T31" s="983"/>
      <c r="U31" s="130"/>
      <c r="V31" s="179"/>
      <c r="W31" s="179"/>
      <c r="X31" s="179"/>
      <c r="Y31" s="179"/>
      <c r="Z31" s="179"/>
      <c r="AA31" s="130"/>
      <c r="AB31" s="130"/>
      <c r="AC31" s="130"/>
      <c r="AD31" s="130"/>
    </row>
    <row r="32" spans="1:30" ht="18" customHeight="1" x14ac:dyDescent="0.2">
      <c r="A32" s="1350" t="s">
        <v>941</v>
      </c>
      <c r="B32" s="980"/>
      <c r="C32" s="1351"/>
      <c r="D32" s="979"/>
      <c r="E32" s="980"/>
      <c r="F32" s="1351"/>
      <c r="G32" s="979"/>
      <c r="H32" s="980"/>
      <c r="I32" s="1351"/>
      <c r="J32" s="979"/>
      <c r="K32" s="980"/>
      <c r="L32" s="1351"/>
      <c r="M32" s="979"/>
      <c r="N32" s="980"/>
      <c r="O32" s="1351"/>
      <c r="P32" s="979"/>
      <c r="Q32" s="980"/>
      <c r="R32" s="1351"/>
      <c r="S32" s="979"/>
      <c r="T32" s="983"/>
      <c r="U32" s="130"/>
      <c r="V32" s="179"/>
      <c r="W32" s="179"/>
      <c r="X32" s="179"/>
      <c r="Y32" s="179"/>
      <c r="Z32" s="179"/>
      <c r="AA32" s="130"/>
      <c r="AB32" s="130"/>
      <c r="AC32" s="130"/>
      <c r="AD32" s="130"/>
    </row>
    <row r="33" spans="1:30" ht="18" customHeight="1" x14ac:dyDescent="0.2">
      <c r="A33" s="1344" t="s">
        <v>942</v>
      </c>
      <c r="B33" s="980"/>
      <c r="C33" s="1345">
        <f>SUM(C30:E32)</f>
        <v>0</v>
      </c>
      <c r="D33" s="979"/>
      <c r="E33" s="980"/>
      <c r="F33" s="1345">
        <f>SUM(F30:H32)</f>
        <v>0</v>
      </c>
      <c r="G33" s="979"/>
      <c r="H33" s="980"/>
      <c r="I33" s="1345">
        <f>SUM(I30:K32)</f>
        <v>0</v>
      </c>
      <c r="J33" s="979"/>
      <c r="K33" s="980"/>
      <c r="L33" s="1345">
        <f>SUM(L30:N32)</f>
        <v>0</v>
      </c>
      <c r="M33" s="979"/>
      <c r="N33" s="980"/>
      <c r="O33" s="1345">
        <f>SUM(O30:Q32)</f>
        <v>0</v>
      </c>
      <c r="P33" s="979"/>
      <c r="Q33" s="980"/>
      <c r="R33" s="1345">
        <f>SUM(R30:T32)</f>
        <v>0</v>
      </c>
      <c r="S33" s="979"/>
      <c r="T33" s="983"/>
      <c r="U33" s="130"/>
      <c r="V33" s="179"/>
      <c r="W33" s="179"/>
      <c r="X33" s="179"/>
      <c r="Y33" s="179"/>
      <c r="Z33" s="179"/>
      <c r="AA33" s="130"/>
      <c r="AB33" s="130"/>
      <c r="AC33" s="130"/>
      <c r="AD33" s="130"/>
    </row>
    <row r="34" spans="1:30" ht="18" customHeight="1" x14ac:dyDescent="0.2">
      <c r="A34" s="1344" t="s">
        <v>943</v>
      </c>
      <c r="B34" s="980"/>
      <c r="C34" s="1345">
        <f>C29+C33</f>
        <v>0</v>
      </c>
      <c r="D34" s="979"/>
      <c r="E34" s="980"/>
      <c r="F34" s="1345">
        <f>F29+F33</f>
        <v>0</v>
      </c>
      <c r="G34" s="979"/>
      <c r="H34" s="980"/>
      <c r="I34" s="1345">
        <f>I29+I33</f>
        <v>0</v>
      </c>
      <c r="J34" s="979"/>
      <c r="K34" s="980"/>
      <c r="L34" s="1345">
        <f>L29+L33</f>
        <v>0</v>
      </c>
      <c r="M34" s="979"/>
      <c r="N34" s="980"/>
      <c r="O34" s="1345">
        <f>O29+O33</f>
        <v>0</v>
      </c>
      <c r="P34" s="979"/>
      <c r="Q34" s="980"/>
      <c r="R34" s="1345">
        <f>R29+R33</f>
        <v>0</v>
      </c>
      <c r="S34" s="979"/>
      <c r="T34" s="983"/>
      <c r="U34" s="130"/>
      <c r="V34" s="179"/>
      <c r="W34" s="179"/>
      <c r="X34" s="179"/>
      <c r="Y34" s="179"/>
      <c r="Z34" s="179"/>
      <c r="AA34" s="130"/>
      <c r="AB34" s="130"/>
      <c r="AC34" s="130"/>
      <c r="AD34" s="130"/>
    </row>
    <row r="35" spans="1:30" ht="18" customHeight="1" x14ac:dyDescent="0.2">
      <c r="A35" s="1352" t="s">
        <v>944</v>
      </c>
      <c r="B35" s="980"/>
      <c r="C35" s="1351"/>
      <c r="D35" s="979"/>
      <c r="E35" s="980"/>
      <c r="F35" s="1351"/>
      <c r="G35" s="979"/>
      <c r="H35" s="980"/>
      <c r="I35" s="1351"/>
      <c r="J35" s="979"/>
      <c r="K35" s="980"/>
      <c r="L35" s="1351"/>
      <c r="M35" s="979"/>
      <c r="N35" s="980"/>
      <c r="O35" s="1351"/>
      <c r="P35" s="979"/>
      <c r="Q35" s="980"/>
      <c r="R35" s="1351"/>
      <c r="S35" s="979"/>
      <c r="T35" s="983"/>
      <c r="U35" s="130"/>
      <c r="V35" s="179"/>
      <c r="W35" s="179"/>
      <c r="X35" s="179"/>
      <c r="Y35" s="179"/>
      <c r="Z35" s="179"/>
      <c r="AA35" s="130"/>
      <c r="AB35" s="130"/>
      <c r="AC35" s="130"/>
      <c r="AD35" s="130"/>
    </row>
    <row r="36" spans="1:30" ht="18" customHeight="1" x14ac:dyDescent="0.2">
      <c r="A36" s="1352" t="s">
        <v>945</v>
      </c>
      <c r="B36" s="980"/>
      <c r="C36" s="1351"/>
      <c r="D36" s="979"/>
      <c r="E36" s="980"/>
      <c r="F36" s="1351"/>
      <c r="G36" s="979"/>
      <c r="H36" s="980"/>
      <c r="I36" s="1351"/>
      <c r="J36" s="979"/>
      <c r="K36" s="980"/>
      <c r="L36" s="1351"/>
      <c r="M36" s="979"/>
      <c r="N36" s="980"/>
      <c r="O36" s="1351"/>
      <c r="P36" s="979"/>
      <c r="Q36" s="980"/>
      <c r="R36" s="1351"/>
      <c r="S36" s="979"/>
      <c r="T36" s="983"/>
      <c r="U36" s="130"/>
      <c r="V36" s="179"/>
      <c r="W36" s="179"/>
      <c r="X36" s="179"/>
      <c r="Y36" s="179"/>
      <c r="Z36" s="179"/>
      <c r="AA36" s="130"/>
      <c r="AB36" s="130"/>
      <c r="AC36" s="130"/>
      <c r="AD36" s="130"/>
    </row>
    <row r="37" spans="1:30" ht="25.5" customHeight="1" x14ac:dyDescent="0.2">
      <c r="A37" s="1352" t="s">
        <v>946</v>
      </c>
      <c r="B37" s="980"/>
      <c r="C37" s="1351"/>
      <c r="D37" s="979"/>
      <c r="E37" s="980"/>
      <c r="F37" s="1351"/>
      <c r="G37" s="979"/>
      <c r="H37" s="980"/>
      <c r="I37" s="1351"/>
      <c r="J37" s="979"/>
      <c r="K37" s="980"/>
      <c r="L37" s="1351"/>
      <c r="M37" s="979"/>
      <c r="N37" s="980"/>
      <c r="O37" s="1351"/>
      <c r="P37" s="979"/>
      <c r="Q37" s="980"/>
      <c r="R37" s="1351"/>
      <c r="S37" s="979"/>
      <c r="T37" s="983"/>
      <c r="U37" s="130"/>
      <c r="V37" s="179"/>
      <c r="W37" s="179"/>
      <c r="X37" s="179"/>
      <c r="Y37" s="179"/>
      <c r="Z37" s="179"/>
      <c r="AA37" s="130"/>
      <c r="AB37" s="130"/>
      <c r="AC37" s="130"/>
      <c r="AD37" s="130"/>
    </row>
    <row r="38" spans="1:30" ht="18" customHeight="1" x14ac:dyDescent="0.2">
      <c r="A38" s="1353" t="s">
        <v>947</v>
      </c>
      <c r="B38" s="980"/>
      <c r="C38" s="1345">
        <f>SUM(C35:E37)</f>
        <v>0</v>
      </c>
      <c r="D38" s="979"/>
      <c r="E38" s="980"/>
      <c r="F38" s="1345">
        <f>SUM(F35:H37)</f>
        <v>0</v>
      </c>
      <c r="G38" s="979"/>
      <c r="H38" s="980"/>
      <c r="I38" s="1345">
        <f>SUM(I35:K37)</f>
        <v>0</v>
      </c>
      <c r="J38" s="979"/>
      <c r="K38" s="980"/>
      <c r="L38" s="1345">
        <f>SUM(L35:N37)</f>
        <v>0</v>
      </c>
      <c r="M38" s="979"/>
      <c r="N38" s="980"/>
      <c r="O38" s="1345">
        <f>SUM(O35:Q37)</f>
        <v>0</v>
      </c>
      <c r="P38" s="979"/>
      <c r="Q38" s="980"/>
      <c r="R38" s="1345">
        <f>SUM(R35:T37)</f>
        <v>0</v>
      </c>
      <c r="S38" s="979"/>
      <c r="T38" s="983"/>
      <c r="U38" s="130"/>
      <c r="V38" s="179"/>
      <c r="W38" s="179"/>
      <c r="X38" s="179"/>
      <c r="Y38" s="179"/>
      <c r="Z38" s="179"/>
      <c r="AA38" s="130"/>
      <c r="AB38" s="130"/>
      <c r="AC38" s="130"/>
      <c r="AD38" s="130"/>
    </row>
    <row r="39" spans="1:30" ht="18" customHeight="1" x14ac:dyDescent="0.2">
      <c r="A39" s="1350" t="s">
        <v>948</v>
      </c>
      <c r="B39" s="980"/>
      <c r="C39" s="1351"/>
      <c r="D39" s="979"/>
      <c r="E39" s="980"/>
      <c r="F39" s="1351"/>
      <c r="G39" s="979"/>
      <c r="H39" s="980"/>
      <c r="I39" s="1351"/>
      <c r="J39" s="979"/>
      <c r="K39" s="980"/>
      <c r="L39" s="1351"/>
      <c r="M39" s="979"/>
      <c r="N39" s="980"/>
      <c r="O39" s="1351"/>
      <c r="P39" s="979"/>
      <c r="Q39" s="980"/>
      <c r="R39" s="1351"/>
      <c r="S39" s="979"/>
      <c r="T39" s="983"/>
      <c r="U39" s="130"/>
      <c r="V39" s="179"/>
      <c r="W39" s="179"/>
      <c r="X39" s="179"/>
      <c r="Y39" s="179"/>
      <c r="Z39" s="179"/>
      <c r="AA39" s="130"/>
      <c r="AB39" s="130"/>
      <c r="AC39" s="130"/>
      <c r="AD39" s="130"/>
    </row>
    <row r="40" spans="1:30" ht="18" customHeight="1" x14ac:dyDescent="0.2">
      <c r="A40" s="1353" t="s">
        <v>949</v>
      </c>
      <c r="B40" s="980"/>
      <c r="C40" s="1345">
        <f>+C39</f>
        <v>0</v>
      </c>
      <c r="D40" s="979"/>
      <c r="E40" s="980"/>
      <c r="F40" s="1345">
        <f>+F39</f>
        <v>0</v>
      </c>
      <c r="G40" s="979"/>
      <c r="H40" s="980"/>
      <c r="I40" s="1345">
        <f>+I39</f>
        <v>0</v>
      </c>
      <c r="J40" s="979"/>
      <c r="K40" s="980"/>
      <c r="L40" s="1345">
        <f>+L39</f>
        <v>0</v>
      </c>
      <c r="M40" s="979"/>
      <c r="N40" s="980"/>
      <c r="O40" s="1345">
        <f>+O39</f>
        <v>0</v>
      </c>
      <c r="P40" s="979"/>
      <c r="Q40" s="980"/>
      <c r="R40" s="1345">
        <f>+R39</f>
        <v>0</v>
      </c>
      <c r="S40" s="979"/>
      <c r="T40" s="983"/>
      <c r="U40" s="130"/>
      <c r="V40" s="179"/>
      <c r="W40" s="179"/>
      <c r="X40" s="179"/>
      <c r="Y40" s="179"/>
      <c r="Z40" s="179"/>
      <c r="AA40" s="130"/>
      <c r="AB40" s="130"/>
      <c r="AC40" s="130"/>
      <c r="AD40" s="130"/>
    </row>
    <row r="41" spans="1:30" ht="18" customHeight="1" x14ac:dyDescent="0.2">
      <c r="A41" s="1353" t="s">
        <v>950</v>
      </c>
      <c r="B41" s="980"/>
      <c r="C41" s="1345">
        <f>C38+C40</f>
        <v>0</v>
      </c>
      <c r="D41" s="979"/>
      <c r="E41" s="980"/>
      <c r="F41" s="1345">
        <f>F38+F40</f>
        <v>0</v>
      </c>
      <c r="G41" s="979"/>
      <c r="H41" s="980"/>
      <c r="I41" s="1345">
        <f>I38+I40</f>
        <v>0</v>
      </c>
      <c r="J41" s="979"/>
      <c r="K41" s="980"/>
      <c r="L41" s="1345">
        <f>L38+L40</f>
        <v>0</v>
      </c>
      <c r="M41" s="979"/>
      <c r="N41" s="980"/>
      <c r="O41" s="1345">
        <f>O38+O40</f>
        <v>0</v>
      </c>
      <c r="P41" s="979"/>
      <c r="Q41" s="980"/>
      <c r="R41" s="1345">
        <f>R38+R40</f>
        <v>0</v>
      </c>
      <c r="S41" s="979"/>
      <c r="T41" s="983"/>
      <c r="U41" s="130"/>
      <c r="V41" s="179"/>
      <c r="W41" s="179"/>
      <c r="X41" s="179"/>
      <c r="Y41" s="179"/>
      <c r="Z41" s="179"/>
      <c r="AA41" s="130"/>
      <c r="AB41" s="130"/>
      <c r="AC41" s="130"/>
      <c r="AD41" s="130"/>
    </row>
    <row r="42" spans="1:30" ht="18" customHeight="1" x14ac:dyDescent="0.2">
      <c r="A42" s="1350" t="s">
        <v>951</v>
      </c>
      <c r="B42" s="980"/>
      <c r="C42" s="1351"/>
      <c r="D42" s="979"/>
      <c r="E42" s="980"/>
      <c r="F42" s="1351"/>
      <c r="G42" s="979"/>
      <c r="H42" s="980"/>
      <c r="I42" s="1351"/>
      <c r="J42" s="979"/>
      <c r="K42" s="980"/>
      <c r="L42" s="1351"/>
      <c r="M42" s="979"/>
      <c r="N42" s="980"/>
      <c r="O42" s="1351"/>
      <c r="P42" s="979"/>
      <c r="Q42" s="980"/>
      <c r="R42" s="1351"/>
      <c r="S42" s="979"/>
      <c r="T42" s="983"/>
      <c r="U42" s="130"/>
      <c r="V42" s="179"/>
      <c r="W42" s="179"/>
      <c r="X42" s="179"/>
      <c r="Y42" s="179"/>
      <c r="Z42" s="179"/>
      <c r="AA42" s="130"/>
      <c r="AB42" s="130"/>
      <c r="AC42" s="130"/>
      <c r="AD42" s="130"/>
    </row>
    <row r="43" spans="1:30" ht="18" customHeight="1" x14ac:dyDescent="0.2">
      <c r="A43" s="1350" t="s">
        <v>952</v>
      </c>
      <c r="B43" s="980"/>
      <c r="C43" s="1351"/>
      <c r="D43" s="979"/>
      <c r="E43" s="980"/>
      <c r="F43" s="1351"/>
      <c r="G43" s="979"/>
      <c r="H43" s="980"/>
      <c r="I43" s="1351"/>
      <c r="J43" s="979"/>
      <c r="K43" s="980"/>
      <c r="L43" s="1351"/>
      <c r="M43" s="979"/>
      <c r="N43" s="980"/>
      <c r="O43" s="1351"/>
      <c r="P43" s="979"/>
      <c r="Q43" s="980"/>
      <c r="R43" s="1351"/>
      <c r="S43" s="979"/>
      <c r="T43" s="983"/>
      <c r="U43" s="130"/>
      <c r="V43" s="179"/>
      <c r="W43" s="179"/>
      <c r="X43" s="179"/>
      <c r="Y43" s="179"/>
      <c r="Z43" s="179"/>
      <c r="AA43" s="130"/>
      <c r="AB43" s="130"/>
      <c r="AC43" s="130"/>
      <c r="AD43" s="130"/>
    </row>
    <row r="44" spans="1:30" ht="18" customHeight="1" x14ac:dyDescent="0.2">
      <c r="A44" s="1350" t="s">
        <v>953</v>
      </c>
      <c r="B44" s="980"/>
      <c r="C44" s="1351"/>
      <c r="D44" s="979"/>
      <c r="E44" s="980"/>
      <c r="F44" s="1351"/>
      <c r="G44" s="979"/>
      <c r="H44" s="980"/>
      <c r="I44" s="1351"/>
      <c r="J44" s="979"/>
      <c r="K44" s="980"/>
      <c r="L44" s="1351"/>
      <c r="M44" s="979"/>
      <c r="N44" s="980"/>
      <c r="O44" s="1351"/>
      <c r="P44" s="979"/>
      <c r="Q44" s="980"/>
      <c r="R44" s="1351"/>
      <c r="S44" s="979"/>
      <c r="T44" s="983"/>
      <c r="U44" s="130"/>
      <c r="V44" s="179"/>
      <c r="W44" s="179"/>
      <c r="X44" s="179"/>
      <c r="Y44" s="179"/>
      <c r="Z44" s="179"/>
      <c r="AA44" s="130"/>
      <c r="AB44" s="130"/>
      <c r="AC44" s="130"/>
      <c r="AD44" s="130"/>
    </row>
    <row r="45" spans="1:30" ht="18" customHeight="1" x14ac:dyDescent="0.2">
      <c r="A45" s="1350" t="s">
        <v>954</v>
      </c>
      <c r="B45" s="980"/>
      <c r="C45" s="1351"/>
      <c r="D45" s="979"/>
      <c r="E45" s="980"/>
      <c r="F45" s="1351"/>
      <c r="G45" s="979"/>
      <c r="H45" s="980"/>
      <c r="I45" s="1351"/>
      <c r="J45" s="979"/>
      <c r="K45" s="980"/>
      <c r="L45" s="1351"/>
      <c r="M45" s="979"/>
      <c r="N45" s="980"/>
      <c r="O45" s="1351"/>
      <c r="P45" s="979"/>
      <c r="Q45" s="980"/>
      <c r="R45" s="1351"/>
      <c r="S45" s="979"/>
      <c r="T45" s="983"/>
      <c r="U45" s="130"/>
      <c r="V45" s="179"/>
      <c r="W45" s="179"/>
      <c r="X45" s="179"/>
      <c r="Y45" s="179"/>
      <c r="Z45" s="179"/>
      <c r="AA45" s="130"/>
      <c r="AB45" s="130"/>
      <c r="AC45" s="130"/>
      <c r="AD45" s="130"/>
    </row>
    <row r="46" spans="1:30" ht="18" customHeight="1" x14ac:dyDescent="0.2">
      <c r="A46" s="1353" t="s">
        <v>955</v>
      </c>
      <c r="B46" s="980"/>
      <c r="C46" s="1345">
        <f>SUM(C42:E45)</f>
        <v>0</v>
      </c>
      <c r="D46" s="979"/>
      <c r="E46" s="980"/>
      <c r="F46" s="1345">
        <f>SUM(F42:H45)</f>
        <v>0</v>
      </c>
      <c r="G46" s="979"/>
      <c r="H46" s="980"/>
      <c r="I46" s="1345">
        <f>SUM(I42:K45)</f>
        <v>0</v>
      </c>
      <c r="J46" s="979"/>
      <c r="K46" s="980"/>
      <c r="L46" s="1345">
        <f>SUM(L42:N45)</f>
        <v>0</v>
      </c>
      <c r="M46" s="979"/>
      <c r="N46" s="980"/>
      <c r="O46" s="1345">
        <f>SUM(O42:Q45)</f>
        <v>0</v>
      </c>
      <c r="P46" s="979"/>
      <c r="Q46" s="980"/>
      <c r="R46" s="1345">
        <f>SUM(R42:T45)</f>
        <v>0</v>
      </c>
      <c r="S46" s="979"/>
      <c r="T46" s="983"/>
      <c r="U46" s="130"/>
      <c r="V46" s="179"/>
      <c r="W46" s="179"/>
      <c r="X46" s="179"/>
      <c r="Y46" s="179"/>
      <c r="Z46" s="179"/>
      <c r="AA46" s="130"/>
      <c r="AB46" s="130"/>
      <c r="AC46" s="130"/>
      <c r="AD46" s="130"/>
    </row>
    <row r="47" spans="1:30" ht="18" customHeight="1" x14ac:dyDescent="0.2">
      <c r="A47" s="1350" t="s">
        <v>956</v>
      </c>
      <c r="B47" s="980"/>
      <c r="C47" s="1351"/>
      <c r="D47" s="979"/>
      <c r="E47" s="980"/>
      <c r="F47" s="1351"/>
      <c r="G47" s="979"/>
      <c r="H47" s="980"/>
      <c r="I47" s="1351"/>
      <c r="J47" s="979"/>
      <c r="K47" s="980"/>
      <c r="L47" s="1351"/>
      <c r="M47" s="979"/>
      <c r="N47" s="980"/>
      <c r="O47" s="1351"/>
      <c r="P47" s="979"/>
      <c r="Q47" s="980"/>
      <c r="R47" s="1351"/>
      <c r="S47" s="979"/>
      <c r="T47" s="983"/>
      <c r="U47" s="130"/>
      <c r="V47" s="179"/>
      <c r="W47" s="179"/>
      <c r="X47" s="179"/>
      <c r="Y47" s="179" t="s">
        <v>51</v>
      </c>
      <c r="Z47" s="179"/>
      <c r="AA47" s="130"/>
      <c r="AB47" s="130"/>
      <c r="AC47" s="130"/>
      <c r="AD47" s="130"/>
    </row>
    <row r="48" spans="1:30" ht="18" customHeight="1" x14ac:dyDescent="0.2">
      <c r="A48" s="1350" t="s">
        <v>957</v>
      </c>
      <c r="B48" s="980"/>
      <c r="C48" s="1351"/>
      <c r="D48" s="979"/>
      <c r="E48" s="980"/>
      <c r="F48" s="1351"/>
      <c r="G48" s="979"/>
      <c r="H48" s="980"/>
      <c r="I48" s="1351"/>
      <c r="J48" s="979"/>
      <c r="K48" s="980"/>
      <c r="L48" s="1351"/>
      <c r="M48" s="979"/>
      <c r="N48" s="980"/>
      <c r="O48" s="1351"/>
      <c r="P48" s="979"/>
      <c r="Q48" s="980"/>
      <c r="R48" s="1351"/>
      <c r="S48" s="979"/>
      <c r="T48" s="983"/>
      <c r="U48" s="130"/>
      <c r="V48" s="179"/>
      <c r="W48" s="179"/>
      <c r="X48" s="179"/>
      <c r="Y48" s="179" t="s">
        <v>52</v>
      </c>
      <c r="Z48" s="179"/>
      <c r="AA48" s="130"/>
      <c r="AB48" s="130"/>
      <c r="AC48" s="130"/>
      <c r="AD48" s="130"/>
    </row>
    <row r="49" spans="1:30" ht="18" customHeight="1" x14ac:dyDescent="0.2">
      <c r="A49" s="1353" t="s">
        <v>958</v>
      </c>
      <c r="B49" s="980"/>
      <c r="C49" s="1345">
        <f>SUM(C47:E48)</f>
        <v>0</v>
      </c>
      <c r="D49" s="979"/>
      <c r="E49" s="980"/>
      <c r="F49" s="1345">
        <f>SUM(F47:H48)</f>
        <v>0</v>
      </c>
      <c r="G49" s="979"/>
      <c r="H49" s="980"/>
      <c r="I49" s="1345">
        <f>SUM(I47:K48)</f>
        <v>0</v>
      </c>
      <c r="J49" s="979"/>
      <c r="K49" s="980"/>
      <c r="L49" s="1345">
        <f>SUM(L47:N48)</f>
        <v>0</v>
      </c>
      <c r="M49" s="979"/>
      <c r="N49" s="980"/>
      <c r="O49" s="1345">
        <f>SUM(O47:Q48)</f>
        <v>0</v>
      </c>
      <c r="P49" s="979"/>
      <c r="Q49" s="980"/>
      <c r="R49" s="1345">
        <f>SUM(R47:T48)</f>
        <v>0</v>
      </c>
      <c r="S49" s="979"/>
      <c r="T49" s="983"/>
      <c r="U49" s="130"/>
      <c r="V49" s="179"/>
      <c r="W49" s="179"/>
      <c r="X49" s="179"/>
      <c r="Y49" s="179"/>
      <c r="Z49" s="179"/>
      <c r="AA49" s="130"/>
      <c r="AB49" s="130"/>
      <c r="AC49" s="130"/>
      <c r="AD49" s="130"/>
    </row>
    <row r="50" spans="1:30" ht="27.75" customHeight="1" x14ac:dyDescent="0.2">
      <c r="A50" s="1353" t="s">
        <v>959</v>
      </c>
      <c r="B50" s="980"/>
      <c r="C50" s="1376"/>
      <c r="D50" s="979"/>
      <c r="E50" s="980"/>
      <c r="F50" s="1376"/>
      <c r="G50" s="979"/>
      <c r="H50" s="980"/>
      <c r="I50" s="1376"/>
      <c r="J50" s="979"/>
      <c r="K50" s="980"/>
      <c r="L50" s="1376"/>
      <c r="M50" s="979"/>
      <c r="N50" s="980"/>
      <c r="O50" s="1376"/>
      <c r="P50" s="979"/>
      <c r="Q50" s="980"/>
      <c r="R50" s="1376"/>
      <c r="S50" s="979"/>
      <c r="T50" s="983"/>
      <c r="U50" s="130"/>
      <c r="V50" s="179"/>
      <c r="W50" s="179"/>
      <c r="X50" s="179"/>
      <c r="Y50" s="179"/>
      <c r="Z50" s="179"/>
      <c r="AA50" s="130"/>
      <c r="AB50" s="130"/>
      <c r="AC50" s="130"/>
      <c r="AD50" s="130"/>
    </row>
    <row r="51" spans="1:30" ht="18" customHeight="1" x14ac:dyDescent="0.2">
      <c r="A51" s="1353" t="s">
        <v>960</v>
      </c>
      <c r="B51" s="980"/>
      <c r="C51" s="1351"/>
      <c r="D51" s="979"/>
      <c r="E51" s="980"/>
      <c r="F51" s="1351"/>
      <c r="G51" s="979"/>
      <c r="H51" s="980"/>
      <c r="I51" s="1351"/>
      <c r="J51" s="979"/>
      <c r="K51" s="980"/>
      <c r="L51" s="1351"/>
      <c r="M51" s="979"/>
      <c r="N51" s="980"/>
      <c r="O51" s="1351"/>
      <c r="P51" s="979"/>
      <c r="Q51" s="980"/>
      <c r="R51" s="1351"/>
      <c r="S51" s="979"/>
      <c r="T51" s="983"/>
      <c r="U51" s="130"/>
      <c r="V51" s="179"/>
      <c r="W51" s="179"/>
      <c r="X51" s="179"/>
      <c r="Y51" s="179"/>
      <c r="Z51" s="179"/>
      <c r="AA51" s="130"/>
      <c r="AB51" s="130"/>
      <c r="AC51" s="130"/>
      <c r="AD51" s="130"/>
    </row>
    <row r="52" spans="1:30" ht="18" customHeight="1" x14ac:dyDescent="0.2">
      <c r="A52" s="1350" t="s">
        <v>961</v>
      </c>
      <c r="B52" s="980"/>
      <c r="C52" s="1351"/>
      <c r="D52" s="979"/>
      <c r="E52" s="980"/>
      <c r="F52" s="1351"/>
      <c r="G52" s="979"/>
      <c r="H52" s="980"/>
      <c r="I52" s="1351"/>
      <c r="J52" s="979"/>
      <c r="K52" s="980"/>
      <c r="L52" s="1351"/>
      <c r="M52" s="979"/>
      <c r="N52" s="980"/>
      <c r="O52" s="1351"/>
      <c r="P52" s="979"/>
      <c r="Q52" s="980"/>
      <c r="R52" s="1351"/>
      <c r="S52" s="979"/>
      <c r="T52" s="983"/>
      <c r="U52" s="130"/>
      <c r="V52" s="179"/>
      <c r="W52" s="179"/>
      <c r="X52" s="179"/>
      <c r="Y52" s="179"/>
      <c r="Z52" s="179"/>
      <c r="AA52" s="130"/>
      <c r="AB52" s="130"/>
      <c r="AC52" s="130"/>
      <c r="AD52" s="130"/>
    </row>
    <row r="53" spans="1:30" ht="18" customHeight="1" x14ac:dyDescent="0.2">
      <c r="A53" s="1350" t="s">
        <v>962</v>
      </c>
      <c r="B53" s="980"/>
      <c r="C53" s="1351"/>
      <c r="D53" s="979"/>
      <c r="E53" s="980"/>
      <c r="F53" s="1351"/>
      <c r="G53" s="979"/>
      <c r="H53" s="980"/>
      <c r="I53" s="1351"/>
      <c r="J53" s="979"/>
      <c r="K53" s="980"/>
      <c r="L53" s="1351"/>
      <c r="M53" s="979"/>
      <c r="N53" s="980"/>
      <c r="O53" s="1351"/>
      <c r="P53" s="979"/>
      <c r="Q53" s="980"/>
      <c r="R53" s="1351"/>
      <c r="S53" s="979"/>
      <c r="T53" s="983"/>
      <c r="U53" s="130"/>
      <c r="V53" s="179"/>
      <c r="W53" s="179"/>
      <c r="X53" s="179"/>
      <c r="Y53" s="179"/>
      <c r="Z53" s="179"/>
      <c r="AA53" s="130"/>
      <c r="AB53" s="130"/>
      <c r="AC53" s="130"/>
      <c r="AD53" s="130"/>
    </row>
    <row r="54" spans="1:30" ht="18" customHeight="1" x14ac:dyDescent="0.2">
      <c r="A54" s="1350" t="s">
        <v>963</v>
      </c>
      <c r="B54" s="980"/>
      <c r="C54" s="1351"/>
      <c r="D54" s="979"/>
      <c r="E54" s="980"/>
      <c r="F54" s="1351"/>
      <c r="G54" s="979"/>
      <c r="H54" s="980"/>
      <c r="I54" s="1351"/>
      <c r="J54" s="979"/>
      <c r="K54" s="980"/>
      <c r="L54" s="1351"/>
      <c r="M54" s="979"/>
      <c r="N54" s="980"/>
      <c r="O54" s="1351"/>
      <c r="P54" s="979"/>
      <c r="Q54" s="980"/>
      <c r="R54" s="1351"/>
      <c r="S54" s="979"/>
      <c r="T54" s="983"/>
      <c r="U54" s="130"/>
      <c r="V54" s="179"/>
      <c r="W54" s="179"/>
      <c r="X54" s="179"/>
      <c r="Y54" s="179"/>
      <c r="Z54" s="179"/>
      <c r="AA54" s="130"/>
      <c r="AB54" s="130"/>
      <c r="AC54" s="130"/>
      <c r="AD54" s="130"/>
    </row>
    <row r="55" spans="1:30" ht="18" customHeight="1" x14ac:dyDescent="0.2">
      <c r="A55" s="1350" t="s">
        <v>964</v>
      </c>
      <c r="B55" s="980"/>
      <c r="C55" s="1351"/>
      <c r="D55" s="979"/>
      <c r="E55" s="980"/>
      <c r="F55" s="1351"/>
      <c r="G55" s="979"/>
      <c r="H55" s="980"/>
      <c r="I55" s="1351"/>
      <c r="J55" s="979"/>
      <c r="K55" s="980"/>
      <c r="L55" s="1351"/>
      <c r="M55" s="979"/>
      <c r="N55" s="980"/>
      <c r="O55" s="1351"/>
      <c r="P55" s="979"/>
      <c r="Q55" s="980"/>
      <c r="R55" s="1351"/>
      <c r="S55" s="979"/>
      <c r="T55" s="983"/>
      <c r="U55" s="130"/>
      <c r="V55" s="179"/>
      <c r="W55" s="179"/>
      <c r="X55" s="179"/>
      <c r="Y55" s="179"/>
      <c r="Z55" s="179"/>
      <c r="AA55" s="130"/>
      <c r="AB55" s="130"/>
      <c r="AC55" s="130"/>
      <c r="AD55" s="130"/>
    </row>
    <row r="56" spans="1:30" ht="18" customHeight="1" x14ac:dyDescent="0.2">
      <c r="A56" s="1353" t="s">
        <v>965</v>
      </c>
      <c r="B56" s="980"/>
      <c r="C56" s="1345">
        <f>SUM(C52:E55)</f>
        <v>0</v>
      </c>
      <c r="D56" s="979"/>
      <c r="E56" s="980"/>
      <c r="F56" s="1345">
        <f>SUM(F52:H55)</f>
        <v>0</v>
      </c>
      <c r="G56" s="979"/>
      <c r="H56" s="980"/>
      <c r="I56" s="1345">
        <f>SUM(I52:K55)</f>
        <v>0</v>
      </c>
      <c r="J56" s="979"/>
      <c r="K56" s="980"/>
      <c r="L56" s="1345">
        <f>SUM(L52:N55)</f>
        <v>0</v>
      </c>
      <c r="M56" s="979"/>
      <c r="N56" s="980"/>
      <c r="O56" s="1345">
        <f>SUM(O52:Q55)</f>
        <v>0</v>
      </c>
      <c r="P56" s="979"/>
      <c r="Q56" s="980"/>
      <c r="R56" s="1345">
        <f>SUM(R52:T55)</f>
        <v>0</v>
      </c>
      <c r="S56" s="979"/>
      <c r="T56" s="983"/>
      <c r="U56" s="130"/>
      <c r="V56" s="179"/>
      <c r="W56" s="179"/>
      <c r="X56" s="179"/>
      <c r="Y56" s="179"/>
      <c r="Z56" s="179"/>
      <c r="AA56" s="130"/>
      <c r="AB56" s="130"/>
      <c r="AC56" s="130"/>
      <c r="AD56" s="130"/>
    </row>
    <row r="57" spans="1:30" ht="18" customHeight="1" x14ac:dyDescent="0.2">
      <c r="A57" s="1350" t="s">
        <v>966</v>
      </c>
      <c r="B57" s="980"/>
      <c r="C57" s="1351"/>
      <c r="D57" s="979"/>
      <c r="E57" s="980"/>
      <c r="F57" s="1351"/>
      <c r="G57" s="979"/>
      <c r="H57" s="980"/>
      <c r="I57" s="1351"/>
      <c r="J57" s="979"/>
      <c r="K57" s="980"/>
      <c r="L57" s="1351"/>
      <c r="M57" s="979"/>
      <c r="N57" s="980"/>
      <c r="O57" s="1351"/>
      <c r="P57" s="979"/>
      <c r="Q57" s="980"/>
      <c r="R57" s="1351"/>
      <c r="S57" s="979"/>
      <c r="T57" s="983"/>
      <c r="U57" s="130"/>
      <c r="V57" s="179"/>
      <c r="W57" s="179"/>
      <c r="X57" s="179"/>
      <c r="Y57" s="179"/>
      <c r="Z57" s="179"/>
      <c r="AA57" s="130"/>
      <c r="AB57" s="130"/>
      <c r="AC57" s="130"/>
      <c r="AD57" s="130"/>
    </row>
    <row r="58" spans="1:30" ht="18" customHeight="1" x14ac:dyDescent="0.2">
      <c r="A58" s="1350" t="s">
        <v>967</v>
      </c>
      <c r="B58" s="980"/>
      <c r="C58" s="1351"/>
      <c r="D58" s="979"/>
      <c r="E58" s="980"/>
      <c r="F58" s="1351"/>
      <c r="G58" s="979"/>
      <c r="H58" s="980"/>
      <c r="I58" s="1351"/>
      <c r="J58" s="979"/>
      <c r="K58" s="980"/>
      <c r="L58" s="1351"/>
      <c r="M58" s="979"/>
      <c r="N58" s="980"/>
      <c r="O58" s="1351"/>
      <c r="P58" s="979"/>
      <c r="Q58" s="980"/>
      <c r="R58" s="1351"/>
      <c r="S58" s="979"/>
      <c r="T58" s="983"/>
      <c r="U58" s="130"/>
      <c r="V58" s="179"/>
      <c r="W58" s="130"/>
      <c r="X58" s="130"/>
      <c r="Y58" s="130"/>
      <c r="Z58" s="130"/>
      <c r="AA58" s="130"/>
      <c r="AB58" s="130"/>
      <c r="AC58" s="130"/>
      <c r="AD58" s="130"/>
    </row>
    <row r="59" spans="1:30" ht="18" customHeight="1" x14ac:dyDescent="0.2">
      <c r="A59" s="1350" t="s">
        <v>968</v>
      </c>
      <c r="B59" s="980"/>
      <c r="C59" s="1351"/>
      <c r="D59" s="979"/>
      <c r="E59" s="980"/>
      <c r="F59" s="1351"/>
      <c r="G59" s="979"/>
      <c r="H59" s="980"/>
      <c r="I59" s="1351"/>
      <c r="J59" s="979"/>
      <c r="K59" s="980"/>
      <c r="L59" s="1351"/>
      <c r="M59" s="979"/>
      <c r="N59" s="980"/>
      <c r="O59" s="1351"/>
      <c r="P59" s="979"/>
      <c r="Q59" s="980"/>
      <c r="R59" s="1351"/>
      <c r="S59" s="979"/>
      <c r="T59" s="983"/>
      <c r="U59" s="130"/>
      <c r="V59" s="179"/>
      <c r="W59" s="130"/>
      <c r="X59" s="130"/>
      <c r="Y59" s="130"/>
      <c r="Z59" s="130"/>
      <c r="AA59" s="130"/>
      <c r="AB59" s="130"/>
      <c r="AC59" s="130"/>
      <c r="AD59" s="130"/>
    </row>
    <row r="60" spans="1:30" ht="18" customHeight="1" x14ac:dyDescent="0.2">
      <c r="A60" s="1350" t="s">
        <v>969</v>
      </c>
      <c r="B60" s="980"/>
      <c r="C60" s="1351"/>
      <c r="D60" s="979"/>
      <c r="E60" s="980"/>
      <c r="F60" s="1351"/>
      <c r="G60" s="979"/>
      <c r="H60" s="980"/>
      <c r="I60" s="1351"/>
      <c r="J60" s="979"/>
      <c r="K60" s="980"/>
      <c r="L60" s="1351"/>
      <c r="M60" s="979"/>
      <c r="N60" s="980"/>
      <c r="O60" s="1351"/>
      <c r="P60" s="979"/>
      <c r="Q60" s="980"/>
      <c r="R60" s="1351"/>
      <c r="S60" s="979"/>
      <c r="T60" s="983"/>
      <c r="U60" s="130"/>
      <c r="V60" s="179"/>
      <c r="W60" s="182"/>
      <c r="X60" s="182"/>
      <c r="Y60" s="182"/>
      <c r="Z60" s="130"/>
      <c r="AA60" s="130"/>
      <c r="AB60" s="130"/>
      <c r="AC60" s="130"/>
      <c r="AD60" s="130"/>
    </row>
    <row r="61" spans="1:30" ht="18" customHeight="1" x14ac:dyDescent="0.2">
      <c r="A61" s="1350" t="s">
        <v>970</v>
      </c>
      <c r="B61" s="980"/>
      <c r="C61" s="1351"/>
      <c r="D61" s="979"/>
      <c r="E61" s="980"/>
      <c r="F61" s="1351"/>
      <c r="G61" s="979"/>
      <c r="H61" s="980"/>
      <c r="I61" s="1351"/>
      <c r="J61" s="979"/>
      <c r="K61" s="980"/>
      <c r="L61" s="1351"/>
      <c r="M61" s="979"/>
      <c r="N61" s="980"/>
      <c r="O61" s="1351"/>
      <c r="P61" s="979"/>
      <c r="Q61" s="980"/>
      <c r="R61" s="1351"/>
      <c r="S61" s="979"/>
      <c r="T61" s="983"/>
      <c r="U61" s="130"/>
      <c r="V61" s="179"/>
      <c r="W61" s="182"/>
      <c r="X61" s="182"/>
      <c r="Y61" s="182"/>
      <c r="Z61" s="130"/>
      <c r="AA61" s="130"/>
      <c r="AB61" s="130"/>
      <c r="AC61" s="130"/>
      <c r="AD61" s="130"/>
    </row>
    <row r="62" spans="1:30" ht="18" customHeight="1" x14ac:dyDescent="0.2">
      <c r="A62" s="1353" t="s">
        <v>971</v>
      </c>
      <c r="B62" s="980"/>
      <c r="C62" s="1345">
        <f>SUM(C57:E61)</f>
        <v>0</v>
      </c>
      <c r="D62" s="979"/>
      <c r="E62" s="980"/>
      <c r="F62" s="1345">
        <f>SUM(F57:H61)</f>
        <v>0</v>
      </c>
      <c r="G62" s="979"/>
      <c r="H62" s="980"/>
      <c r="I62" s="1345">
        <f>SUM(I57:K61)</f>
        <v>0</v>
      </c>
      <c r="J62" s="979"/>
      <c r="K62" s="980"/>
      <c r="L62" s="1345">
        <f>SUM(L57:N61)</f>
        <v>0</v>
      </c>
      <c r="M62" s="979"/>
      <c r="N62" s="980"/>
      <c r="O62" s="1345">
        <f>SUM(O57:Q61)</f>
        <v>0</v>
      </c>
      <c r="P62" s="979"/>
      <c r="Q62" s="980"/>
      <c r="R62" s="1345">
        <f>SUM(R57:T61)</f>
        <v>0</v>
      </c>
      <c r="S62" s="979"/>
      <c r="T62" s="983"/>
      <c r="U62" s="130"/>
      <c r="V62" s="179"/>
      <c r="W62" s="182"/>
      <c r="X62" s="182"/>
      <c r="Y62" s="182"/>
      <c r="Z62" s="130"/>
      <c r="AA62" s="130"/>
      <c r="AB62" s="130"/>
      <c r="AC62" s="130"/>
      <c r="AD62" s="130"/>
    </row>
    <row r="63" spans="1:30" ht="6" customHeight="1" x14ac:dyDescent="0.2">
      <c r="A63" s="183"/>
      <c r="B63" s="184"/>
      <c r="C63" s="185"/>
      <c r="D63" s="185"/>
      <c r="E63" s="185"/>
      <c r="F63" s="185"/>
      <c r="G63" s="185"/>
      <c r="H63" s="185"/>
      <c r="I63" s="185"/>
      <c r="J63" s="185"/>
      <c r="K63" s="185"/>
      <c r="L63" s="185"/>
      <c r="M63" s="185"/>
      <c r="N63" s="185"/>
      <c r="O63" s="185"/>
      <c r="P63" s="185"/>
      <c r="Q63" s="185"/>
      <c r="R63" s="185"/>
      <c r="S63" s="185"/>
      <c r="T63" s="186"/>
      <c r="U63" s="130"/>
      <c r="V63" s="179"/>
      <c r="W63" s="182"/>
      <c r="X63" s="182"/>
      <c r="Y63" s="182"/>
      <c r="Z63" s="130"/>
      <c r="AA63" s="130"/>
      <c r="AB63" s="130"/>
      <c r="AC63" s="130"/>
      <c r="AD63" s="130"/>
    </row>
    <row r="64" spans="1:30" ht="18" customHeight="1" x14ac:dyDescent="0.2">
      <c r="A64" s="1342" t="s">
        <v>972</v>
      </c>
      <c r="B64" s="979"/>
      <c r="C64" s="979"/>
      <c r="D64" s="979"/>
      <c r="E64" s="979"/>
      <c r="F64" s="979"/>
      <c r="G64" s="979"/>
      <c r="H64" s="979"/>
      <c r="I64" s="979"/>
      <c r="J64" s="979"/>
      <c r="K64" s="979"/>
      <c r="L64" s="979"/>
      <c r="M64" s="979"/>
      <c r="N64" s="979"/>
      <c r="O64" s="979"/>
      <c r="P64" s="979"/>
      <c r="Q64" s="979"/>
      <c r="R64" s="979"/>
      <c r="S64" s="979"/>
      <c r="T64" s="983"/>
      <c r="U64" s="130"/>
      <c r="V64" s="179"/>
      <c r="W64" s="187" t="s">
        <v>973</v>
      </c>
      <c r="X64" s="187"/>
      <c r="Y64" s="182"/>
      <c r="Z64" s="130"/>
      <c r="AA64" s="130"/>
      <c r="AB64" s="130"/>
      <c r="AC64" s="130"/>
      <c r="AD64" s="130"/>
    </row>
    <row r="65" spans="1:30" ht="6" customHeight="1" x14ac:dyDescent="0.2">
      <c r="A65" s="188"/>
      <c r="B65" s="189"/>
      <c r="C65" s="190"/>
      <c r="D65" s="190"/>
      <c r="E65" s="190"/>
      <c r="F65" s="190"/>
      <c r="G65" s="190"/>
      <c r="H65" s="190"/>
      <c r="I65" s="190"/>
      <c r="J65" s="191"/>
      <c r="K65" s="190"/>
      <c r="L65" s="190"/>
      <c r="M65" s="190"/>
      <c r="N65" s="190"/>
      <c r="O65" s="190"/>
      <c r="P65" s="190"/>
      <c r="Q65" s="190"/>
      <c r="R65" s="190"/>
      <c r="S65" s="190"/>
      <c r="T65" s="192"/>
      <c r="U65" s="130"/>
      <c r="V65" s="179"/>
      <c r="W65" s="193" t="s">
        <v>974</v>
      </c>
      <c r="X65" s="182"/>
      <c r="Y65" s="182"/>
      <c r="Z65" s="130"/>
      <c r="AA65" s="130"/>
      <c r="AB65" s="130"/>
      <c r="AC65" s="130"/>
      <c r="AD65" s="130"/>
    </row>
    <row r="66" spans="1:30" ht="21.75" customHeight="1" x14ac:dyDescent="0.2">
      <c r="A66" s="1354" t="s">
        <v>975</v>
      </c>
      <c r="B66" s="976"/>
      <c r="C66" s="976"/>
      <c r="D66" s="194"/>
      <c r="E66" s="1355"/>
      <c r="F66" s="980"/>
      <c r="G66" s="195"/>
      <c r="H66" s="196"/>
      <c r="I66" s="196"/>
      <c r="J66" s="195"/>
      <c r="K66" s="197"/>
      <c r="L66" s="197"/>
      <c r="M66" s="197"/>
      <c r="N66" s="197"/>
      <c r="O66" s="197"/>
      <c r="P66" s="197"/>
      <c r="Q66" s="197"/>
      <c r="R66" s="197"/>
      <c r="S66" s="197"/>
      <c r="T66" s="198"/>
      <c r="U66" s="130"/>
      <c r="V66" s="179"/>
      <c r="W66" s="199" t="s">
        <v>976</v>
      </c>
      <c r="X66" s="182"/>
      <c r="Y66" s="182"/>
      <c r="Z66" s="130"/>
      <c r="AA66" s="130"/>
      <c r="AB66" s="130"/>
      <c r="AC66" s="130"/>
      <c r="AD66" s="130"/>
    </row>
    <row r="67" spans="1:30" ht="6" customHeight="1" x14ac:dyDescent="0.2">
      <c r="A67" s="200"/>
      <c r="B67" s="123"/>
      <c r="C67" s="194"/>
      <c r="D67" s="194"/>
      <c r="E67" s="197"/>
      <c r="F67" s="197"/>
      <c r="G67" s="197"/>
      <c r="H67" s="197"/>
      <c r="I67" s="197"/>
      <c r="J67" s="197"/>
      <c r="K67" s="197"/>
      <c r="L67" s="197"/>
      <c r="M67" s="197"/>
      <c r="N67" s="197"/>
      <c r="O67" s="197"/>
      <c r="P67" s="197"/>
      <c r="Q67" s="197"/>
      <c r="R67" s="197"/>
      <c r="S67" s="197"/>
      <c r="T67" s="198"/>
      <c r="U67" s="130"/>
      <c r="V67" s="179"/>
      <c r="W67" s="201"/>
      <c r="X67" s="199"/>
      <c r="Y67" s="199"/>
      <c r="Z67" s="202"/>
      <c r="AA67" s="203"/>
      <c r="AB67" s="203"/>
      <c r="AC67" s="203"/>
      <c r="AD67" s="203"/>
    </row>
    <row r="68" spans="1:30" ht="21.75" customHeight="1" x14ac:dyDescent="0.2">
      <c r="A68" s="1354" t="s">
        <v>977</v>
      </c>
      <c r="B68" s="976"/>
      <c r="C68" s="976"/>
      <c r="D68" s="976"/>
      <c r="E68" s="1355"/>
      <c r="F68" s="980"/>
      <c r="G68" s="195"/>
      <c r="H68" s="196"/>
      <c r="I68" s="196"/>
      <c r="J68" s="195"/>
      <c r="K68" s="197"/>
      <c r="L68" s="204" t="s">
        <v>978</v>
      </c>
      <c r="M68" s="205"/>
      <c r="N68" s="205"/>
      <c r="O68" s="205"/>
      <c r="P68" s="1345"/>
      <c r="Q68" s="979"/>
      <c r="R68" s="979"/>
      <c r="S68" s="980"/>
      <c r="T68" s="198"/>
      <c r="U68" s="130"/>
      <c r="V68" s="179"/>
      <c r="W68" s="182"/>
      <c r="X68" s="182"/>
      <c r="Y68" s="182"/>
      <c r="Z68" s="130"/>
      <c r="AA68" s="130"/>
      <c r="AB68" s="130"/>
      <c r="AC68" s="130"/>
      <c r="AD68" s="130"/>
    </row>
    <row r="69" spans="1:30" ht="6" customHeight="1" x14ac:dyDescent="0.2">
      <c r="A69" s="200"/>
      <c r="B69" s="123"/>
      <c r="C69" s="194"/>
      <c r="D69" s="194"/>
      <c r="E69" s="197"/>
      <c r="F69" s="197"/>
      <c r="G69" s="197"/>
      <c r="H69" s="197"/>
      <c r="I69" s="197"/>
      <c r="J69" s="197"/>
      <c r="K69" s="197"/>
      <c r="L69" s="197"/>
      <c r="M69" s="197"/>
      <c r="N69" s="197"/>
      <c r="O69" s="197"/>
      <c r="P69" s="197"/>
      <c r="Q69" s="197"/>
      <c r="R69" s="197"/>
      <c r="S69" s="197"/>
      <c r="T69" s="198"/>
      <c r="U69" s="130"/>
      <c r="V69" s="179"/>
      <c r="W69" s="182"/>
      <c r="X69" s="182"/>
      <c r="Y69" s="182"/>
      <c r="Z69" s="130"/>
      <c r="AA69" s="130"/>
      <c r="AB69" s="130"/>
      <c r="AC69" s="130"/>
      <c r="AD69" s="130"/>
    </row>
    <row r="70" spans="1:30" ht="18" customHeight="1" x14ac:dyDescent="0.2">
      <c r="A70" s="1354" t="s">
        <v>979</v>
      </c>
      <c r="B70" s="976"/>
      <c r="C70" s="976"/>
      <c r="D70" s="976"/>
      <c r="E70" s="1355"/>
      <c r="F70" s="980"/>
      <c r="G70" s="195"/>
      <c r="H70" s="196"/>
      <c r="I70" s="196"/>
      <c r="J70" s="195"/>
      <c r="K70" s="197"/>
      <c r="L70" s="197"/>
      <c r="M70" s="197"/>
      <c r="N70" s="197"/>
      <c r="O70" s="197"/>
      <c r="P70" s="197"/>
      <c r="Q70" s="197"/>
      <c r="R70" s="197"/>
      <c r="S70" s="197"/>
      <c r="T70" s="198"/>
      <c r="U70" s="130"/>
      <c r="V70" s="179"/>
      <c r="W70" s="182"/>
      <c r="X70" s="182"/>
      <c r="Y70" s="182"/>
      <c r="Z70" s="130"/>
      <c r="AA70" s="130"/>
      <c r="AB70" s="130"/>
      <c r="AC70" s="130"/>
      <c r="AD70" s="130"/>
    </row>
    <row r="71" spans="1:30" ht="6" customHeight="1" x14ac:dyDescent="0.2">
      <c r="A71" s="200"/>
      <c r="B71" s="123"/>
      <c r="C71" s="194"/>
      <c r="D71" s="194"/>
      <c r="E71" s="197"/>
      <c r="F71" s="197"/>
      <c r="G71" s="197"/>
      <c r="H71" s="197"/>
      <c r="I71" s="197"/>
      <c r="J71" s="197"/>
      <c r="K71" s="197"/>
      <c r="L71" s="197"/>
      <c r="M71" s="197"/>
      <c r="N71" s="197"/>
      <c r="O71" s="197"/>
      <c r="P71" s="197"/>
      <c r="Q71" s="197"/>
      <c r="R71" s="197"/>
      <c r="S71" s="197"/>
      <c r="T71" s="198"/>
      <c r="U71" s="130"/>
      <c r="V71" s="179"/>
      <c r="W71" s="182"/>
      <c r="X71" s="182"/>
      <c r="Y71" s="182"/>
      <c r="Z71" s="130"/>
      <c r="AA71" s="130"/>
      <c r="AB71" s="130"/>
      <c r="AC71" s="130"/>
      <c r="AD71" s="130"/>
    </row>
    <row r="72" spans="1:30" ht="18" customHeight="1" x14ac:dyDescent="0.2">
      <c r="A72" s="1354"/>
      <c r="B72" s="976"/>
      <c r="C72" s="976"/>
      <c r="D72" s="976"/>
      <c r="E72" s="197"/>
      <c r="F72" s="197"/>
      <c r="G72" s="197"/>
      <c r="H72" s="197"/>
      <c r="I72" s="197"/>
      <c r="J72" s="197"/>
      <c r="K72" s="197"/>
      <c r="L72" s="197"/>
      <c r="M72" s="197"/>
      <c r="N72" s="197"/>
      <c r="O72" s="197"/>
      <c r="P72" s="197"/>
      <c r="Q72" s="197"/>
      <c r="R72" s="197"/>
      <c r="S72" s="197"/>
      <c r="T72" s="198"/>
      <c r="U72" s="130"/>
      <c r="V72" s="179"/>
      <c r="W72" s="182"/>
      <c r="X72" s="182"/>
      <c r="Y72" s="182"/>
      <c r="Z72" s="130"/>
      <c r="AA72" s="130"/>
      <c r="AB72" s="130"/>
      <c r="AC72" s="130"/>
      <c r="AD72" s="130"/>
    </row>
    <row r="73" spans="1:30" ht="6" customHeight="1" x14ac:dyDescent="0.2">
      <c r="A73" s="200"/>
      <c r="B73" s="123"/>
      <c r="C73" s="194"/>
      <c r="D73" s="194"/>
      <c r="E73" s="197"/>
      <c r="F73" s="197"/>
      <c r="G73" s="197"/>
      <c r="H73" s="197"/>
      <c r="I73" s="197"/>
      <c r="J73" s="197"/>
      <c r="K73" s="197"/>
      <c r="L73" s="197"/>
      <c r="M73" s="197"/>
      <c r="N73" s="197"/>
      <c r="O73" s="197"/>
      <c r="P73" s="197"/>
      <c r="Q73" s="197"/>
      <c r="R73" s="197"/>
      <c r="S73" s="197"/>
      <c r="T73" s="198"/>
      <c r="U73" s="130"/>
      <c r="V73" s="179"/>
      <c r="W73" s="130"/>
      <c r="X73" s="130"/>
      <c r="Y73" s="130"/>
      <c r="Z73" s="130"/>
      <c r="AA73" s="130"/>
      <c r="AB73" s="130"/>
      <c r="AC73" s="130"/>
      <c r="AD73" s="130"/>
    </row>
    <row r="74" spans="1:30" ht="30" customHeight="1" x14ac:dyDescent="0.2">
      <c r="A74" s="1354" t="s">
        <v>980</v>
      </c>
      <c r="B74" s="976"/>
      <c r="C74" s="64"/>
      <c r="D74" s="204"/>
      <c r="E74" s="1356"/>
      <c r="F74" s="979"/>
      <c r="G74" s="979"/>
      <c r="H74" s="979"/>
      <c r="I74" s="979"/>
      <c r="J74" s="979"/>
      <c r="K74" s="979"/>
      <c r="L74" s="979"/>
      <c r="M74" s="979"/>
      <c r="N74" s="979"/>
      <c r="O74" s="979"/>
      <c r="P74" s="979"/>
      <c r="Q74" s="979"/>
      <c r="R74" s="980"/>
      <c r="S74" s="195"/>
      <c r="T74" s="198"/>
      <c r="U74" s="130"/>
      <c r="V74" s="179"/>
      <c r="W74" s="130"/>
      <c r="X74" s="130"/>
      <c r="Y74" s="130"/>
      <c r="Z74" s="130"/>
      <c r="AA74" s="130"/>
      <c r="AB74" s="130"/>
      <c r="AC74" s="130"/>
      <c r="AD74" s="130"/>
    </row>
    <row r="75" spans="1:30" ht="18" customHeight="1" x14ac:dyDescent="0.2">
      <c r="A75" s="206"/>
      <c r="B75" s="207"/>
      <c r="C75" s="197"/>
      <c r="D75" s="197"/>
      <c r="E75" s="197"/>
      <c r="F75" s="197"/>
      <c r="G75" s="197"/>
      <c r="H75" s="197"/>
      <c r="I75" s="197"/>
      <c r="J75" s="197"/>
      <c r="K75" s="197"/>
      <c r="L75" s="197"/>
      <c r="M75" s="197"/>
      <c r="N75" s="197"/>
      <c r="O75" s="197"/>
      <c r="P75" s="197"/>
      <c r="Q75" s="197"/>
      <c r="R75" s="197"/>
      <c r="S75" s="197"/>
      <c r="T75" s="198"/>
      <c r="U75" s="130"/>
      <c r="V75" s="179"/>
      <c r="W75" s="130"/>
      <c r="X75" s="130"/>
      <c r="Y75" s="130"/>
      <c r="Z75" s="130"/>
      <c r="AA75" s="130"/>
      <c r="AB75" s="130"/>
      <c r="AC75" s="130"/>
      <c r="AD75" s="130"/>
    </row>
    <row r="76" spans="1:30" ht="18" customHeight="1" x14ac:dyDescent="0.2">
      <c r="A76" s="127"/>
      <c r="B76" s="208"/>
      <c r="C76" s="191"/>
      <c r="D76" s="191"/>
      <c r="E76" s="191"/>
      <c r="F76" s="191"/>
      <c r="G76" s="191"/>
      <c r="H76" s="191"/>
      <c r="I76" s="191"/>
      <c r="J76" s="191"/>
      <c r="K76" s="191"/>
      <c r="L76" s="191"/>
      <c r="M76" s="191"/>
      <c r="N76" s="191"/>
      <c r="O76" s="191"/>
      <c r="P76" s="191"/>
      <c r="Q76" s="191"/>
      <c r="R76" s="191"/>
      <c r="S76" s="191"/>
      <c r="T76" s="198"/>
      <c r="U76" s="130"/>
      <c r="V76" s="179"/>
      <c r="W76" s="179"/>
      <c r="X76" s="179"/>
      <c r="Y76" s="179"/>
      <c r="Z76" s="179"/>
      <c r="AA76" s="130"/>
      <c r="AB76" s="130"/>
      <c r="AC76" s="130"/>
      <c r="AD76" s="130"/>
    </row>
    <row r="77" spans="1:30" ht="18" customHeight="1" x14ac:dyDescent="0.2">
      <c r="A77" s="1357"/>
      <c r="B77" s="985"/>
      <c r="C77" s="985"/>
      <c r="D77" s="985"/>
      <c r="E77" s="985"/>
      <c r="F77" s="985"/>
      <c r="G77" s="985"/>
      <c r="H77" s="985"/>
      <c r="I77" s="985"/>
      <c r="J77" s="985"/>
      <c r="K77" s="985"/>
      <c r="L77" s="985"/>
      <c r="M77" s="985"/>
      <c r="N77" s="985"/>
      <c r="O77" s="985"/>
      <c r="P77" s="985"/>
      <c r="Q77" s="985"/>
      <c r="R77" s="985"/>
      <c r="S77" s="985"/>
      <c r="T77" s="986"/>
      <c r="U77" s="130"/>
      <c r="V77" s="179"/>
      <c r="W77" s="179"/>
      <c r="X77" s="179"/>
      <c r="Y77" s="179"/>
      <c r="Z77" s="179"/>
      <c r="AA77" s="130"/>
      <c r="AB77" s="130"/>
      <c r="AC77" s="130"/>
      <c r="AD77" s="130"/>
    </row>
    <row r="78" spans="1:30" ht="27.75" customHeight="1" x14ac:dyDescent="0.2">
      <c r="A78" s="1342" t="s">
        <v>981</v>
      </c>
      <c r="B78" s="979"/>
      <c r="C78" s="979"/>
      <c r="D78" s="979"/>
      <c r="E78" s="979"/>
      <c r="F78" s="979"/>
      <c r="G78" s="979"/>
      <c r="H78" s="979"/>
      <c r="I78" s="979"/>
      <c r="J78" s="979"/>
      <c r="K78" s="979"/>
      <c r="L78" s="979"/>
      <c r="M78" s="979"/>
      <c r="N78" s="979"/>
      <c r="O78" s="979"/>
      <c r="P78" s="979"/>
      <c r="Q78" s="979"/>
      <c r="R78" s="979"/>
      <c r="S78" s="979"/>
      <c r="T78" s="983"/>
      <c r="U78" s="130"/>
      <c r="V78" s="179"/>
      <c r="W78" s="179"/>
      <c r="X78" s="179"/>
      <c r="Y78" s="179"/>
      <c r="Z78" s="179"/>
      <c r="AA78" s="130"/>
      <c r="AB78" s="130"/>
      <c r="AC78" s="130"/>
      <c r="AD78" s="130"/>
    </row>
    <row r="79" spans="1:30" ht="4.5" customHeight="1" x14ac:dyDescent="0.2">
      <c r="A79" s="1339"/>
      <c r="B79" s="1046"/>
      <c r="C79" s="1046"/>
      <c r="D79" s="1046"/>
      <c r="E79" s="1046"/>
      <c r="F79" s="1046"/>
      <c r="G79" s="1046"/>
      <c r="H79" s="1046"/>
      <c r="I79" s="1046"/>
      <c r="J79" s="1046"/>
      <c r="K79" s="1046"/>
      <c r="L79" s="1046"/>
      <c r="M79" s="1046"/>
      <c r="N79" s="1046"/>
      <c r="O79" s="1046"/>
      <c r="P79" s="1046"/>
      <c r="Q79" s="1046"/>
      <c r="R79" s="1046"/>
      <c r="S79" s="1046"/>
      <c r="T79" s="1047"/>
      <c r="U79" s="130"/>
      <c r="V79" s="179"/>
      <c r="W79" s="179"/>
      <c r="X79" s="179"/>
      <c r="Y79" s="179"/>
      <c r="Z79" s="179"/>
      <c r="AA79" s="130"/>
      <c r="AB79" s="130"/>
      <c r="AC79" s="130"/>
      <c r="AD79" s="130"/>
    </row>
    <row r="80" spans="1:30" ht="18" customHeight="1" x14ac:dyDescent="0.2">
      <c r="A80" s="1360" t="s">
        <v>982</v>
      </c>
      <c r="B80" s="1007"/>
      <c r="C80" s="1001"/>
      <c r="D80" s="1370" t="s">
        <v>956</v>
      </c>
      <c r="E80" s="1011"/>
      <c r="F80" s="1011"/>
      <c r="G80" s="1011"/>
      <c r="H80" s="1011"/>
      <c r="I80" s="1011"/>
      <c r="J80" s="1011"/>
      <c r="K80" s="1160"/>
      <c r="L80" s="1366">
        <f>+SUM(J49:T49)</f>
        <v>0</v>
      </c>
      <c r="M80" s="1011"/>
      <c r="N80" s="1011"/>
      <c r="O80" s="1011"/>
      <c r="P80" s="1011"/>
      <c r="Q80" s="1160"/>
      <c r="R80" s="1367" t="e">
        <f>+L80/L81</f>
        <v>#DIV/0!</v>
      </c>
      <c r="S80" s="1007"/>
      <c r="T80" s="1022"/>
      <c r="U80" s="130"/>
      <c r="V80" s="179"/>
      <c r="W80" s="179"/>
      <c r="X80" s="179"/>
      <c r="Y80" s="179"/>
      <c r="Z80" s="179"/>
      <c r="AA80" s="130"/>
      <c r="AB80" s="130"/>
      <c r="AC80" s="130"/>
      <c r="AD80" s="130"/>
    </row>
    <row r="81" spans="1:30" ht="18" customHeight="1" x14ac:dyDescent="0.2">
      <c r="A81" s="1004"/>
      <c r="B81" s="1010"/>
      <c r="C81" s="1005"/>
      <c r="D81" s="1371" t="s">
        <v>983</v>
      </c>
      <c r="E81" s="1013"/>
      <c r="F81" s="1013"/>
      <c r="G81" s="1013"/>
      <c r="H81" s="1013"/>
      <c r="I81" s="1013"/>
      <c r="J81" s="1013"/>
      <c r="K81" s="1165"/>
      <c r="L81" s="1372">
        <f>+SUM(J56:T56)+SUM(J62:T62)</f>
        <v>0</v>
      </c>
      <c r="M81" s="1013"/>
      <c r="N81" s="1013"/>
      <c r="O81" s="1013"/>
      <c r="P81" s="1013"/>
      <c r="Q81" s="1165"/>
      <c r="R81" s="1103"/>
      <c r="S81" s="1010"/>
      <c r="T81" s="1023"/>
      <c r="U81" s="130"/>
      <c r="V81" s="179"/>
      <c r="W81" s="179"/>
      <c r="X81" s="179"/>
      <c r="Y81" s="179"/>
      <c r="Z81" s="179"/>
      <c r="AA81" s="130"/>
      <c r="AB81" s="130"/>
      <c r="AC81" s="130"/>
      <c r="AD81" s="130"/>
    </row>
    <row r="82" spans="1:30" ht="18" customHeight="1" x14ac:dyDescent="0.2">
      <c r="A82" s="1358" t="s">
        <v>984</v>
      </c>
      <c r="B82" s="1007"/>
      <c r="C82" s="1001"/>
      <c r="D82" s="1374" t="s">
        <v>985</v>
      </c>
      <c r="E82" s="1011"/>
      <c r="F82" s="1011"/>
      <c r="G82" s="1011"/>
      <c r="H82" s="1011"/>
      <c r="I82" s="1011"/>
      <c r="J82" s="1011"/>
      <c r="K82" s="1160"/>
      <c r="L82" s="1375">
        <f>+SUM(I29:T29)</f>
        <v>0</v>
      </c>
      <c r="M82" s="1011"/>
      <c r="N82" s="1011"/>
      <c r="O82" s="1011"/>
      <c r="P82" s="1011"/>
      <c r="Q82" s="1160"/>
      <c r="R82" s="1373" t="e">
        <f>+L82/L83</f>
        <v>#DIV/0!</v>
      </c>
      <c r="S82" s="1007"/>
      <c r="T82" s="1022"/>
      <c r="U82" s="130"/>
      <c r="V82" s="179"/>
      <c r="W82" s="179"/>
      <c r="X82" s="179"/>
      <c r="Y82" s="179"/>
      <c r="Z82" s="179"/>
      <c r="AA82" s="130"/>
      <c r="AB82" s="130"/>
      <c r="AC82" s="130"/>
      <c r="AD82" s="130"/>
    </row>
    <row r="83" spans="1:30" ht="18" customHeight="1" x14ac:dyDescent="0.2">
      <c r="A83" s="1004"/>
      <c r="B83" s="1010"/>
      <c r="C83" s="1005"/>
      <c r="D83" s="1359" t="s">
        <v>986</v>
      </c>
      <c r="E83" s="1013"/>
      <c r="F83" s="1013"/>
      <c r="G83" s="1013"/>
      <c r="H83" s="1013"/>
      <c r="I83" s="1013"/>
      <c r="J83" s="1013"/>
      <c r="K83" s="1165"/>
      <c r="L83" s="1365">
        <f>+SUM(J38:T38)</f>
        <v>0</v>
      </c>
      <c r="M83" s="1013"/>
      <c r="N83" s="1013"/>
      <c r="O83" s="1013"/>
      <c r="P83" s="1013"/>
      <c r="Q83" s="1165"/>
      <c r="R83" s="1103"/>
      <c r="S83" s="1010"/>
      <c r="T83" s="1023"/>
      <c r="U83" s="130"/>
      <c r="V83" s="179"/>
      <c r="W83" s="179"/>
      <c r="X83" s="179"/>
      <c r="Y83" s="179"/>
      <c r="Z83" s="179"/>
      <c r="AA83" s="130"/>
      <c r="AB83" s="130"/>
      <c r="AC83" s="130"/>
      <c r="AD83" s="130"/>
    </row>
    <row r="84" spans="1:30" ht="18" customHeight="1" x14ac:dyDescent="0.2">
      <c r="A84" s="1360" t="s">
        <v>987</v>
      </c>
      <c r="B84" s="1007"/>
      <c r="C84" s="1001"/>
      <c r="D84" s="1361" t="s">
        <v>988</v>
      </c>
      <c r="E84" s="1011"/>
      <c r="F84" s="1011"/>
      <c r="G84" s="1011"/>
      <c r="H84" s="1011"/>
      <c r="I84" s="1011"/>
      <c r="J84" s="1011"/>
      <c r="K84" s="1160"/>
      <c r="L84" s="1366">
        <f>+SUM(J41:T41)</f>
        <v>0</v>
      </c>
      <c r="M84" s="1011"/>
      <c r="N84" s="1011"/>
      <c r="O84" s="1011"/>
      <c r="P84" s="1011"/>
      <c r="Q84" s="1160"/>
      <c r="R84" s="1367" t="e">
        <f>+L84/L85</f>
        <v>#DIV/0!</v>
      </c>
      <c r="S84" s="1007"/>
      <c r="T84" s="1022"/>
      <c r="U84" s="130"/>
      <c r="V84" s="179"/>
      <c r="W84" s="179"/>
      <c r="X84" s="179"/>
      <c r="Y84" s="179"/>
      <c r="Z84" s="179"/>
      <c r="AA84" s="130"/>
      <c r="AB84" s="130"/>
      <c r="AC84" s="130"/>
      <c r="AD84" s="130"/>
    </row>
    <row r="85" spans="1:30" ht="18" customHeight="1" x14ac:dyDescent="0.2">
      <c r="A85" s="1004"/>
      <c r="B85" s="1010"/>
      <c r="C85" s="1005"/>
      <c r="D85" s="1362" t="s">
        <v>989</v>
      </c>
      <c r="E85" s="1194"/>
      <c r="F85" s="1194"/>
      <c r="G85" s="1194"/>
      <c r="H85" s="1194"/>
      <c r="I85" s="1194"/>
      <c r="J85" s="1194"/>
      <c r="K85" s="1064"/>
      <c r="L85" s="1368">
        <f>+SUM(J46:T46)</f>
        <v>0</v>
      </c>
      <c r="M85" s="1046"/>
      <c r="N85" s="1046"/>
      <c r="O85" s="1046"/>
      <c r="P85" s="1046"/>
      <c r="Q85" s="1369"/>
      <c r="R85" s="1103"/>
      <c r="S85" s="1010"/>
      <c r="T85" s="1023"/>
      <c r="U85" s="130"/>
      <c r="V85" s="179"/>
      <c r="W85" s="179"/>
      <c r="X85" s="179"/>
      <c r="Y85" s="179"/>
      <c r="Z85" s="179"/>
      <c r="AA85" s="130"/>
      <c r="AB85" s="130"/>
      <c r="AC85" s="130"/>
      <c r="AD85" s="130"/>
    </row>
    <row r="86" spans="1:30" ht="32.25" customHeight="1" x14ac:dyDescent="0.2">
      <c r="A86" s="209"/>
      <c r="B86" s="210"/>
      <c r="C86" s="210"/>
      <c r="D86" s="210"/>
      <c r="E86" s="210"/>
      <c r="F86" s="210"/>
      <c r="G86" s="210"/>
      <c r="H86" s="210"/>
      <c r="I86" s="210"/>
      <c r="J86" s="210"/>
      <c r="K86" s="210"/>
      <c r="L86" s="210"/>
      <c r="M86" s="210"/>
      <c r="N86" s="210"/>
      <c r="O86" s="210"/>
      <c r="P86" s="210"/>
      <c r="Q86" s="210"/>
      <c r="R86" s="210"/>
      <c r="S86" s="210"/>
      <c r="T86" s="211"/>
      <c r="U86" s="130"/>
      <c r="V86" s="179"/>
      <c r="W86" s="179"/>
      <c r="X86" s="179"/>
      <c r="Y86" s="179"/>
      <c r="Z86" s="179"/>
      <c r="AA86" s="130"/>
      <c r="AB86" s="130"/>
      <c r="AC86" s="130"/>
      <c r="AD86" s="130"/>
    </row>
    <row r="87" spans="1:30" ht="33.75" customHeight="1" x14ac:dyDescent="0.2">
      <c r="A87" s="1363" t="s">
        <v>990</v>
      </c>
      <c r="B87" s="976"/>
      <c r="C87" s="976"/>
      <c r="D87" s="212"/>
      <c r="E87" s="1364"/>
      <c r="F87" s="979"/>
      <c r="G87" s="979"/>
      <c r="H87" s="979"/>
      <c r="I87" s="979"/>
      <c r="J87" s="979"/>
      <c r="K87" s="979"/>
      <c r="L87" s="979"/>
      <c r="M87" s="979"/>
      <c r="N87" s="979"/>
      <c r="O87" s="979"/>
      <c r="P87" s="979"/>
      <c r="Q87" s="980"/>
      <c r="R87" s="212"/>
      <c r="S87" s="212"/>
      <c r="T87" s="213"/>
      <c r="U87" s="130"/>
      <c r="V87" s="179"/>
      <c r="W87" s="179"/>
      <c r="X87" s="179"/>
      <c r="Y87" s="179"/>
      <c r="Z87" s="179"/>
      <c r="AA87" s="130"/>
      <c r="AB87" s="130"/>
      <c r="AC87" s="130"/>
      <c r="AD87" s="130"/>
    </row>
    <row r="88" spans="1:30" ht="36" customHeight="1" x14ac:dyDescent="0.2">
      <c r="A88" s="214"/>
      <c r="B88" s="215"/>
      <c r="C88" s="215"/>
      <c r="D88" s="215"/>
      <c r="E88" s="215"/>
      <c r="F88" s="215"/>
      <c r="G88" s="215"/>
      <c r="H88" s="215"/>
      <c r="I88" s="215"/>
      <c r="J88" s="215"/>
      <c r="K88" s="215"/>
      <c r="L88" s="215"/>
      <c r="M88" s="215"/>
      <c r="N88" s="215"/>
      <c r="O88" s="215"/>
      <c r="P88" s="215"/>
      <c r="Q88" s="215"/>
      <c r="R88" s="215"/>
      <c r="S88" s="215"/>
      <c r="T88" s="216"/>
      <c r="U88" s="130"/>
      <c r="V88" s="179"/>
      <c r="W88" s="179"/>
      <c r="X88" s="179"/>
      <c r="Y88" s="179"/>
      <c r="Z88" s="179"/>
      <c r="AA88" s="130"/>
      <c r="AB88" s="130"/>
      <c r="AC88" s="130"/>
      <c r="AD88" s="130"/>
    </row>
    <row r="89" spans="1:30" ht="13.5" customHeight="1" x14ac:dyDescent="0.2">
      <c r="A89" s="130"/>
      <c r="B89" s="130"/>
      <c r="C89" s="130"/>
      <c r="D89" s="130"/>
      <c r="E89" s="130"/>
      <c r="F89" s="130"/>
      <c r="G89" s="130"/>
      <c r="H89" s="130"/>
      <c r="I89" s="130"/>
      <c r="J89" s="130"/>
      <c r="K89" s="130"/>
      <c r="L89" s="130"/>
      <c r="M89" s="130"/>
      <c r="N89" s="130"/>
      <c r="O89" s="130"/>
      <c r="P89" s="130"/>
      <c r="Q89" s="130"/>
      <c r="R89" s="130"/>
      <c r="S89" s="130"/>
      <c r="T89" s="130"/>
      <c r="U89" s="130"/>
      <c r="V89" s="179"/>
      <c r="W89" s="179"/>
      <c r="X89" s="179"/>
      <c r="Y89" s="179"/>
      <c r="Z89" s="179"/>
      <c r="AA89" s="130"/>
      <c r="AB89" s="130"/>
      <c r="AC89" s="130"/>
      <c r="AD89" s="130"/>
    </row>
    <row r="90" spans="1:30" ht="13.5" customHeight="1" x14ac:dyDescent="0.2">
      <c r="A90" s="130"/>
      <c r="B90" s="130"/>
      <c r="C90" s="130"/>
      <c r="D90" s="130"/>
      <c r="E90" s="130"/>
      <c r="F90" s="130"/>
      <c r="G90" s="130"/>
      <c r="H90" s="130"/>
      <c r="I90" s="130"/>
      <c r="J90" s="130"/>
      <c r="K90" s="130"/>
      <c r="L90" s="130"/>
      <c r="M90" s="130"/>
      <c r="N90" s="130"/>
      <c r="O90" s="130"/>
      <c r="P90" s="130"/>
      <c r="Q90" s="130"/>
      <c r="R90" s="130"/>
      <c r="S90" s="130"/>
      <c r="T90" s="130"/>
      <c r="U90" s="130"/>
      <c r="V90" s="179"/>
      <c r="W90" s="179"/>
      <c r="X90" s="179"/>
      <c r="Y90" s="179"/>
      <c r="Z90" s="179"/>
      <c r="AA90" s="130"/>
      <c r="AB90" s="130"/>
      <c r="AC90" s="130"/>
      <c r="AD90" s="130"/>
    </row>
    <row r="91" spans="1:30" ht="13.5" customHeight="1" x14ac:dyDescent="0.2">
      <c r="A91" s="130"/>
      <c r="B91" s="130"/>
      <c r="C91" s="130"/>
      <c r="D91" s="130"/>
      <c r="E91" s="130"/>
      <c r="F91" s="130"/>
      <c r="G91" s="130"/>
      <c r="H91" s="130"/>
      <c r="I91" s="130"/>
      <c r="J91" s="130"/>
      <c r="K91" s="130"/>
      <c r="L91" s="130"/>
      <c r="M91" s="130"/>
      <c r="N91" s="130"/>
      <c r="O91" s="130"/>
      <c r="P91" s="130"/>
      <c r="Q91" s="130"/>
      <c r="R91" s="130"/>
      <c r="S91" s="130"/>
      <c r="T91" s="130"/>
      <c r="U91" s="130"/>
      <c r="V91" s="179"/>
      <c r="W91" s="179"/>
      <c r="X91" s="179"/>
      <c r="Y91" s="179"/>
      <c r="Z91" s="179"/>
      <c r="AA91" s="130"/>
      <c r="AB91" s="130"/>
      <c r="AC91" s="130"/>
      <c r="AD91" s="130"/>
    </row>
    <row r="92" spans="1:30" ht="13.5" customHeight="1" x14ac:dyDescent="0.2">
      <c r="A92" s="130"/>
      <c r="B92" s="130"/>
      <c r="C92" s="130"/>
      <c r="D92" s="130"/>
      <c r="E92" s="130"/>
      <c r="F92" s="130"/>
      <c r="G92" s="130"/>
      <c r="H92" s="130"/>
      <c r="I92" s="130"/>
      <c r="J92" s="130"/>
      <c r="K92" s="130"/>
      <c r="L92" s="130"/>
      <c r="M92" s="130"/>
      <c r="N92" s="130"/>
      <c r="O92" s="130"/>
      <c r="P92" s="130"/>
      <c r="Q92" s="130"/>
      <c r="R92" s="130"/>
      <c r="S92" s="130"/>
      <c r="T92" s="130"/>
      <c r="U92" s="130"/>
      <c r="V92" s="179"/>
      <c r="W92" s="179"/>
      <c r="X92" s="179"/>
      <c r="Y92" s="179"/>
      <c r="Z92" s="179"/>
      <c r="AA92" s="130"/>
      <c r="AB92" s="130"/>
      <c r="AC92" s="130"/>
      <c r="AD92" s="130"/>
    </row>
    <row r="93" spans="1:30" ht="13.5" customHeight="1" x14ac:dyDescent="0.2">
      <c r="A93" s="130"/>
      <c r="B93" s="130"/>
      <c r="C93" s="130"/>
      <c r="D93" s="130"/>
      <c r="E93" s="130"/>
      <c r="F93" s="130"/>
      <c r="G93" s="130"/>
      <c r="H93" s="130"/>
      <c r="I93" s="130"/>
      <c r="J93" s="130"/>
      <c r="K93" s="130"/>
      <c r="L93" s="130"/>
      <c r="M93" s="130"/>
      <c r="N93" s="130"/>
      <c r="O93" s="130"/>
      <c r="P93" s="130"/>
      <c r="Q93" s="130"/>
      <c r="R93" s="130"/>
      <c r="S93" s="130"/>
      <c r="T93" s="130"/>
      <c r="U93" s="130"/>
      <c r="V93" s="179"/>
      <c r="W93" s="179"/>
      <c r="X93" s="179"/>
      <c r="Y93" s="179"/>
      <c r="Z93" s="179"/>
      <c r="AA93" s="130"/>
      <c r="AB93" s="130"/>
      <c r="AC93" s="130"/>
      <c r="AD93" s="130"/>
    </row>
    <row r="94" spans="1:30" ht="13.5" customHeight="1" x14ac:dyDescent="0.2">
      <c r="A94" s="130"/>
      <c r="B94" s="130"/>
      <c r="C94" s="130"/>
      <c r="D94" s="130"/>
      <c r="E94" s="130"/>
      <c r="F94" s="130"/>
      <c r="G94" s="130"/>
      <c r="H94" s="130"/>
      <c r="I94" s="130"/>
      <c r="J94" s="130"/>
      <c r="K94" s="130"/>
      <c r="L94" s="130"/>
      <c r="M94" s="130"/>
      <c r="N94" s="130"/>
      <c r="O94" s="130"/>
      <c r="P94" s="130"/>
      <c r="Q94" s="130"/>
      <c r="R94" s="130"/>
      <c r="S94" s="130"/>
      <c r="T94" s="130"/>
      <c r="U94" s="130"/>
      <c r="V94" s="179"/>
      <c r="W94" s="179"/>
      <c r="X94" s="179"/>
      <c r="Y94" s="179"/>
      <c r="Z94" s="179"/>
      <c r="AA94" s="130"/>
      <c r="AB94" s="130"/>
      <c r="AC94" s="130"/>
      <c r="AD94" s="130"/>
    </row>
    <row r="95" spans="1:30" ht="13.5" customHeight="1" x14ac:dyDescent="0.2">
      <c r="A95" s="130"/>
      <c r="B95" s="130"/>
      <c r="C95" s="130"/>
      <c r="D95" s="130"/>
      <c r="E95" s="130"/>
      <c r="F95" s="130"/>
      <c r="G95" s="130"/>
      <c r="H95" s="130"/>
      <c r="I95" s="130"/>
      <c r="J95" s="130"/>
      <c r="K95" s="130"/>
      <c r="L95" s="130"/>
      <c r="M95" s="130"/>
      <c r="N95" s="130"/>
      <c r="O95" s="130"/>
      <c r="P95" s="130"/>
      <c r="Q95" s="130"/>
      <c r="R95" s="130"/>
      <c r="S95" s="130"/>
      <c r="T95" s="130"/>
      <c r="U95" s="130"/>
      <c r="V95" s="179"/>
      <c r="W95" s="179"/>
      <c r="X95" s="179"/>
      <c r="Y95" s="179"/>
      <c r="Z95" s="179"/>
      <c r="AA95" s="130"/>
      <c r="AB95" s="130"/>
      <c r="AC95" s="130"/>
      <c r="AD95" s="130"/>
    </row>
    <row r="96" spans="1:30" ht="13.5" customHeight="1" x14ac:dyDescent="0.2">
      <c r="A96" s="130"/>
      <c r="B96" s="130"/>
      <c r="C96" s="130"/>
      <c r="D96" s="130"/>
      <c r="E96" s="130"/>
      <c r="F96" s="130"/>
      <c r="G96" s="130"/>
      <c r="H96" s="130"/>
      <c r="I96" s="130"/>
      <c r="J96" s="130"/>
      <c r="K96" s="130"/>
      <c r="L96" s="130"/>
      <c r="M96" s="130"/>
      <c r="N96" s="130"/>
      <c r="O96" s="130"/>
      <c r="P96" s="130"/>
      <c r="Q96" s="130"/>
      <c r="R96" s="130"/>
      <c r="S96" s="130"/>
      <c r="T96" s="130"/>
      <c r="U96" s="130"/>
      <c r="V96" s="179"/>
      <c r="W96" s="179"/>
      <c r="X96" s="179"/>
      <c r="Y96" s="179"/>
      <c r="Z96" s="179"/>
      <c r="AA96" s="130"/>
      <c r="AB96" s="130"/>
      <c r="AC96" s="130"/>
      <c r="AD96" s="130"/>
    </row>
    <row r="97" spans="1:30" ht="13.5" customHeight="1" x14ac:dyDescent="0.2">
      <c r="A97" s="130"/>
      <c r="B97" s="130"/>
      <c r="C97" s="130"/>
      <c r="D97" s="130"/>
      <c r="E97" s="130"/>
      <c r="F97" s="130"/>
      <c r="G97" s="130"/>
      <c r="H97" s="130"/>
      <c r="I97" s="130"/>
      <c r="J97" s="130"/>
      <c r="K97" s="130"/>
      <c r="L97" s="130"/>
      <c r="M97" s="130"/>
      <c r="N97" s="130"/>
      <c r="O97" s="130"/>
      <c r="P97" s="130"/>
      <c r="Q97" s="130"/>
      <c r="R97" s="130"/>
      <c r="S97" s="130"/>
      <c r="T97" s="130"/>
      <c r="U97" s="130"/>
      <c r="V97" s="179"/>
      <c r="W97" s="179"/>
      <c r="X97" s="179"/>
      <c r="Y97" s="179"/>
      <c r="Z97" s="179"/>
      <c r="AA97" s="130"/>
      <c r="AB97" s="130"/>
      <c r="AC97" s="130"/>
      <c r="AD97" s="130"/>
    </row>
    <row r="98" spans="1:30" ht="13.5" customHeight="1" x14ac:dyDescent="0.2">
      <c r="A98" s="130"/>
      <c r="B98" s="130"/>
      <c r="C98" s="130"/>
      <c r="D98" s="130"/>
      <c r="E98" s="130"/>
      <c r="F98" s="130"/>
      <c r="G98" s="130"/>
      <c r="H98" s="130"/>
      <c r="I98" s="130"/>
      <c r="J98" s="130"/>
      <c r="K98" s="130"/>
      <c r="L98" s="130"/>
      <c r="M98" s="130"/>
      <c r="N98" s="130"/>
      <c r="O98" s="130"/>
      <c r="P98" s="130"/>
      <c r="Q98" s="130"/>
      <c r="R98" s="130"/>
      <c r="S98" s="130"/>
      <c r="T98" s="130"/>
      <c r="U98" s="130"/>
      <c r="V98" s="179"/>
      <c r="W98" s="179"/>
      <c r="X98" s="179"/>
      <c r="Y98" s="179"/>
      <c r="Z98" s="179"/>
      <c r="AA98" s="130"/>
      <c r="AB98" s="130"/>
      <c r="AC98" s="130"/>
      <c r="AD98" s="130"/>
    </row>
    <row r="99" spans="1:30" ht="13.5" customHeight="1" x14ac:dyDescent="0.2">
      <c r="A99" s="130"/>
      <c r="B99" s="130"/>
      <c r="C99" s="130"/>
      <c r="D99" s="130"/>
      <c r="E99" s="130"/>
      <c r="F99" s="130"/>
      <c r="G99" s="130"/>
      <c r="H99" s="130"/>
      <c r="I99" s="130"/>
      <c r="J99" s="130"/>
      <c r="K99" s="130"/>
      <c r="L99" s="130"/>
      <c r="M99" s="130"/>
      <c r="N99" s="130"/>
      <c r="O99" s="130"/>
      <c r="P99" s="130"/>
      <c r="Q99" s="130"/>
      <c r="R99" s="130"/>
      <c r="S99" s="130"/>
      <c r="T99" s="130"/>
      <c r="U99" s="130"/>
      <c r="V99" s="179"/>
      <c r="W99" s="179"/>
      <c r="X99" s="179"/>
      <c r="Y99" s="179"/>
      <c r="Z99" s="179"/>
      <c r="AA99" s="130"/>
      <c r="AB99" s="130"/>
      <c r="AC99" s="130"/>
      <c r="AD99" s="130"/>
    </row>
    <row r="100" spans="1:30" ht="13.5" customHeight="1" x14ac:dyDescent="0.2">
      <c r="A100" s="130"/>
      <c r="B100" s="130"/>
      <c r="C100" s="130"/>
      <c r="D100" s="130"/>
      <c r="E100" s="130"/>
      <c r="F100" s="130"/>
      <c r="G100" s="130"/>
      <c r="H100" s="130"/>
      <c r="I100" s="130"/>
      <c r="J100" s="130"/>
      <c r="K100" s="130"/>
      <c r="L100" s="130"/>
      <c r="M100" s="130"/>
      <c r="N100" s="130"/>
      <c r="O100" s="130"/>
      <c r="P100" s="130"/>
      <c r="Q100" s="130"/>
      <c r="R100" s="130"/>
      <c r="S100" s="130"/>
      <c r="T100" s="130"/>
      <c r="U100" s="130"/>
      <c r="V100" s="179"/>
      <c r="W100" s="179"/>
      <c r="X100" s="179"/>
      <c r="Y100" s="179"/>
      <c r="Z100" s="179"/>
      <c r="AA100" s="130"/>
      <c r="AB100" s="130"/>
      <c r="AC100" s="130"/>
      <c r="AD100" s="130"/>
    </row>
    <row r="101" spans="1:30" ht="13.5" customHeight="1" x14ac:dyDescent="0.2">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79"/>
      <c r="W101" s="179"/>
      <c r="X101" s="179"/>
      <c r="Y101" s="179"/>
      <c r="Z101" s="179"/>
      <c r="AA101" s="130"/>
      <c r="AB101" s="130"/>
      <c r="AC101" s="130"/>
      <c r="AD101" s="130"/>
    </row>
    <row r="102" spans="1:30" ht="13.5" customHeight="1" x14ac:dyDescent="0.2">
      <c r="A102" s="130"/>
      <c r="B102" s="130"/>
      <c r="C102" s="130"/>
      <c r="D102" s="130"/>
      <c r="E102" s="130"/>
      <c r="F102" s="130"/>
      <c r="G102" s="130"/>
      <c r="H102" s="130"/>
      <c r="I102" s="130"/>
      <c r="J102" s="130"/>
      <c r="K102" s="130"/>
      <c r="L102" s="130"/>
      <c r="M102" s="130"/>
      <c r="N102" s="130"/>
      <c r="O102" s="130"/>
      <c r="P102" s="130"/>
      <c r="Q102" s="130"/>
      <c r="R102" s="130"/>
      <c r="S102" s="130"/>
      <c r="T102" s="130"/>
      <c r="U102" s="130"/>
      <c r="V102" s="179"/>
      <c r="W102" s="179"/>
      <c r="X102" s="179"/>
      <c r="Y102" s="179"/>
      <c r="Z102" s="179"/>
      <c r="AA102" s="130"/>
      <c r="AB102" s="130"/>
      <c r="AC102" s="130"/>
      <c r="AD102" s="130"/>
    </row>
    <row r="103" spans="1:30" ht="13.5" customHeight="1" x14ac:dyDescent="0.2">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79"/>
      <c r="W103" s="179"/>
      <c r="X103" s="179"/>
      <c r="Y103" s="179"/>
      <c r="Z103" s="179"/>
      <c r="AA103" s="130"/>
      <c r="AB103" s="130"/>
      <c r="AC103" s="130"/>
      <c r="AD103" s="130"/>
    </row>
    <row r="104" spans="1:30" ht="13.5" customHeight="1" x14ac:dyDescent="0.2">
      <c r="A104" s="130"/>
      <c r="B104" s="130"/>
      <c r="C104" s="130"/>
      <c r="D104" s="130"/>
      <c r="E104" s="130"/>
      <c r="F104" s="130"/>
      <c r="G104" s="130"/>
      <c r="H104" s="130"/>
      <c r="I104" s="130"/>
      <c r="J104" s="130"/>
      <c r="K104" s="130"/>
      <c r="L104" s="130"/>
      <c r="M104" s="130"/>
      <c r="N104" s="130"/>
      <c r="O104" s="130"/>
      <c r="P104" s="130"/>
      <c r="Q104" s="130"/>
      <c r="R104" s="130"/>
      <c r="S104" s="130"/>
      <c r="T104" s="130"/>
      <c r="U104" s="130"/>
      <c r="V104" s="179"/>
      <c r="W104" s="179"/>
      <c r="X104" s="179"/>
      <c r="Y104" s="179"/>
      <c r="Z104" s="179"/>
      <c r="AA104" s="130"/>
      <c r="AB104" s="130"/>
      <c r="AC104" s="130"/>
      <c r="AD104" s="130"/>
    </row>
    <row r="105" spans="1:30" ht="13.5" customHeight="1" x14ac:dyDescent="0.2">
      <c r="A105" s="130"/>
      <c r="B105" s="130"/>
      <c r="C105" s="130"/>
      <c r="D105" s="130"/>
      <c r="E105" s="130"/>
      <c r="F105" s="130"/>
      <c r="G105" s="130"/>
      <c r="H105" s="130"/>
      <c r="I105" s="130"/>
      <c r="J105" s="130"/>
      <c r="K105" s="130"/>
      <c r="L105" s="130"/>
      <c r="M105" s="130"/>
      <c r="N105" s="130"/>
      <c r="O105" s="130"/>
      <c r="P105" s="130"/>
      <c r="Q105" s="130"/>
      <c r="R105" s="130"/>
      <c r="S105" s="130"/>
      <c r="T105" s="130"/>
      <c r="U105" s="130"/>
      <c r="V105" s="179"/>
      <c r="W105" s="179"/>
      <c r="X105" s="179"/>
      <c r="Y105" s="179"/>
      <c r="Z105" s="179"/>
      <c r="AA105" s="130"/>
      <c r="AB105" s="130"/>
      <c r="AC105" s="130"/>
      <c r="AD105" s="130"/>
    </row>
    <row r="106" spans="1:30" ht="13.5" customHeight="1" x14ac:dyDescent="0.2">
      <c r="A106" s="130"/>
      <c r="B106" s="130"/>
      <c r="C106" s="130"/>
      <c r="D106" s="130"/>
      <c r="E106" s="130"/>
      <c r="F106" s="130"/>
      <c r="G106" s="130"/>
      <c r="H106" s="130"/>
      <c r="I106" s="130"/>
      <c r="J106" s="130"/>
      <c r="K106" s="130"/>
      <c r="L106" s="130"/>
      <c r="M106" s="130"/>
      <c r="N106" s="130"/>
      <c r="O106" s="130"/>
      <c r="P106" s="130"/>
      <c r="Q106" s="130"/>
      <c r="R106" s="130"/>
      <c r="S106" s="130"/>
      <c r="T106" s="130"/>
      <c r="U106" s="130"/>
      <c r="V106" s="179"/>
      <c r="W106" s="179"/>
      <c r="X106" s="179"/>
      <c r="Y106" s="179"/>
      <c r="Z106" s="179"/>
      <c r="AA106" s="130"/>
      <c r="AB106" s="130"/>
      <c r="AC106" s="130"/>
      <c r="AD106" s="130"/>
    </row>
    <row r="107" spans="1:30" ht="13.5" customHeight="1" x14ac:dyDescent="0.2">
      <c r="A107" s="130"/>
      <c r="B107" s="130"/>
      <c r="C107" s="130"/>
      <c r="D107" s="130"/>
      <c r="E107" s="130"/>
      <c r="F107" s="130"/>
      <c r="G107" s="130"/>
      <c r="H107" s="130"/>
      <c r="I107" s="130"/>
      <c r="J107" s="130"/>
      <c r="K107" s="130"/>
      <c r="L107" s="130"/>
      <c r="M107" s="130"/>
      <c r="N107" s="130"/>
      <c r="O107" s="130"/>
      <c r="P107" s="130"/>
      <c r="Q107" s="130"/>
      <c r="R107" s="130"/>
      <c r="S107" s="130"/>
      <c r="T107" s="130"/>
      <c r="U107" s="130"/>
      <c r="V107" s="179"/>
      <c r="W107" s="179"/>
      <c r="X107" s="179"/>
      <c r="Y107" s="179"/>
      <c r="Z107" s="179"/>
      <c r="AA107" s="130"/>
      <c r="AB107" s="130"/>
      <c r="AC107" s="130"/>
      <c r="AD107" s="130"/>
    </row>
    <row r="108" spans="1:30" ht="13.5" customHeight="1" x14ac:dyDescent="0.2">
      <c r="A108" s="130"/>
      <c r="B108" s="130"/>
      <c r="C108" s="130"/>
      <c r="D108" s="130"/>
      <c r="E108" s="130"/>
      <c r="F108" s="130"/>
      <c r="G108" s="130"/>
      <c r="H108" s="130"/>
      <c r="I108" s="130"/>
      <c r="J108" s="130"/>
      <c r="K108" s="130"/>
      <c r="L108" s="130"/>
      <c r="M108" s="130"/>
      <c r="N108" s="130"/>
      <c r="O108" s="130"/>
      <c r="P108" s="130"/>
      <c r="Q108" s="130"/>
      <c r="R108" s="130"/>
      <c r="S108" s="130"/>
      <c r="T108" s="130"/>
      <c r="U108" s="130"/>
      <c r="V108" s="179"/>
      <c r="W108" s="179"/>
      <c r="X108" s="179"/>
      <c r="Y108" s="179"/>
      <c r="Z108" s="179"/>
      <c r="AA108" s="130"/>
      <c r="AB108" s="130"/>
      <c r="AC108" s="130"/>
      <c r="AD108" s="130"/>
    </row>
    <row r="109" spans="1:30" ht="13.5" customHeight="1" x14ac:dyDescent="0.2">
      <c r="A109" s="130"/>
      <c r="B109" s="130"/>
      <c r="C109" s="130"/>
      <c r="D109" s="130"/>
      <c r="E109" s="130"/>
      <c r="F109" s="130"/>
      <c r="G109" s="130"/>
      <c r="H109" s="130"/>
      <c r="I109" s="130"/>
      <c r="J109" s="130"/>
      <c r="K109" s="130"/>
      <c r="L109" s="130"/>
      <c r="M109" s="130"/>
      <c r="N109" s="130"/>
      <c r="O109" s="130"/>
      <c r="P109" s="130"/>
      <c r="Q109" s="130"/>
      <c r="R109" s="130"/>
      <c r="S109" s="130"/>
      <c r="T109" s="130"/>
      <c r="U109" s="130"/>
      <c r="V109" s="179"/>
      <c r="W109" s="179"/>
      <c r="X109" s="179"/>
      <c r="Y109" s="179"/>
      <c r="Z109" s="179"/>
      <c r="AA109" s="130"/>
      <c r="AB109" s="130"/>
      <c r="AC109" s="130"/>
      <c r="AD109" s="130"/>
    </row>
    <row r="110" spans="1:30" ht="13.5" customHeight="1" x14ac:dyDescent="0.2">
      <c r="A110" s="130"/>
      <c r="B110" s="130"/>
      <c r="C110" s="130"/>
      <c r="D110" s="130"/>
      <c r="E110" s="130"/>
      <c r="F110" s="130"/>
      <c r="G110" s="130"/>
      <c r="H110" s="130"/>
      <c r="I110" s="130"/>
      <c r="J110" s="130"/>
      <c r="K110" s="130"/>
      <c r="L110" s="130"/>
      <c r="M110" s="130"/>
      <c r="N110" s="130"/>
      <c r="O110" s="130"/>
      <c r="P110" s="130"/>
      <c r="Q110" s="130"/>
      <c r="R110" s="130"/>
      <c r="S110" s="130"/>
      <c r="T110" s="130"/>
      <c r="U110" s="130"/>
      <c r="V110" s="179"/>
      <c r="W110" s="179"/>
      <c r="X110" s="179"/>
      <c r="Y110" s="179"/>
      <c r="Z110" s="179"/>
      <c r="AA110" s="130"/>
      <c r="AB110" s="130"/>
      <c r="AC110" s="130"/>
      <c r="AD110" s="130"/>
    </row>
    <row r="111" spans="1:30" ht="13.5" customHeight="1" x14ac:dyDescent="0.2">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79"/>
      <c r="W111" s="179"/>
      <c r="X111" s="179"/>
      <c r="Y111" s="179"/>
      <c r="Z111" s="179"/>
      <c r="AA111" s="130"/>
      <c r="AB111" s="130"/>
      <c r="AC111" s="130"/>
      <c r="AD111" s="130"/>
    </row>
    <row r="112" spans="1:30" ht="13.5" customHeight="1" x14ac:dyDescent="0.2">
      <c r="A112" s="130"/>
      <c r="B112" s="130"/>
      <c r="C112" s="130"/>
      <c r="D112" s="130"/>
      <c r="E112" s="130"/>
      <c r="F112" s="130"/>
      <c r="G112" s="130"/>
      <c r="H112" s="130"/>
      <c r="I112" s="130"/>
      <c r="J112" s="130"/>
      <c r="K112" s="130"/>
      <c r="L112" s="130"/>
      <c r="M112" s="130"/>
      <c r="N112" s="130"/>
      <c r="O112" s="130"/>
      <c r="P112" s="130"/>
      <c r="Q112" s="130"/>
      <c r="R112" s="130"/>
      <c r="S112" s="130"/>
      <c r="T112" s="130"/>
      <c r="U112" s="130"/>
      <c r="V112" s="179"/>
      <c r="W112" s="179"/>
      <c r="X112" s="179"/>
      <c r="Y112" s="179"/>
      <c r="Z112" s="179"/>
      <c r="AA112" s="130"/>
      <c r="AB112" s="130"/>
      <c r="AC112" s="130"/>
      <c r="AD112" s="130"/>
    </row>
    <row r="113" spans="1:30" ht="13.5" customHeight="1" x14ac:dyDescent="0.2">
      <c r="A113" s="130"/>
      <c r="B113" s="130"/>
      <c r="C113" s="130"/>
      <c r="D113" s="130"/>
      <c r="E113" s="130"/>
      <c r="F113" s="130"/>
      <c r="G113" s="130"/>
      <c r="H113" s="130"/>
      <c r="I113" s="130"/>
      <c r="J113" s="130"/>
      <c r="K113" s="130"/>
      <c r="L113" s="130"/>
      <c r="M113" s="130"/>
      <c r="N113" s="130"/>
      <c r="O113" s="130"/>
      <c r="P113" s="130"/>
      <c r="Q113" s="130"/>
      <c r="R113" s="130"/>
      <c r="S113" s="130"/>
      <c r="T113" s="130"/>
      <c r="U113" s="130"/>
      <c r="V113" s="179"/>
      <c r="W113" s="179"/>
      <c r="X113" s="179"/>
      <c r="Y113" s="179"/>
      <c r="Z113" s="179"/>
      <c r="AA113" s="130"/>
      <c r="AB113" s="130"/>
      <c r="AC113" s="130"/>
      <c r="AD113" s="130"/>
    </row>
    <row r="114" spans="1:30" ht="13.5" customHeight="1" x14ac:dyDescent="0.2">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79"/>
      <c r="W114" s="179"/>
      <c r="X114" s="179"/>
      <c r="Y114" s="179"/>
      <c r="Z114" s="179"/>
      <c r="AA114" s="130"/>
      <c r="AB114" s="130"/>
      <c r="AC114" s="130"/>
      <c r="AD114" s="130"/>
    </row>
    <row r="115" spans="1:30" ht="13.5" customHeight="1" x14ac:dyDescent="0.2">
      <c r="A115" s="130"/>
      <c r="B115" s="130"/>
      <c r="C115" s="130"/>
      <c r="D115" s="130"/>
      <c r="E115" s="130"/>
      <c r="F115" s="130"/>
      <c r="G115" s="130"/>
      <c r="H115" s="130"/>
      <c r="I115" s="130"/>
      <c r="J115" s="130"/>
      <c r="K115" s="130"/>
      <c r="L115" s="130"/>
      <c r="M115" s="130"/>
      <c r="N115" s="130"/>
      <c r="O115" s="130"/>
      <c r="P115" s="130"/>
      <c r="Q115" s="130"/>
      <c r="R115" s="130"/>
      <c r="S115" s="130"/>
      <c r="T115" s="130"/>
      <c r="U115" s="130"/>
      <c r="V115" s="179"/>
      <c r="W115" s="179"/>
      <c r="X115" s="179"/>
      <c r="Y115" s="179"/>
      <c r="Z115" s="179"/>
      <c r="AA115" s="130"/>
      <c r="AB115" s="130"/>
      <c r="AC115" s="130"/>
      <c r="AD115" s="130"/>
    </row>
    <row r="116" spans="1:30" ht="13.5" customHeight="1" x14ac:dyDescent="0.2">
      <c r="A116" s="130"/>
      <c r="B116" s="130"/>
      <c r="C116" s="130"/>
      <c r="D116" s="130"/>
      <c r="E116" s="130"/>
      <c r="F116" s="130"/>
      <c r="G116" s="130"/>
      <c r="H116" s="130"/>
      <c r="I116" s="130"/>
      <c r="J116" s="130"/>
      <c r="K116" s="130"/>
      <c r="L116" s="130"/>
      <c r="M116" s="130"/>
      <c r="N116" s="130"/>
      <c r="O116" s="130"/>
      <c r="P116" s="130"/>
      <c r="Q116" s="130"/>
      <c r="R116" s="130"/>
      <c r="S116" s="130"/>
      <c r="T116" s="130"/>
      <c r="U116" s="130"/>
      <c r="V116" s="179"/>
      <c r="W116" s="179"/>
      <c r="X116" s="179"/>
      <c r="Y116" s="179"/>
      <c r="Z116" s="179"/>
      <c r="AA116" s="130"/>
      <c r="AB116" s="130"/>
      <c r="AC116" s="130"/>
      <c r="AD116" s="130"/>
    </row>
    <row r="117" spans="1:30" ht="13.5" customHeight="1" x14ac:dyDescent="0.2">
      <c r="A117" s="130"/>
      <c r="B117" s="130"/>
      <c r="C117" s="130"/>
      <c r="D117" s="130"/>
      <c r="E117" s="130"/>
      <c r="F117" s="130"/>
      <c r="G117" s="130"/>
      <c r="H117" s="130"/>
      <c r="I117" s="130"/>
      <c r="J117" s="130"/>
      <c r="K117" s="130"/>
      <c r="L117" s="130"/>
      <c r="M117" s="130"/>
      <c r="N117" s="130"/>
      <c r="O117" s="130"/>
      <c r="P117" s="130"/>
      <c r="Q117" s="130"/>
      <c r="R117" s="130"/>
      <c r="S117" s="130"/>
      <c r="T117" s="130"/>
      <c r="U117" s="130"/>
      <c r="V117" s="179"/>
      <c r="W117" s="179"/>
      <c r="X117" s="179"/>
      <c r="Y117" s="179"/>
      <c r="Z117" s="179"/>
      <c r="AA117" s="130"/>
      <c r="AB117" s="130"/>
      <c r="AC117" s="130"/>
      <c r="AD117" s="130"/>
    </row>
    <row r="118" spans="1:30" ht="13.5" customHeight="1" x14ac:dyDescent="0.2">
      <c r="A118" s="130"/>
      <c r="B118" s="130"/>
      <c r="C118" s="130"/>
      <c r="D118" s="130"/>
      <c r="E118" s="130"/>
      <c r="F118" s="130"/>
      <c r="G118" s="130"/>
      <c r="H118" s="130"/>
      <c r="I118" s="130"/>
      <c r="J118" s="130"/>
      <c r="K118" s="130"/>
      <c r="L118" s="130"/>
      <c r="M118" s="130"/>
      <c r="N118" s="130"/>
      <c r="O118" s="130"/>
      <c r="P118" s="130"/>
      <c r="Q118" s="130"/>
      <c r="R118" s="130"/>
      <c r="S118" s="130"/>
      <c r="T118" s="130"/>
      <c r="U118" s="130"/>
      <c r="V118" s="179"/>
      <c r="W118" s="179"/>
      <c r="X118" s="179"/>
      <c r="Y118" s="179"/>
      <c r="Z118" s="179"/>
      <c r="AA118" s="130"/>
      <c r="AB118" s="130"/>
      <c r="AC118" s="130"/>
      <c r="AD118" s="130"/>
    </row>
    <row r="119" spans="1:30" ht="13.5" customHeight="1" x14ac:dyDescent="0.2">
      <c r="A119" s="130"/>
      <c r="B119" s="130"/>
      <c r="C119" s="130"/>
      <c r="D119" s="130"/>
      <c r="E119" s="130"/>
      <c r="F119" s="130"/>
      <c r="G119" s="130"/>
      <c r="H119" s="130"/>
      <c r="I119" s="130"/>
      <c r="J119" s="130"/>
      <c r="K119" s="130"/>
      <c r="L119" s="130"/>
      <c r="M119" s="130"/>
      <c r="N119" s="130"/>
      <c r="O119" s="130"/>
      <c r="P119" s="130"/>
      <c r="Q119" s="130"/>
      <c r="R119" s="130"/>
      <c r="S119" s="130"/>
      <c r="T119" s="130"/>
      <c r="U119" s="130"/>
      <c r="V119" s="179"/>
      <c r="W119" s="179"/>
      <c r="X119" s="179"/>
      <c r="Y119" s="179"/>
      <c r="Z119" s="179"/>
      <c r="AA119" s="130"/>
      <c r="AB119" s="130"/>
      <c r="AC119" s="130"/>
      <c r="AD119" s="130"/>
    </row>
    <row r="120" spans="1:30" ht="13.5" customHeight="1" x14ac:dyDescent="0.2">
      <c r="A120" s="130"/>
      <c r="B120" s="130"/>
      <c r="C120" s="130"/>
      <c r="D120" s="130"/>
      <c r="E120" s="130"/>
      <c r="F120" s="130"/>
      <c r="G120" s="130"/>
      <c r="H120" s="130"/>
      <c r="I120" s="130"/>
      <c r="J120" s="130"/>
      <c r="K120" s="130"/>
      <c r="L120" s="130"/>
      <c r="M120" s="130"/>
      <c r="N120" s="130"/>
      <c r="O120" s="130"/>
      <c r="P120" s="130"/>
      <c r="Q120" s="130"/>
      <c r="R120" s="130"/>
      <c r="S120" s="130"/>
      <c r="T120" s="130"/>
      <c r="U120" s="130"/>
      <c r="V120" s="179"/>
      <c r="W120" s="179"/>
      <c r="X120" s="179"/>
      <c r="Y120" s="179"/>
      <c r="Z120" s="179"/>
      <c r="AA120" s="130"/>
      <c r="AB120" s="130"/>
      <c r="AC120" s="130"/>
      <c r="AD120" s="130"/>
    </row>
    <row r="121" spans="1:30" ht="13.5" customHeight="1" x14ac:dyDescent="0.2">
      <c r="A121" s="130"/>
      <c r="B121" s="130"/>
      <c r="C121" s="130"/>
      <c r="D121" s="130"/>
      <c r="E121" s="130"/>
      <c r="F121" s="130"/>
      <c r="G121" s="130"/>
      <c r="H121" s="130"/>
      <c r="I121" s="130"/>
      <c r="J121" s="130"/>
      <c r="K121" s="130"/>
      <c r="L121" s="130"/>
      <c r="M121" s="130"/>
      <c r="N121" s="130"/>
      <c r="O121" s="130"/>
      <c r="P121" s="130"/>
      <c r="Q121" s="130"/>
      <c r="R121" s="130"/>
      <c r="S121" s="130"/>
      <c r="T121" s="130"/>
      <c r="U121" s="130"/>
      <c r="V121" s="179"/>
      <c r="W121" s="179"/>
      <c r="X121" s="179"/>
      <c r="Y121" s="179"/>
      <c r="Z121" s="179"/>
      <c r="AA121" s="130"/>
      <c r="AB121" s="130"/>
      <c r="AC121" s="130"/>
      <c r="AD121" s="130"/>
    </row>
    <row r="122" spans="1:30" ht="13.5" customHeight="1" x14ac:dyDescent="0.2">
      <c r="A122" s="130"/>
      <c r="B122" s="130"/>
      <c r="C122" s="130"/>
      <c r="D122" s="130"/>
      <c r="E122" s="130"/>
      <c r="F122" s="130"/>
      <c r="G122" s="130"/>
      <c r="H122" s="130"/>
      <c r="I122" s="130"/>
      <c r="J122" s="130"/>
      <c r="K122" s="130"/>
      <c r="L122" s="130"/>
      <c r="M122" s="130"/>
      <c r="N122" s="130"/>
      <c r="O122" s="130"/>
      <c r="P122" s="130"/>
      <c r="Q122" s="130"/>
      <c r="R122" s="130"/>
      <c r="S122" s="130"/>
      <c r="T122" s="130"/>
      <c r="U122" s="130"/>
      <c r="V122" s="179"/>
      <c r="W122" s="179"/>
      <c r="X122" s="179"/>
      <c r="Y122" s="179"/>
      <c r="Z122" s="179"/>
      <c r="AA122" s="130"/>
      <c r="AB122" s="130"/>
      <c r="AC122" s="130"/>
      <c r="AD122" s="130"/>
    </row>
    <row r="123" spans="1:30" ht="13.5" customHeight="1" x14ac:dyDescent="0.2">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79"/>
      <c r="W123" s="179"/>
      <c r="X123" s="179"/>
      <c r="Y123" s="179"/>
      <c r="Z123" s="179"/>
      <c r="AA123" s="130"/>
      <c r="AB123" s="130"/>
      <c r="AC123" s="130"/>
      <c r="AD123" s="130"/>
    </row>
    <row r="124" spans="1:30" ht="13.5" customHeight="1" x14ac:dyDescent="0.2">
      <c r="A124" s="130"/>
      <c r="B124" s="130"/>
      <c r="C124" s="130"/>
      <c r="D124" s="130"/>
      <c r="E124" s="130"/>
      <c r="F124" s="130"/>
      <c r="G124" s="130"/>
      <c r="H124" s="130"/>
      <c r="I124" s="130"/>
      <c r="J124" s="130"/>
      <c r="K124" s="130"/>
      <c r="L124" s="130"/>
      <c r="M124" s="130"/>
      <c r="N124" s="130"/>
      <c r="O124" s="130"/>
      <c r="P124" s="130"/>
      <c r="Q124" s="130"/>
      <c r="R124" s="130"/>
      <c r="S124" s="130"/>
      <c r="T124" s="130"/>
      <c r="U124" s="130"/>
      <c r="V124" s="179"/>
      <c r="W124" s="179"/>
      <c r="X124" s="179"/>
      <c r="Y124" s="179"/>
      <c r="Z124" s="179"/>
      <c r="AA124" s="130"/>
      <c r="AB124" s="130"/>
      <c r="AC124" s="130"/>
      <c r="AD124" s="130"/>
    </row>
    <row r="125" spans="1:30" ht="13.5" customHeight="1" x14ac:dyDescent="0.2">
      <c r="A125" s="130"/>
      <c r="B125" s="130"/>
      <c r="C125" s="130"/>
      <c r="D125" s="130"/>
      <c r="E125" s="130"/>
      <c r="F125" s="130"/>
      <c r="G125" s="130"/>
      <c r="H125" s="130"/>
      <c r="I125" s="130"/>
      <c r="J125" s="130"/>
      <c r="K125" s="130"/>
      <c r="L125" s="130"/>
      <c r="M125" s="130"/>
      <c r="N125" s="130"/>
      <c r="O125" s="130"/>
      <c r="P125" s="130"/>
      <c r="Q125" s="130"/>
      <c r="R125" s="130"/>
      <c r="S125" s="130"/>
      <c r="T125" s="130"/>
      <c r="U125" s="130"/>
      <c r="V125" s="179"/>
      <c r="W125" s="179"/>
      <c r="X125" s="179"/>
      <c r="Y125" s="179"/>
      <c r="Z125" s="179"/>
      <c r="AA125" s="130"/>
      <c r="AB125" s="130"/>
      <c r="AC125" s="130"/>
      <c r="AD125" s="130"/>
    </row>
    <row r="126" spans="1:30" ht="13.5" customHeight="1" x14ac:dyDescent="0.2">
      <c r="A126" s="130"/>
      <c r="B126" s="130"/>
      <c r="C126" s="130"/>
      <c r="D126" s="130"/>
      <c r="E126" s="130"/>
      <c r="F126" s="130"/>
      <c r="G126" s="130"/>
      <c r="H126" s="130"/>
      <c r="I126" s="130"/>
      <c r="J126" s="130"/>
      <c r="K126" s="130"/>
      <c r="L126" s="130"/>
      <c r="M126" s="130"/>
      <c r="N126" s="130"/>
      <c r="O126" s="130"/>
      <c r="P126" s="130"/>
      <c r="Q126" s="130"/>
      <c r="R126" s="130"/>
      <c r="S126" s="130"/>
      <c r="T126" s="130"/>
      <c r="U126" s="130"/>
      <c r="V126" s="179"/>
      <c r="W126" s="179"/>
      <c r="X126" s="179"/>
      <c r="Y126" s="179"/>
      <c r="Z126" s="179"/>
      <c r="AA126" s="130"/>
      <c r="AB126" s="130"/>
      <c r="AC126" s="130"/>
      <c r="AD126" s="130"/>
    </row>
    <row r="127" spans="1:30" ht="13.5" customHeight="1" x14ac:dyDescent="0.2">
      <c r="A127" s="130"/>
      <c r="B127" s="130"/>
      <c r="C127" s="130"/>
      <c r="D127" s="130"/>
      <c r="E127" s="130"/>
      <c r="F127" s="130"/>
      <c r="G127" s="130"/>
      <c r="H127" s="130"/>
      <c r="I127" s="130"/>
      <c r="J127" s="130"/>
      <c r="K127" s="130"/>
      <c r="L127" s="130"/>
      <c r="M127" s="130"/>
      <c r="N127" s="130"/>
      <c r="O127" s="130"/>
      <c r="P127" s="130"/>
      <c r="Q127" s="130"/>
      <c r="R127" s="130"/>
      <c r="S127" s="130"/>
      <c r="T127" s="130"/>
      <c r="U127" s="130"/>
      <c r="V127" s="179"/>
      <c r="W127" s="179"/>
      <c r="X127" s="179"/>
      <c r="Y127" s="179"/>
      <c r="Z127" s="179"/>
      <c r="AA127" s="130"/>
      <c r="AB127" s="130"/>
      <c r="AC127" s="130"/>
      <c r="AD127" s="130"/>
    </row>
    <row r="128" spans="1:30" ht="13.5" customHeight="1" x14ac:dyDescent="0.2">
      <c r="A128" s="130"/>
      <c r="B128" s="130"/>
      <c r="C128" s="130"/>
      <c r="D128" s="130"/>
      <c r="E128" s="130"/>
      <c r="F128" s="130"/>
      <c r="G128" s="130"/>
      <c r="H128" s="130"/>
      <c r="I128" s="130"/>
      <c r="J128" s="130"/>
      <c r="K128" s="130"/>
      <c r="L128" s="130"/>
      <c r="M128" s="130"/>
      <c r="N128" s="130"/>
      <c r="O128" s="130"/>
      <c r="P128" s="130"/>
      <c r="Q128" s="130"/>
      <c r="R128" s="130"/>
      <c r="S128" s="130"/>
      <c r="T128" s="130"/>
      <c r="U128" s="130"/>
      <c r="V128" s="179"/>
      <c r="W128" s="179"/>
      <c r="X128" s="179"/>
      <c r="Y128" s="179"/>
      <c r="Z128" s="179"/>
      <c r="AA128" s="130"/>
      <c r="AB128" s="130"/>
      <c r="AC128" s="130"/>
      <c r="AD128" s="130"/>
    </row>
    <row r="129" spans="1:30" ht="13.5" customHeight="1" x14ac:dyDescent="0.2">
      <c r="A129" s="130"/>
      <c r="B129" s="130"/>
      <c r="C129" s="130"/>
      <c r="D129" s="130"/>
      <c r="E129" s="130"/>
      <c r="F129" s="130"/>
      <c r="G129" s="130"/>
      <c r="H129" s="130"/>
      <c r="I129" s="130"/>
      <c r="J129" s="130"/>
      <c r="K129" s="130"/>
      <c r="L129" s="130"/>
      <c r="M129" s="130"/>
      <c r="N129" s="130"/>
      <c r="O129" s="130"/>
      <c r="P129" s="130"/>
      <c r="Q129" s="130"/>
      <c r="R129" s="130"/>
      <c r="S129" s="130"/>
      <c r="T129" s="130"/>
      <c r="U129" s="130"/>
      <c r="V129" s="179"/>
      <c r="W129" s="179"/>
      <c r="X129" s="179"/>
      <c r="Y129" s="179"/>
      <c r="Z129" s="179"/>
      <c r="AA129" s="130"/>
      <c r="AB129" s="130"/>
      <c r="AC129" s="130"/>
      <c r="AD129" s="130"/>
    </row>
    <row r="130" spans="1:30" ht="13.5" customHeight="1" x14ac:dyDescent="0.2">
      <c r="A130" s="130"/>
      <c r="B130" s="130"/>
      <c r="C130" s="130"/>
      <c r="D130" s="130"/>
      <c r="E130" s="130"/>
      <c r="F130" s="130"/>
      <c r="G130" s="130"/>
      <c r="H130" s="130"/>
      <c r="I130" s="130"/>
      <c r="J130" s="130"/>
      <c r="K130" s="130"/>
      <c r="L130" s="130"/>
      <c r="M130" s="130"/>
      <c r="N130" s="130"/>
      <c r="O130" s="130"/>
      <c r="P130" s="130"/>
      <c r="Q130" s="130"/>
      <c r="R130" s="130"/>
      <c r="S130" s="130"/>
      <c r="T130" s="130"/>
      <c r="U130" s="130"/>
      <c r="V130" s="179"/>
      <c r="W130" s="179"/>
      <c r="X130" s="179"/>
      <c r="Y130" s="179"/>
      <c r="Z130" s="179"/>
      <c r="AA130" s="130"/>
      <c r="AB130" s="130"/>
      <c r="AC130" s="130"/>
      <c r="AD130" s="130"/>
    </row>
    <row r="131" spans="1:30" ht="13.5" customHeight="1" x14ac:dyDescent="0.2">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79"/>
      <c r="W131" s="179"/>
      <c r="X131" s="179"/>
      <c r="Y131" s="179"/>
      <c r="Z131" s="179"/>
      <c r="AA131" s="130"/>
      <c r="AB131" s="130"/>
      <c r="AC131" s="130"/>
      <c r="AD131" s="130"/>
    </row>
    <row r="132" spans="1:30" ht="13.5" customHeight="1" x14ac:dyDescent="0.2">
      <c r="A132" s="130"/>
      <c r="B132" s="130"/>
      <c r="C132" s="130"/>
      <c r="D132" s="130"/>
      <c r="E132" s="130"/>
      <c r="F132" s="130"/>
      <c r="G132" s="130"/>
      <c r="H132" s="130"/>
      <c r="I132" s="130"/>
      <c r="J132" s="130"/>
      <c r="K132" s="130"/>
      <c r="L132" s="130"/>
      <c r="M132" s="130"/>
      <c r="N132" s="130"/>
      <c r="O132" s="130"/>
      <c r="P132" s="130"/>
      <c r="Q132" s="130"/>
      <c r="R132" s="130"/>
      <c r="S132" s="130"/>
      <c r="T132" s="130"/>
      <c r="U132" s="130"/>
      <c r="V132" s="179"/>
      <c r="W132" s="179"/>
      <c r="X132" s="179"/>
      <c r="Y132" s="179"/>
      <c r="Z132" s="179"/>
      <c r="AA132" s="130"/>
      <c r="AB132" s="130"/>
      <c r="AC132" s="130"/>
      <c r="AD132" s="130"/>
    </row>
    <row r="133" spans="1:30" ht="13.5" customHeight="1" x14ac:dyDescent="0.2">
      <c r="A133" s="130"/>
      <c r="B133" s="130"/>
      <c r="C133" s="130"/>
      <c r="D133" s="130"/>
      <c r="E133" s="130"/>
      <c r="F133" s="130"/>
      <c r="G133" s="130"/>
      <c r="H133" s="130"/>
      <c r="I133" s="130"/>
      <c r="J133" s="130"/>
      <c r="K133" s="130"/>
      <c r="L133" s="130"/>
      <c r="M133" s="130"/>
      <c r="N133" s="130"/>
      <c r="O133" s="130"/>
      <c r="P133" s="130"/>
      <c r="Q133" s="130"/>
      <c r="R133" s="130"/>
      <c r="S133" s="130"/>
      <c r="T133" s="130"/>
      <c r="U133" s="130"/>
      <c r="V133" s="179"/>
      <c r="W133" s="179"/>
      <c r="X133" s="179"/>
      <c r="Y133" s="179"/>
      <c r="Z133" s="179"/>
      <c r="AA133" s="130"/>
      <c r="AB133" s="130"/>
      <c r="AC133" s="130"/>
      <c r="AD133" s="130"/>
    </row>
    <row r="134" spans="1:30" ht="13.5" customHeight="1" x14ac:dyDescent="0.2">
      <c r="A134" s="130"/>
      <c r="B134" s="130"/>
      <c r="C134" s="130"/>
      <c r="D134" s="130"/>
      <c r="E134" s="130"/>
      <c r="F134" s="130"/>
      <c r="G134" s="130"/>
      <c r="H134" s="130"/>
      <c r="I134" s="130"/>
      <c r="J134" s="130"/>
      <c r="K134" s="130"/>
      <c r="L134" s="130"/>
      <c r="M134" s="130"/>
      <c r="N134" s="130"/>
      <c r="O134" s="130"/>
      <c r="P134" s="130"/>
      <c r="Q134" s="130"/>
      <c r="R134" s="130"/>
      <c r="S134" s="130"/>
      <c r="T134" s="130"/>
      <c r="U134" s="130"/>
      <c r="V134" s="179"/>
      <c r="W134" s="179"/>
      <c r="X134" s="179"/>
      <c r="Y134" s="179"/>
      <c r="Z134" s="179"/>
      <c r="AA134" s="130"/>
      <c r="AB134" s="130"/>
      <c r="AC134" s="130"/>
      <c r="AD134" s="130"/>
    </row>
    <row r="135" spans="1:30" ht="13.5" customHeight="1" x14ac:dyDescent="0.2">
      <c r="A135" s="130"/>
      <c r="B135" s="130"/>
      <c r="C135" s="130"/>
      <c r="D135" s="130"/>
      <c r="E135" s="130"/>
      <c r="F135" s="130"/>
      <c r="G135" s="130"/>
      <c r="H135" s="130"/>
      <c r="I135" s="130"/>
      <c r="J135" s="130"/>
      <c r="K135" s="130"/>
      <c r="L135" s="130"/>
      <c r="M135" s="130"/>
      <c r="N135" s="130"/>
      <c r="O135" s="130"/>
      <c r="P135" s="130"/>
      <c r="Q135" s="130"/>
      <c r="R135" s="130"/>
      <c r="S135" s="130"/>
      <c r="T135" s="130"/>
      <c r="U135" s="130"/>
      <c r="V135" s="179"/>
      <c r="W135" s="179"/>
      <c r="X135" s="179"/>
      <c r="Y135" s="179"/>
      <c r="Z135" s="179"/>
      <c r="AA135" s="130"/>
      <c r="AB135" s="130"/>
      <c r="AC135" s="130"/>
      <c r="AD135" s="130"/>
    </row>
    <row r="136" spans="1:30" ht="13.5" customHeight="1" x14ac:dyDescent="0.2">
      <c r="A136" s="130"/>
      <c r="B136" s="130"/>
      <c r="C136" s="130"/>
      <c r="D136" s="130"/>
      <c r="E136" s="130"/>
      <c r="F136" s="130"/>
      <c r="G136" s="130"/>
      <c r="H136" s="130"/>
      <c r="I136" s="130"/>
      <c r="J136" s="130"/>
      <c r="K136" s="130"/>
      <c r="L136" s="130"/>
      <c r="M136" s="130"/>
      <c r="N136" s="130"/>
      <c r="O136" s="130"/>
      <c r="P136" s="130"/>
      <c r="Q136" s="130"/>
      <c r="R136" s="130"/>
      <c r="S136" s="130"/>
      <c r="T136" s="130"/>
      <c r="U136" s="130"/>
      <c r="V136" s="179"/>
      <c r="W136" s="179"/>
      <c r="X136" s="179"/>
      <c r="Y136" s="179"/>
      <c r="Z136" s="179"/>
      <c r="AA136" s="130"/>
      <c r="AB136" s="130"/>
      <c r="AC136" s="130"/>
      <c r="AD136" s="130"/>
    </row>
    <row r="137" spans="1:30" ht="13.5" customHeight="1" x14ac:dyDescent="0.2">
      <c r="A137" s="130"/>
      <c r="B137" s="130"/>
      <c r="C137" s="130"/>
      <c r="D137" s="130"/>
      <c r="E137" s="130"/>
      <c r="F137" s="130"/>
      <c r="G137" s="130"/>
      <c r="H137" s="130"/>
      <c r="I137" s="130"/>
      <c r="J137" s="130"/>
      <c r="K137" s="130"/>
      <c r="L137" s="130"/>
      <c r="M137" s="130"/>
      <c r="N137" s="130"/>
      <c r="O137" s="130"/>
      <c r="P137" s="130"/>
      <c r="Q137" s="130"/>
      <c r="R137" s="130"/>
      <c r="S137" s="130"/>
      <c r="T137" s="130"/>
      <c r="U137" s="130"/>
      <c r="V137" s="179"/>
      <c r="W137" s="179"/>
      <c r="X137" s="179"/>
      <c r="Y137" s="179"/>
      <c r="Z137" s="179"/>
      <c r="AA137" s="130"/>
      <c r="AB137" s="130"/>
      <c r="AC137" s="130"/>
      <c r="AD137" s="130"/>
    </row>
    <row r="138" spans="1:30" ht="13.5" customHeight="1" x14ac:dyDescent="0.2">
      <c r="A138" s="130"/>
      <c r="B138" s="130"/>
      <c r="C138" s="130"/>
      <c r="D138" s="130"/>
      <c r="E138" s="130"/>
      <c r="F138" s="130"/>
      <c r="G138" s="130"/>
      <c r="H138" s="130"/>
      <c r="I138" s="130"/>
      <c r="J138" s="130"/>
      <c r="K138" s="130"/>
      <c r="L138" s="130"/>
      <c r="M138" s="130"/>
      <c r="N138" s="130"/>
      <c r="O138" s="130"/>
      <c r="P138" s="130"/>
      <c r="Q138" s="130"/>
      <c r="R138" s="130"/>
      <c r="S138" s="130"/>
      <c r="T138" s="130"/>
      <c r="U138" s="130"/>
      <c r="V138" s="179"/>
      <c r="W138" s="179"/>
      <c r="X138" s="179"/>
      <c r="Y138" s="179"/>
      <c r="Z138" s="179"/>
      <c r="AA138" s="130"/>
      <c r="AB138" s="130"/>
      <c r="AC138" s="130"/>
      <c r="AD138" s="130"/>
    </row>
    <row r="139" spans="1:30" ht="13.5" customHeight="1" x14ac:dyDescent="0.2">
      <c r="A139" s="130"/>
      <c r="B139" s="130"/>
      <c r="C139" s="130"/>
      <c r="D139" s="130"/>
      <c r="E139" s="130"/>
      <c r="F139" s="130"/>
      <c r="G139" s="130"/>
      <c r="H139" s="130"/>
      <c r="I139" s="130"/>
      <c r="J139" s="130"/>
      <c r="K139" s="130"/>
      <c r="L139" s="130"/>
      <c r="M139" s="130"/>
      <c r="N139" s="130"/>
      <c r="O139" s="130"/>
      <c r="P139" s="130"/>
      <c r="Q139" s="130"/>
      <c r="R139" s="130"/>
      <c r="S139" s="130"/>
      <c r="T139" s="130"/>
      <c r="U139" s="130"/>
      <c r="V139" s="179"/>
      <c r="W139" s="179"/>
      <c r="X139" s="179"/>
      <c r="Y139" s="179"/>
      <c r="Z139" s="179"/>
      <c r="AA139" s="130"/>
      <c r="AB139" s="130"/>
      <c r="AC139" s="130"/>
      <c r="AD139" s="130"/>
    </row>
    <row r="140" spans="1:30" ht="13.5" customHeight="1" x14ac:dyDescent="0.2">
      <c r="A140" s="130"/>
      <c r="B140" s="130"/>
      <c r="C140" s="130"/>
      <c r="D140" s="130"/>
      <c r="E140" s="130"/>
      <c r="F140" s="130"/>
      <c r="G140" s="130"/>
      <c r="H140" s="130"/>
      <c r="I140" s="130"/>
      <c r="J140" s="130"/>
      <c r="K140" s="130"/>
      <c r="L140" s="130"/>
      <c r="M140" s="130"/>
      <c r="N140" s="130"/>
      <c r="O140" s="130"/>
      <c r="P140" s="130"/>
      <c r="Q140" s="130"/>
      <c r="R140" s="130"/>
      <c r="S140" s="130"/>
      <c r="T140" s="130"/>
      <c r="U140" s="130"/>
      <c r="V140" s="179"/>
      <c r="W140" s="179"/>
      <c r="X140" s="179"/>
      <c r="Y140" s="179"/>
      <c r="Z140" s="179"/>
      <c r="AA140" s="130"/>
      <c r="AB140" s="130"/>
      <c r="AC140" s="130"/>
      <c r="AD140" s="130"/>
    </row>
    <row r="141" spans="1:30" ht="13.5" customHeight="1" x14ac:dyDescent="0.2">
      <c r="A141" s="130"/>
      <c r="B141" s="130"/>
      <c r="C141" s="130"/>
      <c r="D141" s="130"/>
      <c r="E141" s="130"/>
      <c r="F141" s="130"/>
      <c r="G141" s="130"/>
      <c r="H141" s="130"/>
      <c r="I141" s="130"/>
      <c r="J141" s="130"/>
      <c r="K141" s="130"/>
      <c r="L141" s="130"/>
      <c r="M141" s="130"/>
      <c r="N141" s="130"/>
      <c r="O141" s="130"/>
      <c r="P141" s="130"/>
      <c r="Q141" s="130"/>
      <c r="R141" s="130"/>
      <c r="S141" s="130"/>
      <c r="T141" s="130"/>
      <c r="U141" s="130"/>
      <c r="V141" s="179"/>
      <c r="W141" s="179"/>
      <c r="X141" s="179"/>
      <c r="Y141" s="179"/>
      <c r="Z141" s="179"/>
      <c r="AA141" s="130"/>
      <c r="AB141" s="130"/>
      <c r="AC141" s="130"/>
      <c r="AD141" s="130"/>
    </row>
    <row r="142" spans="1:30" ht="13.5" customHeight="1" x14ac:dyDescent="0.2">
      <c r="A142" s="130"/>
      <c r="B142" s="130"/>
      <c r="C142" s="130"/>
      <c r="D142" s="130"/>
      <c r="E142" s="130"/>
      <c r="F142" s="130"/>
      <c r="G142" s="130"/>
      <c r="H142" s="130"/>
      <c r="I142" s="130"/>
      <c r="J142" s="130"/>
      <c r="K142" s="130"/>
      <c r="L142" s="130"/>
      <c r="M142" s="130"/>
      <c r="N142" s="130"/>
      <c r="O142" s="130"/>
      <c r="P142" s="130"/>
      <c r="Q142" s="130"/>
      <c r="R142" s="130"/>
      <c r="S142" s="130"/>
      <c r="T142" s="130"/>
      <c r="U142" s="130"/>
      <c r="V142" s="179"/>
      <c r="W142" s="179"/>
      <c r="X142" s="179"/>
      <c r="Y142" s="179"/>
      <c r="Z142" s="179"/>
      <c r="AA142" s="130"/>
      <c r="AB142" s="130"/>
      <c r="AC142" s="130"/>
      <c r="AD142" s="130"/>
    </row>
    <row r="143" spans="1:30" ht="13.5" customHeight="1" x14ac:dyDescent="0.2">
      <c r="A143" s="130"/>
      <c r="B143" s="130"/>
      <c r="C143" s="130"/>
      <c r="D143" s="130"/>
      <c r="E143" s="130"/>
      <c r="F143" s="130"/>
      <c r="G143" s="130"/>
      <c r="H143" s="130"/>
      <c r="I143" s="130"/>
      <c r="J143" s="130"/>
      <c r="K143" s="130"/>
      <c r="L143" s="130"/>
      <c r="M143" s="130"/>
      <c r="N143" s="130"/>
      <c r="O143" s="130"/>
      <c r="P143" s="130"/>
      <c r="Q143" s="130"/>
      <c r="R143" s="130"/>
      <c r="S143" s="130"/>
      <c r="T143" s="130"/>
      <c r="U143" s="130"/>
      <c r="V143" s="179"/>
      <c r="W143" s="179"/>
      <c r="X143" s="179"/>
      <c r="Y143" s="179"/>
      <c r="Z143" s="179"/>
      <c r="AA143" s="130"/>
      <c r="AB143" s="130"/>
      <c r="AC143" s="130"/>
      <c r="AD143" s="130"/>
    </row>
    <row r="144" spans="1:30" ht="13.5" customHeight="1" x14ac:dyDescent="0.2">
      <c r="A144" s="130"/>
      <c r="B144" s="130"/>
      <c r="C144" s="130"/>
      <c r="D144" s="130"/>
      <c r="E144" s="130"/>
      <c r="F144" s="130"/>
      <c r="G144" s="130"/>
      <c r="H144" s="130"/>
      <c r="I144" s="130"/>
      <c r="J144" s="130"/>
      <c r="K144" s="130"/>
      <c r="L144" s="130"/>
      <c r="M144" s="130"/>
      <c r="N144" s="130"/>
      <c r="O144" s="130"/>
      <c r="P144" s="130"/>
      <c r="Q144" s="130"/>
      <c r="R144" s="130"/>
      <c r="S144" s="130"/>
      <c r="T144" s="130"/>
      <c r="U144" s="130"/>
      <c r="V144" s="179"/>
      <c r="W144" s="179"/>
      <c r="X144" s="179"/>
      <c r="Y144" s="179"/>
      <c r="Z144" s="179"/>
      <c r="AA144" s="130"/>
      <c r="AB144" s="130"/>
      <c r="AC144" s="130"/>
      <c r="AD144" s="130"/>
    </row>
    <row r="145" spans="1:30" ht="13.5" customHeight="1" x14ac:dyDescent="0.2">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79"/>
      <c r="W145" s="179"/>
      <c r="X145" s="179"/>
      <c r="Y145" s="179"/>
      <c r="Z145" s="179"/>
      <c r="AA145" s="130"/>
      <c r="AB145" s="130"/>
      <c r="AC145" s="130"/>
      <c r="AD145" s="130"/>
    </row>
    <row r="146" spans="1:30" ht="13.5" customHeight="1" x14ac:dyDescent="0.2">
      <c r="A146" s="130"/>
      <c r="B146" s="130"/>
      <c r="C146" s="130"/>
      <c r="D146" s="130"/>
      <c r="E146" s="130"/>
      <c r="F146" s="130"/>
      <c r="G146" s="130"/>
      <c r="H146" s="130"/>
      <c r="I146" s="130"/>
      <c r="J146" s="130"/>
      <c r="K146" s="130"/>
      <c r="L146" s="130"/>
      <c r="M146" s="130"/>
      <c r="N146" s="130"/>
      <c r="O146" s="130"/>
      <c r="P146" s="130"/>
      <c r="Q146" s="130"/>
      <c r="R146" s="130"/>
      <c r="S146" s="130"/>
      <c r="T146" s="130"/>
      <c r="U146" s="130"/>
      <c r="V146" s="179"/>
      <c r="W146" s="179"/>
      <c r="X146" s="179"/>
      <c r="Y146" s="179"/>
      <c r="Z146" s="179"/>
      <c r="AA146" s="130"/>
      <c r="AB146" s="130"/>
      <c r="AC146" s="130"/>
      <c r="AD146" s="130"/>
    </row>
    <row r="147" spans="1:30" ht="13.5" customHeight="1" x14ac:dyDescent="0.2">
      <c r="A147" s="130"/>
      <c r="B147" s="130"/>
      <c r="C147" s="130"/>
      <c r="D147" s="130"/>
      <c r="E147" s="130"/>
      <c r="F147" s="130"/>
      <c r="G147" s="130"/>
      <c r="H147" s="130"/>
      <c r="I147" s="130"/>
      <c r="J147" s="130"/>
      <c r="K147" s="130"/>
      <c r="L147" s="130"/>
      <c r="M147" s="130"/>
      <c r="N147" s="130"/>
      <c r="O147" s="130"/>
      <c r="P147" s="130"/>
      <c r="Q147" s="130"/>
      <c r="R147" s="130"/>
      <c r="S147" s="130"/>
      <c r="T147" s="130"/>
      <c r="U147" s="130"/>
      <c r="V147" s="179"/>
      <c r="W147" s="179"/>
      <c r="X147" s="179"/>
      <c r="Y147" s="179"/>
      <c r="Z147" s="179"/>
      <c r="AA147" s="130"/>
      <c r="AB147" s="130"/>
      <c r="AC147" s="130"/>
      <c r="AD147" s="130"/>
    </row>
    <row r="148" spans="1:30" ht="13.5" customHeight="1" x14ac:dyDescent="0.2">
      <c r="A148" s="130"/>
      <c r="B148" s="130"/>
      <c r="C148" s="130"/>
      <c r="D148" s="130"/>
      <c r="E148" s="130"/>
      <c r="F148" s="130"/>
      <c r="G148" s="130"/>
      <c r="H148" s="130"/>
      <c r="I148" s="130"/>
      <c r="J148" s="130"/>
      <c r="K148" s="130"/>
      <c r="L148" s="130"/>
      <c r="M148" s="130"/>
      <c r="N148" s="130"/>
      <c r="O148" s="130"/>
      <c r="P148" s="130"/>
      <c r="Q148" s="130"/>
      <c r="R148" s="130"/>
      <c r="S148" s="130"/>
      <c r="T148" s="130"/>
      <c r="U148" s="130"/>
      <c r="V148" s="179"/>
      <c r="W148" s="179"/>
      <c r="X148" s="179"/>
      <c r="Y148" s="179"/>
      <c r="Z148" s="179"/>
      <c r="AA148" s="130"/>
      <c r="AB148" s="130"/>
      <c r="AC148" s="130"/>
      <c r="AD148" s="130"/>
    </row>
    <row r="149" spans="1:30" ht="13.5" customHeight="1" x14ac:dyDescent="0.2">
      <c r="A149" s="130"/>
      <c r="B149" s="130"/>
      <c r="C149" s="130"/>
      <c r="D149" s="130"/>
      <c r="E149" s="130"/>
      <c r="F149" s="130"/>
      <c r="G149" s="130"/>
      <c r="H149" s="130"/>
      <c r="I149" s="130"/>
      <c r="J149" s="130"/>
      <c r="K149" s="130"/>
      <c r="L149" s="130"/>
      <c r="M149" s="130"/>
      <c r="N149" s="130"/>
      <c r="O149" s="130"/>
      <c r="P149" s="130"/>
      <c r="Q149" s="130"/>
      <c r="R149" s="130"/>
      <c r="S149" s="130"/>
      <c r="T149" s="130"/>
      <c r="U149" s="130"/>
      <c r="V149" s="179"/>
      <c r="W149" s="179"/>
      <c r="X149" s="179"/>
      <c r="Y149" s="179"/>
      <c r="Z149" s="179"/>
      <c r="AA149" s="130"/>
      <c r="AB149" s="130"/>
      <c r="AC149" s="130"/>
      <c r="AD149" s="130"/>
    </row>
    <row r="150" spans="1:30" ht="13.5" customHeight="1" x14ac:dyDescent="0.2">
      <c r="A150" s="130"/>
      <c r="B150" s="130"/>
      <c r="C150" s="130"/>
      <c r="D150" s="130"/>
      <c r="E150" s="130"/>
      <c r="F150" s="130"/>
      <c r="G150" s="130"/>
      <c r="H150" s="130"/>
      <c r="I150" s="130"/>
      <c r="J150" s="130"/>
      <c r="K150" s="130"/>
      <c r="L150" s="130"/>
      <c r="M150" s="130"/>
      <c r="N150" s="130"/>
      <c r="O150" s="130"/>
      <c r="P150" s="130"/>
      <c r="Q150" s="130"/>
      <c r="R150" s="130"/>
      <c r="S150" s="130"/>
      <c r="T150" s="130"/>
      <c r="U150" s="130"/>
      <c r="V150" s="179"/>
      <c r="W150" s="179"/>
      <c r="X150" s="179"/>
      <c r="Y150" s="179"/>
      <c r="Z150" s="179"/>
      <c r="AA150" s="130"/>
      <c r="AB150" s="130"/>
      <c r="AC150" s="130"/>
      <c r="AD150" s="130"/>
    </row>
    <row r="151" spans="1:30" ht="13.5" customHeight="1" x14ac:dyDescent="0.2">
      <c r="A151" s="130"/>
      <c r="B151" s="130"/>
      <c r="C151" s="130"/>
      <c r="D151" s="130"/>
      <c r="E151" s="130"/>
      <c r="F151" s="130"/>
      <c r="G151" s="130"/>
      <c r="H151" s="130"/>
      <c r="I151" s="130"/>
      <c r="J151" s="130"/>
      <c r="K151" s="130"/>
      <c r="L151" s="130"/>
      <c r="M151" s="130"/>
      <c r="N151" s="130"/>
      <c r="O151" s="130"/>
      <c r="P151" s="130"/>
      <c r="Q151" s="130"/>
      <c r="R151" s="130"/>
      <c r="S151" s="130"/>
      <c r="T151" s="130"/>
      <c r="U151" s="130"/>
      <c r="V151" s="179"/>
      <c r="W151" s="179"/>
      <c r="X151" s="179"/>
      <c r="Y151" s="179"/>
      <c r="Z151" s="179"/>
      <c r="AA151" s="130"/>
      <c r="AB151" s="130"/>
      <c r="AC151" s="130"/>
      <c r="AD151" s="130"/>
    </row>
    <row r="152" spans="1:30" ht="13.5" customHeight="1" x14ac:dyDescent="0.2">
      <c r="A152" s="130"/>
      <c r="B152" s="130"/>
      <c r="C152" s="130"/>
      <c r="D152" s="130"/>
      <c r="E152" s="130"/>
      <c r="F152" s="130"/>
      <c r="G152" s="130"/>
      <c r="H152" s="130"/>
      <c r="I152" s="130"/>
      <c r="J152" s="130"/>
      <c r="K152" s="130"/>
      <c r="L152" s="130"/>
      <c r="M152" s="130"/>
      <c r="N152" s="130"/>
      <c r="O152" s="130"/>
      <c r="P152" s="130"/>
      <c r="Q152" s="130"/>
      <c r="R152" s="130"/>
      <c r="S152" s="130"/>
      <c r="T152" s="130"/>
      <c r="U152" s="130"/>
      <c r="V152" s="179"/>
      <c r="W152" s="179"/>
      <c r="X152" s="179"/>
      <c r="Y152" s="179"/>
      <c r="Z152" s="179"/>
      <c r="AA152" s="130"/>
      <c r="AB152" s="130"/>
      <c r="AC152" s="130"/>
      <c r="AD152" s="130"/>
    </row>
    <row r="153" spans="1:30" ht="13.5" customHeight="1" x14ac:dyDescent="0.2">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79"/>
      <c r="W153" s="179"/>
      <c r="X153" s="179"/>
      <c r="Y153" s="179"/>
      <c r="Z153" s="179"/>
      <c r="AA153" s="130"/>
      <c r="AB153" s="130"/>
      <c r="AC153" s="130"/>
      <c r="AD153" s="130"/>
    </row>
    <row r="154" spans="1:30" ht="13.5" customHeight="1" x14ac:dyDescent="0.2">
      <c r="A154" s="130"/>
      <c r="B154" s="130"/>
      <c r="C154" s="130"/>
      <c r="D154" s="130"/>
      <c r="E154" s="130"/>
      <c r="F154" s="130"/>
      <c r="G154" s="130"/>
      <c r="H154" s="130"/>
      <c r="I154" s="130"/>
      <c r="J154" s="130"/>
      <c r="K154" s="130"/>
      <c r="L154" s="130"/>
      <c r="M154" s="130"/>
      <c r="N154" s="130"/>
      <c r="O154" s="130"/>
      <c r="P154" s="130"/>
      <c r="Q154" s="130"/>
      <c r="R154" s="130"/>
      <c r="S154" s="130"/>
      <c r="T154" s="130"/>
      <c r="U154" s="130"/>
      <c r="V154" s="179"/>
      <c r="W154" s="179"/>
      <c r="X154" s="179"/>
      <c r="Y154" s="179"/>
      <c r="Z154" s="179"/>
      <c r="AA154" s="130"/>
      <c r="AB154" s="130"/>
      <c r="AC154" s="130"/>
      <c r="AD154" s="130"/>
    </row>
    <row r="155" spans="1:30" ht="13.5" customHeight="1" x14ac:dyDescent="0.2">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79"/>
      <c r="W155" s="179"/>
      <c r="X155" s="179"/>
      <c r="Y155" s="179"/>
      <c r="Z155" s="179"/>
      <c r="AA155" s="130"/>
      <c r="AB155" s="130"/>
      <c r="AC155" s="130"/>
      <c r="AD155" s="130"/>
    </row>
    <row r="156" spans="1:30" ht="13.5" customHeight="1" x14ac:dyDescent="0.2">
      <c r="A156" s="130"/>
      <c r="B156" s="130"/>
      <c r="C156" s="130"/>
      <c r="D156" s="130"/>
      <c r="E156" s="130"/>
      <c r="F156" s="130"/>
      <c r="G156" s="130"/>
      <c r="H156" s="130"/>
      <c r="I156" s="130"/>
      <c r="J156" s="130"/>
      <c r="K156" s="130"/>
      <c r="L156" s="130"/>
      <c r="M156" s="130"/>
      <c r="N156" s="130"/>
      <c r="O156" s="130"/>
      <c r="P156" s="130"/>
      <c r="Q156" s="130"/>
      <c r="R156" s="130"/>
      <c r="S156" s="130"/>
      <c r="T156" s="130"/>
      <c r="U156" s="130"/>
      <c r="V156" s="179"/>
      <c r="W156" s="179"/>
      <c r="X156" s="179"/>
      <c r="Y156" s="179"/>
      <c r="Z156" s="179"/>
      <c r="AA156" s="130"/>
      <c r="AB156" s="130"/>
      <c r="AC156" s="130"/>
      <c r="AD156" s="130"/>
    </row>
    <row r="157" spans="1:30" ht="13.5" customHeight="1" x14ac:dyDescent="0.2">
      <c r="A157" s="130"/>
      <c r="B157" s="130"/>
      <c r="C157" s="130"/>
      <c r="D157" s="130"/>
      <c r="E157" s="130"/>
      <c r="F157" s="130"/>
      <c r="G157" s="130"/>
      <c r="H157" s="130"/>
      <c r="I157" s="130"/>
      <c r="J157" s="130"/>
      <c r="K157" s="130"/>
      <c r="L157" s="130"/>
      <c r="M157" s="130"/>
      <c r="N157" s="130"/>
      <c r="O157" s="130"/>
      <c r="P157" s="130"/>
      <c r="Q157" s="130"/>
      <c r="R157" s="130"/>
      <c r="S157" s="130"/>
      <c r="T157" s="130"/>
      <c r="U157" s="130"/>
      <c r="V157" s="179"/>
      <c r="W157" s="179"/>
      <c r="X157" s="179"/>
      <c r="Y157" s="179"/>
      <c r="Z157" s="179"/>
      <c r="AA157" s="130"/>
      <c r="AB157" s="130"/>
      <c r="AC157" s="130"/>
      <c r="AD157" s="130"/>
    </row>
    <row r="158" spans="1:30" ht="13.5" customHeight="1" x14ac:dyDescent="0.2">
      <c r="A158" s="130"/>
      <c r="B158" s="130"/>
      <c r="C158" s="130"/>
      <c r="D158" s="130"/>
      <c r="E158" s="130"/>
      <c r="F158" s="130"/>
      <c r="G158" s="130"/>
      <c r="H158" s="130"/>
      <c r="I158" s="130"/>
      <c r="J158" s="130"/>
      <c r="K158" s="130"/>
      <c r="L158" s="130"/>
      <c r="M158" s="130"/>
      <c r="N158" s="130"/>
      <c r="O158" s="130"/>
      <c r="P158" s="130"/>
      <c r="Q158" s="130"/>
      <c r="R158" s="130"/>
      <c r="S158" s="130"/>
      <c r="T158" s="130"/>
      <c r="U158" s="130"/>
      <c r="V158" s="179"/>
      <c r="W158" s="179"/>
      <c r="X158" s="179"/>
      <c r="Y158" s="179"/>
      <c r="Z158" s="179"/>
      <c r="AA158" s="130"/>
      <c r="AB158" s="130"/>
      <c r="AC158" s="130"/>
      <c r="AD158" s="130"/>
    </row>
    <row r="159" spans="1:30" ht="13.5" customHeight="1" x14ac:dyDescent="0.2">
      <c r="A159" s="130"/>
      <c r="B159" s="130"/>
      <c r="C159" s="130"/>
      <c r="D159" s="130"/>
      <c r="E159" s="130"/>
      <c r="F159" s="130"/>
      <c r="G159" s="130"/>
      <c r="H159" s="130"/>
      <c r="I159" s="130"/>
      <c r="J159" s="130"/>
      <c r="K159" s="130"/>
      <c r="L159" s="130"/>
      <c r="M159" s="130"/>
      <c r="N159" s="130"/>
      <c r="O159" s="130"/>
      <c r="P159" s="130"/>
      <c r="Q159" s="130"/>
      <c r="R159" s="130"/>
      <c r="S159" s="130"/>
      <c r="T159" s="130"/>
      <c r="U159" s="130"/>
      <c r="V159" s="179"/>
      <c r="W159" s="179"/>
      <c r="X159" s="179"/>
      <c r="Y159" s="179"/>
      <c r="Z159" s="179"/>
      <c r="AA159" s="130"/>
      <c r="AB159" s="130"/>
      <c r="AC159" s="130"/>
      <c r="AD159" s="130"/>
    </row>
    <row r="160" spans="1:30" ht="13.5" customHeight="1" x14ac:dyDescent="0.2">
      <c r="A160" s="130"/>
      <c r="B160" s="130"/>
      <c r="C160" s="130"/>
      <c r="D160" s="130"/>
      <c r="E160" s="130"/>
      <c r="F160" s="130"/>
      <c r="G160" s="130"/>
      <c r="H160" s="130"/>
      <c r="I160" s="130"/>
      <c r="J160" s="130"/>
      <c r="K160" s="130"/>
      <c r="L160" s="130"/>
      <c r="M160" s="130"/>
      <c r="N160" s="130"/>
      <c r="O160" s="130"/>
      <c r="P160" s="130"/>
      <c r="Q160" s="130"/>
      <c r="R160" s="130"/>
      <c r="S160" s="130"/>
      <c r="T160" s="130"/>
      <c r="U160" s="130"/>
      <c r="V160" s="179"/>
      <c r="W160" s="179"/>
      <c r="X160" s="179"/>
      <c r="Y160" s="179"/>
      <c r="Z160" s="179"/>
      <c r="AA160" s="130"/>
      <c r="AB160" s="130"/>
      <c r="AC160" s="130"/>
      <c r="AD160" s="130"/>
    </row>
    <row r="161" spans="1:30" ht="13.5" customHeight="1" x14ac:dyDescent="0.2">
      <c r="A161" s="130"/>
      <c r="B161" s="130"/>
      <c r="C161" s="130"/>
      <c r="D161" s="130"/>
      <c r="E161" s="130"/>
      <c r="F161" s="130"/>
      <c r="G161" s="130"/>
      <c r="H161" s="130"/>
      <c r="I161" s="130"/>
      <c r="J161" s="130"/>
      <c r="K161" s="130"/>
      <c r="L161" s="130"/>
      <c r="M161" s="130"/>
      <c r="N161" s="130"/>
      <c r="O161" s="130"/>
      <c r="P161" s="130"/>
      <c r="Q161" s="130"/>
      <c r="R161" s="130"/>
      <c r="S161" s="130"/>
      <c r="T161" s="130"/>
      <c r="U161" s="130"/>
      <c r="V161" s="179"/>
      <c r="W161" s="179"/>
      <c r="X161" s="179"/>
      <c r="Y161" s="179"/>
      <c r="Z161" s="179"/>
      <c r="AA161" s="130"/>
      <c r="AB161" s="130"/>
      <c r="AC161" s="130"/>
      <c r="AD161" s="130"/>
    </row>
    <row r="162" spans="1:30" ht="13.5" customHeight="1" x14ac:dyDescent="0.2">
      <c r="A162" s="130"/>
      <c r="B162" s="130"/>
      <c r="C162" s="130"/>
      <c r="D162" s="130"/>
      <c r="E162" s="130"/>
      <c r="F162" s="130"/>
      <c r="G162" s="130"/>
      <c r="H162" s="130"/>
      <c r="I162" s="130"/>
      <c r="J162" s="130"/>
      <c r="K162" s="130"/>
      <c r="L162" s="130"/>
      <c r="M162" s="130"/>
      <c r="N162" s="130"/>
      <c r="O162" s="130"/>
      <c r="P162" s="130"/>
      <c r="Q162" s="130"/>
      <c r="R162" s="130"/>
      <c r="S162" s="130"/>
      <c r="T162" s="130"/>
      <c r="U162" s="130"/>
      <c r="V162" s="179"/>
      <c r="W162" s="179"/>
      <c r="X162" s="179"/>
      <c r="Y162" s="179"/>
      <c r="Z162" s="179"/>
      <c r="AA162" s="130"/>
      <c r="AB162" s="130"/>
      <c r="AC162" s="130"/>
      <c r="AD162" s="130"/>
    </row>
    <row r="163" spans="1:30" ht="13.5" customHeight="1" x14ac:dyDescent="0.2">
      <c r="A163" s="130"/>
      <c r="B163" s="130"/>
      <c r="C163" s="130"/>
      <c r="D163" s="130"/>
      <c r="E163" s="130"/>
      <c r="F163" s="130"/>
      <c r="G163" s="130"/>
      <c r="H163" s="130"/>
      <c r="I163" s="130"/>
      <c r="J163" s="130"/>
      <c r="K163" s="130"/>
      <c r="L163" s="130"/>
      <c r="M163" s="130"/>
      <c r="N163" s="130"/>
      <c r="O163" s="130"/>
      <c r="P163" s="130"/>
      <c r="Q163" s="130"/>
      <c r="R163" s="130"/>
      <c r="S163" s="130"/>
      <c r="T163" s="130"/>
      <c r="U163" s="130"/>
      <c r="V163" s="179"/>
      <c r="W163" s="179"/>
      <c r="X163" s="179"/>
      <c r="Y163" s="179"/>
      <c r="Z163" s="179"/>
      <c r="AA163" s="130"/>
      <c r="AB163" s="130"/>
      <c r="AC163" s="130"/>
      <c r="AD163" s="130"/>
    </row>
    <row r="164" spans="1:30" ht="13.5" customHeight="1" x14ac:dyDescent="0.2">
      <c r="A164" s="130"/>
      <c r="B164" s="130"/>
      <c r="C164" s="130"/>
      <c r="D164" s="130"/>
      <c r="E164" s="130"/>
      <c r="F164" s="130"/>
      <c r="G164" s="130"/>
      <c r="H164" s="130"/>
      <c r="I164" s="130"/>
      <c r="J164" s="130"/>
      <c r="K164" s="130"/>
      <c r="L164" s="130"/>
      <c r="M164" s="130"/>
      <c r="N164" s="130"/>
      <c r="O164" s="130"/>
      <c r="P164" s="130"/>
      <c r="Q164" s="130"/>
      <c r="R164" s="130"/>
      <c r="S164" s="130"/>
      <c r="T164" s="130"/>
      <c r="U164" s="130"/>
      <c r="V164" s="179"/>
      <c r="W164" s="179"/>
      <c r="X164" s="179"/>
      <c r="Y164" s="179"/>
      <c r="Z164" s="179"/>
      <c r="AA164" s="130"/>
      <c r="AB164" s="130"/>
      <c r="AC164" s="130"/>
      <c r="AD164" s="130"/>
    </row>
    <row r="165" spans="1:30" ht="13.5" customHeight="1" x14ac:dyDescent="0.2">
      <c r="A165" s="130"/>
      <c r="B165" s="130"/>
      <c r="C165" s="130"/>
      <c r="D165" s="130"/>
      <c r="E165" s="130"/>
      <c r="F165" s="130"/>
      <c r="G165" s="130"/>
      <c r="H165" s="130"/>
      <c r="I165" s="130"/>
      <c r="J165" s="130"/>
      <c r="K165" s="130"/>
      <c r="L165" s="130"/>
      <c r="M165" s="130"/>
      <c r="N165" s="130"/>
      <c r="O165" s="130"/>
      <c r="P165" s="130"/>
      <c r="Q165" s="130"/>
      <c r="R165" s="130"/>
      <c r="S165" s="130"/>
      <c r="T165" s="130"/>
      <c r="U165" s="130"/>
      <c r="V165" s="179"/>
      <c r="W165" s="179"/>
      <c r="X165" s="179"/>
      <c r="Y165" s="179"/>
      <c r="Z165" s="179"/>
      <c r="AA165" s="130"/>
      <c r="AB165" s="130"/>
      <c r="AC165" s="130"/>
      <c r="AD165" s="130"/>
    </row>
    <row r="166" spans="1:30" ht="13.5" customHeight="1" x14ac:dyDescent="0.2">
      <c r="A166" s="130"/>
      <c r="B166" s="130"/>
      <c r="C166" s="130"/>
      <c r="D166" s="130"/>
      <c r="E166" s="130"/>
      <c r="F166" s="130"/>
      <c r="G166" s="130"/>
      <c r="H166" s="130"/>
      <c r="I166" s="130"/>
      <c r="J166" s="130"/>
      <c r="K166" s="130"/>
      <c r="L166" s="130"/>
      <c r="M166" s="130"/>
      <c r="N166" s="130"/>
      <c r="O166" s="130"/>
      <c r="P166" s="130"/>
      <c r="Q166" s="130"/>
      <c r="R166" s="130"/>
      <c r="S166" s="130"/>
      <c r="T166" s="130"/>
      <c r="U166" s="130"/>
      <c r="V166" s="179"/>
      <c r="W166" s="179"/>
      <c r="X166" s="179"/>
      <c r="Y166" s="179"/>
      <c r="Z166" s="179"/>
      <c r="AA166" s="130"/>
      <c r="AB166" s="130"/>
      <c r="AC166" s="130"/>
      <c r="AD166" s="130"/>
    </row>
    <row r="167" spans="1:30" ht="13.5" customHeight="1" x14ac:dyDescent="0.2">
      <c r="A167" s="130"/>
      <c r="B167" s="130"/>
      <c r="C167" s="130"/>
      <c r="D167" s="130"/>
      <c r="E167" s="130"/>
      <c r="F167" s="130"/>
      <c r="G167" s="130"/>
      <c r="H167" s="130"/>
      <c r="I167" s="130"/>
      <c r="J167" s="130"/>
      <c r="K167" s="130"/>
      <c r="L167" s="130"/>
      <c r="M167" s="130"/>
      <c r="N167" s="130"/>
      <c r="O167" s="130"/>
      <c r="P167" s="130"/>
      <c r="Q167" s="130"/>
      <c r="R167" s="130"/>
      <c r="S167" s="130"/>
      <c r="T167" s="130"/>
      <c r="U167" s="130"/>
      <c r="V167" s="179"/>
      <c r="W167" s="179"/>
      <c r="X167" s="179"/>
      <c r="Y167" s="179"/>
      <c r="Z167" s="179"/>
      <c r="AA167" s="130"/>
      <c r="AB167" s="130"/>
      <c r="AC167" s="130"/>
      <c r="AD167" s="130"/>
    </row>
    <row r="168" spans="1:30" ht="13.5" customHeight="1" x14ac:dyDescent="0.2">
      <c r="A168" s="130"/>
      <c r="B168" s="130"/>
      <c r="C168" s="130"/>
      <c r="D168" s="130"/>
      <c r="E168" s="130"/>
      <c r="F168" s="130"/>
      <c r="G168" s="130"/>
      <c r="H168" s="130"/>
      <c r="I168" s="130"/>
      <c r="J168" s="130"/>
      <c r="K168" s="130"/>
      <c r="L168" s="130"/>
      <c r="M168" s="130"/>
      <c r="N168" s="130"/>
      <c r="O168" s="130"/>
      <c r="P168" s="130"/>
      <c r="Q168" s="130"/>
      <c r="R168" s="130"/>
      <c r="S168" s="130"/>
      <c r="T168" s="130"/>
      <c r="U168" s="130"/>
      <c r="V168" s="179"/>
      <c r="W168" s="179"/>
      <c r="X168" s="179"/>
      <c r="Y168" s="179"/>
      <c r="Z168" s="179"/>
      <c r="AA168" s="130"/>
      <c r="AB168" s="130"/>
      <c r="AC168" s="130"/>
      <c r="AD168" s="130"/>
    </row>
    <row r="169" spans="1:30" ht="13.5" customHeight="1" x14ac:dyDescent="0.2">
      <c r="A169" s="130"/>
      <c r="B169" s="130"/>
      <c r="C169" s="130"/>
      <c r="D169" s="130"/>
      <c r="E169" s="130"/>
      <c r="F169" s="130"/>
      <c r="G169" s="130"/>
      <c r="H169" s="130"/>
      <c r="I169" s="130"/>
      <c r="J169" s="130"/>
      <c r="K169" s="130"/>
      <c r="L169" s="130"/>
      <c r="M169" s="130"/>
      <c r="N169" s="130"/>
      <c r="O169" s="130"/>
      <c r="P169" s="130"/>
      <c r="Q169" s="130"/>
      <c r="R169" s="130"/>
      <c r="S169" s="130"/>
      <c r="T169" s="130"/>
      <c r="U169" s="130"/>
      <c r="V169" s="179"/>
      <c r="W169" s="179"/>
      <c r="X169" s="179"/>
      <c r="Y169" s="179"/>
      <c r="Z169" s="179"/>
      <c r="AA169" s="130"/>
      <c r="AB169" s="130"/>
      <c r="AC169" s="130"/>
      <c r="AD169" s="130"/>
    </row>
    <row r="170" spans="1:30" ht="13.5" customHeight="1" x14ac:dyDescent="0.2">
      <c r="A170" s="130"/>
      <c r="B170" s="130"/>
      <c r="C170" s="130"/>
      <c r="D170" s="130"/>
      <c r="E170" s="130"/>
      <c r="F170" s="130"/>
      <c r="G170" s="130"/>
      <c r="H170" s="130"/>
      <c r="I170" s="130"/>
      <c r="J170" s="130"/>
      <c r="K170" s="130"/>
      <c r="L170" s="130"/>
      <c r="M170" s="130"/>
      <c r="N170" s="130"/>
      <c r="O170" s="130"/>
      <c r="P170" s="130"/>
      <c r="Q170" s="130"/>
      <c r="R170" s="130"/>
      <c r="S170" s="130"/>
      <c r="T170" s="130"/>
      <c r="U170" s="130"/>
      <c r="V170" s="179"/>
      <c r="W170" s="179"/>
      <c r="X170" s="179"/>
      <c r="Y170" s="179"/>
      <c r="Z170" s="179"/>
      <c r="AA170" s="130"/>
      <c r="AB170" s="130"/>
      <c r="AC170" s="130"/>
      <c r="AD170" s="130"/>
    </row>
    <row r="171" spans="1:30" ht="13.5" customHeight="1" x14ac:dyDescent="0.2">
      <c r="A171" s="130"/>
      <c r="B171" s="130"/>
      <c r="C171" s="130"/>
      <c r="D171" s="130"/>
      <c r="E171" s="130"/>
      <c r="F171" s="130"/>
      <c r="G171" s="130"/>
      <c r="H171" s="130"/>
      <c r="I171" s="130"/>
      <c r="J171" s="130"/>
      <c r="K171" s="130"/>
      <c r="L171" s="130"/>
      <c r="M171" s="130"/>
      <c r="N171" s="130"/>
      <c r="O171" s="130"/>
      <c r="P171" s="130"/>
      <c r="Q171" s="130"/>
      <c r="R171" s="130"/>
      <c r="S171" s="130"/>
      <c r="T171" s="130"/>
      <c r="U171" s="130"/>
      <c r="V171" s="179"/>
      <c r="W171" s="179"/>
      <c r="X171" s="179"/>
      <c r="Y171" s="179"/>
      <c r="Z171" s="179"/>
      <c r="AA171" s="130"/>
      <c r="AB171" s="130"/>
      <c r="AC171" s="130"/>
      <c r="AD171" s="130"/>
    </row>
    <row r="172" spans="1:30" ht="13.5" customHeight="1" x14ac:dyDescent="0.2">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79"/>
      <c r="W172" s="179"/>
      <c r="X172" s="179"/>
      <c r="Y172" s="179"/>
      <c r="Z172" s="179"/>
      <c r="AA172" s="130"/>
      <c r="AB172" s="130"/>
      <c r="AC172" s="130"/>
      <c r="AD172" s="130"/>
    </row>
    <row r="173" spans="1:30" ht="13.5" customHeight="1" x14ac:dyDescent="0.2">
      <c r="A173" s="130"/>
      <c r="B173" s="130"/>
      <c r="C173" s="130"/>
      <c r="D173" s="130"/>
      <c r="E173" s="130"/>
      <c r="F173" s="130"/>
      <c r="G173" s="130"/>
      <c r="H173" s="130"/>
      <c r="I173" s="130"/>
      <c r="J173" s="130"/>
      <c r="K173" s="130"/>
      <c r="L173" s="130"/>
      <c r="M173" s="130"/>
      <c r="N173" s="130"/>
      <c r="O173" s="130"/>
      <c r="P173" s="130"/>
      <c r="Q173" s="130"/>
      <c r="R173" s="130"/>
      <c r="S173" s="130"/>
      <c r="T173" s="130"/>
      <c r="U173" s="130"/>
      <c r="V173" s="179"/>
      <c r="W173" s="179"/>
      <c r="X173" s="179"/>
      <c r="Y173" s="179"/>
      <c r="Z173" s="179"/>
      <c r="AA173" s="130"/>
      <c r="AB173" s="130"/>
      <c r="AC173" s="130"/>
      <c r="AD173" s="130"/>
    </row>
    <row r="174" spans="1:30" ht="13.5" customHeight="1" x14ac:dyDescent="0.2">
      <c r="A174" s="130"/>
      <c r="B174" s="130"/>
      <c r="C174" s="130"/>
      <c r="D174" s="130"/>
      <c r="E174" s="130"/>
      <c r="F174" s="130"/>
      <c r="G174" s="130"/>
      <c r="H174" s="130"/>
      <c r="I174" s="130"/>
      <c r="J174" s="130"/>
      <c r="K174" s="130"/>
      <c r="L174" s="130"/>
      <c r="M174" s="130"/>
      <c r="N174" s="130"/>
      <c r="O174" s="130"/>
      <c r="P174" s="130"/>
      <c r="Q174" s="130"/>
      <c r="R174" s="130"/>
      <c r="S174" s="130"/>
      <c r="T174" s="130"/>
      <c r="U174" s="130"/>
      <c r="V174" s="179"/>
      <c r="W174" s="179"/>
      <c r="X174" s="179"/>
      <c r="Y174" s="179"/>
      <c r="Z174" s="179"/>
      <c r="AA174" s="130"/>
      <c r="AB174" s="130"/>
      <c r="AC174" s="130"/>
      <c r="AD174" s="130"/>
    </row>
    <row r="175" spans="1:30" ht="13.5" customHeight="1" x14ac:dyDescent="0.2">
      <c r="A175" s="130"/>
      <c r="B175" s="130"/>
      <c r="C175" s="130"/>
      <c r="D175" s="130"/>
      <c r="E175" s="130"/>
      <c r="F175" s="130"/>
      <c r="G175" s="130"/>
      <c r="H175" s="130"/>
      <c r="I175" s="130"/>
      <c r="J175" s="130"/>
      <c r="K175" s="130"/>
      <c r="L175" s="130"/>
      <c r="M175" s="130"/>
      <c r="N175" s="130"/>
      <c r="O175" s="130"/>
      <c r="P175" s="130"/>
      <c r="Q175" s="130"/>
      <c r="R175" s="130"/>
      <c r="S175" s="130"/>
      <c r="T175" s="130"/>
      <c r="U175" s="130"/>
      <c r="V175" s="179"/>
      <c r="W175" s="179"/>
      <c r="X175" s="179"/>
      <c r="Y175" s="179"/>
      <c r="Z175" s="179"/>
      <c r="AA175" s="130"/>
      <c r="AB175" s="130"/>
      <c r="AC175" s="130"/>
      <c r="AD175" s="130"/>
    </row>
    <row r="176" spans="1:30" ht="13.5" customHeight="1" x14ac:dyDescent="0.2">
      <c r="A176" s="130"/>
      <c r="B176" s="130"/>
      <c r="C176" s="130"/>
      <c r="D176" s="130"/>
      <c r="E176" s="130"/>
      <c r="F176" s="130"/>
      <c r="G176" s="130"/>
      <c r="H176" s="130"/>
      <c r="I176" s="130"/>
      <c r="J176" s="130"/>
      <c r="K176" s="130"/>
      <c r="L176" s="130"/>
      <c r="M176" s="130"/>
      <c r="N176" s="130"/>
      <c r="O176" s="130"/>
      <c r="P176" s="130"/>
      <c r="Q176" s="130"/>
      <c r="R176" s="130"/>
      <c r="S176" s="130"/>
      <c r="T176" s="130"/>
      <c r="U176" s="130"/>
      <c r="V176" s="179"/>
      <c r="W176" s="179"/>
      <c r="X176" s="179"/>
      <c r="Y176" s="179"/>
      <c r="Z176" s="179"/>
      <c r="AA176" s="130"/>
      <c r="AB176" s="130"/>
      <c r="AC176" s="130"/>
      <c r="AD176" s="130"/>
    </row>
    <row r="177" spans="1:30" ht="13.5" customHeight="1" x14ac:dyDescent="0.2">
      <c r="A177" s="130"/>
      <c r="B177" s="130"/>
      <c r="C177" s="130"/>
      <c r="D177" s="130"/>
      <c r="E177" s="130"/>
      <c r="F177" s="130"/>
      <c r="G177" s="130"/>
      <c r="H177" s="130"/>
      <c r="I177" s="130"/>
      <c r="J177" s="130"/>
      <c r="K177" s="130"/>
      <c r="L177" s="130"/>
      <c r="M177" s="130"/>
      <c r="N177" s="130"/>
      <c r="O177" s="130"/>
      <c r="P177" s="130"/>
      <c r="Q177" s="130"/>
      <c r="R177" s="130"/>
      <c r="S177" s="130"/>
      <c r="T177" s="130"/>
      <c r="U177" s="130"/>
      <c r="V177" s="179"/>
      <c r="W177" s="179"/>
      <c r="X177" s="179"/>
      <c r="Y177" s="179"/>
      <c r="Z177" s="179"/>
      <c r="AA177" s="130"/>
      <c r="AB177" s="130"/>
      <c r="AC177" s="130"/>
      <c r="AD177" s="130"/>
    </row>
    <row r="178" spans="1:30" ht="13.5" customHeight="1" x14ac:dyDescent="0.2">
      <c r="A178" s="130"/>
      <c r="B178" s="130"/>
      <c r="C178" s="130"/>
      <c r="D178" s="130"/>
      <c r="E178" s="130"/>
      <c r="F178" s="130"/>
      <c r="G178" s="130"/>
      <c r="H178" s="130"/>
      <c r="I178" s="130"/>
      <c r="J178" s="130"/>
      <c r="K178" s="130"/>
      <c r="L178" s="130"/>
      <c r="M178" s="130"/>
      <c r="N178" s="130"/>
      <c r="O178" s="130"/>
      <c r="P178" s="130"/>
      <c r="Q178" s="130"/>
      <c r="R178" s="130"/>
      <c r="S178" s="130"/>
      <c r="T178" s="130"/>
      <c r="U178" s="130"/>
      <c r="V178" s="179"/>
      <c r="W178" s="179"/>
      <c r="X178" s="179"/>
      <c r="Y178" s="179"/>
      <c r="Z178" s="179"/>
      <c r="AA178" s="130"/>
      <c r="AB178" s="130"/>
      <c r="AC178" s="130"/>
      <c r="AD178" s="130"/>
    </row>
    <row r="179" spans="1:30" ht="13.5" customHeight="1" x14ac:dyDescent="0.2">
      <c r="A179" s="130"/>
      <c r="B179" s="130"/>
      <c r="C179" s="130"/>
      <c r="D179" s="130"/>
      <c r="E179" s="130"/>
      <c r="F179" s="130"/>
      <c r="G179" s="130"/>
      <c r="H179" s="130"/>
      <c r="I179" s="130"/>
      <c r="J179" s="130"/>
      <c r="K179" s="130"/>
      <c r="L179" s="130"/>
      <c r="M179" s="130"/>
      <c r="N179" s="130"/>
      <c r="O179" s="130"/>
      <c r="P179" s="130"/>
      <c r="Q179" s="130"/>
      <c r="R179" s="130"/>
      <c r="S179" s="130"/>
      <c r="T179" s="130"/>
      <c r="U179" s="130"/>
      <c r="V179" s="179"/>
      <c r="W179" s="179"/>
      <c r="X179" s="179"/>
      <c r="Y179" s="179"/>
      <c r="Z179" s="179"/>
      <c r="AA179" s="130"/>
      <c r="AB179" s="130"/>
      <c r="AC179" s="130"/>
      <c r="AD179" s="130"/>
    </row>
    <row r="180" spans="1:30" ht="13.5" customHeight="1" x14ac:dyDescent="0.2">
      <c r="A180" s="130"/>
      <c r="B180" s="130"/>
      <c r="C180" s="130"/>
      <c r="D180" s="130"/>
      <c r="E180" s="130"/>
      <c r="F180" s="130"/>
      <c r="G180" s="130"/>
      <c r="H180" s="130"/>
      <c r="I180" s="130"/>
      <c r="J180" s="130"/>
      <c r="K180" s="130"/>
      <c r="L180" s="130"/>
      <c r="M180" s="130"/>
      <c r="N180" s="130"/>
      <c r="O180" s="130"/>
      <c r="P180" s="130"/>
      <c r="Q180" s="130"/>
      <c r="R180" s="130"/>
      <c r="S180" s="130"/>
      <c r="T180" s="130"/>
      <c r="U180" s="130"/>
      <c r="V180" s="179"/>
      <c r="W180" s="179"/>
      <c r="X180" s="179"/>
      <c r="Y180" s="179"/>
      <c r="Z180" s="179"/>
      <c r="AA180" s="130"/>
      <c r="AB180" s="130"/>
      <c r="AC180" s="130"/>
      <c r="AD180" s="130"/>
    </row>
    <row r="181" spans="1:30" ht="13.5" customHeight="1" x14ac:dyDescent="0.2">
      <c r="A181" s="130"/>
      <c r="B181" s="130"/>
      <c r="C181" s="130"/>
      <c r="D181" s="130"/>
      <c r="E181" s="130"/>
      <c r="F181" s="130"/>
      <c r="G181" s="130"/>
      <c r="H181" s="130"/>
      <c r="I181" s="130"/>
      <c r="J181" s="130"/>
      <c r="K181" s="130"/>
      <c r="L181" s="130"/>
      <c r="M181" s="130"/>
      <c r="N181" s="130"/>
      <c r="O181" s="130"/>
      <c r="P181" s="130"/>
      <c r="Q181" s="130"/>
      <c r="R181" s="130"/>
      <c r="S181" s="130"/>
      <c r="T181" s="130"/>
      <c r="U181" s="130"/>
      <c r="V181" s="179"/>
      <c r="W181" s="179"/>
      <c r="X181" s="179"/>
      <c r="Y181" s="179"/>
      <c r="Z181" s="179"/>
      <c r="AA181" s="130"/>
      <c r="AB181" s="130"/>
      <c r="AC181" s="130"/>
      <c r="AD181" s="130"/>
    </row>
    <row r="182" spans="1:30" ht="13.5" customHeight="1" x14ac:dyDescent="0.2">
      <c r="A182" s="130"/>
      <c r="B182" s="130"/>
      <c r="C182" s="130"/>
      <c r="D182" s="130"/>
      <c r="E182" s="130"/>
      <c r="F182" s="130"/>
      <c r="G182" s="130"/>
      <c r="H182" s="130"/>
      <c r="I182" s="130"/>
      <c r="J182" s="130"/>
      <c r="K182" s="130"/>
      <c r="L182" s="130"/>
      <c r="M182" s="130"/>
      <c r="N182" s="130"/>
      <c r="O182" s="130"/>
      <c r="P182" s="130"/>
      <c r="Q182" s="130"/>
      <c r="R182" s="130"/>
      <c r="S182" s="130"/>
      <c r="T182" s="130"/>
      <c r="U182" s="130"/>
      <c r="V182" s="179"/>
      <c r="W182" s="179"/>
      <c r="X182" s="179"/>
      <c r="Y182" s="179"/>
      <c r="Z182" s="179"/>
      <c r="AA182" s="130"/>
      <c r="AB182" s="130"/>
      <c r="AC182" s="130"/>
      <c r="AD182" s="130"/>
    </row>
    <row r="183" spans="1:30" ht="13.5" customHeight="1" x14ac:dyDescent="0.2">
      <c r="A183" s="130"/>
      <c r="B183" s="130"/>
      <c r="C183" s="130"/>
      <c r="D183" s="130"/>
      <c r="E183" s="130"/>
      <c r="F183" s="130"/>
      <c r="G183" s="130"/>
      <c r="H183" s="130"/>
      <c r="I183" s="130"/>
      <c r="J183" s="130"/>
      <c r="K183" s="130"/>
      <c r="L183" s="130"/>
      <c r="M183" s="130"/>
      <c r="N183" s="130"/>
      <c r="O183" s="130"/>
      <c r="P183" s="130"/>
      <c r="Q183" s="130"/>
      <c r="R183" s="130"/>
      <c r="S183" s="130"/>
      <c r="T183" s="130"/>
      <c r="U183" s="130"/>
      <c r="V183" s="179"/>
      <c r="W183" s="179"/>
      <c r="X183" s="179"/>
      <c r="Y183" s="179"/>
      <c r="Z183" s="179"/>
      <c r="AA183" s="130"/>
      <c r="AB183" s="130"/>
      <c r="AC183" s="130"/>
      <c r="AD183" s="130"/>
    </row>
    <row r="184" spans="1:30" ht="13.5" customHeight="1" x14ac:dyDescent="0.2">
      <c r="A184" s="130"/>
      <c r="B184" s="130"/>
      <c r="C184" s="130"/>
      <c r="D184" s="130"/>
      <c r="E184" s="130"/>
      <c r="F184" s="130"/>
      <c r="G184" s="130"/>
      <c r="H184" s="130"/>
      <c r="I184" s="130"/>
      <c r="J184" s="130"/>
      <c r="K184" s="130"/>
      <c r="L184" s="130"/>
      <c r="M184" s="130"/>
      <c r="N184" s="130"/>
      <c r="O184" s="130"/>
      <c r="P184" s="130"/>
      <c r="Q184" s="130"/>
      <c r="R184" s="130"/>
      <c r="S184" s="130"/>
      <c r="T184" s="130"/>
      <c r="U184" s="130"/>
      <c r="V184" s="179"/>
      <c r="W184" s="179"/>
      <c r="X184" s="179"/>
      <c r="Y184" s="179"/>
      <c r="Z184" s="179"/>
      <c r="AA184" s="130"/>
      <c r="AB184" s="130"/>
      <c r="AC184" s="130"/>
      <c r="AD184" s="130"/>
    </row>
    <row r="185" spans="1:30" ht="13.5" customHeight="1" x14ac:dyDescent="0.2">
      <c r="A185" s="130"/>
      <c r="B185" s="130"/>
      <c r="C185" s="130"/>
      <c r="D185" s="130"/>
      <c r="E185" s="130"/>
      <c r="F185" s="130"/>
      <c r="G185" s="130"/>
      <c r="H185" s="130"/>
      <c r="I185" s="130"/>
      <c r="J185" s="130"/>
      <c r="K185" s="130"/>
      <c r="L185" s="130"/>
      <c r="M185" s="130"/>
      <c r="N185" s="130"/>
      <c r="O185" s="130"/>
      <c r="P185" s="130"/>
      <c r="Q185" s="130"/>
      <c r="R185" s="130"/>
      <c r="S185" s="130"/>
      <c r="T185" s="130"/>
      <c r="U185" s="130"/>
      <c r="V185" s="179"/>
      <c r="W185" s="179"/>
      <c r="X185" s="179"/>
      <c r="Y185" s="179"/>
      <c r="Z185" s="179"/>
      <c r="AA185" s="130"/>
      <c r="AB185" s="130"/>
      <c r="AC185" s="130"/>
      <c r="AD185" s="130"/>
    </row>
    <row r="186" spans="1:30" ht="13.5" customHeight="1" x14ac:dyDescent="0.2">
      <c r="A186" s="130"/>
      <c r="B186" s="130"/>
      <c r="C186" s="130"/>
      <c r="D186" s="130"/>
      <c r="E186" s="130"/>
      <c r="F186" s="130"/>
      <c r="G186" s="130"/>
      <c r="H186" s="130"/>
      <c r="I186" s="130"/>
      <c r="J186" s="130"/>
      <c r="K186" s="130"/>
      <c r="L186" s="130"/>
      <c r="M186" s="130"/>
      <c r="N186" s="130"/>
      <c r="O186" s="130"/>
      <c r="P186" s="130"/>
      <c r="Q186" s="130"/>
      <c r="R186" s="130"/>
      <c r="S186" s="130"/>
      <c r="T186" s="130"/>
      <c r="U186" s="130"/>
      <c r="V186" s="179"/>
      <c r="W186" s="179"/>
      <c r="X186" s="179"/>
      <c r="Y186" s="179"/>
      <c r="Z186" s="179"/>
      <c r="AA186" s="130"/>
      <c r="AB186" s="130"/>
      <c r="AC186" s="130"/>
      <c r="AD186" s="130"/>
    </row>
    <row r="187" spans="1:30" ht="13.5" customHeight="1" x14ac:dyDescent="0.2">
      <c r="A187" s="130"/>
      <c r="B187" s="130"/>
      <c r="C187" s="130"/>
      <c r="D187" s="130"/>
      <c r="E187" s="130"/>
      <c r="F187" s="130"/>
      <c r="G187" s="130"/>
      <c r="H187" s="130"/>
      <c r="I187" s="130"/>
      <c r="J187" s="130"/>
      <c r="K187" s="130"/>
      <c r="L187" s="130"/>
      <c r="M187" s="130"/>
      <c r="N187" s="130"/>
      <c r="O187" s="130"/>
      <c r="P187" s="130"/>
      <c r="Q187" s="130"/>
      <c r="R187" s="130"/>
      <c r="S187" s="130"/>
      <c r="T187" s="130"/>
      <c r="U187" s="130"/>
      <c r="V187" s="179"/>
      <c r="W187" s="179"/>
      <c r="X187" s="179"/>
      <c r="Y187" s="179"/>
      <c r="Z187" s="179"/>
      <c r="AA187" s="130"/>
      <c r="AB187" s="130"/>
      <c r="AC187" s="130"/>
      <c r="AD187" s="130"/>
    </row>
    <row r="188" spans="1:30" ht="13.5" customHeight="1" x14ac:dyDescent="0.2">
      <c r="A188" s="130"/>
      <c r="B188" s="130"/>
      <c r="C188" s="130"/>
      <c r="D188" s="130"/>
      <c r="E188" s="130"/>
      <c r="F188" s="130"/>
      <c r="G188" s="130"/>
      <c r="H188" s="130"/>
      <c r="I188" s="130"/>
      <c r="J188" s="130"/>
      <c r="K188" s="130"/>
      <c r="L188" s="130"/>
      <c r="M188" s="130"/>
      <c r="N188" s="130"/>
      <c r="O188" s="130"/>
      <c r="P188" s="130"/>
      <c r="Q188" s="130"/>
      <c r="R188" s="130"/>
      <c r="S188" s="130"/>
      <c r="T188" s="130"/>
      <c r="U188" s="130"/>
      <c r="V188" s="179"/>
      <c r="W188" s="179"/>
      <c r="X188" s="179"/>
      <c r="Y188" s="179"/>
      <c r="Z188" s="179"/>
      <c r="AA188" s="130"/>
      <c r="AB188" s="130"/>
      <c r="AC188" s="130"/>
      <c r="AD188" s="130"/>
    </row>
    <row r="189" spans="1:30" ht="13.5" customHeight="1" x14ac:dyDescent="0.2">
      <c r="A189" s="130"/>
      <c r="B189" s="130"/>
      <c r="C189" s="130"/>
      <c r="D189" s="130"/>
      <c r="E189" s="130"/>
      <c r="F189" s="130"/>
      <c r="G189" s="130"/>
      <c r="H189" s="130"/>
      <c r="I189" s="130"/>
      <c r="J189" s="130"/>
      <c r="K189" s="130"/>
      <c r="L189" s="130"/>
      <c r="M189" s="130"/>
      <c r="N189" s="130"/>
      <c r="O189" s="130"/>
      <c r="P189" s="130"/>
      <c r="Q189" s="130"/>
      <c r="R189" s="130"/>
      <c r="S189" s="130"/>
      <c r="T189" s="130"/>
      <c r="U189" s="130"/>
      <c r="V189" s="179"/>
      <c r="W189" s="179"/>
      <c r="X189" s="179"/>
      <c r="Y189" s="179"/>
      <c r="Z189" s="179"/>
      <c r="AA189" s="130"/>
      <c r="AB189" s="130"/>
      <c r="AC189" s="130"/>
      <c r="AD189" s="130"/>
    </row>
    <row r="190" spans="1:30" ht="13.5" customHeight="1" x14ac:dyDescent="0.2">
      <c r="A190" s="130"/>
      <c r="B190" s="130"/>
      <c r="C190" s="130"/>
      <c r="D190" s="130"/>
      <c r="E190" s="130"/>
      <c r="F190" s="130"/>
      <c r="G190" s="130"/>
      <c r="H190" s="130"/>
      <c r="I190" s="130"/>
      <c r="J190" s="130"/>
      <c r="K190" s="130"/>
      <c r="L190" s="130"/>
      <c r="M190" s="130"/>
      <c r="N190" s="130"/>
      <c r="O190" s="130"/>
      <c r="P190" s="130"/>
      <c r="Q190" s="130"/>
      <c r="R190" s="130"/>
      <c r="S190" s="130"/>
      <c r="T190" s="130"/>
      <c r="U190" s="130"/>
      <c r="V190" s="179"/>
      <c r="W190" s="179"/>
      <c r="X190" s="179"/>
      <c r="Y190" s="179"/>
      <c r="Z190" s="179"/>
      <c r="AA190" s="130"/>
      <c r="AB190" s="130"/>
      <c r="AC190" s="130"/>
      <c r="AD190" s="130"/>
    </row>
    <row r="191" spans="1:30" ht="13.5" customHeight="1" x14ac:dyDescent="0.2">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79"/>
      <c r="W191" s="179"/>
      <c r="X191" s="179"/>
      <c r="Y191" s="179"/>
      <c r="Z191" s="179"/>
      <c r="AA191" s="130"/>
      <c r="AB191" s="130"/>
      <c r="AC191" s="130"/>
      <c r="AD191" s="130"/>
    </row>
    <row r="192" spans="1:30" ht="13.5" customHeight="1" x14ac:dyDescent="0.2">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79"/>
      <c r="W192" s="179"/>
      <c r="X192" s="179"/>
      <c r="Y192" s="179"/>
      <c r="Z192" s="179"/>
      <c r="AA192" s="130"/>
      <c r="AB192" s="130"/>
      <c r="AC192" s="130"/>
      <c r="AD192" s="130"/>
    </row>
    <row r="193" spans="1:30" ht="13.5" customHeight="1" x14ac:dyDescent="0.2">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79"/>
      <c r="W193" s="179"/>
      <c r="X193" s="179"/>
      <c r="Y193" s="179"/>
      <c r="Z193" s="179"/>
      <c r="AA193" s="130"/>
      <c r="AB193" s="130"/>
      <c r="AC193" s="130"/>
      <c r="AD193" s="130"/>
    </row>
    <row r="194" spans="1:30" ht="13.5" customHeight="1" x14ac:dyDescent="0.2">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79"/>
      <c r="W194" s="179"/>
      <c r="X194" s="179"/>
      <c r="Y194" s="179"/>
      <c r="Z194" s="179"/>
      <c r="AA194" s="130"/>
      <c r="AB194" s="130"/>
      <c r="AC194" s="130"/>
      <c r="AD194" s="130"/>
    </row>
    <row r="195" spans="1:30" ht="13.5" customHeight="1" x14ac:dyDescent="0.2">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79"/>
      <c r="W195" s="179"/>
      <c r="X195" s="179"/>
      <c r="Y195" s="179"/>
      <c r="Z195" s="179"/>
      <c r="AA195" s="130"/>
      <c r="AB195" s="130"/>
      <c r="AC195" s="130"/>
      <c r="AD195" s="130"/>
    </row>
    <row r="196" spans="1:30" ht="13.5" customHeight="1" x14ac:dyDescent="0.2">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79"/>
      <c r="W196" s="179"/>
      <c r="X196" s="179"/>
      <c r="Y196" s="179"/>
      <c r="Z196" s="179"/>
      <c r="AA196" s="130"/>
      <c r="AB196" s="130"/>
      <c r="AC196" s="130"/>
      <c r="AD196" s="130"/>
    </row>
    <row r="197" spans="1:30" ht="13.5" customHeight="1" x14ac:dyDescent="0.2">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79"/>
      <c r="W197" s="179"/>
      <c r="X197" s="179"/>
      <c r="Y197" s="179"/>
      <c r="Z197" s="179"/>
      <c r="AA197" s="130"/>
      <c r="AB197" s="130"/>
      <c r="AC197" s="130"/>
      <c r="AD197" s="130"/>
    </row>
    <row r="198" spans="1:30" ht="13.5" customHeight="1" x14ac:dyDescent="0.2">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79"/>
      <c r="W198" s="179"/>
      <c r="X198" s="179"/>
      <c r="Y198" s="179"/>
      <c r="Z198" s="179"/>
      <c r="AA198" s="130"/>
      <c r="AB198" s="130"/>
      <c r="AC198" s="130"/>
      <c r="AD198" s="130"/>
    </row>
    <row r="199" spans="1:30" ht="13.5" customHeight="1" x14ac:dyDescent="0.2">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79"/>
      <c r="W199" s="179"/>
      <c r="X199" s="179"/>
      <c r="Y199" s="179"/>
      <c r="Z199" s="179"/>
      <c r="AA199" s="130"/>
      <c r="AB199" s="130"/>
      <c r="AC199" s="130"/>
      <c r="AD199" s="130"/>
    </row>
    <row r="200" spans="1:30" ht="13.5" customHeight="1" x14ac:dyDescent="0.2">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79"/>
      <c r="W200" s="179"/>
      <c r="X200" s="179"/>
      <c r="Y200" s="179"/>
      <c r="Z200" s="179"/>
      <c r="AA200" s="130"/>
      <c r="AB200" s="130"/>
      <c r="AC200" s="130"/>
      <c r="AD200" s="130"/>
    </row>
    <row r="201" spans="1:30" ht="13.5" customHeight="1" x14ac:dyDescent="0.2">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79"/>
      <c r="W201" s="179"/>
      <c r="X201" s="179"/>
      <c r="Y201" s="179"/>
      <c r="Z201" s="179"/>
      <c r="AA201" s="130"/>
      <c r="AB201" s="130"/>
      <c r="AC201" s="130"/>
      <c r="AD201" s="130"/>
    </row>
    <row r="202" spans="1:30" ht="13.5" customHeight="1" x14ac:dyDescent="0.2">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79"/>
      <c r="W202" s="179"/>
      <c r="X202" s="179"/>
      <c r="Y202" s="179"/>
      <c r="Z202" s="179"/>
      <c r="AA202" s="130"/>
      <c r="AB202" s="130"/>
      <c r="AC202" s="130"/>
      <c r="AD202" s="130"/>
    </row>
    <row r="203" spans="1:30" ht="13.5" customHeight="1" x14ac:dyDescent="0.2">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79"/>
      <c r="W203" s="179"/>
      <c r="X203" s="179"/>
      <c r="Y203" s="179"/>
      <c r="Z203" s="179"/>
      <c r="AA203" s="130"/>
      <c r="AB203" s="130"/>
      <c r="AC203" s="130"/>
      <c r="AD203" s="130"/>
    </row>
    <row r="204" spans="1:30" ht="13.5" customHeight="1" x14ac:dyDescent="0.2">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79"/>
      <c r="W204" s="179"/>
      <c r="X204" s="179"/>
      <c r="Y204" s="179"/>
      <c r="Z204" s="179"/>
      <c r="AA204" s="130"/>
      <c r="AB204" s="130"/>
      <c r="AC204" s="130"/>
      <c r="AD204" s="130"/>
    </row>
    <row r="205" spans="1:30" ht="13.5" customHeight="1" x14ac:dyDescent="0.2">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79"/>
      <c r="W205" s="179"/>
      <c r="X205" s="179"/>
      <c r="Y205" s="179"/>
      <c r="Z205" s="179"/>
      <c r="AA205" s="130"/>
      <c r="AB205" s="130"/>
      <c r="AC205" s="130"/>
      <c r="AD205" s="130"/>
    </row>
    <row r="206" spans="1:30" ht="13.5" customHeight="1" x14ac:dyDescent="0.2">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79"/>
      <c r="W206" s="179"/>
      <c r="X206" s="179"/>
      <c r="Y206" s="179"/>
      <c r="Z206" s="179"/>
      <c r="AA206" s="130"/>
      <c r="AB206" s="130"/>
      <c r="AC206" s="130"/>
      <c r="AD206" s="130"/>
    </row>
    <row r="207" spans="1:30" ht="13.5" customHeight="1" x14ac:dyDescent="0.2">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79"/>
      <c r="W207" s="179"/>
      <c r="X207" s="179"/>
      <c r="Y207" s="179"/>
      <c r="Z207" s="179"/>
      <c r="AA207" s="130"/>
      <c r="AB207" s="130"/>
      <c r="AC207" s="130"/>
      <c r="AD207" s="130"/>
    </row>
    <row r="208" spans="1:30" ht="13.5" customHeight="1" x14ac:dyDescent="0.2">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79"/>
      <c r="W208" s="179"/>
      <c r="X208" s="179"/>
      <c r="Y208" s="179"/>
      <c r="Z208" s="179"/>
      <c r="AA208" s="130"/>
      <c r="AB208" s="130"/>
      <c r="AC208" s="130"/>
      <c r="AD208" s="130"/>
    </row>
    <row r="209" spans="1:30" ht="13.5" customHeight="1" x14ac:dyDescent="0.2">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79"/>
      <c r="W209" s="179"/>
      <c r="X209" s="179"/>
      <c r="Y209" s="179"/>
      <c r="Z209" s="179"/>
      <c r="AA209" s="130"/>
      <c r="AB209" s="130"/>
      <c r="AC209" s="130"/>
      <c r="AD209" s="130"/>
    </row>
    <row r="210" spans="1:30" ht="13.5" customHeight="1" x14ac:dyDescent="0.2">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79"/>
      <c r="W210" s="179"/>
      <c r="X210" s="179"/>
      <c r="Y210" s="179"/>
      <c r="Z210" s="179"/>
      <c r="AA210" s="130"/>
      <c r="AB210" s="130"/>
      <c r="AC210" s="130"/>
      <c r="AD210" s="130"/>
    </row>
    <row r="211" spans="1:30" ht="13.5" customHeight="1" x14ac:dyDescent="0.2">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79"/>
      <c r="W211" s="179"/>
      <c r="X211" s="179"/>
      <c r="Y211" s="179"/>
      <c r="Z211" s="179"/>
      <c r="AA211" s="130"/>
      <c r="AB211" s="130"/>
      <c r="AC211" s="130"/>
      <c r="AD211" s="130"/>
    </row>
    <row r="212" spans="1:30" ht="13.5" customHeight="1" x14ac:dyDescent="0.2">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79"/>
      <c r="W212" s="179"/>
      <c r="X212" s="179"/>
      <c r="Y212" s="179"/>
      <c r="Z212" s="179"/>
      <c r="AA212" s="130"/>
      <c r="AB212" s="130"/>
      <c r="AC212" s="130"/>
      <c r="AD212" s="130"/>
    </row>
    <row r="213" spans="1:30" ht="13.5" customHeight="1" x14ac:dyDescent="0.2">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79"/>
      <c r="W213" s="179"/>
      <c r="X213" s="179"/>
      <c r="Y213" s="179"/>
      <c r="Z213" s="179"/>
      <c r="AA213" s="130"/>
      <c r="AB213" s="130"/>
      <c r="AC213" s="130"/>
      <c r="AD213" s="130"/>
    </row>
    <row r="214" spans="1:30" ht="13.5" customHeight="1" x14ac:dyDescent="0.2">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79"/>
      <c r="W214" s="179"/>
      <c r="X214" s="179"/>
      <c r="Y214" s="179"/>
      <c r="Z214" s="179"/>
      <c r="AA214" s="130"/>
      <c r="AB214" s="130"/>
      <c r="AC214" s="130"/>
      <c r="AD214" s="130"/>
    </row>
    <row r="215" spans="1:30" ht="13.5" customHeight="1" x14ac:dyDescent="0.2">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79"/>
      <c r="W215" s="179"/>
      <c r="X215" s="179"/>
      <c r="Y215" s="179"/>
      <c r="Z215" s="179"/>
      <c r="AA215" s="130"/>
      <c r="AB215" s="130"/>
      <c r="AC215" s="130"/>
      <c r="AD215" s="130"/>
    </row>
    <row r="216" spans="1:30" ht="13.5" customHeight="1" x14ac:dyDescent="0.2">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79"/>
      <c r="W216" s="179"/>
      <c r="X216" s="179"/>
      <c r="Y216" s="179"/>
      <c r="Z216" s="179"/>
      <c r="AA216" s="130"/>
      <c r="AB216" s="130"/>
      <c r="AC216" s="130"/>
      <c r="AD216" s="130"/>
    </row>
    <row r="217" spans="1:30" ht="13.5" customHeight="1" x14ac:dyDescent="0.2">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79"/>
      <c r="W217" s="179"/>
      <c r="X217" s="179"/>
      <c r="Y217" s="179"/>
      <c r="Z217" s="179"/>
      <c r="AA217" s="130"/>
      <c r="AB217" s="130"/>
      <c r="AC217" s="130"/>
      <c r="AD217" s="130"/>
    </row>
    <row r="218" spans="1:30" ht="13.5" customHeight="1" x14ac:dyDescent="0.2">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79"/>
      <c r="W218" s="179"/>
      <c r="X218" s="179"/>
      <c r="Y218" s="179"/>
      <c r="Z218" s="179"/>
      <c r="AA218" s="130"/>
      <c r="AB218" s="130"/>
      <c r="AC218" s="130"/>
      <c r="AD218" s="130"/>
    </row>
    <row r="219" spans="1:30" ht="13.5" customHeight="1" x14ac:dyDescent="0.2">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79"/>
      <c r="W219" s="179"/>
      <c r="X219" s="179"/>
      <c r="Y219" s="179"/>
      <c r="Z219" s="179"/>
      <c r="AA219" s="130"/>
      <c r="AB219" s="130"/>
      <c r="AC219" s="130"/>
      <c r="AD219" s="130"/>
    </row>
    <row r="220" spans="1:30" ht="13.5" customHeight="1" x14ac:dyDescent="0.2">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79"/>
      <c r="W220" s="179"/>
      <c r="X220" s="179"/>
      <c r="Y220" s="179"/>
      <c r="Z220" s="179"/>
      <c r="AA220" s="130"/>
      <c r="AB220" s="130"/>
      <c r="AC220" s="130"/>
      <c r="AD220" s="130"/>
    </row>
    <row r="221" spans="1:30" ht="13.5" customHeight="1" x14ac:dyDescent="0.2">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79"/>
      <c r="W221" s="179"/>
      <c r="X221" s="179"/>
      <c r="Y221" s="179"/>
      <c r="Z221" s="179"/>
      <c r="AA221" s="130"/>
      <c r="AB221" s="130"/>
      <c r="AC221" s="130"/>
      <c r="AD221" s="130"/>
    </row>
    <row r="222" spans="1:30" ht="13.5" customHeight="1" x14ac:dyDescent="0.2">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79"/>
      <c r="W222" s="179"/>
      <c r="X222" s="179"/>
      <c r="Y222" s="179"/>
      <c r="Z222" s="179"/>
      <c r="AA222" s="130"/>
      <c r="AB222" s="130"/>
      <c r="AC222" s="130"/>
      <c r="AD222" s="130"/>
    </row>
    <row r="223" spans="1:30" ht="13.5" customHeight="1" x14ac:dyDescent="0.2">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79"/>
      <c r="W223" s="179"/>
      <c r="X223" s="179"/>
      <c r="Y223" s="179"/>
      <c r="Z223" s="179"/>
      <c r="AA223" s="130"/>
      <c r="AB223" s="130"/>
      <c r="AC223" s="130"/>
      <c r="AD223" s="130"/>
    </row>
    <row r="224" spans="1:30" ht="13.5" customHeight="1" x14ac:dyDescent="0.2">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79"/>
      <c r="W224" s="179"/>
      <c r="X224" s="179"/>
      <c r="Y224" s="179"/>
      <c r="Z224" s="179"/>
      <c r="AA224" s="130"/>
      <c r="AB224" s="130"/>
      <c r="AC224" s="130"/>
      <c r="AD224" s="130"/>
    </row>
    <row r="225" spans="1:30" ht="13.5" customHeight="1" x14ac:dyDescent="0.2">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79"/>
      <c r="W225" s="179"/>
      <c r="X225" s="179"/>
      <c r="Y225" s="179"/>
      <c r="Z225" s="179"/>
      <c r="AA225" s="130"/>
      <c r="AB225" s="130"/>
      <c r="AC225" s="130"/>
      <c r="AD225" s="130"/>
    </row>
    <row r="226" spans="1:30" ht="13.5" customHeight="1" x14ac:dyDescent="0.2">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79"/>
      <c r="W226" s="179"/>
      <c r="X226" s="179"/>
      <c r="Y226" s="179"/>
      <c r="Z226" s="179"/>
      <c r="AA226" s="130"/>
      <c r="AB226" s="130"/>
      <c r="AC226" s="130"/>
      <c r="AD226" s="130"/>
    </row>
    <row r="227" spans="1:30" ht="13.5" customHeight="1" x14ac:dyDescent="0.2">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79"/>
      <c r="W227" s="179"/>
      <c r="X227" s="179"/>
      <c r="Y227" s="179"/>
      <c r="Z227" s="179"/>
      <c r="AA227" s="130"/>
      <c r="AB227" s="130"/>
      <c r="AC227" s="130"/>
      <c r="AD227" s="130"/>
    </row>
    <row r="228" spans="1:30" ht="13.5" customHeight="1" x14ac:dyDescent="0.2">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79"/>
      <c r="W228" s="179"/>
      <c r="X228" s="179"/>
      <c r="Y228" s="179"/>
      <c r="Z228" s="179"/>
      <c r="AA228" s="130"/>
      <c r="AB228" s="130"/>
      <c r="AC228" s="130"/>
      <c r="AD228" s="130"/>
    </row>
    <row r="229" spans="1:30" ht="13.5" customHeight="1" x14ac:dyDescent="0.2">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79"/>
      <c r="W229" s="179"/>
      <c r="X229" s="179"/>
      <c r="Y229" s="179"/>
      <c r="Z229" s="179"/>
      <c r="AA229" s="130"/>
      <c r="AB229" s="130"/>
      <c r="AC229" s="130"/>
      <c r="AD229" s="130"/>
    </row>
    <row r="230" spans="1:30" ht="13.5" customHeight="1" x14ac:dyDescent="0.2">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79"/>
      <c r="W230" s="179"/>
      <c r="X230" s="179"/>
      <c r="Y230" s="179"/>
      <c r="Z230" s="179"/>
      <c r="AA230" s="130"/>
      <c r="AB230" s="130"/>
      <c r="AC230" s="130"/>
      <c r="AD230" s="130"/>
    </row>
    <row r="231" spans="1:30" ht="13.5" customHeight="1" x14ac:dyDescent="0.2">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79"/>
      <c r="W231" s="179"/>
      <c r="X231" s="179"/>
      <c r="Y231" s="179"/>
      <c r="Z231" s="179"/>
      <c r="AA231" s="130"/>
      <c r="AB231" s="130"/>
      <c r="AC231" s="130"/>
      <c r="AD231" s="130"/>
    </row>
    <row r="232" spans="1:30" ht="13.5" customHeight="1" x14ac:dyDescent="0.2">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79"/>
      <c r="W232" s="179"/>
      <c r="X232" s="179"/>
      <c r="Y232" s="179"/>
      <c r="Z232" s="179"/>
      <c r="AA232" s="130"/>
      <c r="AB232" s="130"/>
      <c r="AC232" s="130"/>
      <c r="AD232" s="130"/>
    </row>
    <row r="233" spans="1:30" ht="13.5" customHeight="1" x14ac:dyDescent="0.2">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79"/>
      <c r="W233" s="179"/>
      <c r="X233" s="179"/>
      <c r="Y233" s="179"/>
      <c r="Z233" s="179"/>
      <c r="AA233" s="130"/>
      <c r="AB233" s="130"/>
      <c r="AC233" s="130"/>
      <c r="AD233" s="130"/>
    </row>
    <row r="234" spans="1:30" ht="13.5" customHeight="1" x14ac:dyDescent="0.2">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79"/>
      <c r="W234" s="179"/>
      <c r="X234" s="179"/>
      <c r="Y234" s="179"/>
      <c r="Z234" s="179"/>
      <c r="AA234" s="130"/>
      <c r="AB234" s="130"/>
      <c r="AC234" s="130"/>
      <c r="AD234" s="130"/>
    </row>
    <row r="235" spans="1:30" ht="13.5" customHeight="1" x14ac:dyDescent="0.2">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79"/>
      <c r="W235" s="179"/>
      <c r="X235" s="179"/>
      <c r="Y235" s="179"/>
      <c r="Z235" s="179"/>
      <c r="AA235" s="130"/>
      <c r="AB235" s="130"/>
      <c r="AC235" s="130"/>
      <c r="AD235" s="130"/>
    </row>
    <row r="236" spans="1:30" ht="13.5" customHeight="1" x14ac:dyDescent="0.2">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79"/>
      <c r="W236" s="179"/>
      <c r="X236" s="179"/>
      <c r="Y236" s="179"/>
      <c r="Z236" s="179"/>
      <c r="AA236" s="130"/>
      <c r="AB236" s="130"/>
      <c r="AC236" s="130"/>
      <c r="AD236" s="130"/>
    </row>
    <row r="237" spans="1:30" ht="13.5" customHeight="1" x14ac:dyDescent="0.2">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79"/>
      <c r="W237" s="179"/>
      <c r="X237" s="179"/>
      <c r="Y237" s="179"/>
      <c r="Z237" s="179"/>
      <c r="AA237" s="130"/>
      <c r="AB237" s="130"/>
      <c r="AC237" s="130"/>
      <c r="AD237" s="130"/>
    </row>
    <row r="238" spans="1:30" ht="13.5" customHeight="1" x14ac:dyDescent="0.2">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79"/>
      <c r="W238" s="179"/>
      <c r="X238" s="179"/>
      <c r="Y238" s="179"/>
      <c r="Z238" s="179"/>
      <c r="AA238" s="130"/>
      <c r="AB238" s="130"/>
      <c r="AC238" s="130"/>
      <c r="AD238" s="130"/>
    </row>
    <row r="239" spans="1:30" ht="13.5" customHeight="1" x14ac:dyDescent="0.2">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79"/>
      <c r="W239" s="179"/>
      <c r="X239" s="179"/>
      <c r="Y239" s="179"/>
      <c r="Z239" s="179"/>
      <c r="AA239" s="130"/>
      <c r="AB239" s="130"/>
      <c r="AC239" s="130"/>
      <c r="AD239" s="130"/>
    </row>
    <row r="240" spans="1:30" ht="13.5" customHeight="1" x14ac:dyDescent="0.2">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79"/>
      <c r="W240" s="179"/>
      <c r="X240" s="179"/>
      <c r="Y240" s="179"/>
      <c r="Z240" s="179"/>
      <c r="AA240" s="130"/>
      <c r="AB240" s="130"/>
      <c r="AC240" s="130"/>
      <c r="AD240" s="130"/>
    </row>
    <row r="241" spans="1:30" ht="13.5" customHeight="1" x14ac:dyDescent="0.2">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79"/>
      <c r="W241" s="179"/>
      <c r="X241" s="179"/>
      <c r="Y241" s="179"/>
      <c r="Z241" s="179"/>
      <c r="AA241" s="130"/>
      <c r="AB241" s="130"/>
      <c r="AC241" s="130"/>
      <c r="AD241" s="130"/>
    </row>
    <row r="242" spans="1:30" ht="13.5" customHeight="1" x14ac:dyDescent="0.2">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79"/>
      <c r="W242" s="179"/>
      <c r="X242" s="179"/>
      <c r="Y242" s="179"/>
      <c r="Z242" s="179"/>
      <c r="AA242" s="130"/>
      <c r="AB242" s="130"/>
      <c r="AC242" s="130"/>
      <c r="AD242" s="130"/>
    </row>
    <row r="243" spans="1:30" ht="13.5" customHeight="1" x14ac:dyDescent="0.2">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79"/>
      <c r="W243" s="179"/>
      <c r="X243" s="179"/>
      <c r="Y243" s="179"/>
      <c r="Z243" s="179"/>
      <c r="AA243" s="130"/>
      <c r="AB243" s="130"/>
      <c r="AC243" s="130"/>
      <c r="AD243" s="130"/>
    </row>
    <row r="244" spans="1:30" ht="13.5" customHeight="1" x14ac:dyDescent="0.2">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79"/>
      <c r="W244" s="179"/>
      <c r="X244" s="179"/>
      <c r="Y244" s="179"/>
      <c r="Z244" s="179"/>
      <c r="AA244" s="130"/>
      <c r="AB244" s="130"/>
      <c r="AC244" s="130"/>
      <c r="AD244" s="130"/>
    </row>
    <row r="245" spans="1:30" ht="13.5" customHeight="1" x14ac:dyDescent="0.2">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79"/>
      <c r="W245" s="179"/>
      <c r="X245" s="179"/>
      <c r="Y245" s="179"/>
      <c r="Z245" s="179"/>
      <c r="AA245" s="130"/>
      <c r="AB245" s="130"/>
      <c r="AC245" s="130"/>
      <c r="AD245" s="130"/>
    </row>
    <row r="246" spans="1:30" ht="13.5" customHeight="1" x14ac:dyDescent="0.2">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79"/>
      <c r="W246" s="179"/>
      <c r="X246" s="179"/>
      <c r="Y246" s="179"/>
      <c r="Z246" s="179"/>
      <c r="AA246" s="130"/>
      <c r="AB246" s="130"/>
      <c r="AC246" s="130"/>
      <c r="AD246" s="130"/>
    </row>
    <row r="247" spans="1:30" ht="13.5" customHeight="1" x14ac:dyDescent="0.2">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79"/>
      <c r="W247" s="179"/>
      <c r="X247" s="179"/>
      <c r="Y247" s="179"/>
      <c r="Z247" s="179"/>
      <c r="AA247" s="130"/>
      <c r="AB247" s="130"/>
      <c r="AC247" s="130"/>
      <c r="AD247" s="130"/>
    </row>
    <row r="248" spans="1:30" ht="13.5" customHeight="1" x14ac:dyDescent="0.2">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79"/>
      <c r="W248" s="179"/>
      <c r="X248" s="179"/>
      <c r="Y248" s="179"/>
      <c r="Z248" s="179"/>
      <c r="AA248" s="130"/>
      <c r="AB248" s="130"/>
      <c r="AC248" s="130"/>
      <c r="AD248" s="130"/>
    </row>
    <row r="249" spans="1:30" ht="13.5" customHeight="1" x14ac:dyDescent="0.2">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79"/>
      <c r="W249" s="179"/>
      <c r="X249" s="179"/>
      <c r="Y249" s="179"/>
      <c r="Z249" s="179"/>
      <c r="AA249" s="130"/>
      <c r="AB249" s="130"/>
      <c r="AC249" s="130"/>
      <c r="AD249" s="130"/>
    </row>
    <row r="250" spans="1:30" ht="13.5" customHeight="1" x14ac:dyDescent="0.2">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79"/>
      <c r="W250" s="179"/>
      <c r="X250" s="179"/>
      <c r="Y250" s="179"/>
      <c r="Z250" s="179"/>
      <c r="AA250" s="130"/>
      <c r="AB250" s="130"/>
      <c r="AC250" s="130"/>
      <c r="AD250" s="130"/>
    </row>
    <row r="251" spans="1:30" ht="13.5" customHeight="1" x14ac:dyDescent="0.2">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79"/>
      <c r="W251" s="179"/>
      <c r="X251" s="179"/>
      <c r="Y251" s="179"/>
      <c r="Z251" s="179"/>
      <c r="AA251" s="130"/>
      <c r="AB251" s="130"/>
      <c r="AC251" s="130"/>
      <c r="AD251" s="130"/>
    </row>
    <row r="252" spans="1:30" ht="13.5" customHeight="1" x14ac:dyDescent="0.2">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79"/>
      <c r="W252" s="179"/>
      <c r="X252" s="179"/>
      <c r="Y252" s="179"/>
      <c r="Z252" s="179"/>
      <c r="AA252" s="130"/>
      <c r="AB252" s="130"/>
      <c r="AC252" s="130"/>
      <c r="AD252" s="130"/>
    </row>
    <row r="253" spans="1:30" ht="13.5" customHeight="1" x14ac:dyDescent="0.2">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79"/>
      <c r="W253" s="179"/>
      <c r="X253" s="179"/>
      <c r="Y253" s="179"/>
      <c r="Z253" s="179"/>
      <c r="AA253" s="130"/>
      <c r="AB253" s="130"/>
      <c r="AC253" s="130"/>
      <c r="AD253" s="130"/>
    </row>
    <row r="254" spans="1:30" ht="13.5" customHeight="1" x14ac:dyDescent="0.2">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79"/>
      <c r="W254" s="179"/>
      <c r="X254" s="179"/>
      <c r="Y254" s="179"/>
      <c r="Z254" s="179"/>
      <c r="AA254" s="130"/>
      <c r="AB254" s="130"/>
      <c r="AC254" s="130"/>
      <c r="AD254" s="130"/>
    </row>
    <row r="255" spans="1:30" ht="13.5" customHeight="1" x14ac:dyDescent="0.2">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79"/>
      <c r="W255" s="179"/>
      <c r="X255" s="179"/>
      <c r="Y255" s="179"/>
      <c r="Z255" s="179"/>
      <c r="AA255" s="130"/>
      <c r="AB255" s="130"/>
      <c r="AC255" s="130"/>
      <c r="AD255" s="130"/>
    </row>
    <row r="256" spans="1:30" ht="13.5" customHeight="1" x14ac:dyDescent="0.2">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79"/>
      <c r="W256" s="179"/>
      <c r="X256" s="179"/>
      <c r="Y256" s="179"/>
      <c r="Z256" s="179"/>
      <c r="AA256" s="130"/>
      <c r="AB256" s="130"/>
      <c r="AC256" s="130"/>
      <c r="AD256" s="130"/>
    </row>
    <row r="257" spans="1:30" ht="13.5" customHeight="1" x14ac:dyDescent="0.2">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79"/>
      <c r="W257" s="179"/>
      <c r="X257" s="179"/>
      <c r="Y257" s="179"/>
      <c r="Z257" s="179"/>
      <c r="AA257" s="130"/>
      <c r="AB257" s="130"/>
      <c r="AC257" s="130"/>
      <c r="AD257" s="130"/>
    </row>
    <row r="258" spans="1:30" ht="13.5" customHeight="1" x14ac:dyDescent="0.2">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79"/>
      <c r="W258" s="179"/>
      <c r="X258" s="179"/>
      <c r="Y258" s="179"/>
      <c r="Z258" s="179"/>
      <c r="AA258" s="130"/>
      <c r="AB258" s="130"/>
      <c r="AC258" s="130"/>
      <c r="AD258" s="130"/>
    </row>
    <row r="259" spans="1:30" ht="13.5" customHeight="1" x14ac:dyDescent="0.2">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79"/>
      <c r="W259" s="179"/>
      <c r="X259" s="179"/>
      <c r="Y259" s="179"/>
      <c r="Z259" s="179"/>
      <c r="AA259" s="130"/>
      <c r="AB259" s="130"/>
      <c r="AC259" s="130"/>
      <c r="AD259" s="130"/>
    </row>
    <row r="260" spans="1:30" ht="13.5" customHeight="1" x14ac:dyDescent="0.2">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79"/>
      <c r="W260" s="179"/>
      <c r="X260" s="179"/>
      <c r="Y260" s="179"/>
      <c r="Z260" s="179"/>
      <c r="AA260" s="130"/>
      <c r="AB260" s="130"/>
      <c r="AC260" s="130"/>
      <c r="AD260" s="130"/>
    </row>
    <row r="261" spans="1:30" ht="13.5" customHeight="1" x14ac:dyDescent="0.2">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79"/>
      <c r="W261" s="179"/>
      <c r="X261" s="179"/>
      <c r="Y261" s="179"/>
      <c r="Z261" s="179"/>
      <c r="AA261" s="130"/>
      <c r="AB261" s="130"/>
      <c r="AC261" s="130"/>
      <c r="AD261" s="130"/>
    </row>
    <row r="262" spans="1:30" ht="13.5" customHeight="1" x14ac:dyDescent="0.2">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79"/>
      <c r="W262" s="179"/>
      <c r="X262" s="179"/>
      <c r="Y262" s="179"/>
      <c r="Z262" s="179"/>
      <c r="AA262" s="130"/>
      <c r="AB262" s="130"/>
      <c r="AC262" s="130"/>
      <c r="AD262" s="130"/>
    </row>
    <row r="263" spans="1:30" ht="13.5" customHeight="1" x14ac:dyDescent="0.2">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79"/>
      <c r="W263" s="179"/>
      <c r="X263" s="179"/>
      <c r="Y263" s="179"/>
      <c r="Z263" s="179"/>
      <c r="AA263" s="130"/>
      <c r="AB263" s="130"/>
      <c r="AC263" s="130"/>
      <c r="AD263" s="130"/>
    </row>
    <row r="264" spans="1:30" ht="13.5" customHeight="1" x14ac:dyDescent="0.2">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79"/>
      <c r="W264" s="179"/>
      <c r="X264" s="179"/>
      <c r="Y264" s="179"/>
      <c r="Z264" s="179"/>
      <c r="AA264" s="130"/>
      <c r="AB264" s="130"/>
      <c r="AC264" s="130"/>
      <c r="AD264" s="130"/>
    </row>
    <row r="265" spans="1:30" ht="13.5" customHeight="1" x14ac:dyDescent="0.2">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79"/>
      <c r="W265" s="179"/>
      <c r="X265" s="179"/>
      <c r="Y265" s="179"/>
      <c r="Z265" s="179"/>
      <c r="AA265" s="130"/>
      <c r="AB265" s="130"/>
      <c r="AC265" s="130"/>
      <c r="AD265" s="130"/>
    </row>
    <row r="266" spans="1:30" ht="13.5" customHeight="1" x14ac:dyDescent="0.2">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79"/>
      <c r="W266" s="179"/>
      <c r="X266" s="179"/>
      <c r="Y266" s="179"/>
      <c r="Z266" s="179"/>
      <c r="AA266" s="130"/>
      <c r="AB266" s="130"/>
      <c r="AC266" s="130"/>
      <c r="AD266" s="130"/>
    </row>
    <row r="267" spans="1:30" ht="13.5" customHeight="1" x14ac:dyDescent="0.2">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79"/>
      <c r="W267" s="179"/>
      <c r="X267" s="179"/>
      <c r="Y267" s="179"/>
      <c r="Z267" s="179"/>
      <c r="AA267" s="130"/>
      <c r="AB267" s="130"/>
      <c r="AC267" s="130"/>
      <c r="AD267" s="130"/>
    </row>
    <row r="268" spans="1:30" ht="13.5" customHeight="1" x14ac:dyDescent="0.2">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79"/>
      <c r="W268" s="179"/>
      <c r="X268" s="179"/>
      <c r="Y268" s="179"/>
      <c r="Z268" s="179"/>
      <c r="AA268" s="130"/>
      <c r="AB268" s="130"/>
      <c r="AC268" s="130"/>
      <c r="AD268" s="130"/>
    </row>
    <row r="269" spans="1:30" ht="13.5" customHeight="1" x14ac:dyDescent="0.2">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79"/>
      <c r="W269" s="179"/>
      <c r="X269" s="179"/>
      <c r="Y269" s="179"/>
      <c r="Z269" s="179"/>
      <c r="AA269" s="130"/>
      <c r="AB269" s="130"/>
      <c r="AC269" s="130"/>
      <c r="AD269" s="130"/>
    </row>
    <row r="270" spans="1:30" ht="13.5" customHeight="1" x14ac:dyDescent="0.2">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79"/>
      <c r="W270" s="179"/>
      <c r="X270" s="179"/>
      <c r="Y270" s="179"/>
      <c r="Z270" s="179"/>
      <c r="AA270" s="130"/>
      <c r="AB270" s="130"/>
      <c r="AC270" s="130"/>
      <c r="AD270" s="130"/>
    </row>
    <row r="271" spans="1:30" ht="13.5" customHeight="1" x14ac:dyDescent="0.2">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79"/>
      <c r="W271" s="179"/>
      <c r="X271" s="179"/>
      <c r="Y271" s="179"/>
      <c r="Z271" s="179"/>
      <c r="AA271" s="130"/>
      <c r="AB271" s="130"/>
      <c r="AC271" s="130"/>
      <c r="AD271" s="130"/>
    </row>
    <row r="272" spans="1:30" ht="13.5" customHeight="1" x14ac:dyDescent="0.2">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79"/>
      <c r="W272" s="179"/>
      <c r="X272" s="179"/>
      <c r="Y272" s="179"/>
      <c r="Z272" s="179"/>
      <c r="AA272" s="130"/>
      <c r="AB272" s="130"/>
      <c r="AC272" s="130"/>
      <c r="AD272" s="130"/>
    </row>
    <row r="273" spans="1:30" ht="13.5" customHeight="1" x14ac:dyDescent="0.2">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79"/>
      <c r="W273" s="179"/>
      <c r="X273" s="179"/>
      <c r="Y273" s="179"/>
      <c r="Z273" s="179"/>
      <c r="AA273" s="130"/>
      <c r="AB273" s="130"/>
      <c r="AC273" s="130"/>
      <c r="AD273" s="130"/>
    </row>
    <row r="274" spans="1:30" ht="13.5" customHeight="1" x14ac:dyDescent="0.2">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79"/>
      <c r="W274" s="179"/>
      <c r="X274" s="179"/>
      <c r="Y274" s="179"/>
      <c r="Z274" s="179"/>
      <c r="AA274" s="130"/>
      <c r="AB274" s="130"/>
      <c r="AC274" s="130"/>
      <c r="AD274" s="130"/>
    </row>
    <row r="275" spans="1:30" ht="13.5" customHeight="1" x14ac:dyDescent="0.2">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79"/>
      <c r="W275" s="179"/>
      <c r="X275" s="179"/>
      <c r="Y275" s="179"/>
      <c r="Z275" s="179"/>
      <c r="AA275" s="130"/>
      <c r="AB275" s="130"/>
      <c r="AC275" s="130"/>
      <c r="AD275" s="130"/>
    </row>
    <row r="276" spans="1:30" ht="13.5" customHeight="1" x14ac:dyDescent="0.2">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79"/>
      <c r="W276" s="179"/>
      <c r="X276" s="179"/>
      <c r="Y276" s="179"/>
      <c r="Z276" s="179"/>
      <c r="AA276" s="130"/>
      <c r="AB276" s="130"/>
      <c r="AC276" s="130"/>
      <c r="AD276" s="130"/>
    </row>
    <row r="277" spans="1:30" ht="13.5" customHeight="1" x14ac:dyDescent="0.2">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79"/>
      <c r="W277" s="179"/>
      <c r="X277" s="179"/>
      <c r="Y277" s="179"/>
      <c r="Z277" s="179"/>
      <c r="AA277" s="130"/>
      <c r="AB277" s="130"/>
      <c r="AC277" s="130"/>
      <c r="AD277" s="130"/>
    </row>
    <row r="278" spans="1:30" ht="13.5" customHeight="1" x14ac:dyDescent="0.2">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79"/>
      <c r="W278" s="179"/>
      <c r="X278" s="179"/>
      <c r="Y278" s="179"/>
      <c r="Z278" s="179"/>
      <c r="AA278" s="130"/>
      <c r="AB278" s="130"/>
      <c r="AC278" s="130"/>
      <c r="AD278" s="130"/>
    </row>
    <row r="279" spans="1:30" ht="13.5" customHeight="1" x14ac:dyDescent="0.2">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79"/>
      <c r="W279" s="179"/>
      <c r="X279" s="179"/>
      <c r="Y279" s="179"/>
      <c r="Z279" s="179"/>
      <c r="AA279" s="130"/>
      <c r="AB279" s="130"/>
      <c r="AC279" s="130"/>
      <c r="AD279" s="130"/>
    </row>
    <row r="280" spans="1:30" ht="13.5" customHeight="1" x14ac:dyDescent="0.2">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79"/>
      <c r="W280" s="179"/>
      <c r="X280" s="179"/>
      <c r="Y280" s="179"/>
      <c r="Z280" s="179"/>
      <c r="AA280" s="130"/>
      <c r="AB280" s="130"/>
      <c r="AC280" s="130"/>
      <c r="AD280" s="130"/>
    </row>
    <row r="281" spans="1:30" ht="13.5" customHeight="1" x14ac:dyDescent="0.2">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79"/>
      <c r="W281" s="179"/>
      <c r="X281" s="179"/>
      <c r="Y281" s="179"/>
      <c r="Z281" s="179"/>
      <c r="AA281" s="130"/>
      <c r="AB281" s="130"/>
      <c r="AC281" s="130"/>
      <c r="AD281" s="130"/>
    </row>
    <row r="282" spans="1:30" ht="13.5" customHeight="1" x14ac:dyDescent="0.2">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79"/>
      <c r="W282" s="179"/>
      <c r="X282" s="179"/>
      <c r="Y282" s="179"/>
      <c r="Z282" s="179"/>
      <c r="AA282" s="130"/>
      <c r="AB282" s="130"/>
      <c r="AC282" s="130"/>
      <c r="AD282" s="130"/>
    </row>
    <row r="283" spans="1:30" ht="13.5" customHeight="1" x14ac:dyDescent="0.2">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79"/>
      <c r="W283" s="179"/>
      <c r="X283" s="179"/>
      <c r="Y283" s="179"/>
      <c r="Z283" s="179"/>
      <c r="AA283" s="130"/>
      <c r="AB283" s="130"/>
      <c r="AC283" s="130"/>
      <c r="AD283" s="130"/>
    </row>
    <row r="284" spans="1:30" ht="13.5" customHeight="1" x14ac:dyDescent="0.2">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79"/>
      <c r="W284" s="179"/>
      <c r="X284" s="179"/>
      <c r="Y284" s="179"/>
      <c r="Z284" s="179"/>
      <c r="AA284" s="130"/>
      <c r="AB284" s="130"/>
      <c r="AC284" s="130"/>
      <c r="AD284" s="130"/>
    </row>
    <row r="285" spans="1:30" ht="13.5" customHeight="1" x14ac:dyDescent="0.2">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79"/>
      <c r="W285" s="179"/>
      <c r="X285" s="179"/>
      <c r="Y285" s="179"/>
      <c r="Z285" s="179"/>
      <c r="AA285" s="130"/>
      <c r="AB285" s="130"/>
      <c r="AC285" s="130"/>
      <c r="AD285" s="130"/>
    </row>
    <row r="286" spans="1:30" ht="13.5" customHeight="1" x14ac:dyDescent="0.2">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79"/>
      <c r="W286" s="179"/>
      <c r="X286" s="179"/>
      <c r="Y286" s="179"/>
      <c r="Z286" s="179"/>
      <c r="AA286" s="130"/>
      <c r="AB286" s="130"/>
      <c r="AC286" s="130"/>
      <c r="AD286" s="130"/>
    </row>
    <row r="287" spans="1:30" ht="13.5" customHeight="1" x14ac:dyDescent="0.2">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79"/>
      <c r="W287" s="179"/>
      <c r="X287" s="179"/>
      <c r="Y287" s="179"/>
      <c r="Z287" s="179"/>
      <c r="AA287" s="130"/>
      <c r="AB287" s="130"/>
      <c r="AC287" s="130"/>
      <c r="AD287" s="130"/>
    </row>
    <row r="288" spans="1:30" ht="13.5" customHeight="1" x14ac:dyDescent="0.2">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79"/>
      <c r="W288" s="179"/>
      <c r="X288" s="179"/>
      <c r="Y288" s="179"/>
      <c r="Z288" s="179"/>
      <c r="AA288" s="130"/>
      <c r="AB288" s="130"/>
      <c r="AC288" s="130"/>
      <c r="AD288" s="130"/>
    </row>
    <row r="289" spans="1:30" ht="13.5" customHeight="1" x14ac:dyDescent="0.2">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79"/>
      <c r="W289" s="179"/>
      <c r="X289" s="179"/>
      <c r="Y289" s="179"/>
      <c r="Z289" s="179"/>
      <c r="AA289" s="130"/>
      <c r="AB289" s="130"/>
      <c r="AC289" s="130"/>
      <c r="AD289" s="130"/>
    </row>
    <row r="290" spans="1:30" ht="13.5" customHeight="1" x14ac:dyDescent="0.2">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79"/>
      <c r="W290" s="179"/>
      <c r="X290" s="179"/>
      <c r="Y290" s="179"/>
      <c r="Z290" s="179"/>
      <c r="AA290" s="130"/>
      <c r="AB290" s="130"/>
      <c r="AC290" s="130"/>
      <c r="AD290" s="130"/>
    </row>
    <row r="291" spans="1:30" ht="13.5" customHeight="1" x14ac:dyDescent="0.2">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79"/>
      <c r="W291" s="179"/>
      <c r="X291" s="179"/>
      <c r="Y291" s="179"/>
      <c r="Z291" s="179"/>
      <c r="AA291" s="130"/>
      <c r="AB291" s="130"/>
      <c r="AC291" s="130"/>
      <c r="AD291" s="130"/>
    </row>
    <row r="292" spans="1:30" ht="13.5" customHeight="1" x14ac:dyDescent="0.2">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79"/>
      <c r="W292" s="179"/>
      <c r="X292" s="179"/>
      <c r="Y292" s="179"/>
      <c r="Z292" s="179"/>
      <c r="AA292" s="130"/>
      <c r="AB292" s="130"/>
      <c r="AC292" s="130"/>
      <c r="AD292" s="130"/>
    </row>
    <row r="293" spans="1:30" ht="13.5" customHeight="1" x14ac:dyDescent="0.2">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79"/>
      <c r="W293" s="179"/>
      <c r="X293" s="179"/>
      <c r="Y293" s="179"/>
      <c r="Z293" s="179"/>
      <c r="AA293" s="130"/>
      <c r="AB293" s="130"/>
      <c r="AC293" s="130"/>
      <c r="AD293" s="130"/>
    </row>
    <row r="294" spans="1:30" ht="13.5" customHeight="1" x14ac:dyDescent="0.2">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79"/>
      <c r="W294" s="179"/>
      <c r="X294" s="179"/>
      <c r="Y294" s="179"/>
      <c r="Z294" s="179"/>
      <c r="AA294" s="130"/>
      <c r="AB294" s="130"/>
      <c r="AC294" s="130"/>
      <c r="AD294" s="130"/>
    </row>
    <row r="295" spans="1:30" ht="13.5" customHeight="1" x14ac:dyDescent="0.2">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79"/>
      <c r="W295" s="179"/>
      <c r="X295" s="179"/>
      <c r="Y295" s="179"/>
      <c r="Z295" s="179"/>
      <c r="AA295" s="130"/>
      <c r="AB295" s="130"/>
      <c r="AC295" s="130"/>
      <c r="AD295" s="130"/>
    </row>
    <row r="296" spans="1:30" ht="13.5" customHeight="1" x14ac:dyDescent="0.2">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79"/>
      <c r="W296" s="179"/>
      <c r="X296" s="179"/>
      <c r="Y296" s="179"/>
      <c r="Z296" s="179"/>
      <c r="AA296" s="130"/>
      <c r="AB296" s="130"/>
      <c r="AC296" s="130"/>
      <c r="AD296" s="130"/>
    </row>
    <row r="297" spans="1:30" ht="13.5" customHeight="1" x14ac:dyDescent="0.2">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79"/>
      <c r="W297" s="179"/>
      <c r="X297" s="179"/>
      <c r="Y297" s="179"/>
      <c r="Z297" s="179"/>
      <c r="AA297" s="130"/>
      <c r="AB297" s="130"/>
      <c r="AC297" s="130"/>
      <c r="AD297" s="130"/>
    </row>
    <row r="298" spans="1:30" ht="13.5" customHeight="1" x14ac:dyDescent="0.2">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79"/>
      <c r="W298" s="179"/>
      <c r="X298" s="179"/>
      <c r="Y298" s="179"/>
      <c r="Z298" s="179"/>
      <c r="AA298" s="130"/>
      <c r="AB298" s="130"/>
      <c r="AC298" s="130"/>
      <c r="AD298" s="130"/>
    </row>
    <row r="299" spans="1:30" ht="13.5" customHeight="1" x14ac:dyDescent="0.2">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79"/>
      <c r="W299" s="179"/>
      <c r="X299" s="179"/>
      <c r="Y299" s="179"/>
      <c r="Z299" s="179"/>
      <c r="AA299" s="130"/>
      <c r="AB299" s="130"/>
      <c r="AC299" s="130"/>
      <c r="AD299" s="130"/>
    </row>
    <row r="300" spans="1:30" ht="13.5" customHeight="1" x14ac:dyDescent="0.2">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79"/>
      <c r="W300" s="179"/>
      <c r="X300" s="179"/>
      <c r="Y300" s="179"/>
      <c r="Z300" s="179"/>
      <c r="AA300" s="130"/>
      <c r="AB300" s="130"/>
      <c r="AC300" s="130"/>
      <c r="AD300" s="130"/>
    </row>
    <row r="301" spans="1:30" ht="13.5" customHeight="1" x14ac:dyDescent="0.2">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79"/>
      <c r="W301" s="179"/>
      <c r="X301" s="179"/>
      <c r="Y301" s="179"/>
      <c r="Z301" s="179"/>
      <c r="AA301" s="130"/>
      <c r="AB301" s="130"/>
      <c r="AC301" s="130"/>
      <c r="AD301" s="130"/>
    </row>
    <row r="302" spans="1:30" ht="13.5" customHeight="1" x14ac:dyDescent="0.2">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79"/>
      <c r="W302" s="179"/>
      <c r="X302" s="179"/>
      <c r="Y302" s="179"/>
      <c r="Z302" s="179"/>
      <c r="AA302" s="130"/>
      <c r="AB302" s="130"/>
      <c r="AC302" s="130"/>
      <c r="AD302" s="130"/>
    </row>
    <row r="303" spans="1:30" ht="13.5" customHeight="1" x14ac:dyDescent="0.2">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79"/>
      <c r="W303" s="179"/>
      <c r="X303" s="179"/>
      <c r="Y303" s="179"/>
      <c r="Z303" s="179"/>
      <c r="AA303" s="130"/>
      <c r="AB303" s="130"/>
      <c r="AC303" s="130"/>
      <c r="AD303" s="130"/>
    </row>
    <row r="304" spans="1:30" ht="13.5" customHeight="1" x14ac:dyDescent="0.2">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79"/>
      <c r="W304" s="179"/>
      <c r="X304" s="179"/>
      <c r="Y304" s="179"/>
      <c r="Z304" s="179"/>
      <c r="AA304" s="130"/>
      <c r="AB304" s="130"/>
      <c r="AC304" s="130"/>
      <c r="AD304" s="130"/>
    </row>
    <row r="305" spans="1:30" ht="13.5" customHeight="1" x14ac:dyDescent="0.2">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79"/>
      <c r="W305" s="179"/>
      <c r="X305" s="179"/>
      <c r="Y305" s="179"/>
      <c r="Z305" s="179"/>
      <c r="AA305" s="130"/>
      <c r="AB305" s="130"/>
      <c r="AC305" s="130"/>
      <c r="AD305" s="130"/>
    </row>
    <row r="306" spans="1:30" ht="13.5" customHeight="1" x14ac:dyDescent="0.2">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79"/>
      <c r="W306" s="179"/>
      <c r="X306" s="179"/>
      <c r="Y306" s="179"/>
      <c r="Z306" s="179"/>
      <c r="AA306" s="130"/>
      <c r="AB306" s="130"/>
      <c r="AC306" s="130"/>
      <c r="AD306" s="130"/>
    </row>
    <row r="307" spans="1:30" ht="13.5" customHeight="1" x14ac:dyDescent="0.2">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79"/>
      <c r="W307" s="179"/>
      <c r="X307" s="179"/>
      <c r="Y307" s="179"/>
      <c r="Z307" s="179"/>
      <c r="AA307" s="130"/>
      <c r="AB307" s="130"/>
      <c r="AC307" s="130"/>
      <c r="AD307" s="130"/>
    </row>
    <row r="308" spans="1:30" ht="13.5" customHeight="1" x14ac:dyDescent="0.2">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79"/>
      <c r="W308" s="179"/>
      <c r="X308" s="179"/>
      <c r="Y308" s="179"/>
      <c r="Z308" s="179"/>
      <c r="AA308" s="130"/>
      <c r="AB308" s="130"/>
      <c r="AC308" s="130"/>
      <c r="AD308" s="130"/>
    </row>
    <row r="309" spans="1:30" ht="13.5" customHeight="1" x14ac:dyDescent="0.2">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79"/>
      <c r="W309" s="179"/>
      <c r="X309" s="179"/>
      <c r="Y309" s="179"/>
      <c r="Z309" s="179"/>
      <c r="AA309" s="130"/>
      <c r="AB309" s="130"/>
      <c r="AC309" s="130"/>
      <c r="AD309" s="130"/>
    </row>
    <row r="310" spans="1:30" ht="13.5" customHeight="1" x14ac:dyDescent="0.2">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79"/>
      <c r="W310" s="179"/>
      <c r="X310" s="179"/>
      <c r="Y310" s="179"/>
      <c r="Z310" s="179"/>
      <c r="AA310" s="130"/>
      <c r="AB310" s="130"/>
      <c r="AC310" s="130"/>
      <c r="AD310" s="130"/>
    </row>
    <row r="311" spans="1:30" ht="13.5" customHeight="1" x14ac:dyDescent="0.2">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79"/>
      <c r="W311" s="179"/>
      <c r="X311" s="179"/>
      <c r="Y311" s="179"/>
      <c r="Z311" s="179"/>
      <c r="AA311" s="130"/>
      <c r="AB311" s="130"/>
      <c r="AC311" s="130"/>
      <c r="AD311" s="130"/>
    </row>
    <row r="312" spans="1:30" ht="13.5" customHeight="1" x14ac:dyDescent="0.2">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79"/>
      <c r="W312" s="179"/>
      <c r="X312" s="179"/>
      <c r="Y312" s="179"/>
      <c r="Z312" s="179"/>
      <c r="AA312" s="130"/>
      <c r="AB312" s="130"/>
      <c r="AC312" s="130"/>
      <c r="AD312" s="130"/>
    </row>
    <row r="313" spans="1:30" ht="13.5" customHeight="1" x14ac:dyDescent="0.2">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79"/>
      <c r="W313" s="179"/>
      <c r="X313" s="179"/>
      <c r="Y313" s="179"/>
      <c r="Z313" s="179"/>
      <c r="AA313" s="130"/>
      <c r="AB313" s="130"/>
      <c r="AC313" s="130"/>
      <c r="AD313" s="130"/>
    </row>
    <row r="314" spans="1:30" ht="13.5" customHeight="1" x14ac:dyDescent="0.2">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79"/>
      <c r="W314" s="179"/>
      <c r="X314" s="179"/>
      <c r="Y314" s="179"/>
      <c r="Z314" s="179"/>
      <c r="AA314" s="130"/>
      <c r="AB314" s="130"/>
      <c r="AC314" s="130"/>
      <c r="AD314" s="130"/>
    </row>
    <row r="315" spans="1:30" ht="13.5" customHeight="1" x14ac:dyDescent="0.2">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79"/>
      <c r="W315" s="179"/>
      <c r="X315" s="179"/>
      <c r="Y315" s="179"/>
      <c r="Z315" s="179"/>
      <c r="AA315" s="130"/>
      <c r="AB315" s="130"/>
      <c r="AC315" s="130"/>
      <c r="AD315" s="130"/>
    </row>
    <row r="316" spans="1:30" ht="13.5" customHeight="1" x14ac:dyDescent="0.2">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79"/>
      <c r="W316" s="179"/>
      <c r="X316" s="179"/>
      <c r="Y316" s="179"/>
      <c r="Z316" s="179"/>
      <c r="AA316" s="130"/>
      <c r="AB316" s="130"/>
      <c r="AC316" s="130"/>
      <c r="AD316" s="130"/>
    </row>
    <row r="317" spans="1:30" ht="13.5" customHeight="1" x14ac:dyDescent="0.2">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79"/>
      <c r="W317" s="179"/>
      <c r="X317" s="179"/>
      <c r="Y317" s="179"/>
      <c r="Z317" s="179"/>
      <c r="AA317" s="130"/>
      <c r="AB317" s="130"/>
      <c r="AC317" s="130"/>
      <c r="AD317" s="130"/>
    </row>
    <row r="318" spans="1:30" ht="13.5" customHeight="1" x14ac:dyDescent="0.2">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79"/>
      <c r="W318" s="179"/>
      <c r="X318" s="179"/>
      <c r="Y318" s="179"/>
      <c r="Z318" s="179"/>
      <c r="AA318" s="130"/>
      <c r="AB318" s="130"/>
      <c r="AC318" s="130"/>
      <c r="AD318" s="130"/>
    </row>
    <row r="319" spans="1:30" ht="13.5" customHeight="1" x14ac:dyDescent="0.2">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79"/>
      <c r="W319" s="179"/>
      <c r="X319" s="179"/>
      <c r="Y319" s="179"/>
      <c r="Z319" s="179"/>
      <c r="AA319" s="130"/>
      <c r="AB319" s="130"/>
      <c r="AC319" s="130"/>
      <c r="AD319" s="130"/>
    </row>
    <row r="320" spans="1:30" ht="13.5" customHeight="1" x14ac:dyDescent="0.2">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79"/>
      <c r="W320" s="179"/>
      <c r="X320" s="179"/>
      <c r="Y320" s="179"/>
      <c r="Z320" s="179"/>
      <c r="AA320" s="130"/>
      <c r="AB320" s="130"/>
      <c r="AC320" s="130"/>
      <c r="AD320" s="130"/>
    </row>
    <row r="321" spans="1:30" ht="13.5" customHeight="1" x14ac:dyDescent="0.2">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79"/>
      <c r="W321" s="179"/>
      <c r="X321" s="179"/>
      <c r="Y321" s="179"/>
      <c r="Z321" s="179"/>
      <c r="AA321" s="130"/>
      <c r="AB321" s="130"/>
      <c r="AC321" s="130"/>
      <c r="AD321" s="130"/>
    </row>
    <row r="322" spans="1:30" ht="13.5" customHeight="1" x14ac:dyDescent="0.2">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79"/>
      <c r="W322" s="179"/>
      <c r="X322" s="179"/>
      <c r="Y322" s="179"/>
      <c r="Z322" s="179"/>
      <c r="AA322" s="130"/>
      <c r="AB322" s="130"/>
      <c r="AC322" s="130"/>
      <c r="AD322" s="130"/>
    </row>
    <row r="323" spans="1:30" ht="13.5" customHeight="1" x14ac:dyDescent="0.2">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79"/>
      <c r="W323" s="179"/>
      <c r="X323" s="179"/>
      <c r="Y323" s="179"/>
      <c r="Z323" s="179"/>
      <c r="AA323" s="130"/>
      <c r="AB323" s="130"/>
      <c r="AC323" s="130"/>
      <c r="AD323" s="130"/>
    </row>
    <row r="324" spans="1:30" ht="13.5" customHeight="1" x14ac:dyDescent="0.2">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79"/>
      <c r="W324" s="179"/>
      <c r="X324" s="179"/>
      <c r="Y324" s="179"/>
      <c r="Z324" s="179"/>
      <c r="AA324" s="130"/>
      <c r="AB324" s="130"/>
      <c r="AC324" s="130"/>
      <c r="AD324" s="130"/>
    </row>
    <row r="325" spans="1:30" ht="13.5" customHeight="1" x14ac:dyDescent="0.2">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79"/>
      <c r="W325" s="179"/>
      <c r="X325" s="179"/>
      <c r="Y325" s="179"/>
      <c r="Z325" s="179"/>
      <c r="AA325" s="130"/>
      <c r="AB325" s="130"/>
      <c r="AC325" s="130"/>
      <c r="AD325" s="130"/>
    </row>
    <row r="326" spans="1:30" ht="13.5" customHeight="1" x14ac:dyDescent="0.2">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79"/>
      <c r="W326" s="179"/>
      <c r="X326" s="179"/>
      <c r="Y326" s="179"/>
      <c r="Z326" s="179"/>
      <c r="AA326" s="130"/>
      <c r="AB326" s="130"/>
      <c r="AC326" s="130"/>
      <c r="AD326" s="130"/>
    </row>
    <row r="327" spans="1:30" ht="13.5" customHeight="1" x14ac:dyDescent="0.2">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79"/>
      <c r="W327" s="179"/>
      <c r="X327" s="179"/>
      <c r="Y327" s="179"/>
      <c r="Z327" s="179"/>
      <c r="AA327" s="130"/>
      <c r="AB327" s="130"/>
      <c r="AC327" s="130"/>
      <c r="AD327" s="130"/>
    </row>
    <row r="328" spans="1:30" ht="13.5" customHeight="1" x14ac:dyDescent="0.2">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79"/>
      <c r="W328" s="179"/>
      <c r="X328" s="179"/>
      <c r="Y328" s="179"/>
      <c r="Z328" s="179"/>
      <c r="AA328" s="130"/>
      <c r="AB328" s="130"/>
      <c r="AC328" s="130"/>
      <c r="AD328" s="130"/>
    </row>
    <row r="329" spans="1:30" ht="13.5" customHeight="1" x14ac:dyDescent="0.2">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79"/>
      <c r="W329" s="179"/>
      <c r="X329" s="179"/>
      <c r="Y329" s="179"/>
      <c r="Z329" s="179"/>
      <c r="AA329" s="130"/>
      <c r="AB329" s="130"/>
      <c r="AC329" s="130"/>
      <c r="AD329" s="130"/>
    </row>
    <row r="330" spans="1:30" ht="13.5" customHeight="1" x14ac:dyDescent="0.2">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79"/>
      <c r="W330" s="179"/>
      <c r="X330" s="179"/>
      <c r="Y330" s="179"/>
      <c r="Z330" s="179"/>
      <c r="AA330" s="130"/>
      <c r="AB330" s="130"/>
      <c r="AC330" s="130"/>
      <c r="AD330" s="130"/>
    </row>
    <row r="331" spans="1:30" ht="13.5" customHeight="1" x14ac:dyDescent="0.2">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79"/>
      <c r="W331" s="179"/>
      <c r="X331" s="179"/>
      <c r="Y331" s="179"/>
      <c r="Z331" s="179"/>
      <c r="AA331" s="130"/>
      <c r="AB331" s="130"/>
      <c r="AC331" s="130"/>
      <c r="AD331" s="130"/>
    </row>
    <row r="332" spans="1:30" ht="13.5" customHeight="1" x14ac:dyDescent="0.2">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79"/>
      <c r="W332" s="179"/>
      <c r="X332" s="179"/>
      <c r="Y332" s="179"/>
      <c r="Z332" s="179"/>
      <c r="AA332" s="130"/>
      <c r="AB332" s="130"/>
      <c r="AC332" s="130"/>
      <c r="AD332" s="130"/>
    </row>
    <row r="333" spans="1:30" ht="13.5" customHeight="1" x14ac:dyDescent="0.2">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79"/>
      <c r="W333" s="179"/>
      <c r="X333" s="179"/>
      <c r="Y333" s="179"/>
      <c r="Z333" s="179"/>
      <c r="AA333" s="130"/>
      <c r="AB333" s="130"/>
      <c r="AC333" s="130"/>
      <c r="AD333" s="130"/>
    </row>
    <row r="334" spans="1:30" ht="13.5" customHeight="1" x14ac:dyDescent="0.2">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79"/>
      <c r="W334" s="179"/>
      <c r="X334" s="179"/>
      <c r="Y334" s="179"/>
      <c r="Z334" s="179"/>
      <c r="AA334" s="130"/>
      <c r="AB334" s="130"/>
      <c r="AC334" s="130"/>
      <c r="AD334" s="130"/>
    </row>
    <row r="335" spans="1:30" ht="13.5" customHeight="1" x14ac:dyDescent="0.2">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79"/>
      <c r="W335" s="179"/>
      <c r="X335" s="179"/>
      <c r="Y335" s="179"/>
      <c r="Z335" s="179"/>
      <c r="AA335" s="130"/>
      <c r="AB335" s="130"/>
      <c r="AC335" s="130"/>
      <c r="AD335" s="130"/>
    </row>
    <row r="336" spans="1:30" ht="13.5" customHeight="1" x14ac:dyDescent="0.2">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79"/>
      <c r="W336" s="179"/>
      <c r="X336" s="179"/>
      <c r="Y336" s="179"/>
      <c r="Z336" s="179"/>
      <c r="AA336" s="130"/>
      <c r="AB336" s="130"/>
      <c r="AC336" s="130"/>
      <c r="AD336" s="130"/>
    </row>
    <row r="337" spans="1:30" ht="13.5" customHeight="1" x14ac:dyDescent="0.2">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79"/>
      <c r="W337" s="179"/>
      <c r="X337" s="179"/>
      <c r="Y337" s="179"/>
      <c r="Z337" s="179"/>
      <c r="AA337" s="130"/>
      <c r="AB337" s="130"/>
      <c r="AC337" s="130"/>
      <c r="AD337" s="130"/>
    </row>
    <row r="338" spans="1:30" ht="13.5" customHeight="1" x14ac:dyDescent="0.2">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79"/>
      <c r="W338" s="179"/>
      <c r="X338" s="179"/>
      <c r="Y338" s="179"/>
      <c r="Z338" s="179"/>
      <c r="AA338" s="130"/>
      <c r="AB338" s="130"/>
      <c r="AC338" s="130"/>
      <c r="AD338" s="130"/>
    </row>
    <row r="339" spans="1:30" ht="13.5" customHeight="1" x14ac:dyDescent="0.2">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79"/>
      <c r="W339" s="179"/>
      <c r="X339" s="179"/>
      <c r="Y339" s="179"/>
      <c r="Z339" s="179"/>
      <c r="AA339" s="130"/>
      <c r="AB339" s="130"/>
      <c r="AC339" s="130"/>
      <c r="AD339" s="130"/>
    </row>
    <row r="340" spans="1:30" ht="13.5" customHeight="1" x14ac:dyDescent="0.2">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79"/>
      <c r="W340" s="179"/>
      <c r="X340" s="179"/>
      <c r="Y340" s="179"/>
      <c r="Z340" s="179"/>
      <c r="AA340" s="130"/>
      <c r="AB340" s="130"/>
      <c r="AC340" s="130"/>
      <c r="AD340" s="130"/>
    </row>
    <row r="341" spans="1:30" ht="13.5" customHeight="1" x14ac:dyDescent="0.2">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79"/>
      <c r="W341" s="179"/>
      <c r="X341" s="179"/>
      <c r="Y341" s="179"/>
      <c r="Z341" s="179"/>
      <c r="AA341" s="130"/>
      <c r="AB341" s="130"/>
      <c r="AC341" s="130"/>
      <c r="AD341" s="130"/>
    </row>
    <row r="342" spans="1:30" ht="13.5" customHeight="1" x14ac:dyDescent="0.2">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79"/>
      <c r="W342" s="179"/>
      <c r="X342" s="179"/>
      <c r="Y342" s="179"/>
      <c r="Z342" s="179"/>
      <c r="AA342" s="130"/>
      <c r="AB342" s="130"/>
      <c r="AC342" s="130"/>
      <c r="AD342" s="130"/>
    </row>
    <row r="343" spans="1:30" ht="13.5" customHeight="1" x14ac:dyDescent="0.2">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79"/>
      <c r="W343" s="179"/>
      <c r="X343" s="179"/>
      <c r="Y343" s="179"/>
      <c r="Z343" s="179"/>
      <c r="AA343" s="130"/>
      <c r="AB343" s="130"/>
      <c r="AC343" s="130"/>
      <c r="AD343" s="130"/>
    </row>
    <row r="344" spans="1:30" ht="13.5" customHeight="1" x14ac:dyDescent="0.2">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79"/>
      <c r="W344" s="179"/>
      <c r="X344" s="179"/>
      <c r="Y344" s="179"/>
      <c r="Z344" s="179"/>
      <c r="AA344" s="130"/>
      <c r="AB344" s="130"/>
      <c r="AC344" s="130"/>
      <c r="AD344" s="130"/>
    </row>
    <row r="345" spans="1:30" ht="13.5" customHeight="1" x14ac:dyDescent="0.2">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79"/>
      <c r="W345" s="179"/>
      <c r="X345" s="179"/>
      <c r="Y345" s="179"/>
      <c r="Z345" s="179"/>
      <c r="AA345" s="130"/>
      <c r="AB345" s="130"/>
      <c r="AC345" s="130"/>
      <c r="AD345" s="130"/>
    </row>
    <row r="346" spans="1:30" ht="13.5" customHeight="1" x14ac:dyDescent="0.2">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79"/>
      <c r="W346" s="179"/>
      <c r="X346" s="179"/>
      <c r="Y346" s="179"/>
      <c r="Z346" s="179"/>
      <c r="AA346" s="130"/>
      <c r="AB346" s="130"/>
      <c r="AC346" s="130"/>
      <c r="AD346" s="130"/>
    </row>
    <row r="347" spans="1:30" ht="13.5" customHeight="1" x14ac:dyDescent="0.2">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79"/>
      <c r="W347" s="179"/>
      <c r="X347" s="179"/>
      <c r="Y347" s="179"/>
      <c r="Z347" s="179"/>
      <c r="AA347" s="130"/>
      <c r="AB347" s="130"/>
      <c r="AC347" s="130"/>
      <c r="AD347" s="130"/>
    </row>
    <row r="348" spans="1:30" ht="13.5" customHeight="1" x14ac:dyDescent="0.2">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79"/>
      <c r="W348" s="179"/>
      <c r="X348" s="179"/>
      <c r="Y348" s="179"/>
      <c r="Z348" s="179"/>
      <c r="AA348" s="130"/>
      <c r="AB348" s="130"/>
      <c r="AC348" s="130"/>
      <c r="AD348" s="130"/>
    </row>
    <row r="349" spans="1:30" ht="13.5" customHeight="1" x14ac:dyDescent="0.2">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79"/>
      <c r="W349" s="179"/>
      <c r="X349" s="179"/>
      <c r="Y349" s="179"/>
      <c r="Z349" s="179"/>
      <c r="AA349" s="130"/>
      <c r="AB349" s="130"/>
      <c r="AC349" s="130"/>
      <c r="AD349" s="130"/>
    </row>
    <row r="350" spans="1:30" ht="13.5" customHeight="1" x14ac:dyDescent="0.2">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79"/>
      <c r="W350" s="179"/>
      <c r="X350" s="179"/>
      <c r="Y350" s="179"/>
      <c r="Z350" s="179"/>
      <c r="AA350" s="130"/>
      <c r="AB350" s="130"/>
      <c r="AC350" s="130"/>
      <c r="AD350" s="130"/>
    </row>
    <row r="351" spans="1:30" ht="13.5" customHeight="1" x14ac:dyDescent="0.2">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79"/>
      <c r="W351" s="179"/>
      <c r="X351" s="179"/>
      <c r="Y351" s="179"/>
      <c r="Z351" s="179"/>
      <c r="AA351" s="130"/>
      <c r="AB351" s="130"/>
      <c r="AC351" s="130"/>
      <c r="AD351" s="130"/>
    </row>
    <row r="352" spans="1:30" ht="13.5" customHeight="1" x14ac:dyDescent="0.2">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79"/>
      <c r="W352" s="179"/>
      <c r="X352" s="179"/>
      <c r="Y352" s="179"/>
      <c r="Z352" s="179"/>
      <c r="AA352" s="130"/>
      <c r="AB352" s="130"/>
      <c r="AC352" s="130"/>
      <c r="AD352" s="130"/>
    </row>
    <row r="353" spans="1:30" ht="13.5" customHeight="1" x14ac:dyDescent="0.2">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79"/>
      <c r="W353" s="179"/>
      <c r="X353" s="179"/>
      <c r="Y353" s="179"/>
      <c r="Z353" s="179"/>
      <c r="AA353" s="130"/>
      <c r="AB353" s="130"/>
      <c r="AC353" s="130"/>
      <c r="AD353" s="130"/>
    </row>
    <row r="354" spans="1:30" ht="13.5" customHeight="1" x14ac:dyDescent="0.2">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79"/>
      <c r="W354" s="179"/>
      <c r="X354" s="179"/>
      <c r="Y354" s="179"/>
      <c r="Z354" s="179"/>
      <c r="AA354" s="130"/>
      <c r="AB354" s="130"/>
      <c r="AC354" s="130"/>
      <c r="AD354" s="130"/>
    </row>
    <row r="355" spans="1:30" ht="13.5" customHeight="1" x14ac:dyDescent="0.2">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79"/>
      <c r="W355" s="179"/>
      <c r="X355" s="179"/>
      <c r="Y355" s="179"/>
      <c r="Z355" s="179"/>
      <c r="AA355" s="130"/>
      <c r="AB355" s="130"/>
      <c r="AC355" s="130"/>
      <c r="AD355" s="130"/>
    </row>
    <row r="356" spans="1:30" ht="13.5" customHeight="1" x14ac:dyDescent="0.2">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79"/>
      <c r="W356" s="179"/>
      <c r="X356" s="179"/>
      <c r="Y356" s="179"/>
      <c r="Z356" s="179"/>
      <c r="AA356" s="130"/>
      <c r="AB356" s="130"/>
      <c r="AC356" s="130"/>
      <c r="AD356" s="130"/>
    </row>
    <row r="357" spans="1:30" ht="13.5" customHeight="1" x14ac:dyDescent="0.2">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79"/>
      <c r="W357" s="179"/>
      <c r="X357" s="179"/>
      <c r="Y357" s="179"/>
      <c r="Z357" s="179"/>
      <c r="AA357" s="130"/>
      <c r="AB357" s="130"/>
      <c r="AC357" s="130"/>
      <c r="AD357" s="130"/>
    </row>
    <row r="358" spans="1:30" ht="13.5" customHeight="1" x14ac:dyDescent="0.2">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79"/>
      <c r="W358" s="179"/>
      <c r="X358" s="179"/>
      <c r="Y358" s="179"/>
      <c r="Z358" s="179"/>
      <c r="AA358" s="130"/>
      <c r="AB358" s="130"/>
      <c r="AC358" s="130"/>
      <c r="AD358" s="130"/>
    </row>
    <row r="359" spans="1:30" ht="13.5" customHeight="1" x14ac:dyDescent="0.2">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79"/>
      <c r="W359" s="179"/>
      <c r="X359" s="179"/>
      <c r="Y359" s="179"/>
      <c r="Z359" s="179"/>
      <c r="AA359" s="130"/>
      <c r="AB359" s="130"/>
      <c r="AC359" s="130"/>
      <c r="AD359" s="130"/>
    </row>
    <row r="360" spans="1:30" ht="13.5" customHeight="1" x14ac:dyDescent="0.2">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79"/>
      <c r="W360" s="179"/>
      <c r="X360" s="179"/>
      <c r="Y360" s="179"/>
      <c r="Z360" s="179"/>
      <c r="AA360" s="130"/>
      <c r="AB360" s="130"/>
      <c r="AC360" s="130"/>
      <c r="AD360" s="130"/>
    </row>
    <row r="361" spans="1:30" ht="13.5" customHeight="1" x14ac:dyDescent="0.2">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79"/>
      <c r="W361" s="179"/>
      <c r="X361" s="179"/>
      <c r="Y361" s="179"/>
      <c r="Z361" s="179"/>
      <c r="AA361" s="130"/>
      <c r="AB361" s="130"/>
      <c r="AC361" s="130"/>
      <c r="AD361" s="130"/>
    </row>
    <row r="362" spans="1:30" ht="13.5" customHeight="1" x14ac:dyDescent="0.2">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79"/>
      <c r="W362" s="179"/>
      <c r="X362" s="179"/>
      <c r="Y362" s="179"/>
      <c r="Z362" s="179"/>
      <c r="AA362" s="130"/>
      <c r="AB362" s="130"/>
      <c r="AC362" s="130"/>
      <c r="AD362" s="130"/>
    </row>
    <row r="363" spans="1:30" ht="13.5" customHeight="1" x14ac:dyDescent="0.2">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79"/>
      <c r="W363" s="179"/>
      <c r="X363" s="179"/>
      <c r="Y363" s="179"/>
      <c r="Z363" s="179"/>
      <c r="AA363" s="130"/>
      <c r="AB363" s="130"/>
      <c r="AC363" s="130"/>
      <c r="AD363" s="130"/>
    </row>
    <row r="364" spans="1:30" ht="13.5" customHeight="1" x14ac:dyDescent="0.2">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79"/>
      <c r="W364" s="179"/>
      <c r="X364" s="179"/>
      <c r="Y364" s="179"/>
      <c r="Z364" s="179"/>
      <c r="AA364" s="130"/>
      <c r="AB364" s="130"/>
      <c r="AC364" s="130"/>
      <c r="AD364" s="130"/>
    </row>
    <row r="365" spans="1:30" ht="13.5" customHeight="1" x14ac:dyDescent="0.2">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79"/>
      <c r="W365" s="179"/>
      <c r="X365" s="179"/>
      <c r="Y365" s="179"/>
      <c r="Z365" s="179"/>
      <c r="AA365" s="130"/>
      <c r="AB365" s="130"/>
      <c r="AC365" s="130"/>
      <c r="AD365" s="130"/>
    </row>
    <row r="366" spans="1:30" ht="13.5" customHeight="1" x14ac:dyDescent="0.2">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79"/>
      <c r="W366" s="179"/>
      <c r="X366" s="179"/>
      <c r="Y366" s="179"/>
      <c r="Z366" s="179"/>
      <c r="AA366" s="130"/>
      <c r="AB366" s="130"/>
      <c r="AC366" s="130"/>
      <c r="AD366" s="130"/>
    </row>
    <row r="367" spans="1:30" ht="13.5" customHeight="1" x14ac:dyDescent="0.2">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79"/>
      <c r="W367" s="179"/>
      <c r="X367" s="179"/>
      <c r="Y367" s="179"/>
      <c r="Z367" s="179"/>
      <c r="AA367" s="130"/>
      <c r="AB367" s="130"/>
      <c r="AC367" s="130"/>
      <c r="AD367" s="130"/>
    </row>
    <row r="368" spans="1:30" ht="13.5" customHeight="1" x14ac:dyDescent="0.2">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79"/>
      <c r="W368" s="179"/>
      <c r="X368" s="179"/>
      <c r="Y368" s="179"/>
      <c r="Z368" s="179"/>
      <c r="AA368" s="130"/>
      <c r="AB368" s="130"/>
      <c r="AC368" s="130"/>
      <c r="AD368" s="130"/>
    </row>
    <row r="369" spans="1:30" ht="13.5" customHeight="1" x14ac:dyDescent="0.2">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79"/>
      <c r="W369" s="179"/>
      <c r="X369" s="179"/>
      <c r="Y369" s="179"/>
      <c r="Z369" s="179"/>
      <c r="AA369" s="130"/>
      <c r="AB369" s="130"/>
      <c r="AC369" s="130"/>
      <c r="AD369" s="130"/>
    </row>
    <row r="370" spans="1:30" ht="13.5" customHeight="1" x14ac:dyDescent="0.2">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79"/>
      <c r="W370" s="179"/>
      <c r="X370" s="179"/>
      <c r="Y370" s="179"/>
      <c r="Z370" s="179"/>
      <c r="AA370" s="130"/>
      <c r="AB370" s="130"/>
      <c r="AC370" s="130"/>
      <c r="AD370" s="130"/>
    </row>
    <row r="371" spans="1:30" ht="13.5" customHeight="1" x14ac:dyDescent="0.2">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79"/>
      <c r="W371" s="179"/>
      <c r="X371" s="179"/>
      <c r="Y371" s="179"/>
      <c r="Z371" s="179"/>
      <c r="AA371" s="130"/>
      <c r="AB371" s="130"/>
      <c r="AC371" s="130"/>
      <c r="AD371" s="130"/>
    </row>
    <row r="372" spans="1:30" ht="13.5" customHeight="1" x14ac:dyDescent="0.2">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79"/>
      <c r="W372" s="179"/>
      <c r="X372" s="179"/>
      <c r="Y372" s="179"/>
      <c r="Z372" s="179"/>
      <c r="AA372" s="130"/>
      <c r="AB372" s="130"/>
      <c r="AC372" s="130"/>
      <c r="AD372" s="130"/>
    </row>
    <row r="373" spans="1:30" ht="13.5" customHeight="1" x14ac:dyDescent="0.2">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79"/>
      <c r="W373" s="179"/>
      <c r="X373" s="179"/>
      <c r="Y373" s="179"/>
      <c r="Z373" s="179"/>
      <c r="AA373" s="130"/>
      <c r="AB373" s="130"/>
      <c r="AC373" s="130"/>
      <c r="AD373" s="130"/>
    </row>
    <row r="374" spans="1:30" ht="13.5" customHeight="1" x14ac:dyDescent="0.2">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79"/>
      <c r="W374" s="179"/>
      <c r="X374" s="179"/>
      <c r="Y374" s="179"/>
      <c r="Z374" s="179"/>
      <c r="AA374" s="130"/>
      <c r="AB374" s="130"/>
      <c r="AC374" s="130"/>
      <c r="AD374" s="130"/>
    </row>
    <row r="375" spans="1:30" ht="13.5" customHeight="1" x14ac:dyDescent="0.2">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79"/>
      <c r="W375" s="179"/>
      <c r="X375" s="179"/>
      <c r="Y375" s="179"/>
      <c r="Z375" s="179"/>
      <c r="AA375" s="130"/>
      <c r="AB375" s="130"/>
      <c r="AC375" s="130"/>
      <c r="AD375" s="130"/>
    </row>
    <row r="376" spans="1:30" ht="13.5" customHeight="1" x14ac:dyDescent="0.2">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79"/>
      <c r="W376" s="179"/>
      <c r="X376" s="179"/>
      <c r="Y376" s="179"/>
      <c r="Z376" s="179"/>
      <c r="AA376" s="130"/>
      <c r="AB376" s="130"/>
      <c r="AC376" s="130"/>
      <c r="AD376" s="130"/>
    </row>
    <row r="377" spans="1:30" ht="13.5" customHeight="1" x14ac:dyDescent="0.2">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79"/>
      <c r="W377" s="179"/>
      <c r="X377" s="179"/>
      <c r="Y377" s="179"/>
      <c r="Z377" s="179"/>
      <c r="AA377" s="130"/>
      <c r="AB377" s="130"/>
      <c r="AC377" s="130"/>
      <c r="AD377" s="130"/>
    </row>
    <row r="378" spans="1:30" ht="13.5" customHeight="1" x14ac:dyDescent="0.2">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79"/>
      <c r="W378" s="179"/>
      <c r="X378" s="179"/>
      <c r="Y378" s="179"/>
      <c r="Z378" s="179"/>
      <c r="AA378" s="130"/>
      <c r="AB378" s="130"/>
      <c r="AC378" s="130"/>
      <c r="AD378" s="130"/>
    </row>
    <row r="379" spans="1:30" ht="13.5" customHeight="1" x14ac:dyDescent="0.2">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79"/>
      <c r="W379" s="179"/>
      <c r="X379" s="179"/>
      <c r="Y379" s="179"/>
      <c r="Z379" s="179"/>
      <c r="AA379" s="130"/>
      <c r="AB379" s="130"/>
      <c r="AC379" s="130"/>
      <c r="AD379" s="130"/>
    </row>
    <row r="380" spans="1:30" ht="13.5" customHeight="1" x14ac:dyDescent="0.2">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79"/>
      <c r="W380" s="179"/>
      <c r="X380" s="179"/>
      <c r="Y380" s="179"/>
      <c r="Z380" s="179"/>
      <c r="AA380" s="130"/>
      <c r="AB380" s="130"/>
      <c r="AC380" s="130"/>
      <c r="AD380" s="130"/>
    </row>
    <row r="381" spans="1:30" ht="13.5" customHeight="1" x14ac:dyDescent="0.2">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79"/>
      <c r="W381" s="179"/>
      <c r="X381" s="179"/>
      <c r="Y381" s="179"/>
      <c r="Z381" s="179"/>
      <c r="AA381" s="130"/>
      <c r="AB381" s="130"/>
      <c r="AC381" s="130"/>
      <c r="AD381" s="130"/>
    </row>
    <row r="382" spans="1:30" ht="13.5" customHeight="1" x14ac:dyDescent="0.2">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79"/>
      <c r="W382" s="179"/>
      <c r="X382" s="179"/>
      <c r="Y382" s="179"/>
      <c r="Z382" s="179"/>
      <c r="AA382" s="130"/>
      <c r="AB382" s="130"/>
      <c r="AC382" s="130"/>
      <c r="AD382" s="130"/>
    </row>
    <row r="383" spans="1:30" ht="13.5" customHeight="1" x14ac:dyDescent="0.2">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79"/>
      <c r="W383" s="179"/>
      <c r="X383" s="179"/>
      <c r="Y383" s="179"/>
      <c r="Z383" s="179"/>
      <c r="AA383" s="130"/>
      <c r="AB383" s="130"/>
      <c r="AC383" s="130"/>
      <c r="AD383" s="130"/>
    </row>
    <row r="384" spans="1:30" ht="13.5" customHeight="1" x14ac:dyDescent="0.2">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79"/>
      <c r="W384" s="179"/>
      <c r="X384" s="179"/>
      <c r="Y384" s="179"/>
      <c r="Z384" s="179"/>
      <c r="AA384" s="130"/>
      <c r="AB384" s="130"/>
      <c r="AC384" s="130"/>
      <c r="AD384" s="130"/>
    </row>
    <row r="385" spans="1:30" ht="13.5" customHeight="1" x14ac:dyDescent="0.2">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79"/>
      <c r="W385" s="179"/>
      <c r="X385" s="179"/>
      <c r="Y385" s="179"/>
      <c r="Z385" s="179"/>
      <c r="AA385" s="130"/>
      <c r="AB385" s="130"/>
      <c r="AC385" s="130"/>
      <c r="AD385" s="130"/>
    </row>
    <row r="386" spans="1:30" ht="13.5" customHeight="1" x14ac:dyDescent="0.2">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79"/>
      <c r="W386" s="179"/>
      <c r="X386" s="179"/>
      <c r="Y386" s="179"/>
      <c r="Z386" s="179"/>
      <c r="AA386" s="130"/>
      <c r="AB386" s="130"/>
      <c r="AC386" s="130"/>
      <c r="AD386" s="130"/>
    </row>
    <row r="387" spans="1:30" ht="13.5" customHeight="1" x14ac:dyDescent="0.2">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79"/>
      <c r="W387" s="179"/>
      <c r="X387" s="179"/>
      <c r="Y387" s="179"/>
      <c r="Z387" s="179"/>
      <c r="AA387" s="130"/>
      <c r="AB387" s="130"/>
      <c r="AC387" s="130"/>
      <c r="AD387" s="130"/>
    </row>
    <row r="388" spans="1:30" ht="13.5" customHeight="1" x14ac:dyDescent="0.2">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79"/>
      <c r="W388" s="179"/>
      <c r="X388" s="179"/>
      <c r="Y388" s="179"/>
      <c r="Z388" s="179"/>
      <c r="AA388" s="130"/>
      <c r="AB388" s="130"/>
      <c r="AC388" s="130"/>
      <c r="AD388" s="130"/>
    </row>
    <row r="389" spans="1:30" ht="13.5" customHeight="1" x14ac:dyDescent="0.2">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79"/>
      <c r="W389" s="179"/>
      <c r="X389" s="179"/>
      <c r="Y389" s="179"/>
      <c r="Z389" s="179"/>
      <c r="AA389" s="130"/>
      <c r="AB389" s="130"/>
      <c r="AC389" s="130"/>
      <c r="AD389" s="130"/>
    </row>
    <row r="390" spans="1:30" ht="13.5" customHeight="1" x14ac:dyDescent="0.2">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79"/>
      <c r="W390" s="179"/>
      <c r="X390" s="179"/>
      <c r="Y390" s="179"/>
      <c r="Z390" s="179"/>
      <c r="AA390" s="130"/>
      <c r="AB390" s="130"/>
      <c r="AC390" s="130"/>
      <c r="AD390" s="130"/>
    </row>
    <row r="391" spans="1:30" ht="13.5" customHeight="1" x14ac:dyDescent="0.2">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79"/>
      <c r="W391" s="179"/>
      <c r="X391" s="179"/>
      <c r="Y391" s="179"/>
      <c r="Z391" s="179"/>
      <c r="AA391" s="130"/>
      <c r="AB391" s="130"/>
      <c r="AC391" s="130"/>
      <c r="AD391" s="130"/>
    </row>
    <row r="392" spans="1:30" ht="13.5" customHeight="1" x14ac:dyDescent="0.2">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79"/>
      <c r="W392" s="179"/>
      <c r="X392" s="179"/>
      <c r="Y392" s="179"/>
      <c r="Z392" s="179"/>
      <c r="AA392" s="130"/>
      <c r="AB392" s="130"/>
      <c r="AC392" s="130"/>
      <c r="AD392" s="130"/>
    </row>
    <row r="393" spans="1:30" ht="13.5" customHeight="1" x14ac:dyDescent="0.2">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79"/>
      <c r="W393" s="179"/>
      <c r="X393" s="179"/>
      <c r="Y393" s="179"/>
      <c r="Z393" s="179"/>
      <c r="AA393" s="130"/>
      <c r="AB393" s="130"/>
      <c r="AC393" s="130"/>
      <c r="AD393" s="130"/>
    </row>
    <row r="394" spans="1:30" ht="13.5" customHeight="1" x14ac:dyDescent="0.2">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79"/>
      <c r="W394" s="179"/>
      <c r="X394" s="179"/>
      <c r="Y394" s="179"/>
      <c r="Z394" s="179"/>
      <c r="AA394" s="130"/>
      <c r="AB394" s="130"/>
      <c r="AC394" s="130"/>
      <c r="AD394" s="130"/>
    </row>
    <row r="395" spans="1:30" ht="13.5" customHeight="1" x14ac:dyDescent="0.2">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79"/>
      <c r="W395" s="179"/>
      <c r="X395" s="179"/>
      <c r="Y395" s="179"/>
      <c r="Z395" s="179"/>
      <c r="AA395" s="130"/>
      <c r="AB395" s="130"/>
      <c r="AC395" s="130"/>
      <c r="AD395" s="130"/>
    </row>
    <row r="396" spans="1:30" ht="13.5" customHeight="1" x14ac:dyDescent="0.2">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79"/>
      <c r="W396" s="179"/>
      <c r="X396" s="179"/>
      <c r="Y396" s="179"/>
      <c r="Z396" s="179"/>
      <c r="AA396" s="130"/>
      <c r="AB396" s="130"/>
      <c r="AC396" s="130"/>
      <c r="AD396" s="130"/>
    </row>
    <row r="397" spans="1:30" ht="13.5" customHeight="1" x14ac:dyDescent="0.2">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79"/>
      <c r="W397" s="179"/>
      <c r="X397" s="179"/>
      <c r="Y397" s="179"/>
      <c r="Z397" s="179"/>
      <c r="AA397" s="130"/>
      <c r="AB397" s="130"/>
      <c r="AC397" s="130"/>
      <c r="AD397" s="130"/>
    </row>
    <row r="398" spans="1:30" ht="13.5" customHeight="1" x14ac:dyDescent="0.2">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79"/>
      <c r="W398" s="179"/>
      <c r="X398" s="179"/>
      <c r="Y398" s="179"/>
      <c r="Z398" s="179"/>
      <c r="AA398" s="130"/>
      <c r="AB398" s="130"/>
      <c r="AC398" s="130"/>
      <c r="AD398" s="130"/>
    </row>
    <row r="399" spans="1:30" ht="13.5" customHeight="1" x14ac:dyDescent="0.2">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79"/>
      <c r="W399" s="179"/>
      <c r="X399" s="179"/>
      <c r="Y399" s="179"/>
      <c r="Z399" s="179"/>
      <c r="AA399" s="130"/>
      <c r="AB399" s="130"/>
      <c r="AC399" s="130"/>
      <c r="AD399" s="130"/>
    </row>
    <row r="400" spans="1:30" ht="13.5" customHeight="1" x14ac:dyDescent="0.2">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79"/>
      <c r="W400" s="179"/>
      <c r="X400" s="179"/>
      <c r="Y400" s="179"/>
      <c r="Z400" s="179"/>
      <c r="AA400" s="130"/>
      <c r="AB400" s="130"/>
      <c r="AC400" s="130"/>
      <c r="AD400" s="130"/>
    </row>
    <row r="401" spans="1:30" ht="13.5" customHeight="1" x14ac:dyDescent="0.2">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79"/>
      <c r="W401" s="179"/>
      <c r="X401" s="179"/>
      <c r="Y401" s="179"/>
      <c r="Z401" s="179"/>
      <c r="AA401" s="130"/>
      <c r="AB401" s="130"/>
      <c r="AC401" s="130"/>
      <c r="AD401" s="130"/>
    </row>
    <row r="402" spans="1:30" ht="13.5" customHeight="1" x14ac:dyDescent="0.2">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79"/>
      <c r="W402" s="179"/>
      <c r="X402" s="179"/>
      <c r="Y402" s="179"/>
      <c r="Z402" s="179"/>
      <c r="AA402" s="130"/>
      <c r="AB402" s="130"/>
      <c r="AC402" s="130"/>
      <c r="AD402" s="130"/>
    </row>
    <row r="403" spans="1:30" ht="13.5" customHeight="1" x14ac:dyDescent="0.2">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79"/>
      <c r="W403" s="179"/>
      <c r="X403" s="179"/>
      <c r="Y403" s="179"/>
      <c r="Z403" s="179"/>
      <c r="AA403" s="130"/>
      <c r="AB403" s="130"/>
      <c r="AC403" s="130"/>
      <c r="AD403" s="130"/>
    </row>
    <row r="404" spans="1:30" ht="13.5" customHeight="1" x14ac:dyDescent="0.2">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79"/>
      <c r="W404" s="179"/>
      <c r="X404" s="179"/>
      <c r="Y404" s="179"/>
      <c r="Z404" s="179"/>
      <c r="AA404" s="130"/>
      <c r="AB404" s="130"/>
      <c r="AC404" s="130"/>
      <c r="AD404" s="130"/>
    </row>
    <row r="405" spans="1:30" ht="13.5" customHeight="1" x14ac:dyDescent="0.2">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79"/>
      <c r="W405" s="179"/>
      <c r="X405" s="179"/>
      <c r="Y405" s="179"/>
      <c r="Z405" s="179"/>
      <c r="AA405" s="130"/>
      <c r="AB405" s="130"/>
      <c r="AC405" s="130"/>
      <c r="AD405" s="130"/>
    </row>
    <row r="406" spans="1:30" ht="13.5" customHeight="1" x14ac:dyDescent="0.2">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79"/>
      <c r="W406" s="179"/>
      <c r="X406" s="179"/>
      <c r="Y406" s="179"/>
      <c r="Z406" s="179"/>
      <c r="AA406" s="130"/>
      <c r="AB406" s="130"/>
      <c r="AC406" s="130"/>
      <c r="AD406" s="130"/>
    </row>
    <row r="407" spans="1:30" ht="13.5" customHeight="1" x14ac:dyDescent="0.2">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79"/>
      <c r="W407" s="179"/>
      <c r="X407" s="179"/>
      <c r="Y407" s="179"/>
      <c r="Z407" s="179"/>
      <c r="AA407" s="130"/>
      <c r="AB407" s="130"/>
      <c r="AC407" s="130"/>
      <c r="AD407" s="130"/>
    </row>
    <row r="408" spans="1:30" ht="13.5" customHeight="1" x14ac:dyDescent="0.2">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79"/>
      <c r="W408" s="179"/>
      <c r="X408" s="179"/>
      <c r="Y408" s="179"/>
      <c r="Z408" s="179"/>
      <c r="AA408" s="130"/>
      <c r="AB408" s="130"/>
      <c r="AC408" s="130"/>
      <c r="AD408" s="130"/>
    </row>
    <row r="409" spans="1:30" ht="13.5" customHeight="1" x14ac:dyDescent="0.2">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79"/>
      <c r="W409" s="179"/>
      <c r="X409" s="179"/>
      <c r="Y409" s="179"/>
      <c r="Z409" s="179"/>
      <c r="AA409" s="130"/>
      <c r="AB409" s="130"/>
      <c r="AC409" s="130"/>
      <c r="AD409" s="130"/>
    </row>
    <row r="410" spans="1:30" ht="13.5" customHeight="1" x14ac:dyDescent="0.2">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79"/>
      <c r="W410" s="179"/>
      <c r="X410" s="179"/>
      <c r="Y410" s="179"/>
      <c r="Z410" s="179"/>
      <c r="AA410" s="130"/>
      <c r="AB410" s="130"/>
      <c r="AC410" s="130"/>
      <c r="AD410" s="130"/>
    </row>
    <row r="411" spans="1:30" ht="13.5" customHeight="1" x14ac:dyDescent="0.2">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79"/>
      <c r="W411" s="179"/>
      <c r="X411" s="179"/>
      <c r="Y411" s="179"/>
      <c r="Z411" s="179"/>
      <c r="AA411" s="130"/>
      <c r="AB411" s="130"/>
      <c r="AC411" s="130"/>
      <c r="AD411" s="130"/>
    </row>
    <row r="412" spans="1:30" ht="13.5" customHeight="1" x14ac:dyDescent="0.2">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79"/>
      <c r="W412" s="179"/>
      <c r="X412" s="179"/>
      <c r="Y412" s="179"/>
      <c r="Z412" s="179"/>
      <c r="AA412" s="130"/>
      <c r="AB412" s="130"/>
      <c r="AC412" s="130"/>
      <c r="AD412" s="130"/>
    </row>
    <row r="413" spans="1:30" ht="13.5" customHeight="1" x14ac:dyDescent="0.2">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79"/>
      <c r="W413" s="179"/>
      <c r="X413" s="179"/>
      <c r="Y413" s="179"/>
      <c r="Z413" s="179"/>
      <c r="AA413" s="130"/>
      <c r="AB413" s="130"/>
      <c r="AC413" s="130"/>
      <c r="AD413" s="130"/>
    </row>
    <row r="414" spans="1:30" ht="13.5" customHeight="1" x14ac:dyDescent="0.2">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79"/>
      <c r="W414" s="179"/>
      <c r="X414" s="179"/>
      <c r="Y414" s="179"/>
      <c r="Z414" s="179"/>
      <c r="AA414" s="130"/>
      <c r="AB414" s="130"/>
      <c r="AC414" s="130"/>
      <c r="AD414" s="130"/>
    </row>
    <row r="415" spans="1:30" ht="13.5" customHeight="1" x14ac:dyDescent="0.2">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79"/>
      <c r="W415" s="179"/>
      <c r="X415" s="179"/>
      <c r="Y415" s="179"/>
      <c r="Z415" s="179"/>
      <c r="AA415" s="130"/>
      <c r="AB415" s="130"/>
      <c r="AC415" s="130"/>
      <c r="AD415" s="130"/>
    </row>
    <row r="416" spans="1:30" ht="13.5" customHeight="1" x14ac:dyDescent="0.2">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79"/>
      <c r="W416" s="179"/>
      <c r="X416" s="179"/>
      <c r="Y416" s="179"/>
      <c r="Z416" s="179"/>
      <c r="AA416" s="130"/>
      <c r="AB416" s="130"/>
      <c r="AC416" s="130"/>
      <c r="AD416" s="130"/>
    </row>
    <row r="417" spans="1:30" ht="13.5" customHeight="1" x14ac:dyDescent="0.2">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79"/>
      <c r="W417" s="179"/>
      <c r="X417" s="179"/>
      <c r="Y417" s="179"/>
      <c r="Z417" s="179"/>
      <c r="AA417" s="130"/>
      <c r="AB417" s="130"/>
      <c r="AC417" s="130"/>
      <c r="AD417" s="130"/>
    </row>
    <row r="418" spans="1:30" ht="13.5" customHeight="1" x14ac:dyDescent="0.2">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79"/>
      <c r="W418" s="179"/>
      <c r="X418" s="179"/>
      <c r="Y418" s="179"/>
      <c r="Z418" s="179"/>
      <c r="AA418" s="130"/>
      <c r="AB418" s="130"/>
      <c r="AC418" s="130"/>
      <c r="AD418" s="130"/>
    </row>
    <row r="419" spans="1:30" ht="13.5" customHeight="1" x14ac:dyDescent="0.2">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79"/>
      <c r="W419" s="179"/>
      <c r="X419" s="179"/>
      <c r="Y419" s="179"/>
      <c r="Z419" s="179"/>
      <c r="AA419" s="130"/>
      <c r="AB419" s="130"/>
      <c r="AC419" s="130"/>
      <c r="AD419" s="130"/>
    </row>
    <row r="420" spans="1:30" ht="13.5" customHeight="1" x14ac:dyDescent="0.2">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79"/>
      <c r="W420" s="179"/>
      <c r="X420" s="179"/>
      <c r="Y420" s="179"/>
      <c r="Z420" s="179"/>
      <c r="AA420" s="130"/>
      <c r="AB420" s="130"/>
      <c r="AC420" s="130"/>
      <c r="AD420" s="130"/>
    </row>
    <row r="421" spans="1:30" ht="13.5" customHeight="1" x14ac:dyDescent="0.2">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79"/>
      <c r="W421" s="179"/>
      <c r="X421" s="179"/>
      <c r="Y421" s="179"/>
      <c r="Z421" s="179"/>
      <c r="AA421" s="130"/>
      <c r="AB421" s="130"/>
      <c r="AC421" s="130"/>
      <c r="AD421" s="130"/>
    </row>
    <row r="422" spans="1:30" ht="13.5" customHeight="1" x14ac:dyDescent="0.2">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79"/>
      <c r="W422" s="179"/>
      <c r="X422" s="179"/>
      <c r="Y422" s="179"/>
      <c r="Z422" s="179"/>
      <c r="AA422" s="130"/>
      <c r="AB422" s="130"/>
      <c r="AC422" s="130"/>
      <c r="AD422" s="130"/>
    </row>
    <row r="423" spans="1:30" ht="13.5" customHeight="1" x14ac:dyDescent="0.2">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79"/>
      <c r="W423" s="179"/>
      <c r="X423" s="179"/>
      <c r="Y423" s="179"/>
      <c r="Z423" s="179"/>
      <c r="AA423" s="130"/>
      <c r="AB423" s="130"/>
      <c r="AC423" s="130"/>
      <c r="AD423" s="130"/>
    </row>
    <row r="424" spans="1:30" ht="13.5" customHeight="1" x14ac:dyDescent="0.2">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79"/>
      <c r="W424" s="179"/>
      <c r="X424" s="179"/>
      <c r="Y424" s="179"/>
      <c r="Z424" s="179"/>
      <c r="AA424" s="130"/>
      <c r="AB424" s="130"/>
      <c r="AC424" s="130"/>
      <c r="AD424" s="130"/>
    </row>
    <row r="425" spans="1:30" ht="13.5" customHeight="1" x14ac:dyDescent="0.2">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79"/>
      <c r="W425" s="179"/>
      <c r="X425" s="179"/>
      <c r="Y425" s="179"/>
      <c r="Z425" s="179"/>
      <c r="AA425" s="130"/>
      <c r="AB425" s="130"/>
      <c r="AC425" s="130"/>
      <c r="AD425" s="130"/>
    </row>
    <row r="426" spans="1:30" ht="13.5" customHeight="1" x14ac:dyDescent="0.2">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79"/>
      <c r="W426" s="179"/>
      <c r="X426" s="179"/>
      <c r="Y426" s="179"/>
      <c r="Z426" s="179"/>
      <c r="AA426" s="130"/>
      <c r="AB426" s="130"/>
      <c r="AC426" s="130"/>
      <c r="AD426" s="130"/>
    </row>
    <row r="427" spans="1:30" ht="13.5" customHeight="1" x14ac:dyDescent="0.2">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79"/>
      <c r="W427" s="179"/>
      <c r="X427" s="179"/>
      <c r="Y427" s="179"/>
      <c r="Z427" s="179"/>
      <c r="AA427" s="130"/>
      <c r="AB427" s="130"/>
      <c r="AC427" s="130"/>
      <c r="AD427" s="130"/>
    </row>
    <row r="428" spans="1:30" ht="13.5" customHeight="1" x14ac:dyDescent="0.2">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79"/>
      <c r="W428" s="179"/>
      <c r="X428" s="179"/>
      <c r="Y428" s="179"/>
      <c r="Z428" s="179"/>
      <c r="AA428" s="130"/>
      <c r="AB428" s="130"/>
      <c r="AC428" s="130"/>
      <c r="AD428" s="130"/>
    </row>
    <row r="429" spans="1:30" ht="13.5" customHeight="1" x14ac:dyDescent="0.2">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79"/>
      <c r="W429" s="179"/>
      <c r="X429" s="179"/>
      <c r="Y429" s="179"/>
      <c r="Z429" s="179"/>
      <c r="AA429" s="130"/>
      <c r="AB429" s="130"/>
      <c r="AC429" s="130"/>
      <c r="AD429" s="130"/>
    </row>
    <row r="430" spans="1:30" ht="13.5" customHeight="1" x14ac:dyDescent="0.2">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79"/>
      <c r="W430" s="179"/>
      <c r="X430" s="179"/>
      <c r="Y430" s="179"/>
      <c r="Z430" s="179"/>
      <c r="AA430" s="130"/>
      <c r="AB430" s="130"/>
      <c r="AC430" s="130"/>
      <c r="AD430" s="130"/>
    </row>
    <row r="431" spans="1:30" ht="13.5" customHeight="1" x14ac:dyDescent="0.2">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79"/>
      <c r="W431" s="179"/>
      <c r="X431" s="179"/>
      <c r="Y431" s="179"/>
      <c r="Z431" s="179"/>
      <c r="AA431" s="130"/>
      <c r="AB431" s="130"/>
      <c r="AC431" s="130"/>
      <c r="AD431" s="130"/>
    </row>
    <row r="432" spans="1:30" ht="13.5" customHeight="1" x14ac:dyDescent="0.2">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79"/>
      <c r="W432" s="179"/>
      <c r="X432" s="179"/>
      <c r="Y432" s="179"/>
      <c r="Z432" s="179"/>
      <c r="AA432" s="130"/>
      <c r="AB432" s="130"/>
      <c r="AC432" s="130"/>
      <c r="AD432" s="130"/>
    </row>
    <row r="433" spans="1:30" ht="13.5" customHeight="1" x14ac:dyDescent="0.2">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79"/>
      <c r="W433" s="179"/>
      <c r="X433" s="179"/>
      <c r="Y433" s="179"/>
      <c r="Z433" s="179"/>
      <c r="AA433" s="130"/>
      <c r="AB433" s="130"/>
      <c r="AC433" s="130"/>
      <c r="AD433" s="130"/>
    </row>
    <row r="434" spans="1:30" ht="13.5" customHeight="1" x14ac:dyDescent="0.2">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79"/>
      <c r="W434" s="179"/>
      <c r="X434" s="179"/>
      <c r="Y434" s="179"/>
      <c r="Z434" s="179"/>
      <c r="AA434" s="130"/>
      <c r="AB434" s="130"/>
      <c r="AC434" s="130"/>
      <c r="AD434" s="130"/>
    </row>
    <row r="435" spans="1:30" ht="13.5" customHeight="1" x14ac:dyDescent="0.2">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79"/>
      <c r="W435" s="179"/>
      <c r="X435" s="179"/>
      <c r="Y435" s="179"/>
      <c r="Z435" s="179"/>
      <c r="AA435" s="130"/>
      <c r="AB435" s="130"/>
      <c r="AC435" s="130"/>
      <c r="AD435" s="130"/>
    </row>
    <row r="436" spans="1:30" ht="13.5" customHeight="1" x14ac:dyDescent="0.2">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79"/>
      <c r="W436" s="179"/>
      <c r="X436" s="179"/>
      <c r="Y436" s="179"/>
      <c r="Z436" s="179"/>
      <c r="AA436" s="130"/>
      <c r="AB436" s="130"/>
      <c r="AC436" s="130"/>
      <c r="AD436" s="130"/>
    </row>
    <row r="437" spans="1:30" ht="13.5" customHeight="1" x14ac:dyDescent="0.2">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79"/>
      <c r="W437" s="179"/>
      <c r="X437" s="179"/>
      <c r="Y437" s="179"/>
      <c r="Z437" s="179"/>
      <c r="AA437" s="130"/>
      <c r="AB437" s="130"/>
      <c r="AC437" s="130"/>
      <c r="AD437" s="130"/>
    </row>
    <row r="438" spans="1:30" ht="13.5" customHeight="1" x14ac:dyDescent="0.2">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79"/>
      <c r="W438" s="179"/>
      <c r="X438" s="179"/>
      <c r="Y438" s="179"/>
      <c r="Z438" s="179"/>
      <c r="AA438" s="130"/>
      <c r="AB438" s="130"/>
      <c r="AC438" s="130"/>
      <c r="AD438" s="130"/>
    </row>
    <row r="439" spans="1:30" ht="13.5" customHeight="1" x14ac:dyDescent="0.2">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79"/>
      <c r="W439" s="179"/>
      <c r="X439" s="179"/>
      <c r="Y439" s="179"/>
      <c r="Z439" s="179"/>
      <c r="AA439" s="130"/>
      <c r="AB439" s="130"/>
      <c r="AC439" s="130"/>
      <c r="AD439" s="130"/>
    </row>
    <row r="440" spans="1:30" ht="13.5" customHeight="1" x14ac:dyDescent="0.2">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79"/>
      <c r="W440" s="179"/>
      <c r="X440" s="179"/>
      <c r="Y440" s="179"/>
      <c r="Z440" s="179"/>
      <c r="AA440" s="130"/>
      <c r="AB440" s="130"/>
      <c r="AC440" s="130"/>
      <c r="AD440" s="130"/>
    </row>
    <row r="441" spans="1:30" ht="13.5" customHeight="1" x14ac:dyDescent="0.2">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79"/>
      <c r="W441" s="179"/>
      <c r="X441" s="179"/>
      <c r="Y441" s="179"/>
      <c r="Z441" s="179"/>
      <c r="AA441" s="130"/>
      <c r="AB441" s="130"/>
      <c r="AC441" s="130"/>
      <c r="AD441" s="130"/>
    </row>
    <row r="442" spans="1:30" ht="13.5" customHeight="1" x14ac:dyDescent="0.2">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79"/>
      <c r="W442" s="179"/>
      <c r="X442" s="179"/>
      <c r="Y442" s="179"/>
      <c r="Z442" s="179"/>
      <c r="AA442" s="130"/>
      <c r="AB442" s="130"/>
      <c r="AC442" s="130"/>
      <c r="AD442" s="130"/>
    </row>
    <row r="443" spans="1:30" ht="13.5" customHeight="1" x14ac:dyDescent="0.2">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79"/>
      <c r="W443" s="179"/>
      <c r="X443" s="179"/>
      <c r="Y443" s="179"/>
      <c r="Z443" s="179"/>
      <c r="AA443" s="130"/>
      <c r="AB443" s="130"/>
      <c r="AC443" s="130"/>
      <c r="AD443" s="130"/>
    </row>
    <row r="444" spans="1:30" ht="13.5" customHeight="1" x14ac:dyDescent="0.2">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79"/>
      <c r="W444" s="179"/>
      <c r="X444" s="179"/>
      <c r="Y444" s="179"/>
      <c r="Z444" s="179"/>
      <c r="AA444" s="130"/>
      <c r="AB444" s="130"/>
      <c r="AC444" s="130"/>
      <c r="AD444" s="130"/>
    </row>
    <row r="445" spans="1:30" ht="13.5" customHeight="1" x14ac:dyDescent="0.2">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79"/>
      <c r="W445" s="179"/>
      <c r="X445" s="179"/>
      <c r="Y445" s="179"/>
      <c r="Z445" s="179"/>
      <c r="AA445" s="130"/>
      <c r="AB445" s="130"/>
      <c r="AC445" s="130"/>
      <c r="AD445" s="130"/>
    </row>
    <row r="446" spans="1:30" ht="13.5" customHeight="1" x14ac:dyDescent="0.2">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79"/>
      <c r="W446" s="179"/>
      <c r="X446" s="179"/>
      <c r="Y446" s="179"/>
      <c r="Z446" s="179"/>
      <c r="AA446" s="130"/>
      <c r="AB446" s="130"/>
      <c r="AC446" s="130"/>
      <c r="AD446" s="130"/>
    </row>
    <row r="447" spans="1:30" ht="13.5" customHeight="1" x14ac:dyDescent="0.2">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79"/>
      <c r="W447" s="179"/>
      <c r="X447" s="179"/>
      <c r="Y447" s="179"/>
      <c r="Z447" s="179"/>
      <c r="AA447" s="130"/>
      <c r="AB447" s="130"/>
      <c r="AC447" s="130"/>
      <c r="AD447" s="130"/>
    </row>
    <row r="448" spans="1:30" ht="13.5" customHeight="1" x14ac:dyDescent="0.2">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79"/>
      <c r="W448" s="179"/>
      <c r="X448" s="179"/>
      <c r="Y448" s="179"/>
      <c r="Z448" s="179"/>
      <c r="AA448" s="130"/>
      <c r="AB448" s="130"/>
      <c r="AC448" s="130"/>
      <c r="AD448" s="130"/>
    </row>
    <row r="449" spans="1:30" ht="13.5" customHeight="1" x14ac:dyDescent="0.2">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79"/>
      <c r="W449" s="179"/>
      <c r="X449" s="179"/>
      <c r="Y449" s="179"/>
      <c r="Z449" s="179"/>
      <c r="AA449" s="130"/>
      <c r="AB449" s="130"/>
      <c r="AC449" s="130"/>
      <c r="AD449" s="130"/>
    </row>
    <row r="450" spans="1:30" ht="13.5" customHeight="1" x14ac:dyDescent="0.2">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79"/>
      <c r="W450" s="179"/>
      <c r="X450" s="179"/>
      <c r="Y450" s="179"/>
      <c r="Z450" s="179"/>
      <c r="AA450" s="130"/>
      <c r="AB450" s="130"/>
      <c r="AC450" s="130"/>
      <c r="AD450" s="130"/>
    </row>
    <row r="451" spans="1:30" ht="13.5" customHeight="1" x14ac:dyDescent="0.2">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79"/>
      <c r="W451" s="179"/>
      <c r="X451" s="179"/>
      <c r="Y451" s="179"/>
      <c r="Z451" s="179"/>
      <c r="AA451" s="130"/>
      <c r="AB451" s="130"/>
      <c r="AC451" s="130"/>
      <c r="AD451" s="130"/>
    </row>
    <row r="452" spans="1:30" ht="13.5" customHeight="1" x14ac:dyDescent="0.2">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79"/>
      <c r="W452" s="179"/>
      <c r="X452" s="179"/>
      <c r="Y452" s="179"/>
      <c r="Z452" s="179"/>
      <c r="AA452" s="130"/>
      <c r="AB452" s="130"/>
      <c r="AC452" s="130"/>
      <c r="AD452" s="130"/>
    </row>
    <row r="453" spans="1:30" ht="13.5" customHeight="1" x14ac:dyDescent="0.2">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79"/>
      <c r="W453" s="179"/>
      <c r="X453" s="179"/>
      <c r="Y453" s="179"/>
      <c r="Z453" s="179"/>
      <c r="AA453" s="130"/>
      <c r="AB453" s="130"/>
      <c r="AC453" s="130"/>
      <c r="AD453" s="130"/>
    </row>
    <row r="454" spans="1:30" ht="13.5" customHeight="1" x14ac:dyDescent="0.2">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79"/>
      <c r="W454" s="179"/>
      <c r="X454" s="179"/>
      <c r="Y454" s="179"/>
      <c r="Z454" s="179"/>
      <c r="AA454" s="130"/>
      <c r="AB454" s="130"/>
      <c r="AC454" s="130"/>
      <c r="AD454" s="130"/>
    </row>
    <row r="455" spans="1:30" ht="13.5" customHeight="1" x14ac:dyDescent="0.2">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79"/>
      <c r="W455" s="179"/>
      <c r="X455" s="179"/>
      <c r="Y455" s="179"/>
      <c r="Z455" s="179"/>
      <c r="AA455" s="130"/>
      <c r="AB455" s="130"/>
      <c r="AC455" s="130"/>
      <c r="AD455" s="130"/>
    </row>
    <row r="456" spans="1:30" ht="13.5" customHeight="1" x14ac:dyDescent="0.2">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79"/>
      <c r="W456" s="179"/>
      <c r="X456" s="179"/>
      <c r="Y456" s="179"/>
      <c r="Z456" s="179"/>
      <c r="AA456" s="130"/>
      <c r="AB456" s="130"/>
      <c r="AC456" s="130"/>
      <c r="AD456" s="130"/>
    </row>
    <row r="457" spans="1:30" ht="13.5" customHeight="1" x14ac:dyDescent="0.2">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79"/>
      <c r="W457" s="179"/>
      <c r="X457" s="179"/>
      <c r="Y457" s="179"/>
      <c r="Z457" s="179"/>
      <c r="AA457" s="130"/>
      <c r="AB457" s="130"/>
      <c r="AC457" s="130"/>
      <c r="AD457" s="130"/>
    </row>
    <row r="458" spans="1:30" ht="13.5" customHeight="1" x14ac:dyDescent="0.2">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79"/>
      <c r="W458" s="179"/>
      <c r="X458" s="179"/>
      <c r="Y458" s="179"/>
      <c r="Z458" s="179"/>
      <c r="AA458" s="130"/>
      <c r="AB458" s="130"/>
      <c r="AC458" s="130"/>
      <c r="AD458" s="130"/>
    </row>
    <row r="459" spans="1:30" ht="13.5" customHeight="1" x14ac:dyDescent="0.2">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79"/>
      <c r="W459" s="179"/>
      <c r="X459" s="179"/>
      <c r="Y459" s="179"/>
      <c r="Z459" s="179"/>
      <c r="AA459" s="130"/>
      <c r="AB459" s="130"/>
      <c r="AC459" s="130"/>
      <c r="AD459" s="130"/>
    </row>
    <row r="460" spans="1:30" ht="13.5" customHeight="1" x14ac:dyDescent="0.2">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79"/>
      <c r="W460" s="179"/>
      <c r="X460" s="179"/>
      <c r="Y460" s="179"/>
      <c r="Z460" s="179"/>
      <c r="AA460" s="130"/>
      <c r="AB460" s="130"/>
      <c r="AC460" s="130"/>
      <c r="AD460" s="130"/>
    </row>
    <row r="461" spans="1:30" ht="13.5" customHeight="1" x14ac:dyDescent="0.2">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79"/>
      <c r="W461" s="179"/>
      <c r="X461" s="179"/>
      <c r="Y461" s="179"/>
      <c r="Z461" s="179"/>
      <c r="AA461" s="130"/>
      <c r="AB461" s="130"/>
      <c r="AC461" s="130"/>
      <c r="AD461" s="130"/>
    </row>
    <row r="462" spans="1:30" ht="13.5" customHeight="1" x14ac:dyDescent="0.2">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79"/>
      <c r="W462" s="179"/>
      <c r="X462" s="179"/>
      <c r="Y462" s="179"/>
      <c r="Z462" s="179"/>
      <c r="AA462" s="130"/>
      <c r="AB462" s="130"/>
      <c r="AC462" s="130"/>
      <c r="AD462" s="130"/>
    </row>
    <row r="463" spans="1:30" ht="13.5" customHeight="1" x14ac:dyDescent="0.2">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79"/>
      <c r="W463" s="179"/>
      <c r="X463" s="179"/>
      <c r="Y463" s="179"/>
      <c r="Z463" s="179"/>
      <c r="AA463" s="130"/>
      <c r="AB463" s="130"/>
      <c r="AC463" s="130"/>
      <c r="AD463" s="130"/>
    </row>
    <row r="464" spans="1:30" ht="13.5" customHeight="1" x14ac:dyDescent="0.2">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79"/>
      <c r="W464" s="179"/>
      <c r="X464" s="179"/>
      <c r="Y464" s="179"/>
      <c r="Z464" s="179"/>
      <c r="AA464" s="130"/>
      <c r="AB464" s="130"/>
      <c r="AC464" s="130"/>
      <c r="AD464" s="130"/>
    </row>
    <row r="465" spans="1:30" ht="13.5" customHeight="1" x14ac:dyDescent="0.2">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79"/>
      <c r="W465" s="179"/>
      <c r="X465" s="179"/>
      <c r="Y465" s="179"/>
      <c r="Z465" s="179"/>
      <c r="AA465" s="130"/>
      <c r="AB465" s="130"/>
      <c r="AC465" s="130"/>
      <c r="AD465" s="130"/>
    </row>
    <row r="466" spans="1:30" ht="13.5" customHeight="1" x14ac:dyDescent="0.2">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79"/>
      <c r="W466" s="179"/>
      <c r="X466" s="179"/>
      <c r="Y466" s="179"/>
      <c r="Z466" s="179"/>
      <c r="AA466" s="130"/>
      <c r="AB466" s="130"/>
      <c r="AC466" s="130"/>
      <c r="AD466" s="130"/>
    </row>
    <row r="467" spans="1:30" ht="13.5" customHeight="1" x14ac:dyDescent="0.2">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79"/>
      <c r="W467" s="179"/>
      <c r="X467" s="179"/>
      <c r="Y467" s="179"/>
      <c r="Z467" s="179"/>
      <c r="AA467" s="130"/>
      <c r="AB467" s="130"/>
      <c r="AC467" s="130"/>
      <c r="AD467" s="130"/>
    </row>
    <row r="468" spans="1:30" ht="13.5" customHeight="1" x14ac:dyDescent="0.2">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79"/>
      <c r="W468" s="179"/>
      <c r="X468" s="179"/>
      <c r="Y468" s="179"/>
      <c r="Z468" s="179"/>
      <c r="AA468" s="130"/>
      <c r="AB468" s="130"/>
      <c r="AC468" s="130"/>
      <c r="AD468" s="130"/>
    </row>
    <row r="469" spans="1:30" ht="13.5" customHeight="1" x14ac:dyDescent="0.2">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79"/>
      <c r="W469" s="179"/>
      <c r="X469" s="179"/>
      <c r="Y469" s="179"/>
      <c r="Z469" s="179"/>
      <c r="AA469" s="130"/>
      <c r="AB469" s="130"/>
      <c r="AC469" s="130"/>
      <c r="AD469" s="130"/>
    </row>
    <row r="470" spans="1:30" ht="13.5" customHeight="1" x14ac:dyDescent="0.2">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79"/>
      <c r="W470" s="179"/>
      <c r="X470" s="179"/>
      <c r="Y470" s="179"/>
      <c r="Z470" s="179"/>
      <c r="AA470" s="130"/>
      <c r="AB470" s="130"/>
      <c r="AC470" s="130"/>
      <c r="AD470" s="130"/>
    </row>
    <row r="471" spans="1:30" ht="13.5" customHeight="1" x14ac:dyDescent="0.2">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79"/>
      <c r="W471" s="179"/>
      <c r="X471" s="179"/>
      <c r="Y471" s="179"/>
      <c r="Z471" s="179"/>
      <c r="AA471" s="130"/>
      <c r="AB471" s="130"/>
      <c r="AC471" s="130"/>
      <c r="AD471" s="130"/>
    </row>
    <row r="472" spans="1:30" ht="13.5" customHeight="1" x14ac:dyDescent="0.2">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79"/>
      <c r="W472" s="179"/>
      <c r="X472" s="179"/>
      <c r="Y472" s="179"/>
      <c r="Z472" s="179"/>
      <c r="AA472" s="130"/>
      <c r="AB472" s="130"/>
      <c r="AC472" s="130"/>
      <c r="AD472" s="130"/>
    </row>
    <row r="473" spans="1:30" ht="13.5" customHeight="1" x14ac:dyDescent="0.2">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79"/>
      <c r="W473" s="179"/>
      <c r="X473" s="179"/>
      <c r="Y473" s="179"/>
      <c r="Z473" s="179"/>
      <c r="AA473" s="130"/>
      <c r="AB473" s="130"/>
      <c r="AC473" s="130"/>
      <c r="AD473" s="130"/>
    </row>
    <row r="474" spans="1:30" ht="13.5" customHeight="1" x14ac:dyDescent="0.2">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79"/>
      <c r="W474" s="179"/>
      <c r="X474" s="179"/>
      <c r="Y474" s="179"/>
      <c r="Z474" s="179"/>
      <c r="AA474" s="130"/>
      <c r="AB474" s="130"/>
      <c r="AC474" s="130"/>
      <c r="AD474" s="130"/>
    </row>
    <row r="475" spans="1:30" ht="13.5" customHeight="1" x14ac:dyDescent="0.2">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79"/>
      <c r="W475" s="179"/>
      <c r="X475" s="179"/>
      <c r="Y475" s="179"/>
      <c r="Z475" s="179"/>
      <c r="AA475" s="130"/>
      <c r="AB475" s="130"/>
      <c r="AC475" s="130"/>
      <c r="AD475" s="130"/>
    </row>
    <row r="476" spans="1:30" ht="13.5" customHeight="1" x14ac:dyDescent="0.2">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79"/>
      <c r="W476" s="179"/>
      <c r="X476" s="179"/>
      <c r="Y476" s="179"/>
      <c r="Z476" s="179"/>
      <c r="AA476" s="130"/>
      <c r="AB476" s="130"/>
      <c r="AC476" s="130"/>
      <c r="AD476" s="130"/>
    </row>
    <row r="477" spans="1:30" ht="13.5" customHeight="1" x14ac:dyDescent="0.2">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79"/>
      <c r="W477" s="179"/>
      <c r="X477" s="179"/>
      <c r="Y477" s="179"/>
      <c r="Z477" s="179"/>
      <c r="AA477" s="130"/>
      <c r="AB477" s="130"/>
      <c r="AC477" s="130"/>
      <c r="AD477" s="130"/>
    </row>
    <row r="478" spans="1:30" ht="13.5" customHeight="1" x14ac:dyDescent="0.2">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79"/>
      <c r="W478" s="179"/>
      <c r="X478" s="179"/>
      <c r="Y478" s="179"/>
      <c r="Z478" s="179"/>
      <c r="AA478" s="130"/>
      <c r="AB478" s="130"/>
      <c r="AC478" s="130"/>
      <c r="AD478" s="130"/>
    </row>
    <row r="479" spans="1:30" ht="13.5" customHeight="1" x14ac:dyDescent="0.2">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79"/>
      <c r="W479" s="179"/>
      <c r="X479" s="179"/>
      <c r="Y479" s="179"/>
      <c r="Z479" s="179"/>
      <c r="AA479" s="130"/>
      <c r="AB479" s="130"/>
      <c r="AC479" s="130"/>
      <c r="AD479" s="130"/>
    </row>
    <row r="480" spans="1:30" ht="13.5" customHeight="1" x14ac:dyDescent="0.2">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79"/>
      <c r="W480" s="179"/>
      <c r="X480" s="179"/>
      <c r="Y480" s="179"/>
      <c r="Z480" s="179"/>
      <c r="AA480" s="130"/>
      <c r="AB480" s="130"/>
      <c r="AC480" s="130"/>
      <c r="AD480" s="130"/>
    </row>
    <row r="481" spans="1:30" ht="13.5" customHeight="1" x14ac:dyDescent="0.2">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79"/>
      <c r="W481" s="179"/>
      <c r="X481" s="179"/>
      <c r="Y481" s="179"/>
      <c r="Z481" s="179"/>
      <c r="AA481" s="130"/>
      <c r="AB481" s="130"/>
      <c r="AC481" s="130"/>
      <c r="AD481" s="130"/>
    </row>
    <row r="482" spans="1:30" ht="13.5" customHeight="1" x14ac:dyDescent="0.2">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79"/>
      <c r="W482" s="179"/>
      <c r="X482" s="179"/>
      <c r="Y482" s="179"/>
      <c r="Z482" s="179"/>
      <c r="AA482" s="130"/>
      <c r="AB482" s="130"/>
      <c r="AC482" s="130"/>
      <c r="AD482" s="130"/>
    </row>
    <row r="483" spans="1:30" ht="13.5" customHeight="1" x14ac:dyDescent="0.2">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79"/>
      <c r="W483" s="179"/>
      <c r="X483" s="179"/>
      <c r="Y483" s="179"/>
      <c r="Z483" s="179"/>
      <c r="AA483" s="130"/>
      <c r="AB483" s="130"/>
      <c r="AC483" s="130"/>
      <c r="AD483" s="130"/>
    </row>
    <row r="484" spans="1:30" ht="13.5" customHeight="1" x14ac:dyDescent="0.2">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79"/>
      <c r="W484" s="179"/>
      <c r="X484" s="179"/>
      <c r="Y484" s="179"/>
      <c r="Z484" s="179"/>
      <c r="AA484" s="130"/>
      <c r="AB484" s="130"/>
      <c r="AC484" s="130"/>
      <c r="AD484" s="130"/>
    </row>
    <row r="485" spans="1:30" ht="13.5" customHeight="1" x14ac:dyDescent="0.2">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79"/>
      <c r="W485" s="179"/>
      <c r="X485" s="179"/>
      <c r="Y485" s="179"/>
      <c r="Z485" s="179"/>
      <c r="AA485" s="130"/>
      <c r="AB485" s="130"/>
      <c r="AC485" s="130"/>
      <c r="AD485" s="130"/>
    </row>
    <row r="486" spans="1:30" ht="13.5" customHeight="1" x14ac:dyDescent="0.2">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79"/>
      <c r="W486" s="179"/>
      <c r="X486" s="179"/>
      <c r="Y486" s="179"/>
      <c r="Z486" s="179"/>
      <c r="AA486" s="130"/>
      <c r="AB486" s="130"/>
      <c r="AC486" s="130"/>
      <c r="AD486" s="130"/>
    </row>
    <row r="487" spans="1:30" ht="13.5" customHeight="1" x14ac:dyDescent="0.2">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79"/>
      <c r="W487" s="179"/>
      <c r="X487" s="179"/>
      <c r="Y487" s="179"/>
      <c r="Z487" s="179"/>
      <c r="AA487" s="130"/>
      <c r="AB487" s="130"/>
      <c r="AC487" s="130"/>
      <c r="AD487" s="130"/>
    </row>
    <row r="488" spans="1:30" ht="13.5" customHeight="1" x14ac:dyDescent="0.2">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79"/>
      <c r="W488" s="179"/>
      <c r="X488" s="179"/>
      <c r="Y488" s="179"/>
      <c r="Z488" s="179"/>
      <c r="AA488" s="130"/>
      <c r="AB488" s="130"/>
      <c r="AC488" s="130"/>
      <c r="AD488" s="130"/>
    </row>
    <row r="489" spans="1:30" ht="13.5" customHeight="1" x14ac:dyDescent="0.2">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79"/>
      <c r="W489" s="179"/>
      <c r="X489" s="179"/>
      <c r="Y489" s="179"/>
      <c r="Z489" s="179"/>
      <c r="AA489" s="130"/>
      <c r="AB489" s="130"/>
      <c r="AC489" s="130"/>
      <c r="AD489" s="130"/>
    </row>
    <row r="490" spans="1:30" ht="13.5" customHeight="1" x14ac:dyDescent="0.2">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79"/>
      <c r="W490" s="179"/>
      <c r="X490" s="179"/>
      <c r="Y490" s="179"/>
      <c r="Z490" s="179"/>
      <c r="AA490" s="130"/>
      <c r="AB490" s="130"/>
      <c r="AC490" s="130"/>
      <c r="AD490" s="130"/>
    </row>
    <row r="491" spans="1:30" ht="13.5" customHeight="1" x14ac:dyDescent="0.2">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79"/>
      <c r="W491" s="179"/>
      <c r="X491" s="179"/>
      <c r="Y491" s="179"/>
      <c r="Z491" s="179"/>
      <c r="AA491" s="130"/>
      <c r="AB491" s="130"/>
      <c r="AC491" s="130"/>
      <c r="AD491" s="130"/>
    </row>
    <row r="492" spans="1:30" ht="13.5" customHeight="1" x14ac:dyDescent="0.2">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79"/>
      <c r="W492" s="179"/>
      <c r="X492" s="179"/>
      <c r="Y492" s="179"/>
      <c r="Z492" s="179"/>
      <c r="AA492" s="130"/>
      <c r="AB492" s="130"/>
      <c r="AC492" s="130"/>
      <c r="AD492" s="130"/>
    </row>
    <row r="493" spans="1:30" ht="13.5" customHeight="1" x14ac:dyDescent="0.2">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79"/>
      <c r="W493" s="179"/>
      <c r="X493" s="179"/>
      <c r="Y493" s="179"/>
      <c r="Z493" s="179"/>
      <c r="AA493" s="130"/>
      <c r="AB493" s="130"/>
      <c r="AC493" s="130"/>
      <c r="AD493" s="130"/>
    </row>
    <row r="494" spans="1:30" ht="13.5" customHeight="1" x14ac:dyDescent="0.2">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79"/>
      <c r="W494" s="179"/>
      <c r="X494" s="179"/>
      <c r="Y494" s="179"/>
      <c r="Z494" s="179"/>
      <c r="AA494" s="130"/>
      <c r="AB494" s="130"/>
      <c r="AC494" s="130"/>
      <c r="AD494" s="130"/>
    </row>
    <row r="495" spans="1:30" ht="13.5" customHeight="1" x14ac:dyDescent="0.2">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79"/>
      <c r="W495" s="179"/>
      <c r="X495" s="179"/>
      <c r="Y495" s="179"/>
      <c r="Z495" s="179"/>
      <c r="AA495" s="130"/>
      <c r="AB495" s="130"/>
      <c r="AC495" s="130"/>
      <c r="AD495" s="130"/>
    </row>
    <row r="496" spans="1:30" ht="13.5" customHeight="1" x14ac:dyDescent="0.2">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79"/>
      <c r="W496" s="179"/>
      <c r="X496" s="179"/>
      <c r="Y496" s="179"/>
      <c r="Z496" s="179"/>
      <c r="AA496" s="130"/>
      <c r="AB496" s="130"/>
      <c r="AC496" s="130"/>
      <c r="AD496" s="130"/>
    </row>
    <row r="497" spans="1:30" ht="13.5" customHeight="1" x14ac:dyDescent="0.2">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79"/>
      <c r="W497" s="179"/>
      <c r="X497" s="179"/>
      <c r="Y497" s="179"/>
      <c r="Z497" s="179"/>
      <c r="AA497" s="130"/>
      <c r="AB497" s="130"/>
      <c r="AC497" s="130"/>
      <c r="AD497" s="130"/>
    </row>
    <row r="498" spans="1:30" ht="13.5" customHeight="1" x14ac:dyDescent="0.2">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79"/>
      <c r="W498" s="179"/>
      <c r="X498" s="179"/>
      <c r="Y498" s="179"/>
      <c r="Z498" s="179"/>
      <c r="AA498" s="130"/>
      <c r="AB498" s="130"/>
      <c r="AC498" s="130"/>
      <c r="AD498" s="130"/>
    </row>
    <row r="499" spans="1:30" ht="13.5" customHeight="1" x14ac:dyDescent="0.2">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79"/>
      <c r="W499" s="179"/>
      <c r="X499" s="179"/>
      <c r="Y499" s="179"/>
      <c r="Z499" s="179"/>
      <c r="AA499" s="130"/>
      <c r="AB499" s="130"/>
      <c r="AC499" s="130"/>
      <c r="AD499" s="130"/>
    </row>
    <row r="500" spans="1:30" ht="13.5" customHeight="1" x14ac:dyDescent="0.2">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79"/>
      <c r="W500" s="179"/>
      <c r="X500" s="179"/>
      <c r="Y500" s="179"/>
      <c r="Z500" s="179"/>
      <c r="AA500" s="130"/>
      <c r="AB500" s="130"/>
      <c r="AC500" s="130"/>
      <c r="AD500" s="130"/>
    </row>
    <row r="501" spans="1:30" ht="13.5" customHeight="1" x14ac:dyDescent="0.2">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79"/>
      <c r="W501" s="179"/>
      <c r="X501" s="179"/>
      <c r="Y501" s="179"/>
      <c r="Z501" s="179"/>
      <c r="AA501" s="130"/>
      <c r="AB501" s="130"/>
      <c r="AC501" s="130"/>
      <c r="AD501" s="130"/>
    </row>
    <row r="502" spans="1:30" ht="13.5" customHeight="1" x14ac:dyDescent="0.2">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79"/>
      <c r="W502" s="179"/>
      <c r="X502" s="179"/>
      <c r="Y502" s="179"/>
      <c r="Z502" s="179"/>
      <c r="AA502" s="130"/>
      <c r="AB502" s="130"/>
      <c r="AC502" s="130"/>
      <c r="AD502" s="130"/>
    </row>
    <row r="503" spans="1:30" ht="13.5" customHeight="1" x14ac:dyDescent="0.2">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79"/>
      <c r="W503" s="179"/>
      <c r="X503" s="179"/>
      <c r="Y503" s="179"/>
      <c r="Z503" s="179"/>
      <c r="AA503" s="130"/>
      <c r="AB503" s="130"/>
      <c r="AC503" s="130"/>
      <c r="AD503" s="130"/>
    </row>
    <row r="504" spans="1:30" ht="13.5" customHeight="1" x14ac:dyDescent="0.2">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79"/>
      <c r="W504" s="179"/>
      <c r="X504" s="179"/>
      <c r="Y504" s="179"/>
      <c r="Z504" s="179"/>
      <c r="AA504" s="130"/>
      <c r="AB504" s="130"/>
      <c r="AC504" s="130"/>
      <c r="AD504" s="130"/>
    </row>
    <row r="505" spans="1:30" ht="13.5" customHeight="1" x14ac:dyDescent="0.2">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79"/>
      <c r="W505" s="179"/>
      <c r="X505" s="179"/>
      <c r="Y505" s="179"/>
      <c r="Z505" s="179"/>
      <c r="AA505" s="130"/>
      <c r="AB505" s="130"/>
      <c r="AC505" s="130"/>
      <c r="AD505" s="130"/>
    </row>
    <row r="506" spans="1:30" ht="13.5" customHeight="1" x14ac:dyDescent="0.2">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79"/>
      <c r="W506" s="179"/>
      <c r="X506" s="179"/>
      <c r="Y506" s="179"/>
      <c r="Z506" s="179"/>
      <c r="AA506" s="130"/>
      <c r="AB506" s="130"/>
      <c r="AC506" s="130"/>
      <c r="AD506" s="130"/>
    </row>
    <row r="507" spans="1:30" ht="13.5" customHeight="1" x14ac:dyDescent="0.2">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79"/>
      <c r="W507" s="179"/>
      <c r="X507" s="179"/>
      <c r="Y507" s="179"/>
      <c r="Z507" s="179"/>
      <c r="AA507" s="130"/>
      <c r="AB507" s="130"/>
      <c r="AC507" s="130"/>
      <c r="AD507" s="130"/>
    </row>
    <row r="508" spans="1:30" ht="13.5" customHeight="1" x14ac:dyDescent="0.2">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79"/>
      <c r="W508" s="179"/>
      <c r="X508" s="179"/>
      <c r="Y508" s="179"/>
      <c r="Z508" s="179"/>
      <c r="AA508" s="130"/>
      <c r="AB508" s="130"/>
      <c r="AC508" s="130"/>
      <c r="AD508" s="130"/>
    </row>
    <row r="509" spans="1:30" ht="13.5" customHeight="1" x14ac:dyDescent="0.2">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79"/>
      <c r="W509" s="179"/>
      <c r="X509" s="179"/>
      <c r="Y509" s="179"/>
      <c r="Z509" s="179"/>
      <c r="AA509" s="130"/>
      <c r="AB509" s="130"/>
      <c r="AC509" s="130"/>
      <c r="AD509" s="130"/>
    </row>
    <row r="510" spans="1:30" ht="13.5" customHeight="1" x14ac:dyDescent="0.2">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79"/>
      <c r="W510" s="179"/>
      <c r="X510" s="179"/>
      <c r="Y510" s="179"/>
      <c r="Z510" s="179"/>
      <c r="AA510" s="130"/>
      <c r="AB510" s="130"/>
      <c r="AC510" s="130"/>
      <c r="AD510" s="130"/>
    </row>
    <row r="511" spans="1:30" ht="13.5" customHeight="1" x14ac:dyDescent="0.2">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79"/>
      <c r="W511" s="179"/>
      <c r="X511" s="179"/>
      <c r="Y511" s="179"/>
      <c r="Z511" s="179"/>
      <c r="AA511" s="130"/>
      <c r="AB511" s="130"/>
      <c r="AC511" s="130"/>
      <c r="AD511" s="130"/>
    </row>
    <row r="512" spans="1:30" ht="13.5" customHeight="1" x14ac:dyDescent="0.2">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79"/>
      <c r="W512" s="179"/>
      <c r="X512" s="179"/>
      <c r="Y512" s="179"/>
      <c r="Z512" s="179"/>
      <c r="AA512" s="130"/>
      <c r="AB512" s="130"/>
      <c r="AC512" s="130"/>
      <c r="AD512" s="130"/>
    </row>
    <row r="513" spans="1:30" ht="13.5" customHeight="1" x14ac:dyDescent="0.2">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79"/>
      <c r="W513" s="179"/>
      <c r="X513" s="179"/>
      <c r="Y513" s="179"/>
      <c r="Z513" s="179"/>
      <c r="AA513" s="130"/>
      <c r="AB513" s="130"/>
      <c r="AC513" s="130"/>
      <c r="AD513" s="130"/>
    </row>
    <row r="514" spans="1:30" ht="13.5" customHeight="1" x14ac:dyDescent="0.2">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79"/>
      <c r="W514" s="179"/>
      <c r="X514" s="179"/>
      <c r="Y514" s="179"/>
      <c r="Z514" s="179"/>
      <c r="AA514" s="130"/>
      <c r="AB514" s="130"/>
      <c r="AC514" s="130"/>
      <c r="AD514" s="130"/>
    </row>
    <row r="515" spans="1:30" ht="13.5" customHeight="1" x14ac:dyDescent="0.2">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79"/>
      <c r="W515" s="179"/>
      <c r="X515" s="179"/>
      <c r="Y515" s="179"/>
      <c r="Z515" s="179"/>
      <c r="AA515" s="130"/>
      <c r="AB515" s="130"/>
      <c r="AC515" s="130"/>
      <c r="AD515" s="130"/>
    </row>
    <row r="516" spans="1:30" ht="13.5" customHeight="1" x14ac:dyDescent="0.2">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79"/>
      <c r="W516" s="179"/>
      <c r="X516" s="179"/>
      <c r="Y516" s="179"/>
      <c r="Z516" s="179"/>
      <c r="AA516" s="130"/>
      <c r="AB516" s="130"/>
      <c r="AC516" s="130"/>
      <c r="AD516" s="130"/>
    </row>
    <row r="517" spans="1:30" ht="13.5" customHeight="1" x14ac:dyDescent="0.2">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79"/>
      <c r="W517" s="179"/>
      <c r="X517" s="179"/>
      <c r="Y517" s="179"/>
      <c r="Z517" s="179"/>
      <c r="AA517" s="130"/>
      <c r="AB517" s="130"/>
      <c r="AC517" s="130"/>
      <c r="AD517" s="130"/>
    </row>
    <row r="518" spans="1:30" ht="13.5" customHeight="1" x14ac:dyDescent="0.2">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79"/>
      <c r="W518" s="179"/>
      <c r="X518" s="179"/>
      <c r="Y518" s="179"/>
      <c r="Z518" s="179"/>
      <c r="AA518" s="130"/>
      <c r="AB518" s="130"/>
      <c r="AC518" s="130"/>
      <c r="AD518" s="130"/>
    </row>
    <row r="519" spans="1:30" ht="13.5" customHeight="1" x14ac:dyDescent="0.2">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79"/>
      <c r="W519" s="179"/>
      <c r="X519" s="179"/>
      <c r="Y519" s="179"/>
      <c r="Z519" s="179"/>
      <c r="AA519" s="130"/>
      <c r="AB519" s="130"/>
      <c r="AC519" s="130"/>
      <c r="AD519" s="130"/>
    </row>
    <row r="520" spans="1:30" ht="13.5" customHeight="1" x14ac:dyDescent="0.2">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79"/>
      <c r="W520" s="179"/>
      <c r="X520" s="179"/>
      <c r="Y520" s="179"/>
      <c r="Z520" s="179"/>
      <c r="AA520" s="130"/>
      <c r="AB520" s="130"/>
      <c r="AC520" s="130"/>
      <c r="AD520" s="130"/>
    </row>
    <row r="521" spans="1:30" ht="13.5" customHeight="1" x14ac:dyDescent="0.2">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79"/>
      <c r="W521" s="179"/>
      <c r="X521" s="179"/>
      <c r="Y521" s="179"/>
      <c r="Z521" s="179"/>
      <c r="AA521" s="130"/>
      <c r="AB521" s="130"/>
      <c r="AC521" s="130"/>
      <c r="AD521" s="130"/>
    </row>
    <row r="522" spans="1:30" ht="13.5" customHeight="1" x14ac:dyDescent="0.2">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79"/>
      <c r="W522" s="179"/>
      <c r="X522" s="179"/>
      <c r="Y522" s="179"/>
      <c r="Z522" s="179"/>
      <c r="AA522" s="130"/>
      <c r="AB522" s="130"/>
      <c r="AC522" s="130"/>
      <c r="AD522" s="130"/>
    </row>
    <row r="523" spans="1:30" ht="13.5" customHeight="1" x14ac:dyDescent="0.2">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79"/>
      <c r="W523" s="179"/>
      <c r="X523" s="179"/>
      <c r="Y523" s="179"/>
      <c r="Z523" s="179"/>
      <c r="AA523" s="130"/>
      <c r="AB523" s="130"/>
      <c r="AC523" s="130"/>
      <c r="AD523" s="130"/>
    </row>
    <row r="524" spans="1:30" ht="13.5" customHeight="1" x14ac:dyDescent="0.2">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79"/>
      <c r="W524" s="179"/>
      <c r="X524" s="179"/>
      <c r="Y524" s="179"/>
      <c r="Z524" s="179"/>
      <c r="AA524" s="130"/>
      <c r="AB524" s="130"/>
      <c r="AC524" s="130"/>
      <c r="AD524" s="130"/>
    </row>
    <row r="525" spans="1:30" ht="13.5" customHeight="1" x14ac:dyDescent="0.2">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79"/>
      <c r="W525" s="179"/>
      <c r="X525" s="179"/>
      <c r="Y525" s="179"/>
      <c r="Z525" s="179"/>
      <c r="AA525" s="130"/>
      <c r="AB525" s="130"/>
      <c r="AC525" s="130"/>
      <c r="AD525" s="130"/>
    </row>
    <row r="526" spans="1:30" ht="13.5" customHeight="1" x14ac:dyDescent="0.2">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79"/>
      <c r="W526" s="179"/>
      <c r="X526" s="179"/>
      <c r="Y526" s="179"/>
      <c r="Z526" s="179"/>
      <c r="AA526" s="130"/>
      <c r="AB526" s="130"/>
      <c r="AC526" s="130"/>
      <c r="AD526" s="130"/>
    </row>
    <row r="527" spans="1:30" ht="13.5" customHeight="1" x14ac:dyDescent="0.2">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79"/>
      <c r="W527" s="179"/>
      <c r="X527" s="179"/>
      <c r="Y527" s="179"/>
      <c r="Z527" s="179"/>
      <c r="AA527" s="130"/>
      <c r="AB527" s="130"/>
      <c r="AC527" s="130"/>
      <c r="AD527" s="130"/>
    </row>
    <row r="528" spans="1:30" ht="13.5" customHeight="1" x14ac:dyDescent="0.2">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79"/>
      <c r="W528" s="179"/>
      <c r="X528" s="179"/>
      <c r="Y528" s="179"/>
      <c r="Z528" s="179"/>
      <c r="AA528" s="130"/>
      <c r="AB528" s="130"/>
      <c r="AC528" s="130"/>
      <c r="AD528" s="130"/>
    </row>
    <row r="529" spans="1:30" ht="13.5" customHeight="1" x14ac:dyDescent="0.2">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79"/>
      <c r="W529" s="179"/>
      <c r="X529" s="179"/>
      <c r="Y529" s="179"/>
      <c r="Z529" s="179"/>
      <c r="AA529" s="130"/>
      <c r="AB529" s="130"/>
      <c r="AC529" s="130"/>
      <c r="AD529" s="130"/>
    </row>
    <row r="530" spans="1:30" ht="13.5" customHeight="1" x14ac:dyDescent="0.2">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79"/>
      <c r="W530" s="179"/>
      <c r="X530" s="179"/>
      <c r="Y530" s="179"/>
      <c r="Z530" s="179"/>
      <c r="AA530" s="130"/>
      <c r="AB530" s="130"/>
      <c r="AC530" s="130"/>
      <c r="AD530" s="130"/>
    </row>
    <row r="531" spans="1:30" ht="13.5" customHeight="1" x14ac:dyDescent="0.2">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79"/>
      <c r="W531" s="179"/>
      <c r="X531" s="179"/>
      <c r="Y531" s="179"/>
      <c r="Z531" s="179"/>
      <c r="AA531" s="130"/>
      <c r="AB531" s="130"/>
      <c r="AC531" s="130"/>
      <c r="AD531" s="130"/>
    </row>
    <row r="532" spans="1:30" ht="13.5" customHeight="1" x14ac:dyDescent="0.2">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79"/>
      <c r="W532" s="179"/>
      <c r="X532" s="179"/>
      <c r="Y532" s="179"/>
      <c r="Z532" s="179"/>
      <c r="AA532" s="130"/>
      <c r="AB532" s="130"/>
      <c r="AC532" s="130"/>
      <c r="AD532" s="130"/>
    </row>
    <row r="533" spans="1:30" ht="13.5" customHeight="1" x14ac:dyDescent="0.2">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79"/>
      <c r="W533" s="179"/>
      <c r="X533" s="179"/>
      <c r="Y533" s="179"/>
      <c r="Z533" s="179"/>
      <c r="AA533" s="130"/>
      <c r="AB533" s="130"/>
      <c r="AC533" s="130"/>
      <c r="AD533" s="130"/>
    </row>
    <row r="534" spans="1:30" ht="13.5" customHeight="1" x14ac:dyDescent="0.2">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79"/>
      <c r="W534" s="179"/>
      <c r="X534" s="179"/>
      <c r="Y534" s="179"/>
      <c r="Z534" s="179"/>
      <c r="AA534" s="130"/>
      <c r="AB534" s="130"/>
      <c r="AC534" s="130"/>
      <c r="AD534" s="130"/>
    </row>
    <row r="535" spans="1:30" ht="13.5" customHeight="1" x14ac:dyDescent="0.2">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79"/>
      <c r="W535" s="179"/>
      <c r="X535" s="179"/>
      <c r="Y535" s="179"/>
      <c r="Z535" s="179"/>
      <c r="AA535" s="130"/>
      <c r="AB535" s="130"/>
      <c r="AC535" s="130"/>
      <c r="AD535" s="130"/>
    </row>
    <row r="536" spans="1:30" ht="13.5" customHeight="1" x14ac:dyDescent="0.2">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79"/>
      <c r="W536" s="179"/>
      <c r="X536" s="179"/>
      <c r="Y536" s="179"/>
      <c r="Z536" s="179"/>
      <c r="AA536" s="130"/>
      <c r="AB536" s="130"/>
      <c r="AC536" s="130"/>
      <c r="AD536" s="130"/>
    </row>
    <row r="537" spans="1:30" ht="13.5" customHeight="1" x14ac:dyDescent="0.2">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79"/>
      <c r="W537" s="179"/>
      <c r="X537" s="179"/>
      <c r="Y537" s="179"/>
      <c r="Z537" s="179"/>
      <c r="AA537" s="130"/>
      <c r="AB537" s="130"/>
      <c r="AC537" s="130"/>
      <c r="AD537" s="130"/>
    </row>
    <row r="538" spans="1:30" ht="13.5" customHeight="1" x14ac:dyDescent="0.2">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79"/>
      <c r="W538" s="179"/>
      <c r="X538" s="179"/>
      <c r="Y538" s="179"/>
      <c r="Z538" s="179"/>
      <c r="AA538" s="130"/>
      <c r="AB538" s="130"/>
      <c r="AC538" s="130"/>
      <c r="AD538" s="130"/>
    </row>
    <row r="539" spans="1:30" ht="13.5" customHeight="1" x14ac:dyDescent="0.2">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79"/>
      <c r="W539" s="179"/>
      <c r="X539" s="179"/>
      <c r="Y539" s="179"/>
      <c r="Z539" s="179"/>
      <c r="AA539" s="130"/>
      <c r="AB539" s="130"/>
      <c r="AC539" s="130"/>
      <c r="AD539" s="130"/>
    </row>
    <row r="540" spans="1:30" ht="13.5" customHeight="1" x14ac:dyDescent="0.2">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79"/>
      <c r="W540" s="179"/>
      <c r="X540" s="179"/>
      <c r="Y540" s="179"/>
      <c r="Z540" s="179"/>
      <c r="AA540" s="130"/>
      <c r="AB540" s="130"/>
      <c r="AC540" s="130"/>
      <c r="AD540" s="130"/>
    </row>
    <row r="541" spans="1:30" ht="13.5" customHeight="1" x14ac:dyDescent="0.2">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79"/>
      <c r="W541" s="179"/>
      <c r="X541" s="179"/>
      <c r="Y541" s="179"/>
      <c r="Z541" s="179"/>
      <c r="AA541" s="130"/>
      <c r="AB541" s="130"/>
      <c r="AC541" s="130"/>
      <c r="AD541" s="130"/>
    </row>
    <row r="542" spans="1:30" ht="13.5" customHeight="1" x14ac:dyDescent="0.2">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79"/>
      <c r="W542" s="179"/>
      <c r="X542" s="179"/>
      <c r="Y542" s="179"/>
      <c r="Z542" s="179"/>
      <c r="AA542" s="130"/>
      <c r="AB542" s="130"/>
      <c r="AC542" s="130"/>
      <c r="AD542" s="130"/>
    </row>
    <row r="543" spans="1:30" ht="13.5" customHeight="1" x14ac:dyDescent="0.2">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79"/>
      <c r="W543" s="179"/>
      <c r="X543" s="179"/>
      <c r="Y543" s="179"/>
      <c r="Z543" s="179"/>
      <c r="AA543" s="130"/>
      <c r="AB543" s="130"/>
      <c r="AC543" s="130"/>
      <c r="AD543" s="130"/>
    </row>
    <row r="544" spans="1:30" ht="13.5" customHeight="1" x14ac:dyDescent="0.2">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79"/>
      <c r="W544" s="179"/>
      <c r="X544" s="179"/>
      <c r="Y544" s="179"/>
      <c r="Z544" s="179"/>
      <c r="AA544" s="130"/>
      <c r="AB544" s="130"/>
      <c r="AC544" s="130"/>
      <c r="AD544" s="130"/>
    </row>
    <row r="545" spans="1:30" ht="13.5" customHeight="1" x14ac:dyDescent="0.2">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79"/>
      <c r="W545" s="179"/>
      <c r="X545" s="179"/>
      <c r="Y545" s="179"/>
      <c r="Z545" s="179"/>
      <c r="AA545" s="130"/>
      <c r="AB545" s="130"/>
      <c r="AC545" s="130"/>
      <c r="AD545" s="130"/>
    </row>
    <row r="546" spans="1:30" ht="13.5" customHeight="1" x14ac:dyDescent="0.2">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79"/>
      <c r="W546" s="179"/>
      <c r="X546" s="179"/>
      <c r="Y546" s="179"/>
      <c r="Z546" s="179"/>
      <c r="AA546" s="130"/>
      <c r="AB546" s="130"/>
      <c r="AC546" s="130"/>
      <c r="AD546" s="130"/>
    </row>
    <row r="547" spans="1:30" ht="13.5" customHeight="1" x14ac:dyDescent="0.2">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79"/>
      <c r="W547" s="179"/>
      <c r="X547" s="179"/>
      <c r="Y547" s="179"/>
      <c r="Z547" s="179"/>
      <c r="AA547" s="130"/>
      <c r="AB547" s="130"/>
      <c r="AC547" s="130"/>
      <c r="AD547" s="130"/>
    </row>
    <row r="548" spans="1:30" ht="13.5" customHeight="1" x14ac:dyDescent="0.2">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79"/>
      <c r="W548" s="179"/>
      <c r="X548" s="179"/>
      <c r="Y548" s="179"/>
      <c r="Z548" s="179"/>
      <c r="AA548" s="130"/>
      <c r="AB548" s="130"/>
      <c r="AC548" s="130"/>
      <c r="AD548" s="130"/>
    </row>
    <row r="549" spans="1:30" ht="13.5" customHeight="1" x14ac:dyDescent="0.2">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79"/>
      <c r="W549" s="179"/>
      <c r="X549" s="179"/>
      <c r="Y549" s="179"/>
      <c r="Z549" s="179"/>
      <c r="AA549" s="130"/>
      <c r="AB549" s="130"/>
      <c r="AC549" s="130"/>
      <c r="AD549" s="130"/>
    </row>
    <row r="550" spans="1:30" ht="13.5" customHeight="1" x14ac:dyDescent="0.2">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79"/>
      <c r="W550" s="179"/>
      <c r="X550" s="179"/>
      <c r="Y550" s="179"/>
      <c r="Z550" s="179"/>
      <c r="AA550" s="130"/>
      <c r="AB550" s="130"/>
      <c r="AC550" s="130"/>
      <c r="AD550" s="130"/>
    </row>
    <row r="551" spans="1:30" ht="13.5" customHeight="1" x14ac:dyDescent="0.2">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79"/>
      <c r="W551" s="179"/>
      <c r="X551" s="179"/>
      <c r="Y551" s="179"/>
      <c r="Z551" s="179"/>
      <c r="AA551" s="130"/>
      <c r="AB551" s="130"/>
      <c r="AC551" s="130"/>
      <c r="AD551" s="130"/>
    </row>
    <row r="552" spans="1:30" ht="13.5" customHeight="1" x14ac:dyDescent="0.2">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79"/>
      <c r="W552" s="179"/>
      <c r="X552" s="179"/>
      <c r="Y552" s="179"/>
      <c r="Z552" s="179"/>
      <c r="AA552" s="130"/>
      <c r="AB552" s="130"/>
      <c r="AC552" s="130"/>
      <c r="AD552" s="130"/>
    </row>
    <row r="553" spans="1:30" ht="13.5" customHeight="1" x14ac:dyDescent="0.2">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79"/>
      <c r="W553" s="179"/>
      <c r="X553" s="179"/>
      <c r="Y553" s="179"/>
      <c r="Z553" s="179"/>
      <c r="AA553" s="130"/>
      <c r="AB553" s="130"/>
      <c r="AC553" s="130"/>
      <c r="AD553" s="130"/>
    </row>
    <row r="554" spans="1:30" ht="13.5" customHeight="1" x14ac:dyDescent="0.2">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79"/>
      <c r="W554" s="179"/>
      <c r="X554" s="179"/>
      <c r="Y554" s="179"/>
      <c r="Z554" s="179"/>
      <c r="AA554" s="130"/>
      <c r="AB554" s="130"/>
      <c r="AC554" s="130"/>
      <c r="AD554" s="130"/>
    </row>
    <row r="555" spans="1:30" ht="13.5" customHeight="1" x14ac:dyDescent="0.2">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79"/>
      <c r="W555" s="179"/>
      <c r="X555" s="179"/>
      <c r="Y555" s="179"/>
      <c r="Z555" s="179"/>
      <c r="AA555" s="130"/>
      <c r="AB555" s="130"/>
      <c r="AC555" s="130"/>
      <c r="AD555" s="130"/>
    </row>
    <row r="556" spans="1:30" ht="13.5" customHeight="1" x14ac:dyDescent="0.2">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79"/>
      <c r="W556" s="179"/>
      <c r="X556" s="179"/>
      <c r="Y556" s="179"/>
      <c r="Z556" s="179"/>
      <c r="AA556" s="130"/>
      <c r="AB556" s="130"/>
      <c r="AC556" s="130"/>
      <c r="AD556" s="130"/>
    </row>
    <row r="557" spans="1:30" ht="13.5" customHeight="1" x14ac:dyDescent="0.2">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79"/>
      <c r="W557" s="179"/>
      <c r="X557" s="179"/>
      <c r="Y557" s="179"/>
      <c r="Z557" s="179"/>
      <c r="AA557" s="130"/>
      <c r="AB557" s="130"/>
      <c r="AC557" s="130"/>
      <c r="AD557" s="130"/>
    </row>
    <row r="558" spans="1:30" ht="13.5" customHeight="1" x14ac:dyDescent="0.2">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79"/>
      <c r="W558" s="179"/>
      <c r="X558" s="179"/>
      <c r="Y558" s="179"/>
      <c r="Z558" s="179"/>
      <c r="AA558" s="130"/>
      <c r="AB558" s="130"/>
      <c r="AC558" s="130"/>
      <c r="AD558" s="130"/>
    </row>
    <row r="559" spans="1:30" ht="13.5" customHeight="1" x14ac:dyDescent="0.2">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79"/>
      <c r="W559" s="179"/>
      <c r="X559" s="179"/>
      <c r="Y559" s="179"/>
      <c r="Z559" s="179"/>
      <c r="AA559" s="130"/>
      <c r="AB559" s="130"/>
      <c r="AC559" s="130"/>
      <c r="AD559" s="130"/>
    </row>
    <row r="560" spans="1:30" ht="13.5" customHeight="1" x14ac:dyDescent="0.2">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79"/>
      <c r="W560" s="179"/>
      <c r="X560" s="179"/>
      <c r="Y560" s="179"/>
      <c r="Z560" s="179"/>
      <c r="AA560" s="130"/>
      <c r="AB560" s="130"/>
      <c r="AC560" s="130"/>
      <c r="AD560" s="130"/>
    </row>
    <row r="561" spans="1:30" ht="13.5" customHeight="1" x14ac:dyDescent="0.2">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79"/>
      <c r="W561" s="179"/>
      <c r="X561" s="179"/>
      <c r="Y561" s="179"/>
      <c r="Z561" s="179"/>
      <c r="AA561" s="130"/>
      <c r="AB561" s="130"/>
      <c r="AC561" s="130"/>
      <c r="AD561" s="130"/>
    </row>
    <row r="562" spans="1:30" ht="13.5" customHeight="1" x14ac:dyDescent="0.2">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79"/>
      <c r="W562" s="179"/>
      <c r="X562" s="179"/>
      <c r="Y562" s="179"/>
      <c r="Z562" s="179"/>
      <c r="AA562" s="130"/>
      <c r="AB562" s="130"/>
      <c r="AC562" s="130"/>
      <c r="AD562" s="130"/>
    </row>
    <row r="563" spans="1:30" ht="13.5" customHeight="1" x14ac:dyDescent="0.2">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79"/>
      <c r="W563" s="179"/>
      <c r="X563" s="179"/>
      <c r="Y563" s="179"/>
      <c r="Z563" s="179"/>
      <c r="AA563" s="130"/>
      <c r="AB563" s="130"/>
      <c r="AC563" s="130"/>
      <c r="AD563" s="130"/>
    </row>
    <row r="564" spans="1:30" ht="13.5" customHeight="1" x14ac:dyDescent="0.2">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79"/>
      <c r="W564" s="179"/>
      <c r="X564" s="179"/>
      <c r="Y564" s="179"/>
      <c r="Z564" s="179"/>
      <c r="AA564" s="130"/>
      <c r="AB564" s="130"/>
      <c r="AC564" s="130"/>
      <c r="AD564" s="130"/>
    </row>
    <row r="565" spans="1:30" ht="13.5" customHeight="1" x14ac:dyDescent="0.2">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79"/>
      <c r="W565" s="179"/>
      <c r="X565" s="179"/>
      <c r="Y565" s="179"/>
      <c r="Z565" s="179"/>
      <c r="AA565" s="130"/>
      <c r="AB565" s="130"/>
      <c r="AC565" s="130"/>
      <c r="AD565" s="130"/>
    </row>
    <row r="566" spans="1:30" ht="13.5" customHeight="1" x14ac:dyDescent="0.2">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79"/>
      <c r="W566" s="179"/>
      <c r="X566" s="179"/>
      <c r="Y566" s="179"/>
      <c r="Z566" s="179"/>
      <c r="AA566" s="130"/>
      <c r="AB566" s="130"/>
      <c r="AC566" s="130"/>
      <c r="AD566" s="130"/>
    </row>
    <row r="567" spans="1:30" ht="13.5" customHeight="1" x14ac:dyDescent="0.2">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79"/>
      <c r="W567" s="179"/>
      <c r="X567" s="179"/>
      <c r="Y567" s="179"/>
      <c r="Z567" s="179"/>
      <c r="AA567" s="130"/>
      <c r="AB567" s="130"/>
      <c r="AC567" s="130"/>
      <c r="AD567" s="130"/>
    </row>
    <row r="568" spans="1:30" ht="13.5" customHeight="1" x14ac:dyDescent="0.2">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79"/>
      <c r="W568" s="179"/>
      <c r="X568" s="179"/>
      <c r="Y568" s="179"/>
      <c r="Z568" s="179"/>
      <c r="AA568" s="130"/>
      <c r="AB568" s="130"/>
      <c r="AC568" s="130"/>
      <c r="AD568" s="130"/>
    </row>
    <row r="569" spans="1:30" ht="13.5" customHeight="1" x14ac:dyDescent="0.2">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79"/>
      <c r="W569" s="179"/>
      <c r="X569" s="179"/>
      <c r="Y569" s="179"/>
      <c r="Z569" s="179"/>
      <c r="AA569" s="130"/>
      <c r="AB569" s="130"/>
      <c r="AC569" s="130"/>
      <c r="AD569" s="130"/>
    </row>
    <row r="570" spans="1:30" ht="13.5" customHeight="1" x14ac:dyDescent="0.2">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79"/>
      <c r="W570" s="179"/>
      <c r="X570" s="179"/>
      <c r="Y570" s="179"/>
      <c r="Z570" s="179"/>
      <c r="AA570" s="130"/>
      <c r="AB570" s="130"/>
      <c r="AC570" s="130"/>
      <c r="AD570" s="130"/>
    </row>
    <row r="571" spans="1:30" ht="13.5" customHeight="1" x14ac:dyDescent="0.2">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79"/>
      <c r="W571" s="179"/>
      <c r="X571" s="179"/>
      <c r="Y571" s="179"/>
      <c r="Z571" s="179"/>
      <c r="AA571" s="130"/>
      <c r="AB571" s="130"/>
      <c r="AC571" s="130"/>
      <c r="AD571" s="130"/>
    </row>
    <row r="572" spans="1:30" ht="13.5" customHeight="1" x14ac:dyDescent="0.2">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79"/>
      <c r="W572" s="179"/>
      <c r="X572" s="179"/>
      <c r="Y572" s="179"/>
      <c r="Z572" s="179"/>
      <c r="AA572" s="130"/>
      <c r="AB572" s="130"/>
      <c r="AC572" s="130"/>
      <c r="AD572" s="130"/>
    </row>
    <row r="573" spans="1:30" ht="13.5" customHeight="1" x14ac:dyDescent="0.2">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79"/>
      <c r="W573" s="179"/>
      <c r="X573" s="179"/>
      <c r="Y573" s="179"/>
      <c r="Z573" s="179"/>
      <c r="AA573" s="130"/>
      <c r="AB573" s="130"/>
      <c r="AC573" s="130"/>
      <c r="AD573" s="130"/>
    </row>
    <row r="574" spans="1:30" ht="13.5" customHeight="1" x14ac:dyDescent="0.2">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79"/>
      <c r="W574" s="179"/>
      <c r="X574" s="179"/>
      <c r="Y574" s="179"/>
      <c r="Z574" s="179"/>
      <c r="AA574" s="130"/>
      <c r="AB574" s="130"/>
      <c r="AC574" s="130"/>
      <c r="AD574" s="130"/>
    </row>
    <row r="575" spans="1:30" ht="13.5" customHeight="1" x14ac:dyDescent="0.2">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79"/>
      <c r="W575" s="179"/>
      <c r="X575" s="179"/>
      <c r="Y575" s="179"/>
      <c r="Z575" s="179"/>
      <c r="AA575" s="130"/>
      <c r="AB575" s="130"/>
      <c r="AC575" s="130"/>
      <c r="AD575" s="130"/>
    </row>
    <row r="576" spans="1:30" ht="13.5" customHeight="1" x14ac:dyDescent="0.2">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79"/>
      <c r="W576" s="179"/>
      <c r="X576" s="179"/>
      <c r="Y576" s="179"/>
      <c r="Z576" s="179"/>
      <c r="AA576" s="130"/>
      <c r="AB576" s="130"/>
      <c r="AC576" s="130"/>
      <c r="AD576" s="130"/>
    </row>
    <row r="577" spans="1:30" ht="13.5" customHeight="1" x14ac:dyDescent="0.2">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79"/>
      <c r="W577" s="179"/>
      <c r="X577" s="179"/>
      <c r="Y577" s="179"/>
      <c r="Z577" s="179"/>
      <c r="AA577" s="130"/>
      <c r="AB577" s="130"/>
      <c r="AC577" s="130"/>
      <c r="AD577" s="130"/>
    </row>
    <row r="578" spans="1:30" ht="13.5" customHeight="1" x14ac:dyDescent="0.2">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79"/>
      <c r="W578" s="179"/>
      <c r="X578" s="179"/>
      <c r="Y578" s="179"/>
      <c r="Z578" s="179"/>
      <c r="AA578" s="130"/>
      <c r="AB578" s="130"/>
      <c r="AC578" s="130"/>
      <c r="AD578" s="130"/>
    </row>
    <row r="579" spans="1:30" ht="13.5" customHeight="1" x14ac:dyDescent="0.2">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79"/>
      <c r="W579" s="179"/>
      <c r="X579" s="179"/>
      <c r="Y579" s="179"/>
      <c r="Z579" s="179"/>
      <c r="AA579" s="130"/>
      <c r="AB579" s="130"/>
      <c r="AC579" s="130"/>
      <c r="AD579" s="130"/>
    </row>
    <row r="580" spans="1:30" ht="13.5" customHeight="1" x14ac:dyDescent="0.2">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79"/>
      <c r="W580" s="179"/>
      <c r="X580" s="179"/>
      <c r="Y580" s="179"/>
      <c r="Z580" s="179"/>
      <c r="AA580" s="130"/>
      <c r="AB580" s="130"/>
      <c r="AC580" s="130"/>
      <c r="AD580" s="130"/>
    </row>
    <row r="581" spans="1:30" ht="13.5" customHeight="1" x14ac:dyDescent="0.2">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79"/>
      <c r="W581" s="179"/>
      <c r="X581" s="179"/>
      <c r="Y581" s="179"/>
      <c r="Z581" s="179"/>
      <c r="AA581" s="130"/>
      <c r="AB581" s="130"/>
      <c r="AC581" s="130"/>
      <c r="AD581" s="130"/>
    </row>
    <row r="582" spans="1:30" ht="13.5" customHeight="1" x14ac:dyDescent="0.2">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79"/>
      <c r="W582" s="179"/>
      <c r="X582" s="179"/>
      <c r="Y582" s="179"/>
      <c r="Z582" s="179"/>
      <c r="AA582" s="130"/>
      <c r="AB582" s="130"/>
      <c r="AC582" s="130"/>
      <c r="AD582" s="130"/>
    </row>
    <row r="583" spans="1:30" ht="13.5" customHeight="1" x14ac:dyDescent="0.2">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79"/>
      <c r="W583" s="179"/>
      <c r="X583" s="179"/>
      <c r="Y583" s="179"/>
      <c r="Z583" s="179"/>
      <c r="AA583" s="130"/>
      <c r="AB583" s="130"/>
      <c r="AC583" s="130"/>
      <c r="AD583" s="130"/>
    </row>
    <row r="584" spans="1:30" ht="13.5" customHeight="1" x14ac:dyDescent="0.2">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79"/>
      <c r="W584" s="179"/>
      <c r="X584" s="179"/>
      <c r="Y584" s="179"/>
      <c r="Z584" s="179"/>
      <c r="AA584" s="130"/>
      <c r="AB584" s="130"/>
      <c r="AC584" s="130"/>
      <c r="AD584" s="130"/>
    </row>
    <row r="585" spans="1:30" ht="13.5" customHeight="1" x14ac:dyDescent="0.2">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79"/>
      <c r="W585" s="179"/>
      <c r="X585" s="179"/>
      <c r="Y585" s="179"/>
      <c r="Z585" s="179"/>
      <c r="AA585" s="130"/>
      <c r="AB585" s="130"/>
      <c r="AC585" s="130"/>
      <c r="AD585" s="130"/>
    </row>
    <row r="586" spans="1:30" ht="13.5" customHeight="1" x14ac:dyDescent="0.2">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79"/>
      <c r="W586" s="179"/>
      <c r="X586" s="179"/>
      <c r="Y586" s="179"/>
      <c r="Z586" s="179"/>
      <c r="AA586" s="130"/>
      <c r="AB586" s="130"/>
      <c r="AC586" s="130"/>
      <c r="AD586" s="130"/>
    </row>
    <row r="587" spans="1:30" ht="13.5" customHeight="1" x14ac:dyDescent="0.2">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79"/>
      <c r="W587" s="179"/>
      <c r="X587" s="179"/>
      <c r="Y587" s="179"/>
      <c r="Z587" s="179"/>
      <c r="AA587" s="130"/>
      <c r="AB587" s="130"/>
      <c r="AC587" s="130"/>
      <c r="AD587" s="130"/>
    </row>
    <row r="588" spans="1:30" ht="13.5" customHeight="1" x14ac:dyDescent="0.2">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79"/>
      <c r="W588" s="179"/>
      <c r="X588" s="179"/>
      <c r="Y588" s="179"/>
      <c r="Z588" s="179"/>
      <c r="AA588" s="130"/>
      <c r="AB588" s="130"/>
      <c r="AC588" s="130"/>
      <c r="AD588" s="130"/>
    </row>
    <row r="589" spans="1:30" ht="13.5" customHeight="1" x14ac:dyDescent="0.2">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79"/>
      <c r="W589" s="179"/>
      <c r="X589" s="179"/>
      <c r="Y589" s="179"/>
      <c r="Z589" s="179"/>
      <c r="AA589" s="130"/>
      <c r="AB589" s="130"/>
      <c r="AC589" s="130"/>
      <c r="AD589" s="130"/>
    </row>
    <row r="590" spans="1:30" ht="13.5" customHeight="1" x14ac:dyDescent="0.2">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79"/>
      <c r="W590" s="179"/>
      <c r="X590" s="179"/>
      <c r="Y590" s="179"/>
      <c r="Z590" s="179"/>
      <c r="AA590" s="130"/>
      <c r="AB590" s="130"/>
      <c r="AC590" s="130"/>
      <c r="AD590" s="130"/>
    </row>
    <row r="591" spans="1:30" ht="13.5" customHeight="1" x14ac:dyDescent="0.2">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79"/>
      <c r="W591" s="179"/>
      <c r="X591" s="179"/>
      <c r="Y591" s="179"/>
      <c r="Z591" s="179"/>
      <c r="AA591" s="130"/>
      <c r="AB591" s="130"/>
      <c r="AC591" s="130"/>
      <c r="AD591" s="130"/>
    </row>
    <row r="592" spans="1:30" ht="13.5" customHeight="1" x14ac:dyDescent="0.2">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79"/>
      <c r="W592" s="179"/>
      <c r="X592" s="179"/>
      <c r="Y592" s="179"/>
      <c r="Z592" s="179"/>
      <c r="AA592" s="130"/>
      <c r="AB592" s="130"/>
      <c r="AC592" s="130"/>
      <c r="AD592" s="130"/>
    </row>
    <row r="593" spans="1:30" ht="13.5" customHeight="1" x14ac:dyDescent="0.2">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79"/>
      <c r="W593" s="179"/>
      <c r="X593" s="179"/>
      <c r="Y593" s="179"/>
      <c r="Z593" s="179"/>
      <c r="AA593" s="130"/>
      <c r="AB593" s="130"/>
      <c r="AC593" s="130"/>
      <c r="AD593" s="130"/>
    </row>
    <row r="594" spans="1:30" ht="13.5" customHeight="1" x14ac:dyDescent="0.2">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79"/>
      <c r="W594" s="179"/>
      <c r="X594" s="179"/>
      <c r="Y594" s="179"/>
      <c r="Z594" s="179"/>
      <c r="AA594" s="130"/>
      <c r="AB594" s="130"/>
      <c r="AC594" s="130"/>
      <c r="AD594" s="130"/>
    </row>
    <row r="595" spans="1:30" ht="13.5" customHeight="1" x14ac:dyDescent="0.2">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79"/>
      <c r="W595" s="179"/>
      <c r="X595" s="179"/>
      <c r="Y595" s="179"/>
      <c r="Z595" s="179"/>
      <c r="AA595" s="130"/>
      <c r="AB595" s="130"/>
      <c r="AC595" s="130"/>
      <c r="AD595" s="130"/>
    </row>
    <row r="596" spans="1:30" ht="13.5" customHeight="1" x14ac:dyDescent="0.2">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79"/>
      <c r="W596" s="179"/>
      <c r="X596" s="179"/>
      <c r="Y596" s="179"/>
      <c r="Z596" s="179"/>
      <c r="AA596" s="130"/>
      <c r="AB596" s="130"/>
      <c r="AC596" s="130"/>
      <c r="AD596" s="130"/>
    </row>
    <row r="597" spans="1:30" ht="13.5" customHeight="1" x14ac:dyDescent="0.2">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79"/>
      <c r="W597" s="179"/>
      <c r="X597" s="179"/>
      <c r="Y597" s="179"/>
      <c r="Z597" s="179"/>
      <c r="AA597" s="130"/>
      <c r="AB597" s="130"/>
      <c r="AC597" s="130"/>
      <c r="AD597" s="130"/>
    </row>
    <row r="598" spans="1:30" ht="13.5" customHeight="1" x14ac:dyDescent="0.2">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79"/>
      <c r="W598" s="179"/>
      <c r="X598" s="179"/>
      <c r="Y598" s="179"/>
      <c r="Z598" s="179"/>
      <c r="AA598" s="130"/>
      <c r="AB598" s="130"/>
      <c r="AC598" s="130"/>
      <c r="AD598" s="130"/>
    </row>
    <row r="599" spans="1:30" ht="13.5" customHeight="1" x14ac:dyDescent="0.2">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79"/>
      <c r="W599" s="179"/>
      <c r="X599" s="179"/>
      <c r="Y599" s="179"/>
      <c r="Z599" s="179"/>
      <c r="AA599" s="130"/>
      <c r="AB599" s="130"/>
      <c r="AC599" s="130"/>
      <c r="AD599" s="130"/>
    </row>
    <row r="600" spans="1:30" ht="13.5" customHeight="1" x14ac:dyDescent="0.2">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79"/>
      <c r="W600" s="179"/>
      <c r="X600" s="179"/>
      <c r="Y600" s="179"/>
      <c r="Z600" s="179"/>
      <c r="AA600" s="130"/>
      <c r="AB600" s="130"/>
      <c r="AC600" s="130"/>
      <c r="AD600" s="130"/>
    </row>
    <row r="601" spans="1:30" ht="13.5" customHeight="1" x14ac:dyDescent="0.2">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79"/>
      <c r="W601" s="179"/>
      <c r="X601" s="179"/>
      <c r="Y601" s="179"/>
      <c r="Z601" s="179"/>
      <c r="AA601" s="130"/>
      <c r="AB601" s="130"/>
      <c r="AC601" s="130"/>
      <c r="AD601" s="130"/>
    </row>
    <row r="602" spans="1:30" ht="13.5" customHeight="1" x14ac:dyDescent="0.2">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79"/>
      <c r="W602" s="179"/>
      <c r="X602" s="179"/>
      <c r="Y602" s="179"/>
      <c r="Z602" s="179"/>
      <c r="AA602" s="130"/>
      <c r="AB602" s="130"/>
      <c r="AC602" s="130"/>
      <c r="AD602" s="130"/>
    </row>
    <row r="603" spans="1:30" ht="13.5" customHeight="1" x14ac:dyDescent="0.2">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79"/>
      <c r="W603" s="179"/>
      <c r="X603" s="179"/>
      <c r="Y603" s="179"/>
      <c r="Z603" s="179"/>
      <c r="AA603" s="130"/>
      <c r="AB603" s="130"/>
      <c r="AC603" s="130"/>
      <c r="AD603" s="130"/>
    </row>
    <row r="604" spans="1:30" ht="13.5" customHeight="1" x14ac:dyDescent="0.2">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79"/>
      <c r="W604" s="179"/>
      <c r="X604" s="179"/>
      <c r="Y604" s="179"/>
      <c r="Z604" s="179"/>
      <c r="AA604" s="130"/>
      <c r="AB604" s="130"/>
      <c r="AC604" s="130"/>
      <c r="AD604" s="130"/>
    </row>
    <row r="605" spans="1:30" ht="13.5" customHeight="1" x14ac:dyDescent="0.2">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79"/>
      <c r="W605" s="179"/>
      <c r="X605" s="179"/>
      <c r="Y605" s="179"/>
      <c r="Z605" s="179"/>
      <c r="AA605" s="130"/>
      <c r="AB605" s="130"/>
      <c r="AC605" s="130"/>
      <c r="AD605" s="130"/>
    </row>
    <row r="606" spans="1:30" ht="13.5" customHeight="1" x14ac:dyDescent="0.2">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79"/>
      <c r="W606" s="179"/>
      <c r="X606" s="179"/>
      <c r="Y606" s="179"/>
      <c r="Z606" s="179"/>
      <c r="AA606" s="130"/>
      <c r="AB606" s="130"/>
      <c r="AC606" s="130"/>
      <c r="AD606" s="130"/>
    </row>
    <row r="607" spans="1:30" ht="13.5" customHeight="1" x14ac:dyDescent="0.2">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79"/>
      <c r="W607" s="179"/>
      <c r="X607" s="179"/>
      <c r="Y607" s="179"/>
      <c r="Z607" s="179"/>
      <c r="AA607" s="130"/>
      <c r="AB607" s="130"/>
      <c r="AC607" s="130"/>
      <c r="AD607" s="130"/>
    </row>
    <row r="608" spans="1:30" ht="13.5" customHeight="1" x14ac:dyDescent="0.2">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79"/>
      <c r="W608" s="179"/>
      <c r="X608" s="179"/>
      <c r="Y608" s="179"/>
      <c r="Z608" s="179"/>
      <c r="AA608" s="130"/>
      <c r="AB608" s="130"/>
      <c r="AC608" s="130"/>
      <c r="AD608" s="130"/>
    </row>
    <row r="609" spans="1:30" ht="13.5" customHeight="1" x14ac:dyDescent="0.2">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79"/>
      <c r="W609" s="179"/>
      <c r="X609" s="179"/>
      <c r="Y609" s="179"/>
      <c r="Z609" s="179"/>
      <c r="AA609" s="130"/>
      <c r="AB609" s="130"/>
      <c r="AC609" s="130"/>
      <c r="AD609" s="130"/>
    </row>
    <row r="610" spans="1:30" ht="13.5" customHeight="1" x14ac:dyDescent="0.2">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79"/>
      <c r="W610" s="179"/>
      <c r="X610" s="179"/>
      <c r="Y610" s="179"/>
      <c r="Z610" s="179"/>
      <c r="AA610" s="130"/>
      <c r="AB610" s="130"/>
      <c r="AC610" s="130"/>
      <c r="AD610" s="130"/>
    </row>
    <row r="611" spans="1:30" ht="13.5" customHeight="1" x14ac:dyDescent="0.2">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79"/>
      <c r="W611" s="179"/>
      <c r="X611" s="179"/>
      <c r="Y611" s="179"/>
      <c r="Z611" s="179"/>
      <c r="AA611" s="130"/>
      <c r="AB611" s="130"/>
      <c r="AC611" s="130"/>
      <c r="AD611" s="130"/>
    </row>
    <row r="612" spans="1:30" ht="13.5" customHeight="1" x14ac:dyDescent="0.2">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79"/>
      <c r="W612" s="179"/>
      <c r="X612" s="179"/>
      <c r="Y612" s="179"/>
      <c r="Z612" s="179"/>
      <c r="AA612" s="130"/>
      <c r="AB612" s="130"/>
      <c r="AC612" s="130"/>
      <c r="AD612" s="130"/>
    </row>
    <row r="613" spans="1:30" ht="13.5" customHeight="1" x14ac:dyDescent="0.2">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79"/>
      <c r="W613" s="179"/>
      <c r="X613" s="179"/>
      <c r="Y613" s="179"/>
      <c r="Z613" s="179"/>
      <c r="AA613" s="130"/>
      <c r="AB613" s="130"/>
      <c r="AC613" s="130"/>
      <c r="AD613" s="130"/>
    </row>
    <row r="614" spans="1:30" ht="13.5" customHeight="1" x14ac:dyDescent="0.2">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79"/>
      <c r="W614" s="179"/>
      <c r="X614" s="179"/>
      <c r="Y614" s="179"/>
      <c r="Z614" s="179"/>
      <c r="AA614" s="130"/>
      <c r="AB614" s="130"/>
      <c r="AC614" s="130"/>
      <c r="AD614" s="130"/>
    </row>
    <row r="615" spans="1:30" ht="13.5" customHeight="1" x14ac:dyDescent="0.2">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79"/>
      <c r="W615" s="179"/>
      <c r="X615" s="179"/>
      <c r="Y615" s="179"/>
      <c r="Z615" s="179"/>
      <c r="AA615" s="130"/>
      <c r="AB615" s="130"/>
      <c r="AC615" s="130"/>
      <c r="AD615" s="130"/>
    </row>
    <row r="616" spans="1:30" ht="13.5" customHeight="1" x14ac:dyDescent="0.2">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79"/>
      <c r="W616" s="179"/>
      <c r="X616" s="179"/>
      <c r="Y616" s="179"/>
      <c r="Z616" s="179"/>
      <c r="AA616" s="130"/>
      <c r="AB616" s="130"/>
      <c r="AC616" s="130"/>
      <c r="AD616" s="130"/>
    </row>
    <row r="617" spans="1:30" ht="13.5" customHeight="1" x14ac:dyDescent="0.2">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79"/>
      <c r="W617" s="179"/>
      <c r="X617" s="179"/>
      <c r="Y617" s="179"/>
      <c r="Z617" s="179"/>
      <c r="AA617" s="130"/>
      <c r="AB617" s="130"/>
      <c r="AC617" s="130"/>
      <c r="AD617" s="130"/>
    </row>
    <row r="618" spans="1:30" ht="13.5" customHeight="1" x14ac:dyDescent="0.2">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79"/>
      <c r="W618" s="179"/>
      <c r="X618" s="179"/>
      <c r="Y618" s="179"/>
      <c r="Z618" s="179"/>
      <c r="AA618" s="130"/>
      <c r="AB618" s="130"/>
      <c r="AC618" s="130"/>
      <c r="AD618" s="130"/>
    </row>
    <row r="619" spans="1:30" ht="13.5" customHeight="1" x14ac:dyDescent="0.2">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79"/>
      <c r="W619" s="179"/>
      <c r="X619" s="179"/>
      <c r="Y619" s="179"/>
      <c r="Z619" s="179"/>
      <c r="AA619" s="130"/>
      <c r="AB619" s="130"/>
      <c r="AC619" s="130"/>
      <c r="AD619" s="130"/>
    </row>
    <row r="620" spans="1:30" ht="13.5" customHeight="1" x14ac:dyDescent="0.2">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79"/>
      <c r="W620" s="179"/>
      <c r="X620" s="179"/>
      <c r="Y620" s="179"/>
      <c r="Z620" s="179"/>
      <c r="AA620" s="130"/>
      <c r="AB620" s="130"/>
      <c r="AC620" s="130"/>
      <c r="AD620" s="130"/>
    </row>
    <row r="621" spans="1:30" ht="13.5" customHeight="1" x14ac:dyDescent="0.2">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79"/>
      <c r="W621" s="179"/>
      <c r="X621" s="179"/>
      <c r="Y621" s="179"/>
      <c r="Z621" s="179"/>
      <c r="AA621" s="130"/>
      <c r="AB621" s="130"/>
      <c r="AC621" s="130"/>
      <c r="AD621" s="130"/>
    </row>
    <row r="622" spans="1:30" ht="13.5" customHeight="1" x14ac:dyDescent="0.2">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79"/>
      <c r="W622" s="179"/>
      <c r="X622" s="179"/>
      <c r="Y622" s="179"/>
      <c r="Z622" s="179"/>
      <c r="AA622" s="130"/>
      <c r="AB622" s="130"/>
      <c r="AC622" s="130"/>
      <c r="AD622" s="130"/>
    </row>
    <row r="623" spans="1:30" ht="13.5" customHeight="1" x14ac:dyDescent="0.2">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79"/>
      <c r="W623" s="179"/>
      <c r="X623" s="179"/>
      <c r="Y623" s="179"/>
      <c r="Z623" s="179"/>
      <c r="AA623" s="130"/>
      <c r="AB623" s="130"/>
      <c r="AC623" s="130"/>
      <c r="AD623" s="130"/>
    </row>
    <row r="624" spans="1:30" ht="13.5" customHeight="1" x14ac:dyDescent="0.2">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79"/>
      <c r="W624" s="179"/>
      <c r="X624" s="179"/>
      <c r="Y624" s="179"/>
      <c r="Z624" s="179"/>
      <c r="AA624" s="130"/>
      <c r="AB624" s="130"/>
      <c r="AC624" s="130"/>
      <c r="AD624" s="130"/>
    </row>
    <row r="625" spans="1:30" ht="13.5" customHeight="1" x14ac:dyDescent="0.2">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79"/>
      <c r="W625" s="179"/>
      <c r="X625" s="179"/>
      <c r="Y625" s="179"/>
      <c r="Z625" s="179"/>
      <c r="AA625" s="130"/>
      <c r="AB625" s="130"/>
      <c r="AC625" s="130"/>
      <c r="AD625" s="130"/>
    </row>
    <row r="626" spans="1:30" ht="13.5" customHeight="1" x14ac:dyDescent="0.2">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79"/>
      <c r="W626" s="179"/>
      <c r="X626" s="179"/>
      <c r="Y626" s="179"/>
      <c r="Z626" s="179"/>
      <c r="AA626" s="130"/>
      <c r="AB626" s="130"/>
      <c r="AC626" s="130"/>
      <c r="AD626" s="130"/>
    </row>
    <row r="627" spans="1:30" ht="13.5" customHeight="1" x14ac:dyDescent="0.2">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79"/>
      <c r="W627" s="179"/>
      <c r="X627" s="179"/>
      <c r="Y627" s="179"/>
      <c r="Z627" s="179"/>
      <c r="AA627" s="130"/>
      <c r="AB627" s="130"/>
      <c r="AC627" s="130"/>
      <c r="AD627" s="130"/>
    </row>
    <row r="628" spans="1:30" ht="13.5" customHeight="1" x14ac:dyDescent="0.2">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79"/>
      <c r="W628" s="179"/>
      <c r="X628" s="179"/>
      <c r="Y628" s="179"/>
      <c r="Z628" s="179"/>
      <c r="AA628" s="130"/>
      <c r="AB628" s="130"/>
      <c r="AC628" s="130"/>
      <c r="AD628" s="130"/>
    </row>
    <row r="629" spans="1:30" ht="13.5" customHeight="1" x14ac:dyDescent="0.2">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79"/>
      <c r="W629" s="179"/>
      <c r="X629" s="179"/>
      <c r="Y629" s="179"/>
      <c r="Z629" s="179"/>
      <c r="AA629" s="130"/>
      <c r="AB629" s="130"/>
      <c r="AC629" s="130"/>
      <c r="AD629" s="130"/>
    </row>
    <row r="630" spans="1:30" ht="13.5" customHeight="1" x14ac:dyDescent="0.2">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79"/>
      <c r="W630" s="179"/>
      <c r="X630" s="179"/>
      <c r="Y630" s="179"/>
      <c r="Z630" s="179"/>
      <c r="AA630" s="130"/>
      <c r="AB630" s="130"/>
      <c r="AC630" s="130"/>
      <c r="AD630" s="130"/>
    </row>
    <row r="631" spans="1:30" ht="13.5" customHeight="1" x14ac:dyDescent="0.2">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79"/>
      <c r="W631" s="179"/>
      <c r="X631" s="179"/>
      <c r="Y631" s="179"/>
      <c r="Z631" s="179"/>
      <c r="AA631" s="130"/>
      <c r="AB631" s="130"/>
      <c r="AC631" s="130"/>
      <c r="AD631" s="130"/>
    </row>
    <row r="632" spans="1:30" ht="13.5" customHeight="1" x14ac:dyDescent="0.2">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79"/>
      <c r="W632" s="179"/>
      <c r="X632" s="179"/>
      <c r="Y632" s="179"/>
      <c r="Z632" s="179"/>
      <c r="AA632" s="130"/>
      <c r="AB632" s="130"/>
      <c r="AC632" s="130"/>
      <c r="AD632" s="130"/>
    </row>
    <row r="633" spans="1:30" ht="13.5" customHeight="1" x14ac:dyDescent="0.2">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79"/>
      <c r="W633" s="179"/>
      <c r="X633" s="179"/>
      <c r="Y633" s="179"/>
      <c r="Z633" s="179"/>
      <c r="AA633" s="130"/>
      <c r="AB633" s="130"/>
      <c r="AC633" s="130"/>
      <c r="AD633" s="130"/>
    </row>
    <row r="634" spans="1:30" ht="13.5" customHeight="1" x14ac:dyDescent="0.2">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79"/>
      <c r="W634" s="179"/>
      <c r="X634" s="179"/>
      <c r="Y634" s="179"/>
      <c r="Z634" s="179"/>
      <c r="AA634" s="130"/>
      <c r="AB634" s="130"/>
      <c r="AC634" s="130"/>
      <c r="AD634" s="130"/>
    </row>
    <row r="635" spans="1:30" ht="13.5" customHeight="1" x14ac:dyDescent="0.2">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79"/>
      <c r="W635" s="179"/>
      <c r="X635" s="179"/>
      <c r="Y635" s="179"/>
      <c r="Z635" s="179"/>
      <c r="AA635" s="130"/>
      <c r="AB635" s="130"/>
      <c r="AC635" s="130"/>
      <c r="AD635" s="130"/>
    </row>
    <row r="636" spans="1:30" ht="13.5" customHeight="1" x14ac:dyDescent="0.2">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79"/>
      <c r="W636" s="179"/>
      <c r="X636" s="179"/>
      <c r="Y636" s="179"/>
      <c r="Z636" s="179"/>
      <c r="AA636" s="130"/>
      <c r="AB636" s="130"/>
      <c r="AC636" s="130"/>
      <c r="AD636" s="130"/>
    </row>
    <row r="637" spans="1:30" ht="13.5" customHeight="1" x14ac:dyDescent="0.2">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79"/>
      <c r="W637" s="179"/>
      <c r="X637" s="179"/>
      <c r="Y637" s="179"/>
      <c r="Z637" s="179"/>
      <c r="AA637" s="130"/>
      <c r="AB637" s="130"/>
      <c r="AC637" s="130"/>
      <c r="AD637" s="130"/>
    </row>
    <row r="638" spans="1:30" ht="13.5" customHeight="1" x14ac:dyDescent="0.2">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79"/>
      <c r="W638" s="179"/>
      <c r="X638" s="179"/>
      <c r="Y638" s="179"/>
      <c r="Z638" s="179"/>
      <c r="AA638" s="130"/>
      <c r="AB638" s="130"/>
      <c r="AC638" s="130"/>
      <c r="AD638" s="130"/>
    </row>
    <row r="639" spans="1:30" ht="13.5" customHeight="1" x14ac:dyDescent="0.2">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79"/>
      <c r="W639" s="179"/>
      <c r="X639" s="179"/>
      <c r="Y639" s="179"/>
      <c r="Z639" s="179"/>
      <c r="AA639" s="130"/>
      <c r="AB639" s="130"/>
      <c r="AC639" s="130"/>
      <c r="AD639" s="130"/>
    </row>
    <row r="640" spans="1:30" ht="13.5" customHeight="1" x14ac:dyDescent="0.2">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79"/>
      <c r="W640" s="179"/>
      <c r="X640" s="179"/>
      <c r="Y640" s="179"/>
      <c r="Z640" s="179"/>
      <c r="AA640" s="130"/>
      <c r="AB640" s="130"/>
      <c r="AC640" s="130"/>
      <c r="AD640" s="130"/>
    </row>
    <row r="641" spans="1:30" ht="13.5" customHeight="1" x14ac:dyDescent="0.2">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79"/>
      <c r="W641" s="179"/>
      <c r="X641" s="179"/>
      <c r="Y641" s="179"/>
      <c r="Z641" s="179"/>
      <c r="AA641" s="130"/>
      <c r="AB641" s="130"/>
      <c r="AC641" s="130"/>
      <c r="AD641" s="130"/>
    </row>
    <row r="642" spans="1:30" ht="13.5" customHeight="1" x14ac:dyDescent="0.2">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79"/>
      <c r="W642" s="179"/>
      <c r="X642" s="179"/>
      <c r="Y642" s="179"/>
      <c r="Z642" s="179"/>
      <c r="AA642" s="130"/>
      <c r="AB642" s="130"/>
      <c r="AC642" s="130"/>
      <c r="AD642" s="130"/>
    </row>
    <row r="643" spans="1:30" ht="13.5" customHeight="1" x14ac:dyDescent="0.2">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79"/>
      <c r="W643" s="179"/>
      <c r="X643" s="179"/>
      <c r="Y643" s="179"/>
      <c r="Z643" s="179"/>
      <c r="AA643" s="130"/>
      <c r="AB643" s="130"/>
      <c r="AC643" s="130"/>
      <c r="AD643" s="130"/>
    </row>
    <row r="644" spans="1:30" ht="13.5" customHeight="1" x14ac:dyDescent="0.2">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79"/>
      <c r="W644" s="179"/>
      <c r="X644" s="179"/>
      <c r="Y644" s="179"/>
      <c r="Z644" s="179"/>
      <c r="AA644" s="130"/>
      <c r="AB644" s="130"/>
      <c r="AC644" s="130"/>
      <c r="AD644" s="130"/>
    </row>
    <row r="645" spans="1:30" ht="13.5" customHeight="1" x14ac:dyDescent="0.2">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79"/>
      <c r="W645" s="179"/>
      <c r="X645" s="179"/>
      <c r="Y645" s="179"/>
      <c r="Z645" s="179"/>
      <c r="AA645" s="130"/>
      <c r="AB645" s="130"/>
      <c r="AC645" s="130"/>
      <c r="AD645" s="130"/>
    </row>
    <row r="646" spans="1:30" ht="13.5" customHeight="1" x14ac:dyDescent="0.2">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79"/>
      <c r="W646" s="179"/>
      <c r="X646" s="179"/>
      <c r="Y646" s="179"/>
      <c r="Z646" s="179"/>
      <c r="AA646" s="130"/>
      <c r="AB646" s="130"/>
      <c r="AC646" s="130"/>
      <c r="AD646" s="130"/>
    </row>
    <row r="647" spans="1:30" ht="13.5" customHeight="1" x14ac:dyDescent="0.2">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79"/>
      <c r="W647" s="179"/>
      <c r="X647" s="179"/>
      <c r="Y647" s="179"/>
      <c r="Z647" s="179"/>
      <c r="AA647" s="130"/>
      <c r="AB647" s="130"/>
      <c r="AC647" s="130"/>
      <c r="AD647" s="130"/>
    </row>
    <row r="648" spans="1:30" ht="13.5" customHeight="1" x14ac:dyDescent="0.2">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79"/>
      <c r="W648" s="179"/>
      <c r="X648" s="179"/>
      <c r="Y648" s="179"/>
      <c r="Z648" s="179"/>
      <c r="AA648" s="130"/>
      <c r="AB648" s="130"/>
      <c r="AC648" s="130"/>
      <c r="AD648" s="130"/>
    </row>
    <row r="649" spans="1:30" ht="13.5" customHeight="1" x14ac:dyDescent="0.2">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79"/>
      <c r="W649" s="179"/>
      <c r="X649" s="179"/>
      <c r="Y649" s="179"/>
      <c r="Z649" s="179"/>
      <c r="AA649" s="130"/>
      <c r="AB649" s="130"/>
      <c r="AC649" s="130"/>
      <c r="AD649" s="130"/>
    </row>
    <row r="650" spans="1:30" ht="13.5" customHeight="1" x14ac:dyDescent="0.2">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79"/>
      <c r="W650" s="179"/>
      <c r="X650" s="179"/>
      <c r="Y650" s="179"/>
      <c r="Z650" s="179"/>
      <c r="AA650" s="130"/>
      <c r="AB650" s="130"/>
      <c r="AC650" s="130"/>
      <c r="AD650" s="130"/>
    </row>
    <row r="651" spans="1:30" ht="13.5" customHeight="1" x14ac:dyDescent="0.2">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79"/>
      <c r="W651" s="179"/>
      <c r="X651" s="179"/>
      <c r="Y651" s="179"/>
      <c r="Z651" s="179"/>
      <c r="AA651" s="130"/>
      <c r="AB651" s="130"/>
      <c r="AC651" s="130"/>
      <c r="AD651" s="130"/>
    </row>
    <row r="652" spans="1:30" ht="13.5" customHeight="1" x14ac:dyDescent="0.2">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79"/>
      <c r="W652" s="179"/>
      <c r="X652" s="179"/>
      <c r="Y652" s="179"/>
      <c r="Z652" s="179"/>
      <c r="AA652" s="130"/>
      <c r="AB652" s="130"/>
      <c r="AC652" s="130"/>
      <c r="AD652" s="130"/>
    </row>
    <row r="653" spans="1:30" ht="13.5" customHeight="1" x14ac:dyDescent="0.2">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79"/>
      <c r="W653" s="179"/>
      <c r="X653" s="179"/>
      <c r="Y653" s="179"/>
      <c r="Z653" s="179"/>
      <c r="AA653" s="130"/>
      <c r="AB653" s="130"/>
      <c r="AC653" s="130"/>
      <c r="AD653" s="130"/>
    </row>
    <row r="654" spans="1:30" ht="13.5" customHeight="1" x14ac:dyDescent="0.2">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79"/>
      <c r="W654" s="179"/>
      <c r="X654" s="179"/>
      <c r="Y654" s="179"/>
      <c r="Z654" s="179"/>
      <c r="AA654" s="130"/>
      <c r="AB654" s="130"/>
      <c r="AC654" s="130"/>
      <c r="AD654" s="130"/>
    </row>
    <row r="655" spans="1:30" ht="13.5" customHeight="1" x14ac:dyDescent="0.2">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79"/>
      <c r="W655" s="179"/>
      <c r="X655" s="179"/>
      <c r="Y655" s="179"/>
      <c r="Z655" s="179"/>
      <c r="AA655" s="130"/>
      <c r="AB655" s="130"/>
      <c r="AC655" s="130"/>
      <c r="AD655" s="130"/>
    </row>
    <row r="656" spans="1:30" ht="13.5" customHeight="1" x14ac:dyDescent="0.2">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79"/>
      <c r="W656" s="179"/>
      <c r="X656" s="179"/>
      <c r="Y656" s="179"/>
      <c r="Z656" s="179"/>
      <c r="AA656" s="130"/>
      <c r="AB656" s="130"/>
      <c r="AC656" s="130"/>
      <c r="AD656" s="130"/>
    </row>
    <row r="657" spans="1:30" ht="13.5" customHeight="1" x14ac:dyDescent="0.2">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79"/>
      <c r="W657" s="179"/>
      <c r="X657" s="179"/>
      <c r="Y657" s="179"/>
      <c r="Z657" s="179"/>
      <c r="AA657" s="130"/>
      <c r="AB657" s="130"/>
      <c r="AC657" s="130"/>
      <c r="AD657" s="130"/>
    </row>
    <row r="658" spans="1:30" ht="13.5" customHeight="1" x14ac:dyDescent="0.2">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79"/>
      <c r="W658" s="179"/>
      <c r="X658" s="179"/>
      <c r="Y658" s="179"/>
      <c r="Z658" s="179"/>
      <c r="AA658" s="130"/>
      <c r="AB658" s="130"/>
      <c r="AC658" s="130"/>
      <c r="AD658" s="130"/>
    </row>
    <row r="659" spans="1:30" ht="13.5" customHeight="1" x14ac:dyDescent="0.2">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79"/>
      <c r="W659" s="179"/>
      <c r="X659" s="179"/>
      <c r="Y659" s="179"/>
      <c r="Z659" s="179"/>
      <c r="AA659" s="130"/>
      <c r="AB659" s="130"/>
      <c r="AC659" s="130"/>
      <c r="AD659" s="130"/>
    </row>
    <row r="660" spans="1:30" ht="13.5" customHeight="1" x14ac:dyDescent="0.2">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79"/>
      <c r="W660" s="179"/>
      <c r="X660" s="179"/>
      <c r="Y660" s="179"/>
      <c r="Z660" s="179"/>
      <c r="AA660" s="130"/>
      <c r="AB660" s="130"/>
      <c r="AC660" s="130"/>
      <c r="AD660" s="130"/>
    </row>
    <row r="661" spans="1:30" ht="13.5" customHeight="1" x14ac:dyDescent="0.2">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79"/>
      <c r="W661" s="179"/>
      <c r="X661" s="179"/>
      <c r="Y661" s="179"/>
      <c r="Z661" s="179"/>
      <c r="AA661" s="130"/>
      <c r="AB661" s="130"/>
      <c r="AC661" s="130"/>
      <c r="AD661" s="130"/>
    </row>
    <row r="662" spans="1:30" ht="13.5" customHeight="1" x14ac:dyDescent="0.2">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79"/>
      <c r="W662" s="179"/>
      <c r="X662" s="179"/>
      <c r="Y662" s="179"/>
      <c r="Z662" s="179"/>
      <c r="AA662" s="130"/>
      <c r="AB662" s="130"/>
      <c r="AC662" s="130"/>
      <c r="AD662" s="130"/>
    </row>
    <row r="663" spans="1:30" ht="13.5" customHeight="1" x14ac:dyDescent="0.2">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79"/>
      <c r="W663" s="179"/>
      <c r="X663" s="179"/>
      <c r="Y663" s="179"/>
      <c r="Z663" s="179"/>
      <c r="AA663" s="130"/>
      <c r="AB663" s="130"/>
      <c r="AC663" s="130"/>
      <c r="AD663" s="130"/>
    </row>
    <row r="664" spans="1:30" ht="13.5" customHeight="1" x14ac:dyDescent="0.2">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79"/>
      <c r="W664" s="179"/>
      <c r="X664" s="179"/>
      <c r="Y664" s="179"/>
      <c r="Z664" s="179"/>
      <c r="AA664" s="130"/>
      <c r="AB664" s="130"/>
      <c r="AC664" s="130"/>
      <c r="AD664" s="130"/>
    </row>
    <row r="665" spans="1:30" ht="13.5" customHeight="1" x14ac:dyDescent="0.2">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79"/>
      <c r="W665" s="179"/>
      <c r="X665" s="179"/>
      <c r="Y665" s="179"/>
      <c r="Z665" s="179"/>
      <c r="AA665" s="130"/>
      <c r="AB665" s="130"/>
      <c r="AC665" s="130"/>
      <c r="AD665" s="130"/>
    </row>
    <row r="666" spans="1:30" ht="13.5" customHeight="1" x14ac:dyDescent="0.2">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79"/>
      <c r="W666" s="179"/>
      <c r="X666" s="179"/>
      <c r="Y666" s="179"/>
      <c r="Z666" s="179"/>
      <c r="AA666" s="130"/>
      <c r="AB666" s="130"/>
      <c r="AC666" s="130"/>
      <c r="AD666" s="130"/>
    </row>
    <row r="667" spans="1:30" ht="13.5" customHeight="1" x14ac:dyDescent="0.2">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79"/>
      <c r="W667" s="179"/>
      <c r="X667" s="179"/>
      <c r="Y667" s="179"/>
      <c r="Z667" s="179"/>
      <c r="AA667" s="130"/>
      <c r="AB667" s="130"/>
      <c r="AC667" s="130"/>
      <c r="AD667" s="130"/>
    </row>
    <row r="668" spans="1:30" ht="13.5" customHeight="1" x14ac:dyDescent="0.2">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79"/>
      <c r="W668" s="179"/>
      <c r="X668" s="179"/>
      <c r="Y668" s="179"/>
      <c r="Z668" s="179"/>
      <c r="AA668" s="130"/>
      <c r="AB668" s="130"/>
      <c r="AC668" s="130"/>
      <c r="AD668" s="130"/>
    </row>
    <row r="669" spans="1:30" ht="13.5" customHeight="1" x14ac:dyDescent="0.2">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79"/>
      <c r="W669" s="179"/>
      <c r="X669" s="179"/>
      <c r="Y669" s="179"/>
      <c r="Z669" s="179"/>
      <c r="AA669" s="130"/>
      <c r="AB669" s="130"/>
      <c r="AC669" s="130"/>
      <c r="AD669" s="130"/>
    </row>
    <row r="670" spans="1:30" ht="13.5" customHeight="1" x14ac:dyDescent="0.2">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79"/>
      <c r="W670" s="179"/>
      <c r="X670" s="179"/>
      <c r="Y670" s="179"/>
      <c r="Z670" s="179"/>
      <c r="AA670" s="130"/>
      <c r="AB670" s="130"/>
      <c r="AC670" s="130"/>
      <c r="AD670" s="130"/>
    </row>
    <row r="671" spans="1:30" ht="13.5" customHeight="1" x14ac:dyDescent="0.2">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79"/>
      <c r="W671" s="179"/>
      <c r="X671" s="179"/>
      <c r="Y671" s="179"/>
      <c r="Z671" s="179"/>
      <c r="AA671" s="130"/>
      <c r="AB671" s="130"/>
      <c r="AC671" s="130"/>
      <c r="AD671" s="130"/>
    </row>
    <row r="672" spans="1:30" ht="13.5" customHeight="1" x14ac:dyDescent="0.2">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79"/>
      <c r="W672" s="179"/>
      <c r="X672" s="179"/>
      <c r="Y672" s="179"/>
      <c r="Z672" s="179"/>
      <c r="AA672" s="130"/>
      <c r="AB672" s="130"/>
      <c r="AC672" s="130"/>
      <c r="AD672" s="130"/>
    </row>
    <row r="673" spans="1:30" ht="13.5" customHeight="1" x14ac:dyDescent="0.2">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79"/>
      <c r="W673" s="179"/>
      <c r="X673" s="179"/>
      <c r="Y673" s="179"/>
      <c r="Z673" s="179"/>
      <c r="AA673" s="130"/>
      <c r="AB673" s="130"/>
      <c r="AC673" s="130"/>
      <c r="AD673" s="130"/>
    </row>
    <row r="674" spans="1:30" ht="13.5" customHeight="1" x14ac:dyDescent="0.2">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79"/>
      <c r="W674" s="179"/>
      <c r="X674" s="179"/>
      <c r="Y674" s="179"/>
      <c r="Z674" s="179"/>
      <c r="AA674" s="130"/>
      <c r="AB674" s="130"/>
      <c r="AC674" s="130"/>
      <c r="AD674" s="130"/>
    </row>
    <row r="675" spans="1:30" ht="13.5" customHeight="1" x14ac:dyDescent="0.2">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79"/>
      <c r="W675" s="179"/>
      <c r="X675" s="179"/>
      <c r="Y675" s="179"/>
      <c r="Z675" s="179"/>
      <c r="AA675" s="130"/>
      <c r="AB675" s="130"/>
      <c r="AC675" s="130"/>
      <c r="AD675" s="130"/>
    </row>
    <row r="676" spans="1:30" ht="13.5" customHeight="1" x14ac:dyDescent="0.2">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79"/>
      <c r="W676" s="179"/>
      <c r="X676" s="179"/>
      <c r="Y676" s="179"/>
      <c r="Z676" s="179"/>
      <c r="AA676" s="130"/>
      <c r="AB676" s="130"/>
      <c r="AC676" s="130"/>
      <c r="AD676" s="130"/>
    </row>
    <row r="677" spans="1:30" ht="13.5" customHeight="1" x14ac:dyDescent="0.2">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79"/>
      <c r="W677" s="179"/>
      <c r="X677" s="179"/>
      <c r="Y677" s="179"/>
      <c r="Z677" s="179"/>
      <c r="AA677" s="130"/>
      <c r="AB677" s="130"/>
      <c r="AC677" s="130"/>
      <c r="AD677" s="130"/>
    </row>
    <row r="678" spans="1:30" ht="13.5" customHeight="1" x14ac:dyDescent="0.2">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79"/>
      <c r="W678" s="179"/>
      <c r="X678" s="179"/>
      <c r="Y678" s="179"/>
      <c r="Z678" s="179"/>
      <c r="AA678" s="130"/>
      <c r="AB678" s="130"/>
      <c r="AC678" s="130"/>
      <c r="AD678" s="130"/>
    </row>
    <row r="679" spans="1:30" ht="13.5" customHeight="1" x14ac:dyDescent="0.2">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79"/>
      <c r="W679" s="179"/>
      <c r="X679" s="179"/>
      <c r="Y679" s="179"/>
      <c r="Z679" s="179"/>
      <c r="AA679" s="130"/>
      <c r="AB679" s="130"/>
      <c r="AC679" s="130"/>
      <c r="AD679" s="130"/>
    </row>
    <row r="680" spans="1:30" ht="13.5" customHeight="1" x14ac:dyDescent="0.2">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79"/>
      <c r="W680" s="179"/>
      <c r="X680" s="179"/>
      <c r="Y680" s="179"/>
      <c r="Z680" s="179"/>
      <c r="AA680" s="130"/>
      <c r="AB680" s="130"/>
      <c r="AC680" s="130"/>
      <c r="AD680" s="130"/>
    </row>
    <row r="681" spans="1:30" ht="13.5" customHeight="1" x14ac:dyDescent="0.2">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79"/>
      <c r="W681" s="179"/>
      <c r="X681" s="179"/>
      <c r="Y681" s="179"/>
      <c r="Z681" s="179"/>
      <c r="AA681" s="130"/>
      <c r="AB681" s="130"/>
      <c r="AC681" s="130"/>
      <c r="AD681" s="130"/>
    </row>
    <row r="682" spans="1:30" ht="13.5" customHeight="1" x14ac:dyDescent="0.2">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79"/>
      <c r="W682" s="179"/>
      <c r="X682" s="179"/>
      <c r="Y682" s="179"/>
      <c r="Z682" s="179"/>
      <c r="AA682" s="130"/>
      <c r="AB682" s="130"/>
      <c r="AC682" s="130"/>
      <c r="AD682" s="130"/>
    </row>
    <row r="683" spans="1:30" ht="13.5" customHeight="1" x14ac:dyDescent="0.2">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79"/>
      <c r="W683" s="179"/>
      <c r="X683" s="179"/>
      <c r="Y683" s="179"/>
      <c r="Z683" s="179"/>
      <c r="AA683" s="130"/>
      <c r="AB683" s="130"/>
      <c r="AC683" s="130"/>
      <c r="AD683" s="130"/>
    </row>
    <row r="684" spans="1:30" ht="13.5" customHeight="1" x14ac:dyDescent="0.2">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79"/>
      <c r="W684" s="179"/>
      <c r="X684" s="179"/>
      <c r="Y684" s="179"/>
      <c r="Z684" s="179"/>
      <c r="AA684" s="130"/>
      <c r="AB684" s="130"/>
      <c r="AC684" s="130"/>
      <c r="AD684" s="130"/>
    </row>
    <row r="685" spans="1:30" ht="13.5" customHeight="1" x14ac:dyDescent="0.2">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79"/>
      <c r="W685" s="179"/>
      <c r="X685" s="179"/>
      <c r="Y685" s="179"/>
      <c r="Z685" s="179"/>
      <c r="AA685" s="130"/>
      <c r="AB685" s="130"/>
      <c r="AC685" s="130"/>
      <c r="AD685" s="130"/>
    </row>
    <row r="686" spans="1:30" ht="13.5" customHeight="1" x14ac:dyDescent="0.2">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79"/>
      <c r="W686" s="179"/>
      <c r="X686" s="179"/>
      <c r="Y686" s="179"/>
      <c r="Z686" s="179"/>
      <c r="AA686" s="130"/>
      <c r="AB686" s="130"/>
      <c r="AC686" s="130"/>
      <c r="AD686" s="130"/>
    </row>
    <row r="687" spans="1:30" ht="13.5" customHeight="1" x14ac:dyDescent="0.2">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79"/>
      <c r="W687" s="179"/>
      <c r="X687" s="179"/>
      <c r="Y687" s="179"/>
      <c r="Z687" s="179"/>
      <c r="AA687" s="130"/>
      <c r="AB687" s="130"/>
      <c r="AC687" s="130"/>
      <c r="AD687" s="130"/>
    </row>
    <row r="688" spans="1:30" ht="13.5" customHeight="1" x14ac:dyDescent="0.2">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79"/>
      <c r="W688" s="179"/>
      <c r="X688" s="179"/>
      <c r="Y688" s="179"/>
      <c r="Z688" s="179"/>
      <c r="AA688" s="130"/>
      <c r="AB688" s="130"/>
      <c r="AC688" s="130"/>
      <c r="AD688" s="130"/>
    </row>
    <row r="689" spans="1:30" ht="13.5" customHeight="1" x14ac:dyDescent="0.2">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79"/>
      <c r="W689" s="179"/>
      <c r="X689" s="179"/>
      <c r="Y689" s="179"/>
      <c r="Z689" s="179"/>
      <c r="AA689" s="130"/>
      <c r="AB689" s="130"/>
      <c r="AC689" s="130"/>
      <c r="AD689" s="130"/>
    </row>
    <row r="690" spans="1:30" ht="13.5" customHeight="1" x14ac:dyDescent="0.2">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79"/>
      <c r="W690" s="179"/>
      <c r="X690" s="179"/>
      <c r="Y690" s="179"/>
      <c r="Z690" s="179"/>
      <c r="AA690" s="130"/>
      <c r="AB690" s="130"/>
      <c r="AC690" s="130"/>
      <c r="AD690" s="130"/>
    </row>
    <row r="691" spans="1:30" ht="13.5" customHeight="1" x14ac:dyDescent="0.2">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79"/>
      <c r="W691" s="179"/>
      <c r="X691" s="179"/>
      <c r="Y691" s="179"/>
      <c r="Z691" s="179"/>
      <c r="AA691" s="130"/>
      <c r="AB691" s="130"/>
      <c r="AC691" s="130"/>
      <c r="AD691" s="130"/>
    </row>
    <row r="692" spans="1:30" ht="13.5" customHeight="1" x14ac:dyDescent="0.2">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79"/>
      <c r="W692" s="179"/>
      <c r="X692" s="179"/>
      <c r="Y692" s="179"/>
      <c r="Z692" s="179"/>
      <c r="AA692" s="130"/>
      <c r="AB692" s="130"/>
      <c r="AC692" s="130"/>
      <c r="AD692" s="130"/>
    </row>
    <row r="693" spans="1:30" ht="13.5" customHeight="1" x14ac:dyDescent="0.2">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79"/>
      <c r="W693" s="179"/>
      <c r="X693" s="179"/>
      <c r="Y693" s="179"/>
      <c r="Z693" s="179"/>
      <c r="AA693" s="130"/>
      <c r="AB693" s="130"/>
      <c r="AC693" s="130"/>
      <c r="AD693" s="130"/>
    </row>
    <row r="694" spans="1:30" ht="13.5" customHeight="1" x14ac:dyDescent="0.2">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79"/>
      <c r="W694" s="179"/>
      <c r="X694" s="179"/>
      <c r="Y694" s="179"/>
      <c r="Z694" s="179"/>
      <c r="AA694" s="130"/>
      <c r="AB694" s="130"/>
      <c r="AC694" s="130"/>
      <c r="AD694" s="130"/>
    </row>
    <row r="695" spans="1:30" ht="13.5" customHeight="1" x14ac:dyDescent="0.2">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79"/>
      <c r="W695" s="179"/>
      <c r="X695" s="179"/>
      <c r="Y695" s="179"/>
      <c r="Z695" s="179"/>
      <c r="AA695" s="130"/>
      <c r="AB695" s="130"/>
      <c r="AC695" s="130"/>
      <c r="AD695" s="130"/>
    </row>
    <row r="696" spans="1:30" ht="13.5" customHeight="1" x14ac:dyDescent="0.2">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79"/>
      <c r="W696" s="179"/>
      <c r="X696" s="179"/>
      <c r="Y696" s="179"/>
      <c r="Z696" s="179"/>
      <c r="AA696" s="130"/>
      <c r="AB696" s="130"/>
      <c r="AC696" s="130"/>
      <c r="AD696" s="130"/>
    </row>
    <row r="697" spans="1:30" ht="13.5" customHeight="1" x14ac:dyDescent="0.2">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79"/>
      <c r="W697" s="179"/>
      <c r="X697" s="179"/>
      <c r="Y697" s="179"/>
      <c r="Z697" s="179"/>
      <c r="AA697" s="130"/>
      <c r="AB697" s="130"/>
      <c r="AC697" s="130"/>
      <c r="AD697" s="130"/>
    </row>
    <row r="698" spans="1:30" ht="13.5" customHeight="1" x14ac:dyDescent="0.2">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79"/>
      <c r="W698" s="179"/>
      <c r="X698" s="179"/>
      <c r="Y698" s="179"/>
      <c r="Z698" s="179"/>
      <c r="AA698" s="130"/>
      <c r="AB698" s="130"/>
      <c r="AC698" s="130"/>
      <c r="AD698" s="130"/>
    </row>
    <row r="699" spans="1:30" ht="13.5" customHeight="1" x14ac:dyDescent="0.2">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79"/>
      <c r="W699" s="179"/>
      <c r="X699" s="179"/>
      <c r="Y699" s="179"/>
      <c r="Z699" s="179"/>
      <c r="AA699" s="130"/>
      <c r="AB699" s="130"/>
      <c r="AC699" s="130"/>
      <c r="AD699" s="130"/>
    </row>
    <row r="700" spans="1:30" ht="13.5" customHeight="1" x14ac:dyDescent="0.2">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79"/>
      <c r="W700" s="179"/>
      <c r="X700" s="179"/>
      <c r="Y700" s="179"/>
      <c r="Z700" s="179"/>
      <c r="AA700" s="130"/>
      <c r="AB700" s="130"/>
      <c r="AC700" s="130"/>
      <c r="AD700" s="130"/>
    </row>
    <row r="701" spans="1:30" ht="13.5" customHeight="1" x14ac:dyDescent="0.2">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79"/>
      <c r="W701" s="179"/>
      <c r="X701" s="179"/>
      <c r="Y701" s="179"/>
      <c r="Z701" s="179"/>
      <c r="AA701" s="130"/>
      <c r="AB701" s="130"/>
      <c r="AC701" s="130"/>
      <c r="AD701" s="130"/>
    </row>
    <row r="702" spans="1:30" ht="13.5" customHeight="1" x14ac:dyDescent="0.2">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79"/>
      <c r="W702" s="179"/>
      <c r="X702" s="179"/>
      <c r="Y702" s="179"/>
      <c r="Z702" s="179"/>
      <c r="AA702" s="130"/>
      <c r="AB702" s="130"/>
      <c r="AC702" s="130"/>
      <c r="AD702" s="130"/>
    </row>
    <row r="703" spans="1:30" ht="13.5" customHeight="1" x14ac:dyDescent="0.2">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79"/>
      <c r="W703" s="179"/>
      <c r="X703" s="179"/>
      <c r="Y703" s="179"/>
      <c r="Z703" s="179"/>
      <c r="AA703" s="130"/>
      <c r="AB703" s="130"/>
      <c r="AC703" s="130"/>
      <c r="AD703" s="130"/>
    </row>
    <row r="704" spans="1:30" ht="13.5" customHeight="1" x14ac:dyDescent="0.2">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79"/>
      <c r="W704" s="179"/>
      <c r="X704" s="179"/>
      <c r="Y704" s="179"/>
      <c r="Z704" s="179"/>
      <c r="AA704" s="130"/>
      <c r="AB704" s="130"/>
      <c r="AC704" s="130"/>
      <c r="AD704" s="130"/>
    </row>
    <row r="705" spans="1:30" ht="13.5" customHeight="1" x14ac:dyDescent="0.2">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79"/>
      <c r="W705" s="179"/>
      <c r="X705" s="179"/>
      <c r="Y705" s="179"/>
      <c r="Z705" s="179"/>
      <c r="AA705" s="130"/>
      <c r="AB705" s="130"/>
      <c r="AC705" s="130"/>
      <c r="AD705" s="130"/>
    </row>
    <row r="706" spans="1:30" ht="13.5" customHeight="1" x14ac:dyDescent="0.2">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79"/>
      <c r="W706" s="179"/>
      <c r="X706" s="179"/>
      <c r="Y706" s="179"/>
      <c r="Z706" s="179"/>
      <c r="AA706" s="130"/>
      <c r="AB706" s="130"/>
      <c r="AC706" s="130"/>
      <c r="AD706" s="130"/>
    </row>
    <row r="707" spans="1:30" ht="13.5" customHeight="1" x14ac:dyDescent="0.2">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79"/>
      <c r="W707" s="179"/>
      <c r="X707" s="179"/>
      <c r="Y707" s="179"/>
      <c r="Z707" s="179"/>
      <c r="AA707" s="130"/>
      <c r="AB707" s="130"/>
      <c r="AC707" s="130"/>
      <c r="AD707" s="130"/>
    </row>
    <row r="708" spans="1:30" ht="13.5" customHeight="1" x14ac:dyDescent="0.2">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79"/>
      <c r="W708" s="179"/>
      <c r="X708" s="179"/>
      <c r="Y708" s="179"/>
      <c r="Z708" s="179"/>
      <c r="AA708" s="130"/>
      <c r="AB708" s="130"/>
      <c r="AC708" s="130"/>
      <c r="AD708" s="130"/>
    </row>
    <row r="709" spans="1:30" ht="13.5" customHeight="1" x14ac:dyDescent="0.2">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79"/>
      <c r="W709" s="179"/>
      <c r="X709" s="179"/>
      <c r="Y709" s="179"/>
      <c r="Z709" s="179"/>
      <c r="AA709" s="130"/>
      <c r="AB709" s="130"/>
      <c r="AC709" s="130"/>
      <c r="AD709" s="130"/>
    </row>
    <row r="710" spans="1:30" ht="13.5" customHeight="1" x14ac:dyDescent="0.2">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79"/>
      <c r="W710" s="179"/>
      <c r="X710" s="179"/>
      <c r="Y710" s="179"/>
      <c r="Z710" s="179"/>
      <c r="AA710" s="130"/>
      <c r="AB710" s="130"/>
      <c r="AC710" s="130"/>
      <c r="AD710" s="130"/>
    </row>
    <row r="711" spans="1:30" ht="13.5" customHeight="1" x14ac:dyDescent="0.2">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79"/>
      <c r="W711" s="179"/>
      <c r="X711" s="179"/>
      <c r="Y711" s="179"/>
      <c r="Z711" s="179"/>
      <c r="AA711" s="130"/>
      <c r="AB711" s="130"/>
      <c r="AC711" s="130"/>
      <c r="AD711" s="130"/>
    </row>
    <row r="712" spans="1:30" ht="13.5" customHeight="1" x14ac:dyDescent="0.2">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79"/>
      <c r="W712" s="179"/>
      <c r="X712" s="179"/>
      <c r="Y712" s="179"/>
      <c r="Z712" s="179"/>
      <c r="AA712" s="130"/>
      <c r="AB712" s="130"/>
      <c r="AC712" s="130"/>
      <c r="AD712" s="130"/>
    </row>
    <row r="713" spans="1:30" ht="13.5" customHeight="1" x14ac:dyDescent="0.2">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79"/>
      <c r="W713" s="179"/>
      <c r="X713" s="179"/>
      <c r="Y713" s="179"/>
      <c r="Z713" s="179"/>
      <c r="AA713" s="130"/>
      <c r="AB713" s="130"/>
      <c r="AC713" s="130"/>
      <c r="AD713" s="130"/>
    </row>
    <row r="714" spans="1:30" ht="13.5" customHeight="1" x14ac:dyDescent="0.2">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79"/>
      <c r="W714" s="179"/>
      <c r="X714" s="179"/>
      <c r="Y714" s="179"/>
      <c r="Z714" s="179"/>
      <c r="AA714" s="130"/>
      <c r="AB714" s="130"/>
      <c r="AC714" s="130"/>
      <c r="AD714" s="130"/>
    </row>
    <row r="715" spans="1:30" ht="13.5" customHeight="1" x14ac:dyDescent="0.2">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79"/>
      <c r="W715" s="179"/>
      <c r="X715" s="179"/>
      <c r="Y715" s="179"/>
      <c r="Z715" s="179"/>
      <c r="AA715" s="130"/>
      <c r="AB715" s="130"/>
      <c r="AC715" s="130"/>
      <c r="AD715" s="130"/>
    </row>
    <row r="716" spans="1:30" ht="13.5" customHeight="1" x14ac:dyDescent="0.2">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79"/>
      <c r="W716" s="179"/>
      <c r="X716" s="179"/>
      <c r="Y716" s="179"/>
      <c r="Z716" s="179"/>
      <c r="AA716" s="130"/>
      <c r="AB716" s="130"/>
      <c r="AC716" s="130"/>
      <c r="AD716" s="130"/>
    </row>
    <row r="717" spans="1:30" ht="13.5" customHeight="1" x14ac:dyDescent="0.2">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79"/>
      <c r="W717" s="179"/>
      <c r="X717" s="179"/>
      <c r="Y717" s="179"/>
      <c r="Z717" s="179"/>
      <c r="AA717" s="130"/>
      <c r="AB717" s="130"/>
      <c r="AC717" s="130"/>
      <c r="AD717" s="130"/>
    </row>
    <row r="718" spans="1:30" ht="13.5" customHeight="1" x14ac:dyDescent="0.2">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79"/>
      <c r="W718" s="179"/>
      <c r="X718" s="179"/>
      <c r="Y718" s="179"/>
      <c r="Z718" s="179"/>
      <c r="AA718" s="130"/>
      <c r="AB718" s="130"/>
      <c r="AC718" s="130"/>
      <c r="AD718" s="130"/>
    </row>
    <row r="719" spans="1:30" ht="13.5" customHeight="1" x14ac:dyDescent="0.2">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79"/>
      <c r="W719" s="179"/>
      <c r="X719" s="179"/>
      <c r="Y719" s="179"/>
      <c r="Z719" s="179"/>
      <c r="AA719" s="130"/>
      <c r="AB719" s="130"/>
      <c r="AC719" s="130"/>
      <c r="AD719" s="130"/>
    </row>
    <row r="720" spans="1:30" ht="13.5" customHeight="1" x14ac:dyDescent="0.2">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79"/>
      <c r="W720" s="179"/>
      <c r="X720" s="179"/>
      <c r="Y720" s="179"/>
      <c r="Z720" s="179"/>
      <c r="AA720" s="130"/>
      <c r="AB720" s="130"/>
      <c r="AC720" s="130"/>
      <c r="AD720" s="130"/>
    </row>
    <row r="721" spans="1:30" ht="13.5" customHeight="1" x14ac:dyDescent="0.2">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79"/>
      <c r="W721" s="179"/>
      <c r="X721" s="179"/>
      <c r="Y721" s="179"/>
      <c r="Z721" s="179"/>
      <c r="AA721" s="130"/>
      <c r="AB721" s="130"/>
      <c r="AC721" s="130"/>
      <c r="AD721" s="130"/>
    </row>
    <row r="722" spans="1:30" ht="13.5" customHeight="1" x14ac:dyDescent="0.2">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79"/>
      <c r="W722" s="179"/>
      <c r="X722" s="179"/>
      <c r="Y722" s="179"/>
      <c r="Z722" s="179"/>
      <c r="AA722" s="130"/>
      <c r="AB722" s="130"/>
      <c r="AC722" s="130"/>
      <c r="AD722" s="130"/>
    </row>
    <row r="723" spans="1:30" ht="13.5" customHeight="1" x14ac:dyDescent="0.2">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79"/>
      <c r="W723" s="179"/>
      <c r="X723" s="179"/>
      <c r="Y723" s="179"/>
      <c r="Z723" s="179"/>
      <c r="AA723" s="130"/>
      <c r="AB723" s="130"/>
      <c r="AC723" s="130"/>
      <c r="AD723" s="130"/>
    </row>
    <row r="724" spans="1:30" ht="13.5" customHeight="1" x14ac:dyDescent="0.2">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79"/>
      <c r="W724" s="179"/>
      <c r="X724" s="179"/>
      <c r="Y724" s="179"/>
      <c r="Z724" s="179"/>
      <c r="AA724" s="130"/>
      <c r="AB724" s="130"/>
      <c r="AC724" s="130"/>
      <c r="AD724" s="130"/>
    </row>
    <row r="725" spans="1:30" ht="13.5" customHeight="1" x14ac:dyDescent="0.2">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79"/>
      <c r="W725" s="179"/>
      <c r="X725" s="179"/>
      <c r="Y725" s="179"/>
      <c r="Z725" s="179"/>
      <c r="AA725" s="130"/>
      <c r="AB725" s="130"/>
      <c r="AC725" s="130"/>
      <c r="AD725" s="130"/>
    </row>
    <row r="726" spans="1:30" ht="13.5" customHeight="1" x14ac:dyDescent="0.2">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79"/>
      <c r="W726" s="179"/>
      <c r="X726" s="179"/>
      <c r="Y726" s="179"/>
      <c r="Z726" s="179"/>
      <c r="AA726" s="130"/>
      <c r="AB726" s="130"/>
      <c r="AC726" s="130"/>
      <c r="AD726" s="130"/>
    </row>
    <row r="727" spans="1:30" ht="13.5" customHeight="1" x14ac:dyDescent="0.2">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79"/>
      <c r="W727" s="179"/>
      <c r="X727" s="179"/>
      <c r="Y727" s="179"/>
      <c r="Z727" s="179"/>
      <c r="AA727" s="130"/>
      <c r="AB727" s="130"/>
      <c r="AC727" s="130"/>
      <c r="AD727" s="130"/>
    </row>
    <row r="728" spans="1:30" ht="13.5" customHeight="1" x14ac:dyDescent="0.2">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79"/>
      <c r="W728" s="179"/>
      <c r="X728" s="179"/>
      <c r="Y728" s="179"/>
      <c r="Z728" s="179"/>
      <c r="AA728" s="130"/>
      <c r="AB728" s="130"/>
      <c r="AC728" s="130"/>
      <c r="AD728" s="130"/>
    </row>
    <row r="729" spans="1:30" ht="13.5" customHeight="1" x14ac:dyDescent="0.2">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79"/>
      <c r="W729" s="179"/>
      <c r="X729" s="179"/>
      <c r="Y729" s="179"/>
      <c r="Z729" s="179"/>
      <c r="AA729" s="130"/>
      <c r="AB729" s="130"/>
      <c r="AC729" s="130"/>
      <c r="AD729" s="130"/>
    </row>
    <row r="730" spans="1:30" ht="13.5" customHeight="1" x14ac:dyDescent="0.2">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79"/>
      <c r="W730" s="179"/>
      <c r="X730" s="179"/>
      <c r="Y730" s="179"/>
      <c r="Z730" s="179"/>
      <c r="AA730" s="130"/>
      <c r="AB730" s="130"/>
      <c r="AC730" s="130"/>
      <c r="AD730" s="130"/>
    </row>
    <row r="731" spans="1:30" ht="13.5" customHeight="1" x14ac:dyDescent="0.2">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79"/>
      <c r="W731" s="179"/>
      <c r="X731" s="179"/>
      <c r="Y731" s="179"/>
      <c r="Z731" s="179"/>
      <c r="AA731" s="130"/>
      <c r="AB731" s="130"/>
      <c r="AC731" s="130"/>
      <c r="AD731" s="130"/>
    </row>
    <row r="732" spans="1:30" ht="13.5" customHeight="1" x14ac:dyDescent="0.2">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79"/>
      <c r="W732" s="179"/>
      <c r="X732" s="179"/>
      <c r="Y732" s="179"/>
      <c r="Z732" s="179"/>
      <c r="AA732" s="130"/>
      <c r="AB732" s="130"/>
      <c r="AC732" s="130"/>
      <c r="AD732" s="130"/>
    </row>
    <row r="733" spans="1:30" ht="13.5" customHeight="1" x14ac:dyDescent="0.2">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79"/>
      <c r="W733" s="179"/>
      <c r="X733" s="179"/>
      <c r="Y733" s="179"/>
      <c r="Z733" s="179"/>
      <c r="AA733" s="130"/>
      <c r="AB733" s="130"/>
      <c r="AC733" s="130"/>
      <c r="AD733" s="130"/>
    </row>
    <row r="734" spans="1:30" ht="13.5" customHeight="1" x14ac:dyDescent="0.2">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79"/>
      <c r="W734" s="179"/>
      <c r="X734" s="179"/>
      <c r="Y734" s="179"/>
      <c r="Z734" s="179"/>
      <c r="AA734" s="130"/>
      <c r="AB734" s="130"/>
      <c r="AC734" s="130"/>
      <c r="AD734" s="130"/>
    </row>
    <row r="735" spans="1:30" ht="13.5" customHeight="1" x14ac:dyDescent="0.2">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79"/>
      <c r="W735" s="179"/>
      <c r="X735" s="179"/>
      <c r="Y735" s="179"/>
      <c r="Z735" s="179"/>
      <c r="AA735" s="130"/>
      <c r="AB735" s="130"/>
      <c r="AC735" s="130"/>
      <c r="AD735" s="130"/>
    </row>
    <row r="736" spans="1:30" ht="13.5" customHeight="1" x14ac:dyDescent="0.2">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79"/>
      <c r="W736" s="179"/>
      <c r="X736" s="179"/>
      <c r="Y736" s="179"/>
      <c r="Z736" s="179"/>
      <c r="AA736" s="130"/>
      <c r="AB736" s="130"/>
      <c r="AC736" s="130"/>
      <c r="AD736" s="130"/>
    </row>
    <row r="737" spans="1:30" ht="13.5" customHeight="1" x14ac:dyDescent="0.2">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79"/>
      <c r="W737" s="179"/>
      <c r="X737" s="179"/>
      <c r="Y737" s="179"/>
      <c r="Z737" s="179"/>
      <c r="AA737" s="130"/>
      <c r="AB737" s="130"/>
      <c r="AC737" s="130"/>
      <c r="AD737" s="130"/>
    </row>
    <row r="738" spans="1:30" ht="13.5" customHeight="1" x14ac:dyDescent="0.2">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79"/>
      <c r="W738" s="179"/>
      <c r="X738" s="179"/>
      <c r="Y738" s="179"/>
      <c r="Z738" s="179"/>
      <c r="AA738" s="130"/>
      <c r="AB738" s="130"/>
      <c r="AC738" s="130"/>
      <c r="AD738" s="130"/>
    </row>
    <row r="739" spans="1:30" ht="13.5" customHeight="1" x14ac:dyDescent="0.2">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79"/>
      <c r="W739" s="179"/>
      <c r="X739" s="179"/>
      <c r="Y739" s="179"/>
      <c r="Z739" s="179"/>
      <c r="AA739" s="130"/>
      <c r="AB739" s="130"/>
      <c r="AC739" s="130"/>
      <c r="AD739" s="130"/>
    </row>
    <row r="740" spans="1:30" ht="13.5" customHeight="1" x14ac:dyDescent="0.2">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79"/>
      <c r="W740" s="179"/>
      <c r="X740" s="179"/>
      <c r="Y740" s="179"/>
      <c r="Z740" s="179"/>
      <c r="AA740" s="130"/>
      <c r="AB740" s="130"/>
      <c r="AC740" s="130"/>
      <c r="AD740" s="130"/>
    </row>
    <row r="741" spans="1:30" ht="13.5" customHeight="1" x14ac:dyDescent="0.2">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79"/>
      <c r="W741" s="179"/>
      <c r="X741" s="179"/>
      <c r="Y741" s="179"/>
      <c r="Z741" s="179"/>
      <c r="AA741" s="130"/>
      <c r="AB741" s="130"/>
      <c r="AC741" s="130"/>
      <c r="AD741" s="130"/>
    </row>
    <row r="742" spans="1:30" ht="13.5" customHeight="1" x14ac:dyDescent="0.2">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79"/>
      <c r="W742" s="179"/>
      <c r="X742" s="179"/>
      <c r="Y742" s="179"/>
      <c r="Z742" s="179"/>
      <c r="AA742" s="130"/>
      <c r="AB742" s="130"/>
      <c r="AC742" s="130"/>
      <c r="AD742" s="130"/>
    </row>
    <row r="743" spans="1:30" ht="13.5" customHeight="1" x14ac:dyDescent="0.2">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79"/>
      <c r="W743" s="179"/>
      <c r="X743" s="179"/>
      <c r="Y743" s="179"/>
      <c r="Z743" s="179"/>
      <c r="AA743" s="130"/>
      <c r="AB743" s="130"/>
      <c r="AC743" s="130"/>
      <c r="AD743" s="130"/>
    </row>
    <row r="744" spans="1:30" ht="13.5" customHeight="1" x14ac:dyDescent="0.2">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79"/>
      <c r="W744" s="179"/>
      <c r="X744" s="179"/>
      <c r="Y744" s="179"/>
      <c r="Z744" s="179"/>
      <c r="AA744" s="130"/>
      <c r="AB744" s="130"/>
      <c r="AC744" s="130"/>
      <c r="AD744" s="130"/>
    </row>
    <row r="745" spans="1:30" ht="13.5" customHeight="1" x14ac:dyDescent="0.2">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79"/>
      <c r="W745" s="179"/>
      <c r="X745" s="179"/>
      <c r="Y745" s="179"/>
      <c r="Z745" s="179"/>
      <c r="AA745" s="130"/>
      <c r="AB745" s="130"/>
      <c r="AC745" s="130"/>
      <c r="AD745" s="130"/>
    </row>
    <row r="746" spans="1:30" ht="13.5" customHeight="1" x14ac:dyDescent="0.2">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79"/>
      <c r="W746" s="179"/>
      <c r="X746" s="179"/>
      <c r="Y746" s="179"/>
      <c r="Z746" s="179"/>
      <c r="AA746" s="130"/>
      <c r="AB746" s="130"/>
      <c r="AC746" s="130"/>
      <c r="AD746" s="130"/>
    </row>
    <row r="747" spans="1:30" ht="13.5" customHeight="1" x14ac:dyDescent="0.2">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79"/>
      <c r="W747" s="179"/>
      <c r="X747" s="179"/>
      <c r="Y747" s="179"/>
      <c r="Z747" s="179"/>
      <c r="AA747" s="130"/>
      <c r="AB747" s="130"/>
      <c r="AC747" s="130"/>
      <c r="AD747" s="130"/>
    </row>
    <row r="748" spans="1:30" ht="13.5" customHeight="1" x14ac:dyDescent="0.2">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79"/>
      <c r="W748" s="179"/>
      <c r="X748" s="179"/>
      <c r="Y748" s="179"/>
      <c r="Z748" s="179"/>
      <c r="AA748" s="130"/>
      <c r="AB748" s="130"/>
      <c r="AC748" s="130"/>
      <c r="AD748" s="130"/>
    </row>
    <row r="749" spans="1:30" ht="13.5" customHeight="1" x14ac:dyDescent="0.2">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79"/>
      <c r="W749" s="179"/>
      <c r="X749" s="179"/>
      <c r="Y749" s="179"/>
      <c r="Z749" s="179"/>
      <c r="AA749" s="130"/>
      <c r="AB749" s="130"/>
      <c r="AC749" s="130"/>
      <c r="AD749" s="130"/>
    </row>
    <row r="750" spans="1:30" ht="13.5" customHeight="1" x14ac:dyDescent="0.2">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79"/>
      <c r="W750" s="179"/>
      <c r="X750" s="179"/>
      <c r="Y750" s="179"/>
      <c r="Z750" s="179"/>
      <c r="AA750" s="130"/>
      <c r="AB750" s="130"/>
      <c r="AC750" s="130"/>
      <c r="AD750" s="130"/>
    </row>
    <row r="751" spans="1:30" ht="13.5" customHeight="1" x14ac:dyDescent="0.2">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79"/>
      <c r="W751" s="179"/>
      <c r="X751" s="179"/>
      <c r="Y751" s="179"/>
      <c r="Z751" s="179"/>
      <c r="AA751" s="130"/>
      <c r="AB751" s="130"/>
      <c r="AC751" s="130"/>
      <c r="AD751" s="130"/>
    </row>
    <row r="752" spans="1:30" ht="13.5" customHeight="1" x14ac:dyDescent="0.2">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79"/>
      <c r="W752" s="179"/>
      <c r="X752" s="179"/>
      <c r="Y752" s="179"/>
      <c r="Z752" s="179"/>
      <c r="AA752" s="130"/>
      <c r="AB752" s="130"/>
      <c r="AC752" s="130"/>
      <c r="AD752" s="130"/>
    </row>
    <row r="753" spans="1:30" ht="13.5" customHeight="1" x14ac:dyDescent="0.2">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79"/>
      <c r="W753" s="179"/>
      <c r="X753" s="179"/>
      <c r="Y753" s="179"/>
      <c r="Z753" s="179"/>
      <c r="AA753" s="130"/>
      <c r="AB753" s="130"/>
      <c r="AC753" s="130"/>
      <c r="AD753" s="130"/>
    </row>
    <row r="754" spans="1:30" ht="13.5" customHeight="1" x14ac:dyDescent="0.2">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79"/>
      <c r="W754" s="179"/>
      <c r="X754" s="179"/>
      <c r="Y754" s="179"/>
      <c r="Z754" s="179"/>
      <c r="AA754" s="130"/>
      <c r="AB754" s="130"/>
      <c r="AC754" s="130"/>
      <c r="AD754" s="130"/>
    </row>
    <row r="755" spans="1:30" ht="13.5" customHeight="1" x14ac:dyDescent="0.2">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79"/>
      <c r="W755" s="179"/>
      <c r="X755" s="179"/>
      <c r="Y755" s="179"/>
      <c r="Z755" s="179"/>
      <c r="AA755" s="130"/>
      <c r="AB755" s="130"/>
      <c r="AC755" s="130"/>
      <c r="AD755" s="130"/>
    </row>
    <row r="756" spans="1:30" ht="13.5" customHeight="1" x14ac:dyDescent="0.2">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79"/>
      <c r="W756" s="179"/>
      <c r="X756" s="179"/>
      <c r="Y756" s="179"/>
      <c r="Z756" s="179"/>
      <c r="AA756" s="130"/>
      <c r="AB756" s="130"/>
      <c r="AC756" s="130"/>
      <c r="AD756" s="130"/>
    </row>
    <row r="757" spans="1:30" ht="13.5" customHeight="1" x14ac:dyDescent="0.2">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79"/>
      <c r="W757" s="179"/>
      <c r="X757" s="179"/>
      <c r="Y757" s="179"/>
      <c r="Z757" s="179"/>
      <c r="AA757" s="130"/>
      <c r="AB757" s="130"/>
      <c r="AC757" s="130"/>
      <c r="AD757" s="130"/>
    </row>
    <row r="758" spans="1:30" ht="13.5" customHeight="1" x14ac:dyDescent="0.2">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79"/>
      <c r="W758" s="179"/>
      <c r="X758" s="179"/>
      <c r="Y758" s="179"/>
      <c r="Z758" s="179"/>
      <c r="AA758" s="130"/>
      <c r="AB758" s="130"/>
      <c r="AC758" s="130"/>
      <c r="AD758" s="130"/>
    </row>
    <row r="759" spans="1:30" ht="13.5" customHeight="1" x14ac:dyDescent="0.2">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79"/>
      <c r="W759" s="179"/>
      <c r="X759" s="179"/>
      <c r="Y759" s="179"/>
      <c r="Z759" s="179"/>
      <c r="AA759" s="130"/>
      <c r="AB759" s="130"/>
      <c r="AC759" s="130"/>
      <c r="AD759" s="130"/>
    </row>
    <row r="760" spans="1:30" ht="13.5" customHeight="1" x14ac:dyDescent="0.2">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79"/>
      <c r="W760" s="179"/>
      <c r="X760" s="179"/>
      <c r="Y760" s="179"/>
      <c r="Z760" s="179"/>
      <c r="AA760" s="130"/>
      <c r="AB760" s="130"/>
      <c r="AC760" s="130"/>
      <c r="AD760" s="130"/>
    </row>
    <row r="761" spans="1:30" ht="13.5" customHeight="1" x14ac:dyDescent="0.2">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79"/>
      <c r="W761" s="179"/>
      <c r="X761" s="179"/>
      <c r="Y761" s="179"/>
      <c r="Z761" s="179"/>
      <c r="AA761" s="130"/>
      <c r="AB761" s="130"/>
      <c r="AC761" s="130"/>
      <c r="AD761" s="130"/>
    </row>
    <row r="762" spans="1:30" ht="13.5" customHeight="1" x14ac:dyDescent="0.2">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79"/>
      <c r="W762" s="179"/>
      <c r="X762" s="179"/>
      <c r="Y762" s="179"/>
      <c r="Z762" s="179"/>
      <c r="AA762" s="130"/>
      <c r="AB762" s="130"/>
      <c r="AC762" s="130"/>
      <c r="AD762" s="130"/>
    </row>
    <row r="763" spans="1:30" ht="13.5" customHeight="1" x14ac:dyDescent="0.2">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79"/>
      <c r="W763" s="179"/>
      <c r="X763" s="179"/>
      <c r="Y763" s="179"/>
      <c r="Z763" s="179"/>
      <c r="AA763" s="130"/>
      <c r="AB763" s="130"/>
      <c r="AC763" s="130"/>
      <c r="AD763" s="130"/>
    </row>
    <row r="764" spans="1:30" ht="13.5" customHeight="1" x14ac:dyDescent="0.2">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79"/>
      <c r="W764" s="179"/>
      <c r="X764" s="179"/>
      <c r="Y764" s="179"/>
      <c r="Z764" s="179"/>
      <c r="AA764" s="130"/>
      <c r="AB764" s="130"/>
      <c r="AC764" s="130"/>
      <c r="AD764" s="130"/>
    </row>
    <row r="765" spans="1:30" ht="13.5" customHeight="1" x14ac:dyDescent="0.2">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79"/>
      <c r="W765" s="179"/>
      <c r="X765" s="179"/>
      <c r="Y765" s="179"/>
      <c r="Z765" s="179"/>
      <c r="AA765" s="130"/>
      <c r="AB765" s="130"/>
      <c r="AC765" s="130"/>
      <c r="AD765" s="130"/>
    </row>
    <row r="766" spans="1:30" ht="13.5" customHeight="1" x14ac:dyDescent="0.2">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79"/>
      <c r="W766" s="179"/>
      <c r="X766" s="179"/>
      <c r="Y766" s="179"/>
      <c r="Z766" s="179"/>
      <c r="AA766" s="130"/>
      <c r="AB766" s="130"/>
      <c r="AC766" s="130"/>
      <c r="AD766" s="130"/>
    </row>
    <row r="767" spans="1:30" ht="13.5" customHeight="1" x14ac:dyDescent="0.2">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79"/>
      <c r="W767" s="179"/>
      <c r="X767" s="179"/>
      <c r="Y767" s="179"/>
      <c r="Z767" s="179"/>
      <c r="AA767" s="130"/>
      <c r="AB767" s="130"/>
      <c r="AC767" s="130"/>
      <c r="AD767" s="130"/>
    </row>
    <row r="768" spans="1:30" ht="13.5" customHeight="1" x14ac:dyDescent="0.2">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79"/>
      <c r="W768" s="179"/>
      <c r="X768" s="179"/>
      <c r="Y768" s="179"/>
      <c r="Z768" s="179"/>
      <c r="AA768" s="130"/>
      <c r="AB768" s="130"/>
      <c r="AC768" s="130"/>
      <c r="AD768" s="130"/>
    </row>
    <row r="769" spans="1:30" ht="13.5" customHeight="1" x14ac:dyDescent="0.2">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79"/>
      <c r="W769" s="179"/>
      <c r="X769" s="179"/>
      <c r="Y769" s="179"/>
      <c r="Z769" s="179"/>
      <c r="AA769" s="130"/>
      <c r="AB769" s="130"/>
      <c r="AC769" s="130"/>
      <c r="AD769" s="130"/>
    </row>
    <row r="770" spans="1:30" ht="13.5" customHeight="1" x14ac:dyDescent="0.2">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79"/>
      <c r="W770" s="179"/>
      <c r="X770" s="179"/>
      <c r="Y770" s="179"/>
      <c r="Z770" s="179"/>
      <c r="AA770" s="130"/>
      <c r="AB770" s="130"/>
      <c r="AC770" s="130"/>
      <c r="AD770" s="130"/>
    </row>
    <row r="771" spans="1:30" ht="13.5" customHeight="1" x14ac:dyDescent="0.2">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79"/>
      <c r="W771" s="179"/>
      <c r="X771" s="179"/>
      <c r="Y771" s="179"/>
      <c r="Z771" s="179"/>
      <c r="AA771" s="130"/>
      <c r="AB771" s="130"/>
      <c r="AC771" s="130"/>
      <c r="AD771" s="130"/>
    </row>
    <row r="772" spans="1:30" ht="13.5" customHeight="1" x14ac:dyDescent="0.2">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79"/>
      <c r="W772" s="179"/>
      <c r="X772" s="179"/>
      <c r="Y772" s="179"/>
      <c r="Z772" s="179"/>
      <c r="AA772" s="130"/>
      <c r="AB772" s="130"/>
      <c r="AC772" s="130"/>
      <c r="AD772" s="130"/>
    </row>
    <row r="773" spans="1:30" ht="13.5" customHeight="1" x14ac:dyDescent="0.2">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79"/>
      <c r="W773" s="179"/>
      <c r="X773" s="179"/>
      <c r="Y773" s="179"/>
      <c r="Z773" s="179"/>
      <c r="AA773" s="130"/>
      <c r="AB773" s="130"/>
      <c r="AC773" s="130"/>
      <c r="AD773" s="130"/>
    </row>
    <row r="774" spans="1:30" ht="13.5" customHeight="1" x14ac:dyDescent="0.2">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79"/>
      <c r="W774" s="179"/>
      <c r="X774" s="179"/>
      <c r="Y774" s="179"/>
      <c r="Z774" s="179"/>
      <c r="AA774" s="130"/>
      <c r="AB774" s="130"/>
      <c r="AC774" s="130"/>
      <c r="AD774" s="130"/>
    </row>
    <row r="775" spans="1:30" ht="13.5" customHeight="1" x14ac:dyDescent="0.2">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79"/>
      <c r="W775" s="179"/>
      <c r="X775" s="179"/>
      <c r="Y775" s="179"/>
      <c r="Z775" s="179"/>
      <c r="AA775" s="130"/>
      <c r="AB775" s="130"/>
      <c r="AC775" s="130"/>
      <c r="AD775" s="130"/>
    </row>
    <row r="776" spans="1:30" ht="13.5" customHeight="1" x14ac:dyDescent="0.2">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79"/>
      <c r="W776" s="179"/>
      <c r="X776" s="179"/>
      <c r="Y776" s="179"/>
      <c r="Z776" s="179"/>
      <c r="AA776" s="130"/>
      <c r="AB776" s="130"/>
      <c r="AC776" s="130"/>
      <c r="AD776" s="130"/>
    </row>
    <row r="777" spans="1:30" ht="13.5" customHeight="1" x14ac:dyDescent="0.2">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79"/>
      <c r="W777" s="179"/>
      <c r="X777" s="179"/>
      <c r="Y777" s="179"/>
      <c r="Z777" s="179"/>
      <c r="AA777" s="130"/>
      <c r="AB777" s="130"/>
      <c r="AC777" s="130"/>
      <c r="AD777" s="130"/>
    </row>
    <row r="778" spans="1:30" ht="13.5" customHeight="1" x14ac:dyDescent="0.2">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79"/>
      <c r="W778" s="179"/>
      <c r="X778" s="179"/>
      <c r="Y778" s="179"/>
      <c r="Z778" s="179"/>
      <c r="AA778" s="130"/>
      <c r="AB778" s="130"/>
      <c r="AC778" s="130"/>
      <c r="AD778" s="130"/>
    </row>
    <row r="779" spans="1:30" ht="13.5" customHeight="1" x14ac:dyDescent="0.2">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79"/>
      <c r="W779" s="179"/>
      <c r="X779" s="179"/>
      <c r="Y779" s="179"/>
      <c r="Z779" s="179"/>
      <c r="AA779" s="130"/>
      <c r="AB779" s="130"/>
      <c r="AC779" s="130"/>
      <c r="AD779" s="130"/>
    </row>
    <row r="780" spans="1:30" ht="13.5" customHeight="1" x14ac:dyDescent="0.2">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79"/>
      <c r="W780" s="179"/>
      <c r="X780" s="179"/>
      <c r="Y780" s="179"/>
      <c r="Z780" s="179"/>
      <c r="AA780" s="130"/>
      <c r="AB780" s="130"/>
      <c r="AC780" s="130"/>
      <c r="AD780" s="130"/>
    </row>
    <row r="781" spans="1:30" ht="13.5" customHeight="1" x14ac:dyDescent="0.2">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79"/>
      <c r="W781" s="179"/>
      <c r="X781" s="179"/>
      <c r="Y781" s="179"/>
      <c r="Z781" s="179"/>
      <c r="AA781" s="130"/>
      <c r="AB781" s="130"/>
      <c r="AC781" s="130"/>
      <c r="AD781" s="130"/>
    </row>
    <row r="782" spans="1:30" ht="13.5" customHeight="1" x14ac:dyDescent="0.2">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79"/>
      <c r="W782" s="179"/>
      <c r="X782" s="179"/>
      <c r="Y782" s="179"/>
      <c r="Z782" s="179"/>
      <c r="AA782" s="130"/>
      <c r="AB782" s="130"/>
      <c r="AC782" s="130"/>
      <c r="AD782" s="130"/>
    </row>
    <row r="783" spans="1:30" ht="13.5" customHeight="1" x14ac:dyDescent="0.2">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79"/>
      <c r="W783" s="179"/>
      <c r="X783" s="179"/>
      <c r="Y783" s="179"/>
      <c r="Z783" s="179"/>
      <c r="AA783" s="130"/>
      <c r="AB783" s="130"/>
      <c r="AC783" s="130"/>
      <c r="AD783" s="130"/>
    </row>
    <row r="784" spans="1:30" ht="13.5" customHeight="1" x14ac:dyDescent="0.2">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79"/>
      <c r="W784" s="179"/>
      <c r="X784" s="179"/>
      <c r="Y784" s="179"/>
      <c r="Z784" s="179"/>
      <c r="AA784" s="130"/>
      <c r="AB784" s="130"/>
      <c r="AC784" s="130"/>
      <c r="AD784" s="130"/>
    </row>
    <row r="785" spans="1:30" ht="13.5" customHeight="1" x14ac:dyDescent="0.2">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79"/>
      <c r="W785" s="179"/>
      <c r="X785" s="179"/>
      <c r="Y785" s="179"/>
      <c r="Z785" s="179"/>
      <c r="AA785" s="130"/>
      <c r="AB785" s="130"/>
      <c r="AC785" s="130"/>
      <c r="AD785" s="130"/>
    </row>
    <row r="786" spans="1:30" ht="13.5" customHeight="1" x14ac:dyDescent="0.2">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79"/>
      <c r="W786" s="179"/>
      <c r="X786" s="179"/>
      <c r="Y786" s="179"/>
      <c r="Z786" s="179"/>
      <c r="AA786" s="130"/>
      <c r="AB786" s="130"/>
      <c r="AC786" s="130"/>
      <c r="AD786" s="130"/>
    </row>
    <row r="787" spans="1:30" ht="13.5" customHeight="1" x14ac:dyDescent="0.2">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79"/>
      <c r="W787" s="179"/>
      <c r="X787" s="179"/>
      <c r="Y787" s="179"/>
      <c r="Z787" s="179"/>
      <c r="AA787" s="130"/>
      <c r="AB787" s="130"/>
      <c r="AC787" s="130"/>
      <c r="AD787" s="130"/>
    </row>
    <row r="788" spans="1:30" ht="13.5" customHeight="1" x14ac:dyDescent="0.2">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79"/>
      <c r="W788" s="179"/>
      <c r="X788" s="179"/>
      <c r="Y788" s="179"/>
      <c r="Z788" s="179"/>
      <c r="AA788" s="130"/>
      <c r="AB788" s="130"/>
      <c r="AC788" s="130"/>
      <c r="AD788" s="130"/>
    </row>
    <row r="789" spans="1:30" ht="13.5" customHeight="1" x14ac:dyDescent="0.2">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79"/>
      <c r="W789" s="179"/>
      <c r="X789" s="179"/>
      <c r="Y789" s="179"/>
      <c r="Z789" s="179"/>
      <c r="AA789" s="130"/>
      <c r="AB789" s="130"/>
      <c r="AC789" s="130"/>
      <c r="AD789" s="130"/>
    </row>
    <row r="790" spans="1:30" ht="13.5" customHeight="1" x14ac:dyDescent="0.2">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79"/>
      <c r="W790" s="179"/>
      <c r="X790" s="179"/>
      <c r="Y790" s="179"/>
      <c r="Z790" s="179"/>
      <c r="AA790" s="130"/>
      <c r="AB790" s="130"/>
      <c r="AC790" s="130"/>
      <c r="AD790" s="130"/>
    </row>
    <row r="791" spans="1:30" ht="13.5" customHeight="1" x14ac:dyDescent="0.2">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79"/>
      <c r="W791" s="179"/>
      <c r="X791" s="179"/>
      <c r="Y791" s="179"/>
      <c r="Z791" s="179"/>
      <c r="AA791" s="130"/>
      <c r="AB791" s="130"/>
      <c r="AC791" s="130"/>
      <c r="AD791" s="130"/>
    </row>
    <row r="792" spans="1:30" ht="13.5" customHeight="1" x14ac:dyDescent="0.2">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79"/>
      <c r="W792" s="179"/>
      <c r="X792" s="179"/>
      <c r="Y792" s="179"/>
      <c r="Z792" s="179"/>
      <c r="AA792" s="130"/>
      <c r="AB792" s="130"/>
      <c r="AC792" s="130"/>
      <c r="AD792" s="130"/>
    </row>
    <row r="793" spans="1:30" ht="13.5" customHeight="1" x14ac:dyDescent="0.2">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79"/>
      <c r="W793" s="179"/>
      <c r="X793" s="179"/>
      <c r="Y793" s="179"/>
      <c r="Z793" s="179"/>
      <c r="AA793" s="130"/>
      <c r="AB793" s="130"/>
      <c r="AC793" s="130"/>
      <c r="AD793" s="130"/>
    </row>
    <row r="794" spans="1:30" ht="13.5" customHeight="1" x14ac:dyDescent="0.2">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79"/>
      <c r="W794" s="179"/>
      <c r="X794" s="179"/>
      <c r="Y794" s="179"/>
      <c r="Z794" s="179"/>
      <c r="AA794" s="130"/>
      <c r="AB794" s="130"/>
      <c r="AC794" s="130"/>
      <c r="AD794" s="130"/>
    </row>
    <row r="795" spans="1:30" ht="13.5" customHeight="1" x14ac:dyDescent="0.2">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79"/>
      <c r="W795" s="179"/>
      <c r="X795" s="179"/>
      <c r="Y795" s="179"/>
      <c r="Z795" s="179"/>
      <c r="AA795" s="130"/>
      <c r="AB795" s="130"/>
      <c r="AC795" s="130"/>
      <c r="AD795" s="130"/>
    </row>
    <row r="796" spans="1:30" ht="13.5" customHeight="1" x14ac:dyDescent="0.2">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79"/>
      <c r="W796" s="179"/>
      <c r="X796" s="179"/>
      <c r="Y796" s="179"/>
      <c r="Z796" s="179"/>
      <c r="AA796" s="130"/>
      <c r="AB796" s="130"/>
      <c r="AC796" s="130"/>
      <c r="AD796" s="130"/>
    </row>
    <row r="797" spans="1:30" ht="13.5" customHeight="1" x14ac:dyDescent="0.2">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79"/>
      <c r="W797" s="179"/>
      <c r="X797" s="179"/>
      <c r="Y797" s="179"/>
      <c r="Z797" s="179"/>
      <c r="AA797" s="130"/>
      <c r="AB797" s="130"/>
      <c r="AC797" s="130"/>
      <c r="AD797" s="130"/>
    </row>
    <row r="798" spans="1:30" ht="13.5" customHeight="1" x14ac:dyDescent="0.2">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79"/>
      <c r="W798" s="179"/>
      <c r="X798" s="179"/>
      <c r="Y798" s="179"/>
      <c r="Z798" s="179"/>
      <c r="AA798" s="130"/>
      <c r="AB798" s="130"/>
      <c r="AC798" s="130"/>
      <c r="AD798" s="130"/>
    </row>
    <row r="799" spans="1:30" ht="13.5" customHeight="1" x14ac:dyDescent="0.2">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79"/>
      <c r="W799" s="179"/>
      <c r="X799" s="179"/>
      <c r="Y799" s="179"/>
      <c r="Z799" s="179"/>
      <c r="AA799" s="130"/>
      <c r="AB799" s="130"/>
      <c r="AC799" s="130"/>
      <c r="AD799" s="130"/>
    </row>
    <row r="800" spans="1:30" ht="13.5" customHeight="1" x14ac:dyDescent="0.2">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79"/>
      <c r="W800" s="179"/>
      <c r="X800" s="179"/>
      <c r="Y800" s="179"/>
      <c r="Z800" s="179"/>
      <c r="AA800" s="130"/>
      <c r="AB800" s="130"/>
      <c r="AC800" s="130"/>
      <c r="AD800" s="130"/>
    </row>
    <row r="801" spans="1:30" ht="13.5" customHeight="1" x14ac:dyDescent="0.2">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79"/>
      <c r="W801" s="179"/>
      <c r="X801" s="179"/>
      <c r="Y801" s="179"/>
      <c r="Z801" s="179"/>
      <c r="AA801" s="130"/>
      <c r="AB801" s="130"/>
      <c r="AC801" s="130"/>
      <c r="AD801" s="130"/>
    </row>
    <row r="802" spans="1:30" ht="13.5" customHeight="1" x14ac:dyDescent="0.2">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79"/>
      <c r="W802" s="179"/>
      <c r="X802" s="179"/>
      <c r="Y802" s="179"/>
      <c r="Z802" s="179"/>
      <c r="AA802" s="130"/>
      <c r="AB802" s="130"/>
      <c r="AC802" s="130"/>
      <c r="AD802" s="130"/>
    </row>
    <row r="803" spans="1:30" ht="13.5" customHeight="1" x14ac:dyDescent="0.2">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79"/>
      <c r="W803" s="179"/>
      <c r="X803" s="179"/>
      <c r="Y803" s="179"/>
      <c r="Z803" s="179"/>
      <c r="AA803" s="130"/>
      <c r="AB803" s="130"/>
      <c r="AC803" s="130"/>
      <c r="AD803" s="130"/>
    </row>
    <row r="804" spans="1:30" ht="13.5" customHeight="1" x14ac:dyDescent="0.2">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79"/>
      <c r="W804" s="179"/>
      <c r="X804" s="179"/>
      <c r="Y804" s="179"/>
      <c r="Z804" s="179"/>
      <c r="AA804" s="130"/>
      <c r="AB804" s="130"/>
      <c r="AC804" s="130"/>
      <c r="AD804" s="130"/>
    </row>
    <row r="805" spans="1:30" ht="13.5" customHeight="1" x14ac:dyDescent="0.2">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79"/>
      <c r="W805" s="179"/>
      <c r="X805" s="179"/>
      <c r="Y805" s="179"/>
      <c r="Z805" s="179"/>
      <c r="AA805" s="130"/>
      <c r="AB805" s="130"/>
      <c r="AC805" s="130"/>
      <c r="AD805" s="130"/>
    </row>
    <row r="806" spans="1:30" ht="13.5" customHeight="1" x14ac:dyDescent="0.2">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79"/>
      <c r="W806" s="179"/>
      <c r="X806" s="179"/>
      <c r="Y806" s="179"/>
      <c r="Z806" s="179"/>
      <c r="AA806" s="130"/>
      <c r="AB806" s="130"/>
      <c r="AC806" s="130"/>
      <c r="AD806" s="130"/>
    </row>
    <row r="807" spans="1:30" ht="13.5" customHeight="1" x14ac:dyDescent="0.2">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79"/>
      <c r="W807" s="179"/>
      <c r="X807" s="179"/>
      <c r="Y807" s="179"/>
      <c r="Z807" s="179"/>
      <c r="AA807" s="130"/>
      <c r="AB807" s="130"/>
      <c r="AC807" s="130"/>
      <c r="AD807" s="130"/>
    </row>
    <row r="808" spans="1:30" ht="13.5" customHeight="1" x14ac:dyDescent="0.2">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79"/>
      <c r="W808" s="179"/>
      <c r="X808" s="179"/>
      <c r="Y808" s="179"/>
      <c r="Z808" s="179"/>
      <c r="AA808" s="130"/>
      <c r="AB808" s="130"/>
      <c r="AC808" s="130"/>
      <c r="AD808" s="130"/>
    </row>
    <row r="809" spans="1:30" ht="13.5" customHeight="1" x14ac:dyDescent="0.2">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79"/>
      <c r="W809" s="179"/>
      <c r="X809" s="179"/>
      <c r="Y809" s="179"/>
      <c r="Z809" s="179"/>
      <c r="AA809" s="130"/>
      <c r="AB809" s="130"/>
      <c r="AC809" s="130"/>
      <c r="AD809" s="130"/>
    </row>
    <row r="810" spans="1:30" ht="13.5" customHeight="1" x14ac:dyDescent="0.2">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79"/>
      <c r="W810" s="179"/>
      <c r="X810" s="179"/>
      <c r="Y810" s="179"/>
      <c r="Z810" s="179"/>
      <c r="AA810" s="130"/>
      <c r="AB810" s="130"/>
      <c r="AC810" s="130"/>
      <c r="AD810" s="130"/>
    </row>
    <row r="811" spans="1:30" ht="13.5" customHeight="1" x14ac:dyDescent="0.2">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79"/>
      <c r="W811" s="179"/>
      <c r="X811" s="179"/>
      <c r="Y811" s="179"/>
      <c r="Z811" s="179"/>
      <c r="AA811" s="130"/>
      <c r="AB811" s="130"/>
      <c r="AC811" s="130"/>
      <c r="AD811" s="130"/>
    </row>
    <row r="812" spans="1:30" ht="13.5" customHeight="1" x14ac:dyDescent="0.2">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79"/>
      <c r="W812" s="179"/>
      <c r="X812" s="179"/>
      <c r="Y812" s="179"/>
      <c r="Z812" s="179"/>
      <c r="AA812" s="130"/>
      <c r="AB812" s="130"/>
      <c r="AC812" s="130"/>
      <c r="AD812" s="130"/>
    </row>
    <row r="813" spans="1:30" ht="13.5" customHeight="1" x14ac:dyDescent="0.2">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79"/>
      <c r="W813" s="179"/>
      <c r="X813" s="179"/>
      <c r="Y813" s="179"/>
      <c r="Z813" s="179"/>
      <c r="AA813" s="130"/>
      <c r="AB813" s="130"/>
      <c r="AC813" s="130"/>
      <c r="AD813" s="130"/>
    </row>
    <row r="814" spans="1:30" ht="13.5" customHeight="1" x14ac:dyDescent="0.2">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79"/>
      <c r="W814" s="179"/>
      <c r="X814" s="179"/>
      <c r="Y814" s="179"/>
      <c r="Z814" s="179"/>
      <c r="AA814" s="130"/>
      <c r="AB814" s="130"/>
      <c r="AC814" s="130"/>
      <c r="AD814" s="130"/>
    </row>
    <row r="815" spans="1:30" ht="13.5" customHeight="1" x14ac:dyDescent="0.2">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79"/>
      <c r="W815" s="179"/>
      <c r="X815" s="179"/>
      <c r="Y815" s="179"/>
      <c r="Z815" s="179"/>
      <c r="AA815" s="130"/>
      <c r="AB815" s="130"/>
      <c r="AC815" s="130"/>
      <c r="AD815" s="130"/>
    </row>
    <row r="816" spans="1:30" ht="13.5" customHeight="1" x14ac:dyDescent="0.2">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79"/>
      <c r="W816" s="179"/>
      <c r="X816" s="179"/>
      <c r="Y816" s="179"/>
      <c r="Z816" s="179"/>
      <c r="AA816" s="130"/>
      <c r="AB816" s="130"/>
      <c r="AC816" s="130"/>
      <c r="AD816" s="130"/>
    </row>
    <row r="817" spans="1:30" ht="13.5" customHeight="1" x14ac:dyDescent="0.2">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79"/>
      <c r="W817" s="179"/>
      <c r="X817" s="179"/>
      <c r="Y817" s="179"/>
      <c r="Z817" s="179"/>
      <c r="AA817" s="130"/>
      <c r="AB817" s="130"/>
      <c r="AC817" s="130"/>
      <c r="AD817" s="130"/>
    </row>
    <row r="818" spans="1:30" ht="13.5" customHeight="1" x14ac:dyDescent="0.2">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79"/>
      <c r="W818" s="179"/>
      <c r="X818" s="179"/>
      <c r="Y818" s="179"/>
      <c r="Z818" s="179"/>
      <c r="AA818" s="130"/>
      <c r="AB818" s="130"/>
      <c r="AC818" s="130"/>
      <c r="AD818" s="130"/>
    </row>
    <row r="819" spans="1:30" ht="13.5" customHeight="1" x14ac:dyDescent="0.2">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79"/>
      <c r="W819" s="179"/>
      <c r="X819" s="179"/>
      <c r="Y819" s="179"/>
      <c r="Z819" s="179"/>
      <c r="AA819" s="130"/>
      <c r="AB819" s="130"/>
      <c r="AC819" s="130"/>
      <c r="AD819" s="130"/>
    </row>
    <row r="820" spans="1:30" ht="13.5" customHeight="1" x14ac:dyDescent="0.2">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79"/>
      <c r="W820" s="179"/>
      <c r="X820" s="179"/>
      <c r="Y820" s="179"/>
      <c r="Z820" s="179"/>
      <c r="AA820" s="130"/>
      <c r="AB820" s="130"/>
      <c r="AC820" s="130"/>
      <c r="AD820" s="130"/>
    </row>
    <row r="821" spans="1:30" ht="13.5" customHeight="1" x14ac:dyDescent="0.2">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79"/>
      <c r="W821" s="179"/>
      <c r="X821" s="179"/>
      <c r="Y821" s="179"/>
      <c r="Z821" s="179"/>
      <c r="AA821" s="130"/>
      <c r="AB821" s="130"/>
      <c r="AC821" s="130"/>
      <c r="AD821" s="130"/>
    </row>
    <row r="822" spans="1:30" ht="13.5" customHeight="1" x14ac:dyDescent="0.2">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79"/>
      <c r="W822" s="179"/>
      <c r="X822" s="179"/>
      <c r="Y822" s="179"/>
      <c r="Z822" s="179"/>
      <c r="AA822" s="130"/>
      <c r="AB822" s="130"/>
      <c r="AC822" s="130"/>
      <c r="AD822" s="130"/>
    </row>
    <row r="823" spans="1:30" ht="13.5" customHeight="1" x14ac:dyDescent="0.2">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79"/>
      <c r="W823" s="179"/>
      <c r="X823" s="179"/>
      <c r="Y823" s="179"/>
      <c r="Z823" s="179"/>
      <c r="AA823" s="130"/>
      <c r="AB823" s="130"/>
      <c r="AC823" s="130"/>
      <c r="AD823" s="130"/>
    </row>
    <row r="824" spans="1:30" ht="13.5" customHeight="1" x14ac:dyDescent="0.2">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79"/>
      <c r="W824" s="179"/>
      <c r="X824" s="179"/>
      <c r="Y824" s="179"/>
      <c r="Z824" s="179"/>
      <c r="AA824" s="130"/>
      <c r="AB824" s="130"/>
      <c r="AC824" s="130"/>
      <c r="AD824" s="130"/>
    </row>
    <row r="825" spans="1:30" ht="13.5" customHeight="1" x14ac:dyDescent="0.2">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79"/>
      <c r="W825" s="179"/>
      <c r="X825" s="179"/>
      <c r="Y825" s="179"/>
      <c r="Z825" s="179"/>
      <c r="AA825" s="130"/>
      <c r="AB825" s="130"/>
      <c r="AC825" s="130"/>
      <c r="AD825" s="130"/>
    </row>
    <row r="826" spans="1:30" ht="13.5" customHeight="1" x14ac:dyDescent="0.2">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79"/>
      <c r="W826" s="179"/>
      <c r="X826" s="179"/>
      <c r="Y826" s="179"/>
      <c r="Z826" s="179"/>
      <c r="AA826" s="130"/>
      <c r="AB826" s="130"/>
      <c r="AC826" s="130"/>
      <c r="AD826" s="130"/>
    </row>
    <row r="827" spans="1:30" ht="13.5" customHeight="1" x14ac:dyDescent="0.2">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79"/>
      <c r="W827" s="179"/>
      <c r="X827" s="179"/>
      <c r="Y827" s="179"/>
      <c r="Z827" s="179"/>
      <c r="AA827" s="130"/>
      <c r="AB827" s="130"/>
      <c r="AC827" s="130"/>
      <c r="AD827" s="130"/>
    </row>
    <row r="828" spans="1:30" ht="13.5" customHeight="1" x14ac:dyDescent="0.2">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79"/>
      <c r="W828" s="179"/>
      <c r="X828" s="179"/>
      <c r="Y828" s="179"/>
      <c r="Z828" s="179"/>
      <c r="AA828" s="130"/>
      <c r="AB828" s="130"/>
      <c r="AC828" s="130"/>
      <c r="AD828" s="130"/>
    </row>
    <row r="829" spans="1:30" ht="13.5" customHeight="1" x14ac:dyDescent="0.2">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79"/>
      <c r="W829" s="179"/>
      <c r="X829" s="179"/>
      <c r="Y829" s="179"/>
      <c r="Z829" s="179"/>
      <c r="AA829" s="130"/>
      <c r="AB829" s="130"/>
      <c r="AC829" s="130"/>
      <c r="AD829" s="130"/>
    </row>
    <row r="830" spans="1:30" ht="13.5" customHeight="1" x14ac:dyDescent="0.2">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79"/>
      <c r="W830" s="179"/>
      <c r="X830" s="179"/>
      <c r="Y830" s="179"/>
      <c r="Z830" s="179"/>
      <c r="AA830" s="130"/>
      <c r="AB830" s="130"/>
      <c r="AC830" s="130"/>
      <c r="AD830" s="130"/>
    </row>
    <row r="831" spans="1:30" ht="13.5" customHeight="1" x14ac:dyDescent="0.2">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79"/>
      <c r="W831" s="179"/>
      <c r="X831" s="179"/>
      <c r="Y831" s="179"/>
      <c r="Z831" s="179"/>
      <c r="AA831" s="130"/>
      <c r="AB831" s="130"/>
      <c r="AC831" s="130"/>
      <c r="AD831" s="130"/>
    </row>
    <row r="832" spans="1:30" ht="13.5" customHeight="1" x14ac:dyDescent="0.2">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79"/>
      <c r="W832" s="179"/>
      <c r="X832" s="179"/>
      <c r="Y832" s="179"/>
      <c r="Z832" s="179"/>
      <c r="AA832" s="130"/>
      <c r="AB832" s="130"/>
      <c r="AC832" s="130"/>
      <c r="AD832" s="130"/>
    </row>
    <row r="833" spans="1:30" ht="13.5" customHeight="1" x14ac:dyDescent="0.2">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79"/>
      <c r="W833" s="179"/>
      <c r="X833" s="179"/>
      <c r="Y833" s="179"/>
      <c r="Z833" s="179"/>
      <c r="AA833" s="130"/>
      <c r="AB833" s="130"/>
      <c r="AC833" s="130"/>
      <c r="AD833" s="130"/>
    </row>
    <row r="834" spans="1:30" ht="13.5" customHeight="1" x14ac:dyDescent="0.2">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79"/>
      <c r="W834" s="179"/>
      <c r="X834" s="179"/>
      <c r="Y834" s="179"/>
      <c r="Z834" s="179"/>
      <c r="AA834" s="130"/>
      <c r="AB834" s="130"/>
      <c r="AC834" s="130"/>
      <c r="AD834" s="130"/>
    </row>
    <row r="835" spans="1:30" ht="13.5" customHeight="1" x14ac:dyDescent="0.2">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79"/>
      <c r="W835" s="179"/>
      <c r="X835" s="179"/>
      <c r="Y835" s="179"/>
      <c r="Z835" s="179"/>
      <c r="AA835" s="130"/>
      <c r="AB835" s="130"/>
      <c r="AC835" s="130"/>
      <c r="AD835" s="130"/>
    </row>
    <row r="836" spans="1:30" ht="13.5" customHeight="1" x14ac:dyDescent="0.2">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79"/>
      <c r="W836" s="179"/>
      <c r="X836" s="179"/>
      <c r="Y836" s="179"/>
      <c r="Z836" s="179"/>
      <c r="AA836" s="130"/>
      <c r="AB836" s="130"/>
      <c r="AC836" s="130"/>
      <c r="AD836" s="130"/>
    </row>
    <row r="837" spans="1:30" ht="13.5" customHeight="1" x14ac:dyDescent="0.2">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79"/>
      <c r="W837" s="179"/>
      <c r="X837" s="179"/>
      <c r="Y837" s="179"/>
      <c r="Z837" s="179"/>
      <c r="AA837" s="130"/>
      <c r="AB837" s="130"/>
      <c r="AC837" s="130"/>
      <c r="AD837" s="130"/>
    </row>
    <row r="838" spans="1:30" ht="13.5" customHeight="1" x14ac:dyDescent="0.2">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79"/>
      <c r="W838" s="179"/>
      <c r="X838" s="179"/>
      <c r="Y838" s="179"/>
      <c r="Z838" s="179"/>
      <c r="AA838" s="130"/>
      <c r="AB838" s="130"/>
      <c r="AC838" s="130"/>
      <c r="AD838" s="130"/>
    </row>
    <row r="839" spans="1:30" ht="13.5" customHeight="1" x14ac:dyDescent="0.2">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79"/>
      <c r="W839" s="179"/>
      <c r="X839" s="179"/>
      <c r="Y839" s="179"/>
      <c r="Z839" s="179"/>
      <c r="AA839" s="130"/>
      <c r="AB839" s="130"/>
      <c r="AC839" s="130"/>
      <c r="AD839" s="130"/>
    </row>
    <row r="840" spans="1:30" ht="13.5" customHeight="1" x14ac:dyDescent="0.2">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79"/>
      <c r="W840" s="179"/>
      <c r="X840" s="179"/>
      <c r="Y840" s="179"/>
      <c r="Z840" s="179"/>
      <c r="AA840" s="130"/>
      <c r="AB840" s="130"/>
      <c r="AC840" s="130"/>
      <c r="AD840" s="130"/>
    </row>
    <row r="841" spans="1:30" ht="13.5" customHeight="1" x14ac:dyDescent="0.2">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79"/>
      <c r="W841" s="179"/>
      <c r="X841" s="179"/>
      <c r="Y841" s="179"/>
      <c r="Z841" s="179"/>
      <c r="AA841" s="130"/>
      <c r="AB841" s="130"/>
      <c r="AC841" s="130"/>
      <c r="AD841" s="130"/>
    </row>
    <row r="842" spans="1:30" ht="13.5" customHeight="1" x14ac:dyDescent="0.2">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79"/>
      <c r="W842" s="179"/>
      <c r="X842" s="179"/>
      <c r="Y842" s="179"/>
      <c r="Z842" s="179"/>
      <c r="AA842" s="130"/>
      <c r="AB842" s="130"/>
      <c r="AC842" s="130"/>
      <c r="AD842" s="130"/>
    </row>
    <row r="843" spans="1:30" ht="13.5" customHeight="1" x14ac:dyDescent="0.2">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79"/>
      <c r="W843" s="179"/>
      <c r="X843" s="179"/>
      <c r="Y843" s="179"/>
      <c r="Z843" s="179"/>
      <c r="AA843" s="130"/>
      <c r="AB843" s="130"/>
      <c r="AC843" s="130"/>
      <c r="AD843" s="130"/>
    </row>
    <row r="844" spans="1:30" ht="13.5" customHeight="1" x14ac:dyDescent="0.2">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79"/>
      <c r="W844" s="179"/>
      <c r="X844" s="179"/>
      <c r="Y844" s="179"/>
      <c r="Z844" s="179"/>
      <c r="AA844" s="130"/>
      <c r="AB844" s="130"/>
      <c r="AC844" s="130"/>
      <c r="AD844" s="130"/>
    </row>
    <row r="845" spans="1:30" ht="13.5" customHeight="1" x14ac:dyDescent="0.2">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79"/>
      <c r="W845" s="179"/>
      <c r="X845" s="179"/>
      <c r="Y845" s="179"/>
      <c r="Z845" s="179"/>
      <c r="AA845" s="130"/>
      <c r="AB845" s="130"/>
      <c r="AC845" s="130"/>
      <c r="AD845" s="130"/>
    </row>
    <row r="846" spans="1:30" ht="13.5" customHeight="1" x14ac:dyDescent="0.2">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79"/>
      <c r="W846" s="179"/>
      <c r="X846" s="179"/>
      <c r="Y846" s="179"/>
      <c r="Z846" s="179"/>
      <c r="AA846" s="130"/>
      <c r="AB846" s="130"/>
      <c r="AC846" s="130"/>
      <c r="AD846" s="130"/>
    </row>
    <row r="847" spans="1:30" ht="13.5" customHeight="1" x14ac:dyDescent="0.2">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79"/>
      <c r="W847" s="179"/>
      <c r="X847" s="179"/>
      <c r="Y847" s="179"/>
      <c r="Z847" s="179"/>
      <c r="AA847" s="130"/>
      <c r="AB847" s="130"/>
      <c r="AC847" s="130"/>
      <c r="AD847" s="130"/>
    </row>
    <row r="848" spans="1:30" ht="13.5" customHeight="1" x14ac:dyDescent="0.2">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79"/>
      <c r="W848" s="179"/>
      <c r="X848" s="179"/>
      <c r="Y848" s="179"/>
      <c r="Z848" s="179"/>
      <c r="AA848" s="130"/>
      <c r="AB848" s="130"/>
      <c r="AC848" s="130"/>
      <c r="AD848" s="130"/>
    </row>
    <row r="849" spans="1:30" ht="13.5" customHeight="1" x14ac:dyDescent="0.2">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79"/>
      <c r="W849" s="179"/>
      <c r="X849" s="179"/>
      <c r="Y849" s="179"/>
      <c r="Z849" s="179"/>
      <c r="AA849" s="130"/>
      <c r="AB849" s="130"/>
      <c r="AC849" s="130"/>
      <c r="AD849" s="130"/>
    </row>
    <row r="850" spans="1:30" ht="13.5" customHeight="1" x14ac:dyDescent="0.2">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79"/>
      <c r="W850" s="179"/>
      <c r="X850" s="179"/>
      <c r="Y850" s="179"/>
      <c r="Z850" s="179"/>
      <c r="AA850" s="130"/>
      <c r="AB850" s="130"/>
      <c r="AC850" s="130"/>
      <c r="AD850" s="130"/>
    </row>
    <row r="851" spans="1:30" ht="13.5" customHeight="1" x14ac:dyDescent="0.2">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79"/>
      <c r="W851" s="179"/>
      <c r="X851" s="179"/>
      <c r="Y851" s="179"/>
      <c r="Z851" s="179"/>
      <c r="AA851" s="130"/>
      <c r="AB851" s="130"/>
      <c r="AC851" s="130"/>
      <c r="AD851" s="130"/>
    </row>
    <row r="852" spans="1:30" ht="13.5" customHeight="1" x14ac:dyDescent="0.2">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79"/>
      <c r="W852" s="179"/>
      <c r="X852" s="179"/>
      <c r="Y852" s="179"/>
      <c r="Z852" s="179"/>
      <c r="AA852" s="130"/>
      <c r="AB852" s="130"/>
      <c r="AC852" s="130"/>
      <c r="AD852" s="130"/>
    </row>
    <row r="853" spans="1:30" ht="13.5" customHeight="1" x14ac:dyDescent="0.2">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79"/>
      <c r="W853" s="179"/>
      <c r="X853" s="179"/>
      <c r="Y853" s="179"/>
      <c r="Z853" s="179"/>
      <c r="AA853" s="130"/>
      <c r="AB853" s="130"/>
      <c r="AC853" s="130"/>
      <c r="AD853" s="130"/>
    </row>
    <row r="854" spans="1:30" ht="13.5" customHeight="1" x14ac:dyDescent="0.2">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79"/>
      <c r="W854" s="179"/>
      <c r="X854" s="179"/>
      <c r="Y854" s="179"/>
      <c r="Z854" s="179"/>
      <c r="AA854" s="130"/>
      <c r="AB854" s="130"/>
      <c r="AC854" s="130"/>
      <c r="AD854" s="130"/>
    </row>
    <row r="855" spans="1:30" ht="13.5" customHeight="1" x14ac:dyDescent="0.2">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79"/>
      <c r="W855" s="179"/>
      <c r="X855" s="179"/>
      <c r="Y855" s="179"/>
      <c r="Z855" s="179"/>
      <c r="AA855" s="130"/>
      <c r="AB855" s="130"/>
      <c r="AC855" s="130"/>
      <c r="AD855" s="130"/>
    </row>
    <row r="856" spans="1:30" ht="13.5" customHeight="1" x14ac:dyDescent="0.2">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79"/>
      <c r="W856" s="179"/>
      <c r="X856" s="179"/>
      <c r="Y856" s="179"/>
      <c r="Z856" s="179"/>
      <c r="AA856" s="130"/>
      <c r="AB856" s="130"/>
      <c r="AC856" s="130"/>
      <c r="AD856" s="130"/>
    </row>
    <row r="857" spans="1:30" ht="13.5" customHeight="1" x14ac:dyDescent="0.2">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79"/>
      <c r="W857" s="179"/>
      <c r="X857" s="179"/>
      <c r="Y857" s="179"/>
      <c r="Z857" s="179"/>
      <c r="AA857" s="130"/>
      <c r="AB857" s="130"/>
      <c r="AC857" s="130"/>
      <c r="AD857" s="130"/>
    </row>
    <row r="858" spans="1:30" ht="13.5" customHeight="1" x14ac:dyDescent="0.2">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79"/>
      <c r="W858" s="179"/>
      <c r="X858" s="179"/>
      <c r="Y858" s="179"/>
      <c r="Z858" s="179"/>
      <c r="AA858" s="130"/>
      <c r="AB858" s="130"/>
      <c r="AC858" s="130"/>
      <c r="AD858" s="130"/>
    </row>
    <row r="859" spans="1:30" ht="13.5" customHeight="1" x14ac:dyDescent="0.2">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79"/>
      <c r="W859" s="179"/>
      <c r="X859" s="179"/>
      <c r="Y859" s="179"/>
      <c r="Z859" s="179"/>
      <c r="AA859" s="130"/>
      <c r="AB859" s="130"/>
      <c r="AC859" s="130"/>
      <c r="AD859" s="130"/>
    </row>
    <row r="860" spans="1:30" ht="13.5" customHeight="1" x14ac:dyDescent="0.2">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79"/>
      <c r="W860" s="179"/>
      <c r="X860" s="179"/>
      <c r="Y860" s="179"/>
      <c r="Z860" s="179"/>
      <c r="AA860" s="130"/>
      <c r="AB860" s="130"/>
      <c r="AC860" s="130"/>
      <c r="AD860" s="130"/>
    </row>
    <row r="861" spans="1:30" ht="13.5" customHeight="1" x14ac:dyDescent="0.2">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79"/>
      <c r="W861" s="179"/>
      <c r="X861" s="179"/>
      <c r="Y861" s="179"/>
      <c r="Z861" s="179"/>
      <c r="AA861" s="130"/>
      <c r="AB861" s="130"/>
      <c r="AC861" s="130"/>
      <c r="AD861" s="130"/>
    </row>
    <row r="862" spans="1:30" ht="13.5" customHeight="1" x14ac:dyDescent="0.2">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79"/>
      <c r="W862" s="179"/>
      <c r="X862" s="179"/>
      <c r="Y862" s="179"/>
      <c r="Z862" s="179"/>
      <c r="AA862" s="130"/>
      <c r="AB862" s="130"/>
      <c r="AC862" s="130"/>
      <c r="AD862" s="130"/>
    </row>
    <row r="863" spans="1:30" ht="13.5" customHeight="1" x14ac:dyDescent="0.2">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79"/>
      <c r="W863" s="179"/>
      <c r="X863" s="179"/>
      <c r="Y863" s="179"/>
      <c r="Z863" s="179"/>
      <c r="AA863" s="130"/>
      <c r="AB863" s="130"/>
      <c r="AC863" s="130"/>
      <c r="AD863" s="130"/>
    </row>
    <row r="864" spans="1:30" ht="13.5" customHeight="1" x14ac:dyDescent="0.2">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79"/>
      <c r="W864" s="179"/>
      <c r="X864" s="179"/>
      <c r="Y864" s="179"/>
      <c r="Z864" s="179"/>
      <c r="AA864" s="130"/>
      <c r="AB864" s="130"/>
      <c r="AC864" s="130"/>
      <c r="AD864" s="130"/>
    </row>
    <row r="865" spans="1:30" ht="13.5" customHeight="1" x14ac:dyDescent="0.2">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79"/>
      <c r="W865" s="179"/>
      <c r="X865" s="179"/>
      <c r="Y865" s="179"/>
      <c r="Z865" s="179"/>
      <c r="AA865" s="130"/>
      <c r="AB865" s="130"/>
      <c r="AC865" s="130"/>
      <c r="AD865" s="130"/>
    </row>
    <row r="866" spans="1:30" ht="13.5" customHeight="1" x14ac:dyDescent="0.2">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79"/>
      <c r="W866" s="179"/>
      <c r="X866" s="179"/>
      <c r="Y866" s="179"/>
      <c r="Z866" s="179"/>
      <c r="AA866" s="130"/>
      <c r="AB866" s="130"/>
      <c r="AC866" s="130"/>
      <c r="AD866" s="130"/>
    </row>
    <row r="867" spans="1:30" ht="13.5" customHeight="1" x14ac:dyDescent="0.2">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79"/>
      <c r="W867" s="179"/>
      <c r="X867" s="179"/>
      <c r="Y867" s="179"/>
      <c r="Z867" s="179"/>
      <c r="AA867" s="130"/>
      <c r="AB867" s="130"/>
      <c r="AC867" s="130"/>
      <c r="AD867" s="130"/>
    </row>
    <row r="868" spans="1:30" ht="13.5" customHeight="1" x14ac:dyDescent="0.2">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79"/>
      <c r="W868" s="179"/>
      <c r="X868" s="179"/>
      <c r="Y868" s="179"/>
      <c r="Z868" s="179"/>
      <c r="AA868" s="130"/>
      <c r="AB868" s="130"/>
      <c r="AC868" s="130"/>
      <c r="AD868" s="130"/>
    </row>
    <row r="869" spans="1:30" ht="13.5" customHeight="1" x14ac:dyDescent="0.2">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79"/>
      <c r="W869" s="179"/>
      <c r="X869" s="179"/>
      <c r="Y869" s="179"/>
      <c r="Z869" s="179"/>
      <c r="AA869" s="130"/>
      <c r="AB869" s="130"/>
      <c r="AC869" s="130"/>
      <c r="AD869" s="130"/>
    </row>
    <row r="870" spans="1:30" ht="13.5" customHeight="1" x14ac:dyDescent="0.2">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79"/>
      <c r="W870" s="179"/>
      <c r="X870" s="179"/>
      <c r="Y870" s="179"/>
      <c r="Z870" s="179"/>
      <c r="AA870" s="130"/>
      <c r="AB870" s="130"/>
      <c r="AC870" s="130"/>
      <c r="AD870" s="130"/>
    </row>
    <row r="871" spans="1:30" ht="13.5" customHeight="1" x14ac:dyDescent="0.2">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79"/>
      <c r="W871" s="179"/>
      <c r="X871" s="179"/>
      <c r="Y871" s="179"/>
      <c r="Z871" s="179"/>
      <c r="AA871" s="130"/>
      <c r="AB871" s="130"/>
      <c r="AC871" s="130"/>
      <c r="AD871" s="130"/>
    </row>
    <row r="872" spans="1:30" ht="13.5" customHeight="1" x14ac:dyDescent="0.2">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79"/>
      <c r="W872" s="179"/>
      <c r="X872" s="179"/>
      <c r="Y872" s="179"/>
      <c r="Z872" s="179"/>
      <c r="AA872" s="130"/>
      <c r="AB872" s="130"/>
      <c r="AC872" s="130"/>
      <c r="AD872" s="130"/>
    </row>
    <row r="873" spans="1:30" ht="13.5" customHeight="1" x14ac:dyDescent="0.2">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79"/>
      <c r="W873" s="179"/>
      <c r="X873" s="179"/>
      <c r="Y873" s="179"/>
      <c r="Z873" s="179"/>
      <c r="AA873" s="130"/>
      <c r="AB873" s="130"/>
      <c r="AC873" s="130"/>
      <c r="AD873" s="130"/>
    </row>
    <row r="874" spans="1:30" ht="13.5" customHeight="1" x14ac:dyDescent="0.2">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79"/>
      <c r="W874" s="179"/>
      <c r="X874" s="179"/>
      <c r="Y874" s="179"/>
      <c r="Z874" s="179"/>
      <c r="AA874" s="130"/>
      <c r="AB874" s="130"/>
      <c r="AC874" s="130"/>
      <c r="AD874" s="130"/>
    </row>
    <row r="875" spans="1:30" ht="13.5" customHeight="1" x14ac:dyDescent="0.2">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79"/>
      <c r="W875" s="179"/>
      <c r="X875" s="179"/>
      <c r="Y875" s="179"/>
      <c r="Z875" s="179"/>
      <c r="AA875" s="130"/>
      <c r="AB875" s="130"/>
      <c r="AC875" s="130"/>
      <c r="AD875" s="130"/>
    </row>
    <row r="876" spans="1:30" ht="13.5" customHeight="1" x14ac:dyDescent="0.2">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79"/>
      <c r="W876" s="179"/>
      <c r="X876" s="179"/>
      <c r="Y876" s="179"/>
      <c r="Z876" s="179"/>
      <c r="AA876" s="130"/>
      <c r="AB876" s="130"/>
      <c r="AC876" s="130"/>
      <c r="AD876" s="130"/>
    </row>
    <row r="877" spans="1:30" ht="13.5" customHeight="1" x14ac:dyDescent="0.2">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79"/>
      <c r="W877" s="179"/>
      <c r="X877" s="179"/>
      <c r="Y877" s="179"/>
      <c r="Z877" s="179"/>
      <c r="AA877" s="130"/>
      <c r="AB877" s="130"/>
      <c r="AC877" s="130"/>
      <c r="AD877" s="130"/>
    </row>
    <row r="878" spans="1:30" ht="13.5" customHeight="1" x14ac:dyDescent="0.2">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79"/>
      <c r="W878" s="179"/>
      <c r="X878" s="179"/>
      <c r="Y878" s="179"/>
      <c r="Z878" s="179"/>
      <c r="AA878" s="130"/>
      <c r="AB878" s="130"/>
      <c r="AC878" s="130"/>
      <c r="AD878" s="130"/>
    </row>
    <row r="879" spans="1:30" ht="13.5" customHeight="1" x14ac:dyDescent="0.2">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79"/>
      <c r="W879" s="179"/>
      <c r="X879" s="179"/>
      <c r="Y879" s="179"/>
      <c r="Z879" s="179"/>
      <c r="AA879" s="130"/>
      <c r="AB879" s="130"/>
      <c r="AC879" s="130"/>
      <c r="AD879" s="130"/>
    </row>
    <row r="880" spans="1:30" ht="13.5" customHeight="1" x14ac:dyDescent="0.2">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79"/>
      <c r="W880" s="179"/>
      <c r="X880" s="179"/>
      <c r="Y880" s="179"/>
      <c r="Z880" s="179"/>
      <c r="AA880" s="130"/>
      <c r="AB880" s="130"/>
      <c r="AC880" s="130"/>
      <c r="AD880" s="130"/>
    </row>
    <row r="881" spans="1:30" ht="13.5" customHeight="1" x14ac:dyDescent="0.2">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79"/>
      <c r="W881" s="179"/>
      <c r="X881" s="179"/>
      <c r="Y881" s="179"/>
      <c r="Z881" s="179"/>
      <c r="AA881" s="130"/>
      <c r="AB881" s="130"/>
      <c r="AC881" s="130"/>
      <c r="AD881" s="130"/>
    </row>
    <row r="882" spans="1:30" ht="13.5" customHeight="1" x14ac:dyDescent="0.2">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79"/>
      <c r="W882" s="179"/>
      <c r="X882" s="179"/>
      <c r="Y882" s="179"/>
      <c r="Z882" s="179"/>
      <c r="AA882" s="130"/>
      <c r="AB882" s="130"/>
      <c r="AC882" s="130"/>
      <c r="AD882" s="130"/>
    </row>
    <row r="883" spans="1:30" ht="13.5" customHeight="1" x14ac:dyDescent="0.2">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79"/>
      <c r="W883" s="179"/>
      <c r="X883" s="179"/>
      <c r="Y883" s="179"/>
      <c r="Z883" s="179"/>
      <c r="AA883" s="130"/>
      <c r="AB883" s="130"/>
      <c r="AC883" s="130"/>
      <c r="AD883" s="130"/>
    </row>
    <row r="884" spans="1:30" ht="13.5" customHeight="1" x14ac:dyDescent="0.2">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79"/>
      <c r="W884" s="179"/>
      <c r="X884" s="179"/>
      <c r="Y884" s="179"/>
      <c r="Z884" s="179"/>
      <c r="AA884" s="130"/>
      <c r="AB884" s="130"/>
      <c r="AC884" s="130"/>
      <c r="AD884" s="130"/>
    </row>
    <row r="885" spans="1:30" ht="13.5" customHeight="1" x14ac:dyDescent="0.2">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79"/>
      <c r="W885" s="179"/>
      <c r="X885" s="179"/>
      <c r="Y885" s="179"/>
      <c r="Z885" s="179"/>
      <c r="AA885" s="130"/>
      <c r="AB885" s="130"/>
      <c r="AC885" s="130"/>
      <c r="AD885" s="130"/>
    </row>
    <row r="886" spans="1:30" ht="13.5" customHeight="1" x14ac:dyDescent="0.2">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79"/>
      <c r="W886" s="179"/>
      <c r="X886" s="179"/>
      <c r="Y886" s="179"/>
      <c r="Z886" s="179"/>
      <c r="AA886" s="130"/>
      <c r="AB886" s="130"/>
      <c r="AC886" s="130"/>
      <c r="AD886" s="130"/>
    </row>
    <row r="887" spans="1:30" ht="13.5" customHeight="1" x14ac:dyDescent="0.2">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79"/>
      <c r="W887" s="179"/>
      <c r="X887" s="179"/>
      <c r="Y887" s="179"/>
      <c r="Z887" s="179"/>
      <c r="AA887" s="130"/>
      <c r="AB887" s="130"/>
      <c r="AC887" s="130"/>
      <c r="AD887" s="130"/>
    </row>
    <row r="888" spans="1:30" ht="13.5" customHeight="1" x14ac:dyDescent="0.2">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79"/>
      <c r="W888" s="179"/>
      <c r="X888" s="179"/>
      <c r="Y888" s="179"/>
      <c r="Z888" s="179"/>
      <c r="AA888" s="130"/>
      <c r="AB888" s="130"/>
      <c r="AC888" s="130"/>
      <c r="AD888" s="130"/>
    </row>
    <row r="889" spans="1:30" ht="13.5" customHeight="1" x14ac:dyDescent="0.2">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79"/>
      <c r="W889" s="179"/>
      <c r="X889" s="179"/>
      <c r="Y889" s="179"/>
      <c r="Z889" s="179"/>
      <c r="AA889" s="130"/>
      <c r="AB889" s="130"/>
      <c r="AC889" s="130"/>
      <c r="AD889" s="130"/>
    </row>
    <row r="890" spans="1:30" ht="13.5" customHeight="1" x14ac:dyDescent="0.2">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79"/>
      <c r="W890" s="179"/>
      <c r="X890" s="179"/>
      <c r="Y890" s="179"/>
      <c r="Z890" s="179"/>
      <c r="AA890" s="130"/>
      <c r="AB890" s="130"/>
      <c r="AC890" s="130"/>
      <c r="AD890" s="130"/>
    </row>
    <row r="891" spans="1:30" ht="13.5" customHeight="1" x14ac:dyDescent="0.2">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79"/>
      <c r="W891" s="179"/>
      <c r="X891" s="179"/>
      <c r="Y891" s="179"/>
      <c r="Z891" s="179"/>
      <c r="AA891" s="130"/>
      <c r="AB891" s="130"/>
      <c r="AC891" s="130"/>
      <c r="AD891" s="130"/>
    </row>
    <row r="892" spans="1:30" ht="13.5" customHeight="1" x14ac:dyDescent="0.2">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79"/>
      <c r="W892" s="179"/>
      <c r="X892" s="179"/>
      <c r="Y892" s="179"/>
      <c r="Z892" s="179"/>
      <c r="AA892" s="130"/>
      <c r="AB892" s="130"/>
      <c r="AC892" s="130"/>
      <c r="AD892" s="130"/>
    </row>
    <row r="893" spans="1:30" ht="13.5" customHeight="1" x14ac:dyDescent="0.2">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79"/>
      <c r="W893" s="179"/>
      <c r="X893" s="179"/>
      <c r="Y893" s="179"/>
      <c r="Z893" s="179"/>
      <c r="AA893" s="130"/>
      <c r="AB893" s="130"/>
      <c r="AC893" s="130"/>
      <c r="AD893" s="130"/>
    </row>
    <row r="894" spans="1:30" ht="13.5" customHeight="1" x14ac:dyDescent="0.2">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79"/>
      <c r="W894" s="179"/>
      <c r="X894" s="179"/>
      <c r="Y894" s="179"/>
      <c r="Z894" s="179"/>
      <c r="AA894" s="130"/>
      <c r="AB894" s="130"/>
      <c r="AC894" s="130"/>
      <c r="AD894" s="130"/>
    </row>
    <row r="895" spans="1:30" ht="13.5" customHeight="1" x14ac:dyDescent="0.2">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79"/>
      <c r="W895" s="179"/>
      <c r="X895" s="179"/>
      <c r="Y895" s="179"/>
      <c r="Z895" s="179"/>
      <c r="AA895" s="130"/>
      <c r="AB895" s="130"/>
      <c r="AC895" s="130"/>
      <c r="AD895" s="130"/>
    </row>
    <row r="896" spans="1:30" ht="13.5" customHeight="1" x14ac:dyDescent="0.2">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79"/>
      <c r="W896" s="179"/>
      <c r="X896" s="179"/>
      <c r="Y896" s="179"/>
      <c r="Z896" s="179"/>
      <c r="AA896" s="130"/>
      <c r="AB896" s="130"/>
      <c r="AC896" s="130"/>
      <c r="AD896" s="130"/>
    </row>
    <row r="897" spans="1:30" ht="13.5" customHeight="1" x14ac:dyDescent="0.2">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79"/>
      <c r="W897" s="179"/>
      <c r="X897" s="179"/>
      <c r="Y897" s="179"/>
      <c r="Z897" s="179"/>
      <c r="AA897" s="130"/>
      <c r="AB897" s="130"/>
      <c r="AC897" s="130"/>
      <c r="AD897" s="130"/>
    </row>
    <row r="898" spans="1:30" ht="13.5" customHeight="1" x14ac:dyDescent="0.2">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79"/>
      <c r="W898" s="179"/>
      <c r="X898" s="179"/>
      <c r="Y898" s="179"/>
      <c r="Z898" s="179"/>
      <c r="AA898" s="130"/>
      <c r="AB898" s="130"/>
      <c r="AC898" s="130"/>
      <c r="AD898" s="130"/>
    </row>
    <row r="899" spans="1:30" ht="13.5" customHeight="1" x14ac:dyDescent="0.2">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79"/>
      <c r="W899" s="179"/>
      <c r="X899" s="179"/>
      <c r="Y899" s="179"/>
      <c r="Z899" s="179"/>
      <c r="AA899" s="130"/>
      <c r="AB899" s="130"/>
      <c r="AC899" s="130"/>
      <c r="AD899" s="130"/>
    </row>
    <row r="900" spans="1:30" ht="13.5" customHeight="1" x14ac:dyDescent="0.2">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79"/>
      <c r="W900" s="179"/>
      <c r="X900" s="179"/>
      <c r="Y900" s="179"/>
      <c r="Z900" s="179"/>
      <c r="AA900" s="130"/>
      <c r="AB900" s="130"/>
      <c r="AC900" s="130"/>
      <c r="AD900" s="130"/>
    </row>
    <row r="901" spans="1:30" ht="13.5" customHeight="1" x14ac:dyDescent="0.2">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79"/>
      <c r="W901" s="179"/>
      <c r="X901" s="179"/>
      <c r="Y901" s="179"/>
      <c r="Z901" s="179"/>
      <c r="AA901" s="130"/>
      <c r="AB901" s="130"/>
      <c r="AC901" s="130"/>
      <c r="AD901" s="130"/>
    </row>
    <row r="902" spans="1:30" ht="13.5" customHeight="1" x14ac:dyDescent="0.2">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79"/>
      <c r="W902" s="179"/>
      <c r="X902" s="179"/>
      <c r="Y902" s="179"/>
      <c r="Z902" s="179"/>
      <c r="AA902" s="130"/>
      <c r="AB902" s="130"/>
      <c r="AC902" s="130"/>
      <c r="AD902" s="130"/>
    </row>
    <row r="903" spans="1:30" ht="13.5" customHeight="1" x14ac:dyDescent="0.2">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79"/>
      <c r="W903" s="179"/>
      <c r="X903" s="179"/>
      <c r="Y903" s="179"/>
      <c r="Z903" s="179"/>
      <c r="AA903" s="130"/>
      <c r="AB903" s="130"/>
      <c r="AC903" s="130"/>
      <c r="AD903" s="130"/>
    </row>
    <row r="904" spans="1:30" ht="13.5" customHeight="1" x14ac:dyDescent="0.2">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79"/>
      <c r="W904" s="179"/>
      <c r="X904" s="179"/>
      <c r="Y904" s="179"/>
      <c r="Z904" s="179"/>
      <c r="AA904" s="130"/>
      <c r="AB904" s="130"/>
      <c r="AC904" s="130"/>
      <c r="AD904" s="130"/>
    </row>
    <row r="905" spans="1:30" ht="13.5" customHeight="1" x14ac:dyDescent="0.2">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79"/>
      <c r="W905" s="179"/>
      <c r="X905" s="179"/>
      <c r="Y905" s="179"/>
      <c r="Z905" s="179"/>
      <c r="AA905" s="130"/>
      <c r="AB905" s="130"/>
      <c r="AC905" s="130"/>
      <c r="AD905" s="130"/>
    </row>
    <row r="906" spans="1:30" ht="13.5" customHeight="1" x14ac:dyDescent="0.2">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79"/>
      <c r="W906" s="179"/>
      <c r="X906" s="179"/>
      <c r="Y906" s="179"/>
      <c r="Z906" s="179"/>
      <c r="AA906" s="130"/>
      <c r="AB906" s="130"/>
      <c r="AC906" s="130"/>
      <c r="AD906" s="130"/>
    </row>
    <row r="907" spans="1:30" ht="13.5" customHeight="1" x14ac:dyDescent="0.2">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79"/>
      <c r="W907" s="179"/>
      <c r="X907" s="179"/>
      <c r="Y907" s="179"/>
      <c r="Z907" s="179"/>
      <c r="AA907" s="130"/>
      <c r="AB907" s="130"/>
      <c r="AC907" s="130"/>
      <c r="AD907" s="130"/>
    </row>
    <row r="908" spans="1:30" ht="13.5" customHeight="1" x14ac:dyDescent="0.2">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79"/>
      <c r="W908" s="179"/>
      <c r="X908" s="179"/>
      <c r="Y908" s="179"/>
      <c r="Z908" s="179"/>
      <c r="AA908" s="130"/>
      <c r="AB908" s="130"/>
      <c r="AC908" s="130"/>
      <c r="AD908" s="130"/>
    </row>
    <row r="909" spans="1:30" ht="13.5" customHeight="1" x14ac:dyDescent="0.2">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79"/>
      <c r="W909" s="179"/>
      <c r="X909" s="179"/>
      <c r="Y909" s="179"/>
      <c r="Z909" s="179"/>
      <c r="AA909" s="130"/>
      <c r="AB909" s="130"/>
      <c r="AC909" s="130"/>
      <c r="AD909" s="130"/>
    </row>
    <row r="910" spans="1:30" ht="13.5" customHeight="1" x14ac:dyDescent="0.2">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79"/>
      <c r="W910" s="179"/>
      <c r="X910" s="179"/>
      <c r="Y910" s="179"/>
      <c r="Z910" s="179"/>
      <c r="AA910" s="130"/>
      <c r="AB910" s="130"/>
      <c r="AC910" s="130"/>
      <c r="AD910" s="130"/>
    </row>
    <row r="911" spans="1:30" ht="13.5" customHeight="1" x14ac:dyDescent="0.2">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79"/>
      <c r="W911" s="179"/>
      <c r="X911" s="179"/>
      <c r="Y911" s="179"/>
      <c r="Z911" s="179"/>
      <c r="AA911" s="130"/>
      <c r="AB911" s="130"/>
      <c r="AC911" s="130"/>
      <c r="AD911" s="130"/>
    </row>
    <row r="912" spans="1:30" ht="13.5" customHeight="1" x14ac:dyDescent="0.2">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79"/>
      <c r="W912" s="179"/>
      <c r="X912" s="179"/>
      <c r="Y912" s="179"/>
      <c r="Z912" s="179"/>
      <c r="AA912" s="130"/>
      <c r="AB912" s="130"/>
      <c r="AC912" s="130"/>
      <c r="AD912" s="130"/>
    </row>
    <row r="913" spans="1:30" ht="13.5" customHeight="1" x14ac:dyDescent="0.2">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79"/>
      <c r="W913" s="179"/>
      <c r="X913" s="179"/>
      <c r="Y913" s="179"/>
      <c r="Z913" s="179"/>
      <c r="AA913" s="130"/>
      <c r="AB913" s="130"/>
      <c r="AC913" s="130"/>
      <c r="AD913" s="130"/>
    </row>
    <row r="914" spans="1:30" ht="13.5" customHeight="1" x14ac:dyDescent="0.2">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79"/>
      <c r="W914" s="179"/>
      <c r="X914" s="179"/>
      <c r="Y914" s="179"/>
      <c r="Z914" s="179"/>
      <c r="AA914" s="130"/>
      <c r="AB914" s="130"/>
      <c r="AC914" s="130"/>
      <c r="AD914" s="130"/>
    </row>
    <row r="915" spans="1:30" ht="13.5" customHeight="1" x14ac:dyDescent="0.2">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79"/>
      <c r="W915" s="179"/>
      <c r="X915" s="179"/>
      <c r="Y915" s="179"/>
      <c r="Z915" s="179"/>
      <c r="AA915" s="130"/>
      <c r="AB915" s="130"/>
      <c r="AC915" s="130"/>
      <c r="AD915" s="130"/>
    </row>
    <row r="916" spans="1:30" ht="13.5" customHeight="1" x14ac:dyDescent="0.2">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79"/>
      <c r="W916" s="179"/>
      <c r="X916" s="179"/>
      <c r="Y916" s="179"/>
      <c r="Z916" s="179"/>
      <c r="AA916" s="130"/>
      <c r="AB916" s="130"/>
      <c r="AC916" s="130"/>
      <c r="AD916" s="130"/>
    </row>
    <row r="917" spans="1:30" ht="13.5" customHeight="1" x14ac:dyDescent="0.2">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79"/>
      <c r="W917" s="179"/>
      <c r="X917" s="179"/>
      <c r="Y917" s="179"/>
      <c r="Z917" s="179"/>
      <c r="AA917" s="130"/>
      <c r="AB917" s="130"/>
      <c r="AC917" s="130"/>
      <c r="AD917" s="130"/>
    </row>
    <row r="918" spans="1:30" ht="13.5" customHeight="1" x14ac:dyDescent="0.2">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79"/>
      <c r="W918" s="179"/>
      <c r="X918" s="179"/>
      <c r="Y918" s="179"/>
      <c r="Z918" s="179"/>
      <c r="AA918" s="130"/>
      <c r="AB918" s="130"/>
      <c r="AC918" s="130"/>
      <c r="AD918" s="130"/>
    </row>
    <row r="919" spans="1:30" ht="13.5" customHeight="1" x14ac:dyDescent="0.2">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79"/>
      <c r="W919" s="179"/>
      <c r="X919" s="179"/>
      <c r="Y919" s="179"/>
      <c r="Z919" s="179"/>
      <c r="AA919" s="130"/>
      <c r="AB919" s="130"/>
      <c r="AC919" s="130"/>
      <c r="AD919" s="130"/>
    </row>
    <row r="920" spans="1:30" ht="13.5" customHeight="1" x14ac:dyDescent="0.2">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79"/>
      <c r="W920" s="179"/>
      <c r="X920" s="179"/>
      <c r="Y920" s="179"/>
      <c r="Z920" s="179"/>
      <c r="AA920" s="130"/>
      <c r="AB920" s="130"/>
      <c r="AC920" s="130"/>
      <c r="AD920" s="130"/>
    </row>
    <row r="921" spans="1:30" ht="13.5" customHeight="1" x14ac:dyDescent="0.2">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79"/>
      <c r="W921" s="179"/>
      <c r="X921" s="179"/>
      <c r="Y921" s="179"/>
      <c r="Z921" s="179"/>
      <c r="AA921" s="130"/>
      <c r="AB921" s="130"/>
      <c r="AC921" s="130"/>
      <c r="AD921" s="130"/>
    </row>
    <row r="922" spans="1:30" ht="13.5" customHeight="1" x14ac:dyDescent="0.2">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79"/>
      <c r="W922" s="179"/>
      <c r="X922" s="179"/>
      <c r="Y922" s="179"/>
      <c r="Z922" s="179"/>
      <c r="AA922" s="130"/>
      <c r="AB922" s="130"/>
      <c r="AC922" s="130"/>
      <c r="AD922" s="130"/>
    </row>
    <row r="923" spans="1:30" ht="13.5" customHeight="1" x14ac:dyDescent="0.2">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79"/>
      <c r="W923" s="179"/>
      <c r="X923" s="179"/>
      <c r="Y923" s="179"/>
      <c r="Z923" s="179"/>
      <c r="AA923" s="130"/>
      <c r="AB923" s="130"/>
      <c r="AC923" s="130"/>
      <c r="AD923" s="130"/>
    </row>
    <row r="924" spans="1:30" ht="13.5" customHeight="1" x14ac:dyDescent="0.2">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79"/>
      <c r="W924" s="179"/>
      <c r="X924" s="179"/>
      <c r="Y924" s="179"/>
      <c r="Z924" s="179"/>
      <c r="AA924" s="130"/>
      <c r="AB924" s="130"/>
      <c r="AC924" s="130"/>
      <c r="AD924" s="130"/>
    </row>
    <row r="925" spans="1:30" ht="13.5" customHeight="1" x14ac:dyDescent="0.2">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79"/>
      <c r="W925" s="179"/>
      <c r="X925" s="179"/>
      <c r="Y925" s="179"/>
      <c r="Z925" s="179"/>
      <c r="AA925" s="130"/>
      <c r="AB925" s="130"/>
      <c r="AC925" s="130"/>
      <c r="AD925" s="130"/>
    </row>
    <row r="926" spans="1:30" ht="13.5" customHeight="1" x14ac:dyDescent="0.2">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79"/>
      <c r="W926" s="179"/>
      <c r="X926" s="179"/>
      <c r="Y926" s="179"/>
      <c r="Z926" s="179"/>
      <c r="AA926" s="130"/>
      <c r="AB926" s="130"/>
      <c r="AC926" s="130"/>
      <c r="AD926" s="130"/>
    </row>
    <row r="927" spans="1:30" ht="13.5" customHeight="1" x14ac:dyDescent="0.2">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79"/>
      <c r="W927" s="179"/>
      <c r="X927" s="179"/>
      <c r="Y927" s="179"/>
      <c r="Z927" s="179"/>
      <c r="AA927" s="130"/>
      <c r="AB927" s="130"/>
      <c r="AC927" s="130"/>
      <c r="AD927" s="130"/>
    </row>
    <row r="928" spans="1:30" ht="13.5" customHeight="1" x14ac:dyDescent="0.2">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79"/>
      <c r="W928" s="179"/>
      <c r="X928" s="179"/>
      <c r="Y928" s="179"/>
      <c r="Z928" s="179"/>
      <c r="AA928" s="130"/>
      <c r="AB928" s="130"/>
      <c r="AC928" s="130"/>
      <c r="AD928" s="130"/>
    </row>
    <row r="929" spans="1:30" ht="13.5" customHeight="1" x14ac:dyDescent="0.2">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79"/>
      <c r="W929" s="179"/>
      <c r="X929" s="179"/>
      <c r="Y929" s="179"/>
      <c r="Z929" s="179"/>
      <c r="AA929" s="130"/>
      <c r="AB929" s="130"/>
      <c r="AC929" s="130"/>
      <c r="AD929" s="130"/>
    </row>
    <row r="930" spans="1:30" ht="13.5" customHeight="1" x14ac:dyDescent="0.2">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79"/>
      <c r="W930" s="179"/>
      <c r="X930" s="179"/>
      <c r="Y930" s="179"/>
      <c r="Z930" s="179"/>
      <c r="AA930" s="130"/>
      <c r="AB930" s="130"/>
      <c r="AC930" s="130"/>
      <c r="AD930" s="130"/>
    </row>
    <row r="931" spans="1:30" ht="13.5" customHeight="1" x14ac:dyDescent="0.2">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79"/>
      <c r="W931" s="179"/>
      <c r="X931" s="179"/>
      <c r="Y931" s="179"/>
      <c r="Z931" s="179"/>
      <c r="AA931" s="130"/>
      <c r="AB931" s="130"/>
      <c r="AC931" s="130"/>
      <c r="AD931" s="130"/>
    </row>
    <row r="932" spans="1:30" ht="13.5" customHeight="1" x14ac:dyDescent="0.2">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79"/>
      <c r="W932" s="179"/>
      <c r="X932" s="179"/>
      <c r="Y932" s="179"/>
      <c r="Z932" s="179"/>
      <c r="AA932" s="130"/>
      <c r="AB932" s="130"/>
      <c r="AC932" s="130"/>
      <c r="AD932" s="130"/>
    </row>
    <row r="933" spans="1:30" ht="13.5" customHeight="1" x14ac:dyDescent="0.2">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79"/>
      <c r="W933" s="179"/>
      <c r="X933" s="179"/>
      <c r="Y933" s="179"/>
      <c r="Z933" s="179"/>
      <c r="AA933" s="130"/>
      <c r="AB933" s="130"/>
      <c r="AC933" s="130"/>
      <c r="AD933" s="130"/>
    </row>
    <row r="934" spans="1:30" ht="13.5" customHeight="1" x14ac:dyDescent="0.2">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79"/>
      <c r="W934" s="179"/>
      <c r="X934" s="179"/>
      <c r="Y934" s="179"/>
      <c r="Z934" s="179"/>
      <c r="AA934" s="130"/>
      <c r="AB934" s="130"/>
      <c r="AC934" s="130"/>
      <c r="AD934" s="130"/>
    </row>
    <row r="935" spans="1:30" ht="13.5" customHeight="1" x14ac:dyDescent="0.2">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79"/>
      <c r="W935" s="179"/>
      <c r="X935" s="179"/>
      <c r="Y935" s="179"/>
      <c r="Z935" s="179"/>
      <c r="AA935" s="130"/>
      <c r="AB935" s="130"/>
      <c r="AC935" s="130"/>
      <c r="AD935" s="130"/>
    </row>
    <row r="936" spans="1:30" ht="13.5" customHeight="1" x14ac:dyDescent="0.2">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79"/>
      <c r="W936" s="179"/>
      <c r="X936" s="179"/>
      <c r="Y936" s="179"/>
      <c r="Z936" s="179"/>
      <c r="AA936" s="130"/>
      <c r="AB936" s="130"/>
      <c r="AC936" s="130"/>
      <c r="AD936" s="130"/>
    </row>
    <row r="937" spans="1:30" ht="13.5" customHeight="1" x14ac:dyDescent="0.2">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79"/>
      <c r="W937" s="179"/>
      <c r="X937" s="179"/>
      <c r="Y937" s="179"/>
      <c r="Z937" s="179"/>
      <c r="AA937" s="130"/>
      <c r="AB937" s="130"/>
      <c r="AC937" s="130"/>
      <c r="AD937" s="130"/>
    </row>
    <row r="938" spans="1:30" ht="13.5" customHeight="1" x14ac:dyDescent="0.2">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79"/>
      <c r="W938" s="179"/>
      <c r="X938" s="179"/>
      <c r="Y938" s="179"/>
      <c r="Z938" s="179"/>
      <c r="AA938" s="130"/>
      <c r="AB938" s="130"/>
      <c r="AC938" s="130"/>
      <c r="AD938" s="130"/>
    </row>
    <row r="939" spans="1:30" ht="13.5" customHeight="1" x14ac:dyDescent="0.2">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79"/>
      <c r="W939" s="179"/>
      <c r="X939" s="179"/>
      <c r="Y939" s="179"/>
      <c r="Z939" s="179"/>
      <c r="AA939" s="130"/>
      <c r="AB939" s="130"/>
      <c r="AC939" s="130"/>
      <c r="AD939" s="130"/>
    </row>
    <row r="940" spans="1:30" ht="13.5" customHeight="1" x14ac:dyDescent="0.2">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79"/>
      <c r="W940" s="179"/>
      <c r="X940" s="179"/>
      <c r="Y940" s="179"/>
      <c r="Z940" s="179"/>
      <c r="AA940" s="130"/>
      <c r="AB940" s="130"/>
      <c r="AC940" s="130"/>
      <c r="AD940" s="130"/>
    </row>
    <row r="941" spans="1:30" ht="13.5" customHeight="1" x14ac:dyDescent="0.2">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79"/>
      <c r="W941" s="179"/>
      <c r="X941" s="179"/>
      <c r="Y941" s="179"/>
      <c r="Z941" s="179"/>
      <c r="AA941" s="130"/>
      <c r="AB941" s="130"/>
      <c r="AC941" s="130"/>
      <c r="AD941" s="130"/>
    </row>
    <row r="942" spans="1:30" ht="13.5" customHeight="1" x14ac:dyDescent="0.2">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79"/>
      <c r="W942" s="179"/>
      <c r="X942" s="179"/>
      <c r="Y942" s="179"/>
      <c r="Z942" s="179"/>
      <c r="AA942" s="130"/>
      <c r="AB942" s="130"/>
      <c r="AC942" s="130"/>
      <c r="AD942" s="130"/>
    </row>
    <row r="943" spans="1:30" ht="13.5" customHeight="1" x14ac:dyDescent="0.2">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79"/>
      <c r="W943" s="179"/>
      <c r="X943" s="179"/>
      <c r="Y943" s="179"/>
      <c r="Z943" s="179"/>
      <c r="AA943" s="130"/>
      <c r="AB943" s="130"/>
      <c r="AC943" s="130"/>
      <c r="AD943" s="130"/>
    </row>
    <row r="944" spans="1:30" ht="13.5" customHeight="1" x14ac:dyDescent="0.2">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79"/>
      <c r="W944" s="179"/>
      <c r="X944" s="179"/>
      <c r="Y944" s="179"/>
      <c r="Z944" s="179"/>
      <c r="AA944" s="130"/>
      <c r="AB944" s="130"/>
      <c r="AC944" s="130"/>
      <c r="AD944" s="130"/>
    </row>
    <row r="945" spans="1:30" ht="13.5" customHeight="1" x14ac:dyDescent="0.2">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79"/>
      <c r="W945" s="179"/>
      <c r="X945" s="179"/>
      <c r="Y945" s="179"/>
      <c r="Z945" s="179"/>
      <c r="AA945" s="130"/>
      <c r="AB945" s="130"/>
      <c r="AC945" s="130"/>
      <c r="AD945" s="130"/>
    </row>
    <row r="946" spans="1:30" ht="13.5" customHeight="1" x14ac:dyDescent="0.2">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79"/>
      <c r="W946" s="179"/>
      <c r="X946" s="179"/>
      <c r="Y946" s="179"/>
      <c r="Z946" s="179"/>
      <c r="AA946" s="130"/>
      <c r="AB946" s="130"/>
      <c r="AC946" s="130"/>
      <c r="AD946" s="130"/>
    </row>
    <row r="947" spans="1:30" ht="13.5" customHeight="1" x14ac:dyDescent="0.2">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79"/>
      <c r="W947" s="179"/>
      <c r="X947" s="179"/>
      <c r="Y947" s="179"/>
      <c r="Z947" s="179"/>
      <c r="AA947" s="130"/>
      <c r="AB947" s="130"/>
      <c r="AC947" s="130"/>
      <c r="AD947" s="130"/>
    </row>
    <row r="948" spans="1:30" ht="13.5" customHeight="1" x14ac:dyDescent="0.2">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79"/>
      <c r="W948" s="179"/>
      <c r="X948" s="179"/>
      <c r="Y948" s="179"/>
      <c r="Z948" s="179"/>
      <c r="AA948" s="130"/>
      <c r="AB948" s="130"/>
      <c r="AC948" s="130"/>
      <c r="AD948" s="130"/>
    </row>
    <row r="949" spans="1:30" ht="13.5" customHeight="1" x14ac:dyDescent="0.2">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79"/>
      <c r="W949" s="179"/>
      <c r="X949" s="179"/>
      <c r="Y949" s="179"/>
      <c r="Z949" s="179"/>
      <c r="AA949" s="130"/>
      <c r="AB949" s="130"/>
      <c r="AC949" s="130"/>
      <c r="AD949" s="130"/>
    </row>
    <row r="950" spans="1:30" ht="13.5" customHeight="1" x14ac:dyDescent="0.2">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79"/>
      <c r="W950" s="179"/>
      <c r="X950" s="179"/>
      <c r="Y950" s="179"/>
      <c r="Z950" s="179"/>
      <c r="AA950" s="130"/>
      <c r="AB950" s="130"/>
      <c r="AC950" s="130"/>
      <c r="AD950" s="130"/>
    </row>
    <row r="951" spans="1:30" ht="13.5" customHeight="1" x14ac:dyDescent="0.2">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79"/>
      <c r="W951" s="179"/>
      <c r="X951" s="179"/>
      <c r="Y951" s="179"/>
      <c r="Z951" s="179"/>
      <c r="AA951" s="130"/>
      <c r="AB951" s="130"/>
      <c r="AC951" s="130"/>
      <c r="AD951" s="130"/>
    </row>
    <row r="952" spans="1:30" ht="13.5" customHeight="1" x14ac:dyDescent="0.2">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79"/>
      <c r="W952" s="179"/>
      <c r="X952" s="179"/>
      <c r="Y952" s="179"/>
      <c r="Z952" s="179"/>
      <c r="AA952" s="130"/>
      <c r="AB952" s="130"/>
      <c r="AC952" s="130"/>
      <c r="AD952" s="130"/>
    </row>
    <row r="953" spans="1:30" ht="13.5" customHeight="1" x14ac:dyDescent="0.2">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79"/>
      <c r="W953" s="179"/>
      <c r="X953" s="179"/>
      <c r="Y953" s="179"/>
      <c r="Z953" s="179"/>
      <c r="AA953" s="130"/>
      <c r="AB953" s="130"/>
      <c r="AC953" s="130"/>
      <c r="AD953" s="130"/>
    </row>
    <row r="954" spans="1:30" ht="13.5" customHeight="1" x14ac:dyDescent="0.2">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79"/>
      <c r="W954" s="179"/>
      <c r="X954" s="179"/>
      <c r="Y954" s="179"/>
      <c r="Z954" s="179"/>
      <c r="AA954" s="130"/>
      <c r="AB954" s="130"/>
      <c r="AC954" s="130"/>
      <c r="AD954" s="130"/>
    </row>
    <row r="955" spans="1:30" ht="13.5" customHeight="1" x14ac:dyDescent="0.2">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79"/>
      <c r="W955" s="179"/>
      <c r="X955" s="179"/>
      <c r="Y955" s="179"/>
      <c r="Z955" s="179"/>
      <c r="AA955" s="130"/>
      <c r="AB955" s="130"/>
      <c r="AC955" s="130"/>
      <c r="AD955" s="130"/>
    </row>
    <row r="956" spans="1:30" ht="13.5" customHeight="1" x14ac:dyDescent="0.2">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79"/>
      <c r="W956" s="179"/>
      <c r="X956" s="179"/>
      <c r="Y956" s="179"/>
      <c r="Z956" s="179"/>
      <c r="AA956" s="130"/>
      <c r="AB956" s="130"/>
      <c r="AC956" s="130"/>
      <c r="AD956" s="130"/>
    </row>
    <row r="957" spans="1:30" ht="13.5" customHeight="1" x14ac:dyDescent="0.2">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79"/>
      <c r="W957" s="179"/>
      <c r="X957" s="179"/>
      <c r="Y957" s="179"/>
      <c r="Z957" s="179"/>
      <c r="AA957" s="130"/>
      <c r="AB957" s="130"/>
      <c r="AC957" s="130"/>
      <c r="AD957" s="130"/>
    </row>
    <row r="958" spans="1:30" ht="13.5" customHeight="1" x14ac:dyDescent="0.2">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79"/>
      <c r="W958" s="179"/>
      <c r="X958" s="179"/>
      <c r="Y958" s="179"/>
      <c r="Z958" s="179"/>
      <c r="AA958" s="130"/>
      <c r="AB958" s="130"/>
      <c r="AC958" s="130"/>
      <c r="AD958" s="130"/>
    </row>
    <row r="959" spans="1:30" ht="13.5" customHeight="1" x14ac:dyDescent="0.2">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79"/>
      <c r="W959" s="179"/>
      <c r="X959" s="179"/>
      <c r="Y959" s="179"/>
      <c r="Z959" s="179"/>
      <c r="AA959" s="130"/>
      <c r="AB959" s="130"/>
      <c r="AC959" s="130"/>
      <c r="AD959" s="130"/>
    </row>
    <row r="960" spans="1:30" ht="13.5" customHeight="1" x14ac:dyDescent="0.2">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79"/>
      <c r="W960" s="179"/>
      <c r="X960" s="179"/>
      <c r="Y960" s="179"/>
      <c r="Z960" s="179"/>
      <c r="AA960" s="130"/>
      <c r="AB960" s="130"/>
      <c r="AC960" s="130"/>
      <c r="AD960" s="130"/>
    </row>
    <row r="961" spans="1:30" ht="13.5" customHeight="1" x14ac:dyDescent="0.2">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79"/>
      <c r="W961" s="179"/>
      <c r="X961" s="179"/>
      <c r="Y961" s="179"/>
      <c r="Z961" s="179"/>
      <c r="AA961" s="130"/>
      <c r="AB961" s="130"/>
      <c r="AC961" s="130"/>
      <c r="AD961" s="130"/>
    </row>
    <row r="962" spans="1:30" ht="13.5" customHeight="1" x14ac:dyDescent="0.2">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79"/>
      <c r="W962" s="179"/>
      <c r="X962" s="179"/>
      <c r="Y962" s="179"/>
      <c r="Z962" s="179"/>
      <c r="AA962" s="130"/>
      <c r="AB962" s="130"/>
      <c r="AC962" s="130"/>
      <c r="AD962" s="130"/>
    </row>
    <row r="963" spans="1:30" ht="13.5" customHeight="1" x14ac:dyDescent="0.2">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79"/>
      <c r="W963" s="179"/>
      <c r="X963" s="179"/>
      <c r="Y963" s="179"/>
      <c r="Z963" s="179"/>
      <c r="AA963" s="130"/>
      <c r="AB963" s="130"/>
      <c r="AC963" s="130"/>
      <c r="AD963" s="130"/>
    </row>
    <row r="964" spans="1:30" ht="13.5" customHeight="1" x14ac:dyDescent="0.2">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79"/>
      <c r="W964" s="179"/>
      <c r="X964" s="179"/>
      <c r="Y964" s="179"/>
      <c r="Z964" s="179"/>
      <c r="AA964" s="130"/>
      <c r="AB964" s="130"/>
      <c r="AC964" s="130"/>
      <c r="AD964" s="130"/>
    </row>
    <row r="965" spans="1:30" ht="13.5" customHeight="1" x14ac:dyDescent="0.2">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79"/>
      <c r="W965" s="179"/>
      <c r="X965" s="179"/>
      <c r="Y965" s="179"/>
      <c r="Z965" s="179"/>
      <c r="AA965" s="130"/>
      <c r="AB965" s="130"/>
      <c r="AC965" s="130"/>
      <c r="AD965" s="130"/>
    </row>
    <row r="966" spans="1:30" ht="13.5" customHeight="1" x14ac:dyDescent="0.2">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79"/>
      <c r="W966" s="179"/>
      <c r="X966" s="179"/>
      <c r="Y966" s="179"/>
      <c r="Z966" s="179"/>
      <c r="AA966" s="130"/>
      <c r="AB966" s="130"/>
      <c r="AC966" s="130"/>
      <c r="AD966" s="130"/>
    </row>
    <row r="967" spans="1:30" ht="13.5" customHeight="1" x14ac:dyDescent="0.2">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79"/>
      <c r="W967" s="179"/>
      <c r="X967" s="179"/>
      <c r="Y967" s="179"/>
      <c r="Z967" s="179"/>
      <c r="AA967" s="130"/>
      <c r="AB967" s="130"/>
      <c r="AC967" s="130"/>
      <c r="AD967" s="130"/>
    </row>
    <row r="968" spans="1:30" ht="13.5" customHeight="1" x14ac:dyDescent="0.2">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79"/>
      <c r="W968" s="179"/>
      <c r="X968" s="179"/>
      <c r="Y968" s="179"/>
      <c r="Z968" s="179"/>
      <c r="AA968" s="130"/>
      <c r="AB968" s="130"/>
      <c r="AC968" s="130"/>
      <c r="AD968" s="130"/>
    </row>
    <row r="969" spans="1:30" ht="13.5" customHeight="1" x14ac:dyDescent="0.2">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79"/>
      <c r="W969" s="179"/>
      <c r="X969" s="179"/>
      <c r="Y969" s="179"/>
      <c r="Z969" s="179"/>
      <c r="AA969" s="130"/>
      <c r="AB969" s="130"/>
      <c r="AC969" s="130"/>
      <c r="AD969" s="130"/>
    </row>
    <row r="970" spans="1:30" ht="13.5" customHeight="1" x14ac:dyDescent="0.2">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79"/>
      <c r="W970" s="179"/>
      <c r="X970" s="179"/>
      <c r="Y970" s="179"/>
      <c r="Z970" s="179"/>
      <c r="AA970" s="130"/>
      <c r="AB970" s="130"/>
      <c r="AC970" s="130"/>
      <c r="AD970" s="130"/>
    </row>
    <row r="971" spans="1:30" ht="13.5" customHeight="1" x14ac:dyDescent="0.2">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79"/>
      <c r="W971" s="179"/>
      <c r="X971" s="179"/>
      <c r="Y971" s="179"/>
      <c r="Z971" s="179"/>
      <c r="AA971" s="130"/>
      <c r="AB971" s="130"/>
      <c r="AC971" s="130"/>
      <c r="AD971" s="130"/>
    </row>
    <row r="972" spans="1:30" ht="13.5" customHeight="1" x14ac:dyDescent="0.2">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79"/>
      <c r="W972" s="179"/>
      <c r="X972" s="179"/>
      <c r="Y972" s="179"/>
      <c r="Z972" s="179"/>
      <c r="AA972" s="130"/>
      <c r="AB972" s="130"/>
      <c r="AC972" s="130"/>
      <c r="AD972" s="130"/>
    </row>
    <row r="973" spans="1:30" ht="13.5" customHeight="1" x14ac:dyDescent="0.2">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79"/>
      <c r="W973" s="179"/>
      <c r="X973" s="179"/>
      <c r="Y973" s="179"/>
      <c r="Z973" s="179"/>
      <c r="AA973" s="130"/>
      <c r="AB973" s="130"/>
      <c r="AC973" s="130"/>
      <c r="AD973" s="130"/>
    </row>
    <row r="974" spans="1:30" ht="13.5" customHeight="1" x14ac:dyDescent="0.2">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79"/>
      <c r="W974" s="179"/>
      <c r="X974" s="179"/>
      <c r="Y974" s="179"/>
      <c r="Z974" s="179"/>
      <c r="AA974" s="130"/>
      <c r="AB974" s="130"/>
      <c r="AC974" s="130"/>
      <c r="AD974" s="130"/>
    </row>
    <row r="975" spans="1:30" ht="13.5" customHeight="1" x14ac:dyDescent="0.2">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79"/>
      <c r="W975" s="179"/>
      <c r="X975" s="179"/>
      <c r="Y975" s="179"/>
      <c r="Z975" s="179"/>
      <c r="AA975" s="130"/>
      <c r="AB975" s="130"/>
      <c r="AC975" s="130"/>
      <c r="AD975" s="130"/>
    </row>
    <row r="976" spans="1:30" ht="13.5" customHeight="1" x14ac:dyDescent="0.2">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79"/>
      <c r="W976" s="179"/>
      <c r="X976" s="179"/>
      <c r="Y976" s="179"/>
      <c r="Z976" s="179"/>
      <c r="AA976" s="130"/>
      <c r="AB976" s="130"/>
      <c r="AC976" s="130"/>
      <c r="AD976" s="130"/>
    </row>
    <row r="977" spans="1:30" ht="13.5" customHeight="1" x14ac:dyDescent="0.2">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79"/>
      <c r="W977" s="179"/>
      <c r="X977" s="179"/>
      <c r="Y977" s="179"/>
      <c r="Z977" s="179"/>
      <c r="AA977" s="130"/>
      <c r="AB977" s="130"/>
      <c r="AC977" s="130"/>
      <c r="AD977" s="130"/>
    </row>
    <row r="978" spans="1:30" ht="13.5" customHeight="1" x14ac:dyDescent="0.2">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79"/>
      <c r="W978" s="179"/>
      <c r="X978" s="179"/>
      <c r="Y978" s="179"/>
      <c r="Z978" s="179"/>
      <c r="AA978" s="130"/>
      <c r="AB978" s="130"/>
      <c r="AC978" s="130"/>
      <c r="AD978" s="130"/>
    </row>
    <row r="979" spans="1:30" ht="13.5" customHeight="1" x14ac:dyDescent="0.2">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79"/>
      <c r="W979" s="179"/>
      <c r="X979" s="179"/>
      <c r="Y979" s="179"/>
      <c r="Z979" s="179"/>
      <c r="AA979" s="130"/>
      <c r="AB979" s="130"/>
      <c r="AC979" s="130"/>
      <c r="AD979" s="130"/>
    </row>
    <row r="980" spans="1:30" ht="13.5" customHeight="1" x14ac:dyDescent="0.2">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79"/>
      <c r="W980" s="179"/>
      <c r="X980" s="179"/>
      <c r="Y980" s="179"/>
      <c r="Z980" s="179"/>
      <c r="AA980" s="130"/>
      <c r="AB980" s="130"/>
      <c r="AC980" s="130"/>
      <c r="AD980" s="130"/>
    </row>
    <row r="981" spans="1:30" ht="13.5" customHeight="1" x14ac:dyDescent="0.2">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79"/>
      <c r="W981" s="179"/>
      <c r="X981" s="179"/>
      <c r="Y981" s="179"/>
      <c r="Z981" s="179"/>
      <c r="AA981" s="130"/>
      <c r="AB981" s="130"/>
      <c r="AC981" s="130"/>
      <c r="AD981" s="130"/>
    </row>
    <row r="982" spans="1:30" ht="13.5" customHeight="1" x14ac:dyDescent="0.2">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79"/>
      <c r="W982" s="179"/>
      <c r="X982" s="179"/>
      <c r="Y982" s="179"/>
      <c r="Z982" s="179"/>
      <c r="AA982" s="130"/>
      <c r="AB982" s="130"/>
      <c r="AC982" s="130"/>
      <c r="AD982" s="130"/>
    </row>
    <row r="983" spans="1:30" ht="13.5" customHeight="1" x14ac:dyDescent="0.2">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79"/>
      <c r="W983" s="179"/>
      <c r="X983" s="179"/>
      <c r="Y983" s="179"/>
      <c r="Z983" s="179"/>
      <c r="AA983" s="130"/>
      <c r="AB983" s="130"/>
      <c r="AC983" s="130"/>
      <c r="AD983" s="130"/>
    </row>
    <row r="984" spans="1:30" ht="13.5" customHeight="1" x14ac:dyDescent="0.2">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79"/>
      <c r="W984" s="179"/>
      <c r="X984" s="179"/>
      <c r="Y984" s="179"/>
      <c r="Z984" s="179"/>
      <c r="AA984" s="130"/>
      <c r="AB984" s="130"/>
      <c r="AC984" s="130"/>
      <c r="AD984" s="130"/>
    </row>
    <row r="985" spans="1:30" ht="13.5" customHeight="1" x14ac:dyDescent="0.2">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79"/>
      <c r="W985" s="179"/>
      <c r="X985" s="179"/>
      <c r="Y985" s="179"/>
      <c r="Z985" s="179"/>
      <c r="AA985" s="130"/>
      <c r="AB985" s="130"/>
      <c r="AC985" s="130"/>
      <c r="AD985" s="130"/>
    </row>
    <row r="986" spans="1:30" ht="13.5" customHeight="1" x14ac:dyDescent="0.2">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79"/>
      <c r="W986" s="179"/>
      <c r="X986" s="179"/>
      <c r="Y986" s="179"/>
      <c r="Z986" s="179"/>
      <c r="AA986" s="130"/>
      <c r="AB986" s="130"/>
      <c r="AC986" s="130"/>
      <c r="AD986" s="130"/>
    </row>
    <row r="987" spans="1:30" ht="13.5" customHeight="1" x14ac:dyDescent="0.2">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79"/>
      <c r="W987" s="179"/>
      <c r="X987" s="179"/>
      <c r="Y987" s="179"/>
      <c r="Z987" s="179"/>
      <c r="AA987" s="130"/>
      <c r="AB987" s="130"/>
      <c r="AC987" s="130"/>
      <c r="AD987" s="130"/>
    </row>
    <row r="988" spans="1:30" ht="13.5" customHeight="1" x14ac:dyDescent="0.2">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79"/>
      <c r="W988" s="179"/>
      <c r="X988" s="179"/>
      <c r="Y988" s="179"/>
      <c r="Z988" s="179"/>
      <c r="AA988" s="130"/>
      <c r="AB988" s="130"/>
      <c r="AC988" s="130"/>
      <c r="AD988" s="130"/>
    </row>
    <row r="989" spans="1:30" ht="13.5" customHeight="1" x14ac:dyDescent="0.2">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79"/>
      <c r="W989" s="179"/>
      <c r="X989" s="179"/>
      <c r="Y989" s="179"/>
      <c r="Z989" s="179"/>
      <c r="AA989" s="130"/>
      <c r="AB989" s="130"/>
      <c r="AC989" s="130"/>
      <c r="AD989" s="130"/>
    </row>
    <row r="990" spans="1:30" ht="13.5" customHeight="1" x14ac:dyDescent="0.2">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79"/>
      <c r="W990" s="179"/>
      <c r="X990" s="179"/>
      <c r="Y990" s="179"/>
      <c r="Z990" s="179"/>
      <c r="AA990" s="130"/>
      <c r="AB990" s="130"/>
      <c r="AC990" s="130"/>
      <c r="AD990" s="130"/>
    </row>
    <row r="991" spans="1:30" ht="13.5" customHeight="1" x14ac:dyDescent="0.2">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79"/>
      <c r="W991" s="179"/>
      <c r="X991" s="179"/>
      <c r="Y991" s="179"/>
      <c r="Z991" s="179"/>
      <c r="AA991" s="130"/>
      <c r="AB991" s="130"/>
      <c r="AC991" s="130"/>
      <c r="AD991" s="130"/>
    </row>
    <row r="992" spans="1:30" ht="13.5" customHeight="1" x14ac:dyDescent="0.2">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79"/>
      <c r="W992" s="179"/>
      <c r="X992" s="179"/>
      <c r="Y992" s="179"/>
      <c r="Z992" s="179"/>
      <c r="AA992" s="130"/>
      <c r="AB992" s="130"/>
      <c r="AC992" s="130"/>
      <c r="AD992" s="130"/>
    </row>
    <row r="993" spans="1:30" ht="13.5" customHeight="1" x14ac:dyDescent="0.2">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79"/>
      <c r="W993" s="179"/>
      <c r="X993" s="179"/>
      <c r="Y993" s="179"/>
      <c r="Z993" s="179"/>
      <c r="AA993" s="130"/>
      <c r="AB993" s="130"/>
      <c r="AC993" s="130"/>
      <c r="AD993" s="130"/>
    </row>
    <row r="994" spans="1:30" ht="13.5" customHeight="1" x14ac:dyDescent="0.2">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79"/>
      <c r="W994" s="179"/>
      <c r="X994" s="179"/>
      <c r="Y994" s="179"/>
      <c r="Z994" s="179"/>
      <c r="AA994" s="130"/>
      <c r="AB994" s="130"/>
      <c r="AC994" s="130"/>
      <c r="AD994" s="130"/>
    </row>
    <row r="995" spans="1:30" ht="13.5" customHeight="1" x14ac:dyDescent="0.2">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79"/>
      <c r="W995" s="179"/>
      <c r="X995" s="179"/>
      <c r="Y995" s="179"/>
      <c r="Z995" s="179"/>
      <c r="AA995" s="130"/>
      <c r="AB995" s="130"/>
      <c r="AC995" s="130"/>
      <c r="AD995" s="130"/>
    </row>
    <row r="996" spans="1:30" ht="13.5" customHeight="1" x14ac:dyDescent="0.2">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79"/>
      <c r="W996" s="179"/>
      <c r="X996" s="179"/>
      <c r="Y996" s="179"/>
      <c r="Z996" s="179"/>
      <c r="AA996" s="130"/>
      <c r="AB996" s="130"/>
      <c r="AC996" s="130"/>
      <c r="AD996" s="130"/>
    </row>
    <row r="997" spans="1:30" ht="13.5" customHeight="1" x14ac:dyDescent="0.2">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79"/>
      <c r="W997" s="179"/>
      <c r="X997" s="179"/>
      <c r="Y997" s="179"/>
      <c r="Z997" s="179"/>
      <c r="AA997" s="130"/>
      <c r="AB997" s="130"/>
      <c r="AC997" s="130"/>
      <c r="AD997" s="130"/>
    </row>
    <row r="998" spans="1:30" ht="13.5" customHeight="1" x14ac:dyDescent="0.2">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79"/>
      <c r="W998" s="179"/>
      <c r="X998" s="179"/>
      <c r="Y998" s="179"/>
      <c r="Z998" s="179"/>
      <c r="AA998" s="130"/>
      <c r="AB998" s="130"/>
      <c r="AC998" s="130"/>
      <c r="AD998" s="130"/>
    </row>
    <row r="999" spans="1:30" ht="13.5" customHeight="1" x14ac:dyDescent="0.2">
      <c r="A999" s="130"/>
      <c r="B999" s="130"/>
      <c r="C999" s="130"/>
      <c r="D999" s="130"/>
      <c r="E999" s="130"/>
      <c r="F999" s="130"/>
      <c r="G999" s="130"/>
      <c r="H999" s="130"/>
      <c r="I999" s="130"/>
      <c r="J999" s="130"/>
      <c r="K999" s="130"/>
      <c r="L999" s="130"/>
      <c r="M999" s="130"/>
      <c r="N999" s="130"/>
      <c r="O999" s="130"/>
      <c r="P999" s="130"/>
      <c r="Q999" s="130"/>
      <c r="R999" s="130"/>
      <c r="S999" s="130"/>
      <c r="T999" s="130"/>
      <c r="U999" s="130"/>
      <c r="V999" s="179"/>
      <c r="W999" s="179"/>
      <c r="X999" s="179"/>
      <c r="Y999" s="179"/>
      <c r="Z999" s="179"/>
      <c r="AA999" s="130"/>
      <c r="AB999" s="130"/>
      <c r="AC999" s="130"/>
      <c r="AD999" s="130"/>
    </row>
    <row r="1000" spans="1:30" ht="13.5" customHeight="1" x14ac:dyDescent="0.2">
      <c r="A1000" s="130"/>
      <c r="B1000" s="130"/>
      <c r="C1000" s="130"/>
      <c r="D1000" s="130"/>
      <c r="E1000" s="130"/>
      <c r="F1000" s="130"/>
      <c r="G1000" s="130"/>
      <c r="H1000" s="130"/>
      <c r="I1000" s="130"/>
      <c r="J1000" s="130"/>
      <c r="K1000" s="130"/>
      <c r="L1000" s="130"/>
      <c r="M1000" s="130"/>
      <c r="N1000" s="130"/>
      <c r="O1000" s="130"/>
      <c r="P1000" s="130"/>
      <c r="Q1000" s="130"/>
      <c r="R1000" s="130"/>
      <c r="S1000" s="130"/>
      <c r="T1000" s="130"/>
      <c r="U1000" s="130"/>
      <c r="V1000" s="179"/>
      <c r="W1000" s="179"/>
      <c r="X1000" s="179"/>
      <c r="Y1000" s="179"/>
      <c r="Z1000" s="179"/>
      <c r="AA1000" s="130"/>
      <c r="AB1000" s="130"/>
      <c r="AC1000" s="130"/>
      <c r="AD1000" s="130"/>
    </row>
    <row r="1001" spans="1:30" ht="13.5" customHeight="1" x14ac:dyDescent="0.2">
      <c r="A1001" s="130"/>
      <c r="B1001" s="130"/>
      <c r="C1001" s="130"/>
      <c r="D1001" s="130"/>
      <c r="E1001" s="130"/>
      <c r="F1001" s="130"/>
      <c r="G1001" s="130"/>
      <c r="H1001" s="130"/>
      <c r="I1001" s="130"/>
      <c r="J1001" s="130"/>
      <c r="K1001" s="130"/>
      <c r="L1001" s="130"/>
      <c r="M1001" s="130"/>
      <c r="N1001" s="130"/>
      <c r="O1001" s="130"/>
      <c r="P1001" s="130"/>
      <c r="Q1001" s="130"/>
      <c r="R1001" s="130"/>
      <c r="S1001" s="130"/>
      <c r="T1001" s="130"/>
      <c r="U1001" s="130"/>
      <c r="V1001" s="179"/>
      <c r="W1001" s="179"/>
      <c r="X1001" s="179"/>
      <c r="Y1001" s="179"/>
      <c r="Z1001" s="179"/>
      <c r="AA1001" s="130"/>
      <c r="AB1001" s="130"/>
      <c r="AC1001" s="130"/>
      <c r="AD1001" s="130"/>
    </row>
    <row r="1002" spans="1:30" ht="13.5" customHeight="1" x14ac:dyDescent="0.2">
      <c r="A1002" s="130"/>
      <c r="B1002" s="130"/>
      <c r="C1002" s="130"/>
      <c r="D1002" s="130"/>
      <c r="E1002" s="130"/>
      <c r="F1002" s="130"/>
      <c r="G1002" s="130"/>
      <c r="H1002" s="130"/>
      <c r="I1002" s="130"/>
      <c r="J1002" s="130"/>
      <c r="K1002" s="130"/>
      <c r="L1002" s="130"/>
      <c r="M1002" s="130"/>
      <c r="N1002" s="130"/>
      <c r="O1002" s="130"/>
      <c r="P1002" s="130"/>
      <c r="Q1002" s="130"/>
      <c r="R1002" s="130"/>
      <c r="S1002" s="130"/>
      <c r="T1002" s="130"/>
      <c r="U1002" s="130"/>
      <c r="V1002" s="179"/>
      <c r="W1002" s="179"/>
      <c r="X1002" s="179"/>
      <c r="Y1002" s="179"/>
      <c r="Z1002" s="179"/>
      <c r="AA1002" s="130"/>
      <c r="AB1002" s="130"/>
      <c r="AC1002" s="130"/>
      <c r="AD1002" s="130"/>
    </row>
  </sheetData>
  <mergeCells count="362">
    <mergeCell ref="A52:B52"/>
    <mergeCell ref="C52:E52"/>
    <mergeCell ref="F52:H52"/>
    <mergeCell ref="I52:K52"/>
    <mergeCell ref="L52:N52"/>
    <mergeCell ref="O52:Q52"/>
    <mergeCell ref="R52:T52"/>
    <mergeCell ref="A50:B50"/>
    <mergeCell ref="C50:E50"/>
    <mergeCell ref="F50:H50"/>
    <mergeCell ref="I50:K50"/>
    <mergeCell ref="L50:N50"/>
    <mergeCell ref="O50:Q50"/>
    <mergeCell ref="R50:T50"/>
    <mergeCell ref="A51:B51"/>
    <mergeCell ref="C51:E51"/>
    <mergeCell ref="F51:H51"/>
    <mergeCell ref="I51:K51"/>
    <mergeCell ref="L51:N51"/>
    <mergeCell ref="O51:Q51"/>
    <mergeCell ref="R51:T51"/>
    <mergeCell ref="A48:B48"/>
    <mergeCell ref="C48:E48"/>
    <mergeCell ref="F48:H48"/>
    <mergeCell ref="I48:K48"/>
    <mergeCell ref="L48:N48"/>
    <mergeCell ref="O48:Q48"/>
    <mergeCell ref="R48:T48"/>
    <mergeCell ref="A49:B49"/>
    <mergeCell ref="C49:E49"/>
    <mergeCell ref="F49:H49"/>
    <mergeCell ref="I49:K49"/>
    <mergeCell ref="L49:N49"/>
    <mergeCell ref="O49:Q49"/>
    <mergeCell ref="R49:T49"/>
    <mergeCell ref="A46:B46"/>
    <mergeCell ref="C46:E46"/>
    <mergeCell ref="F46:H46"/>
    <mergeCell ref="I46:K46"/>
    <mergeCell ref="L46:N46"/>
    <mergeCell ref="O46:Q46"/>
    <mergeCell ref="R46:T46"/>
    <mergeCell ref="A47:B47"/>
    <mergeCell ref="C47:E47"/>
    <mergeCell ref="F47:H47"/>
    <mergeCell ref="I47:K47"/>
    <mergeCell ref="L47:N47"/>
    <mergeCell ref="O47:Q47"/>
    <mergeCell ref="R47:T47"/>
    <mergeCell ref="A44:B44"/>
    <mergeCell ref="C44:E44"/>
    <mergeCell ref="F44:H44"/>
    <mergeCell ref="I44:K44"/>
    <mergeCell ref="L44:N44"/>
    <mergeCell ref="O44:Q44"/>
    <mergeCell ref="R44:T44"/>
    <mergeCell ref="A45:B45"/>
    <mergeCell ref="C45:E45"/>
    <mergeCell ref="F45:H45"/>
    <mergeCell ref="I45:K45"/>
    <mergeCell ref="L45:N45"/>
    <mergeCell ref="O45:Q45"/>
    <mergeCell ref="R45:T45"/>
    <mergeCell ref="A42:B42"/>
    <mergeCell ref="C42:E42"/>
    <mergeCell ref="F42:H42"/>
    <mergeCell ref="I42:K42"/>
    <mergeCell ref="L42:N42"/>
    <mergeCell ref="O42:Q42"/>
    <mergeCell ref="R42:T42"/>
    <mergeCell ref="A43:B43"/>
    <mergeCell ref="C43:E43"/>
    <mergeCell ref="F43:H43"/>
    <mergeCell ref="I43:K43"/>
    <mergeCell ref="L43:N43"/>
    <mergeCell ref="O43:Q43"/>
    <mergeCell ref="R43:T43"/>
    <mergeCell ref="I40:K40"/>
    <mergeCell ref="L40:N40"/>
    <mergeCell ref="O40:Q40"/>
    <mergeCell ref="R40:T40"/>
    <mergeCell ref="A41:B41"/>
    <mergeCell ref="C41:E41"/>
    <mergeCell ref="F41:H41"/>
    <mergeCell ref="I41:K41"/>
    <mergeCell ref="L41:N41"/>
    <mergeCell ref="O41:Q41"/>
    <mergeCell ref="R41:T41"/>
    <mergeCell ref="A27:B27"/>
    <mergeCell ref="C27:E27"/>
    <mergeCell ref="F27:H27"/>
    <mergeCell ref="I27:K27"/>
    <mergeCell ref="L27:N27"/>
    <mergeCell ref="O27:Q27"/>
    <mergeCell ref="R27:T27"/>
    <mergeCell ref="A28:B28"/>
    <mergeCell ref="C28:E28"/>
    <mergeCell ref="F28:H28"/>
    <mergeCell ref="I28:K28"/>
    <mergeCell ref="L28:N28"/>
    <mergeCell ref="O28:Q28"/>
    <mergeCell ref="R28:T28"/>
    <mergeCell ref="F25:H25"/>
    <mergeCell ref="I25:K25"/>
    <mergeCell ref="L25:N25"/>
    <mergeCell ref="O25:Q25"/>
    <mergeCell ref="R25:T25"/>
    <mergeCell ref="A26:B26"/>
    <mergeCell ref="C26:E26"/>
    <mergeCell ref="F26:H26"/>
    <mergeCell ref="I26:K26"/>
    <mergeCell ref="L26:N26"/>
    <mergeCell ref="O26:Q26"/>
    <mergeCell ref="R26:T26"/>
    <mergeCell ref="A78:T78"/>
    <mergeCell ref="A79:T79"/>
    <mergeCell ref="A82:C83"/>
    <mergeCell ref="D83:K83"/>
    <mergeCell ref="A84:C85"/>
    <mergeCell ref="D84:K84"/>
    <mergeCell ref="D85:K85"/>
    <mergeCell ref="A87:C87"/>
    <mergeCell ref="E87:Q87"/>
    <mergeCell ref="L83:Q83"/>
    <mergeCell ref="L84:Q84"/>
    <mergeCell ref="R84:T85"/>
    <mergeCell ref="L85:Q85"/>
    <mergeCell ref="A80:C81"/>
    <mergeCell ref="D80:K80"/>
    <mergeCell ref="L80:Q80"/>
    <mergeCell ref="R80:T81"/>
    <mergeCell ref="D81:K81"/>
    <mergeCell ref="L81:Q81"/>
    <mergeCell ref="R82:T83"/>
    <mergeCell ref="D82:K82"/>
    <mergeCell ref="L82:Q82"/>
    <mergeCell ref="A68:D68"/>
    <mergeCell ref="E68:F68"/>
    <mergeCell ref="P68:S68"/>
    <mergeCell ref="E70:F70"/>
    <mergeCell ref="A70:D70"/>
    <mergeCell ref="A72:D72"/>
    <mergeCell ref="A74:B74"/>
    <mergeCell ref="E74:R74"/>
    <mergeCell ref="A77:T77"/>
    <mergeCell ref="C62:E62"/>
    <mergeCell ref="F62:H62"/>
    <mergeCell ref="I62:K62"/>
    <mergeCell ref="L62:N62"/>
    <mergeCell ref="O62:Q62"/>
    <mergeCell ref="R62:T62"/>
    <mergeCell ref="A64:T64"/>
    <mergeCell ref="A62:B62"/>
    <mergeCell ref="A66:C66"/>
    <mergeCell ref="E66:F66"/>
    <mergeCell ref="A60:B60"/>
    <mergeCell ref="C60:E60"/>
    <mergeCell ref="F60:H60"/>
    <mergeCell ref="I60:K60"/>
    <mergeCell ref="L60:N60"/>
    <mergeCell ref="O60:Q60"/>
    <mergeCell ref="R60:T60"/>
    <mergeCell ref="A61:B61"/>
    <mergeCell ref="C61:E61"/>
    <mergeCell ref="F61:H61"/>
    <mergeCell ref="I61:K61"/>
    <mergeCell ref="L61:N61"/>
    <mergeCell ref="O61:Q61"/>
    <mergeCell ref="R61:T61"/>
    <mergeCell ref="A58:B58"/>
    <mergeCell ref="C58:E58"/>
    <mergeCell ref="F58:H58"/>
    <mergeCell ref="I58:K58"/>
    <mergeCell ref="L58:N58"/>
    <mergeCell ref="O58:Q58"/>
    <mergeCell ref="R58:T58"/>
    <mergeCell ref="A59:B59"/>
    <mergeCell ref="C59:E59"/>
    <mergeCell ref="F59:H59"/>
    <mergeCell ref="I59:K59"/>
    <mergeCell ref="L59:N59"/>
    <mergeCell ref="O59:Q59"/>
    <mergeCell ref="R59:T59"/>
    <mergeCell ref="A56:B56"/>
    <mergeCell ref="C56:E56"/>
    <mergeCell ref="F56:H56"/>
    <mergeCell ref="I56:K56"/>
    <mergeCell ref="L56:N56"/>
    <mergeCell ref="O56:Q56"/>
    <mergeCell ref="R56:T56"/>
    <mergeCell ref="A57:B57"/>
    <mergeCell ref="C57:E57"/>
    <mergeCell ref="F57:H57"/>
    <mergeCell ref="I57:K57"/>
    <mergeCell ref="L57:N57"/>
    <mergeCell ref="O57:Q57"/>
    <mergeCell ref="R57:T57"/>
    <mergeCell ref="A54:B54"/>
    <mergeCell ref="C54:E54"/>
    <mergeCell ref="F54:H54"/>
    <mergeCell ref="I54:K54"/>
    <mergeCell ref="L54:N54"/>
    <mergeCell ref="O54:Q54"/>
    <mergeCell ref="R54:T54"/>
    <mergeCell ref="A55:B55"/>
    <mergeCell ref="C55:E55"/>
    <mergeCell ref="F55:H55"/>
    <mergeCell ref="I55:K55"/>
    <mergeCell ref="L55:N55"/>
    <mergeCell ref="O55:Q55"/>
    <mergeCell ref="R55:T55"/>
    <mergeCell ref="A38:B38"/>
    <mergeCell ref="C38:E38"/>
    <mergeCell ref="F38:H38"/>
    <mergeCell ref="I38:K38"/>
    <mergeCell ref="L38:N38"/>
    <mergeCell ref="O38:Q38"/>
    <mergeCell ref="R38:T38"/>
    <mergeCell ref="A53:B53"/>
    <mergeCell ref="C53:E53"/>
    <mergeCell ref="F53:H53"/>
    <mergeCell ref="I53:K53"/>
    <mergeCell ref="L53:N53"/>
    <mergeCell ref="O53:Q53"/>
    <mergeCell ref="R53:T53"/>
    <mergeCell ref="A39:B39"/>
    <mergeCell ref="C39:E39"/>
    <mergeCell ref="F39:H39"/>
    <mergeCell ref="I39:K39"/>
    <mergeCell ref="L39:N39"/>
    <mergeCell ref="O39:Q39"/>
    <mergeCell ref="R39:T39"/>
    <mergeCell ref="A40:B40"/>
    <mergeCell ref="C40:E40"/>
    <mergeCell ref="F40:H40"/>
    <mergeCell ref="A36:B36"/>
    <mergeCell ref="C36:E36"/>
    <mergeCell ref="F36:H36"/>
    <mergeCell ref="I36:K36"/>
    <mergeCell ref="L36:N36"/>
    <mergeCell ref="O36:Q36"/>
    <mergeCell ref="R36:T36"/>
    <mergeCell ref="A37:B37"/>
    <mergeCell ref="C37:E37"/>
    <mergeCell ref="F37:H37"/>
    <mergeCell ref="I37:K37"/>
    <mergeCell ref="L37:N37"/>
    <mergeCell ref="O37:Q37"/>
    <mergeCell ref="R37:T37"/>
    <mergeCell ref="A34:B34"/>
    <mergeCell ref="C34:E34"/>
    <mergeCell ref="F34:H34"/>
    <mergeCell ref="I34:K34"/>
    <mergeCell ref="L34:N34"/>
    <mergeCell ref="O34:Q34"/>
    <mergeCell ref="R34:T34"/>
    <mergeCell ref="A35:B35"/>
    <mergeCell ref="C35:E35"/>
    <mergeCell ref="F35:H35"/>
    <mergeCell ref="I35:K35"/>
    <mergeCell ref="L35:N35"/>
    <mergeCell ref="O35:Q35"/>
    <mergeCell ref="R35:T35"/>
    <mergeCell ref="A32:B32"/>
    <mergeCell ref="C32:E32"/>
    <mergeCell ref="F32:H32"/>
    <mergeCell ref="I32:K32"/>
    <mergeCell ref="L32:N32"/>
    <mergeCell ref="O32:Q32"/>
    <mergeCell ref="R32:T32"/>
    <mergeCell ref="A33:B33"/>
    <mergeCell ref="C33:E33"/>
    <mergeCell ref="F33:H33"/>
    <mergeCell ref="I33:K33"/>
    <mergeCell ref="L33:N33"/>
    <mergeCell ref="O33:Q33"/>
    <mergeCell ref="R33:T33"/>
    <mergeCell ref="A30:B30"/>
    <mergeCell ref="C30:E30"/>
    <mergeCell ref="F30:H30"/>
    <mergeCell ref="I30:K30"/>
    <mergeCell ref="L30:N30"/>
    <mergeCell ref="O30:Q30"/>
    <mergeCell ref="R30:T30"/>
    <mergeCell ref="A31:B31"/>
    <mergeCell ref="C31:E31"/>
    <mergeCell ref="F31:H31"/>
    <mergeCell ref="I31:K31"/>
    <mergeCell ref="L31:N31"/>
    <mergeCell ref="O31:Q31"/>
    <mergeCell ref="R31:T31"/>
    <mergeCell ref="B19:E19"/>
    <mergeCell ref="F19:G19"/>
    <mergeCell ref="H19:T19"/>
    <mergeCell ref="A20:T20"/>
    <mergeCell ref="A21:T21"/>
    <mergeCell ref="A22:T22"/>
    <mergeCell ref="A29:B29"/>
    <mergeCell ref="C29:E29"/>
    <mergeCell ref="F29:H29"/>
    <mergeCell ref="I29:K29"/>
    <mergeCell ref="L29:N29"/>
    <mergeCell ref="O29:Q29"/>
    <mergeCell ref="R29:T29"/>
    <mergeCell ref="O24:Q24"/>
    <mergeCell ref="R24:T24"/>
    <mergeCell ref="A23:B24"/>
    <mergeCell ref="C23:K23"/>
    <mergeCell ref="L23:T23"/>
    <mergeCell ref="C24:E24"/>
    <mergeCell ref="F24:H24"/>
    <mergeCell ref="I24:K24"/>
    <mergeCell ref="L24:N24"/>
    <mergeCell ref="A25:B25"/>
    <mergeCell ref="C25:E25"/>
    <mergeCell ref="F17:G17"/>
    <mergeCell ref="H17:I17"/>
    <mergeCell ref="J17:N17"/>
    <mergeCell ref="P17:Q17"/>
    <mergeCell ref="R17:T17"/>
    <mergeCell ref="B17:E17"/>
    <mergeCell ref="A18:T18"/>
    <mergeCell ref="A1:B3"/>
    <mergeCell ref="C1:P3"/>
    <mergeCell ref="Q1:T1"/>
    <mergeCell ref="Q2:T2"/>
    <mergeCell ref="Q3:T3"/>
    <mergeCell ref="A4:T4"/>
    <mergeCell ref="A5:B5"/>
    <mergeCell ref="J9:O9"/>
    <mergeCell ref="P9:Q9"/>
    <mergeCell ref="A6:T6"/>
    <mergeCell ref="A7:T7"/>
    <mergeCell ref="A8:T8"/>
    <mergeCell ref="F9:G9"/>
    <mergeCell ref="H9:I9"/>
    <mergeCell ref="R9:T9"/>
    <mergeCell ref="B9:E9"/>
    <mergeCell ref="A10:T10"/>
    <mergeCell ref="I5:J5"/>
    <mergeCell ref="C5:H5"/>
    <mergeCell ref="K5:T5"/>
    <mergeCell ref="A14:T14"/>
    <mergeCell ref="F15:G15"/>
    <mergeCell ref="J15:N15"/>
    <mergeCell ref="P15:Q15"/>
    <mergeCell ref="R15:T15"/>
    <mergeCell ref="A16:T16"/>
    <mergeCell ref="B15:E15"/>
    <mergeCell ref="B11:E11"/>
    <mergeCell ref="F11:G11"/>
    <mergeCell ref="H11:I11"/>
    <mergeCell ref="P11:Q11"/>
    <mergeCell ref="R11:T11"/>
    <mergeCell ref="J11:O11"/>
    <mergeCell ref="A12:T12"/>
    <mergeCell ref="B13:E13"/>
    <mergeCell ref="F13:G13"/>
    <mergeCell ref="H13:I13"/>
    <mergeCell ref="P13:Q13"/>
    <mergeCell ref="R13:T13"/>
    <mergeCell ref="J13:N13"/>
  </mergeCells>
  <dataValidations count="4">
    <dataValidation type="list" allowBlank="1" showErrorMessage="1" sqref="E74" xr:uid="{00000000-0002-0000-0800-000000000000}">
      <formula1>$W$64:$W$66</formula1>
    </dataValidation>
    <dataValidation type="custom" allowBlank="1" showDropDown="1" sqref="P13" xr:uid="{00000000-0002-0000-0800-000001000000}">
      <formula1>OR(NOT(ISERROR(DATEVALUE(P13))), AND(ISNUMBER(P13), LEFT(CELL("format", P13))="D"))</formula1>
    </dataValidation>
    <dataValidation type="list" allowBlank="1" showInputMessage="1" showErrorMessage="1" prompt=" - " sqref="F9 P9 F11 P11 F13 F15 P15 F17 P17 F19" xr:uid="{00000000-0002-0000-0800-000002000000}">
      <formula1>"SI,NO"</formula1>
    </dataValidation>
    <dataValidation type="list" allowBlank="1" showErrorMessage="1" sqref="E66 E68 E70" xr:uid="{00000000-0002-0000-0800-000003000000}">
      <formula1>$Y$47:$Y$48</formula1>
    </dataValidation>
  </dataValidations>
  <pageMargins left="0.25" right="0.25" top="0.75" bottom="0.75" header="0.3" footer="0.3"/>
  <pageSetup scale="74"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IY1001"/>
  <sheetViews>
    <sheetView workbookViewId="0"/>
  </sheetViews>
  <sheetFormatPr baseColWidth="10" defaultColWidth="12.5703125" defaultRowHeight="15" customHeight="1" x14ac:dyDescent="0.2"/>
  <cols>
    <col min="1" max="23" width="12.42578125" customWidth="1"/>
    <col min="24" max="24" width="14.85546875" customWidth="1"/>
    <col min="25" max="244" width="12.42578125" customWidth="1"/>
    <col min="245" max="245" width="22" customWidth="1"/>
    <col min="246" max="246" width="20.42578125" customWidth="1"/>
    <col min="247" max="247" width="22.42578125" customWidth="1"/>
    <col min="248" max="248" width="12.42578125" customWidth="1"/>
    <col min="249" max="249" width="21.42578125" customWidth="1"/>
    <col min="250" max="250" width="17" customWidth="1"/>
    <col min="251" max="259" width="12.42578125" customWidth="1"/>
  </cols>
  <sheetData>
    <row r="1" spans="1:259" ht="77.25" customHeight="1" x14ac:dyDescent="0.2">
      <c r="A1" s="1379" t="s">
        <v>920</v>
      </c>
      <c r="B1" s="1194"/>
      <c r="C1" s="1194"/>
      <c r="D1" s="1194"/>
      <c r="E1" s="1194"/>
      <c r="F1" s="1194"/>
      <c r="G1" s="1194"/>
      <c r="H1" s="1194"/>
      <c r="I1" s="1194"/>
      <c r="J1" s="1194"/>
      <c r="K1" s="1064"/>
      <c r="L1" s="1381" t="s">
        <v>931</v>
      </c>
      <c r="M1" s="979"/>
      <c r="N1" s="979"/>
      <c r="O1" s="979"/>
      <c r="P1" s="979"/>
      <c r="Q1" s="979"/>
      <c r="R1" s="979"/>
      <c r="S1" s="979"/>
      <c r="T1" s="979"/>
      <c r="U1" s="979"/>
      <c r="V1" s="979"/>
      <c r="W1" s="979"/>
      <c r="X1" s="979"/>
      <c r="Y1" s="979"/>
      <c r="Z1" s="979"/>
      <c r="AA1" s="979"/>
      <c r="AB1" s="979"/>
      <c r="AC1" s="979"/>
      <c r="AD1" s="979"/>
      <c r="AE1" s="979"/>
      <c r="AF1" s="979"/>
      <c r="AG1" s="979"/>
      <c r="AH1" s="979"/>
      <c r="AI1" s="979"/>
      <c r="AJ1" s="979"/>
      <c r="AK1" s="979"/>
      <c r="AL1" s="979"/>
      <c r="AM1" s="979"/>
      <c r="AN1" s="979"/>
      <c r="AO1" s="979"/>
      <c r="AP1" s="979"/>
      <c r="AQ1" s="979"/>
      <c r="AR1" s="979"/>
      <c r="AS1" s="979"/>
      <c r="AT1" s="979"/>
      <c r="AU1" s="979"/>
      <c r="AV1" s="979"/>
      <c r="AW1" s="979"/>
      <c r="AX1" s="979"/>
      <c r="AY1" s="979"/>
      <c r="AZ1" s="979"/>
      <c r="BA1" s="979"/>
      <c r="BB1" s="979"/>
      <c r="BC1" s="979"/>
      <c r="BD1" s="979"/>
      <c r="BE1" s="979"/>
      <c r="BF1" s="979"/>
      <c r="BG1" s="979"/>
      <c r="BH1" s="979"/>
      <c r="BI1" s="979"/>
      <c r="BJ1" s="979"/>
      <c r="BK1" s="979"/>
      <c r="BL1" s="979"/>
      <c r="BM1" s="979"/>
      <c r="BN1" s="979"/>
      <c r="BO1" s="979"/>
      <c r="BP1" s="979"/>
      <c r="BQ1" s="979"/>
      <c r="BR1" s="979"/>
      <c r="BS1" s="979"/>
      <c r="BT1" s="979"/>
      <c r="BU1" s="979"/>
      <c r="BV1" s="979"/>
      <c r="BW1" s="979"/>
      <c r="BX1" s="979"/>
      <c r="BY1" s="979"/>
      <c r="BZ1" s="979"/>
      <c r="CA1" s="979"/>
      <c r="CB1" s="979"/>
      <c r="CC1" s="979"/>
      <c r="CD1" s="979"/>
      <c r="CE1" s="979"/>
      <c r="CF1" s="979"/>
      <c r="CG1" s="979"/>
      <c r="CH1" s="979"/>
      <c r="CI1" s="979"/>
      <c r="CJ1" s="979"/>
      <c r="CK1" s="979"/>
      <c r="CL1" s="979"/>
      <c r="CM1" s="979"/>
      <c r="CN1" s="979"/>
      <c r="CO1" s="979"/>
      <c r="CP1" s="979"/>
      <c r="CQ1" s="979"/>
      <c r="CR1" s="979"/>
      <c r="CS1" s="979"/>
      <c r="CT1" s="979"/>
      <c r="CU1" s="979"/>
      <c r="CV1" s="979"/>
      <c r="CW1" s="979"/>
      <c r="CX1" s="979"/>
      <c r="CY1" s="979"/>
      <c r="CZ1" s="979"/>
      <c r="DA1" s="979"/>
      <c r="DB1" s="979"/>
      <c r="DC1" s="979"/>
      <c r="DD1" s="979"/>
      <c r="DE1" s="979"/>
      <c r="DF1" s="979"/>
      <c r="DG1" s="979"/>
      <c r="DH1" s="979"/>
      <c r="DI1" s="979"/>
      <c r="DJ1" s="979"/>
      <c r="DK1" s="979"/>
      <c r="DL1" s="979"/>
      <c r="DM1" s="979"/>
      <c r="DN1" s="979"/>
      <c r="DO1" s="979"/>
      <c r="DP1" s="979"/>
      <c r="DQ1" s="979"/>
      <c r="DR1" s="979"/>
      <c r="DS1" s="979"/>
      <c r="DT1" s="979"/>
      <c r="DU1" s="979"/>
      <c r="DV1" s="979"/>
      <c r="DW1" s="979"/>
      <c r="DX1" s="979"/>
      <c r="DY1" s="979"/>
      <c r="DZ1" s="979"/>
      <c r="EA1" s="979"/>
      <c r="EB1" s="979"/>
      <c r="EC1" s="979"/>
      <c r="ED1" s="979"/>
      <c r="EE1" s="979"/>
      <c r="EF1" s="979"/>
      <c r="EG1" s="979"/>
      <c r="EH1" s="979"/>
      <c r="EI1" s="979"/>
      <c r="EJ1" s="979"/>
      <c r="EK1" s="979"/>
      <c r="EL1" s="979"/>
      <c r="EM1" s="979"/>
      <c r="EN1" s="979"/>
      <c r="EO1" s="979"/>
      <c r="EP1" s="979"/>
      <c r="EQ1" s="979"/>
      <c r="ER1" s="979"/>
      <c r="ES1" s="979"/>
      <c r="ET1" s="979"/>
      <c r="EU1" s="979"/>
      <c r="EV1" s="979"/>
      <c r="EW1" s="979"/>
      <c r="EX1" s="979"/>
      <c r="EY1" s="979"/>
      <c r="EZ1" s="979"/>
      <c r="FA1" s="979"/>
      <c r="FB1" s="979"/>
      <c r="FC1" s="979"/>
      <c r="FD1" s="979"/>
      <c r="FE1" s="979"/>
      <c r="FF1" s="979"/>
      <c r="FG1" s="979"/>
      <c r="FH1" s="979"/>
      <c r="FI1" s="979"/>
      <c r="FJ1" s="979"/>
      <c r="FK1" s="979"/>
      <c r="FL1" s="979"/>
      <c r="FM1" s="979"/>
      <c r="FN1" s="979"/>
      <c r="FO1" s="979"/>
      <c r="FP1" s="979"/>
      <c r="FQ1" s="979"/>
      <c r="FR1" s="979"/>
      <c r="FS1" s="979"/>
      <c r="FT1" s="979"/>
      <c r="FU1" s="979"/>
      <c r="FV1" s="979"/>
      <c r="FW1" s="979"/>
      <c r="FX1" s="979"/>
      <c r="FY1" s="979"/>
      <c r="FZ1" s="979"/>
      <c r="GA1" s="979"/>
      <c r="GB1" s="979"/>
      <c r="GC1" s="979"/>
      <c r="GD1" s="979"/>
      <c r="GE1" s="979"/>
      <c r="GF1" s="979"/>
      <c r="GG1" s="979"/>
      <c r="GH1" s="979"/>
      <c r="GI1" s="979"/>
      <c r="GJ1" s="979"/>
      <c r="GK1" s="979"/>
      <c r="GL1" s="979"/>
      <c r="GM1" s="979"/>
      <c r="GN1" s="979"/>
      <c r="GO1" s="979"/>
      <c r="GP1" s="979"/>
      <c r="GQ1" s="979"/>
      <c r="GR1" s="979"/>
      <c r="GS1" s="979"/>
      <c r="GT1" s="979"/>
      <c r="GU1" s="979"/>
      <c r="GV1" s="979"/>
      <c r="GW1" s="979"/>
      <c r="GX1" s="979"/>
      <c r="GY1" s="979"/>
      <c r="GZ1" s="979"/>
      <c r="HA1" s="979"/>
      <c r="HB1" s="979"/>
      <c r="HC1" s="979"/>
      <c r="HD1" s="979"/>
      <c r="HE1" s="979"/>
      <c r="HF1" s="979"/>
      <c r="HG1" s="979"/>
      <c r="HH1" s="979"/>
      <c r="HI1" s="979"/>
      <c r="HJ1" s="979"/>
      <c r="HK1" s="979"/>
      <c r="HL1" s="979"/>
      <c r="HM1" s="979"/>
      <c r="HN1" s="979"/>
      <c r="HO1" s="979"/>
      <c r="HP1" s="979"/>
      <c r="HQ1" s="979"/>
      <c r="HR1" s="979"/>
      <c r="HS1" s="979"/>
      <c r="HT1" s="979"/>
      <c r="HU1" s="979"/>
      <c r="HV1" s="979"/>
      <c r="HW1" s="979"/>
      <c r="HX1" s="979"/>
      <c r="HY1" s="979"/>
      <c r="HZ1" s="979"/>
      <c r="IA1" s="979"/>
      <c r="IB1" s="979"/>
      <c r="IC1" s="979"/>
      <c r="ID1" s="979"/>
      <c r="IE1" s="979"/>
      <c r="IF1" s="1382" t="s">
        <v>972</v>
      </c>
      <c r="IG1" s="1194"/>
      <c r="IH1" s="1194"/>
      <c r="II1" s="1194"/>
      <c r="IJ1" s="1194"/>
      <c r="IK1" s="1383" t="s">
        <v>991</v>
      </c>
      <c r="IL1" s="1194"/>
      <c r="IM1" s="1194"/>
      <c r="IN1" s="1385" t="s">
        <v>992</v>
      </c>
      <c r="IO1" s="1194"/>
      <c r="IP1" s="1064"/>
      <c r="IQ1" s="217"/>
      <c r="IR1" s="217"/>
      <c r="IS1" s="217"/>
      <c r="IT1" s="217"/>
      <c r="IU1" s="217"/>
      <c r="IV1" s="217"/>
      <c r="IW1" s="217"/>
      <c r="IX1" s="217"/>
      <c r="IY1" s="217"/>
    </row>
    <row r="2" spans="1:259" ht="48.75" customHeight="1" x14ac:dyDescent="0.2">
      <c r="A2" s="1380"/>
      <c r="B2" s="998"/>
      <c r="C2" s="998"/>
      <c r="D2" s="998"/>
      <c r="E2" s="998"/>
      <c r="F2" s="998"/>
      <c r="G2" s="998"/>
      <c r="H2" s="998"/>
      <c r="I2" s="998"/>
      <c r="J2" s="998"/>
      <c r="K2" s="1066"/>
      <c r="L2" s="1378" t="s">
        <v>993</v>
      </c>
      <c r="M2" s="979"/>
      <c r="N2" s="979"/>
      <c r="O2" s="979"/>
      <c r="P2" s="979"/>
      <c r="Q2" s="979"/>
      <c r="R2" s="979"/>
      <c r="S2" s="979"/>
      <c r="T2" s="979"/>
      <c r="U2" s="979"/>
      <c r="V2" s="979"/>
      <c r="W2" s="979"/>
      <c r="X2" s="979"/>
      <c r="Y2" s="979"/>
      <c r="Z2" s="979"/>
      <c r="AA2" s="979"/>
      <c r="AB2" s="979"/>
      <c r="AC2" s="979"/>
      <c r="AD2" s="979"/>
      <c r="AE2" s="979"/>
      <c r="AF2" s="979"/>
      <c r="AG2" s="979"/>
      <c r="AH2" s="979"/>
      <c r="AI2" s="979"/>
      <c r="AJ2" s="979"/>
      <c r="AK2" s="979"/>
      <c r="AL2" s="979"/>
      <c r="AM2" s="979"/>
      <c r="AN2" s="979"/>
      <c r="AO2" s="979"/>
      <c r="AP2" s="979"/>
      <c r="AQ2" s="979"/>
      <c r="AR2" s="979"/>
      <c r="AS2" s="979"/>
      <c r="AT2" s="979"/>
      <c r="AU2" s="979"/>
      <c r="AV2" s="979"/>
      <c r="AW2" s="980"/>
      <c r="AX2" s="1386" t="s">
        <v>994</v>
      </c>
      <c r="AY2" s="979"/>
      <c r="AZ2" s="979"/>
      <c r="BA2" s="979"/>
      <c r="BB2" s="979"/>
      <c r="BC2" s="979"/>
      <c r="BD2" s="979"/>
      <c r="BE2" s="979"/>
      <c r="BF2" s="979"/>
      <c r="BG2" s="979"/>
      <c r="BH2" s="979"/>
      <c r="BI2" s="979"/>
      <c r="BJ2" s="979"/>
      <c r="BK2" s="979"/>
      <c r="BL2" s="979"/>
      <c r="BM2" s="979"/>
      <c r="BN2" s="979"/>
      <c r="BO2" s="979"/>
      <c r="BP2" s="979"/>
      <c r="BQ2" s="979"/>
      <c r="BR2" s="979"/>
      <c r="BS2" s="979"/>
      <c r="BT2" s="979"/>
      <c r="BU2" s="979"/>
      <c r="BV2" s="979"/>
      <c r="BW2" s="979"/>
      <c r="BX2" s="979"/>
      <c r="BY2" s="979"/>
      <c r="BZ2" s="979"/>
      <c r="CA2" s="979"/>
      <c r="CB2" s="979"/>
      <c r="CC2" s="979"/>
      <c r="CD2" s="979"/>
      <c r="CE2" s="979"/>
      <c r="CF2" s="979"/>
      <c r="CG2" s="979"/>
      <c r="CH2" s="979"/>
      <c r="CI2" s="980"/>
      <c r="CJ2" s="1377" t="s">
        <v>995</v>
      </c>
      <c r="CK2" s="979"/>
      <c r="CL2" s="979"/>
      <c r="CM2" s="979"/>
      <c r="CN2" s="979"/>
      <c r="CO2" s="979"/>
      <c r="CP2" s="979"/>
      <c r="CQ2" s="979"/>
      <c r="CR2" s="979"/>
      <c r="CS2" s="979"/>
      <c r="CT2" s="979"/>
      <c r="CU2" s="979"/>
      <c r="CV2" s="979"/>
      <c r="CW2" s="979"/>
      <c r="CX2" s="979"/>
      <c r="CY2" s="979"/>
      <c r="CZ2" s="979"/>
      <c r="DA2" s="979"/>
      <c r="DB2" s="979"/>
      <c r="DC2" s="979"/>
      <c r="DD2" s="979"/>
      <c r="DE2" s="979"/>
      <c r="DF2" s="979"/>
      <c r="DG2" s="979"/>
      <c r="DH2" s="979"/>
      <c r="DI2" s="979"/>
      <c r="DJ2" s="979"/>
      <c r="DK2" s="979"/>
      <c r="DL2" s="979"/>
      <c r="DM2" s="979"/>
      <c r="DN2" s="979"/>
      <c r="DO2" s="979"/>
      <c r="DP2" s="979"/>
      <c r="DQ2" s="979"/>
      <c r="DR2" s="979"/>
      <c r="DS2" s="979"/>
      <c r="DT2" s="979"/>
      <c r="DU2" s="980"/>
      <c r="DV2" s="1378" t="s">
        <v>996</v>
      </c>
      <c r="DW2" s="979"/>
      <c r="DX2" s="979"/>
      <c r="DY2" s="979"/>
      <c r="DZ2" s="979"/>
      <c r="EA2" s="979"/>
      <c r="EB2" s="979"/>
      <c r="EC2" s="979"/>
      <c r="ED2" s="979"/>
      <c r="EE2" s="979"/>
      <c r="EF2" s="979"/>
      <c r="EG2" s="979"/>
      <c r="EH2" s="979"/>
      <c r="EI2" s="979"/>
      <c r="EJ2" s="979"/>
      <c r="EK2" s="979"/>
      <c r="EL2" s="979"/>
      <c r="EM2" s="979"/>
      <c r="EN2" s="979"/>
      <c r="EO2" s="979"/>
      <c r="EP2" s="979"/>
      <c r="EQ2" s="979"/>
      <c r="ER2" s="979"/>
      <c r="ES2" s="979"/>
      <c r="ET2" s="979"/>
      <c r="EU2" s="979"/>
      <c r="EV2" s="979"/>
      <c r="EW2" s="979"/>
      <c r="EX2" s="979"/>
      <c r="EY2" s="979"/>
      <c r="EZ2" s="979"/>
      <c r="FA2" s="979"/>
      <c r="FB2" s="979"/>
      <c r="FC2" s="979"/>
      <c r="FD2" s="979"/>
      <c r="FE2" s="979"/>
      <c r="FF2" s="979"/>
      <c r="FG2" s="980"/>
      <c r="FH2" s="1386" t="s">
        <v>997</v>
      </c>
      <c r="FI2" s="979"/>
      <c r="FJ2" s="979"/>
      <c r="FK2" s="979"/>
      <c r="FL2" s="979"/>
      <c r="FM2" s="979"/>
      <c r="FN2" s="979"/>
      <c r="FO2" s="979"/>
      <c r="FP2" s="979"/>
      <c r="FQ2" s="979"/>
      <c r="FR2" s="979"/>
      <c r="FS2" s="979"/>
      <c r="FT2" s="979"/>
      <c r="FU2" s="979"/>
      <c r="FV2" s="979"/>
      <c r="FW2" s="979"/>
      <c r="FX2" s="979"/>
      <c r="FY2" s="979"/>
      <c r="FZ2" s="979"/>
      <c r="GA2" s="979"/>
      <c r="GB2" s="979"/>
      <c r="GC2" s="979"/>
      <c r="GD2" s="979"/>
      <c r="GE2" s="979"/>
      <c r="GF2" s="979"/>
      <c r="GG2" s="979"/>
      <c r="GH2" s="979"/>
      <c r="GI2" s="979"/>
      <c r="GJ2" s="979"/>
      <c r="GK2" s="979"/>
      <c r="GL2" s="979"/>
      <c r="GM2" s="979"/>
      <c r="GN2" s="979"/>
      <c r="GO2" s="979"/>
      <c r="GP2" s="979"/>
      <c r="GQ2" s="979"/>
      <c r="GR2" s="979"/>
      <c r="GS2" s="980"/>
      <c r="GT2" s="1377" t="s">
        <v>998</v>
      </c>
      <c r="GU2" s="979"/>
      <c r="GV2" s="979"/>
      <c r="GW2" s="979"/>
      <c r="GX2" s="979"/>
      <c r="GY2" s="979"/>
      <c r="GZ2" s="979"/>
      <c r="HA2" s="979"/>
      <c r="HB2" s="979"/>
      <c r="HC2" s="979"/>
      <c r="HD2" s="979"/>
      <c r="HE2" s="979"/>
      <c r="HF2" s="979"/>
      <c r="HG2" s="979"/>
      <c r="HH2" s="979"/>
      <c r="HI2" s="979"/>
      <c r="HJ2" s="979"/>
      <c r="HK2" s="979"/>
      <c r="HL2" s="979"/>
      <c r="HM2" s="979"/>
      <c r="HN2" s="979"/>
      <c r="HO2" s="979"/>
      <c r="HP2" s="979"/>
      <c r="HQ2" s="979"/>
      <c r="HR2" s="979"/>
      <c r="HS2" s="979"/>
      <c r="HT2" s="979"/>
      <c r="HU2" s="979"/>
      <c r="HV2" s="979"/>
      <c r="HW2" s="979"/>
      <c r="HX2" s="979"/>
      <c r="HY2" s="979"/>
      <c r="HZ2" s="979"/>
      <c r="IA2" s="979"/>
      <c r="IB2" s="979"/>
      <c r="IC2" s="979"/>
      <c r="ID2" s="979"/>
      <c r="IE2" s="980"/>
      <c r="IF2" s="1065"/>
      <c r="IG2" s="998"/>
      <c r="IH2" s="998"/>
      <c r="II2" s="998"/>
      <c r="IJ2" s="998"/>
      <c r="IK2" s="1384"/>
      <c r="IL2" s="998"/>
      <c r="IM2" s="998"/>
      <c r="IN2" s="1380"/>
      <c r="IO2" s="998"/>
      <c r="IP2" s="1066"/>
      <c r="IQ2" s="217"/>
      <c r="IR2" s="217"/>
      <c r="IS2" s="217"/>
      <c r="IT2" s="217"/>
      <c r="IU2" s="217"/>
      <c r="IV2" s="217"/>
      <c r="IW2" s="217"/>
      <c r="IX2" s="217"/>
      <c r="IY2" s="217"/>
    </row>
    <row r="3" spans="1:259" ht="55.5" customHeight="1" x14ac:dyDescent="0.2">
      <c r="A3" s="218" t="s">
        <v>921</v>
      </c>
      <c r="B3" s="218" t="s">
        <v>922</v>
      </c>
      <c r="C3" s="218" t="s">
        <v>923</v>
      </c>
      <c r="D3" s="218" t="s">
        <v>924</v>
      </c>
      <c r="E3" s="218" t="s">
        <v>124</v>
      </c>
      <c r="F3" s="218" t="s">
        <v>999</v>
      </c>
      <c r="G3" s="218" t="s">
        <v>1000</v>
      </c>
      <c r="H3" s="218" t="s">
        <v>927</v>
      </c>
      <c r="I3" s="218" t="s">
        <v>928</v>
      </c>
      <c r="J3" s="218" t="s">
        <v>929</v>
      </c>
      <c r="K3" s="218" t="s">
        <v>1001</v>
      </c>
      <c r="L3" s="219" t="s">
        <v>1002</v>
      </c>
      <c r="M3" s="219" t="s">
        <v>1003</v>
      </c>
      <c r="N3" s="219" t="s">
        <v>1004</v>
      </c>
      <c r="O3" s="219" t="s">
        <v>1005</v>
      </c>
      <c r="P3" s="220" t="s">
        <v>1006</v>
      </c>
      <c r="Q3" s="219" t="s">
        <v>1007</v>
      </c>
      <c r="R3" s="219" t="s">
        <v>1008</v>
      </c>
      <c r="S3" s="219" t="s">
        <v>1009</v>
      </c>
      <c r="T3" s="220" t="s">
        <v>1010</v>
      </c>
      <c r="U3" s="221" t="s">
        <v>1011</v>
      </c>
      <c r="V3" s="219" t="s">
        <v>1012</v>
      </c>
      <c r="W3" s="219" t="s">
        <v>1013</v>
      </c>
      <c r="X3" s="219" t="s">
        <v>946</v>
      </c>
      <c r="Y3" s="220" t="s">
        <v>1014</v>
      </c>
      <c r="Z3" s="219" t="s">
        <v>948</v>
      </c>
      <c r="AA3" s="220" t="s">
        <v>949</v>
      </c>
      <c r="AB3" s="220" t="s">
        <v>950</v>
      </c>
      <c r="AC3" s="219" t="s">
        <v>1015</v>
      </c>
      <c r="AD3" s="219" t="s">
        <v>952</v>
      </c>
      <c r="AE3" s="219" t="s">
        <v>953</v>
      </c>
      <c r="AF3" s="219" t="s">
        <v>954</v>
      </c>
      <c r="AG3" s="218" t="s">
        <v>955</v>
      </c>
      <c r="AH3" s="219" t="s">
        <v>1016</v>
      </c>
      <c r="AI3" s="219" t="s">
        <v>957</v>
      </c>
      <c r="AJ3" s="218" t="s">
        <v>1017</v>
      </c>
      <c r="AK3" s="218" t="s">
        <v>1018</v>
      </c>
      <c r="AL3" s="219" t="s">
        <v>960</v>
      </c>
      <c r="AM3" s="219" t="s">
        <v>961</v>
      </c>
      <c r="AN3" s="219" t="s">
        <v>1019</v>
      </c>
      <c r="AO3" s="219" t="s">
        <v>1020</v>
      </c>
      <c r="AP3" s="219" t="s">
        <v>1021</v>
      </c>
      <c r="AQ3" s="218" t="s">
        <v>1022</v>
      </c>
      <c r="AR3" s="219" t="s">
        <v>1023</v>
      </c>
      <c r="AS3" s="219" t="s">
        <v>1024</v>
      </c>
      <c r="AT3" s="219" t="s">
        <v>1025</v>
      </c>
      <c r="AU3" s="219" t="s">
        <v>1026</v>
      </c>
      <c r="AV3" s="219" t="s">
        <v>970</v>
      </c>
      <c r="AW3" s="222" t="s">
        <v>1027</v>
      </c>
      <c r="AX3" s="219" t="s">
        <v>1002</v>
      </c>
      <c r="AY3" s="219" t="s">
        <v>1003</v>
      </c>
      <c r="AZ3" s="219" t="s">
        <v>1004</v>
      </c>
      <c r="BA3" s="219" t="s">
        <v>1005</v>
      </c>
      <c r="BB3" s="220" t="s">
        <v>1006</v>
      </c>
      <c r="BC3" s="219" t="s">
        <v>1007</v>
      </c>
      <c r="BD3" s="219" t="s">
        <v>1008</v>
      </c>
      <c r="BE3" s="219" t="s">
        <v>1009</v>
      </c>
      <c r="BF3" s="220" t="s">
        <v>1010</v>
      </c>
      <c r="BG3" s="221" t="s">
        <v>1011</v>
      </c>
      <c r="BH3" s="219" t="s">
        <v>1012</v>
      </c>
      <c r="BI3" s="219" t="s">
        <v>1013</v>
      </c>
      <c r="BJ3" s="219" t="s">
        <v>946</v>
      </c>
      <c r="BK3" s="220" t="s">
        <v>1014</v>
      </c>
      <c r="BL3" s="219" t="s">
        <v>948</v>
      </c>
      <c r="BM3" s="220" t="s">
        <v>949</v>
      </c>
      <c r="BN3" s="220" t="s">
        <v>950</v>
      </c>
      <c r="BO3" s="219" t="s">
        <v>1015</v>
      </c>
      <c r="BP3" s="219" t="s">
        <v>952</v>
      </c>
      <c r="BQ3" s="219" t="s">
        <v>953</v>
      </c>
      <c r="BR3" s="219" t="s">
        <v>954</v>
      </c>
      <c r="BS3" s="218" t="s">
        <v>955</v>
      </c>
      <c r="BT3" s="219" t="s">
        <v>1016</v>
      </c>
      <c r="BU3" s="219" t="s">
        <v>957</v>
      </c>
      <c r="BV3" s="218" t="s">
        <v>1017</v>
      </c>
      <c r="BW3" s="218" t="s">
        <v>1018</v>
      </c>
      <c r="BX3" s="219" t="s">
        <v>960</v>
      </c>
      <c r="BY3" s="219" t="s">
        <v>961</v>
      </c>
      <c r="BZ3" s="219" t="s">
        <v>1019</v>
      </c>
      <c r="CA3" s="219" t="s">
        <v>1020</v>
      </c>
      <c r="CB3" s="219" t="s">
        <v>1021</v>
      </c>
      <c r="CC3" s="218" t="s">
        <v>1022</v>
      </c>
      <c r="CD3" s="219" t="s">
        <v>1023</v>
      </c>
      <c r="CE3" s="219" t="s">
        <v>1024</v>
      </c>
      <c r="CF3" s="219" t="s">
        <v>1025</v>
      </c>
      <c r="CG3" s="219" t="s">
        <v>1026</v>
      </c>
      <c r="CH3" s="219" t="s">
        <v>970</v>
      </c>
      <c r="CI3" s="223" t="s">
        <v>1027</v>
      </c>
      <c r="CJ3" s="219" t="s">
        <v>1002</v>
      </c>
      <c r="CK3" s="219" t="s">
        <v>1003</v>
      </c>
      <c r="CL3" s="219" t="s">
        <v>1004</v>
      </c>
      <c r="CM3" s="219" t="s">
        <v>1005</v>
      </c>
      <c r="CN3" s="220" t="s">
        <v>1006</v>
      </c>
      <c r="CO3" s="219" t="s">
        <v>1007</v>
      </c>
      <c r="CP3" s="219" t="s">
        <v>1008</v>
      </c>
      <c r="CQ3" s="219" t="s">
        <v>1009</v>
      </c>
      <c r="CR3" s="220" t="s">
        <v>1010</v>
      </c>
      <c r="CS3" s="221" t="s">
        <v>1011</v>
      </c>
      <c r="CT3" s="219" t="s">
        <v>1012</v>
      </c>
      <c r="CU3" s="219" t="s">
        <v>1013</v>
      </c>
      <c r="CV3" s="219" t="s">
        <v>946</v>
      </c>
      <c r="CW3" s="220" t="s">
        <v>1014</v>
      </c>
      <c r="CX3" s="224" t="s">
        <v>948</v>
      </c>
      <c r="CY3" s="117" t="s">
        <v>949</v>
      </c>
      <c r="CZ3" s="117" t="s">
        <v>950</v>
      </c>
      <c r="DA3" s="224" t="s">
        <v>1015</v>
      </c>
      <c r="DB3" s="224" t="s">
        <v>952</v>
      </c>
      <c r="DC3" s="224" t="s">
        <v>953</v>
      </c>
      <c r="DD3" s="224" t="s">
        <v>954</v>
      </c>
      <c r="DE3" s="225" t="s">
        <v>955</v>
      </c>
      <c r="DF3" s="224" t="s">
        <v>1016</v>
      </c>
      <c r="DG3" s="224" t="s">
        <v>957</v>
      </c>
      <c r="DH3" s="225" t="s">
        <v>1017</v>
      </c>
      <c r="DI3" s="225" t="s">
        <v>1018</v>
      </c>
      <c r="DJ3" s="224" t="s">
        <v>960</v>
      </c>
      <c r="DK3" s="224" t="s">
        <v>961</v>
      </c>
      <c r="DL3" s="224" t="s">
        <v>1019</v>
      </c>
      <c r="DM3" s="224" t="s">
        <v>1020</v>
      </c>
      <c r="DN3" s="224" t="s">
        <v>1021</v>
      </c>
      <c r="DO3" s="225" t="s">
        <v>1022</v>
      </c>
      <c r="DP3" s="224" t="s">
        <v>1023</v>
      </c>
      <c r="DQ3" s="224" t="s">
        <v>1024</v>
      </c>
      <c r="DR3" s="224" t="s">
        <v>1025</v>
      </c>
      <c r="DS3" s="224" t="s">
        <v>1026</v>
      </c>
      <c r="DT3" s="224" t="s">
        <v>970</v>
      </c>
      <c r="DU3" s="226" t="s">
        <v>1027</v>
      </c>
      <c r="DV3" s="219" t="s">
        <v>1002</v>
      </c>
      <c r="DW3" s="219" t="s">
        <v>1003</v>
      </c>
      <c r="DX3" s="219" t="s">
        <v>1004</v>
      </c>
      <c r="DY3" s="219" t="s">
        <v>1005</v>
      </c>
      <c r="DZ3" s="220" t="s">
        <v>1006</v>
      </c>
      <c r="EA3" s="219" t="s">
        <v>1007</v>
      </c>
      <c r="EB3" s="219" t="s">
        <v>1008</v>
      </c>
      <c r="EC3" s="219" t="s">
        <v>1009</v>
      </c>
      <c r="ED3" s="220" t="s">
        <v>1010</v>
      </c>
      <c r="EE3" s="221" t="s">
        <v>1011</v>
      </c>
      <c r="EF3" s="219" t="s">
        <v>1012</v>
      </c>
      <c r="EG3" s="219" t="s">
        <v>1013</v>
      </c>
      <c r="EH3" s="219" t="s">
        <v>946</v>
      </c>
      <c r="EI3" s="220" t="s">
        <v>1014</v>
      </c>
      <c r="EJ3" s="224" t="s">
        <v>948</v>
      </c>
      <c r="EK3" s="117" t="s">
        <v>949</v>
      </c>
      <c r="EL3" s="117" t="s">
        <v>950</v>
      </c>
      <c r="EM3" s="224" t="s">
        <v>1015</v>
      </c>
      <c r="EN3" s="224" t="s">
        <v>952</v>
      </c>
      <c r="EO3" s="224" t="s">
        <v>953</v>
      </c>
      <c r="EP3" s="224" t="s">
        <v>954</v>
      </c>
      <c r="EQ3" s="225" t="s">
        <v>955</v>
      </c>
      <c r="ER3" s="224" t="s">
        <v>1016</v>
      </c>
      <c r="ES3" s="224" t="s">
        <v>957</v>
      </c>
      <c r="ET3" s="225" t="s">
        <v>1017</v>
      </c>
      <c r="EU3" s="225" t="s">
        <v>1018</v>
      </c>
      <c r="EV3" s="224" t="s">
        <v>960</v>
      </c>
      <c r="EW3" s="224" t="s">
        <v>961</v>
      </c>
      <c r="EX3" s="224" t="s">
        <v>1019</v>
      </c>
      <c r="EY3" s="224" t="s">
        <v>1020</v>
      </c>
      <c r="EZ3" s="224" t="s">
        <v>1021</v>
      </c>
      <c r="FA3" s="225" t="s">
        <v>1022</v>
      </c>
      <c r="FB3" s="224" t="s">
        <v>1023</v>
      </c>
      <c r="FC3" s="224" t="s">
        <v>1024</v>
      </c>
      <c r="FD3" s="224" t="s">
        <v>1025</v>
      </c>
      <c r="FE3" s="224" t="s">
        <v>1026</v>
      </c>
      <c r="FF3" s="224" t="s">
        <v>970</v>
      </c>
      <c r="FG3" s="226" t="s">
        <v>1027</v>
      </c>
      <c r="FH3" s="219" t="s">
        <v>1002</v>
      </c>
      <c r="FI3" s="219" t="s">
        <v>1003</v>
      </c>
      <c r="FJ3" s="219" t="s">
        <v>1004</v>
      </c>
      <c r="FK3" s="219" t="s">
        <v>1005</v>
      </c>
      <c r="FL3" s="220" t="s">
        <v>1006</v>
      </c>
      <c r="FM3" s="219" t="s">
        <v>1007</v>
      </c>
      <c r="FN3" s="219" t="s">
        <v>1008</v>
      </c>
      <c r="FO3" s="219" t="s">
        <v>1009</v>
      </c>
      <c r="FP3" s="220" t="s">
        <v>1010</v>
      </c>
      <c r="FQ3" s="221" t="s">
        <v>1011</v>
      </c>
      <c r="FR3" s="219" t="s">
        <v>1012</v>
      </c>
      <c r="FS3" s="219" t="s">
        <v>1013</v>
      </c>
      <c r="FT3" s="219" t="s">
        <v>946</v>
      </c>
      <c r="FU3" s="220" t="s">
        <v>1014</v>
      </c>
      <c r="FV3" s="224" t="s">
        <v>948</v>
      </c>
      <c r="FW3" s="117" t="s">
        <v>949</v>
      </c>
      <c r="FX3" s="117" t="s">
        <v>950</v>
      </c>
      <c r="FY3" s="224" t="s">
        <v>1015</v>
      </c>
      <c r="FZ3" s="224" t="s">
        <v>952</v>
      </c>
      <c r="GA3" s="224" t="s">
        <v>953</v>
      </c>
      <c r="GB3" s="224" t="s">
        <v>954</v>
      </c>
      <c r="GC3" s="225" t="s">
        <v>955</v>
      </c>
      <c r="GD3" s="224" t="s">
        <v>1016</v>
      </c>
      <c r="GE3" s="224" t="s">
        <v>957</v>
      </c>
      <c r="GF3" s="225" t="s">
        <v>1017</v>
      </c>
      <c r="GG3" s="225" t="s">
        <v>1018</v>
      </c>
      <c r="GH3" s="224" t="s">
        <v>960</v>
      </c>
      <c r="GI3" s="224" t="s">
        <v>961</v>
      </c>
      <c r="GJ3" s="224" t="s">
        <v>1019</v>
      </c>
      <c r="GK3" s="224" t="s">
        <v>1020</v>
      </c>
      <c r="GL3" s="224" t="s">
        <v>1021</v>
      </c>
      <c r="GM3" s="225" t="s">
        <v>1022</v>
      </c>
      <c r="GN3" s="224" t="s">
        <v>1023</v>
      </c>
      <c r="GO3" s="224" t="s">
        <v>1024</v>
      </c>
      <c r="GP3" s="224" t="s">
        <v>1025</v>
      </c>
      <c r="GQ3" s="224" t="s">
        <v>1026</v>
      </c>
      <c r="GR3" s="224" t="s">
        <v>970</v>
      </c>
      <c r="GS3" s="226" t="s">
        <v>1027</v>
      </c>
      <c r="GT3" s="219" t="s">
        <v>1002</v>
      </c>
      <c r="GU3" s="219" t="s">
        <v>1003</v>
      </c>
      <c r="GV3" s="219" t="s">
        <v>1004</v>
      </c>
      <c r="GW3" s="219" t="s">
        <v>1005</v>
      </c>
      <c r="GX3" s="220" t="s">
        <v>1006</v>
      </c>
      <c r="GY3" s="219" t="s">
        <v>1007</v>
      </c>
      <c r="GZ3" s="219" t="s">
        <v>1008</v>
      </c>
      <c r="HA3" s="219" t="s">
        <v>1009</v>
      </c>
      <c r="HB3" s="220" t="s">
        <v>1010</v>
      </c>
      <c r="HC3" s="221" t="s">
        <v>1011</v>
      </c>
      <c r="HD3" s="219" t="s">
        <v>1012</v>
      </c>
      <c r="HE3" s="219" t="s">
        <v>1013</v>
      </c>
      <c r="HF3" s="219" t="s">
        <v>946</v>
      </c>
      <c r="HG3" s="220" t="s">
        <v>1014</v>
      </c>
      <c r="HH3" s="224" t="s">
        <v>948</v>
      </c>
      <c r="HI3" s="117" t="s">
        <v>949</v>
      </c>
      <c r="HJ3" s="117" t="s">
        <v>950</v>
      </c>
      <c r="HK3" s="224" t="s">
        <v>1015</v>
      </c>
      <c r="HL3" s="224" t="s">
        <v>952</v>
      </c>
      <c r="HM3" s="224" t="s">
        <v>953</v>
      </c>
      <c r="HN3" s="224" t="s">
        <v>954</v>
      </c>
      <c r="HO3" s="225" t="s">
        <v>955</v>
      </c>
      <c r="HP3" s="224" t="s">
        <v>1016</v>
      </c>
      <c r="HQ3" s="224" t="s">
        <v>957</v>
      </c>
      <c r="HR3" s="225" t="s">
        <v>1017</v>
      </c>
      <c r="HS3" s="225" t="s">
        <v>1018</v>
      </c>
      <c r="HT3" s="224" t="s">
        <v>960</v>
      </c>
      <c r="HU3" s="224" t="s">
        <v>961</v>
      </c>
      <c r="HV3" s="224" t="s">
        <v>1019</v>
      </c>
      <c r="HW3" s="224" t="s">
        <v>1020</v>
      </c>
      <c r="HX3" s="224" t="s">
        <v>1021</v>
      </c>
      <c r="HY3" s="225" t="s">
        <v>1022</v>
      </c>
      <c r="HZ3" s="224" t="s">
        <v>1023</v>
      </c>
      <c r="IA3" s="219" t="s">
        <v>1024</v>
      </c>
      <c r="IB3" s="219" t="s">
        <v>1025</v>
      </c>
      <c r="IC3" s="219" t="s">
        <v>1026</v>
      </c>
      <c r="ID3" s="219" t="s">
        <v>970</v>
      </c>
      <c r="IE3" s="223" t="s">
        <v>1027</v>
      </c>
      <c r="IF3" s="227" t="s">
        <v>975</v>
      </c>
      <c r="IG3" s="227" t="s">
        <v>977</v>
      </c>
      <c r="IH3" s="227" t="s">
        <v>978</v>
      </c>
      <c r="II3" s="227" t="s">
        <v>979</v>
      </c>
      <c r="IJ3" s="227" t="s">
        <v>980</v>
      </c>
      <c r="IK3" s="228" t="s">
        <v>1028</v>
      </c>
      <c r="IL3" s="228" t="s">
        <v>984</v>
      </c>
      <c r="IM3" s="228" t="s">
        <v>987</v>
      </c>
      <c r="IN3" s="1387" t="s">
        <v>1029</v>
      </c>
      <c r="IO3" s="980"/>
      <c r="IP3" s="219" t="s">
        <v>1030</v>
      </c>
      <c r="IQ3" s="229"/>
      <c r="IR3" s="229"/>
      <c r="IS3" s="229"/>
      <c r="IT3" s="229"/>
      <c r="IU3" s="229"/>
      <c r="IV3" s="229"/>
      <c r="IW3" s="229"/>
      <c r="IX3" s="229"/>
      <c r="IY3" s="229"/>
    </row>
    <row r="4" spans="1:259" ht="12.75" x14ac:dyDescent="0.2">
      <c r="A4" s="230" t="str">
        <f>IF(TRIM(FINANCIERO.!F9)="","No Reportado",(FINANCIERO.!F9))</f>
        <v>No Reportado</v>
      </c>
      <c r="B4" s="230" t="str">
        <f>IF(TRIM(FINANCIERO.!P9)="","No Reportado",(FINANCIERO.!P9))</f>
        <v>No Reportado</v>
      </c>
      <c r="C4" s="230" t="str">
        <f>IF(TRIM(FINANCIERO.!F11)="","No Reportado",(FINANCIERO.!F11))</f>
        <v>No Reportado</v>
      </c>
      <c r="D4" s="230" t="str">
        <f>IF(TRIM(FINANCIERO.!P11)="","No Reportado",(FINANCIERO.!P11))</f>
        <v>No Reportado</v>
      </c>
      <c r="E4" s="230" t="str">
        <f>IF(TRIM(FINANCIERO.!F13)="","No Reportado",(FINANCIERO.!F13))</f>
        <v>No Reportado</v>
      </c>
      <c r="F4" s="105" t="str">
        <f>IF(TRIM(FINANCIERO.!P13)="","No Reportado",(FINANCIERO.!P13))</f>
        <v>No Reportado</v>
      </c>
      <c r="G4" s="230" t="str">
        <f>IF(TRIM(FINANCIERO.!F15)="","No Reportado",(FINANCIERO.!F15))</f>
        <v>No Reportado</v>
      </c>
      <c r="H4" s="230" t="str">
        <f>IF(TRIM(FINANCIERO.!P15)="","No Reportado",(FINANCIERO.!P15))</f>
        <v>No Reportado</v>
      </c>
      <c r="I4" s="230" t="str">
        <f>IF(TRIM(FINANCIERO.!F17)="","No Reportado",(FINANCIERO.!F17))</f>
        <v>No Reportado</v>
      </c>
      <c r="J4" s="230" t="str">
        <f>IF(TRIM(FINANCIERO.!P17)="","No Reportado",(FINANCIERO.!P17))</f>
        <v>No Reportado</v>
      </c>
      <c r="K4" s="230" t="str">
        <f>IF(TRIM(FINANCIERO.!F19)="","No Reportado",(FINANCIERO.!F17))</f>
        <v>No Reportado</v>
      </c>
      <c r="L4" s="231" t="str">
        <f>IF(TRIM(FINANCIERO.!C25)="","No Reportado",(FINANCIERO.!C25))</f>
        <v>No Reportado</v>
      </c>
      <c r="M4" s="231" t="str">
        <f>IF(TRIM(FINANCIERO.!C26)="","No Reportado",(FINANCIERO.!C26))</f>
        <v>No Reportado</v>
      </c>
      <c r="N4" s="231" t="str">
        <f>IF(TRIM(FINANCIERO.!C27)="","No Reportado",(FINANCIERO.!C27))</f>
        <v>No Reportado</v>
      </c>
      <c r="O4" s="231" t="str">
        <f>IF(TRIM(FINANCIERO.!C28)="","No Reportado",(FINANCIERO.!C28))</f>
        <v>No Reportado</v>
      </c>
      <c r="P4" s="231">
        <f>IF(TRIM(FINANCIERO.!C29)="","No Reportado",(FINANCIERO.!C29))</f>
        <v>0</v>
      </c>
      <c r="Q4" s="231" t="str">
        <f>IF(TRIM(FINANCIERO.!C30)="","No Reportado",(FINANCIERO.!C30))</f>
        <v>No Reportado</v>
      </c>
      <c r="R4" s="231" t="str">
        <f>IF(TRIM(FINANCIERO.!C31)="","No Reportado",(FINANCIERO.!C31))</f>
        <v>No Reportado</v>
      </c>
      <c r="S4" s="231" t="str">
        <f>IF(TRIM(FINANCIERO.!C32)="","No Reportado",(FINANCIERO.!C32))</f>
        <v>No Reportado</v>
      </c>
      <c r="T4" s="231">
        <f>IF(TRIM(FINANCIERO.!C33)="","No Reportado",(FINANCIERO.!C33))</f>
        <v>0</v>
      </c>
      <c r="U4" s="231">
        <f>IF(TRIM(FINANCIERO.!C34)="","No Reportado",(FINANCIERO.!C34))</f>
        <v>0</v>
      </c>
      <c r="V4" s="231" t="str">
        <f>IF(TRIM(FINANCIERO.!C35)="","No Reportado",(FINANCIERO.!C35))</f>
        <v>No Reportado</v>
      </c>
      <c r="W4" s="231" t="str">
        <f>IF(TRIM(FINANCIERO.!C36)="","No Reportado",(FINANCIERO.!C36))</f>
        <v>No Reportado</v>
      </c>
      <c r="X4" s="231" t="str">
        <f>IF(TRIM(FINANCIERO.!C37)="","No Reportado",(FINANCIERO.!C37))</f>
        <v>No Reportado</v>
      </c>
      <c r="Y4" s="231">
        <f>IF(TRIM(FINANCIERO.!C38)="","No Reportado",(FINANCIERO.!C38))</f>
        <v>0</v>
      </c>
      <c r="Z4" s="231" t="str">
        <f>IF(TRIM(FINANCIERO.!C39)="","No Reportado",(FINANCIERO.!C39))</f>
        <v>No Reportado</v>
      </c>
      <c r="AA4" s="231">
        <f>IF(TRIM(FINANCIERO.!C40)="","No Reportado",(FINANCIERO.!C40))</f>
        <v>0</v>
      </c>
      <c r="AB4" s="231">
        <f>IF(TRIM(FINANCIERO.!C41)="","No Reportado",(FINANCIERO.!C41))</f>
        <v>0</v>
      </c>
      <c r="AC4" s="231" t="str">
        <f>IF(TRIM(FINANCIERO.!C42)="","No Reportado",(FINANCIERO.!C42))</f>
        <v>No Reportado</v>
      </c>
      <c r="AD4" s="231" t="str">
        <f>IF(TRIM(FINANCIERO.!C43)="","No Reportado",(FINANCIERO.!C43))</f>
        <v>No Reportado</v>
      </c>
      <c r="AE4" s="231" t="str">
        <f>IF(TRIM(FINANCIERO.!C44)="","No Reportado",(FINANCIERO.!C44))</f>
        <v>No Reportado</v>
      </c>
      <c r="AF4" s="231" t="str">
        <f>IF(TRIM(FINANCIERO.!C45)="","No Reportado",(FINANCIERO.!C45))</f>
        <v>No Reportado</v>
      </c>
      <c r="AG4" s="231">
        <f>IF(TRIM(FINANCIERO.!C46)="","No Reportado",(FINANCIERO.!C46))</f>
        <v>0</v>
      </c>
      <c r="AH4" s="231" t="str">
        <f>IF(TRIM(FINANCIERO.!C47)="","No Reportado",(FINANCIERO.!C47))</f>
        <v>No Reportado</v>
      </c>
      <c r="AI4" s="231" t="str">
        <f>IF(TRIM(FINANCIERO.!C48)="","No Reportado",(FINANCIERO.!C48))</f>
        <v>No Reportado</v>
      </c>
      <c r="AJ4" s="231">
        <f>IF(TRIM(FINANCIERO.!C49)="","No Reportado",(FINANCIERO.!C49))</f>
        <v>0</v>
      </c>
      <c r="AK4" s="230" t="str">
        <f>IF(TRIM(FINANCIERO.!C50)="","No Reportado",(FINANCIERO.!C50))</f>
        <v>No Reportado</v>
      </c>
      <c r="AL4" s="230" t="str">
        <f>IF(TRIM(FINANCIERO.!C51)="","No Reportado",(FINANCIERO.!C51))</f>
        <v>No Reportado</v>
      </c>
      <c r="AM4" s="231" t="str">
        <f>IF(TRIM(FINANCIERO.!C52)="","No Reportado",(FINANCIERO.!C52))</f>
        <v>No Reportado</v>
      </c>
      <c r="AN4" s="231" t="str">
        <f>IF(TRIM(FINANCIERO.!C53)="","No Reportado",(FINANCIERO.!C53))</f>
        <v>No Reportado</v>
      </c>
      <c r="AO4" s="231" t="str">
        <f>IF(TRIM(FINANCIERO.!C54)="","No Reportado",(FINANCIERO.!C54))</f>
        <v>No Reportado</v>
      </c>
      <c r="AP4" s="231" t="str">
        <f>IF(TRIM(FINANCIERO.!C55)="","No Reportado",(FINANCIERO.!C55))</f>
        <v>No Reportado</v>
      </c>
      <c r="AQ4" s="231">
        <f>IF(TRIM(FINANCIERO.!C56)="","No Reportado",(FINANCIERO.!C56))</f>
        <v>0</v>
      </c>
      <c r="AR4" s="231" t="str">
        <f>IF(TRIM(FINANCIERO.!C57)="","No Reportado",(FINANCIERO.!C57))</f>
        <v>No Reportado</v>
      </c>
      <c r="AS4" s="231" t="str">
        <f>IF(TRIM(FINANCIERO.!C58)="","No Reportado",(FINANCIERO.!C58))</f>
        <v>No Reportado</v>
      </c>
      <c r="AT4" s="231" t="str">
        <f>IF(TRIM(FINANCIERO.!C59)="","No Reportado",(FINANCIERO.!C59))</f>
        <v>No Reportado</v>
      </c>
      <c r="AU4" s="231" t="str">
        <f>IF(TRIM(FINANCIERO.!C60)="","No Reportado",(FINANCIERO.!C60))</f>
        <v>No Reportado</v>
      </c>
      <c r="AV4" s="231" t="str">
        <f>IF(TRIM(FINANCIERO.!C61)="","No Reportado",(FINANCIERO.!C61))</f>
        <v>No Reportado</v>
      </c>
      <c r="AW4" s="231">
        <f>IF(TRIM(FINANCIERO.!C62)="","No Reportado",(FINANCIERO.!C62))</f>
        <v>0</v>
      </c>
      <c r="AX4" s="231" t="str">
        <f>IF(TRIM(FINANCIERO.!F25)="","No Reportado",(FINANCIERO.!F25))</f>
        <v>No Reportado</v>
      </c>
      <c r="AY4" s="231" t="str">
        <f>IF(TRIM(FINANCIERO.!F26)="","No Reportado",(FINANCIERO.!F26))</f>
        <v>No Reportado</v>
      </c>
      <c r="AZ4" s="231" t="str">
        <f>IF(TRIM(FINANCIERO.!F27)="","No Reportado",(FINANCIERO.!F27))</f>
        <v>No Reportado</v>
      </c>
      <c r="BA4" s="231" t="str">
        <f>IF(TRIM(FINANCIERO.!F28)="","No Reportado",(FINANCIERO.!F28))</f>
        <v>No Reportado</v>
      </c>
      <c r="BB4" s="231">
        <f>IF(TRIM(FINANCIERO.!F29)="","No Reportado",(FINANCIERO.!F29))</f>
        <v>0</v>
      </c>
      <c r="BC4" s="230" t="str">
        <f>IF(TRIM(FINANCIERO.!F30)="","No Reportado",(FINANCIERO.!F30))</f>
        <v>No Reportado</v>
      </c>
      <c r="BD4" s="230" t="str">
        <f>IF(TRIM(FINANCIERO.!F31)="","No Reportado",(FINANCIERO.!F31))</f>
        <v>No Reportado</v>
      </c>
      <c r="BE4" s="230" t="str">
        <f>IF(TRIM(FINANCIERO.!F32)="","No Reportado",(FINANCIERO.!F32))</f>
        <v>No Reportado</v>
      </c>
      <c r="BF4" s="231">
        <f>IF(TRIM(FINANCIERO.!F33)="","No Reportado",(FINANCIERO.!F33))</f>
        <v>0</v>
      </c>
      <c r="BG4" s="231">
        <f>IF(TRIM(FINANCIERO.!F34)="","No Reportado",(FINANCIERO.!F34))</f>
        <v>0</v>
      </c>
      <c r="BH4" s="230" t="str">
        <f>IF(TRIM(FINANCIERO.!F35)="","No Reportado",(FINANCIERO.!F35))</f>
        <v>No Reportado</v>
      </c>
      <c r="BI4" s="230" t="str">
        <f>IF(TRIM(FINANCIERO.!F36)="","No Reportado",(FINANCIERO.!F36))</f>
        <v>No Reportado</v>
      </c>
      <c r="BJ4" s="230" t="str">
        <f>IF(TRIM(FINANCIERO.!F37)="","No Reportado",(FINANCIERO.!F37))</f>
        <v>No Reportado</v>
      </c>
      <c r="BK4" s="231">
        <f>IF(TRIM(FINANCIERO.!F38)="","No Reportado",(FINANCIERO.!F38))</f>
        <v>0</v>
      </c>
      <c r="BL4" s="230" t="str">
        <f>IF(TRIM(FINANCIERO.!F39)="","No Reportado",(FINANCIERO.!F39))</f>
        <v>No Reportado</v>
      </c>
      <c r="BM4" s="230">
        <f>IF(TRIM(FINANCIERO.!F40)="","No Reportado",(FINANCIERO.!F40))</f>
        <v>0</v>
      </c>
      <c r="BN4" s="231">
        <f>IF(TRIM(FINANCIERO.!F41)="","No Reportado",(FINANCIERO.!F41))</f>
        <v>0</v>
      </c>
      <c r="BO4" s="230" t="str">
        <f>IF(TRIM(FINANCIERO.!F42)="","No Reportado",(FINANCIERO.!F42))</f>
        <v>No Reportado</v>
      </c>
      <c r="BP4" s="230" t="str">
        <f>IF(TRIM(FINANCIERO.!F43)="","No Reportado",(FINANCIERO.!F43))</f>
        <v>No Reportado</v>
      </c>
      <c r="BQ4" s="230" t="str">
        <f>IF(TRIM(FINANCIERO.!F44)="","No Reportado",(FINANCIERO.!F44))</f>
        <v>No Reportado</v>
      </c>
      <c r="BR4" s="230" t="str">
        <f>IF(TRIM(FINANCIERO.!F45)="","No Reportado",(FINANCIERO.!F45))</f>
        <v>No Reportado</v>
      </c>
      <c r="BS4" s="231">
        <f>IF(TRIM(FINANCIERO.!F46)="","No Reportado",(FINANCIERO.!F46))</f>
        <v>0</v>
      </c>
      <c r="BT4" s="230" t="str">
        <f>IF(TRIM(FINANCIERO.!F47)="","No Reportado",(FINANCIERO.!F47))</f>
        <v>No Reportado</v>
      </c>
      <c r="BU4" s="230" t="str">
        <f>IF(TRIM(FINANCIERO.!F48)="","No Reportado",(FINANCIERO.!F48))</f>
        <v>No Reportado</v>
      </c>
      <c r="BV4" s="231">
        <f>IF(TRIM(FINANCIERO.!F49)="","No Reportado",(FINANCIERO.!F49))</f>
        <v>0</v>
      </c>
      <c r="BW4" s="230" t="str">
        <f>IF(TRIM(FINANCIERO.!F50)="","No Reportado",(FINANCIERO.!F50))</f>
        <v>No Reportado</v>
      </c>
      <c r="BX4" s="230" t="str">
        <f>IF(TRIM(FINANCIERO.!F51)="","No Reportado",(FINANCIERO.!F51))</f>
        <v>No Reportado</v>
      </c>
      <c r="BY4" s="230" t="str">
        <f>IF(TRIM(FINANCIERO.!F52)="","No Reportado",(FINANCIERO.!F52))</f>
        <v>No Reportado</v>
      </c>
      <c r="BZ4" s="230" t="str">
        <f>IF(TRIM(FINANCIERO.!F53)="","No Reportado",(FINANCIERO.!F53))</f>
        <v>No Reportado</v>
      </c>
      <c r="CA4" s="230" t="str">
        <f>IF(TRIM(FINANCIERO.!F54)="","No Reportado",(FINANCIERO.!F54))</f>
        <v>No Reportado</v>
      </c>
      <c r="CB4" s="230" t="str">
        <f>IF(TRIM(FINANCIERO.!F55)="","No Reportado",(FINANCIERO.!F55))</f>
        <v>No Reportado</v>
      </c>
      <c r="CC4" s="231">
        <f>IF(TRIM(FINANCIERO.!F56)="","No Reportado",(FINANCIERO.!F56))</f>
        <v>0</v>
      </c>
      <c r="CD4" s="230" t="str">
        <f>IF(TRIM(FINANCIERO.!F57)="","No Reportado",(FINANCIERO.!F57))</f>
        <v>No Reportado</v>
      </c>
      <c r="CE4" s="231" t="str">
        <f>IF(TRIM(FINANCIERO.!F58)="","No Reportado",(FINANCIERO.!F58))</f>
        <v>No Reportado</v>
      </c>
      <c r="CF4" s="230" t="str">
        <f>IF(TRIM(FINANCIERO.!F59)="","No Reportado",(FINANCIERO.!F59))</f>
        <v>No Reportado</v>
      </c>
      <c r="CG4" s="230" t="str">
        <f>IF(TRIM(FINANCIERO.!F60)="","No Reportado",(FINANCIERO.!F60))</f>
        <v>No Reportado</v>
      </c>
      <c r="CH4" s="230" t="str">
        <f>IF(TRIM(FINANCIERO.!F61)="","No Reportado",(FINANCIERO.!F61))</f>
        <v>No Reportado</v>
      </c>
      <c r="CI4" s="231">
        <f>IF(TRIM(FINANCIERO.!F62)="","No Reportado",(FINANCIERO.!F62))</f>
        <v>0</v>
      </c>
      <c r="CJ4" s="230" t="str">
        <f>IF(TRIM(FINANCIERO.!I25)="","No Reportado",(FINANCIERO.!I25))</f>
        <v>No Reportado</v>
      </c>
      <c r="CK4" s="230" t="str">
        <f>IF(TRIM(FINANCIERO.!I26)="","No Reportado",(FINANCIERO.!I26))</f>
        <v>No Reportado</v>
      </c>
      <c r="CL4" s="230" t="str">
        <f>IF(TRIM(FINANCIERO.!I27)="","No Reportado",(FINANCIERO.!I27))</f>
        <v>No Reportado</v>
      </c>
      <c r="CM4" s="230" t="str">
        <f>IF(TRIM(FINANCIERO.!I28)="","No Reportado",(FINANCIERO.!I28))</f>
        <v>No Reportado</v>
      </c>
      <c r="CN4" s="231">
        <f>IF(TRIM(FINANCIERO.!I29)="","No Reportado",(FINANCIERO.!I29))</f>
        <v>0</v>
      </c>
      <c r="CO4" s="230" t="str">
        <f>IF(TRIM(FINANCIERO.!I30)="","No Reportado",(FINANCIERO.!I30))</f>
        <v>No Reportado</v>
      </c>
      <c r="CP4" s="230" t="str">
        <f>IF(TRIM(FINANCIERO.!I31)="","No Reportado",(FINANCIERO.!I31))</f>
        <v>No Reportado</v>
      </c>
      <c r="CQ4" s="230" t="str">
        <f>IF(TRIM(FINANCIERO.!I32)="","No Reportado",(FINANCIERO.!I32))</f>
        <v>No Reportado</v>
      </c>
      <c r="CR4" s="231">
        <f>IF(TRIM(FINANCIERO.!I33)="","No Reportado",(FINANCIERO.!I33))</f>
        <v>0</v>
      </c>
      <c r="CS4" s="231">
        <f>IF(TRIM(FINANCIERO.!I34)="","No Reportado",(FINANCIERO.!I34))</f>
        <v>0</v>
      </c>
      <c r="CT4" s="230" t="str">
        <f>IF(TRIM(FINANCIERO.!I35)="","No Reportado",(FINANCIERO.!I35))</f>
        <v>No Reportado</v>
      </c>
      <c r="CU4" s="230" t="str">
        <f>IF(TRIM(FINANCIERO.!I36)="","No Reportado",(FINANCIERO.!I36))</f>
        <v>No Reportado</v>
      </c>
      <c r="CV4" s="230" t="str">
        <f>IF(TRIM(FINANCIERO.!I37)="","No Reportado",(FINANCIERO.!I37))</f>
        <v>No Reportado</v>
      </c>
      <c r="CW4" s="231">
        <f>IF(TRIM(FINANCIERO.!I38)="","No Reportado",(FINANCIERO.!I38))</f>
        <v>0</v>
      </c>
      <c r="CX4" s="230" t="str">
        <f>IF(TRIM(FINANCIERO.!I39)="","No Reportado",(FINANCIERO.!I39))</f>
        <v>No Reportado</v>
      </c>
      <c r="CY4" s="230">
        <f>IF(TRIM(FINANCIERO.!I40)="","No Reportado",(FINANCIERO.!I40))</f>
        <v>0</v>
      </c>
      <c r="CZ4" s="231">
        <f>IF(TRIM(FINANCIERO.!I41)="","No Reportado",(FINANCIERO.!I41))</f>
        <v>0</v>
      </c>
      <c r="DA4" s="230" t="str">
        <f>IF(TRIM(FINANCIERO.!I42)="","No Reportado",(FINANCIERO.!I42))</f>
        <v>No Reportado</v>
      </c>
      <c r="DB4" s="230" t="str">
        <f>IF(TRIM(FINANCIERO.!I43)="","No Reportado",(FINANCIERO.!I43))</f>
        <v>No Reportado</v>
      </c>
      <c r="DC4" s="230" t="str">
        <f>IF(TRIM(FINANCIERO.!I44)="","No Reportado",(FINANCIERO.!I44))</f>
        <v>No Reportado</v>
      </c>
      <c r="DD4" s="230" t="str">
        <f>IF(TRIM(FINANCIERO.!I45)="","No Reportado",(FINANCIERO.!I45))</f>
        <v>No Reportado</v>
      </c>
      <c r="DE4" s="231">
        <f>IF(TRIM(FINANCIERO.!I46)="","No Reportado",(FINANCIERO.!I46))</f>
        <v>0</v>
      </c>
      <c r="DF4" s="231" t="str">
        <f>IF(TRIM(FINANCIERO.!I47)="","No Reportado",(FINANCIERO.!I47))</f>
        <v>No Reportado</v>
      </c>
      <c r="DG4" s="231" t="str">
        <f>IF(TRIM(FINANCIERO.!I48)="","No Reportado",(FINANCIERO.!I48))</f>
        <v>No Reportado</v>
      </c>
      <c r="DH4" s="231">
        <f>IF(TRIM(FINANCIERO.!I49)="","No Reportado",(FINANCIERO.!I49))</f>
        <v>0</v>
      </c>
      <c r="DI4" s="230" t="str">
        <f>IF(TRIM(FINANCIERO.!I50)="","No Reportado",(FINANCIERO.!I50))</f>
        <v>No Reportado</v>
      </c>
      <c r="DJ4" s="230" t="str">
        <f>IF(TRIM(FINANCIERO.!I51)="","No Reportado",(FINANCIERO.!I51))</f>
        <v>No Reportado</v>
      </c>
      <c r="DK4" s="230" t="str">
        <f>IF(TRIM(FINANCIERO.!I52)="","No Reportado",(FINANCIERO.!I52))</f>
        <v>No Reportado</v>
      </c>
      <c r="DL4" s="230" t="str">
        <f>IF(TRIM(FINANCIERO.!I53)="","No Reportado",(FINANCIERO.!I53))</f>
        <v>No Reportado</v>
      </c>
      <c r="DM4" s="230" t="str">
        <f>IF(TRIM(FINANCIERO.!I54)="","No Reportado",(FINANCIERO.!I54))</f>
        <v>No Reportado</v>
      </c>
      <c r="DN4" s="230" t="str">
        <f>IF(TRIM(FINANCIERO.!I55)="","No Reportado",(FINANCIERO.!I55))</f>
        <v>No Reportado</v>
      </c>
      <c r="DO4" s="231">
        <f>IF(TRIM(FINANCIERO.!I56)="","No Reportado",(FINANCIERO.!I56))</f>
        <v>0</v>
      </c>
      <c r="DP4" s="230" t="str">
        <f>IF(TRIM(FINANCIERO.!I57)="","No Reportado",(FINANCIERO.!I57))</f>
        <v>No Reportado</v>
      </c>
      <c r="DQ4" s="230" t="str">
        <f>IF(TRIM(FINANCIERO.!I58)="","No Reportado",(FINANCIERO.!I58))</f>
        <v>No Reportado</v>
      </c>
      <c r="DR4" s="230" t="str">
        <f>IF(TRIM(FINANCIERO.!I59)="","No Reportado",(FINANCIERO.!I59))</f>
        <v>No Reportado</v>
      </c>
      <c r="DS4" s="230" t="str">
        <f>IF(TRIM(FINANCIERO.!I60)="","No Reportado",(FINANCIERO.!I60))</f>
        <v>No Reportado</v>
      </c>
      <c r="DT4" s="230" t="str">
        <f>IF(TRIM(FINANCIERO.!I61)="","No Reportado",(FINANCIERO.!I61))</f>
        <v>No Reportado</v>
      </c>
      <c r="DU4" s="231">
        <f>IF(TRIM(FINANCIERO.!I62)="","No Reportado",(FINANCIERO.!I62))</f>
        <v>0</v>
      </c>
      <c r="DV4" s="230" t="str">
        <f>IF(TRIM(FINANCIERO.!L25)="","No Reportado",(FINANCIERO.!L25))</f>
        <v>No Reportado</v>
      </c>
      <c r="DW4" s="230" t="str">
        <f>IF(TRIM(FINANCIERO.!L26)="","No Reportado",(FINANCIERO.!L26))</f>
        <v>No Reportado</v>
      </c>
      <c r="DX4" s="230" t="str">
        <f>IF(TRIM(FINANCIERO.!L27)="","No Reportado",(FINANCIERO.!L27))</f>
        <v>No Reportado</v>
      </c>
      <c r="DY4" s="231" t="str">
        <f>IF(TRIM(FINANCIERO.!L28)="","No Reportado",(FINANCIERO.!L28))</f>
        <v>No Reportado</v>
      </c>
      <c r="DZ4" s="231">
        <f>IF(TRIM(FINANCIERO.!L29)="","No Reportado",(FINANCIERO.!L29))</f>
        <v>0</v>
      </c>
      <c r="EA4" s="230" t="str">
        <f>IF(TRIM(FINANCIERO.!L30)="","No Reportado",(FINANCIERO.!L30))</f>
        <v>No Reportado</v>
      </c>
      <c r="EB4" s="230" t="str">
        <f>IF(TRIM(FINANCIERO.!L31)="","No Reportado",(FINANCIERO.!L31))</f>
        <v>No Reportado</v>
      </c>
      <c r="EC4" s="230" t="str">
        <f>IF(TRIM(FINANCIERO.!L32)="","No Reportado",(FINANCIERO.!L32))</f>
        <v>No Reportado</v>
      </c>
      <c r="ED4" s="231">
        <f>IF(TRIM(FINANCIERO.!L33)="","No Reportado",(FINANCIERO.!L33))</f>
        <v>0</v>
      </c>
      <c r="EE4" s="231">
        <f>IF(TRIM(FINANCIERO.!L34)="","No Reportado",(FINANCIERO.!L34))</f>
        <v>0</v>
      </c>
      <c r="EF4" s="230" t="str">
        <f>IF(TRIM(FINANCIERO.!L35)="","No Reportado",(FINANCIERO.!L35))</f>
        <v>No Reportado</v>
      </c>
      <c r="EG4" s="230" t="str">
        <f>IF(TRIM(FINANCIERO.!L36)="","No Reportado",(FINANCIERO.!L36))</f>
        <v>No Reportado</v>
      </c>
      <c r="EH4" s="231" t="str">
        <f>IF(TRIM(FINANCIERO.!L37)="","No Reportado",(FINANCIERO.!L37))</f>
        <v>No Reportado</v>
      </c>
      <c r="EI4" s="231">
        <f>IF(TRIM(FINANCIERO.!L38)="","No Reportado",(FINANCIERO.!L38))</f>
        <v>0</v>
      </c>
      <c r="EJ4" s="230" t="str">
        <f>IF(TRIM(FINANCIERO.!L39)="","No Reportado",(FINANCIERO.!L39))</f>
        <v>No Reportado</v>
      </c>
      <c r="EK4" s="230">
        <f>IF(TRIM(FINANCIERO.!L40)="","No Reportado",(FINANCIERO.!L40))</f>
        <v>0</v>
      </c>
      <c r="EL4" s="231">
        <f>IF(TRIM(FINANCIERO.!L41)="","No Reportado",(FINANCIERO.!L41))</f>
        <v>0</v>
      </c>
      <c r="EM4" s="230" t="str">
        <f>IF(TRIM(FINANCIERO.!L42)="","No Reportado",(FINANCIERO.!L42))</f>
        <v>No Reportado</v>
      </c>
      <c r="EN4" s="230" t="str">
        <f>IF(TRIM(FINANCIERO.!L43)="","No Reportado",(FINANCIERO.!L43))</f>
        <v>No Reportado</v>
      </c>
      <c r="EO4" s="230" t="str">
        <f>IF(TRIM(FINANCIERO.!L44)="","No Reportado",(FINANCIERO.!L44))</f>
        <v>No Reportado</v>
      </c>
      <c r="EP4" s="230" t="str">
        <f>IF(TRIM(FINANCIERO.!L45)="","No Reportado",(FINANCIERO.!L45))</f>
        <v>No Reportado</v>
      </c>
      <c r="EQ4" s="231">
        <f>IF(TRIM(FINANCIERO.!L46)="","No Reportado",(FINANCIERO.!L46))</f>
        <v>0</v>
      </c>
      <c r="ER4" s="231" t="str">
        <f>IF(TRIM(FINANCIERO.!L47)="","No Reportado",(FINANCIERO.!L47))</f>
        <v>No Reportado</v>
      </c>
      <c r="ES4" s="231" t="str">
        <f>IF(TRIM(FINANCIERO.!L48)="","No Reportado",(FINANCIERO.!L48))</f>
        <v>No Reportado</v>
      </c>
      <c r="ET4" s="231">
        <f>IF(TRIM(FINANCIERO.!L49)="","No Reportado",(FINANCIERO.!L49))</f>
        <v>0</v>
      </c>
      <c r="EU4" s="230" t="str">
        <f>IF(TRIM(FINANCIERO.!L50)="","No Reportado",(FINANCIERO.!L50))</f>
        <v>No Reportado</v>
      </c>
      <c r="EV4" s="230" t="str">
        <f>IF(TRIM(FINANCIERO.!L51)="","No Reportado",(FINANCIERO.!L51))</f>
        <v>No Reportado</v>
      </c>
      <c r="EW4" s="230" t="str">
        <f>IF(TRIM(FINANCIERO.!L52)="","No Reportado",(FINANCIERO.!L52))</f>
        <v>No Reportado</v>
      </c>
      <c r="EX4" s="231" t="str">
        <f>IF(TRIM(FINANCIERO.!L53)="","No Reportado",(FINANCIERO.!L53))</f>
        <v>No Reportado</v>
      </c>
      <c r="EY4" s="230" t="str">
        <f>IF(TRIM(FINANCIERO.!L54)="","No Reportado",(FINANCIERO.!L54))</f>
        <v>No Reportado</v>
      </c>
      <c r="EZ4" s="230" t="str">
        <f>IF(TRIM(FINANCIERO.!L55)="","No Reportado",(FINANCIERO.!L55))</f>
        <v>No Reportado</v>
      </c>
      <c r="FA4" s="231">
        <f>IF(TRIM(FINANCIERO.!L56)="","No Reportado",(FINANCIERO.!L56))</f>
        <v>0</v>
      </c>
      <c r="FB4" s="230" t="str">
        <f>IF(TRIM(FINANCIERO.!L57)="","No Reportado",(FINANCIERO.!L57))</f>
        <v>No Reportado</v>
      </c>
      <c r="FC4" s="230" t="str">
        <f>IF(TRIM(FINANCIERO.!L58)="","No Reportado",(FINANCIERO.!L58))</f>
        <v>No Reportado</v>
      </c>
      <c r="FD4" s="230" t="str">
        <f>IF(TRIM(FINANCIERO.!L59)="","No Reportado",(FINANCIERO.!L59))</f>
        <v>No Reportado</v>
      </c>
      <c r="FE4" s="230" t="str">
        <f>IF(TRIM(FINANCIERO.!L60)="","No Reportado",(FINANCIERO.!L60))</f>
        <v>No Reportado</v>
      </c>
      <c r="FF4" s="230" t="str">
        <f>IF(TRIM(FINANCIERO.!L61)="","No Reportado",(FINANCIERO.!L61))</f>
        <v>No Reportado</v>
      </c>
      <c r="FG4" s="231">
        <f>IF(TRIM(FINANCIERO.!L62)="","No Reportado",(FINANCIERO.!L62))</f>
        <v>0</v>
      </c>
      <c r="FH4" s="230" t="str">
        <f>IF(TRIM(FINANCIERO.!O25)="","No Reportado",(FINANCIERO.!O25))</f>
        <v>No Reportado</v>
      </c>
      <c r="FI4" s="230" t="str">
        <f>IF(TRIM(FINANCIERO.!O26)="","No Reportado",(FINANCIERO.!O26))</f>
        <v>No Reportado</v>
      </c>
      <c r="FJ4" s="230" t="str">
        <f>IF(TRIM(FINANCIERO.!O27)="","No Reportado",(FINANCIERO.!O27))</f>
        <v>No Reportado</v>
      </c>
      <c r="FK4" s="230" t="str">
        <f>IF(TRIM(FINANCIERO.!O28)="","No Reportado",(FINANCIERO.!O28))</f>
        <v>No Reportado</v>
      </c>
      <c r="FL4" s="231">
        <f>IF(TRIM(FINANCIERO.!O29)="","No Reportado",(FINANCIERO.!O29))</f>
        <v>0</v>
      </c>
      <c r="FM4" s="230" t="str">
        <f>IF(TRIM(FINANCIERO.!O30)="","No Reportado",(FINANCIERO.!O30))</f>
        <v>No Reportado</v>
      </c>
      <c r="FN4" s="230" t="str">
        <f>IF(TRIM(FINANCIERO.!O31)="","No Reportado",(FINANCIERO.!O31))</f>
        <v>No Reportado</v>
      </c>
      <c r="FO4" s="230" t="str">
        <f>IF(TRIM(FINANCIERO.!O32)="","No Reportado",(FINANCIERO.!O32))</f>
        <v>No Reportado</v>
      </c>
      <c r="FP4" s="231">
        <f>IF(TRIM(FINANCIERO.!O33)="","No Reportado",(FINANCIERO.!O33))</f>
        <v>0</v>
      </c>
      <c r="FQ4" s="231">
        <f>IF(TRIM(FINANCIERO.!O34)="","No Reportado",(FINANCIERO.!O34))</f>
        <v>0</v>
      </c>
      <c r="FR4" s="230" t="str">
        <f>IF(TRIM(FINANCIERO.!O35)="","No Reportado",(FINANCIERO.!O35))</f>
        <v>No Reportado</v>
      </c>
      <c r="FS4" s="230" t="str">
        <f>IF(TRIM(FINANCIERO.!O36)="","No Reportado",(FINANCIERO.!O36))</f>
        <v>No Reportado</v>
      </c>
      <c r="FT4" s="230" t="str">
        <f>IF(TRIM(FINANCIERO.!O37)="","No Reportado",(FINANCIERO.!O37))</f>
        <v>No Reportado</v>
      </c>
      <c r="FU4" s="231">
        <f>IF(TRIM(FINANCIERO.!O38)="","No Reportado",(FINANCIERO.!O38))</f>
        <v>0</v>
      </c>
      <c r="FV4" s="230" t="str">
        <f>IF(TRIM(FINANCIERO.!O39)="","No Reportado",(FINANCIERO.!O39))</f>
        <v>No Reportado</v>
      </c>
      <c r="FW4" s="230">
        <f>IF(TRIM(FINANCIERO.!O40)="","No Reportado",(FINANCIERO.!O40))</f>
        <v>0</v>
      </c>
      <c r="FX4" s="231">
        <f>IF(TRIM(FINANCIERO.!O41)="","No Reportado",(FINANCIERO.!O41))</f>
        <v>0</v>
      </c>
      <c r="FY4" s="230" t="str">
        <f>IF(TRIM(FINANCIERO.!O42)="","No Reportado",(FINANCIERO.!O42))</f>
        <v>No Reportado</v>
      </c>
      <c r="FZ4" s="230" t="str">
        <f>IF(TRIM(FINANCIERO.!O43)="","No Reportado",(FINANCIERO.!O43))</f>
        <v>No Reportado</v>
      </c>
      <c r="GA4" s="230" t="str">
        <f>IF(TRIM(FINANCIERO.!O44)="","No Reportado",(FINANCIERO.!O44))</f>
        <v>No Reportado</v>
      </c>
      <c r="GB4" s="231" t="str">
        <f>IF(TRIM(FINANCIERO.!O45)="","No Reportado",(FINANCIERO.!O45))</f>
        <v>No Reportado</v>
      </c>
      <c r="GC4" s="231">
        <f>IF(TRIM(FINANCIERO.!O46)="","No Reportado",(FINANCIERO.!O46))</f>
        <v>0</v>
      </c>
      <c r="GD4" s="230" t="str">
        <f>IF(TRIM(FINANCIERO.!O47)="","No Reportado",(FINANCIERO.!O47))</f>
        <v>No Reportado</v>
      </c>
      <c r="GE4" s="230" t="str">
        <f>IF(TRIM(FINANCIERO.!O48)="","No Reportado",(FINANCIERO.!O48))</f>
        <v>No Reportado</v>
      </c>
      <c r="GF4" s="231">
        <f>IF(TRIM(FINANCIERO.!O49)="","No Reportado",(FINANCIERO.!O49))</f>
        <v>0</v>
      </c>
      <c r="GG4" s="230" t="str">
        <f>IF(TRIM(FINANCIERO.!O50)="","No Reportado",(FINANCIERO.!O50))</f>
        <v>No Reportado</v>
      </c>
      <c r="GH4" s="230" t="str">
        <f>IF(TRIM(FINANCIERO.!O51)="","No Reportado",(FINANCIERO.!O51))</f>
        <v>No Reportado</v>
      </c>
      <c r="GI4" s="230" t="str">
        <f>IF(TRIM(FINANCIERO.!O52)="","No Reportado",(FINANCIERO.!O52))</f>
        <v>No Reportado</v>
      </c>
      <c r="GJ4" s="230" t="str">
        <f>IF(TRIM(FINANCIERO.!O53)="","No Reportado",(FINANCIERO.!O53))</f>
        <v>No Reportado</v>
      </c>
      <c r="GK4" s="230" t="str">
        <f>IF(TRIM(FINANCIERO.!O54)="","No Reportado",(FINANCIERO.!O54))</f>
        <v>No Reportado</v>
      </c>
      <c r="GL4" s="230" t="str">
        <f>IF(TRIM(FINANCIERO.!O55)="","No Reportado",(FINANCIERO.!O55))</f>
        <v>No Reportado</v>
      </c>
      <c r="GM4" s="231">
        <f>IF(TRIM(FINANCIERO.!O56)="","No Reportado",(FINANCIERO.!O56))</f>
        <v>0</v>
      </c>
      <c r="GN4" s="230" t="str">
        <f>IF(TRIM(FINANCIERO.!O57)="","No Reportado",(FINANCIERO.!O57))</f>
        <v>No Reportado</v>
      </c>
      <c r="GO4" s="230" t="str">
        <f>IF(TRIM(FINANCIERO.!O58)="","No Reportado",(FINANCIERO.!O58))</f>
        <v>No Reportado</v>
      </c>
      <c r="GP4" s="230" t="str">
        <f>IF(TRIM(FINANCIERO.!O59)="","No Reportado",(FINANCIERO.!O59))</f>
        <v>No Reportado</v>
      </c>
      <c r="GQ4" s="230" t="str">
        <f>IF(TRIM(FINANCIERO.!O60)="","No Reportado",(FINANCIERO.!O60))</f>
        <v>No Reportado</v>
      </c>
      <c r="GR4" s="230" t="str">
        <f>IF(TRIM(FINANCIERO.!O61)="","No Reportado",(FINANCIERO.!O61))</f>
        <v>No Reportado</v>
      </c>
      <c r="GS4" s="231">
        <f>IF(TRIM(FINANCIERO.!O62)="","No Reportado",(FINANCIERO.!O62))</f>
        <v>0</v>
      </c>
      <c r="GT4" s="230" t="str">
        <f>IF(TRIM(FINANCIERO.!R25)="","No Reportado",(FINANCIERO.!R25))</f>
        <v>No Reportado</v>
      </c>
      <c r="GU4" s="230" t="str">
        <f>IF(TRIM(FINANCIERO.!R26)="","No Reportado",(FINANCIERO.!R26))</f>
        <v>No Reportado</v>
      </c>
      <c r="GV4" s="230" t="str">
        <f>IF(TRIM(FINANCIERO.!R27)="","No Reportado",(FINANCIERO.!R27))</f>
        <v>No Reportado</v>
      </c>
      <c r="GW4" s="230" t="str">
        <f>IF(TRIM(FINANCIERO.!R28)="","No Reportado",(FINANCIERO.!R28))</f>
        <v>No Reportado</v>
      </c>
      <c r="GX4" s="231">
        <f>IF(TRIM(FINANCIERO.!R29)="","No Reportado",(FINANCIERO.!R29))</f>
        <v>0</v>
      </c>
      <c r="GY4" s="230" t="str">
        <f>IF(TRIM(FINANCIERO.!R30)="","No Reportado",(FINANCIERO.!R30))</f>
        <v>No Reportado</v>
      </c>
      <c r="GZ4" s="230" t="str">
        <f>IF(TRIM(FINANCIERO.!R31)="","No Reportado",(FINANCIERO.!R31))</f>
        <v>No Reportado</v>
      </c>
      <c r="HA4" s="230" t="str">
        <f>IF(TRIM(FINANCIERO.!R32)="","No Reportado",(FINANCIERO.!R32))</f>
        <v>No Reportado</v>
      </c>
      <c r="HB4" s="231">
        <f>IF(TRIM(FINANCIERO.!R33)="","No Reportado",(FINANCIERO.!R33))</f>
        <v>0</v>
      </c>
      <c r="HC4" s="231">
        <f>IF(TRIM(FINANCIERO.!R34)="","No Reportado",(FINANCIERO.!R34))</f>
        <v>0</v>
      </c>
      <c r="HD4" s="230" t="str">
        <f>IF(TRIM(FINANCIERO.!R35)="","No Reportado",(FINANCIERO.!R35))</f>
        <v>No Reportado</v>
      </c>
      <c r="HE4" s="230" t="str">
        <f>IF(TRIM(FINANCIERO.!R36)="","No Reportado",(FINANCIERO.!R36))</f>
        <v>No Reportado</v>
      </c>
      <c r="HF4" s="230" t="str">
        <f>IF(TRIM(FINANCIERO.!R37)="","No Reportado",(FINANCIERO.!R37))</f>
        <v>No Reportado</v>
      </c>
      <c r="HG4" s="231">
        <f>IF(TRIM(FINANCIERO.!R38)="","No Reportado",(FINANCIERO.!R38))</f>
        <v>0</v>
      </c>
      <c r="HH4" s="230" t="str">
        <f>IF(TRIM(FINANCIERO.!R39)="","No Reportado",(FINANCIERO.!R39))</f>
        <v>No Reportado</v>
      </c>
      <c r="HI4" s="230">
        <f>IF(TRIM(FINANCIERO.!R40)="","No Reportado",(FINANCIERO.!R40))</f>
        <v>0</v>
      </c>
      <c r="HJ4" s="231">
        <f>IF(TRIM(FINANCIERO.!R41)="","No Reportado",(FINANCIERO.!R41))</f>
        <v>0</v>
      </c>
      <c r="HK4" s="230" t="str">
        <f>IF(TRIM(FINANCIERO.!R42)="","No Reportado",(FINANCIERO.!R42))</f>
        <v>No Reportado</v>
      </c>
      <c r="HL4" s="230" t="str">
        <f>IF(TRIM(FINANCIERO.!R43)="","No Reportado",(FINANCIERO.!R43))</f>
        <v>No Reportado</v>
      </c>
      <c r="HM4" s="230" t="str">
        <f>IF(TRIM(FINANCIERO.!R44)="","No Reportado",(FINANCIERO.!R44))</f>
        <v>No Reportado</v>
      </c>
      <c r="HN4" s="230" t="str">
        <f>IF(TRIM(FINANCIERO.!R45)="","No Reportado",(FINANCIERO.!R45))</f>
        <v>No Reportado</v>
      </c>
      <c r="HO4" s="231">
        <f>IF(TRIM(FINANCIERO.!R46)="","No Reportado",(FINANCIERO.!R46))</f>
        <v>0</v>
      </c>
      <c r="HP4" s="230" t="str">
        <f>IF(TRIM(FINANCIERO.!R47)="","No Reportado",(FINANCIERO.!R47))</f>
        <v>No Reportado</v>
      </c>
      <c r="HQ4" s="230" t="str">
        <f>IF(TRIM(FINANCIERO.!R48)="","No Reportado",(FINANCIERO.!R48))</f>
        <v>No Reportado</v>
      </c>
      <c r="HR4" s="231">
        <f>IF(TRIM(FINANCIERO.!R49)="","No Reportado",(FINANCIERO.!R49))</f>
        <v>0</v>
      </c>
      <c r="HS4" s="230" t="str">
        <f>IF(TRIM(FINANCIERO.!R50)="","No Reportado",(FINANCIERO.!R50))</f>
        <v>No Reportado</v>
      </c>
      <c r="HT4" s="230" t="str">
        <f>IF(TRIM(FINANCIERO.!R51)="","No Reportado",(FINANCIERO.!R51))</f>
        <v>No Reportado</v>
      </c>
      <c r="HU4" s="230" t="str">
        <f>IF(TRIM(FINANCIERO.!R52)="","No Reportado",(FINANCIERO.!R52))</f>
        <v>No Reportado</v>
      </c>
      <c r="HV4" s="230" t="str">
        <f>IF(TRIM(FINANCIERO.!R53)="","No Reportado",(FINANCIERO.!R53))</f>
        <v>No Reportado</v>
      </c>
      <c r="HW4" s="230" t="str">
        <f>IF(TRIM(FINANCIERO.!R54)="","No Reportado",(FINANCIERO.!R54))</f>
        <v>No Reportado</v>
      </c>
      <c r="HX4" s="230" t="str">
        <f>IF(TRIM(FINANCIERO.!R55)="","No Reportado",(FINANCIERO.!R55))</f>
        <v>No Reportado</v>
      </c>
      <c r="HY4" s="231">
        <f>IF(TRIM(FINANCIERO.!R56)="","No Reportado",(FINANCIERO.!R56))</f>
        <v>0</v>
      </c>
      <c r="HZ4" s="230" t="str">
        <f>IF(TRIM(FINANCIERO.!R57)="","No Reportado",(FINANCIERO.!R57))</f>
        <v>No Reportado</v>
      </c>
      <c r="IA4" s="230" t="str">
        <f>IF(TRIM(FINANCIERO.!R58)="","No Reportado",(FINANCIERO.!R58))</f>
        <v>No Reportado</v>
      </c>
      <c r="IB4" s="230" t="str">
        <f>IF(TRIM(FINANCIERO.!R59)="","No Reportado",(FINANCIERO.!R59))</f>
        <v>No Reportado</v>
      </c>
      <c r="IC4" s="230" t="str">
        <f>IF(TRIM(FINANCIERO.!R60)="","No Reportado",(FINANCIERO.!R60))</f>
        <v>No Reportado</v>
      </c>
      <c r="ID4" s="230" t="str">
        <f>IF(TRIM(FINANCIERO.!R61)="","No Reportado",(FINANCIERO.!R61))</f>
        <v>No Reportado</v>
      </c>
      <c r="IE4" s="231">
        <f>IF(TRIM(FINANCIERO.!R62)="","No Reportado",(FINANCIERO.!R62))</f>
        <v>0</v>
      </c>
      <c r="IF4" s="231" t="str">
        <f>IF(TRIM(FINANCIERO.!E66)="","No Reportado",(FINANCIERO.!E66))</f>
        <v>No Reportado</v>
      </c>
      <c r="IG4" s="231" t="str">
        <f>IF(TRIM(FINANCIERO.!E68)="","No Reportado",(FINANCIERO.!E68))</f>
        <v>No Reportado</v>
      </c>
      <c r="IH4" s="231" t="str">
        <f>IF(TRIM(FINANCIERO.!P68)="","No Reportado",(FINANCIERO.!P68))</f>
        <v>No Reportado</v>
      </c>
      <c r="II4" s="231" t="str">
        <f>IF(TRIM(FINANCIERO.!E70)="","No Reportado",(FINANCIERO.!E70))</f>
        <v>No Reportado</v>
      </c>
      <c r="IJ4" s="232" t="str">
        <f>IF(TRIM(FINANCIERO.!E74)="","No Reportado",(FINANCIERO.!E74))</f>
        <v>No Reportado</v>
      </c>
      <c r="IK4" s="233" t="e">
        <f>IF(TRIM(FINANCIERO.!R80)="","No Reportado",(FINANCIERO.!R80))</f>
        <v>#DIV/0!</v>
      </c>
      <c r="IL4" s="233" t="e">
        <f>IF(TRIM(FINANCIERO.!R82)="","No Reportado",(FINANCIERO.!R82))</f>
        <v>#DIV/0!</v>
      </c>
      <c r="IM4" s="233" t="e">
        <f>IF(TRIM(FINANCIERO.!R84)="","No Reportado",(FINANCIERO.!R84))</f>
        <v>#DIV/0!</v>
      </c>
      <c r="IN4" s="1388" t="str">
        <f>IF(TRIM(FINANCIERO.!E87)="","No Reportado",(FINANCIERO.!E87))</f>
        <v>No Reportado</v>
      </c>
      <c r="IO4" s="994"/>
      <c r="IP4" s="234" t="str">
        <f>IF(TRIM(FINANCIERO.!S5)="","No Reportado",(FINANCIERO.!S5))</f>
        <v>No Reportado</v>
      </c>
      <c r="IQ4" s="235"/>
      <c r="IR4" s="235"/>
      <c r="IS4" s="230"/>
      <c r="IT4" s="230"/>
      <c r="IU4" s="230"/>
      <c r="IV4" s="230"/>
      <c r="IW4" s="230"/>
      <c r="IX4" s="230"/>
      <c r="IY4" s="230"/>
    </row>
    <row r="5" spans="1:259" ht="12.75" x14ac:dyDescent="0.2">
      <c r="IK5" s="236"/>
      <c r="IL5" s="236"/>
      <c r="IM5" s="236"/>
      <c r="IN5" s="1389"/>
      <c r="IO5" s="994"/>
      <c r="IP5" s="109"/>
      <c r="IQ5" s="109"/>
      <c r="IR5" s="109"/>
    </row>
    <row r="6" spans="1:259" ht="12.75" x14ac:dyDescent="0.2">
      <c r="IK6" s="236"/>
      <c r="IL6" s="236"/>
      <c r="IM6" s="236"/>
      <c r="IN6" s="1389"/>
      <c r="IO6" s="994"/>
      <c r="IP6" s="109"/>
      <c r="IQ6" s="109"/>
      <c r="IR6" s="109"/>
    </row>
    <row r="7" spans="1:259" ht="12.75" x14ac:dyDescent="0.2">
      <c r="IK7" s="236"/>
      <c r="IL7" s="236"/>
      <c r="IM7" s="236"/>
      <c r="IN7" s="1389"/>
      <c r="IO7" s="994"/>
      <c r="IP7" s="109"/>
      <c r="IQ7" s="109"/>
      <c r="IR7" s="109"/>
    </row>
    <row r="8" spans="1:259" ht="12.75" x14ac:dyDescent="0.2">
      <c r="IK8" s="236"/>
      <c r="IL8" s="236"/>
      <c r="IM8" s="236"/>
      <c r="IN8" s="1389"/>
      <c r="IO8" s="994"/>
      <c r="IP8" s="109"/>
      <c r="IQ8" s="109"/>
      <c r="IR8" s="109"/>
    </row>
    <row r="9" spans="1:259" ht="12.75" x14ac:dyDescent="0.2">
      <c r="IK9" s="236"/>
      <c r="IL9" s="236"/>
      <c r="IM9" s="236"/>
      <c r="IN9" s="1389"/>
      <c r="IO9" s="994"/>
      <c r="IP9" s="109"/>
      <c r="IQ9" s="109"/>
      <c r="IR9" s="109"/>
    </row>
    <row r="10" spans="1:259" ht="12.75" x14ac:dyDescent="0.2">
      <c r="IK10" s="236"/>
      <c r="IL10" s="236"/>
      <c r="IM10" s="236"/>
      <c r="IN10" s="1389"/>
      <c r="IO10" s="994"/>
      <c r="IP10" s="109"/>
      <c r="IQ10" s="109"/>
      <c r="IR10" s="109"/>
    </row>
    <row r="11" spans="1:259" ht="12.75" x14ac:dyDescent="0.2">
      <c r="IK11" s="236"/>
      <c r="IL11" s="236"/>
      <c r="IM11" s="236"/>
      <c r="IN11" s="1389"/>
      <c r="IO11" s="994"/>
      <c r="IP11" s="109"/>
      <c r="IQ11" s="109"/>
      <c r="IR11" s="109"/>
    </row>
    <row r="12" spans="1:259" ht="12.75" x14ac:dyDescent="0.2">
      <c r="IK12" s="236"/>
      <c r="IL12" s="236"/>
      <c r="IM12" s="236"/>
      <c r="IN12" s="1389"/>
      <c r="IO12" s="994"/>
      <c r="IP12" s="109"/>
      <c r="IQ12" s="109"/>
      <c r="IR12" s="109"/>
    </row>
    <row r="13" spans="1:259" ht="12.75" x14ac:dyDescent="0.2">
      <c r="IK13" s="175"/>
      <c r="IL13" s="175"/>
      <c r="IM13" s="175"/>
      <c r="IN13" s="1389"/>
      <c r="IO13" s="994"/>
      <c r="IP13" s="109"/>
      <c r="IQ13" s="109"/>
      <c r="IR13" s="109"/>
    </row>
    <row r="14" spans="1:259" ht="12.75" x14ac:dyDescent="0.2">
      <c r="IK14" s="175"/>
      <c r="IL14" s="175"/>
      <c r="IM14" s="175"/>
      <c r="IN14" s="1389"/>
      <c r="IO14" s="994"/>
      <c r="IP14" s="109"/>
      <c r="IQ14" s="109"/>
      <c r="IR14" s="109"/>
    </row>
    <row r="15" spans="1:259" ht="12.75" x14ac:dyDescent="0.2">
      <c r="IK15" s="175"/>
      <c r="IL15" s="175"/>
      <c r="IM15" s="175"/>
      <c r="IN15" s="1389"/>
      <c r="IO15" s="994"/>
      <c r="IP15" s="109"/>
      <c r="IQ15" s="109"/>
      <c r="IR15" s="109"/>
    </row>
    <row r="16" spans="1:259" ht="12.75" x14ac:dyDescent="0.2">
      <c r="IK16" s="175"/>
      <c r="IL16" s="175"/>
      <c r="IM16" s="175"/>
      <c r="IN16" s="1389"/>
      <c r="IO16" s="994"/>
      <c r="IP16" s="109"/>
      <c r="IQ16" s="109"/>
      <c r="IR16" s="109"/>
    </row>
    <row r="17" spans="245:252" ht="12.75" x14ac:dyDescent="0.2">
      <c r="IK17" s="175"/>
      <c r="IL17" s="175"/>
      <c r="IM17" s="175"/>
      <c r="IN17" s="1389"/>
      <c r="IO17" s="994"/>
      <c r="IP17" s="109"/>
      <c r="IQ17" s="109"/>
      <c r="IR17" s="109"/>
    </row>
    <row r="18" spans="245:252" ht="12.75" x14ac:dyDescent="0.2">
      <c r="IK18" s="175"/>
      <c r="IL18" s="175"/>
      <c r="IM18" s="175"/>
      <c r="IN18" s="1389"/>
      <c r="IO18" s="994"/>
      <c r="IP18" s="109"/>
      <c r="IQ18" s="109"/>
      <c r="IR18" s="109"/>
    </row>
    <row r="19" spans="245:252" ht="12.75" x14ac:dyDescent="0.2">
      <c r="IK19" s="175"/>
      <c r="IL19" s="175"/>
      <c r="IM19" s="175"/>
      <c r="IN19" s="1389"/>
      <c r="IO19" s="994"/>
      <c r="IP19" s="109"/>
      <c r="IQ19" s="109"/>
      <c r="IR19" s="109"/>
    </row>
    <row r="20" spans="245:252" ht="12.75" x14ac:dyDescent="0.2">
      <c r="IK20" s="175"/>
      <c r="IL20" s="175"/>
      <c r="IM20" s="175"/>
      <c r="IN20" s="1389"/>
      <c r="IO20" s="994"/>
      <c r="IP20" s="109"/>
      <c r="IQ20" s="109"/>
      <c r="IR20" s="109"/>
    </row>
    <row r="21" spans="245:252" ht="12.75" x14ac:dyDescent="0.2">
      <c r="IK21" s="175"/>
      <c r="IL21" s="175"/>
      <c r="IM21" s="175"/>
      <c r="IN21" s="1389"/>
      <c r="IO21" s="994"/>
      <c r="IP21" s="109"/>
      <c r="IQ21" s="109"/>
      <c r="IR21" s="109"/>
    </row>
    <row r="22" spans="245:252" ht="12.75" x14ac:dyDescent="0.2">
      <c r="IK22" s="175"/>
      <c r="IL22" s="175"/>
      <c r="IM22" s="175"/>
      <c r="IN22" s="1389"/>
      <c r="IO22" s="994"/>
      <c r="IP22" s="109"/>
      <c r="IQ22" s="109"/>
      <c r="IR22" s="109"/>
    </row>
    <row r="23" spans="245:252" ht="12.75" x14ac:dyDescent="0.2">
      <c r="IK23" s="175"/>
      <c r="IL23" s="175"/>
      <c r="IM23" s="175"/>
      <c r="IN23" s="1389"/>
      <c r="IO23" s="994"/>
      <c r="IP23" s="109"/>
      <c r="IQ23" s="109"/>
      <c r="IR23" s="109"/>
    </row>
    <row r="24" spans="245:252" ht="12.75" x14ac:dyDescent="0.2">
      <c r="IK24" s="175"/>
      <c r="IL24" s="175"/>
      <c r="IM24" s="175"/>
      <c r="IN24" s="1389"/>
      <c r="IO24" s="994"/>
      <c r="IP24" s="109"/>
      <c r="IQ24" s="109"/>
      <c r="IR24" s="109"/>
    </row>
    <row r="25" spans="245:252" ht="12.75" x14ac:dyDescent="0.2">
      <c r="IK25" s="175"/>
      <c r="IL25" s="175"/>
      <c r="IM25" s="175"/>
      <c r="IN25" s="1389"/>
      <c r="IO25" s="994"/>
      <c r="IP25" s="109"/>
      <c r="IQ25" s="109"/>
      <c r="IR25" s="109"/>
    </row>
    <row r="26" spans="245:252" ht="12.75" x14ac:dyDescent="0.2">
      <c r="IK26" s="175"/>
      <c r="IL26" s="175"/>
      <c r="IM26" s="175"/>
      <c r="IN26" s="1389"/>
      <c r="IO26" s="994"/>
      <c r="IP26" s="109"/>
      <c r="IQ26" s="109"/>
      <c r="IR26" s="109"/>
    </row>
    <row r="27" spans="245:252" ht="12.75" x14ac:dyDescent="0.2">
      <c r="IK27" s="175"/>
      <c r="IL27" s="175"/>
      <c r="IM27" s="175"/>
      <c r="IN27" s="1389"/>
      <c r="IO27" s="994"/>
      <c r="IP27" s="109"/>
      <c r="IQ27" s="109"/>
      <c r="IR27" s="109"/>
    </row>
    <row r="28" spans="245:252" ht="12.75" x14ac:dyDescent="0.2">
      <c r="IK28" s="175"/>
      <c r="IL28" s="175"/>
      <c r="IM28" s="175"/>
      <c r="IN28" s="1389"/>
      <c r="IO28" s="994"/>
      <c r="IP28" s="109"/>
      <c r="IQ28" s="109"/>
      <c r="IR28" s="109"/>
    </row>
    <row r="29" spans="245:252" ht="12.75" x14ac:dyDescent="0.2">
      <c r="IK29" s="175"/>
      <c r="IL29" s="175"/>
      <c r="IM29" s="175"/>
      <c r="IN29" s="1389"/>
      <c r="IO29" s="994"/>
      <c r="IP29" s="109"/>
      <c r="IQ29" s="109"/>
      <c r="IR29" s="109"/>
    </row>
    <row r="30" spans="245:252" ht="12.75" x14ac:dyDescent="0.2">
      <c r="IK30" s="175"/>
      <c r="IL30" s="175"/>
      <c r="IM30" s="175"/>
      <c r="IN30" s="1389"/>
      <c r="IO30" s="994"/>
      <c r="IP30" s="109"/>
      <c r="IQ30" s="109"/>
      <c r="IR30" s="109"/>
    </row>
    <row r="31" spans="245:252" ht="12.75" x14ac:dyDescent="0.2">
      <c r="IK31" s="175"/>
      <c r="IL31" s="175"/>
      <c r="IM31" s="175"/>
      <c r="IN31" s="1389"/>
      <c r="IO31" s="994"/>
      <c r="IP31" s="109"/>
      <c r="IQ31" s="109"/>
      <c r="IR31" s="109"/>
    </row>
    <row r="32" spans="245:252" ht="12.75" x14ac:dyDescent="0.2">
      <c r="IK32" s="175"/>
      <c r="IL32" s="175"/>
      <c r="IM32" s="175"/>
      <c r="IN32" s="1389"/>
      <c r="IO32" s="994"/>
      <c r="IP32" s="109"/>
      <c r="IQ32" s="109"/>
      <c r="IR32" s="109"/>
    </row>
    <row r="33" spans="245:252" ht="12.75" x14ac:dyDescent="0.2">
      <c r="IK33" s="175"/>
      <c r="IL33" s="175"/>
      <c r="IM33" s="175"/>
      <c r="IN33" s="1389"/>
      <c r="IO33" s="994"/>
      <c r="IP33" s="109"/>
      <c r="IQ33" s="109"/>
      <c r="IR33" s="109"/>
    </row>
    <row r="34" spans="245:252" ht="12.75" x14ac:dyDescent="0.2">
      <c r="IK34" s="175"/>
      <c r="IL34" s="175"/>
      <c r="IM34" s="175"/>
      <c r="IN34" s="1389"/>
      <c r="IO34" s="994"/>
      <c r="IP34" s="109"/>
      <c r="IQ34" s="109"/>
      <c r="IR34" s="109"/>
    </row>
    <row r="35" spans="245:252" ht="12.75" x14ac:dyDescent="0.2">
      <c r="IK35" s="175"/>
      <c r="IL35" s="175"/>
      <c r="IM35" s="175"/>
      <c r="IN35" s="1389"/>
      <c r="IO35" s="994"/>
      <c r="IP35" s="109"/>
      <c r="IQ35" s="109"/>
      <c r="IR35" s="109"/>
    </row>
    <row r="36" spans="245:252" ht="12.75" x14ac:dyDescent="0.2">
      <c r="IK36" s="175"/>
      <c r="IL36" s="175"/>
      <c r="IM36" s="175"/>
      <c r="IN36" s="1389"/>
      <c r="IO36" s="994"/>
      <c r="IP36" s="109"/>
      <c r="IQ36" s="109"/>
      <c r="IR36" s="109"/>
    </row>
    <row r="37" spans="245:252" ht="12.75" x14ac:dyDescent="0.2">
      <c r="IK37" s="175"/>
      <c r="IL37" s="175"/>
      <c r="IM37" s="175"/>
      <c r="IN37" s="1389"/>
      <c r="IO37" s="994"/>
      <c r="IP37" s="109"/>
      <c r="IQ37" s="109"/>
      <c r="IR37" s="109"/>
    </row>
    <row r="38" spans="245:252" ht="12.75" x14ac:dyDescent="0.2">
      <c r="IK38" s="175"/>
      <c r="IL38" s="175"/>
      <c r="IM38" s="175"/>
      <c r="IN38" s="1389"/>
      <c r="IO38" s="994"/>
      <c r="IP38" s="109"/>
      <c r="IQ38" s="109"/>
      <c r="IR38" s="109"/>
    </row>
    <row r="39" spans="245:252" ht="12.75" x14ac:dyDescent="0.2">
      <c r="IK39" s="175"/>
      <c r="IL39" s="175"/>
      <c r="IM39" s="175"/>
      <c r="IN39" s="1389"/>
      <c r="IO39" s="994"/>
      <c r="IP39" s="109"/>
      <c r="IQ39" s="109"/>
      <c r="IR39" s="109"/>
    </row>
    <row r="40" spans="245:252" ht="12.75" x14ac:dyDescent="0.2">
      <c r="IK40" s="175"/>
      <c r="IL40" s="175"/>
      <c r="IM40" s="175"/>
      <c r="IN40" s="1389"/>
      <c r="IO40" s="994"/>
      <c r="IP40" s="109"/>
      <c r="IQ40" s="109"/>
      <c r="IR40" s="109"/>
    </row>
    <row r="41" spans="245:252" ht="12.75" x14ac:dyDescent="0.2">
      <c r="IK41" s="175"/>
      <c r="IL41" s="175"/>
      <c r="IM41" s="175"/>
      <c r="IN41" s="1389"/>
      <c r="IO41" s="994"/>
      <c r="IP41" s="109"/>
      <c r="IQ41" s="109"/>
      <c r="IR41" s="109"/>
    </row>
    <row r="42" spans="245:252" ht="12.75" x14ac:dyDescent="0.2">
      <c r="IK42" s="175"/>
      <c r="IL42" s="175"/>
      <c r="IM42" s="175"/>
      <c r="IN42" s="1389"/>
      <c r="IO42" s="994"/>
      <c r="IP42" s="109"/>
      <c r="IQ42" s="109"/>
      <c r="IR42" s="109"/>
    </row>
    <row r="43" spans="245:252" ht="12.75" x14ac:dyDescent="0.2">
      <c r="IK43" s="175"/>
      <c r="IL43" s="175"/>
      <c r="IM43" s="175"/>
      <c r="IN43" s="1389"/>
      <c r="IO43" s="994"/>
      <c r="IP43" s="109"/>
      <c r="IQ43" s="109"/>
      <c r="IR43" s="109"/>
    </row>
    <row r="44" spans="245:252" ht="12.75" x14ac:dyDescent="0.2">
      <c r="IK44" s="175"/>
      <c r="IL44" s="175"/>
      <c r="IM44" s="175"/>
      <c r="IN44" s="1389"/>
      <c r="IO44" s="994"/>
      <c r="IP44" s="109"/>
      <c r="IQ44" s="109"/>
      <c r="IR44" s="109"/>
    </row>
    <row r="45" spans="245:252" ht="12.75" x14ac:dyDescent="0.2">
      <c r="IK45" s="175"/>
      <c r="IL45" s="175"/>
      <c r="IM45" s="175"/>
      <c r="IN45" s="1389"/>
      <c r="IO45" s="994"/>
      <c r="IP45" s="109"/>
      <c r="IQ45" s="109"/>
      <c r="IR45" s="109"/>
    </row>
    <row r="46" spans="245:252" ht="12.75" x14ac:dyDescent="0.2">
      <c r="IK46" s="175"/>
      <c r="IL46" s="175"/>
      <c r="IM46" s="175"/>
      <c r="IN46" s="1389"/>
      <c r="IO46" s="994"/>
      <c r="IP46" s="109"/>
      <c r="IQ46" s="109"/>
      <c r="IR46" s="109"/>
    </row>
    <row r="47" spans="245:252" ht="12.75" x14ac:dyDescent="0.2">
      <c r="IK47" s="175"/>
      <c r="IL47" s="175"/>
      <c r="IM47" s="175"/>
      <c r="IN47" s="1389"/>
      <c r="IO47" s="994"/>
      <c r="IP47" s="109"/>
      <c r="IQ47" s="109"/>
      <c r="IR47" s="109"/>
    </row>
    <row r="48" spans="245:252" ht="12.75" x14ac:dyDescent="0.2">
      <c r="IK48" s="175"/>
      <c r="IL48" s="175"/>
      <c r="IM48" s="175"/>
      <c r="IN48" s="1389"/>
      <c r="IO48" s="994"/>
      <c r="IP48" s="109"/>
      <c r="IQ48" s="109"/>
      <c r="IR48" s="109"/>
    </row>
    <row r="49" spans="245:252" ht="12.75" x14ac:dyDescent="0.2">
      <c r="IK49" s="175"/>
      <c r="IL49" s="175"/>
      <c r="IM49" s="175"/>
      <c r="IN49" s="1389"/>
      <c r="IO49" s="994"/>
      <c r="IP49" s="109"/>
      <c r="IQ49" s="109"/>
      <c r="IR49" s="109"/>
    </row>
    <row r="50" spans="245:252" ht="12.75" x14ac:dyDescent="0.2">
      <c r="IK50" s="175"/>
      <c r="IL50" s="175"/>
      <c r="IM50" s="175"/>
      <c r="IN50" s="1389"/>
      <c r="IO50" s="994"/>
      <c r="IP50" s="109"/>
      <c r="IQ50" s="109"/>
      <c r="IR50" s="109"/>
    </row>
    <row r="51" spans="245:252" ht="12.75" x14ac:dyDescent="0.2">
      <c r="IK51" s="175"/>
      <c r="IL51" s="175"/>
      <c r="IM51" s="175"/>
      <c r="IN51" s="1389"/>
      <c r="IO51" s="994"/>
      <c r="IP51" s="109"/>
      <c r="IQ51" s="109"/>
      <c r="IR51" s="109"/>
    </row>
    <row r="52" spans="245:252" ht="12.75" x14ac:dyDescent="0.2">
      <c r="IK52" s="175"/>
      <c r="IL52" s="175"/>
      <c r="IM52" s="175"/>
      <c r="IN52" s="1389"/>
      <c r="IO52" s="994"/>
      <c r="IP52" s="109"/>
      <c r="IQ52" s="109"/>
      <c r="IR52" s="109"/>
    </row>
    <row r="53" spans="245:252" ht="12.75" x14ac:dyDescent="0.2">
      <c r="IK53" s="175"/>
      <c r="IL53" s="175"/>
      <c r="IM53" s="175"/>
      <c r="IN53" s="1389"/>
      <c r="IO53" s="994"/>
      <c r="IP53" s="109"/>
      <c r="IQ53" s="109"/>
      <c r="IR53" s="109"/>
    </row>
    <row r="54" spans="245:252" ht="12.75" x14ac:dyDescent="0.2">
      <c r="IK54" s="175"/>
      <c r="IL54" s="175"/>
      <c r="IM54" s="175"/>
      <c r="IN54" s="1389"/>
      <c r="IO54" s="994"/>
      <c r="IP54" s="109"/>
      <c r="IQ54" s="109"/>
      <c r="IR54" s="109"/>
    </row>
    <row r="55" spans="245:252" ht="12.75" x14ac:dyDescent="0.2">
      <c r="IK55" s="175"/>
      <c r="IL55" s="175"/>
      <c r="IM55" s="175"/>
      <c r="IN55" s="1389"/>
      <c r="IO55" s="994"/>
      <c r="IP55" s="109"/>
      <c r="IQ55" s="109"/>
      <c r="IR55" s="109"/>
    </row>
    <row r="56" spans="245:252" ht="12.75" x14ac:dyDescent="0.2">
      <c r="IK56" s="175"/>
      <c r="IL56" s="175"/>
      <c r="IM56" s="175"/>
      <c r="IN56" s="1389"/>
      <c r="IO56" s="994"/>
      <c r="IP56" s="109"/>
      <c r="IQ56" s="109"/>
      <c r="IR56" s="109"/>
    </row>
    <row r="57" spans="245:252" ht="12.75" x14ac:dyDescent="0.2">
      <c r="IK57" s="175"/>
      <c r="IL57" s="175"/>
      <c r="IM57" s="175"/>
      <c r="IN57" s="1389"/>
      <c r="IO57" s="994"/>
      <c r="IP57" s="109"/>
      <c r="IQ57" s="109"/>
      <c r="IR57" s="109"/>
    </row>
    <row r="58" spans="245:252" ht="12.75" x14ac:dyDescent="0.2">
      <c r="IK58" s="175"/>
      <c r="IL58" s="175"/>
      <c r="IM58" s="175"/>
      <c r="IN58" s="1389"/>
      <c r="IO58" s="994"/>
      <c r="IP58" s="109"/>
      <c r="IQ58" s="109"/>
      <c r="IR58" s="109"/>
    </row>
    <row r="59" spans="245:252" ht="12.75" x14ac:dyDescent="0.2">
      <c r="IK59" s="175"/>
      <c r="IL59" s="175"/>
      <c r="IM59" s="175"/>
      <c r="IN59" s="1389"/>
      <c r="IO59" s="994"/>
      <c r="IP59" s="109"/>
      <c r="IQ59" s="109"/>
      <c r="IR59" s="109"/>
    </row>
    <row r="60" spans="245:252" ht="12.75" x14ac:dyDescent="0.2">
      <c r="IK60" s="175"/>
      <c r="IL60" s="175"/>
      <c r="IM60" s="175"/>
      <c r="IN60" s="1389"/>
      <c r="IO60" s="994"/>
      <c r="IP60" s="109"/>
      <c r="IQ60" s="109"/>
      <c r="IR60" s="109"/>
    </row>
    <row r="61" spans="245:252" ht="12.75" x14ac:dyDescent="0.2">
      <c r="IK61" s="175"/>
      <c r="IL61" s="175"/>
      <c r="IM61" s="175"/>
      <c r="IN61" s="1389"/>
      <c r="IO61" s="994"/>
      <c r="IP61" s="109"/>
      <c r="IQ61" s="109"/>
      <c r="IR61" s="109"/>
    </row>
    <row r="62" spans="245:252" ht="12.75" x14ac:dyDescent="0.2">
      <c r="IK62" s="175"/>
      <c r="IL62" s="175"/>
      <c r="IM62" s="175"/>
      <c r="IN62" s="1389"/>
      <c r="IO62" s="994"/>
      <c r="IP62" s="109"/>
      <c r="IQ62" s="109"/>
      <c r="IR62" s="109"/>
    </row>
    <row r="63" spans="245:252" ht="12.75" x14ac:dyDescent="0.2">
      <c r="IK63" s="175"/>
      <c r="IL63" s="175"/>
      <c r="IM63" s="175"/>
      <c r="IN63" s="1389"/>
      <c r="IO63" s="994"/>
      <c r="IP63" s="109"/>
      <c r="IQ63" s="109"/>
      <c r="IR63" s="109"/>
    </row>
    <row r="64" spans="245:252" ht="12.75" x14ac:dyDescent="0.2">
      <c r="IK64" s="175"/>
      <c r="IL64" s="175"/>
      <c r="IM64" s="175"/>
      <c r="IN64" s="1389"/>
      <c r="IO64" s="994"/>
      <c r="IP64" s="109"/>
      <c r="IQ64" s="109"/>
      <c r="IR64" s="109"/>
    </row>
    <row r="65" spans="245:252" ht="12.75" x14ac:dyDescent="0.2">
      <c r="IK65" s="175"/>
      <c r="IL65" s="175"/>
      <c r="IM65" s="175"/>
      <c r="IN65" s="1389"/>
      <c r="IO65" s="994"/>
      <c r="IP65" s="109"/>
      <c r="IQ65" s="109"/>
      <c r="IR65" s="109"/>
    </row>
    <row r="66" spans="245:252" ht="12.75" x14ac:dyDescent="0.2">
      <c r="IK66" s="175"/>
      <c r="IL66" s="175"/>
      <c r="IM66" s="175"/>
      <c r="IN66" s="1389"/>
      <c r="IO66" s="994"/>
      <c r="IP66" s="109"/>
      <c r="IQ66" s="109"/>
      <c r="IR66" s="109"/>
    </row>
    <row r="67" spans="245:252" ht="12.75" x14ac:dyDescent="0.2">
      <c r="IK67" s="175"/>
      <c r="IL67" s="175"/>
      <c r="IM67" s="175"/>
      <c r="IN67" s="1389"/>
      <c r="IO67" s="994"/>
      <c r="IP67" s="109"/>
      <c r="IQ67" s="109"/>
      <c r="IR67" s="109"/>
    </row>
    <row r="68" spans="245:252" ht="12.75" x14ac:dyDescent="0.2">
      <c r="IK68" s="175"/>
      <c r="IL68" s="175"/>
      <c r="IM68" s="175"/>
      <c r="IN68" s="1389"/>
      <c r="IO68" s="994"/>
      <c r="IP68" s="109"/>
      <c r="IQ68" s="109"/>
      <c r="IR68" s="109"/>
    </row>
    <row r="69" spans="245:252" ht="12.75" x14ac:dyDescent="0.2">
      <c r="IK69" s="175"/>
      <c r="IL69" s="175"/>
      <c r="IM69" s="175"/>
      <c r="IN69" s="1389"/>
      <c r="IO69" s="994"/>
      <c r="IP69" s="109"/>
      <c r="IQ69" s="109"/>
      <c r="IR69" s="109"/>
    </row>
    <row r="70" spans="245:252" ht="12.75" x14ac:dyDescent="0.2">
      <c r="IK70" s="175"/>
      <c r="IL70" s="175"/>
      <c r="IM70" s="175"/>
      <c r="IN70" s="1389"/>
      <c r="IO70" s="994"/>
      <c r="IP70" s="109"/>
      <c r="IQ70" s="109"/>
      <c r="IR70" s="109"/>
    </row>
    <row r="71" spans="245:252" ht="12.75" x14ac:dyDescent="0.2">
      <c r="IK71" s="175"/>
      <c r="IL71" s="175"/>
      <c r="IM71" s="175"/>
      <c r="IN71" s="1389"/>
      <c r="IO71" s="994"/>
      <c r="IP71" s="109"/>
      <c r="IQ71" s="109"/>
      <c r="IR71" s="109"/>
    </row>
    <row r="72" spans="245:252" ht="12.75" x14ac:dyDescent="0.2">
      <c r="IK72" s="175"/>
      <c r="IL72" s="175"/>
      <c r="IM72" s="175"/>
      <c r="IN72" s="1389"/>
      <c r="IO72" s="994"/>
      <c r="IP72" s="109"/>
      <c r="IQ72" s="109"/>
      <c r="IR72" s="109"/>
    </row>
    <row r="73" spans="245:252" ht="12.75" x14ac:dyDescent="0.2">
      <c r="IK73" s="175"/>
      <c r="IL73" s="175"/>
      <c r="IM73" s="175"/>
      <c r="IN73" s="1389"/>
      <c r="IO73" s="994"/>
      <c r="IP73" s="109"/>
      <c r="IQ73" s="109"/>
      <c r="IR73" s="109"/>
    </row>
    <row r="74" spans="245:252" ht="12.75" x14ac:dyDescent="0.2">
      <c r="IK74" s="175"/>
      <c r="IL74" s="175"/>
      <c r="IM74" s="175"/>
      <c r="IN74" s="1389"/>
      <c r="IO74" s="994"/>
      <c r="IP74" s="109"/>
      <c r="IQ74" s="109"/>
      <c r="IR74" s="109"/>
    </row>
    <row r="75" spans="245:252" ht="12.75" x14ac:dyDescent="0.2">
      <c r="IK75" s="175"/>
      <c r="IL75" s="175"/>
      <c r="IM75" s="175"/>
      <c r="IN75" s="1389"/>
      <c r="IO75" s="994"/>
      <c r="IP75" s="109"/>
      <c r="IQ75" s="109"/>
      <c r="IR75" s="109"/>
    </row>
    <row r="76" spans="245:252" ht="12.75" x14ac:dyDescent="0.2">
      <c r="IK76" s="175"/>
      <c r="IL76" s="175"/>
      <c r="IM76" s="175"/>
      <c r="IN76" s="1389"/>
      <c r="IO76" s="994"/>
      <c r="IP76" s="109"/>
      <c r="IQ76" s="109"/>
      <c r="IR76" s="109"/>
    </row>
    <row r="77" spans="245:252" ht="12.75" x14ac:dyDescent="0.2">
      <c r="IK77" s="175"/>
      <c r="IL77" s="175"/>
      <c r="IM77" s="175"/>
      <c r="IN77" s="1389"/>
      <c r="IO77" s="994"/>
      <c r="IP77" s="109"/>
      <c r="IQ77" s="109"/>
      <c r="IR77" s="109"/>
    </row>
    <row r="78" spans="245:252" ht="12.75" x14ac:dyDescent="0.2">
      <c r="IK78" s="175"/>
      <c r="IL78" s="175"/>
      <c r="IM78" s="175"/>
      <c r="IN78" s="1389"/>
      <c r="IO78" s="994"/>
      <c r="IP78" s="109"/>
      <c r="IQ78" s="109"/>
      <c r="IR78" s="109"/>
    </row>
    <row r="79" spans="245:252" ht="12.75" x14ac:dyDescent="0.2">
      <c r="IK79" s="175"/>
      <c r="IL79" s="175"/>
      <c r="IM79" s="175"/>
      <c r="IN79" s="1389"/>
      <c r="IO79" s="994"/>
      <c r="IP79" s="109"/>
      <c r="IQ79" s="109"/>
      <c r="IR79" s="109"/>
    </row>
    <row r="80" spans="245:252" ht="12.75" x14ac:dyDescent="0.2">
      <c r="IK80" s="175"/>
      <c r="IL80" s="175"/>
      <c r="IM80" s="175"/>
      <c r="IN80" s="1389"/>
      <c r="IO80" s="994"/>
      <c r="IP80" s="109"/>
      <c r="IQ80" s="109"/>
      <c r="IR80" s="109"/>
    </row>
    <row r="81" spans="245:252" ht="12.75" x14ac:dyDescent="0.2">
      <c r="IK81" s="175"/>
      <c r="IL81" s="175"/>
      <c r="IM81" s="175"/>
      <c r="IN81" s="1389"/>
      <c r="IO81" s="994"/>
      <c r="IP81" s="109"/>
      <c r="IQ81" s="109"/>
      <c r="IR81" s="109"/>
    </row>
    <row r="82" spans="245:252" ht="12.75" x14ac:dyDescent="0.2">
      <c r="IK82" s="175"/>
      <c r="IL82" s="175"/>
      <c r="IM82" s="175"/>
      <c r="IN82" s="1389"/>
      <c r="IO82" s="994"/>
      <c r="IP82" s="109"/>
      <c r="IQ82" s="109"/>
      <c r="IR82" s="109"/>
    </row>
    <row r="83" spans="245:252" ht="12.75" x14ac:dyDescent="0.2">
      <c r="IK83" s="175"/>
      <c r="IL83" s="175"/>
      <c r="IM83" s="175"/>
      <c r="IN83" s="1389"/>
      <c r="IO83" s="994"/>
      <c r="IP83" s="109"/>
      <c r="IQ83" s="109"/>
      <c r="IR83" s="109"/>
    </row>
    <row r="84" spans="245:252" ht="12.75" x14ac:dyDescent="0.2">
      <c r="IK84" s="175"/>
      <c r="IL84" s="175"/>
      <c r="IM84" s="175"/>
      <c r="IN84" s="1389"/>
      <c r="IO84" s="994"/>
      <c r="IP84" s="109"/>
      <c r="IQ84" s="109"/>
      <c r="IR84" s="109"/>
    </row>
    <row r="85" spans="245:252" ht="12.75" x14ac:dyDescent="0.2">
      <c r="IK85" s="175"/>
      <c r="IL85" s="175"/>
      <c r="IM85" s="175"/>
      <c r="IN85" s="1389"/>
      <c r="IO85" s="994"/>
      <c r="IP85" s="109"/>
      <c r="IQ85" s="109"/>
      <c r="IR85" s="109"/>
    </row>
    <row r="86" spans="245:252" ht="12.75" x14ac:dyDescent="0.2">
      <c r="IK86" s="175"/>
      <c r="IL86" s="175"/>
      <c r="IM86" s="175"/>
      <c r="IN86" s="1389"/>
      <c r="IO86" s="994"/>
      <c r="IP86" s="109"/>
      <c r="IQ86" s="109"/>
      <c r="IR86" s="109"/>
    </row>
    <row r="87" spans="245:252" ht="12.75" x14ac:dyDescent="0.2">
      <c r="IK87" s="175"/>
      <c r="IL87" s="175"/>
      <c r="IM87" s="175"/>
      <c r="IN87" s="1389"/>
      <c r="IO87" s="994"/>
      <c r="IP87" s="109"/>
      <c r="IQ87" s="109"/>
      <c r="IR87" s="109"/>
    </row>
    <row r="88" spans="245:252" ht="12.75" x14ac:dyDescent="0.2">
      <c r="IK88" s="175"/>
      <c r="IL88" s="175"/>
      <c r="IM88" s="175"/>
      <c r="IN88" s="1389"/>
      <c r="IO88" s="994"/>
      <c r="IP88" s="109"/>
      <c r="IQ88" s="109"/>
      <c r="IR88" s="109"/>
    </row>
    <row r="89" spans="245:252" ht="12.75" x14ac:dyDescent="0.2">
      <c r="IK89" s="175"/>
      <c r="IL89" s="175"/>
      <c r="IM89" s="175"/>
      <c r="IN89" s="1389"/>
      <c r="IO89" s="994"/>
      <c r="IP89" s="109"/>
      <c r="IQ89" s="109"/>
      <c r="IR89" s="109"/>
    </row>
    <row r="90" spans="245:252" ht="12.75" x14ac:dyDescent="0.2">
      <c r="IK90" s="175"/>
      <c r="IL90" s="175"/>
      <c r="IM90" s="175"/>
      <c r="IN90" s="1389"/>
      <c r="IO90" s="994"/>
      <c r="IP90" s="109"/>
      <c r="IQ90" s="109"/>
      <c r="IR90" s="109"/>
    </row>
    <row r="91" spans="245:252" ht="12.75" x14ac:dyDescent="0.2">
      <c r="IK91" s="175"/>
      <c r="IL91" s="175"/>
      <c r="IM91" s="175"/>
      <c r="IN91" s="1389"/>
      <c r="IO91" s="994"/>
      <c r="IP91" s="109"/>
      <c r="IQ91" s="109"/>
      <c r="IR91" s="109"/>
    </row>
    <row r="92" spans="245:252" ht="12.75" x14ac:dyDescent="0.2">
      <c r="IK92" s="175"/>
      <c r="IL92" s="175"/>
      <c r="IM92" s="175"/>
      <c r="IN92" s="1389"/>
      <c r="IO92" s="994"/>
      <c r="IP92" s="109"/>
      <c r="IQ92" s="109"/>
      <c r="IR92" s="109"/>
    </row>
    <row r="93" spans="245:252" ht="12.75" x14ac:dyDescent="0.2">
      <c r="IK93" s="175"/>
      <c r="IL93" s="175"/>
      <c r="IM93" s="175"/>
      <c r="IN93" s="1389"/>
      <c r="IO93" s="994"/>
      <c r="IP93" s="109"/>
      <c r="IQ93" s="109"/>
      <c r="IR93" s="109"/>
    </row>
    <row r="94" spans="245:252" ht="12.75" x14ac:dyDescent="0.2">
      <c r="IK94" s="175"/>
      <c r="IL94" s="175"/>
      <c r="IM94" s="175"/>
      <c r="IN94" s="1389"/>
      <c r="IO94" s="994"/>
      <c r="IP94" s="109"/>
      <c r="IQ94" s="109"/>
      <c r="IR94" s="109"/>
    </row>
    <row r="95" spans="245:252" ht="12.75" x14ac:dyDescent="0.2">
      <c r="IK95" s="175"/>
      <c r="IL95" s="175"/>
      <c r="IM95" s="175"/>
      <c r="IN95" s="1389"/>
      <c r="IO95" s="994"/>
      <c r="IP95" s="109"/>
      <c r="IQ95" s="109"/>
      <c r="IR95" s="109"/>
    </row>
    <row r="96" spans="245:252" ht="12.75" x14ac:dyDescent="0.2">
      <c r="IK96" s="175"/>
      <c r="IL96" s="175"/>
      <c r="IM96" s="175"/>
      <c r="IN96" s="1389"/>
      <c r="IO96" s="994"/>
      <c r="IP96" s="109"/>
      <c r="IQ96" s="109"/>
      <c r="IR96" s="109"/>
    </row>
    <row r="97" spans="245:252" ht="12.75" x14ac:dyDescent="0.2">
      <c r="IK97" s="175"/>
      <c r="IL97" s="175"/>
      <c r="IM97" s="175"/>
      <c r="IN97" s="1389"/>
      <c r="IO97" s="994"/>
      <c r="IP97" s="109"/>
      <c r="IQ97" s="109"/>
      <c r="IR97" s="109"/>
    </row>
    <row r="98" spans="245:252" ht="12.75" x14ac:dyDescent="0.2">
      <c r="IK98" s="175"/>
      <c r="IL98" s="175"/>
      <c r="IM98" s="175"/>
      <c r="IN98" s="1389"/>
      <c r="IO98" s="994"/>
      <c r="IP98" s="109"/>
      <c r="IQ98" s="109"/>
      <c r="IR98" s="109"/>
    </row>
    <row r="99" spans="245:252" ht="12.75" x14ac:dyDescent="0.2">
      <c r="IK99" s="175"/>
      <c r="IL99" s="175"/>
      <c r="IM99" s="175"/>
      <c r="IN99" s="1389"/>
      <c r="IO99" s="994"/>
      <c r="IP99" s="109"/>
      <c r="IQ99" s="109"/>
      <c r="IR99" s="109"/>
    </row>
    <row r="100" spans="245:252" ht="12.75" x14ac:dyDescent="0.2">
      <c r="IK100" s="175"/>
      <c r="IL100" s="175"/>
      <c r="IM100" s="175"/>
      <c r="IN100" s="1389"/>
      <c r="IO100" s="994"/>
      <c r="IP100" s="109"/>
      <c r="IQ100" s="109"/>
      <c r="IR100" s="109"/>
    </row>
    <row r="101" spans="245:252" ht="12.75" x14ac:dyDescent="0.2">
      <c r="IK101" s="175"/>
      <c r="IL101" s="175"/>
      <c r="IM101" s="175"/>
      <c r="IN101" s="1389"/>
      <c r="IO101" s="994"/>
      <c r="IP101" s="109"/>
      <c r="IQ101" s="109"/>
      <c r="IR101" s="109"/>
    </row>
    <row r="102" spans="245:252" ht="12.75" x14ac:dyDescent="0.2">
      <c r="IK102" s="175"/>
      <c r="IL102" s="175"/>
      <c r="IM102" s="175"/>
      <c r="IN102" s="1389"/>
      <c r="IO102" s="994"/>
      <c r="IP102" s="109"/>
      <c r="IQ102" s="109"/>
      <c r="IR102" s="109"/>
    </row>
    <row r="103" spans="245:252" ht="12.75" x14ac:dyDescent="0.2">
      <c r="IK103" s="175"/>
      <c r="IL103" s="175"/>
      <c r="IM103" s="175"/>
      <c r="IN103" s="1389"/>
      <c r="IO103" s="994"/>
      <c r="IP103" s="109"/>
      <c r="IQ103" s="109"/>
      <c r="IR103" s="109"/>
    </row>
    <row r="104" spans="245:252" ht="12.75" x14ac:dyDescent="0.2">
      <c r="IK104" s="175"/>
      <c r="IL104" s="175"/>
      <c r="IM104" s="175"/>
      <c r="IN104" s="1389"/>
      <c r="IO104" s="994"/>
      <c r="IP104" s="109"/>
      <c r="IQ104" s="109"/>
      <c r="IR104" s="109"/>
    </row>
    <row r="105" spans="245:252" ht="12.75" x14ac:dyDescent="0.2">
      <c r="IK105" s="175"/>
      <c r="IL105" s="175"/>
      <c r="IM105" s="175"/>
      <c r="IN105" s="1389"/>
      <c r="IO105" s="994"/>
      <c r="IP105" s="109"/>
      <c r="IQ105" s="109"/>
      <c r="IR105" s="109"/>
    </row>
    <row r="106" spans="245:252" ht="12.75" x14ac:dyDescent="0.2">
      <c r="IK106" s="175"/>
      <c r="IL106" s="175"/>
      <c r="IM106" s="175"/>
      <c r="IN106" s="1389"/>
      <c r="IO106" s="994"/>
      <c r="IP106" s="109"/>
      <c r="IQ106" s="109"/>
      <c r="IR106" s="109"/>
    </row>
    <row r="107" spans="245:252" ht="12.75" x14ac:dyDescent="0.2">
      <c r="IK107" s="175"/>
      <c r="IL107" s="175"/>
      <c r="IM107" s="175"/>
      <c r="IN107" s="1389"/>
      <c r="IO107" s="994"/>
      <c r="IP107" s="109"/>
      <c r="IQ107" s="109"/>
      <c r="IR107" s="109"/>
    </row>
    <row r="108" spans="245:252" ht="12.75" x14ac:dyDescent="0.2">
      <c r="IK108" s="175"/>
      <c r="IL108" s="175"/>
      <c r="IM108" s="175"/>
      <c r="IN108" s="1389"/>
      <c r="IO108" s="994"/>
      <c r="IP108" s="109"/>
      <c r="IQ108" s="109"/>
      <c r="IR108" s="109"/>
    </row>
    <row r="109" spans="245:252" ht="12.75" x14ac:dyDescent="0.2">
      <c r="IK109" s="175"/>
      <c r="IL109" s="175"/>
      <c r="IM109" s="175"/>
      <c r="IN109" s="1389"/>
      <c r="IO109" s="994"/>
      <c r="IP109" s="109"/>
      <c r="IQ109" s="109"/>
      <c r="IR109" s="109"/>
    </row>
    <row r="110" spans="245:252" ht="12.75" x14ac:dyDescent="0.2">
      <c r="IK110" s="175"/>
      <c r="IL110" s="175"/>
      <c r="IM110" s="175"/>
      <c r="IN110" s="1389"/>
      <c r="IO110" s="994"/>
      <c r="IP110" s="109"/>
      <c r="IQ110" s="109"/>
      <c r="IR110" s="109"/>
    </row>
    <row r="111" spans="245:252" ht="12.75" x14ac:dyDescent="0.2">
      <c r="IK111" s="175"/>
      <c r="IL111" s="175"/>
      <c r="IM111" s="175"/>
      <c r="IN111" s="1389"/>
      <c r="IO111" s="994"/>
      <c r="IP111" s="109"/>
      <c r="IQ111" s="109"/>
      <c r="IR111" s="109"/>
    </row>
    <row r="112" spans="245:252" ht="12.75" x14ac:dyDescent="0.2">
      <c r="IK112" s="175"/>
      <c r="IL112" s="175"/>
      <c r="IM112" s="175"/>
      <c r="IN112" s="1389"/>
      <c r="IO112" s="994"/>
      <c r="IP112" s="109"/>
      <c r="IQ112" s="109"/>
      <c r="IR112" s="109"/>
    </row>
    <row r="113" spans="245:252" ht="12.75" x14ac:dyDescent="0.2">
      <c r="IK113" s="175"/>
      <c r="IL113" s="175"/>
      <c r="IM113" s="175"/>
      <c r="IN113" s="1389"/>
      <c r="IO113" s="994"/>
      <c r="IP113" s="109"/>
      <c r="IQ113" s="109"/>
      <c r="IR113" s="109"/>
    </row>
    <row r="114" spans="245:252" ht="12.75" x14ac:dyDescent="0.2">
      <c r="IK114" s="175"/>
      <c r="IL114" s="175"/>
      <c r="IM114" s="175"/>
      <c r="IN114" s="1389"/>
      <c r="IO114" s="994"/>
      <c r="IP114" s="109"/>
      <c r="IQ114" s="109"/>
      <c r="IR114" s="109"/>
    </row>
    <row r="115" spans="245:252" ht="12.75" x14ac:dyDescent="0.2">
      <c r="IK115" s="175"/>
      <c r="IL115" s="175"/>
      <c r="IM115" s="175"/>
      <c r="IN115" s="1389"/>
      <c r="IO115" s="994"/>
      <c r="IP115" s="109"/>
      <c r="IQ115" s="109"/>
      <c r="IR115" s="109"/>
    </row>
    <row r="116" spans="245:252" ht="12.75" x14ac:dyDescent="0.2">
      <c r="IK116" s="175"/>
      <c r="IL116" s="175"/>
      <c r="IM116" s="175"/>
      <c r="IN116" s="1389"/>
      <c r="IO116" s="994"/>
      <c r="IP116" s="109"/>
      <c r="IQ116" s="109"/>
      <c r="IR116" s="109"/>
    </row>
    <row r="117" spans="245:252" ht="12.75" x14ac:dyDescent="0.2">
      <c r="IK117" s="175"/>
      <c r="IL117" s="175"/>
      <c r="IM117" s="175"/>
      <c r="IN117" s="1389"/>
      <c r="IO117" s="994"/>
      <c r="IP117" s="109"/>
      <c r="IQ117" s="109"/>
      <c r="IR117" s="109"/>
    </row>
    <row r="118" spans="245:252" ht="12.75" x14ac:dyDescent="0.2">
      <c r="IK118" s="175"/>
      <c r="IL118" s="175"/>
      <c r="IM118" s="175"/>
      <c r="IN118" s="1389"/>
      <c r="IO118" s="994"/>
      <c r="IP118" s="109"/>
      <c r="IQ118" s="109"/>
      <c r="IR118" s="109"/>
    </row>
    <row r="119" spans="245:252" ht="12.75" x14ac:dyDescent="0.2">
      <c r="IK119" s="175"/>
      <c r="IL119" s="175"/>
      <c r="IM119" s="175"/>
      <c r="IN119" s="1389"/>
      <c r="IO119" s="994"/>
      <c r="IP119" s="109"/>
      <c r="IQ119" s="109"/>
      <c r="IR119" s="109"/>
    </row>
    <row r="120" spans="245:252" ht="12.75" x14ac:dyDescent="0.2">
      <c r="IK120" s="175"/>
      <c r="IL120" s="175"/>
      <c r="IM120" s="175"/>
      <c r="IN120" s="1389"/>
      <c r="IO120" s="994"/>
      <c r="IP120" s="109"/>
      <c r="IQ120" s="109"/>
      <c r="IR120" s="109"/>
    </row>
    <row r="121" spans="245:252" ht="12.75" x14ac:dyDescent="0.2">
      <c r="IK121" s="175"/>
      <c r="IL121" s="175"/>
      <c r="IM121" s="175"/>
      <c r="IN121" s="1389"/>
      <c r="IO121" s="994"/>
      <c r="IP121" s="109"/>
      <c r="IQ121" s="109"/>
      <c r="IR121" s="109"/>
    </row>
    <row r="122" spans="245:252" ht="12.75" x14ac:dyDescent="0.2">
      <c r="IK122" s="175"/>
      <c r="IL122" s="175"/>
      <c r="IM122" s="175"/>
      <c r="IN122" s="1389"/>
      <c r="IO122" s="994"/>
      <c r="IP122" s="109"/>
      <c r="IQ122" s="109"/>
      <c r="IR122" s="109"/>
    </row>
    <row r="123" spans="245:252" ht="12.75" x14ac:dyDescent="0.2">
      <c r="IK123" s="175"/>
      <c r="IL123" s="175"/>
      <c r="IM123" s="175"/>
      <c r="IN123" s="1389"/>
      <c r="IO123" s="994"/>
      <c r="IP123" s="109"/>
      <c r="IQ123" s="109"/>
      <c r="IR123" s="109"/>
    </row>
    <row r="124" spans="245:252" ht="12.75" x14ac:dyDescent="0.2">
      <c r="IK124" s="175"/>
      <c r="IL124" s="175"/>
      <c r="IM124" s="175"/>
      <c r="IN124" s="1389"/>
      <c r="IO124" s="994"/>
      <c r="IP124" s="109"/>
      <c r="IQ124" s="109"/>
      <c r="IR124" s="109"/>
    </row>
    <row r="125" spans="245:252" ht="12.75" x14ac:dyDescent="0.2">
      <c r="IK125" s="175"/>
      <c r="IL125" s="175"/>
      <c r="IM125" s="175"/>
      <c r="IN125" s="1389"/>
      <c r="IO125" s="994"/>
      <c r="IP125" s="109"/>
      <c r="IQ125" s="109"/>
      <c r="IR125" s="109"/>
    </row>
    <row r="126" spans="245:252" ht="12.75" x14ac:dyDescent="0.2">
      <c r="IK126" s="175"/>
      <c r="IL126" s="175"/>
      <c r="IM126" s="175"/>
      <c r="IN126" s="1389"/>
      <c r="IO126" s="994"/>
      <c r="IP126" s="109"/>
      <c r="IQ126" s="109"/>
      <c r="IR126" s="109"/>
    </row>
    <row r="127" spans="245:252" ht="12.75" x14ac:dyDescent="0.2">
      <c r="IK127" s="175"/>
      <c r="IL127" s="175"/>
      <c r="IM127" s="175"/>
      <c r="IN127" s="1389"/>
      <c r="IO127" s="994"/>
      <c r="IP127" s="109"/>
      <c r="IQ127" s="109"/>
      <c r="IR127" s="109"/>
    </row>
    <row r="128" spans="245:252" ht="12.75" x14ac:dyDescent="0.2">
      <c r="IK128" s="175"/>
      <c r="IL128" s="175"/>
      <c r="IM128" s="175"/>
      <c r="IN128" s="1389"/>
      <c r="IO128" s="994"/>
      <c r="IP128" s="109"/>
      <c r="IQ128" s="109"/>
      <c r="IR128" s="109"/>
    </row>
    <row r="129" spans="245:252" ht="12.75" x14ac:dyDescent="0.2">
      <c r="IK129" s="175"/>
      <c r="IL129" s="175"/>
      <c r="IM129" s="175"/>
      <c r="IN129" s="1389"/>
      <c r="IO129" s="994"/>
      <c r="IP129" s="109"/>
      <c r="IQ129" s="109"/>
      <c r="IR129" s="109"/>
    </row>
    <row r="130" spans="245:252" ht="12.75" x14ac:dyDescent="0.2">
      <c r="IK130" s="175"/>
      <c r="IL130" s="175"/>
      <c r="IM130" s="175"/>
      <c r="IN130" s="1389"/>
      <c r="IO130" s="994"/>
      <c r="IP130" s="109"/>
      <c r="IQ130" s="109"/>
      <c r="IR130" s="109"/>
    </row>
    <row r="131" spans="245:252" ht="12.75" x14ac:dyDescent="0.2">
      <c r="IK131" s="175"/>
      <c r="IL131" s="175"/>
      <c r="IM131" s="175"/>
      <c r="IN131" s="1389"/>
      <c r="IO131" s="994"/>
      <c r="IP131" s="109"/>
      <c r="IQ131" s="109"/>
      <c r="IR131" s="109"/>
    </row>
    <row r="132" spans="245:252" ht="12.75" x14ac:dyDescent="0.2">
      <c r="IK132" s="175"/>
      <c r="IL132" s="175"/>
      <c r="IM132" s="175"/>
      <c r="IN132" s="1389"/>
      <c r="IO132" s="994"/>
      <c r="IP132" s="109"/>
      <c r="IQ132" s="109"/>
      <c r="IR132" s="109"/>
    </row>
    <row r="133" spans="245:252" ht="12.75" x14ac:dyDescent="0.2">
      <c r="IK133" s="175"/>
      <c r="IL133" s="175"/>
      <c r="IM133" s="175"/>
      <c r="IN133" s="1389"/>
      <c r="IO133" s="994"/>
      <c r="IP133" s="109"/>
      <c r="IQ133" s="109"/>
      <c r="IR133" s="109"/>
    </row>
    <row r="134" spans="245:252" ht="12.75" x14ac:dyDescent="0.2">
      <c r="IK134" s="175"/>
      <c r="IL134" s="175"/>
      <c r="IM134" s="175"/>
      <c r="IN134" s="1389"/>
      <c r="IO134" s="994"/>
      <c r="IP134" s="109"/>
      <c r="IQ134" s="109"/>
      <c r="IR134" s="109"/>
    </row>
    <row r="135" spans="245:252" ht="12.75" x14ac:dyDescent="0.2">
      <c r="IK135" s="175"/>
      <c r="IL135" s="175"/>
      <c r="IM135" s="175"/>
      <c r="IN135" s="1389"/>
      <c r="IO135" s="994"/>
      <c r="IP135" s="109"/>
      <c r="IQ135" s="109"/>
      <c r="IR135" s="109"/>
    </row>
    <row r="136" spans="245:252" ht="12.75" x14ac:dyDescent="0.2">
      <c r="IK136" s="175"/>
      <c r="IL136" s="175"/>
      <c r="IM136" s="175"/>
      <c r="IN136" s="1389"/>
      <c r="IO136" s="994"/>
      <c r="IP136" s="109"/>
      <c r="IQ136" s="109"/>
      <c r="IR136" s="109"/>
    </row>
    <row r="137" spans="245:252" ht="12.75" x14ac:dyDescent="0.2">
      <c r="IK137" s="175"/>
      <c r="IL137" s="175"/>
      <c r="IM137" s="175"/>
      <c r="IN137" s="1389"/>
      <c r="IO137" s="994"/>
      <c r="IP137" s="109"/>
      <c r="IQ137" s="109"/>
      <c r="IR137" s="109"/>
    </row>
    <row r="138" spans="245:252" ht="12.75" x14ac:dyDescent="0.2">
      <c r="IK138" s="175"/>
      <c r="IL138" s="175"/>
      <c r="IM138" s="175"/>
      <c r="IN138" s="1389"/>
      <c r="IO138" s="994"/>
      <c r="IP138" s="109"/>
      <c r="IQ138" s="109"/>
      <c r="IR138" s="109"/>
    </row>
    <row r="139" spans="245:252" ht="12.75" x14ac:dyDescent="0.2">
      <c r="IK139" s="175"/>
      <c r="IL139" s="175"/>
      <c r="IM139" s="175"/>
      <c r="IN139" s="1389"/>
      <c r="IO139" s="994"/>
      <c r="IP139" s="109"/>
      <c r="IQ139" s="109"/>
      <c r="IR139" s="109"/>
    </row>
    <row r="140" spans="245:252" ht="12.75" x14ac:dyDescent="0.2">
      <c r="IK140" s="175"/>
      <c r="IL140" s="175"/>
      <c r="IM140" s="175"/>
      <c r="IN140" s="1389"/>
      <c r="IO140" s="994"/>
      <c r="IP140" s="109"/>
      <c r="IQ140" s="109"/>
      <c r="IR140" s="109"/>
    </row>
    <row r="141" spans="245:252" ht="12.75" x14ac:dyDescent="0.2">
      <c r="IK141" s="175"/>
      <c r="IL141" s="175"/>
      <c r="IM141" s="175"/>
      <c r="IN141" s="1389"/>
      <c r="IO141" s="994"/>
      <c r="IP141" s="109"/>
      <c r="IQ141" s="109"/>
      <c r="IR141" s="109"/>
    </row>
    <row r="142" spans="245:252" ht="12.75" x14ac:dyDescent="0.2">
      <c r="IK142" s="175"/>
      <c r="IL142" s="175"/>
      <c r="IM142" s="175"/>
      <c r="IN142" s="1389"/>
      <c r="IO142" s="994"/>
      <c r="IP142" s="109"/>
      <c r="IQ142" s="109"/>
      <c r="IR142" s="109"/>
    </row>
    <row r="143" spans="245:252" ht="12.75" x14ac:dyDescent="0.2">
      <c r="IK143" s="175"/>
      <c r="IL143" s="175"/>
      <c r="IM143" s="175"/>
      <c r="IN143" s="1389"/>
      <c r="IO143" s="994"/>
      <c r="IP143" s="109"/>
      <c r="IQ143" s="109"/>
      <c r="IR143" s="109"/>
    </row>
    <row r="144" spans="245:252" ht="12.75" x14ac:dyDescent="0.2">
      <c r="IK144" s="175"/>
      <c r="IL144" s="175"/>
      <c r="IM144" s="175"/>
      <c r="IN144" s="1389"/>
      <c r="IO144" s="994"/>
      <c r="IP144" s="109"/>
      <c r="IQ144" s="109"/>
      <c r="IR144" s="109"/>
    </row>
    <row r="145" spans="245:252" ht="12.75" x14ac:dyDescent="0.2">
      <c r="IK145" s="175"/>
      <c r="IL145" s="175"/>
      <c r="IM145" s="175"/>
      <c r="IN145" s="1389"/>
      <c r="IO145" s="994"/>
      <c r="IP145" s="109"/>
      <c r="IQ145" s="109"/>
      <c r="IR145" s="109"/>
    </row>
    <row r="146" spans="245:252" ht="12.75" x14ac:dyDescent="0.2">
      <c r="IK146" s="175"/>
      <c r="IL146" s="175"/>
      <c r="IM146" s="175"/>
      <c r="IN146" s="1389"/>
      <c r="IO146" s="994"/>
      <c r="IP146" s="109"/>
      <c r="IQ146" s="109"/>
      <c r="IR146" s="109"/>
    </row>
    <row r="147" spans="245:252" ht="12.75" x14ac:dyDescent="0.2">
      <c r="IK147" s="175"/>
      <c r="IL147" s="175"/>
      <c r="IM147" s="175"/>
      <c r="IN147" s="1389"/>
      <c r="IO147" s="994"/>
      <c r="IP147" s="109"/>
      <c r="IQ147" s="109"/>
      <c r="IR147" s="109"/>
    </row>
    <row r="148" spans="245:252" ht="12.75" x14ac:dyDescent="0.2">
      <c r="IK148" s="175"/>
      <c r="IL148" s="175"/>
      <c r="IM148" s="175"/>
      <c r="IN148" s="1389"/>
      <c r="IO148" s="994"/>
      <c r="IP148" s="109"/>
      <c r="IQ148" s="109"/>
      <c r="IR148" s="109"/>
    </row>
    <row r="149" spans="245:252" ht="12.75" x14ac:dyDescent="0.2">
      <c r="IK149" s="175"/>
      <c r="IL149" s="175"/>
      <c r="IM149" s="175"/>
      <c r="IN149" s="1389"/>
      <c r="IO149" s="994"/>
      <c r="IP149" s="109"/>
      <c r="IQ149" s="109"/>
      <c r="IR149" s="109"/>
    </row>
    <row r="150" spans="245:252" ht="12.75" x14ac:dyDescent="0.2">
      <c r="IK150" s="175"/>
      <c r="IL150" s="175"/>
      <c r="IM150" s="175"/>
      <c r="IN150" s="1389"/>
      <c r="IO150" s="994"/>
      <c r="IP150" s="109"/>
      <c r="IQ150" s="109"/>
      <c r="IR150" s="109"/>
    </row>
    <row r="151" spans="245:252" ht="12.75" x14ac:dyDescent="0.2">
      <c r="IK151" s="175"/>
      <c r="IL151" s="175"/>
      <c r="IM151" s="175"/>
      <c r="IN151" s="1389"/>
      <c r="IO151" s="994"/>
      <c r="IP151" s="109"/>
      <c r="IQ151" s="109"/>
      <c r="IR151" s="109"/>
    </row>
    <row r="152" spans="245:252" ht="12.75" x14ac:dyDescent="0.2">
      <c r="IK152" s="175"/>
      <c r="IL152" s="175"/>
      <c r="IM152" s="175"/>
      <c r="IN152" s="1389"/>
      <c r="IO152" s="994"/>
      <c r="IP152" s="109"/>
      <c r="IQ152" s="109"/>
      <c r="IR152" s="109"/>
    </row>
    <row r="153" spans="245:252" ht="12.75" x14ac:dyDescent="0.2">
      <c r="IK153" s="175"/>
      <c r="IL153" s="175"/>
      <c r="IM153" s="175"/>
      <c r="IN153" s="1389"/>
      <c r="IO153" s="994"/>
      <c r="IP153" s="109"/>
      <c r="IQ153" s="109"/>
      <c r="IR153" s="109"/>
    </row>
    <row r="154" spans="245:252" ht="12.75" x14ac:dyDescent="0.2">
      <c r="IK154" s="175"/>
      <c r="IL154" s="175"/>
      <c r="IM154" s="175"/>
      <c r="IN154" s="1389"/>
      <c r="IO154" s="994"/>
      <c r="IP154" s="109"/>
      <c r="IQ154" s="109"/>
      <c r="IR154" s="109"/>
    </row>
    <row r="155" spans="245:252" ht="12.75" x14ac:dyDescent="0.2">
      <c r="IK155" s="175"/>
      <c r="IL155" s="175"/>
      <c r="IM155" s="175"/>
      <c r="IN155" s="1389"/>
      <c r="IO155" s="994"/>
      <c r="IP155" s="109"/>
      <c r="IQ155" s="109"/>
      <c r="IR155" s="109"/>
    </row>
    <row r="156" spans="245:252" ht="12.75" x14ac:dyDescent="0.2">
      <c r="IK156" s="175"/>
      <c r="IL156" s="175"/>
      <c r="IM156" s="175"/>
      <c r="IN156" s="1389"/>
      <c r="IO156" s="994"/>
      <c r="IP156" s="109"/>
      <c r="IQ156" s="109"/>
      <c r="IR156" s="109"/>
    </row>
    <row r="157" spans="245:252" ht="12.75" x14ac:dyDescent="0.2">
      <c r="IK157" s="175"/>
      <c r="IL157" s="175"/>
      <c r="IM157" s="175"/>
      <c r="IN157" s="1389"/>
      <c r="IO157" s="994"/>
      <c r="IP157" s="109"/>
      <c r="IQ157" s="109"/>
      <c r="IR157" s="109"/>
    </row>
    <row r="158" spans="245:252" ht="12.75" x14ac:dyDescent="0.2">
      <c r="IK158" s="175"/>
      <c r="IL158" s="175"/>
      <c r="IM158" s="175"/>
      <c r="IN158" s="1389"/>
      <c r="IO158" s="994"/>
      <c r="IP158" s="109"/>
      <c r="IQ158" s="109"/>
      <c r="IR158" s="109"/>
    </row>
    <row r="159" spans="245:252" ht="12.75" x14ac:dyDescent="0.2">
      <c r="IK159" s="175"/>
      <c r="IL159" s="175"/>
      <c r="IM159" s="175"/>
      <c r="IN159" s="1389"/>
      <c r="IO159" s="994"/>
      <c r="IP159" s="109"/>
      <c r="IQ159" s="109"/>
      <c r="IR159" s="109"/>
    </row>
    <row r="160" spans="245:252" ht="12.75" x14ac:dyDescent="0.2">
      <c r="IK160" s="175"/>
      <c r="IL160" s="175"/>
      <c r="IM160" s="175"/>
      <c r="IN160" s="1389"/>
      <c r="IO160" s="994"/>
      <c r="IP160" s="109"/>
      <c r="IQ160" s="109"/>
      <c r="IR160" s="109"/>
    </row>
    <row r="161" spans="245:252" ht="12.75" x14ac:dyDescent="0.2">
      <c r="IK161" s="175"/>
      <c r="IL161" s="175"/>
      <c r="IM161" s="175"/>
      <c r="IN161" s="1389"/>
      <c r="IO161" s="994"/>
      <c r="IP161" s="109"/>
      <c r="IQ161" s="109"/>
      <c r="IR161" s="109"/>
    </row>
    <row r="162" spans="245:252" ht="12.75" x14ac:dyDescent="0.2">
      <c r="IK162" s="175"/>
      <c r="IL162" s="175"/>
      <c r="IM162" s="175"/>
      <c r="IN162" s="1389"/>
      <c r="IO162" s="994"/>
      <c r="IP162" s="109"/>
      <c r="IQ162" s="109"/>
      <c r="IR162" s="109"/>
    </row>
    <row r="163" spans="245:252" ht="12.75" x14ac:dyDescent="0.2">
      <c r="IK163" s="175"/>
      <c r="IL163" s="175"/>
      <c r="IM163" s="175"/>
      <c r="IN163" s="1389"/>
      <c r="IO163" s="994"/>
      <c r="IP163" s="109"/>
      <c r="IQ163" s="109"/>
      <c r="IR163" s="109"/>
    </row>
    <row r="164" spans="245:252" ht="12.75" x14ac:dyDescent="0.2">
      <c r="IK164" s="175"/>
      <c r="IL164" s="175"/>
      <c r="IM164" s="175"/>
      <c r="IN164" s="1389"/>
      <c r="IO164" s="994"/>
      <c r="IP164" s="109"/>
      <c r="IQ164" s="109"/>
      <c r="IR164" s="109"/>
    </row>
    <row r="165" spans="245:252" ht="12.75" x14ac:dyDescent="0.2">
      <c r="IK165" s="175"/>
      <c r="IL165" s="175"/>
      <c r="IM165" s="175"/>
      <c r="IN165" s="1389"/>
      <c r="IO165" s="994"/>
      <c r="IP165" s="109"/>
      <c r="IQ165" s="109"/>
      <c r="IR165" s="109"/>
    </row>
    <row r="166" spans="245:252" ht="12.75" x14ac:dyDescent="0.2">
      <c r="IK166" s="175"/>
      <c r="IL166" s="175"/>
      <c r="IM166" s="175"/>
      <c r="IN166" s="1389"/>
      <c r="IO166" s="994"/>
      <c r="IP166" s="109"/>
      <c r="IQ166" s="109"/>
      <c r="IR166" s="109"/>
    </row>
    <row r="167" spans="245:252" ht="12.75" x14ac:dyDescent="0.2">
      <c r="IK167" s="175"/>
      <c r="IL167" s="175"/>
      <c r="IM167" s="175"/>
      <c r="IN167" s="1389"/>
      <c r="IO167" s="994"/>
      <c r="IP167" s="109"/>
      <c r="IQ167" s="109"/>
      <c r="IR167" s="109"/>
    </row>
    <row r="168" spans="245:252" ht="12.75" x14ac:dyDescent="0.2">
      <c r="IK168" s="175"/>
      <c r="IL168" s="175"/>
      <c r="IM168" s="175"/>
      <c r="IN168" s="1389"/>
      <c r="IO168" s="994"/>
      <c r="IP168" s="109"/>
      <c r="IQ168" s="109"/>
      <c r="IR168" s="109"/>
    </row>
    <row r="169" spans="245:252" ht="12.75" x14ac:dyDescent="0.2">
      <c r="IK169" s="175"/>
      <c r="IL169" s="175"/>
      <c r="IM169" s="175"/>
      <c r="IN169" s="1389"/>
      <c r="IO169" s="994"/>
      <c r="IP169" s="109"/>
      <c r="IQ169" s="109"/>
      <c r="IR169" s="109"/>
    </row>
    <row r="170" spans="245:252" ht="12.75" x14ac:dyDescent="0.2">
      <c r="IK170" s="175"/>
      <c r="IL170" s="175"/>
      <c r="IM170" s="175"/>
      <c r="IN170" s="1389"/>
      <c r="IO170" s="994"/>
      <c r="IP170" s="109"/>
      <c r="IQ170" s="109"/>
      <c r="IR170" s="109"/>
    </row>
    <row r="171" spans="245:252" ht="12.75" x14ac:dyDescent="0.2">
      <c r="IK171" s="175"/>
      <c r="IL171" s="175"/>
      <c r="IM171" s="175"/>
      <c r="IN171" s="1389"/>
      <c r="IO171" s="994"/>
      <c r="IP171" s="109"/>
      <c r="IQ171" s="109"/>
      <c r="IR171" s="109"/>
    </row>
    <row r="172" spans="245:252" ht="12.75" x14ac:dyDescent="0.2">
      <c r="IK172" s="175"/>
      <c r="IL172" s="175"/>
      <c r="IM172" s="175"/>
      <c r="IN172" s="1389"/>
      <c r="IO172" s="994"/>
      <c r="IP172" s="109"/>
      <c r="IQ172" s="109"/>
      <c r="IR172" s="109"/>
    </row>
    <row r="173" spans="245:252" ht="12.75" x14ac:dyDescent="0.2">
      <c r="IK173" s="175"/>
      <c r="IL173" s="175"/>
      <c r="IM173" s="175"/>
      <c r="IN173" s="1389"/>
      <c r="IO173" s="994"/>
      <c r="IP173" s="109"/>
      <c r="IQ173" s="109"/>
      <c r="IR173" s="109"/>
    </row>
    <row r="174" spans="245:252" ht="12.75" x14ac:dyDescent="0.2">
      <c r="IK174" s="175"/>
      <c r="IL174" s="175"/>
      <c r="IM174" s="175"/>
      <c r="IN174" s="1389"/>
      <c r="IO174" s="994"/>
      <c r="IP174" s="109"/>
      <c r="IQ174" s="109"/>
      <c r="IR174" s="109"/>
    </row>
    <row r="175" spans="245:252" ht="12.75" x14ac:dyDescent="0.2">
      <c r="IK175" s="175"/>
      <c r="IL175" s="175"/>
      <c r="IM175" s="175"/>
      <c r="IN175" s="1389"/>
      <c r="IO175" s="994"/>
      <c r="IP175" s="109"/>
      <c r="IQ175" s="109"/>
      <c r="IR175" s="109"/>
    </row>
    <row r="176" spans="245:252" ht="12.75" x14ac:dyDescent="0.2">
      <c r="IK176" s="175"/>
      <c r="IL176" s="175"/>
      <c r="IM176" s="175"/>
      <c r="IN176" s="1389"/>
      <c r="IO176" s="994"/>
      <c r="IP176" s="109"/>
      <c r="IQ176" s="109"/>
      <c r="IR176" s="109"/>
    </row>
    <row r="177" spans="245:252" ht="12.75" x14ac:dyDescent="0.2">
      <c r="IK177" s="175"/>
      <c r="IL177" s="175"/>
      <c r="IM177" s="175"/>
      <c r="IN177" s="1389"/>
      <c r="IO177" s="994"/>
      <c r="IP177" s="109"/>
      <c r="IQ177" s="109"/>
      <c r="IR177" s="109"/>
    </row>
    <row r="178" spans="245:252" ht="12.75" x14ac:dyDescent="0.2">
      <c r="IK178" s="175"/>
      <c r="IL178" s="175"/>
      <c r="IM178" s="175"/>
      <c r="IN178" s="1389"/>
      <c r="IO178" s="994"/>
      <c r="IP178" s="109"/>
      <c r="IQ178" s="109"/>
      <c r="IR178" s="109"/>
    </row>
    <row r="179" spans="245:252" ht="12.75" x14ac:dyDescent="0.2">
      <c r="IK179" s="175"/>
      <c r="IL179" s="175"/>
      <c r="IM179" s="175"/>
      <c r="IN179" s="1389"/>
      <c r="IO179" s="994"/>
      <c r="IP179" s="109"/>
      <c r="IQ179" s="109"/>
      <c r="IR179" s="109"/>
    </row>
    <row r="180" spans="245:252" ht="12.75" x14ac:dyDescent="0.2">
      <c r="IK180" s="175"/>
      <c r="IL180" s="175"/>
      <c r="IM180" s="175"/>
      <c r="IN180" s="1389"/>
      <c r="IO180" s="994"/>
      <c r="IP180" s="109"/>
      <c r="IQ180" s="109"/>
      <c r="IR180" s="109"/>
    </row>
    <row r="181" spans="245:252" ht="12.75" x14ac:dyDescent="0.2">
      <c r="IK181" s="175"/>
      <c r="IL181" s="175"/>
      <c r="IM181" s="175"/>
      <c r="IN181" s="1389"/>
      <c r="IO181" s="994"/>
      <c r="IP181" s="109"/>
      <c r="IQ181" s="109"/>
      <c r="IR181" s="109"/>
    </row>
    <row r="182" spans="245:252" ht="12.75" x14ac:dyDescent="0.2">
      <c r="IK182" s="175"/>
      <c r="IL182" s="175"/>
      <c r="IM182" s="175"/>
      <c r="IN182" s="1389"/>
      <c r="IO182" s="994"/>
      <c r="IP182" s="109"/>
      <c r="IQ182" s="109"/>
      <c r="IR182" s="109"/>
    </row>
    <row r="183" spans="245:252" ht="12.75" x14ac:dyDescent="0.2">
      <c r="IK183" s="175"/>
      <c r="IL183" s="175"/>
      <c r="IM183" s="175"/>
      <c r="IN183" s="1389"/>
      <c r="IO183" s="994"/>
      <c r="IP183" s="109"/>
      <c r="IQ183" s="109"/>
      <c r="IR183" s="109"/>
    </row>
    <row r="184" spans="245:252" ht="12.75" x14ac:dyDescent="0.2">
      <c r="IK184" s="175"/>
      <c r="IL184" s="175"/>
      <c r="IM184" s="175"/>
      <c r="IN184" s="1389"/>
      <c r="IO184" s="994"/>
      <c r="IP184" s="109"/>
      <c r="IQ184" s="109"/>
      <c r="IR184" s="109"/>
    </row>
    <row r="185" spans="245:252" ht="12.75" x14ac:dyDescent="0.2">
      <c r="IK185" s="175"/>
      <c r="IL185" s="175"/>
      <c r="IM185" s="175"/>
      <c r="IN185" s="1389"/>
      <c r="IO185" s="994"/>
      <c r="IP185" s="109"/>
      <c r="IQ185" s="109"/>
      <c r="IR185" s="109"/>
    </row>
    <row r="186" spans="245:252" ht="12.75" x14ac:dyDescent="0.2">
      <c r="IK186" s="175"/>
      <c r="IL186" s="175"/>
      <c r="IM186" s="175"/>
      <c r="IN186" s="1389"/>
      <c r="IO186" s="994"/>
      <c r="IP186" s="109"/>
      <c r="IQ186" s="109"/>
      <c r="IR186" s="109"/>
    </row>
    <row r="187" spans="245:252" ht="12.75" x14ac:dyDescent="0.2">
      <c r="IK187" s="175"/>
      <c r="IL187" s="175"/>
      <c r="IM187" s="175"/>
      <c r="IN187" s="1389"/>
      <c r="IO187" s="994"/>
      <c r="IP187" s="109"/>
      <c r="IQ187" s="109"/>
      <c r="IR187" s="109"/>
    </row>
    <row r="188" spans="245:252" ht="12.75" x14ac:dyDescent="0.2">
      <c r="IK188" s="175"/>
      <c r="IL188" s="175"/>
      <c r="IM188" s="175"/>
      <c r="IN188" s="1389"/>
      <c r="IO188" s="994"/>
      <c r="IP188" s="109"/>
      <c r="IQ188" s="109"/>
      <c r="IR188" s="109"/>
    </row>
    <row r="189" spans="245:252" ht="12.75" x14ac:dyDescent="0.2">
      <c r="IK189" s="175"/>
      <c r="IL189" s="175"/>
      <c r="IM189" s="175"/>
      <c r="IN189" s="1389"/>
      <c r="IO189" s="994"/>
      <c r="IP189" s="109"/>
      <c r="IQ189" s="109"/>
      <c r="IR189" s="109"/>
    </row>
    <row r="190" spans="245:252" ht="12.75" x14ac:dyDescent="0.2">
      <c r="IK190" s="175"/>
      <c r="IL190" s="175"/>
      <c r="IM190" s="175"/>
      <c r="IN190" s="1389"/>
      <c r="IO190" s="994"/>
      <c r="IP190" s="109"/>
      <c r="IQ190" s="109"/>
      <c r="IR190" s="109"/>
    </row>
    <row r="191" spans="245:252" ht="12.75" x14ac:dyDescent="0.2">
      <c r="IK191" s="175"/>
      <c r="IL191" s="175"/>
      <c r="IM191" s="175"/>
      <c r="IN191" s="1389"/>
      <c r="IO191" s="994"/>
      <c r="IP191" s="109"/>
      <c r="IQ191" s="109"/>
      <c r="IR191" s="109"/>
    </row>
    <row r="192" spans="245:252" ht="12.75" x14ac:dyDescent="0.2">
      <c r="IK192" s="175"/>
      <c r="IL192" s="175"/>
      <c r="IM192" s="175"/>
      <c r="IN192" s="1389"/>
      <c r="IO192" s="994"/>
      <c r="IP192" s="109"/>
      <c r="IQ192" s="109"/>
      <c r="IR192" s="109"/>
    </row>
    <row r="193" spans="245:252" ht="12.75" x14ac:dyDescent="0.2">
      <c r="IK193" s="175"/>
      <c r="IL193" s="175"/>
      <c r="IM193" s="175"/>
      <c r="IN193" s="1389"/>
      <c r="IO193" s="994"/>
      <c r="IP193" s="109"/>
      <c r="IQ193" s="109"/>
      <c r="IR193" s="109"/>
    </row>
    <row r="194" spans="245:252" ht="12.75" x14ac:dyDescent="0.2">
      <c r="IK194" s="175"/>
      <c r="IL194" s="175"/>
      <c r="IM194" s="175"/>
      <c r="IN194" s="1389"/>
      <c r="IO194" s="994"/>
      <c r="IP194" s="109"/>
      <c r="IQ194" s="109"/>
      <c r="IR194" s="109"/>
    </row>
    <row r="195" spans="245:252" ht="12.75" x14ac:dyDescent="0.2">
      <c r="IK195" s="175"/>
      <c r="IL195" s="175"/>
      <c r="IM195" s="175"/>
      <c r="IN195" s="1389"/>
      <c r="IO195" s="994"/>
      <c r="IP195" s="109"/>
      <c r="IQ195" s="109"/>
      <c r="IR195" s="109"/>
    </row>
    <row r="196" spans="245:252" ht="12.75" x14ac:dyDescent="0.2">
      <c r="IK196" s="175"/>
      <c r="IL196" s="175"/>
      <c r="IM196" s="175"/>
      <c r="IN196" s="1389"/>
      <c r="IO196" s="994"/>
      <c r="IP196" s="109"/>
      <c r="IQ196" s="109"/>
      <c r="IR196" s="109"/>
    </row>
    <row r="197" spans="245:252" ht="12.75" x14ac:dyDescent="0.2">
      <c r="IK197" s="175"/>
      <c r="IL197" s="175"/>
      <c r="IM197" s="175"/>
      <c r="IN197" s="1389"/>
      <c r="IO197" s="994"/>
      <c r="IP197" s="109"/>
      <c r="IQ197" s="109"/>
      <c r="IR197" s="109"/>
    </row>
    <row r="198" spans="245:252" ht="12.75" x14ac:dyDescent="0.2">
      <c r="IK198" s="175"/>
      <c r="IL198" s="175"/>
      <c r="IM198" s="175"/>
      <c r="IN198" s="1389"/>
      <c r="IO198" s="994"/>
      <c r="IP198" s="109"/>
      <c r="IQ198" s="109"/>
      <c r="IR198" s="109"/>
    </row>
    <row r="199" spans="245:252" ht="12.75" x14ac:dyDescent="0.2">
      <c r="IK199" s="175"/>
      <c r="IL199" s="175"/>
      <c r="IM199" s="175"/>
      <c r="IN199" s="1389"/>
      <c r="IO199" s="994"/>
      <c r="IP199" s="109"/>
      <c r="IQ199" s="109"/>
      <c r="IR199" s="109"/>
    </row>
    <row r="200" spans="245:252" ht="12.75" x14ac:dyDescent="0.2">
      <c r="IK200" s="175"/>
      <c r="IL200" s="175"/>
      <c r="IM200" s="175"/>
      <c r="IN200" s="1389"/>
      <c r="IO200" s="994"/>
      <c r="IP200" s="109"/>
      <c r="IQ200" s="109"/>
      <c r="IR200" s="109"/>
    </row>
    <row r="201" spans="245:252" ht="12.75" x14ac:dyDescent="0.2">
      <c r="IK201" s="175"/>
      <c r="IL201" s="175"/>
      <c r="IM201" s="175"/>
      <c r="IN201" s="1389"/>
      <c r="IO201" s="994"/>
      <c r="IP201" s="109"/>
      <c r="IQ201" s="109"/>
      <c r="IR201" s="109"/>
    </row>
    <row r="202" spans="245:252" ht="12.75" x14ac:dyDescent="0.2">
      <c r="IK202" s="175"/>
      <c r="IL202" s="175"/>
      <c r="IM202" s="175"/>
      <c r="IN202" s="1389"/>
      <c r="IO202" s="994"/>
      <c r="IP202" s="109"/>
      <c r="IQ202" s="109"/>
      <c r="IR202" s="109"/>
    </row>
    <row r="203" spans="245:252" ht="12.75" x14ac:dyDescent="0.2">
      <c r="IK203" s="175"/>
      <c r="IL203" s="175"/>
      <c r="IM203" s="175"/>
      <c r="IN203" s="1389"/>
      <c r="IO203" s="994"/>
      <c r="IP203" s="109"/>
      <c r="IQ203" s="109"/>
      <c r="IR203" s="109"/>
    </row>
    <row r="204" spans="245:252" ht="12.75" x14ac:dyDescent="0.2">
      <c r="IK204" s="175"/>
      <c r="IL204" s="175"/>
      <c r="IM204" s="175"/>
      <c r="IN204" s="1389"/>
      <c r="IO204" s="994"/>
      <c r="IP204" s="109"/>
      <c r="IQ204" s="109"/>
      <c r="IR204" s="109"/>
    </row>
    <row r="205" spans="245:252" ht="12.75" x14ac:dyDescent="0.2">
      <c r="IK205" s="175"/>
      <c r="IL205" s="175"/>
      <c r="IM205" s="175"/>
      <c r="IN205" s="1389"/>
      <c r="IO205" s="994"/>
      <c r="IP205" s="109"/>
      <c r="IQ205" s="109"/>
      <c r="IR205" s="109"/>
    </row>
    <row r="206" spans="245:252" ht="12.75" x14ac:dyDescent="0.2">
      <c r="IK206" s="175"/>
      <c r="IL206" s="175"/>
      <c r="IM206" s="175"/>
      <c r="IN206" s="1389"/>
      <c r="IO206" s="994"/>
      <c r="IP206" s="109"/>
      <c r="IQ206" s="109"/>
      <c r="IR206" s="109"/>
    </row>
    <row r="207" spans="245:252" ht="12.75" x14ac:dyDescent="0.2">
      <c r="IK207" s="175"/>
      <c r="IL207" s="175"/>
      <c r="IM207" s="175"/>
      <c r="IN207" s="1389"/>
      <c r="IO207" s="994"/>
      <c r="IP207" s="109"/>
      <c r="IQ207" s="109"/>
      <c r="IR207" s="109"/>
    </row>
    <row r="208" spans="245:252" ht="12.75" x14ac:dyDescent="0.2">
      <c r="IK208" s="175"/>
      <c r="IL208" s="175"/>
      <c r="IM208" s="175"/>
      <c r="IN208" s="1389"/>
      <c r="IO208" s="994"/>
      <c r="IP208" s="109"/>
      <c r="IQ208" s="109"/>
      <c r="IR208" s="109"/>
    </row>
    <row r="209" spans="245:252" ht="12.75" x14ac:dyDescent="0.2">
      <c r="IK209" s="175"/>
      <c r="IL209" s="175"/>
      <c r="IM209" s="175"/>
      <c r="IN209" s="1389"/>
      <c r="IO209" s="994"/>
      <c r="IP209" s="109"/>
      <c r="IQ209" s="109"/>
      <c r="IR209" s="109"/>
    </row>
    <row r="210" spans="245:252" ht="12.75" x14ac:dyDescent="0.2">
      <c r="IK210" s="175"/>
      <c r="IL210" s="175"/>
      <c r="IM210" s="175"/>
      <c r="IN210" s="1389"/>
      <c r="IO210" s="994"/>
      <c r="IP210" s="109"/>
      <c r="IQ210" s="109"/>
      <c r="IR210" s="109"/>
    </row>
    <row r="211" spans="245:252" ht="12.75" x14ac:dyDescent="0.2">
      <c r="IK211" s="175"/>
      <c r="IL211" s="175"/>
      <c r="IM211" s="175"/>
      <c r="IN211" s="1389"/>
      <c r="IO211" s="994"/>
      <c r="IP211" s="109"/>
      <c r="IQ211" s="109"/>
      <c r="IR211" s="109"/>
    </row>
    <row r="212" spans="245:252" ht="12.75" x14ac:dyDescent="0.2">
      <c r="IK212" s="175"/>
      <c r="IL212" s="175"/>
      <c r="IM212" s="175"/>
      <c r="IN212" s="1389"/>
      <c r="IO212" s="994"/>
      <c r="IP212" s="109"/>
      <c r="IQ212" s="109"/>
      <c r="IR212" s="109"/>
    </row>
    <row r="213" spans="245:252" ht="12.75" x14ac:dyDescent="0.2">
      <c r="IK213" s="175"/>
      <c r="IL213" s="175"/>
      <c r="IM213" s="175"/>
      <c r="IN213" s="1389"/>
      <c r="IO213" s="994"/>
      <c r="IP213" s="109"/>
      <c r="IQ213" s="109"/>
      <c r="IR213" s="109"/>
    </row>
    <row r="214" spans="245:252" ht="12.75" x14ac:dyDescent="0.2">
      <c r="IK214" s="175"/>
      <c r="IL214" s="175"/>
      <c r="IM214" s="175"/>
      <c r="IN214" s="1389"/>
      <c r="IO214" s="994"/>
      <c r="IP214" s="109"/>
      <c r="IQ214" s="109"/>
      <c r="IR214" s="109"/>
    </row>
    <row r="215" spans="245:252" ht="12.75" x14ac:dyDescent="0.2">
      <c r="IK215" s="175"/>
      <c r="IL215" s="175"/>
      <c r="IM215" s="175"/>
      <c r="IN215" s="1389"/>
      <c r="IO215" s="994"/>
      <c r="IP215" s="109"/>
      <c r="IQ215" s="109"/>
      <c r="IR215" s="109"/>
    </row>
    <row r="216" spans="245:252" ht="12.75" x14ac:dyDescent="0.2">
      <c r="IK216" s="175"/>
      <c r="IL216" s="175"/>
      <c r="IM216" s="175"/>
      <c r="IN216" s="1389"/>
      <c r="IO216" s="994"/>
      <c r="IP216" s="109"/>
      <c r="IQ216" s="109"/>
      <c r="IR216" s="109"/>
    </row>
    <row r="217" spans="245:252" ht="12.75" x14ac:dyDescent="0.2">
      <c r="IK217" s="175"/>
      <c r="IL217" s="175"/>
      <c r="IM217" s="175"/>
      <c r="IN217" s="1389"/>
      <c r="IO217" s="994"/>
      <c r="IP217" s="109"/>
      <c r="IQ217" s="109"/>
      <c r="IR217" s="109"/>
    </row>
    <row r="218" spans="245:252" ht="12.75" x14ac:dyDescent="0.2">
      <c r="IK218" s="175"/>
      <c r="IL218" s="175"/>
      <c r="IM218" s="175"/>
      <c r="IN218" s="1389"/>
      <c r="IO218" s="994"/>
      <c r="IP218" s="109"/>
      <c r="IQ218" s="109"/>
      <c r="IR218" s="109"/>
    </row>
    <row r="219" spans="245:252" ht="12.75" x14ac:dyDescent="0.2">
      <c r="IK219" s="175"/>
      <c r="IL219" s="175"/>
      <c r="IM219" s="175"/>
      <c r="IN219" s="1389"/>
      <c r="IO219" s="994"/>
      <c r="IP219" s="109"/>
      <c r="IQ219" s="109"/>
      <c r="IR219" s="109"/>
    </row>
    <row r="220" spans="245:252" ht="12.75" x14ac:dyDescent="0.2">
      <c r="IK220" s="175"/>
      <c r="IL220" s="175"/>
      <c r="IM220" s="175"/>
      <c r="IN220" s="1389"/>
      <c r="IO220" s="994"/>
      <c r="IP220" s="109"/>
      <c r="IQ220" s="109"/>
      <c r="IR220" s="109"/>
    </row>
    <row r="221" spans="245:252" ht="12.75" x14ac:dyDescent="0.2">
      <c r="IK221" s="175"/>
      <c r="IL221" s="175"/>
      <c r="IM221" s="175"/>
      <c r="IN221" s="1389"/>
      <c r="IO221" s="994"/>
      <c r="IP221" s="109"/>
      <c r="IQ221" s="109"/>
      <c r="IR221" s="109"/>
    </row>
    <row r="222" spans="245:252" ht="12.75" x14ac:dyDescent="0.2">
      <c r="IK222" s="175"/>
      <c r="IL222" s="175"/>
      <c r="IM222" s="175"/>
      <c r="IN222" s="1389"/>
      <c r="IO222" s="994"/>
      <c r="IP222" s="109"/>
      <c r="IQ222" s="109"/>
      <c r="IR222" s="109"/>
    </row>
    <row r="223" spans="245:252" ht="12.75" x14ac:dyDescent="0.2">
      <c r="IK223" s="175"/>
      <c r="IL223" s="175"/>
      <c r="IM223" s="175"/>
      <c r="IN223" s="1389"/>
      <c r="IO223" s="994"/>
      <c r="IP223" s="109"/>
      <c r="IQ223" s="109"/>
      <c r="IR223" s="109"/>
    </row>
    <row r="224" spans="245:252" ht="12.75" x14ac:dyDescent="0.2">
      <c r="IK224" s="175"/>
      <c r="IL224" s="175"/>
      <c r="IM224" s="175"/>
      <c r="IN224" s="1389"/>
      <c r="IO224" s="994"/>
      <c r="IP224" s="109"/>
      <c r="IQ224" s="109"/>
      <c r="IR224" s="109"/>
    </row>
    <row r="225" spans="245:252" ht="12.75" x14ac:dyDescent="0.2">
      <c r="IK225" s="175"/>
      <c r="IL225" s="175"/>
      <c r="IM225" s="175"/>
      <c r="IN225" s="1389"/>
      <c r="IO225" s="994"/>
      <c r="IP225" s="109"/>
      <c r="IQ225" s="109"/>
      <c r="IR225" s="109"/>
    </row>
    <row r="226" spans="245:252" ht="12.75" x14ac:dyDescent="0.2">
      <c r="IK226" s="175"/>
      <c r="IL226" s="175"/>
      <c r="IM226" s="175"/>
      <c r="IN226" s="1389"/>
      <c r="IO226" s="994"/>
      <c r="IP226" s="109"/>
      <c r="IQ226" s="109"/>
      <c r="IR226" s="109"/>
    </row>
    <row r="227" spans="245:252" ht="12.75" x14ac:dyDescent="0.2">
      <c r="IK227" s="175"/>
      <c r="IL227" s="175"/>
      <c r="IM227" s="175"/>
      <c r="IN227" s="1389"/>
      <c r="IO227" s="994"/>
      <c r="IP227" s="109"/>
      <c r="IQ227" s="109"/>
      <c r="IR227" s="109"/>
    </row>
    <row r="228" spans="245:252" ht="12.75" x14ac:dyDescent="0.2">
      <c r="IK228" s="175"/>
      <c r="IL228" s="175"/>
      <c r="IM228" s="175"/>
      <c r="IN228" s="1389"/>
      <c r="IO228" s="994"/>
      <c r="IP228" s="109"/>
      <c r="IQ228" s="109"/>
      <c r="IR228" s="109"/>
    </row>
    <row r="229" spans="245:252" ht="12.75" x14ac:dyDescent="0.2">
      <c r="IK229" s="175"/>
      <c r="IL229" s="175"/>
      <c r="IM229" s="175"/>
      <c r="IN229" s="1389"/>
      <c r="IO229" s="994"/>
      <c r="IP229" s="109"/>
      <c r="IQ229" s="109"/>
      <c r="IR229" s="109"/>
    </row>
    <row r="230" spans="245:252" ht="12.75" x14ac:dyDescent="0.2">
      <c r="IK230" s="175"/>
      <c r="IL230" s="175"/>
      <c r="IM230" s="175"/>
      <c r="IN230" s="1389"/>
      <c r="IO230" s="994"/>
      <c r="IP230" s="109"/>
      <c r="IQ230" s="109"/>
      <c r="IR230" s="109"/>
    </row>
    <row r="231" spans="245:252" ht="12.75" x14ac:dyDescent="0.2">
      <c r="IK231" s="175"/>
      <c r="IL231" s="175"/>
      <c r="IM231" s="175"/>
      <c r="IN231" s="1389"/>
      <c r="IO231" s="994"/>
      <c r="IP231" s="109"/>
      <c r="IQ231" s="109"/>
      <c r="IR231" s="109"/>
    </row>
    <row r="232" spans="245:252" ht="12.75" x14ac:dyDescent="0.2">
      <c r="IK232" s="175"/>
      <c r="IL232" s="175"/>
      <c r="IM232" s="175"/>
      <c r="IN232" s="1389"/>
      <c r="IO232" s="994"/>
      <c r="IP232" s="109"/>
      <c r="IQ232" s="109"/>
      <c r="IR232" s="109"/>
    </row>
    <row r="233" spans="245:252" ht="12.75" x14ac:dyDescent="0.2">
      <c r="IK233" s="175"/>
      <c r="IL233" s="175"/>
      <c r="IM233" s="175"/>
      <c r="IN233" s="1389"/>
      <c r="IO233" s="994"/>
      <c r="IP233" s="109"/>
      <c r="IQ233" s="109"/>
      <c r="IR233" s="109"/>
    </row>
    <row r="234" spans="245:252" ht="12.75" x14ac:dyDescent="0.2">
      <c r="IK234" s="175"/>
      <c r="IL234" s="175"/>
      <c r="IM234" s="175"/>
      <c r="IN234" s="1389"/>
      <c r="IO234" s="994"/>
      <c r="IP234" s="109"/>
      <c r="IQ234" s="109"/>
      <c r="IR234" s="109"/>
    </row>
    <row r="235" spans="245:252" ht="12.75" x14ac:dyDescent="0.2">
      <c r="IK235" s="175"/>
      <c r="IL235" s="175"/>
      <c r="IM235" s="175"/>
      <c r="IN235" s="1389"/>
      <c r="IO235" s="994"/>
      <c r="IP235" s="109"/>
      <c r="IQ235" s="109"/>
      <c r="IR235" s="109"/>
    </row>
    <row r="236" spans="245:252" ht="12.75" x14ac:dyDescent="0.2">
      <c r="IK236" s="175"/>
      <c r="IL236" s="175"/>
      <c r="IM236" s="175"/>
      <c r="IN236" s="1389"/>
      <c r="IO236" s="994"/>
      <c r="IP236" s="109"/>
      <c r="IQ236" s="109"/>
      <c r="IR236" s="109"/>
    </row>
    <row r="237" spans="245:252" ht="12.75" x14ac:dyDescent="0.2">
      <c r="IK237" s="175"/>
      <c r="IL237" s="175"/>
      <c r="IM237" s="175"/>
      <c r="IN237" s="1389"/>
      <c r="IO237" s="994"/>
      <c r="IP237" s="109"/>
      <c r="IQ237" s="109"/>
      <c r="IR237" s="109"/>
    </row>
    <row r="238" spans="245:252" ht="12.75" x14ac:dyDescent="0.2">
      <c r="IK238" s="175"/>
      <c r="IL238" s="175"/>
      <c r="IM238" s="175"/>
      <c r="IN238" s="1389"/>
      <c r="IO238" s="994"/>
      <c r="IP238" s="109"/>
      <c r="IQ238" s="109"/>
      <c r="IR238" s="109"/>
    </row>
    <row r="239" spans="245:252" ht="12.75" x14ac:dyDescent="0.2">
      <c r="IK239" s="175"/>
      <c r="IL239" s="175"/>
      <c r="IM239" s="175"/>
      <c r="IN239" s="1389"/>
      <c r="IO239" s="994"/>
      <c r="IP239" s="109"/>
      <c r="IQ239" s="109"/>
      <c r="IR239" s="109"/>
    </row>
    <row r="240" spans="245:252" ht="12.75" x14ac:dyDescent="0.2">
      <c r="IK240" s="175"/>
      <c r="IL240" s="175"/>
      <c r="IM240" s="175"/>
      <c r="IN240" s="1389"/>
      <c r="IO240" s="994"/>
      <c r="IP240" s="109"/>
      <c r="IQ240" s="109"/>
      <c r="IR240" s="109"/>
    </row>
    <row r="241" spans="245:252" ht="12.75" x14ac:dyDescent="0.2">
      <c r="IK241" s="175"/>
      <c r="IL241" s="175"/>
      <c r="IM241" s="175"/>
      <c r="IN241" s="1389"/>
      <c r="IO241" s="994"/>
      <c r="IP241" s="109"/>
      <c r="IQ241" s="109"/>
      <c r="IR241" s="109"/>
    </row>
    <row r="242" spans="245:252" ht="12.75" x14ac:dyDescent="0.2">
      <c r="IK242" s="175"/>
      <c r="IL242" s="175"/>
      <c r="IM242" s="175"/>
      <c r="IN242" s="1389"/>
      <c r="IO242" s="994"/>
      <c r="IP242" s="109"/>
      <c r="IQ242" s="109"/>
      <c r="IR242" s="109"/>
    </row>
    <row r="243" spans="245:252" ht="12.75" x14ac:dyDescent="0.2">
      <c r="IK243" s="175"/>
      <c r="IL243" s="175"/>
      <c r="IM243" s="175"/>
      <c r="IN243" s="1389"/>
      <c r="IO243" s="994"/>
      <c r="IP243" s="109"/>
      <c r="IQ243" s="109"/>
      <c r="IR243" s="109"/>
    </row>
    <row r="244" spans="245:252" ht="12.75" x14ac:dyDescent="0.2">
      <c r="IK244" s="175"/>
      <c r="IL244" s="175"/>
      <c r="IM244" s="175"/>
      <c r="IN244" s="1389"/>
      <c r="IO244" s="994"/>
      <c r="IP244" s="109"/>
      <c r="IQ244" s="109"/>
      <c r="IR244" s="109"/>
    </row>
    <row r="245" spans="245:252" ht="12.75" x14ac:dyDescent="0.2">
      <c r="IK245" s="175"/>
      <c r="IL245" s="175"/>
      <c r="IM245" s="175"/>
      <c r="IN245" s="1389"/>
      <c r="IO245" s="994"/>
      <c r="IP245" s="109"/>
      <c r="IQ245" s="109"/>
      <c r="IR245" s="109"/>
    </row>
    <row r="246" spans="245:252" ht="12.75" x14ac:dyDescent="0.2">
      <c r="IK246" s="175"/>
      <c r="IL246" s="175"/>
      <c r="IM246" s="175"/>
      <c r="IN246" s="1389"/>
      <c r="IO246" s="994"/>
      <c r="IP246" s="109"/>
      <c r="IQ246" s="109"/>
      <c r="IR246" s="109"/>
    </row>
    <row r="247" spans="245:252" ht="12.75" x14ac:dyDescent="0.2">
      <c r="IK247" s="175"/>
      <c r="IL247" s="175"/>
      <c r="IM247" s="175"/>
      <c r="IN247" s="1389"/>
      <c r="IO247" s="994"/>
      <c r="IP247" s="109"/>
      <c r="IQ247" s="109"/>
      <c r="IR247" s="109"/>
    </row>
    <row r="248" spans="245:252" ht="12.75" x14ac:dyDescent="0.2">
      <c r="IK248" s="175"/>
      <c r="IL248" s="175"/>
      <c r="IM248" s="175"/>
      <c r="IN248" s="1389"/>
      <c r="IO248" s="994"/>
      <c r="IP248" s="109"/>
      <c r="IQ248" s="109"/>
      <c r="IR248" s="109"/>
    </row>
    <row r="249" spans="245:252" ht="12.75" x14ac:dyDescent="0.2">
      <c r="IK249" s="175"/>
      <c r="IL249" s="175"/>
      <c r="IM249" s="175"/>
      <c r="IN249" s="1389"/>
      <c r="IO249" s="994"/>
      <c r="IP249" s="109"/>
      <c r="IQ249" s="109"/>
      <c r="IR249" s="109"/>
    </row>
    <row r="250" spans="245:252" ht="12.75" x14ac:dyDescent="0.2">
      <c r="IK250" s="175"/>
      <c r="IL250" s="175"/>
      <c r="IM250" s="175"/>
      <c r="IN250" s="1389"/>
      <c r="IO250" s="994"/>
      <c r="IP250" s="109"/>
      <c r="IQ250" s="109"/>
      <c r="IR250" s="109"/>
    </row>
    <row r="251" spans="245:252" ht="12.75" x14ac:dyDescent="0.2">
      <c r="IK251" s="175"/>
      <c r="IL251" s="175"/>
      <c r="IM251" s="175"/>
      <c r="IN251" s="1389"/>
      <c r="IO251" s="994"/>
      <c r="IP251" s="109"/>
      <c r="IQ251" s="109"/>
      <c r="IR251" s="109"/>
    </row>
    <row r="252" spans="245:252" ht="12.75" x14ac:dyDescent="0.2">
      <c r="IK252" s="175"/>
      <c r="IL252" s="175"/>
      <c r="IM252" s="175"/>
      <c r="IN252" s="1389"/>
      <c r="IO252" s="994"/>
      <c r="IP252" s="109"/>
      <c r="IQ252" s="109"/>
      <c r="IR252" s="109"/>
    </row>
    <row r="253" spans="245:252" ht="12.75" x14ac:dyDescent="0.2">
      <c r="IK253" s="175"/>
      <c r="IL253" s="175"/>
      <c r="IM253" s="175"/>
      <c r="IN253" s="1389"/>
      <c r="IO253" s="994"/>
      <c r="IP253" s="109"/>
      <c r="IQ253" s="109"/>
      <c r="IR253" s="109"/>
    </row>
    <row r="254" spans="245:252" ht="12.75" x14ac:dyDescent="0.2">
      <c r="IK254" s="175"/>
      <c r="IL254" s="175"/>
      <c r="IM254" s="175"/>
      <c r="IN254" s="1389"/>
      <c r="IO254" s="994"/>
      <c r="IP254" s="109"/>
      <c r="IQ254" s="109"/>
      <c r="IR254" s="109"/>
    </row>
    <row r="255" spans="245:252" ht="12.75" x14ac:dyDescent="0.2">
      <c r="IK255" s="175"/>
      <c r="IL255" s="175"/>
      <c r="IM255" s="175"/>
      <c r="IN255" s="1389"/>
      <c r="IO255" s="994"/>
      <c r="IP255" s="109"/>
      <c r="IQ255" s="109"/>
      <c r="IR255" s="109"/>
    </row>
    <row r="256" spans="245:252" ht="12.75" x14ac:dyDescent="0.2">
      <c r="IK256" s="175"/>
      <c r="IL256" s="175"/>
      <c r="IM256" s="175"/>
      <c r="IN256" s="1389"/>
      <c r="IO256" s="994"/>
      <c r="IP256" s="109"/>
      <c r="IQ256" s="109"/>
      <c r="IR256" s="109"/>
    </row>
    <row r="257" spans="245:252" ht="12.75" x14ac:dyDescent="0.2">
      <c r="IK257" s="175"/>
      <c r="IL257" s="175"/>
      <c r="IM257" s="175"/>
      <c r="IN257" s="1389"/>
      <c r="IO257" s="994"/>
      <c r="IP257" s="109"/>
      <c r="IQ257" s="109"/>
      <c r="IR257" s="109"/>
    </row>
    <row r="258" spans="245:252" ht="12.75" x14ac:dyDescent="0.2">
      <c r="IK258" s="175"/>
      <c r="IL258" s="175"/>
      <c r="IM258" s="175"/>
      <c r="IN258" s="1389"/>
      <c r="IO258" s="994"/>
      <c r="IP258" s="109"/>
      <c r="IQ258" s="109"/>
      <c r="IR258" s="109"/>
    </row>
    <row r="259" spans="245:252" ht="12.75" x14ac:dyDescent="0.2">
      <c r="IK259" s="175"/>
      <c r="IL259" s="175"/>
      <c r="IM259" s="175"/>
      <c r="IN259" s="1389"/>
      <c r="IO259" s="994"/>
      <c r="IP259" s="109"/>
      <c r="IQ259" s="109"/>
      <c r="IR259" s="109"/>
    </row>
    <row r="260" spans="245:252" ht="12.75" x14ac:dyDescent="0.2">
      <c r="IK260" s="175"/>
      <c r="IL260" s="175"/>
      <c r="IM260" s="175"/>
      <c r="IN260" s="1389"/>
      <c r="IO260" s="994"/>
      <c r="IP260" s="109"/>
      <c r="IQ260" s="109"/>
      <c r="IR260" s="109"/>
    </row>
    <row r="261" spans="245:252" ht="12.75" x14ac:dyDescent="0.2">
      <c r="IK261" s="175"/>
      <c r="IL261" s="175"/>
      <c r="IM261" s="175"/>
      <c r="IN261" s="1389"/>
      <c r="IO261" s="994"/>
      <c r="IP261" s="109"/>
      <c r="IQ261" s="109"/>
      <c r="IR261" s="109"/>
    </row>
    <row r="262" spans="245:252" ht="12.75" x14ac:dyDescent="0.2">
      <c r="IK262" s="175"/>
      <c r="IL262" s="175"/>
      <c r="IM262" s="175"/>
      <c r="IN262" s="1389"/>
      <c r="IO262" s="994"/>
      <c r="IP262" s="109"/>
      <c r="IQ262" s="109"/>
      <c r="IR262" s="109"/>
    </row>
    <row r="263" spans="245:252" ht="12.75" x14ac:dyDescent="0.2">
      <c r="IK263" s="175"/>
      <c r="IL263" s="175"/>
      <c r="IM263" s="175"/>
      <c r="IN263" s="1389"/>
      <c r="IO263" s="994"/>
      <c r="IP263" s="109"/>
      <c r="IQ263" s="109"/>
      <c r="IR263" s="109"/>
    </row>
    <row r="264" spans="245:252" ht="12.75" x14ac:dyDescent="0.2">
      <c r="IK264" s="175"/>
      <c r="IL264" s="175"/>
      <c r="IM264" s="175"/>
      <c r="IN264" s="1389"/>
      <c r="IO264" s="994"/>
      <c r="IP264" s="109"/>
      <c r="IQ264" s="109"/>
      <c r="IR264" s="109"/>
    </row>
    <row r="265" spans="245:252" ht="12.75" x14ac:dyDescent="0.2">
      <c r="IK265" s="175"/>
      <c r="IL265" s="175"/>
      <c r="IM265" s="175"/>
      <c r="IN265" s="1389"/>
      <c r="IO265" s="994"/>
      <c r="IP265" s="109"/>
      <c r="IQ265" s="109"/>
      <c r="IR265" s="109"/>
    </row>
    <row r="266" spans="245:252" ht="12.75" x14ac:dyDescent="0.2">
      <c r="IK266" s="175"/>
      <c r="IL266" s="175"/>
      <c r="IM266" s="175"/>
      <c r="IN266" s="1389"/>
      <c r="IO266" s="994"/>
      <c r="IP266" s="109"/>
      <c r="IQ266" s="109"/>
      <c r="IR266" s="109"/>
    </row>
    <row r="267" spans="245:252" ht="12.75" x14ac:dyDescent="0.2">
      <c r="IK267" s="175"/>
      <c r="IL267" s="175"/>
      <c r="IM267" s="175"/>
      <c r="IN267" s="1389"/>
      <c r="IO267" s="994"/>
      <c r="IP267" s="109"/>
      <c r="IQ267" s="109"/>
      <c r="IR267" s="109"/>
    </row>
    <row r="268" spans="245:252" ht="12.75" x14ac:dyDescent="0.2">
      <c r="IK268" s="175"/>
      <c r="IL268" s="175"/>
      <c r="IM268" s="175"/>
      <c r="IN268" s="1389"/>
      <c r="IO268" s="994"/>
      <c r="IP268" s="109"/>
      <c r="IQ268" s="109"/>
      <c r="IR268" s="109"/>
    </row>
    <row r="269" spans="245:252" ht="12.75" x14ac:dyDescent="0.2">
      <c r="IK269" s="175"/>
      <c r="IL269" s="175"/>
      <c r="IM269" s="175"/>
      <c r="IN269" s="1389"/>
      <c r="IO269" s="994"/>
      <c r="IP269" s="109"/>
      <c r="IQ269" s="109"/>
      <c r="IR269" s="109"/>
    </row>
    <row r="270" spans="245:252" ht="12.75" x14ac:dyDescent="0.2">
      <c r="IK270" s="175"/>
      <c r="IL270" s="175"/>
      <c r="IM270" s="175"/>
      <c r="IN270" s="1389"/>
      <c r="IO270" s="994"/>
      <c r="IP270" s="109"/>
      <c r="IQ270" s="109"/>
      <c r="IR270" s="109"/>
    </row>
    <row r="271" spans="245:252" ht="12.75" x14ac:dyDescent="0.2">
      <c r="IK271" s="175"/>
      <c r="IL271" s="175"/>
      <c r="IM271" s="175"/>
      <c r="IN271" s="1389"/>
      <c r="IO271" s="994"/>
      <c r="IP271" s="109"/>
      <c r="IQ271" s="109"/>
      <c r="IR271" s="109"/>
    </row>
    <row r="272" spans="245:252" ht="12.75" x14ac:dyDescent="0.2">
      <c r="IK272" s="175"/>
      <c r="IL272" s="175"/>
      <c r="IM272" s="175"/>
      <c r="IN272" s="1389"/>
      <c r="IO272" s="994"/>
      <c r="IP272" s="109"/>
      <c r="IQ272" s="109"/>
      <c r="IR272" s="109"/>
    </row>
    <row r="273" spans="245:252" ht="12.75" x14ac:dyDescent="0.2">
      <c r="IK273" s="175"/>
      <c r="IL273" s="175"/>
      <c r="IM273" s="175"/>
      <c r="IN273" s="1389"/>
      <c r="IO273" s="994"/>
      <c r="IP273" s="109"/>
      <c r="IQ273" s="109"/>
      <c r="IR273" s="109"/>
    </row>
    <row r="274" spans="245:252" ht="12.75" x14ac:dyDescent="0.2">
      <c r="IK274" s="175"/>
      <c r="IL274" s="175"/>
      <c r="IM274" s="175"/>
      <c r="IN274" s="1389"/>
      <c r="IO274" s="994"/>
      <c r="IP274" s="109"/>
      <c r="IQ274" s="109"/>
      <c r="IR274" s="109"/>
    </row>
    <row r="275" spans="245:252" ht="12.75" x14ac:dyDescent="0.2">
      <c r="IK275" s="175"/>
      <c r="IL275" s="175"/>
      <c r="IM275" s="175"/>
      <c r="IN275" s="1389"/>
      <c r="IO275" s="994"/>
      <c r="IP275" s="109"/>
      <c r="IQ275" s="109"/>
      <c r="IR275" s="109"/>
    </row>
    <row r="276" spans="245:252" ht="12.75" x14ac:dyDescent="0.2">
      <c r="IK276" s="175"/>
      <c r="IL276" s="175"/>
      <c r="IM276" s="175"/>
      <c r="IN276" s="1389"/>
      <c r="IO276" s="994"/>
      <c r="IP276" s="109"/>
      <c r="IQ276" s="109"/>
      <c r="IR276" s="109"/>
    </row>
    <row r="277" spans="245:252" ht="12.75" x14ac:dyDescent="0.2">
      <c r="IK277" s="175"/>
      <c r="IL277" s="175"/>
      <c r="IM277" s="175"/>
      <c r="IN277" s="1389"/>
      <c r="IO277" s="994"/>
      <c r="IP277" s="109"/>
      <c r="IQ277" s="109"/>
      <c r="IR277" s="109"/>
    </row>
    <row r="278" spans="245:252" ht="12.75" x14ac:dyDescent="0.2">
      <c r="IK278" s="175"/>
      <c r="IL278" s="175"/>
      <c r="IM278" s="175"/>
      <c r="IN278" s="1389"/>
      <c r="IO278" s="994"/>
      <c r="IP278" s="109"/>
      <c r="IQ278" s="109"/>
      <c r="IR278" s="109"/>
    </row>
    <row r="279" spans="245:252" ht="12.75" x14ac:dyDescent="0.2">
      <c r="IK279" s="175"/>
      <c r="IL279" s="175"/>
      <c r="IM279" s="175"/>
      <c r="IN279" s="1389"/>
      <c r="IO279" s="994"/>
      <c r="IP279" s="109"/>
      <c r="IQ279" s="109"/>
      <c r="IR279" s="109"/>
    </row>
    <row r="280" spans="245:252" ht="12.75" x14ac:dyDescent="0.2">
      <c r="IK280" s="175"/>
      <c r="IL280" s="175"/>
      <c r="IM280" s="175"/>
      <c r="IN280" s="1389"/>
      <c r="IO280" s="994"/>
      <c r="IP280" s="109"/>
      <c r="IQ280" s="109"/>
      <c r="IR280" s="109"/>
    </row>
    <row r="281" spans="245:252" ht="12.75" x14ac:dyDescent="0.2">
      <c r="IK281" s="175"/>
      <c r="IL281" s="175"/>
      <c r="IM281" s="175"/>
      <c r="IN281" s="1389"/>
      <c r="IO281" s="994"/>
      <c r="IP281" s="109"/>
      <c r="IQ281" s="109"/>
      <c r="IR281" s="109"/>
    </row>
    <row r="282" spans="245:252" ht="12.75" x14ac:dyDescent="0.2">
      <c r="IK282" s="175"/>
      <c r="IL282" s="175"/>
      <c r="IM282" s="175"/>
      <c r="IN282" s="1389"/>
      <c r="IO282" s="994"/>
      <c r="IP282" s="109"/>
      <c r="IQ282" s="109"/>
      <c r="IR282" s="109"/>
    </row>
    <row r="283" spans="245:252" ht="12.75" x14ac:dyDescent="0.2">
      <c r="IK283" s="175"/>
      <c r="IL283" s="175"/>
      <c r="IM283" s="175"/>
      <c r="IN283" s="1389"/>
      <c r="IO283" s="994"/>
      <c r="IP283" s="109"/>
      <c r="IQ283" s="109"/>
      <c r="IR283" s="109"/>
    </row>
    <row r="284" spans="245:252" ht="12.75" x14ac:dyDescent="0.2">
      <c r="IK284" s="175"/>
      <c r="IL284" s="175"/>
      <c r="IM284" s="175"/>
      <c r="IN284" s="1389"/>
      <c r="IO284" s="994"/>
      <c r="IP284" s="109"/>
      <c r="IQ284" s="109"/>
      <c r="IR284" s="109"/>
    </row>
    <row r="285" spans="245:252" ht="12.75" x14ac:dyDescent="0.2">
      <c r="IK285" s="175"/>
      <c r="IL285" s="175"/>
      <c r="IM285" s="175"/>
      <c r="IN285" s="1389"/>
      <c r="IO285" s="994"/>
      <c r="IP285" s="109"/>
      <c r="IQ285" s="109"/>
      <c r="IR285" s="109"/>
    </row>
    <row r="286" spans="245:252" ht="12.75" x14ac:dyDescent="0.2">
      <c r="IK286" s="175"/>
      <c r="IL286" s="175"/>
      <c r="IM286" s="175"/>
      <c r="IN286" s="1389"/>
      <c r="IO286" s="994"/>
      <c r="IP286" s="109"/>
      <c r="IQ286" s="109"/>
      <c r="IR286" s="109"/>
    </row>
    <row r="287" spans="245:252" ht="12.75" x14ac:dyDescent="0.2">
      <c r="IK287" s="175"/>
      <c r="IL287" s="175"/>
      <c r="IM287" s="175"/>
      <c r="IN287" s="1389"/>
      <c r="IO287" s="994"/>
      <c r="IP287" s="109"/>
      <c r="IQ287" s="109"/>
      <c r="IR287" s="109"/>
    </row>
    <row r="288" spans="245:252" ht="12.75" x14ac:dyDescent="0.2">
      <c r="IK288" s="175"/>
      <c r="IL288" s="175"/>
      <c r="IM288" s="175"/>
      <c r="IN288" s="1389"/>
      <c r="IO288" s="994"/>
      <c r="IP288" s="109"/>
      <c r="IQ288" s="109"/>
      <c r="IR288" s="109"/>
    </row>
    <row r="289" spans="245:252" ht="12.75" x14ac:dyDescent="0.2">
      <c r="IK289" s="175"/>
      <c r="IL289" s="175"/>
      <c r="IM289" s="175"/>
      <c r="IN289" s="1389"/>
      <c r="IO289" s="994"/>
      <c r="IP289" s="109"/>
      <c r="IQ289" s="109"/>
      <c r="IR289" s="109"/>
    </row>
    <row r="290" spans="245:252" ht="12.75" x14ac:dyDescent="0.2">
      <c r="IK290" s="175"/>
      <c r="IL290" s="175"/>
      <c r="IM290" s="175"/>
      <c r="IN290" s="1389"/>
      <c r="IO290" s="994"/>
      <c r="IP290" s="109"/>
      <c r="IQ290" s="109"/>
      <c r="IR290" s="109"/>
    </row>
    <row r="291" spans="245:252" ht="12.75" x14ac:dyDescent="0.2">
      <c r="IK291" s="175"/>
      <c r="IL291" s="175"/>
      <c r="IM291" s="175"/>
      <c r="IN291" s="1389"/>
      <c r="IO291" s="994"/>
      <c r="IP291" s="109"/>
      <c r="IQ291" s="109"/>
      <c r="IR291" s="109"/>
    </row>
    <row r="292" spans="245:252" ht="12.75" x14ac:dyDescent="0.2">
      <c r="IK292" s="175"/>
      <c r="IL292" s="175"/>
      <c r="IM292" s="175"/>
      <c r="IN292" s="1389"/>
      <c r="IO292" s="994"/>
      <c r="IP292" s="109"/>
      <c r="IQ292" s="109"/>
      <c r="IR292" s="109"/>
    </row>
    <row r="293" spans="245:252" ht="12.75" x14ac:dyDescent="0.2">
      <c r="IK293" s="175"/>
      <c r="IL293" s="175"/>
      <c r="IM293" s="175"/>
      <c r="IN293" s="1389"/>
      <c r="IO293" s="994"/>
      <c r="IP293" s="109"/>
      <c r="IQ293" s="109"/>
      <c r="IR293" s="109"/>
    </row>
    <row r="294" spans="245:252" ht="12.75" x14ac:dyDescent="0.2">
      <c r="IK294" s="175"/>
      <c r="IL294" s="175"/>
      <c r="IM294" s="175"/>
      <c r="IN294" s="1389"/>
      <c r="IO294" s="994"/>
      <c r="IP294" s="109"/>
      <c r="IQ294" s="109"/>
      <c r="IR294" s="109"/>
    </row>
    <row r="295" spans="245:252" ht="12.75" x14ac:dyDescent="0.2">
      <c r="IK295" s="175"/>
      <c r="IL295" s="175"/>
      <c r="IM295" s="175"/>
      <c r="IN295" s="1389"/>
      <c r="IO295" s="994"/>
      <c r="IP295" s="109"/>
      <c r="IQ295" s="109"/>
      <c r="IR295" s="109"/>
    </row>
    <row r="296" spans="245:252" ht="12.75" x14ac:dyDescent="0.2">
      <c r="IK296" s="175"/>
      <c r="IL296" s="175"/>
      <c r="IM296" s="175"/>
      <c r="IN296" s="1389"/>
      <c r="IO296" s="994"/>
      <c r="IP296" s="109"/>
      <c r="IQ296" s="109"/>
      <c r="IR296" s="109"/>
    </row>
    <row r="297" spans="245:252" ht="12.75" x14ac:dyDescent="0.2">
      <c r="IK297" s="175"/>
      <c r="IL297" s="175"/>
      <c r="IM297" s="175"/>
      <c r="IN297" s="1389"/>
      <c r="IO297" s="994"/>
      <c r="IP297" s="109"/>
      <c r="IQ297" s="109"/>
      <c r="IR297" s="109"/>
    </row>
    <row r="298" spans="245:252" ht="12.75" x14ac:dyDescent="0.2">
      <c r="IK298" s="175"/>
      <c r="IL298" s="175"/>
      <c r="IM298" s="175"/>
      <c r="IN298" s="1389"/>
      <c r="IO298" s="994"/>
      <c r="IP298" s="109"/>
      <c r="IQ298" s="109"/>
      <c r="IR298" s="109"/>
    </row>
    <row r="299" spans="245:252" ht="12.75" x14ac:dyDescent="0.2">
      <c r="IK299" s="175"/>
      <c r="IL299" s="175"/>
      <c r="IM299" s="175"/>
      <c r="IN299" s="1389"/>
      <c r="IO299" s="994"/>
      <c r="IP299" s="109"/>
      <c r="IQ299" s="109"/>
      <c r="IR299" s="109"/>
    </row>
    <row r="300" spans="245:252" ht="12.75" x14ac:dyDescent="0.2">
      <c r="IK300" s="175"/>
      <c r="IL300" s="175"/>
      <c r="IM300" s="175"/>
      <c r="IN300" s="1389"/>
      <c r="IO300" s="994"/>
      <c r="IP300" s="109"/>
      <c r="IQ300" s="109"/>
      <c r="IR300" s="109"/>
    </row>
    <row r="301" spans="245:252" ht="12.75" x14ac:dyDescent="0.2">
      <c r="IK301" s="175"/>
      <c r="IL301" s="175"/>
      <c r="IM301" s="175"/>
      <c r="IN301" s="1389"/>
      <c r="IO301" s="994"/>
      <c r="IP301" s="109"/>
      <c r="IQ301" s="109"/>
      <c r="IR301" s="109"/>
    </row>
    <row r="302" spans="245:252" ht="12.75" x14ac:dyDescent="0.2">
      <c r="IK302" s="175"/>
      <c r="IL302" s="175"/>
      <c r="IM302" s="175"/>
      <c r="IN302" s="1389"/>
      <c r="IO302" s="994"/>
      <c r="IP302" s="109"/>
      <c r="IQ302" s="109"/>
      <c r="IR302" s="109"/>
    </row>
    <row r="303" spans="245:252" ht="12.75" x14ac:dyDescent="0.2">
      <c r="IK303" s="175"/>
      <c r="IL303" s="175"/>
      <c r="IM303" s="175"/>
      <c r="IN303" s="1389"/>
      <c r="IO303" s="994"/>
      <c r="IP303" s="109"/>
      <c r="IQ303" s="109"/>
      <c r="IR303" s="109"/>
    </row>
    <row r="304" spans="245:252" ht="12.75" x14ac:dyDescent="0.2">
      <c r="IK304" s="175"/>
      <c r="IL304" s="175"/>
      <c r="IM304" s="175"/>
      <c r="IN304" s="1389"/>
      <c r="IO304" s="994"/>
      <c r="IP304" s="109"/>
      <c r="IQ304" s="109"/>
      <c r="IR304" s="109"/>
    </row>
    <row r="305" spans="245:252" ht="12.75" x14ac:dyDescent="0.2">
      <c r="IK305" s="175"/>
      <c r="IL305" s="175"/>
      <c r="IM305" s="175"/>
      <c r="IN305" s="1389"/>
      <c r="IO305" s="994"/>
      <c r="IP305" s="109"/>
      <c r="IQ305" s="109"/>
      <c r="IR305" s="109"/>
    </row>
    <row r="306" spans="245:252" ht="12.75" x14ac:dyDescent="0.2">
      <c r="IK306" s="175"/>
      <c r="IL306" s="175"/>
      <c r="IM306" s="175"/>
      <c r="IN306" s="1389"/>
      <c r="IO306" s="994"/>
      <c r="IP306" s="109"/>
      <c r="IQ306" s="109"/>
      <c r="IR306" s="109"/>
    </row>
    <row r="307" spans="245:252" ht="12.75" x14ac:dyDescent="0.2">
      <c r="IK307" s="175"/>
      <c r="IL307" s="175"/>
      <c r="IM307" s="175"/>
      <c r="IN307" s="1389"/>
      <c r="IO307" s="994"/>
      <c r="IP307" s="109"/>
      <c r="IQ307" s="109"/>
      <c r="IR307" s="109"/>
    </row>
    <row r="308" spans="245:252" ht="12.75" x14ac:dyDescent="0.2">
      <c r="IK308" s="175"/>
      <c r="IL308" s="175"/>
      <c r="IM308" s="175"/>
      <c r="IN308" s="1389"/>
      <c r="IO308" s="994"/>
      <c r="IP308" s="109"/>
      <c r="IQ308" s="109"/>
      <c r="IR308" s="109"/>
    </row>
    <row r="309" spans="245:252" ht="12.75" x14ac:dyDescent="0.2">
      <c r="IK309" s="175"/>
      <c r="IL309" s="175"/>
      <c r="IM309" s="175"/>
      <c r="IN309" s="1389"/>
      <c r="IO309" s="994"/>
      <c r="IP309" s="109"/>
      <c r="IQ309" s="109"/>
      <c r="IR309" s="109"/>
    </row>
    <row r="310" spans="245:252" ht="12.75" x14ac:dyDescent="0.2">
      <c r="IK310" s="175"/>
      <c r="IL310" s="175"/>
      <c r="IM310" s="175"/>
      <c r="IN310" s="1389"/>
      <c r="IO310" s="994"/>
      <c r="IP310" s="109"/>
      <c r="IQ310" s="109"/>
      <c r="IR310" s="109"/>
    </row>
    <row r="311" spans="245:252" ht="12.75" x14ac:dyDescent="0.2">
      <c r="IK311" s="175"/>
      <c r="IL311" s="175"/>
      <c r="IM311" s="175"/>
      <c r="IN311" s="1389"/>
      <c r="IO311" s="994"/>
      <c r="IP311" s="109"/>
      <c r="IQ311" s="109"/>
      <c r="IR311" s="109"/>
    </row>
    <row r="312" spans="245:252" ht="12.75" x14ac:dyDescent="0.2">
      <c r="IK312" s="175"/>
      <c r="IL312" s="175"/>
      <c r="IM312" s="175"/>
      <c r="IN312" s="1389"/>
      <c r="IO312" s="994"/>
      <c r="IP312" s="109"/>
      <c r="IQ312" s="109"/>
      <c r="IR312" s="109"/>
    </row>
    <row r="313" spans="245:252" ht="12.75" x14ac:dyDescent="0.2">
      <c r="IK313" s="175"/>
      <c r="IL313" s="175"/>
      <c r="IM313" s="175"/>
      <c r="IN313" s="1389"/>
      <c r="IO313" s="994"/>
      <c r="IP313" s="109"/>
      <c r="IQ313" s="109"/>
      <c r="IR313" s="109"/>
    </row>
    <row r="314" spans="245:252" ht="12.75" x14ac:dyDescent="0.2">
      <c r="IK314" s="175"/>
      <c r="IL314" s="175"/>
      <c r="IM314" s="175"/>
      <c r="IN314" s="1389"/>
      <c r="IO314" s="994"/>
      <c r="IP314" s="109"/>
      <c r="IQ314" s="109"/>
      <c r="IR314" s="109"/>
    </row>
    <row r="315" spans="245:252" ht="12.75" x14ac:dyDescent="0.2">
      <c r="IK315" s="175"/>
      <c r="IL315" s="175"/>
      <c r="IM315" s="175"/>
      <c r="IN315" s="1389"/>
      <c r="IO315" s="994"/>
      <c r="IP315" s="109"/>
      <c r="IQ315" s="109"/>
      <c r="IR315" s="109"/>
    </row>
    <row r="316" spans="245:252" ht="12.75" x14ac:dyDescent="0.2">
      <c r="IK316" s="175"/>
      <c r="IL316" s="175"/>
      <c r="IM316" s="175"/>
      <c r="IN316" s="1389"/>
      <c r="IO316" s="994"/>
      <c r="IP316" s="109"/>
      <c r="IQ316" s="109"/>
      <c r="IR316" s="109"/>
    </row>
    <row r="317" spans="245:252" ht="12.75" x14ac:dyDescent="0.2">
      <c r="IK317" s="175"/>
      <c r="IL317" s="175"/>
      <c r="IM317" s="175"/>
      <c r="IN317" s="1389"/>
      <c r="IO317" s="994"/>
      <c r="IP317" s="109"/>
      <c r="IQ317" s="109"/>
      <c r="IR317" s="109"/>
    </row>
    <row r="318" spans="245:252" ht="12.75" x14ac:dyDescent="0.2">
      <c r="IK318" s="175"/>
      <c r="IL318" s="175"/>
      <c r="IM318" s="175"/>
      <c r="IN318" s="1389"/>
      <c r="IO318" s="994"/>
      <c r="IP318" s="109"/>
      <c r="IQ318" s="109"/>
      <c r="IR318" s="109"/>
    </row>
    <row r="319" spans="245:252" ht="12.75" x14ac:dyDescent="0.2">
      <c r="IK319" s="175"/>
      <c r="IL319" s="175"/>
      <c r="IM319" s="175"/>
      <c r="IN319" s="1389"/>
      <c r="IO319" s="994"/>
      <c r="IP319" s="109"/>
      <c r="IQ319" s="109"/>
      <c r="IR319" s="109"/>
    </row>
    <row r="320" spans="245:252" ht="12.75" x14ac:dyDescent="0.2">
      <c r="IK320" s="175"/>
      <c r="IL320" s="175"/>
      <c r="IM320" s="175"/>
      <c r="IN320" s="1389"/>
      <c r="IO320" s="994"/>
      <c r="IP320" s="109"/>
      <c r="IQ320" s="109"/>
      <c r="IR320" s="109"/>
    </row>
    <row r="321" spans="245:252" ht="12.75" x14ac:dyDescent="0.2">
      <c r="IK321" s="175"/>
      <c r="IL321" s="175"/>
      <c r="IM321" s="175"/>
      <c r="IN321" s="1389"/>
      <c r="IO321" s="994"/>
      <c r="IP321" s="109"/>
      <c r="IQ321" s="109"/>
      <c r="IR321" s="109"/>
    </row>
    <row r="322" spans="245:252" ht="12.75" x14ac:dyDescent="0.2">
      <c r="IK322" s="175"/>
      <c r="IL322" s="175"/>
      <c r="IM322" s="175"/>
      <c r="IN322" s="1389"/>
      <c r="IO322" s="994"/>
      <c r="IP322" s="109"/>
      <c r="IQ322" s="109"/>
      <c r="IR322" s="109"/>
    </row>
    <row r="323" spans="245:252" ht="12.75" x14ac:dyDescent="0.2">
      <c r="IK323" s="175"/>
      <c r="IL323" s="175"/>
      <c r="IM323" s="175"/>
      <c r="IN323" s="1389"/>
      <c r="IO323" s="994"/>
      <c r="IP323" s="109"/>
      <c r="IQ323" s="109"/>
      <c r="IR323" s="109"/>
    </row>
    <row r="324" spans="245:252" ht="12.75" x14ac:dyDescent="0.2">
      <c r="IK324" s="175"/>
      <c r="IL324" s="175"/>
      <c r="IM324" s="175"/>
      <c r="IN324" s="1389"/>
      <c r="IO324" s="994"/>
      <c r="IP324" s="109"/>
      <c r="IQ324" s="109"/>
      <c r="IR324" s="109"/>
    </row>
    <row r="325" spans="245:252" ht="12.75" x14ac:dyDescent="0.2">
      <c r="IK325" s="175"/>
      <c r="IL325" s="175"/>
      <c r="IM325" s="175"/>
      <c r="IN325" s="1389"/>
      <c r="IO325" s="994"/>
      <c r="IP325" s="109"/>
      <c r="IQ325" s="109"/>
      <c r="IR325" s="109"/>
    </row>
    <row r="326" spans="245:252" ht="12.75" x14ac:dyDescent="0.2">
      <c r="IK326" s="175"/>
      <c r="IL326" s="175"/>
      <c r="IM326" s="175"/>
      <c r="IN326" s="1389"/>
      <c r="IO326" s="994"/>
      <c r="IP326" s="109"/>
      <c r="IQ326" s="109"/>
      <c r="IR326" s="109"/>
    </row>
    <row r="327" spans="245:252" ht="12.75" x14ac:dyDescent="0.2">
      <c r="IK327" s="175"/>
      <c r="IL327" s="175"/>
      <c r="IM327" s="175"/>
      <c r="IN327" s="1389"/>
      <c r="IO327" s="994"/>
      <c r="IP327" s="109"/>
      <c r="IQ327" s="109"/>
      <c r="IR327" s="109"/>
    </row>
    <row r="328" spans="245:252" ht="12.75" x14ac:dyDescent="0.2">
      <c r="IK328" s="175"/>
      <c r="IL328" s="175"/>
      <c r="IM328" s="175"/>
      <c r="IN328" s="1389"/>
      <c r="IO328" s="994"/>
      <c r="IP328" s="109"/>
      <c r="IQ328" s="109"/>
      <c r="IR328" s="109"/>
    </row>
    <row r="329" spans="245:252" ht="12.75" x14ac:dyDescent="0.2">
      <c r="IK329" s="175"/>
      <c r="IL329" s="175"/>
      <c r="IM329" s="175"/>
      <c r="IN329" s="1389"/>
      <c r="IO329" s="994"/>
      <c r="IP329" s="109"/>
      <c r="IQ329" s="109"/>
      <c r="IR329" s="109"/>
    </row>
    <row r="330" spans="245:252" ht="12.75" x14ac:dyDescent="0.2">
      <c r="IK330" s="175"/>
      <c r="IL330" s="175"/>
      <c r="IM330" s="175"/>
      <c r="IN330" s="1389"/>
      <c r="IO330" s="994"/>
      <c r="IP330" s="109"/>
      <c r="IQ330" s="109"/>
      <c r="IR330" s="109"/>
    </row>
    <row r="331" spans="245:252" ht="12.75" x14ac:dyDescent="0.2">
      <c r="IK331" s="175"/>
      <c r="IL331" s="175"/>
      <c r="IM331" s="175"/>
      <c r="IN331" s="1389"/>
      <c r="IO331" s="994"/>
      <c r="IP331" s="109"/>
      <c r="IQ331" s="109"/>
      <c r="IR331" s="109"/>
    </row>
    <row r="332" spans="245:252" ht="12.75" x14ac:dyDescent="0.2">
      <c r="IK332" s="175"/>
      <c r="IL332" s="175"/>
      <c r="IM332" s="175"/>
      <c r="IN332" s="1389"/>
      <c r="IO332" s="994"/>
      <c r="IP332" s="109"/>
      <c r="IQ332" s="109"/>
      <c r="IR332" s="109"/>
    </row>
    <row r="333" spans="245:252" ht="12.75" x14ac:dyDescent="0.2">
      <c r="IK333" s="175"/>
      <c r="IL333" s="175"/>
      <c r="IM333" s="175"/>
      <c r="IN333" s="1389"/>
      <c r="IO333" s="994"/>
      <c r="IP333" s="109"/>
      <c r="IQ333" s="109"/>
      <c r="IR333" s="109"/>
    </row>
    <row r="334" spans="245:252" ht="12.75" x14ac:dyDescent="0.2">
      <c r="IK334" s="175"/>
      <c r="IL334" s="175"/>
      <c r="IM334" s="175"/>
      <c r="IN334" s="1389"/>
      <c r="IO334" s="994"/>
      <c r="IP334" s="109"/>
      <c r="IQ334" s="109"/>
      <c r="IR334" s="109"/>
    </row>
    <row r="335" spans="245:252" ht="12.75" x14ac:dyDescent="0.2">
      <c r="IK335" s="175"/>
      <c r="IL335" s="175"/>
      <c r="IM335" s="175"/>
      <c r="IN335" s="1389"/>
      <c r="IO335" s="994"/>
      <c r="IP335" s="109"/>
      <c r="IQ335" s="109"/>
      <c r="IR335" s="109"/>
    </row>
    <row r="336" spans="245:252" ht="12.75" x14ac:dyDescent="0.2">
      <c r="IK336" s="175"/>
      <c r="IL336" s="175"/>
      <c r="IM336" s="175"/>
      <c r="IN336" s="1389"/>
      <c r="IO336" s="994"/>
      <c r="IP336" s="109"/>
      <c r="IQ336" s="109"/>
      <c r="IR336" s="109"/>
    </row>
    <row r="337" spans="245:252" ht="12.75" x14ac:dyDescent="0.2">
      <c r="IK337" s="175"/>
      <c r="IL337" s="175"/>
      <c r="IM337" s="175"/>
      <c r="IN337" s="1389"/>
      <c r="IO337" s="994"/>
      <c r="IP337" s="109"/>
      <c r="IQ337" s="109"/>
      <c r="IR337" s="109"/>
    </row>
    <row r="338" spans="245:252" ht="12.75" x14ac:dyDescent="0.2">
      <c r="IK338" s="175"/>
      <c r="IL338" s="175"/>
      <c r="IM338" s="175"/>
      <c r="IN338" s="1389"/>
      <c r="IO338" s="994"/>
      <c r="IP338" s="109"/>
      <c r="IQ338" s="109"/>
      <c r="IR338" s="109"/>
    </row>
    <row r="339" spans="245:252" ht="12.75" x14ac:dyDescent="0.2">
      <c r="IK339" s="175"/>
      <c r="IL339" s="175"/>
      <c r="IM339" s="175"/>
      <c r="IN339" s="1389"/>
      <c r="IO339" s="994"/>
      <c r="IP339" s="109"/>
      <c r="IQ339" s="109"/>
      <c r="IR339" s="109"/>
    </row>
    <row r="340" spans="245:252" ht="12.75" x14ac:dyDescent="0.2">
      <c r="IK340" s="175"/>
      <c r="IL340" s="175"/>
      <c r="IM340" s="175"/>
      <c r="IN340" s="1389"/>
      <c r="IO340" s="994"/>
      <c r="IP340" s="109"/>
      <c r="IQ340" s="109"/>
      <c r="IR340" s="109"/>
    </row>
    <row r="341" spans="245:252" ht="12.75" x14ac:dyDescent="0.2">
      <c r="IK341" s="175"/>
      <c r="IL341" s="175"/>
      <c r="IM341" s="175"/>
      <c r="IN341" s="1389"/>
      <c r="IO341" s="994"/>
      <c r="IP341" s="109"/>
      <c r="IQ341" s="109"/>
      <c r="IR341" s="109"/>
    </row>
    <row r="342" spans="245:252" ht="12.75" x14ac:dyDescent="0.2">
      <c r="IK342" s="175"/>
      <c r="IL342" s="175"/>
      <c r="IM342" s="175"/>
      <c r="IN342" s="1389"/>
      <c r="IO342" s="994"/>
      <c r="IP342" s="109"/>
      <c r="IQ342" s="109"/>
      <c r="IR342" s="109"/>
    </row>
    <row r="343" spans="245:252" ht="12.75" x14ac:dyDescent="0.2">
      <c r="IK343" s="175"/>
      <c r="IL343" s="175"/>
      <c r="IM343" s="175"/>
      <c r="IN343" s="1389"/>
      <c r="IO343" s="994"/>
      <c r="IP343" s="109"/>
      <c r="IQ343" s="109"/>
      <c r="IR343" s="109"/>
    </row>
    <row r="344" spans="245:252" ht="12.75" x14ac:dyDescent="0.2">
      <c r="IK344" s="175"/>
      <c r="IL344" s="175"/>
      <c r="IM344" s="175"/>
      <c r="IN344" s="1389"/>
      <c r="IO344" s="994"/>
      <c r="IP344" s="109"/>
      <c r="IQ344" s="109"/>
      <c r="IR344" s="109"/>
    </row>
    <row r="345" spans="245:252" ht="12.75" x14ac:dyDescent="0.2">
      <c r="IK345" s="175"/>
      <c r="IL345" s="175"/>
      <c r="IM345" s="175"/>
      <c r="IN345" s="1389"/>
      <c r="IO345" s="994"/>
      <c r="IP345" s="109"/>
      <c r="IQ345" s="109"/>
      <c r="IR345" s="109"/>
    </row>
    <row r="346" spans="245:252" ht="12.75" x14ac:dyDescent="0.2">
      <c r="IK346" s="175"/>
      <c r="IL346" s="175"/>
      <c r="IM346" s="175"/>
      <c r="IN346" s="1389"/>
      <c r="IO346" s="994"/>
      <c r="IP346" s="109"/>
      <c r="IQ346" s="109"/>
      <c r="IR346" s="109"/>
    </row>
    <row r="347" spans="245:252" ht="12.75" x14ac:dyDescent="0.2">
      <c r="IK347" s="175"/>
      <c r="IL347" s="175"/>
      <c r="IM347" s="175"/>
      <c r="IN347" s="1389"/>
      <c r="IO347" s="994"/>
      <c r="IP347" s="109"/>
      <c r="IQ347" s="109"/>
      <c r="IR347" s="109"/>
    </row>
    <row r="348" spans="245:252" ht="12.75" x14ac:dyDescent="0.2">
      <c r="IK348" s="175"/>
      <c r="IL348" s="175"/>
      <c r="IM348" s="175"/>
      <c r="IN348" s="1389"/>
      <c r="IO348" s="994"/>
      <c r="IP348" s="109"/>
      <c r="IQ348" s="109"/>
      <c r="IR348" s="109"/>
    </row>
    <row r="349" spans="245:252" ht="12.75" x14ac:dyDescent="0.2">
      <c r="IK349" s="175"/>
      <c r="IL349" s="175"/>
      <c r="IM349" s="175"/>
      <c r="IN349" s="1389"/>
      <c r="IO349" s="994"/>
      <c r="IP349" s="109"/>
      <c r="IQ349" s="109"/>
      <c r="IR349" s="109"/>
    </row>
    <row r="350" spans="245:252" ht="12.75" x14ac:dyDescent="0.2">
      <c r="IK350" s="175"/>
      <c r="IL350" s="175"/>
      <c r="IM350" s="175"/>
      <c r="IN350" s="1389"/>
      <c r="IO350" s="994"/>
      <c r="IP350" s="109"/>
      <c r="IQ350" s="109"/>
      <c r="IR350" s="109"/>
    </row>
    <row r="351" spans="245:252" ht="12.75" x14ac:dyDescent="0.2">
      <c r="IK351" s="175"/>
      <c r="IL351" s="175"/>
      <c r="IM351" s="175"/>
      <c r="IN351" s="1389"/>
      <c r="IO351" s="994"/>
      <c r="IP351" s="109"/>
      <c r="IQ351" s="109"/>
      <c r="IR351" s="109"/>
    </row>
    <row r="352" spans="245:252" ht="12.75" x14ac:dyDescent="0.2">
      <c r="IK352" s="175"/>
      <c r="IL352" s="175"/>
      <c r="IM352" s="175"/>
      <c r="IN352" s="1389"/>
      <c r="IO352" s="994"/>
      <c r="IP352" s="109"/>
      <c r="IQ352" s="109"/>
      <c r="IR352" s="109"/>
    </row>
    <row r="353" spans="245:252" ht="12.75" x14ac:dyDescent="0.2">
      <c r="IK353" s="175"/>
      <c r="IL353" s="175"/>
      <c r="IM353" s="175"/>
      <c r="IN353" s="1389"/>
      <c r="IO353" s="994"/>
      <c r="IP353" s="109"/>
      <c r="IQ353" s="109"/>
      <c r="IR353" s="109"/>
    </row>
    <row r="354" spans="245:252" ht="12.75" x14ac:dyDescent="0.2">
      <c r="IK354" s="175"/>
      <c r="IL354" s="175"/>
      <c r="IM354" s="175"/>
      <c r="IN354" s="1389"/>
      <c r="IO354" s="994"/>
      <c r="IP354" s="109"/>
      <c r="IQ354" s="109"/>
      <c r="IR354" s="109"/>
    </row>
    <row r="355" spans="245:252" ht="12.75" x14ac:dyDescent="0.2">
      <c r="IK355" s="175"/>
      <c r="IL355" s="175"/>
      <c r="IM355" s="175"/>
      <c r="IN355" s="1389"/>
      <c r="IO355" s="994"/>
      <c r="IP355" s="109"/>
      <c r="IQ355" s="109"/>
      <c r="IR355" s="109"/>
    </row>
    <row r="356" spans="245:252" ht="12.75" x14ac:dyDescent="0.2">
      <c r="IK356" s="175"/>
      <c r="IL356" s="175"/>
      <c r="IM356" s="175"/>
      <c r="IN356" s="1389"/>
      <c r="IO356" s="994"/>
      <c r="IP356" s="109"/>
      <c r="IQ356" s="109"/>
      <c r="IR356" s="109"/>
    </row>
    <row r="357" spans="245:252" ht="12.75" x14ac:dyDescent="0.2">
      <c r="IK357" s="175"/>
      <c r="IL357" s="175"/>
      <c r="IM357" s="175"/>
      <c r="IN357" s="1389"/>
      <c r="IO357" s="994"/>
      <c r="IP357" s="109"/>
      <c r="IQ357" s="109"/>
      <c r="IR357" s="109"/>
    </row>
    <row r="358" spans="245:252" ht="12.75" x14ac:dyDescent="0.2">
      <c r="IK358" s="175"/>
      <c r="IL358" s="175"/>
      <c r="IM358" s="175"/>
      <c r="IN358" s="1389"/>
      <c r="IO358" s="994"/>
      <c r="IP358" s="109"/>
      <c r="IQ358" s="109"/>
      <c r="IR358" s="109"/>
    </row>
    <row r="359" spans="245:252" ht="12.75" x14ac:dyDescent="0.2">
      <c r="IK359" s="175"/>
      <c r="IL359" s="175"/>
      <c r="IM359" s="175"/>
      <c r="IN359" s="1389"/>
      <c r="IO359" s="994"/>
      <c r="IP359" s="109"/>
      <c r="IQ359" s="109"/>
      <c r="IR359" s="109"/>
    </row>
    <row r="360" spans="245:252" ht="12.75" x14ac:dyDescent="0.2">
      <c r="IK360" s="175"/>
      <c r="IL360" s="175"/>
      <c r="IM360" s="175"/>
      <c r="IN360" s="1389"/>
      <c r="IO360" s="994"/>
      <c r="IP360" s="109"/>
      <c r="IQ360" s="109"/>
      <c r="IR360" s="109"/>
    </row>
    <row r="361" spans="245:252" ht="12.75" x14ac:dyDescent="0.2">
      <c r="IK361" s="175"/>
      <c r="IL361" s="175"/>
      <c r="IM361" s="175"/>
      <c r="IN361" s="1389"/>
      <c r="IO361" s="994"/>
      <c r="IP361" s="109"/>
      <c r="IQ361" s="109"/>
      <c r="IR361" s="109"/>
    </row>
    <row r="362" spans="245:252" ht="12.75" x14ac:dyDescent="0.2">
      <c r="IK362" s="175"/>
      <c r="IL362" s="175"/>
      <c r="IM362" s="175"/>
      <c r="IN362" s="1389"/>
      <c r="IO362" s="994"/>
      <c r="IP362" s="109"/>
      <c r="IQ362" s="109"/>
      <c r="IR362" s="109"/>
    </row>
    <row r="363" spans="245:252" ht="12.75" x14ac:dyDescent="0.2">
      <c r="IK363" s="175"/>
      <c r="IL363" s="175"/>
      <c r="IM363" s="175"/>
      <c r="IN363" s="1389"/>
      <c r="IO363" s="994"/>
      <c r="IP363" s="109"/>
      <c r="IQ363" s="109"/>
      <c r="IR363" s="109"/>
    </row>
    <row r="364" spans="245:252" ht="12.75" x14ac:dyDescent="0.2">
      <c r="IK364" s="175"/>
      <c r="IL364" s="175"/>
      <c r="IM364" s="175"/>
      <c r="IN364" s="1389"/>
      <c r="IO364" s="994"/>
      <c r="IP364" s="109"/>
      <c r="IQ364" s="109"/>
      <c r="IR364" s="109"/>
    </row>
    <row r="365" spans="245:252" ht="12.75" x14ac:dyDescent="0.2">
      <c r="IK365" s="175"/>
      <c r="IL365" s="175"/>
      <c r="IM365" s="175"/>
      <c r="IN365" s="1389"/>
      <c r="IO365" s="994"/>
      <c r="IP365" s="109"/>
      <c r="IQ365" s="109"/>
      <c r="IR365" s="109"/>
    </row>
    <row r="366" spans="245:252" ht="12.75" x14ac:dyDescent="0.2">
      <c r="IK366" s="175"/>
      <c r="IL366" s="175"/>
      <c r="IM366" s="175"/>
      <c r="IN366" s="1389"/>
      <c r="IO366" s="994"/>
      <c r="IP366" s="109"/>
      <c r="IQ366" s="109"/>
      <c r="IR366" s="109"/>
    </row>
    <row r="367" spans="245:252" ht="12.75" x14ac:dyDescent="0.2">
      <c r="IK367" s="175"/>
      <c r="IL367" s="175"/>
      <c r="IM367" s="175"/>
      <c r="IN367" s="1389"/>
      <c r="IO367" s="994"/>
      <c r="IP367" s="109"/>
      <c r="IQ367" s="109"/>
      <c r="IR367" s="109"/>
    </row>
    <row r="368" spans="245:252" ht="12.75" x14ac:dyDescent="0.2">
      <c r="IK368" s="175"/>
      <c r="IL368" s="175"/>
      <c r="IM368" s="175"/>
      <c r="IN368" s="1389"/>
      <c r="IO368" s="994"/>
      <c r="IP368" s="109"/>
      <c r="IQ368" s="109"/>
      <c r="IR368" s="109"/>
    </row>
    <row r="369" spans="245:252" ht="12.75" x14ac:dyDescent="0.2">
      <c r="IK369" s="175"/>
      <c r="IL369" s="175"/>
      <c r="IM369" s="175"/>
      <c r="IN369" s="1389"/>
      <c r="IO369" s="994"/>
      <c r="IP369" s="109"/>
      <c r="IQ369" s="109"/>
      <c r="IR369" s="109"/>
    </row>
    <row r="370" spans="245:252" ht="12.75" x14ac:dyDescent="0.2">
      <c r="IK370" s="175"/>
      <c r="IL370" s="175"/>
      <c r="IM370" s="175"/>
      <c r="IN370" s="1389"/>
      <c r="IO370" s="994"/>
      <c r="IP370" s="109"/>
      <c r="IQ370" s="109"/>
      <c r="IR370" s="109"/>
    </row>
    <row r="371" spans="245:252" ht="12.75" x14ac:dyDescent="0.2">
      <c r="IK371" s="175"/>
      <c r="IL371" s="175"/>
      <c r="IM371" s="175"/>
      <c r="IN371" s="1389"/>
      <c r="IO371" s="994"/>
      <c r="IP371" s="109"/>
      <c r="IQ371" s="109"/>
      <c r="IR371" s="109"/>
    </row>
    <row r="372" spans="245:252" ht="12.75" x14ac:dyDescent="0.2">
      <c r="IK372" s="175"/>
      <c r="IL372" s="175"/>
      <c r="IM372" s="175"/>
      <c r="IN372" s="1389"/>
      <c r="IO372" s="994"/>
      <c r="IP372" s="109"/>
      <c r="IQ372" s="109"/>
      <c r="IR372" s="109"/>
    </row>
    <row r="373" spans="245:252" ht="12.75" x14ac:dyDescent="0.2">
      <c r="IK373" s="175"/>
      <c r="IL373" s="175"/>
      <c r="IM373" s="175"/>
      <c r="IN373" s="1389"/>
      <c r="IO373" s="994"/>
      <c r="IP373" s="109"/>
      <c r="IQ373" s="109"/>
      <c r="IR373" s="109"/>
    </row>
    <row r="374" spans="245:252" ht="12.75" x14ac:dyDescent="0.2">
      <c r="IK374" s="175"/>
      <c r="IL374" s="175"/>
      <c r="IM374" s="175"/>
      <c r="IN374" s="1389"/>
      <c r="IO374" s="994"/>
      <c r="IP374" s="109"/>
      <c r="IQ374" s="109"/>
      <c r="IR374" s="109"/>
    </row>
    <row r="375" spans="245:252" ht="12.75" x14ac:dyDescent="0.2">
      <c r="IK375" s="175"/>
      <c r="IL375" s="175"/>
      <c r="IM375" s="175"/>
      <c r="IN375" s="1389"/>
      <c r="IO375" s="994"/>
      <c r="IP375" s="109"/>
      <c r="IQ375" s="109"/>
      <c r="IR375" s="109"/>
    </row>
    <row r="376" spans="245:252" ht="12.75" x14ac:dyDescent="0.2">
      <c r="IK376" s="175"/>
      <c r="IL376" s="175"/>
      <c r="IM376" s="175"/>
      <c r="IN376" s="1389"/>
      <c r="IO376" s="994"/>
      <c r="IP376" s="109"/>
      <c r="IQ376" s="109"/>
      <c r="IR376" s="109"/>
    </row>
    <row r="377" spans="245:252" ht="12.75" x14ac:dyDescent="0.2">
      <c r="IK377" s="175"/>
      <c r="IL377" s="175"/>
      <c r="IM377" s="175"/>
      <c r="IN377" s="1389"/>
      <c r="IO377" s="994"/>
      <c r="IP377" s="109"/>
      <c r="IQ377" s="109"/>
      <c r="IR377" s="109"/>
    </row>
    <row r="378" spans="245:252" ht="12.75" x14ac:dyDescent="0.2">
      <c r="IK378" s="175"/>
      <c r="IL378" s="175"/>
      <c r="IM378" s="175"/>
      <c r="IN378" s="1389"/>
      <c r="IO378" s="994"/>
      <c r="IP378" s="109"/>
      <c r="IQ378" s="109"/>
      <c r="IR378" s="109"/>
    </row>
    <row r="379" spans="245:252" ht="12.75" x14ac:dyDescent="0.2">
      <c r="IK379" s="175"/>
      <c r="IL379" s="175"/>
      <c r="IM379" s="175"/>
      <c r="IN379" s="1389"/>
      <c r="IO379" s="994"/>
      <c r="IP379" s="109"/>
      <c r="IQ379" s="109"/>
      <c r="IR379" s="109"/>
    </row>
    <row r="380" spans="245:252" ht="12.75" x14ac:dyDescent="0.2">
      <c r="IK380" s="175"/>
      <c r="IL380" s="175"/>
      <c r="IM380" s="175"/>
      <c r="IN380" s="1389"/>
      <c r="IO380" s="994"/>
      <c r="IP380" s="109"/>
      <c r="IQ380" s="109"/>
      <c r="IR380" s="109"/>
    </row>
    <row r="381" spans="245:252" ht="12.75" x14ac:dyDescent="0.2">
      <c r="IK381" s="175"/>
      <c r="IL381" s="175"/>
      <c r="IM381" s="175"/>
      <c r="IN381" s="1389"/>
      <c r="IO381" s="994"/>
      <c r="IP381" s="109"/>
      <c r="IQ381" s="109"/>
      <c r="IR381" s="109"/>
    </row>
    <row r="382" spans="245:252" ht="12.75" x14ac:dyDescent="0.2">
      <c r="IK382" s="175"/>
      <c r="IL382" s="175"/>
      <c r="IM382" s="175"/>
      <c r="IN382" s="1389"/>
      <c r="IO382" s="994"/>
      <c r="IP382" s="109"/>
      <c r="IQ382" s="109"/>
      <c r="IR382" s="109"/>
    </row>
    <row r="383" spans="245:252" ht="12.75" x14ac:dyDescent="0.2">
      <c r="IK383" s="175"/>
      <c r="IL383" s="175"/>
      <c r="IM383" s="175"/>
      <c r="IN383" s="1389"/>
      <c r="IO383" s="994"/>
      <c r="IP383" s="109"/>
      <c r="IQ383" s="109"/>
      <c r="IR383" s="109"/>
    </row>
    <row r="384" spans="245:252" ht="12.75" x14ac:dyDescent="0.2">
      <c r="IK384" s="175"/>
      <c r="IL384" s="175"/>
      <c r="IM384" s="175"/>
      <c r="IN384" s="1389"/>
      <c r="IO384" s="994"/>
      <c r="IP384" s="109"/>
      <c r="IQ384" s="109"/>
      <c r="IR384" s="109"/>
    </row>
    <row r="385" spans="245:252" ht="12.75" x14ac:dyDescent="0.2">
      <c r="IK385" s="175"/>
      <c r="IL385" s="175"/>
      <c r="IM385" s="175"/>
      <c r="IN385" s="1389"/>
      <c r="IO385" s="994"/>
      <c r="IP385" s="109"/>
      <c r="IQ385" s="109"/>
      <c r="IR385" s="109"/>
    </row>
    <row r="386" spans="245:252" ht="12.75" x14ac:dyDescent="0.2">
      <c r="IK386" s="175"/>
      <c r="IL386" s="175"/>
      <c r="IM386" s="175"/>
      <c r="IN386" s="1389"/>
      <c r="IO386" s="994"/>
      <c r="IP386" s="109"/>
      <c r="IQ386" s="109"/>
      <c r="IR386" s="109"/>
    </row>
    <row r="387" spans="245:252" ht="12.75" x14ac:dyDescent="0.2">
      <c r="IK387" s="175"/>
      <c r="IL387" s="175"/>
      <c r="IM387" s="175"/>
      <c r="IN387" s="1389"/>
      <c r="IO387" s="994"/>
      <c r="IP387" s="109"/>
      <c r="IQ387" s="109"/>
      <c r="IR387" s="109"/>
    </row>
    <row r="388" spans="245:252" ht="12.75" x14ac:dyDescent="0.2">
      <c r="IK388" s="175"/>
      <c r="IL388" s="175"/>
      <c r="IM388" s="175"/>
      <c r="IN388" s="1389"/>
      <c r="IO388" s="994"/>
      <c r="IP388" s="109"/>
      <c r="IQ388" s="109"/>
      <c r="IR388" s="109"/>
    </row>
    <row r="389" spans="245:252" ht="12.75" x14ac:dyDescent="0.2">
      <c r="IK389" s="175"/>
      <c r="IL389" s="175"/>
      <c r="IM389" s="175"/>
      <c r="IN389" s="1389"/>
      <c r="IO389" s="994"/>
      <c r="IP389" s="109"/>
      <c r="IQ389" s="109"/>
      <c r="IR389" s="109"/>
    </row>
    <row r="390" spans="245:252" ht="12.75" x14ac:dyDescent="0.2">
      <c r="IK390" s="175"/>
      <c r="IL390" s="175"/>
      <c r="IM390" s="175"/>
      <c r="IN390" s="1389"/>
      <c r="IO390" s="994"/>
      <c r="IP390" s="109"/>
      <c r="IQ390" s="109"/>
      <c r="IR390" s="109"/>
    </row>
    <row r="391" spans="245:252" ht="12.75" x14ac:dyDescent="0.2">
      <c r="IK391" s="175"/>
      <c r="IL391" s="175"/>
      <c r="IM391" s="175"/>
      <c r="IN391" s="1389"/>
      <c r="IO391" s="994"/>
      <c r="IP391" s="109"/>
      <c r="IQ391" s="109"/>
      <c r="IR391" s="109"/>
    </row>
    <row r="392" spans="245:252" ht="12.75" x14ac:dyDescent="0.2">
      <c r="IK392" s="175"/>
      <c r="IL392" s="175"/>
      <c r="IM392" s="175"/>
      <c r="IN392" s="1389"/>
      <c r="IO392" s="994"/>
      <c r="IP392" s="109"/>
      <c r="IQ392" s="109"/>
      <c r="IR392" s="109"/>
    </row>
    <row r="393" spans="245:252" ht="12.75" x14ac:dyDescent="0.2">
      <c r="IK393" s="175"/>
      <c r="IL393" s="175"/>
      <c r="IM393" s="175"/>
      <c r="IN393" s="1389"/>
      <c r="IO393" s="994"/>
      <c r="IP393" s="109"/>
      <c r="IQ393" s="109"/>
      <c r="IR393" s="109"/>
    </row>
    <row r="394" spans="245:252" ht="12.75" x14ac:dyDescent="0.2">
      <c r="IK394" s="175"/>
      <c r="IL394" s="175"/>
      <c r="IM394" s="175"/>
      <c r="IN394" s="1389"/>
      <c r="IO394" s="994"/>
      <c r="IP394" s="109"/>
      <c r="IQ394" s="109"/>
      <c r="IR394" s="109"/>
    </row>
    <row r="395" spans="245:252" ht="12.75" x14ac:dyDescent="0.2">
      <c r="IK395" s="175"/>
      <c r="IL395" s="175"/>
      <c r="IM395" s="175"/>
      <c r="IN395" s="1389"/>
      <c r="IO395" s="994"/>
      <c r="IP395" s="109"/>
      <c r="IQ395" s="109"/>
      <c r="IR395" s="109"/>
    </row>
    <row r="396" spans="245:252" ht="12.75" x14ac:dyDescent="0.2">
      <c r="IK396" s="175"/>
      <c r="IL396" s="175"/>
      <c r="IM396" s="175"/>
      <c r="IN396" s="1389"/>
      <c r="IO396" s="994"/>
      <c r="IP396" s="109"/>
      <c r="IQ396" s="109"/>
      <c r="IR396" s="109"/>
    </row>
    <row r="397" spans="245:252" ht="12.75" x14ac:dyDescent="0.2">
      <c r="IK397" s="175"/>
      <c r="IL397" s="175"/>
      <c r="IM397" s="175"/>
      <c r="IN397" s="1389"/>
      <c r="IO397" s="994"/>
      <c r="IP397" s="109"/>
      <c r="IQ397" s="109"/>
      <c r="IR397" s="109"/>
    </row>
    <row r="398" spans="245:252" ht="12.75" x14ac:dyDescent="0.2">
      <c r="IK398" s="175"/>
      <c r="IL398" s="175"/>
      <c r="IM398" s="175"/>
      <c r="IN398" s="1389"/>
      <c r="IO398" s="994"/>
      <c r="IP398" s="109"/>
      <c r="IQ398" s="109"/>
      <c r="IR398" s="109"/>
    </row>
    <row r="399" spans="245:252" ht="12.75" x14ac:dyDescent="0.2">
      <c r="IK399" s="175"/>
      <c r="IL399" s="175"/>
      <c r="IM399" s="175"/>
      <c r="IN399" s="1389"/>
      <c r="IO399" s="994"/>
      <c r="IP399" s="109"/>
      <c r="IQ399" s="109"/>
      <c r="IR399" s="109"/>
    </row>
    <row r="400" spans="245:252" ht="12.75" x14ac:dyDescent="0.2">
      <c r="IK400" s="175"/>
      <c r="IL400" s="175"/>
      <c r="IM400" s="175"/>
      <c r="IN400" s="1389"/>
      <c r="IO400" s="994"/>
      <c r="IP400" s="109"/>
      <c r="IQ400" s="109"/>
      <c r="IR400" s="109"/>
    </row>
    <row r="401" spans="245:252" ht="12.75" x14ac:dyDescent="0.2">
      <c r="IK401" s="175"/>
      <c r="IL401" s="175"/>
      <c r="IM401" s="175"/>
      <c r="IN401" s="1389"/>
      <c r="IO401" s="994"/>
      <c r="IP401" s="109"/>
      <c r="IQ401" s="109"/>
      <c r="IR401" s="109"/>
    </row>
    <row r="402" spans="245:252" ht="12.75" x14ac:dyDescent="0.2">
      <c r="IK402" s="175"/>
      <c r="IL402" s="175"/>
      <c r="IM402" s="175"/>
      <c r="IN402" s="1389"/>
      <c r="IO402" s="994"/>
      <c r="IP402" s="109"/>
      <c r="IQ402" s="109"/>
      <c r="IR402" s="109"/>
    </row>
    <row r="403" spans="245:252" ht="12.75" x14ac:dyDescent="0.2">
      <c r="IK403" s="175"/>
      <c r="IL403" s="175"/>
      <c r="IM403" s="175"/>
      <c r="IN403" s="1389"/>
      <c r="IO403" s="994"/>
      <c r="IP403" s="109"/>
      <c r="IQ403" s="109"/>
      <c r="IR403" s="109"/>
    </row>
    <row r="404" spans="245:252" ht="12.75" x14ac:dyDescent="0.2">
      <c r="IK404" s="175"/>
      <c r="IL404" s="175"/>
      <c r="IM404" s="175"/>
      <c r="IN404" s="1389"/>
      <c r="IO404" s="994"/>
      <c r="IP404" s="109"/>
      <c r="IQ404" s="109"/>
      <c r="IR404" s="109"/>
    </row>
    <row r="405" spans="245:252" ht="12.75" x14ac:dyDescent="0.2">
      <c r="IK405" s="175"/>
      <c r="IL405" s="175"/>
      <c r="IM405" s="175"/>
      <c r="IN405" s="1389"/>
      <c r="IO405" s="994"/>
      <c r="IP405" s="109"/>
      <c r="IQ405" s="109"/>
      <c r="IR405" s="109"/>
    </row>
    <row r="406" spans="245:252" ht="12.75" x14ac:dyDescent="0.2">
      <c r="IK406" s="175"/>
      <c r="IL406" s="175"/>
      <c r="IM406" s="175"/>
      <c r="IN406" s="1389"/>
      <c r="IO406" s="994"/>
      <c r="IP406" s="109"/>
      <c r="IQ406" s="109"/>
      <c r="IR406" s="109"/>
    </row>
    <row r="407" spans="245:252" ht="12.75" x14ac:dyDescent="0.2">
      <c r="IK407" s="175"/>
      <c r="IL407" s="175"/>
      <c r="IM407" s="175"/>
      <c r="IN407" s="1389"/>
      <c r="IO407" s="994"/>
      <c r="IP407" s="109"/>
      <c r="IQ407" s="109"/>
      <c r="IR407" s="109"/>
    </row>
    <row r="408" spans="245:252" ht="12.75" x14ac:dyDescent="0.2">
      <c r="IK408" s="175"/>
      <c r="IL408" s="175"/>
      <c r="IM408" s="175"/>
      <c r="IN408" s="1389"/>
      <c r="IO408" s="994"/>
      <c r="IP408" s="109"/>
      <c r="IQ408" s="109"/>
      <c r="IR408" s="109"/>
    </row>
    <row r="409" spans="245:252" ht="12.75" x14ac:dyDescent="0.2">
      <c r="IK409" s="175"/>
      <c r="IL409" s="175"/>
      <c r="IM409" s="175"/>
      <c r="IN409" s="1389"/>
      <c r="IO409" s="994"/>
      <c r="IP409" s="109"/>
      <c r="IQ409" s="109"/>
      <c r="IR409" s="109"/>
    </row>
    <row r="410" spans="245:252" ht="12.75" x14ac:dyDescent="0.2">
      <c r="IK410" s="175"/>
      <c r="IL410" s="175"/>
      <c r="IM410" s="175"/>
      <c r="IN410" s="1389"/>
      <c r="IO410" s="994"/>
      <c r="IP410" s="109"/>
      <c r="IQ410" s="109"/>
      <c r="IR410" s="109"/>
    </row>
    <row r="411" spans="245:252" ht="12.75" x14ac:dyDescent="0.2">
      <c r="IK411" s="175"/>
      <c r="IL411" s="175"/>
      <c r="IM411" s="175"/>
      <c r="IN411" s="1389"/>
      <c r="IO411" s="994"/>
      <c r="IP411" s="109"/>
      <c r="IQ411" s="109"/>
      <c r="IR411" s="109"/>
    </row>
    <row r="412" spans="245:252" ht="12.75" x14ac:dyDescent="0.2">
      <c r="IK412" s="175"/>
      <c r="IL412" s="175"/>
      <c r="IM412" s="175"/>
      <c r="IN412" s="1389"/>
      <c r="IO412" s="994"/>
      <c r="IP412" s="109"/>
      <c r="IQ412" s="109"/>
      <c r="IR412" s="109"/>
    </row>
    <row r="413" spans="245:252" ht="12.75" x14ac:dyDescent="0.2">
      <c r="IK413" s="175"/>
      <c r="IL413" s="175"/>
      <c r="IM413" s="175"/>
      <c r="IN413" s="1389"/>
      <c r="IO413" s="994"/>
      <c r="IP413" s="109"/>
      <c r="IQ413" s="109"/>
      <c r="IR413" s="109"/>
    </row>
    <row r="414" spans="245:252" ht="12.75" x14ac:dyDescent="0.2">
      <c r="IK414" s="175"/>
      <c r="IL414" s="175"/>
      <c r="IM414" s="175"/>
      <c r="IN414" s="1389"/>
      <c r="IO414" s="994"/>
      <c r="IP414" s="109"/>
      <c r="IQ414" s="109"/>
      <c r="IR414" s="109"/>
    </row>
    <row r="415" spans="245:252" ht="12.75" x14ac:dyDescent="0.2">
      <c r="IK415" s="175"/>
      <c r="IL415" s="175"/>
      <c r="IM415" s="175"/>
      <c r="IN415" s="1389"/>
      <c r="IO415" s="994"/>
      <c r="IP415" s="109"/>
      <c r="IQ415" s="109"/>
      <c r="IR415" s="109"/>
    </row>
    <row r="416" spans="245:252" ht="12.75" x14ac:dyDescent="0.2">
      <c r="IK416" s="175"/>
      <c r="IL416" s="175"/>
      <c r="IM416" s="175"/>
      <c r="IN416" s="1389"/>
      <c r="IO416" s="994"/>
      <c r="IP416" s="109"/>
      <c r="IQ416" s="109"/>
      <c r="IR416" s="109"/>
    </row>
    <row r="417" spans="245:252" ht="12.75" x14ac:dyDescent="0.2">
      <c r="IK417" s="175"/>
      <c r="IL417" s="175"/>
      <c r="IM417" s="175"/>
      <c r="IN417" s="1389"/>
      <c r="IO417" s="994"/>
      <c r="IP417" s="109"/>
      <c r="IQ417" s="109"/>
      <c r="IR417" s="109"/>
    </row>
    <row r="418" spans="245:252" ht="12.75" x14ac:dyDescent="0.2">
      <c r="IK418" s="175"/>
      <c r="IL418" s="175"/>
      <c r="IM418" s="175"/>
      <c r="IN418" s="1389"/>
      <c r="IO418" s="994"/>
      <c r="IP418" s="109"/>
      <c r="IQ418" s="109"/>
      <c r="IR418" s="109"/>
    </row>
    <row r="419" spans="245:252" ht="12.75" x14ac:dyDescent="0.2">
      <c r="IK419" s="175"/>
      <c r="IL419" s="175"/>
      <c r="IM419" s="175"/>
      <c r="IN419" s="1389"/>
      <c r="IO419" s="994"/>
      <c r="IP419" s="109"/>
      <c r="IQ419" s="109"/>
      <c r="IR419" s="109"/>
    </row>
    <row r="420" spans="245:252" ht="12.75" x14ac:dyDescent="0.2">
      <c r="IK420" s="175"/>
      <c r="IL420" s="175"/>
      <c r="IM420" s="175"/>
      <c r="IN420" s="1389"/>
      <c r="IO420" s="994"/>
      <c r="IP420" s="109"/>
      <c r="IQ420" s="109"/>
      <c r="IR420" s="109"/>
    </row>
    <row r="421" spans="245:252" ht="12.75" x14ac:dyDescent="0.2">
      <c r="IK421" s="175"/>
      <c r="IL421" s="175"/>
      <c r="IM421" s="175"/>
      <c r="IN421" s="1389"/>
      <c r="IO421" s="994"/>
      <c r="IP421" s="109"/>
      <c r="IQ421" s="109"/>
      <c r="IR421" s="109"/>
    </row>
    <row r="422" spans="245:252" ht="12.75" x14ac:dyDescent="0.2">
      <c r="IK422" s="175"/>
      <c r="IL422" s="175"/>
      <c r="IM422" s="175"/>
      <c r="IN422" s="1389"/>
      <c r="IO422" s="994"/>
      <c r="IP422" s="109"/>
      <c r="IQ422" s="109"/>
      <c r="IR422" s="109"/>
    </row>
    <row r="423" spans="245:252" ht="12.75" x14ac:dyDescent="0.2">
      <c r="IK423" s="175"/>
      <c r="IL423" s="175"/>
      <c r="IM423" s="175"/>
      <c r="IN423" s="1389"/>
      <c r="IO423" s="994"/>
      <c r="IP423" s="109"/>
      <c r="IQ423" s="109"/>
      <c r="IR423" s="109"/>
    </row>
    <row r="424" spans="245:252" ht="12.75" x14ac:dyDescent="0.2">
      <c r="IK424" s="175"/>
      <c r="IL424" s="175"/>
      <c r="IM424" s="175"/>
      <c r="IN424" s="1389"/>
      <c r="IO424" s="994"/>
      <c r="IP424" s="109"/>
      <c r="IQ424" s="109"/>
      <c r="IR424" s="109"/>
    </row>
    <row r="425" spans="245:252" ht="12.75" x14ac:dyDescent="0.2">
      <c r="IK425" s="175"/>
      <c r="IL425" s="175"/>
      <c r="IM425" s="175"/>
      <c r="IN425" s="1389"/>
      <c r="IO425" s="994"/>
      <c r="IP425" s="109"/>
      <c r="IQ425" s="109"/>
      <c r="IR425" s="109"/>
    </row>
    <row r="426" spans="245:252" ht="12.75" x14ac:dyDescent="0.2">
      <c r="IK426" s="175"/>
      <c r="IL426" s="175"/>
      <c r="IM426" s="175"/>
      <c r="IN426" s="1389"/>
      <c r="IO426" s="994"/>
      <c r="IP426" s="109"/>
      <c r="IQ426" s="109"/>
      <c r="IR426" s="109"/>
    </row>
    <row r="427" spans="245:252" ht="12.75" x14ac:dyDescent="0.2">
      <c r="IK427" s="175"/>
      <c r="IL427" s="175"/>
      <c r="IM427" s="175"/>
      <c r="IN427" s="1389"/>
      <c r="IO427" s="994"/>
      <c r="IP427" s="109"/>
      <c r="IQ427" s="109"/>
      <c r="IR427" s="109"/>
    </row>
    <row r="428" spans="245:252" ht="12.75" x14ac:dyDescent="0.2">
      <c r="IK428" s="175"/>
      <c r="IL428" s="175"/>
      <c r="IM428" s="175"/>
      <c r="IN428" s="1389"/>
      <c r="IO428" s="994"/>
      <c r="IP428" s="109"/>
      <c r="IQ428" s="109"/>
      <c r="IR428" s="109"/>
    </row>
    <row r="429" spans="245:252" ht="12.75" x14ac:dyDescent="0.2">
      <c r="IK429" s="175"/>
      <c r="IL429" s="175"/>
      <c r="IM429" s="175"/>
      <c r="IN429" s="1389"/>
      <c r="IO429" s="994"/>
      <c r="IP429" s="109"/>
      <c r="IQ429" s="109"/>
      <c r="IR429" s="109"/>
    </row>
    <row r="430" spans="245:252" ht="12.75" x14ac:dyDescent="0.2">
      <c r="IK430" s="175"/>
      <c r="IL430" s="175"/>
      <c r="IM430" s="175"/>
      <c r="IN430" s="1389"/>
      <c r="IO430" s="994"/>
      <c r="IP430" s="109"/>
      <c r="IQ430" s="109"/>
      <c r="IR430" s="109"/>
    </row>
    <row r="431" spans="245:252" ht="12.75" x14ac:dyDescent="0.2">
      <c r="IK431" s="175"/>
      <c r="IL431" s="175"/>
      <c r="IM431" s="175"/>
      <c r="IN431" s="1389"/>
      <c r="IO431" s="994"/>
      <c r="IP431" s="109"/>
      <c r="IQ431" s="109"/>
      <c r="IR431" s="109"/>
    </row>
    <row r="432" spans="245:252" ht="12.75" x14ac:dyDescent="0.2">
      <c r="IK432" s="175"/>
      <c r="IL432" s="175"/>
      <c r="IM432" s="175"/>
      <c r="IN432" s="1389"/>
      <c r="IO432" s="994"/>
      <c r="IP432" s="109"/>
      <c r="IQ432" s="109"/>
      <c r="IR432" s="109"/>
    </row>
    <row r="433" spans="245:252" ht="12.75" x14ac:dyDescent="0.2">
      <c r="IK433" s="175"/>
      <c r="IL433" s="175"/>
      <c r="IM433" s="175"/>
      <c r="IN433" s="1389"/>
      <c r="IO433" s="994"/>
      <c r="IP433" s="109"/>
      <c r="IQ433" s="109"/>
      <c r="IR433" s="109"/>
    </row>
    <row r="434" spans="245:252" ht="12.75" x14ac:dyDescent="0.2">
      <c r="IK434" s="175"/>
      <c r="IL434" s="175"/>
      <c r="IM434" s="175"/>
      <c r="IN434" s="1389"/>
      <c r="IO434" s="994"/>
      <c r="IP434" s="109"/>
      <c r="IQ434" s="109"/>
      <c r="IR434" s="109"/>
    </row>
    <row r="435" spans="245:252" ht="12.75" x14ac:dyDescent="0.2">
      <c r="IK435" s="175"/>
      <c r="IL435" s="175"/>
      <c r="IM435" s="175"/>
      <c r="IN435" s="1389"/>
      <c r="IO435" s="994"/>
      <c r="IP435" s="109"/>
      <c r="IQ435" s="109"/>
      <c r="IR435" s="109"/>
    </row>
    <row r="436" spans="245:252" ht="12.75" x14ac:dyDescent="0.2">
      <c r="IK436" s="175"/>
      <c r="IL436" s="175"/>
      <c r="IM436" s="175"/>
      <c r="IN436" s="1389"/>
      <c r="IO436" s="994"/>
      <c r="IP436" s="109"/>
      <c r="IQ436" s="109"/>
      <c r="IR436" s="109"/>
    </row>
    <row r="437" spans="245:252" ht="12.75" x14ac:dyDescent="0.2">
      <c r="IK437" s="175"/>
      <c r="IL437" s="175"/>
      <c r="IM437" s="175"/>
      <c r="IN437" s="1389"/>
      <c r="IO437" s="994"/>
      <c r="IP437" s="109"/>
      <c r="IQ437" s="109"/>
      <c r="IR437" s="109"/>
    </row>
    <row r="438" spans="245:252" ht="12.75" x14ac:dyDescent="0.2">
      <c r="IK438" s="175"/>
      <c r="IL438" s="175"/>
      <c r="IM438" s="175"/>
      <c r="IN438" s="1389"/>
      <c r="IO438" s="994"/>
      <c r="IP438" s="109"/>
      <c r="IQ438" s="109"/>
      <c r="IR438" s="109"/>
    </row>
    <row r="439" spans="245:252" ht="12.75" x14ac:dyDescent="0.2">
      <c r="IK439" s="175"/>
      <c r="IL439" s="175"/>
      <c r="IM439" s="175"/>
      <c r="IN439" s="1389"/>
      <c r="IO439" s="994"/>
      <c r="IP439" s="109"/>
      <c r="IQ439" s="109"/>
      <c r="IR439" s="109"/>
    </row>
    <row r="440" spans="245:252" ht="12.75" x14ac:dyDescent="0.2">
      <c r="IK440" s="175"/>
      <c r="IL440" s="175"/>
      <c r="IM440" s="175"/>
      <c r="IN440" s="1389"/>
      <c r="IO440" s="994"/>
      <c r="IP440" s="109"/>
      <c r="IQ440" s="109"/>
      <c r="IR440" s="109"/>
    </row>
    <row r="441" spans="245:252" ht="12.75" x14ac:dyDescent="0.2">
      <c r="IK441" s="175"/>
      <c r="IL441" s="175"/>
      <c r="IM441" s="175"/>
      <c r="IN441" s="1389"/>
      <c r="IO441" s="994"/>
      <c r="IP441" s="109"/>
      <c r="IQ441" s="109"/>
      <c r="IR441" s="109"/>
    </row>
    <row r="442" spans="245:252" ht="12.75" x14ac:dyDescent="0.2">
      <c r="IK442" s="175"/>
      <c r="IL442" s="175"/>
      <c r="IM442" s="175"/>
      <c r="IN442" s="1389"/>
      <c r="IO442" s="994"/>
      <c r="IP442" s="109"/>
      <c r="IQ442" s="109"/>
      <c r="IR442" s="109"/>
    </row>
    <row r="443" spans="245:252" ht="12.75" x14ac:dyDescent="0.2">
      <c r="IK443" s="175"/>
      <c r="IL443" s="175"/>
      <c r="IM443" s="175"/>
      <c r="IN443" s="1389"/>
      <c r="IO443" s="994"/>
      <c r="IP443" s="109"/>
      <c r="IQ443" s="109"/>
      <c r="IR443" s="109"/>
    </row>
    <row r="444" spans="245:252" ht="12.75" x14ac:dyDescent="0.2">
      <c r="IK444" s="175"/>
      <c r="IL444" s="175"/>
      <c r="IM444" s="175"/>
      <c r="IN444" s="1389"/>
      <c r="IO444" s="994"/>
      <c r="IP444" s="109"/>
      <c r="IQ444" s="109"/>
      <c r="IR444" s="109"/>
    </row>
    <row r="445" spans="245:252" ht="12.75" x14ac:dyDescent="0.2">
      <c r="IK445" s="175"/>
      <c r="IL445" s="175"/>
      <c r="IM445" s="175"/>
      <c r="IN445" s="1389"/>
      <c r="IO445" s="994"/>
      <c r="IP445" s="109"/>
      <c r="IQ445" s="109"/>
      <c r="IR445" s="109"/>
    </row>
    <row r="446" spans="245:252" ht="12.75" x14ac:dyDescent="0.2">
      <c r="IK446" s="175"/>
      <c r="IL446" s="175"/>
      <c r="IM446" s="175"/>
      <c r="IN446" s="1389"/>
      <c r="IO446" s="994"/>
      <c r="IP446" s="109"/>
      <c r="IQ446" s="109"/>
      <c r="IR446" s="109"/>
    </row>
    <row r="447" spans="245:252" ht="12.75" x14ac:dyDescent="0.2">
      <c r="IK447" s="175"/>
      <c r="IL447" s="175"/>
      <c r="IM447" s="175"/>
      <c r="IN447" s="1389"/>
      <c r="IO447" s="994"/>
      <c r="IP447" s="109"/>
      <c r="IQ447" s="109"/>
      <c r="IR447" s="109"/>
    </row>
    <row r="448" spans="245:252" ht="12.75" x14ac:dyDescent="0.2">
      <c r="IK448" s="175"/>
      <c r="IL448" s="175"/>
      <c r="IM448" s="175"/>
      <c r="IN448" s="1389"/>
      <c r="IO448" s="994"/>
      <c r="IP448" s="109"/>
      <c r="IQ448" s="109"/>
      <c r="IR448" s="109"/>
    </row>
    <row r="449" spans="245:252" ht="12.75" x14ac:dyDescent="0.2">
      <c r="IK449" s="175"/>
      <c r="IL449" s="175"/>
      <c r="IM449" s="175"/>
      <c r="IN449" s="1389"/>
      <c r="IO449" s="994"/>
      <c r="IP449" s="109"/>
      <c r="IQ449" s="109"/>
      <c r="IR449" s="109"/>
    </row>
    <row r="450" spans="245:252" ht="12.75" x14ac:dyDescent="0.2">
      <c r="IK450" s="175"/>
      <c r="IL450" s="175"/>
      <c r="IM450" s="175"/>
      <c r="IN450" s="1389"/>
      <c r="IO450" s="994"/>
      <c r="IP450" s="109"/>
      <c r="IQ450" s="109"/>
      <c r="IR450" s="109"/>
    </row>
    <row r="451" spans="245:252" ht="12.75" x14ac:dyDescent="0.2">
      <c r="IK451" s="175"/>
      <c r="IL451" s="175"/>
      <c r="IM451" s="175"/>
      <c r="IN451" s="1389"/>
      <c r="IO451" s="994"/>
      <c r="IP451" s="109"/>
      <c r="IQ451" s="109"/>
      <c r="IR451" s="109"/>
    </row>
    <row r="452" spans="245:252" ht="12.75" x14ac:dyDescent="0.2">
      <c r="IK452" s="175"/>
      <c r="IL452" s="175"/>
      <c r="IM452" s="175"/>
      <c r="IN452" s="1389"/>
      <c r="IO452" s="994"/>
      <c r="IP452" s="109"/>
      <c r="IQ452" s="109"/>
      <c r="IR452" s="109"/>
    </row>
    <row r="453" spans="245:252" ht="12.75" x14ac:dyDescent="0.2">
      <c r="IK453" s="175"/>
      <c r="IL453" s="175"/>
      <c r="IM453" s="175"/>
      <c r="IN453" s="1389"/>
      <c r="IO453" s="994"/>
      <c r="IP453" s="109"/>
      <c r="IQ453" s="109"/>
      <c r="IR453" s="109"/>
    </row>
    <row r="454" spans="245:252" ht="12.75" x14ac:dyDescent="0.2">
      <c r="IK454" s="175"/>
      <c r="IL454" s="175"/>
      <c r="IM454" s="175"/>
      <c r="IN454" s="1389"/>
      <c r="IO454" s="994"/>
      <c r="IP454" s="109"/>
      <c r="IQ454" s="109"/>
      <c r="IR454" s="109"/>
    </row>
    <row r="455" spans="245:252" ht="12.75" x14ac:dyDescent="0.2">
      <c r="IK455" s="175"/>
      <c r="IL455" s="175"/>
      <c r="IM455" s="175"/>
      <c r="IN455" s="1389"/>
      <c r="IO455" s="994"/>
      <c r="IP455" s="109"/>
      <c r="IQ455" s="109"/>
      <c r="IR455" s="109"/>
    </row>
    <row r="456" spans="245:252" ht="12.75" x14ac:dyDescent="0.2">
      <c r="IK456" s="175"/>
      <c r="IL456" s="175"/>
      <c r="IM456" s="175"/>
      <c r="IN456" s="1389"/>
      <c r="IO456" s="994"/>
      <c r="IP456" s="109"/>
      <c r="IQ456" s="109"/>
      <c r="IR456" s="109"/>
    </row>
    <row r="457" spans="245:252" ht="12.75" x14ac:dyDescent="0.2">
      <c r="IK457" s="175"/>
      <c r="IL457" s="175"/>
      <c r="IM457" s="175"/>
      <c r="IN457" s="1389"/>
      <c r="IO457" s="994"/>
      <c r="IP457" s="109"/>
      <c r="IQ457" s="109"/>
      <c r="IR457" s="109"/>
    </row>
    <row r="458" spans="245:252" ht="12.75" x14ac:dyDescent="0.2">
      <c r="IK458" s="175"/>
      <c r="IL458" s="175"/>
      <c r="IM458" s="175"/>
      <c r="IN458" s="1389"/>
      <c r="IO458" s="994"/>
      <c r="IP458" s="109"/>
      <c r="IQ458" s="109"/>
      <c r="IR458" s="109"/>
    </row>
    <row r="459" spans="245:252" ht="12.75" x14ac:dyDescent="0.2">
      <c r="IK459" s="175"/>
      <c r="IL459" s="175"/>
      <c r="IM459" s="175"/>
      <c r="IN459" s="1389"/>
      <c r="IO459" s="994"/>
      <c r="IP459" s="109"/>
      <c r="IQ459" s="109"/>
      <c r="IR459" s="109"/>
    </row>
    <row r="460" spans="245:252" ht="12.75" x14ac:dyDescent="0.2">
      <c r="IK460" s="175"/>
      <c r="IL460" s="175"/>
      <c r="IM460" s="175"/>
      <c r="IN460" s="1389"/>
      <c r="IO460" s="994"/>
      <c r="IP460" s="109"/>
      <c r="IQ460" s="109"/>
      <c r="IR460" s="109"/>
    </row>
    <row r="461" spans="245:252" ht="12.75" x14ac:dyDescent="0.2">
      <c r="IK461" s="175"/>
      <c r="IL461" s="175"/>
      <c r="IM461" s="175"/>
      <c r="IN461" s="1389"/>
      <c r="IO461" s="994"/>
      <c r="IP461" s="109"/>
      <c r="IQ461" s="109"/>
      <c r="IR461" s="109"/>
    </row>
    <row r="462" spans="245:252" ht="12.75" x14ac:dyDescent="0.2">
      <c r="IK462" s="175"/>
      <c r="IL462" s="175"/>
      <c r="IM462" s="175"/>
      <c r="IN462" s="1389"/>
      <c r="IO462" s="994"/>
      <c r="IP462" s="109"/>
      <c r="IQ462" s="109"/>
      <c r="IR462" s="109"/>
    </row>
    <row r="463" spans="245:252" ht="12.75" x14ac:dyDescent="0.2">
      <c r="IK463" s="175"/>
      <c r="IL463" s="175"/>
      <c r="IM463" s="175"/>
      <c r="IN463" s="1389"/>
      <c r="IO463" s="994"/>
      <c r="IP463" s="109"/>
      <c r="IQ463" s="109"/>
      <c r="IR463" s="109"/>
    </row>
    <row r="464" spans="245:252" ht="12.75" x14ac:dyDescent="0.2">
      <c r="IK464" s="175"/>
      <c r="IL464" s="175"/>
      <c r="IM464" s="175"/>
      <c r="IN464" s="1389"/>
      <c r="IO464" s="994"/>
      <c r="IP464" s="109"/>
      <c r="IQ464" s="109"/>
      <c r="IR464" s="109"/>
    </row>
    <row r="465" spans="245:252" ht="12.75" x14ac:dyDescent="0.2">
      <c r="IK465" s="175"/>
      <c r="IL465" s="175"/>
      <c r="IM465" s="175"/>
      <c r="IN465" s="1389"/>
      <c r="IO465" s="994"/>
      <c r="IP465" s="109"/>
      <c r="IQ465" s="109"/>
      <c r="IR465" s="109"/>
    </row>
    <row r="466" spans="245:252" ht="12.75" x14ac:dyDescent="0.2">
      <c r="IK466" s="175"/>
      <c r="IL466" s="175"/>
      <c r="IM466" s="175"/>
      <c r="IN466" s="1389"/>
      <c r="IO466" s="994"/>
      <c r="IP466" s="109"/>
      <c r="IQ466" s="109"/>
      <c r="IR466" s="109"/>
    </row>
    <row r="467" spans="245:252" ht="12.75" x14ac:dyDescent="0.2">
      <c r="IK467" s="175"/>
      <c r="IL467" s="175"/>
      <c r="IM467" s="175"/>
      <c r="IN467" s="1389"/>
      <c r="IO467" s="994"/>
      <c r="IP467" s="109"/>
      <c r="IQ467" s="109"/>
      <c r="IR467" s="109"/>
    </row>
    <row r="468" spans="245:252" ht="12.75" x14ac:dyDescent="0.2">
      <c r="IK468" s="175"/>
      <c r="IL468" s="175"/>
      <c r="IM468" s="175"/>
      <c r="IN468" s="1389"/>
      <c r="IO468" s="994"/>
      <c r="IP468" s="109"/>
      <c r="IQ468" s="109"/>
      <c r="IR468" s="109"/>
    </row>
    <row r="469" spans="245:252" ht="12.75" x14ac:dyDescent="0.2">
      <c r="IK469" s="175"/>
      <c r="IL469" s="175"/>
      <c r="IM469" s="175"/>
      <c r="IN469" s="1389"/>
      <c r="IO469" s="994"/>
      <c r="IP469" s="109"/>
      <c r="IQ469" s="109"/>
      <c r="IR469" s="109"/>
    </row>
    <row r="470" spans="245:252" ht="12.75" x14ac:dyDescent="0.2">
      <c r="IK470" s="175"/>
      <c r="IL470" s="175"/>
      <c r="IM470" s="175"/>
      <c r="IN470" s="1389"/>
      <c r="IO470" s="994"/>
      <c r="IP470" s="109"/>
      <c r="IQ470" s="109"/>
      <c r="IR470" s="109"/>
    </row>
    <row r="471" spans="245:252" ht="12.75" x14ac:dyDescent="0.2">
      <c r="IK471" s="175"/>
      <c r="IL471" s="175"/>
      <c r="IM471" s="175"/>
      <c r="IN471" s="1389"/>
      <c r="IO471" s="994"/>
      <c r="IP471" s="109"/>
      <c r="IQ471" s="109"/>
      <c r="IR471" s="109"/>
    </row>
    <row r="472" spans="245:252" ht="12.75" x14ac:dyDescent="0.2">
      <c r="IK472" s="175"/>
      <c r="IL472" s="175"/>
      <c r="IM472" s="175"/>
      <c r="IN472" s="1389"/>
      <c r="IO472" s="994"/>
      <c r="IP472" s="109"/>
      <c r="IQ472" s="109"/>
      <c r="IR472" s="109"/>
    </row>
    <row r="473" spans="245:252" ht="12.75" x14ac:dyDescent="0.2">
      <c r="IK473" s="175"/>
      <c r="IL473" s="175"/>
      <c r="IM473" s="175"/>
      <c r="IN473" s="1389"/>
      <c r="IO473" s="994"/>
      <c r="IP473" s="109"/>
      <c r="IQ473" s="109"/>
      <c r="IR473" s="109"/>
    </row>
    <row r="474" spans="245:252" ht="12.75" x14ac:dyDescent="0.2">
      <c r="IK474" s="175"/>
      <c r="IL474" s="175"/>
      <c r="IM474" s="175"/>
      <c r="IN474" s="1389"/>
      <c r="IO474" s="994"/>
      <c r="IP474" s="109"/>
      <c r="IQ474" s="109"/>
      <c r="IR474" s="109"/>
    </row>
    <row r="475" spans="245:252" ht="12.75" x14ac:dyDescent="0.2">
      <c r="IK475" s="175"/>
      <c r="IL475" s="175"/>
      <c r="IM475" s="175"/>
      <c r="IN475" s="1389"/>
      <c r="IO475" s="994"/>
      <c r="IP475" s="109"/>
      <c r="IQ475" s="109"/>
      <c r="IR475" s="109"/>
    </row>
    <row r="476" spans="245:252" ht="12.75" x14ac:dyDescent="0.2">
      <c r="IK476" s="175"/>
      <c r="IL476" s="175"/>
      <c r="IM476" s="175"/>
      <c r="IN476" s="1389"/>
      <c r="IO476" s="994"/>
      <c r="IP476" s="109"/>
      <c r="IQ476" s="109"/>
      <c r="IR476" s="109"/>
    </row>
    <row r="477" spans="245:252" ht="12.75" x14ac:dyDescent="0.2">
      <c r="IK477" s="175"/>
      <c r="IL477" s="175"/>
      <c r="IM477" s="175"/>
      <c r="IN477" s="1389"/>
      <c r="IO477" s="994"/>
      <c r="IP477" s="109"/>
      <c r="IQ477" s="109"/>
      <c r="IR477" s="109"/>
    </row>
    <row r="478" spans="245:252" ht="12.75" x14ac:dyDescent="0.2">
      <c r="IK478" s="175"/>
      <c r="IL478" s="175"/>
      <c r="IM478" s="175"/>
      <c r="IN478" s="1389"/>
      <c r="IO478" s="994"/>
      <c r="IP478" s="109"/>
      <c r="IQ478" s="109"/>
      <c r="IR478" s="109"/>
    </row>
    <row r="479" spans="245:252" ht="12.75" x14ac:dyDescent="0.2">
      <c r="IK479" s="175"/>
      <c r="IL479" s="175"/>
      <c r="IM479" s="175"/>
      <c r="IN479" s="1389"/>
      <c r="IO479" s="994"/>
      <c r="IP479" s="109"/>
      <c r="IQ479" s="109"/>
      <c r="IR479" s="109"/>
    </row>
    <row r="480" spans="245:252" ht="12.75" x14ac:dyDescent="0.2">
      <c r="IK480" s="175"/>
      <c r="IL480" s="175"/>
      <c r="IM480" s="175"/>
      <c r="IN480" s="1389"/>
      <c r="IO480" s="994"/>
      <c r="IP480" s="109"/>
      <c r="IQ480" s="109"/>
      <c r="IR480" s="109"/>
    </row>
    <row r="481" spans="245:252" ht="12.75" x14ac:dyDescent="0.2">
      <c r="IK481" s="175"/>
      <c r="IL481" s="175"/>
      <c r="IM481" s="175"/>
      <c r="IN481" s="1389"/>
      <c r="IO481" s="994"/>
      <c r="IP481" s="109"/>
      <c r="IQ481" s="109"/>
      <c r="IR481" s="109"/>
    </row>
    <row r="482" spans="245:252" ht="12.75" x14ac:dyDescent="0.2">
      <c r="IK482" s="175"/>
      <c r="IL482" s="175"/>
      <c r="IM482" s="175"/>
      <c r="IN482" s="1389"/>
      <c r="IO482" s="994"/>
      <c r="IP482" s="109"/>
      <c r="IQ482" s="109"/>
      <c r="IR482" s="109"/>
    </row>
    <row r="483" spans="245:252" ht="12.75" x14ac:dyDescent="0.2">
      <c r="IK483" s="175"/>
      <c r="IL483" s="175"/>
      <c r="IM483" s="175"/>
      <c r="IN483" s="1389"/>
      <c r="IO483" s="994"/>
      <c r="IP483" s="109"/>
      <c r="IQ483" s="109"/>
      <c r="IR483" s="109"/>
    </row>
    <row r="484" spans="245:252" ht="12.75" x14ac:dyDescent="0.2">
      <c r="IK484" s="175"/>
      <c r="IL484" s="175"/>
      <c r="IM484" s="175"/>
      <c r="IN484" s="1389"/>
      <c r="IO484" s="994"/>
      <c r="IP484" s="109"/>
      <c r="IQ484" s="109"/>
      <c r="IR484" s="109"/>
    </row>
    <row r="485" spans="245:252" ht="12.75" x14ac:dyDescent="0.2">
      <c r="IK485" s="175"/>
      <c r="IL485" s="175"/>
      <c r="IM485" s="175"/>
      <c r="IN485" s="1389"/>
      <c r="IO485" s="994"/>
      <c r="IP485" s="109"/>
      <c r="IQ485" s="109"/>
      <c r="IR485" s="109"/>
    </row>
    <row r="486" spans="245:252" ht="12.75" x14ac:dyDescent="0.2">
      <c r="IK486" s="175"/>
      <c r="IL486" s="175"/>
      <c r="IM486" s="175"/>
      <c r="IN486" s="1389"/>
      <c r="IO486" s="994"/>
      <c r="IP486" s="109"/>
      <c r="IQ486" s="109"/>
      <c r="IR486" s="109"/>
    </row>
    <row r="487" spans="245:252" ht="12.75" x14ac:dyDescent="0.2">
      <c r="IK487" s="175"/>
      <c r="IL487" s="175"/>
      <c r="IM487" s="175"/>
      <c r="IN487" s="1389"/>
      <c r="IO487" s="994"/>
      <c r="IP487" s="109"/>
      <c r="IQ487" s="109"/>
      <c r="IR487" s="109"/>
    </row>
    <row r="488" spans="245:252" ht="12.75" x14ac:dyDescent="0.2">
      <c r="IK488" s="175"/>
      <c r="IL488" s="175"/>
      <c r="IM488" s="175"/>
      <c r="IN488" s="1389"/>
      <c r="IO488" s="994"/>
      <c r="IP488" s="109"/>
      <c r="IQ488" s="109"/>
      <c r="IR488" s="109"/>
    </row>
    <row r="489" spans="245:252" ht="12.75" x14ac:dyDescent="0.2">
      <c r="IK489" s="175"/>
      <c r="IL489" s="175"/>
      <c r="IM489" s="175"/>
      <c r="IN489" s="1389"/>
      <c r="IO489" s="994"/>
      <c r="IP489" s="109"/>
      <c r="IQ489" s="109"/>
      <c r="IR489" s="109"/>
    </row>
    <row r="490" spans="245:252" ht="12.75" x14ac:dyDescent="0.2">
      <c r="IK490" s="175"/>
      <c r="IL490" s="175"/>
      <c r="IM490" s="175"/>
      <c r="IN490" s="1389"/>
      <c r="IO490" s="994"/>
      <c r="IP490" s="109"/>
      <c r="IQ490" s="109"/>
      <c r="IR490" s="109"/>
    </row>
    <row r="491" spans="245:252" ht="12.75" x14ac:dyDescent="0.2">
      <c r="IK491" s="175"/>
      <c r="IL491" s="175"/>
      <c r="IM491" s="175"/>
      <c r="IN491" s="1389"/>
      <c r="IO491" s="994"/>
      <c r="IP491" s="109"/>
      <c r="IQ491" s="109"/>
      <c r="IR491" s="109"/>
    </row>
    <row r="492" spans="245:252" ht="12.75" x14ac:dyDescent="0.2">
      <c r="IK492" s="175"/>
      <c r="IL492" s="175"/>
      <c r="IM492" s="175"/>
      <c r="IN492" s="1389"/>
      <c r="IO492" s="994"/>
      <c r="IP492" s="109"/>
      <c r="IQ492" s="109"/>
      <c r="IR492" s="109"/>
    </row>
    <row r="493" spans="245:252" ht="12.75" x14ac:dyDescent="0.2">
      <c r="IK493" s="175"/>
      <c r="IL493" s="175"/>
      <c r="IM493" s="175"/>
      <c r="IN493" s="1389"/>
      <c r="IO493" s="994"/>
      <c r="IP493" s="109"/>
      <c r="IQ493" s="109"/>
      <c r="IR493" s="109"/>
    </row>
    <row r="494" spans="245:252" ht="12.75" x14ac:dyDescent="0.2">
      <c r="IK494" s="175"/>
      <c r="IL494" s="175"/>
      <c r="IM494" s="175"/>
      <c r="IN494" s="1389"/>
      <c r="IO494" s="994"/>
      <c r="IP494" s="109"/>
      <c r="IQ494" s="109"/>
      <c r="IR494" s="109"/>
    </row>
    <row r="495" spans="245:252" ht="12.75" x14ac:dyDescent="0.2">
      <c r="IK495" s="175"/>
      <c r="IL495" s="175"/>
      <c r="IM495" s="175"/>
      <c r="IN495" s="1389"/>
      <c r="IO495" s="994"/>
      <c r="IP495" s="109"/>
      <c r="IQ495" s="109"/>
      <c r="IR495" s="109"/>
    </row>
    <row r="496" spans="245:252" ht="12.75" x14ac:dyDescent="0.2">
      <c r="IK496" s="175"/>
      <c r="IL496" s="175"/>
      <c r="IM496" s="175"/>
      <c r="IN496" s="1389"/>
      <c r="IO496" s="994"/>
      <c r="IP496" s="109"/>
      <c r="IQ496" s="109"/>
      <c r="IR496" s="109"/>
    </row>
    <row r="497" spans="245:252" ht="12.75" x14ac:dyDescent="0.2">
      <c r="IK497" s="175"/>
      <c r="IL497" s="175"/>
      <c r="IM497" s="175"/>
      <c r="IN497" s="1389"/>
      <c r="IO497" s="994"/>
      <c r="IP497" s="109"/>
      <c r="IQ497" s="109"/>
      <c r="IR497" s="109"/>
    </row>
    <row r="498" spans="245:252" ht="12.75" x14ac:dyDescent="0.2">
      <c r="IK498" s="175"/>
      <c r="IL498" s="175"/>
      <c r="IM498" s="175"/>
      <c r="IN498" s="1389"/>
      <c r="IO498" s="994"/>
      <c r="IP498" s="109"/>
      <c r="IQ498" s="109"/>
      <c r="IR498" s="109"/>
    </row>
    <row r="499" spans="245:252" ht="12.75" x14ac:dyDescent="0.2">
      <c r="IK499" s="175"/>
      <c r="IL499" s="175"/>
      <c r="IM499" s="175"/>
      <c r="IN499" s="1389"/>
      <c r="IO499" s="994"/>
      <c r="IP499" s="109"/>
      <c r="IQ499" s="109"/>
      <c r="IR499" s="109"/>
    </row>
    <row r="500" spans="245:252" ht="12.75" x14ac:dyDescent="0.2">
      <c r="IK500" s="175"/>
      <c r="IL500" s="175"/>
      <c r="IM500" s="175"/>
      <c r="IN500" s="1389"/>
      <c r="IO500" s="994"/>
      <c r="IP500" s="109"/>
      <c r="IQ500" s="109"/>
      <c r="IR500" s="109"/>
    </row>
    <row r="501" spans="245:252" ht="12.75" x14ac:dyDescent="0.2">
      <c r="IK501" s="175"/>
      <c r="IL501" s="175"/>
      <c r="IM501" s="175"/>
      <c r="IN501" s="1389"/>
      <c r="IO501" s="994"/>
      <c r="IP501" s="109"/>
      <c r="IQ501" s="109"/>
      <c r="IR501" s="109"/>
    </row>
    <row r="502" spans="245:252" ht="12.75" x14ac:dyDescent="0.2">
      <c r="IK502" s="175"/>
      <c r="IL502" s="175"/>
      <c r="IM502" s="175"/>
      <c r="IN502" s="1389"/>
      <c r="IO502" s="994"/>
      <c r="IP502" s="109"/>
      <c r="IQ502" s="109"/>
      <c r="IR502" s="109"/>
    </row>
    <row r="503" spans="245:252" ht="12.75" x14ac:dyDescent="0.2">
      <c r="IK503" s="175"/>
      <c r="IL503" s="175"/>
      <c r="IM503" s="175"/>
      <c r="IN503" s="1389"/>
      <c r="IO503" s="994"/>
      <c r="IP503" s="109"/>
      <c r="IQ503" s="109"/>
      <c r="IR503" s="109"/>
    </row>
    <row r="504" spans="245:252" ht="12.75" x14ac:dyDescent="0.2">
      <c r="IK504" s="175"/>
      <c r="IL504" s="175"/>
      <c r="IM504" s="175"/>
      <c r="IN504" s="1389"/>
      <c r="IO504" s="994"/>
      <c r="IP504" s="109"/>
      <c r="IQ504" s="109"/>
      <c r="IR504" s="109"/>
    </row>
    <row r="505" spans="245:252" ht="12.75" x14ac:dyDescent="0.2">
      <c r="IK505" s="175"/>
      <c r="IL505" s="175"/>
      <c r="IM505" s="175"/>
      <c r="IN505" s="1389"/>
      <c r="IO505" s="994"/>
      <c r="IP505" s="109"/>
      <c r="IQ505" s="109"/>
      <c r="IR505" s="109"/>
    </row>
    <row r="506" spans="245:252" ht="12.75" x14ac:dyDescent="0.2">
      <c r="IK506" s="175"/>
      <c r="IL506" s="175"/>
      <c r="IM506" s="175"/>
      <c r="IN506" s="1389"/>
      <c r="IO506" s="994"/>
      <c r="IP506" s="109"/>
      <c r="IQ506" s="109"/>
      <c r="IR506" s="109"/>
    </row>
    <row r="507" spans="245:252" ht="12.75" x14ac:dyDescent="0.2">
      <c r="IK507" s="175"/>
      <c r="IL507" s="175"/>
      <c r="IM507" s="175"/>
      <c r="IN507" s="1389"/>
      <c r="IO507" s="994"/>
      <c r="IP507" s="109"/>
      <c r="IQ507" s="109"/>
      <c r="IR507" s="109"/>
    </row>
    <row r="508" spans="245:252" ht="12.75" x14ac:dyDescent="0.2">
      <c r="IK508" s="175"/>
      <c r="IL508" s="175"/>
      <c r="IM508" s="175"/>
      <c r="IN508" s="1389"/>
      <c r="IO508" s="994"/>
      <c r="IP508" s="109"/>
      <c r="IQ508" s="109"/>
      <c r="IR508" s="109"/>
    </row>
    <row r="509" spans="245:252" ht="12.75" x14ac:dyDescent="0.2">
      <c r="IK509" s="175"/>
      <c r="IL509" s="175"/>
      <c r="IM509" s="175"/>
      <c r="IN509" s="1389"/>
      <c r="IO509" s="994"/>
      <c r="IP509" s="109"/>
      <c r="IQ509" s="109"/>
      <c r="IR509" s="109"/>
    </row>
    <row r="510" spans="245:252" ht="12.75" x14ac:dyDescent="0.2">
      <c r="IK510" s="175"/>
      <c r="IL510" s="175"/>
      <c r="IM510" s="175"/>
      <c r="IN510" s="1389"/>
      <c r="IO510" s="994"/>
      <c r="IP510" s="109"/>
      <c r="IQ510" s="109"/>
      <c r="IR510" s="109"/>
    </row>
    <row r="511" spans="245:252" ht="12.75" x14ac:dyDescent="0.2">
      <c r="IK511" s="175"/>
      <c r="IL511" s="175"/>
      <c r="IM511" s="175"/>
      <c r="IN511" s="1389"/>
      <c r="IO511" s="994"/>
      <c r="IP511" s="109"/>
      <c r="IQ511" s="109"/>
      <c r="IR511" s="109"/>
    </row>
    <row r="512" spans="245:252" ht="12.75" x14ac:dyDescent="0.2">
      <c r="IK512" s="175"/>
      <c r="IL512" s="175"/>
      <c r="IM512" s="175"/>
      <c r="IN512" s="1389"/>
      <c r="IO512" s="994"/>
      <c r="IP512" s="109"/>
      <c r="IQ512" s="109"/>
      <c r="IR512" s="109"/>
    </row>
    <row r="513" spans="245:252" ht="12.75" x14ac:dyDescent="0.2">
      <c r="IK513" s="175"/>
      <c r="IL513" s="175"/>
      <c r="IM513" s="175"/>
      <c r="IN513" s="1389"/>
      <c r="IO513" s="994"/>
      <c r="IP513" s="109"/>
      <c r="IQ513" s="109"/>
      <c r="IR513" s="109"/>
    </row>
    <row r="514" spans="245:252" ht="12.75" x14ac:dyDescent="0.2">
      <c r="IK514" s="175"/>
      <c r="IL514" s="175"/>
      <c r="IM514" s="175"/>
      <c r="IN514" s="1389"/>
      <c r="IO514" s="994"/>
      <c r="IP514" s="109"/>
      <c r="IQ514" s="109"/>
      <c r="IR514" s="109"/>
    </row>
    <row r="515" spans="245:252" ht="12.75" x14ac:dyDescent="0.2">
      <c r="IK515" s="175"/>
      <c r="IL515" s="175"/>
      <c r="IM515" s="175"/>
      <c r="IN515" s="1389"/>
      <c r="IO515" s="994"/>
      <c r="IP515" s="109"/>
      <c r="IQ515" s="109"/>
      <c r="IR515" s="109"/>
    </row>
    <row r="516" spans="245:252" ht="12.75" x14ac:dyDescent="0.2">
      <c r="IK516" s="175"/>
      <c r="IL516" s="175"/>
      <c r="IM516" s="175"/>
      <c r="IN516" s="1389"/>
      <c r="IO516" s="994"/>
      <c r="IP516" s="109"/>
      <c r="IQ516" s="109"/>
      <c r="IR516" s="109"/>
    </row>
    <row r="517" spans="245:252" ht="12.75" x14ac:dyDescent="0.2">
      <c r="IK517" s="175"/>
      <c r="IL517" s="175"/>
      <c r="IM517" s="175"/>
      <c r="IN517" s="1389"/>
      <c r="IO517" s="994"/>
      <c r="IP517" s="109"/>
      <c r="IQ517" s="109"/>
      <c r="IR517" s="109"/>
    </row>
    <row r="518" spans="245:252" ht="12.75" x14ac:dyDescent="0.2">
      <c r="IK518" s="175"/>
      <c r="IL518" s="175"/>
      <c r="IM518" s="175"/>
      <c r="IN518" s="1389"/>
      <c r="IO518" s="994"/>
      <c r="IP518" s="109"/>
      <c r="IQ518" s="109"/>
      <c r="IR518" s="109"/>
    </row>
    <row r="519" spans="245:252" ht="12.75" x14ac:dyDescent="0.2">
      <c r="IK519" s="175"/>
      <c r="IL519" s="175"/>
      <c r="IM519" s="175"/>
      <c r="IN519" s="1389"/>
      <c r="IO519" s="994"/>
      <c r="IP519" s="109"/>
      <c r="IQ519" s="109"/>
      <c r="IR519" s="109"/>
    </row>
    <row r="520" spans="245:252" ht="12.75" x14ac:dyDescent="0.2">
      <c r="IK520" s="175"/>
      <c r="IL520" s="175"/>
      <c r="IM520" s="175"/>
      <c r="IN520" s="1389"/>
      <c r="IO520" s="994"/>
      <c r="IP520" s="109"/>
      <c r="IQ520" s="109"/>
      <c r="IR520" s="109"/>
    </row>
    <row r="521" spans="245:252" ht="12.75" x14ac:dyDescent="0.2">
      <c r="IK521" s="175"/>
      <c r="IL521" s="175"/>
      <c r="IM521" s="175"/>
      <c r="IN521" s="1389"/>
      <c r="IO521" s="994"/>
      <c r="IP521" s="109"/>
      <c r="IQ521" s="109"/>
      <c r="IR521" s="109"/>
    </row>
    <row r="522" spans="245:252" ht="12.75" x14ac:dyDescent="0.2">
      <c r="IK522" s="175"/>
      <c r="IL522" s="175"/>
      <c r="IM522" s="175"/>
      <c r="IN522" s="1389"/>
      <c r="IO522" s="994"/>
      <c r="IP522" s="109"/>
      <c r="IQ522" s="109"/>
      <c r="IR522" s="109"/>
    </row>
    <row r="523" spans="245:252" ht="12.75" x14ac:dyDescent="0.2">
      <c r="IK523" s="175"/>
      <c r="IL523" s="175"/>
      <c r="IM523" s="175"/>
      <c r="IN523" s="1389"/>
      <c r="IO523" s="994"/>
      <c r="IP523" s="109"/>
      <c r="IQ523" s="109"/>
      <c r="IR523" s="109"/>
    </row>
    <row r="524" spans="245:252" ht="12.75" x14ac:dyDescent="0.2">
      <c r="IK524" s="175"/>
      <c r="IL524" s="175"/>
      <c r="IM524" s="175"/>
      <c r="IN524" s="1389"/>
      <c r="IO524" s="994"/>
      <c r="IP524" s="109"/>
      <c r="IQ524" s="109"/>
      <c r="IR524" s="109"/>
    </row>
    <row r="525" spans="245:252" ht="12.75" x14ac:dyDescent="0.2">
      <c r="IK525" s="175"/>
      <c r="IL525" s="175"/>
      <c r="IM525" s="175"/>
      <c r="IN525" s="1389"/>
      <c r="IO525" s="994"/>
      <c r="IP525" s="109"/>
      <c r="IQ525" s="109"/>
      <c r="IR525" s="109"/>
    </row>
    <row r="526" spans="245:252" ht="12.75" x14ac:dyDescent="0.2">
      <c r="IK526" s="175"/>
      <c r="IL526" s="175"/>
      <c r="IM526" s="175"/>
      <c r="IN526" s="1389"/>
      <c r="IO526" s="994"/>
      <c r="IP526" s="109"/>
      <c r="IQ526" s="109"/>
      <c r="IR526" s="109"/>
    </row>
    <row r="527" spans="245:252" ht="12.75" x14ac:dyDescent="0.2">
      <c r="IK527" s="175"/>
      <c r="IL527" s="175"/>
      <c r="IM527" s="175"/>
      <c r="IN527" s="1389"/>
      <c r="IO527" s="994"/>
      <c r="IP527" s="109"/>
      <c r="IQ527" s="109"/>
      <c r="IR527" s="109"/>
    </row>
    <row r="528" spans="245:252" ht="12.75" x14ac:dyDescent="0.2">
      <c r="IK528" s="175"/>
      <c r="IL528" s="175"/>
      <c r="IM528" s="175"/>
      <c r="IN528" s="1389"/>
      <c r="IO528" s="994"/>
      <c r="IP528" s="109"/>
      <c r="IQ528" s="109"/>
      <c r="IR528" s="109"/>
    </row>
    <row r="529" spans="245:252" ht="12.75" x14ac:dyDescent="0.2">
      <c r="IK529" s="175"/>
      <c r="IL529" s="175"/>
      <c r="IM529" s="175"/>
      <c r="IN529" s="1389"/>
      <c r="IO529" s="994"/>
      <c r="IP529" s="109"/>
      <c r="IQ529" s="109"/>
      <c r="IR529" s="109"/>
    </row>
    <row r="530" spans="245:252" ht="12.75" x14ac:dyDescent="0.2">
      <c r="IK530" s="175"/>
      <c r="IL530" s="175"/>
      <c r="IM530" s="175"/>
      <c r="IN530" s="1389"/>
      <c r="IO530" s="994"/>
      <c r="IP530" s="109"/>
      <c r="IQ530" s="109"/>
      <c r="IR530" s="109"/>
    </row>
    <row r="531" spans="245:252" ht="12.75" x14ac:dyDescent="0.2">
      <c r="IK531" s="175"/>
      <c r="IL531" s="175"/>
      <c r="IM531" s="175"/>
      <c r="IN531" s="1389"/>
      <c r="IO531" s="994"/>
      <c r="IP531" s="109"/>
      <c r="IQ531" s="109"/>
      <c r="IR531" s="109"/>
    </row>
    <row r="532" spans="245:252" ht="12.75" x14ac:dyDescent="0.2">
      <c r="IK532" s="175"/>
      <c r="IL532" s="175"/>
      <c r="IM532" s="175"/>
      <c r="IN532" s="1389"/>
      <c r="IO532" s="994"/>
      <c r="IP532" s="109"/>
      <c r="IQ532" s="109"/>
      <c r="IR532" s="109"/>
    </row>
    <row r="533" spans="245:252" ht="12.75" x14ac:dyDescent="0.2">
      <c r="IK533" s="175"/>
      <c r="IL533" s="175"/>
      <c r="IM533" s="175"/>
      <c r="IN533" s="1389"/>
      <c r="IO533" s="994"/>
      <c r="IP533" s="109"/>
      <c r="IQ533" s="109"/>
      <c r="IR533" s="109"/>
    </row>
    <row r="534" spans="245:252" ht="12.75" x14ac:dyDescent="0.2">
      <c r="IK534" s="175"/>
      <c r="IL534" s="175"/>
      <c r="IM534" s="175"/>
      <c r="IN534" s="1389"/>
      <c r="IO534" s="994"/>
      <c r="IP534" s="109"/>
      <c r="IQ534" s="109"/>
      <c r="IR534" s="109"/>
    </row>
    <row r="535" spans="245:252" ht="12.75" x14ac:dyDescent="0.2">
      <c r="IK535" s="175"/>
      <c r="IL535" s="175"/>
      <c r="IM535" s="175"/>
      <c r="IN535" s="1389"/>
      <c r="IO535" s="994"/>
      <c r="IP535" s="109"/>
      <c r="IQ535" s="109"/>
      <c r="IR535" s="109"/>
    </row>
    <row r="536" spans="245:252" ht="12.75" x14ac:dyDescent="0.2">
      <c r="IK536" s="175"/>
      <c r="IL536" s="175"/>
      <c r="IM536" s="175"/>
      <c r="IN536" s="1389"/>
      <c r="IO536" s="994"/>
      <c r="IP536" s="109"/>
      <c r="IQ536" s="109"/>
      <c r="IR536" s="109"/>
    </row>
    <row r="537" spans="245:252" ht="12.75" x14ac:dyDescent="0.2">
      <c r="IK537" s="175"/>
      <c r="IL537" s="175"/>
      <c r="IM537" s="175"/>
      <c r="IN537" s="1389"/>
      <c r="IO537" s="994"/>
      <c r="IP537" s="109"/>
      <c r="IQ537" s="109"/>
      <c r="IR537" s="109"/>
    </row>
    <row r="538" spans="245:252" ht="12.75" x14ac:dyDescent="0.2">
      <c r="IK538" s="175"/>
      <c r="IL538" s="175"/>
      <c r="IM538" s="175"/>
      <c r="IN538" s="1389"/>
      <c r="IO538" s="994"/>
      <c r="IP538" s="109"/>
      <c r="IQ538" s="109"/>
      <c r="IR538" s="109"/>
    </row>
    <row r="539" spans="245:252" ht="12.75" x14ac:dyDescent="0.2">
      <c r="IK539" s="175"/>
      <c r="IL539" s="175"/>
      <c r="IM539" s="175"/>
      <c r="IN539" s="1389"/>
      <c r="IO539" s="994"/>
      <c r="IP539" s="109"/>
      <c r="IQ539" s="109"/>
      <c r="IR539" s="109"/>
    </row>
    <row r="540" spans="245:252" ht="12.75" x14ac:dyDescent="0.2">
      <c r="IK540" s="175"/>
      <c r="IL540" s="175"/>
      <c r="IM540" s="175"/>
      <c r="IN540" s="1389"/>
      <c r="IO540" s="994"/>
      <c r="IP540" s="109"/>
      <c r="IQ540" s="109"/>
      <c r="IR540" s="109"/>
    </row>
    <row r="541" spans="245:252" ht="12.75" x14ac:dyDescent="0.2">
      <c r="IK541" s="175"/>
      <c r="IL541" s="175"/>
      <c r="IM541" s="175"/>
      <c r="IN541" s="1389"/>
      <c r="IO541" s="994"/>
      <c r="IP541" s="109"/>
      <c r="IQ541" s="109"/>
      <c r="IR541" s="109"/>
    </row>
    <row r="542" spans="245:252" ht="12.75" x14ac:dyDescent="0.2">
      <c r="IK542" s="175"/>
      <c r="IL542" s="175"/>
      <c r="IM542" s="175"/>
      <c r="IN542" s="1389"/>
      <c r="IO542" s="994"/>
      <c r="IP542" s="109"/>
      <c r="IQ542" s="109"/>
      <c r="IR542" s="109"/>
    </row>
    <row r="543" spans="245:252" ht="12.75" x14ac:dyDescent="0.2">
      <c r="IK543" s="175"/>
      <c r="IL543" s="175"/>
      <c r="IM543" s="175"/>
      <c r="IN543" s="1389"/>
      <c r="IO543" s="994"/>
      <c r="IP543" s="109"/>
      <c r="IQ543" s="109"/>
      <c r="IR543" s="109"/>
    </row>
    <row r="544" spans="245:252" ht="12.75" x14ac:dyDescent="0.2">
      <c r="IK544" s="175"/>
      <c r="IL544" s="175"/>
      <c r="IM544" s="175"/>
      <c r="IN544" s="1389"/>
      <c r="IO544" s="994"/>
      <c r="IP544" s="109"/>
      <c r="IQ544" s="109"/>
      <c r="IR544" s="109"/>
    </row>
    <row r="545" spans="245:252" ht="12.75" x14ac:dyDescent="0.2">
      <c r="IK545" s="175"/>
      <c r="IL545" s="175"/>
      <c r="IM545" s="175"/>
      <c r="IN545" s="1389"/>
      <c r="IO545" s="994"/>
      <c r="IP545" s="109"/>
      <c r="IQ545" s="109"/>
      <c r="IR545" s="109"/>
    </row>
    <row r="546" spans="245:252" ht="12.75" x14ac:dyDescent="0.2">
      <c r="IK546" s="175"/>
      <c r="IL546" s="175"/>
      <c r="IM546" s="175"/>
      <c r="IN546" s="1389"/>
      <c r="IO546" s="994"/>
      <c r="IP546" s="109"/>
      <c r="IQ546" s="109"/>
      <c r="IR546" s="109"/>
    </row>
    <row r="547" spans="245:252" ht="12.75" x14ac:dyDescent="0.2">
      <c r="IK547" s="175"/>
      <c r="IL547" s="175"/>
      <c r="IM547" s="175"/>
      <c r="IN547" s="1389"/>
      <c r="IO547" s="994"/>
      <c r="IP547" s="109"/>
      <c r="IQ547" s="109"/>
      <c r="IR547" s="109"/>
    </row>
    <row r="548" spans="245:252" ht="12.75" x14ac:dyDescent="0.2">
      <c r="IK548" s="175"/>
      <c r="IL548" s="175"/>
      <c r="IM548" s="175"/>
      <c r="IN548" s="1389"/>
      <c r="IO548" s="994"/>
      <c r="IP548" s="109"/>
      <c r="IQ548" s="109"/>
      <c r="IR548" s="109"/>
    </row>
    <row r="549" spans="245:252" ht="12.75" x14ac:dyDescent="0.2">
      <c r="IK549" s="175"/>
      <c r="IL549" s="175"/>
      <c r="IM549" s="175"/>
      <c r="IN549" s="1389"/>
      <c r="IO549" s="994"/>
      <c r="IP549" s="109"/>
      <c r="IQ549" s="109"/>
      <c r="IR549" s="109"/>
    </row>
    <row r="550" spans="245:252" ht="12.75" x14ac:dyDescent="0.2">
      <c r="IK550" s="175"/>
      <c r="IL550" s="175"/>
      <c r="IM550" s="175"/>
      <c r="IN550" s="1389"/>
      <c r="IO550" s="994"/>
      <c r="IP550" s="109"/>
      <c r="IQ550" s="109"/>
      <c r="IR550" s="109"/>
    </row>
    <row r="551" spans="245:252" ht="12.75" x14ac:dyDescent="0.2">
      <c r="IK551" s="175"/>
      <c r="IL551" s="175"/>
      <c r="IM551" s="175"/>
      <c r="IN551" s="1389"/>
      <c r="IO551" s="994"/>
      <c r="IP551" s="109"/>
      <c r="IQ551" s="109"/>
      <c r="IR551" s="109"/>
    </row>
    <row r="552" spans="245:252" ht="12.75" x14ac:dyDescent="0.2">
      <c r="IK552" s="175"/>
      <c r="IL552" s="175"/>
      <c r="IM552" s="175"/>
      <c r="IN552" s="1389"/>
      <c r="IO552" s="994"/>
      <c r="IP552" s="109"/>
      <c r="IQ552" s="109"/>
      <c r="IR552" s="109"/>
    </row>
    <row r="553" spans="245:252" ht="12.75" x14ac:dyDescent="0.2">
      <c r="IK553" s="175"/>
      <c r="IL553" s="175"/>
      <c r="IM553" s="175"/>
      <c r="IN553" s="1389"/>
      <c r="IO553" s="994"/>
      <c r="IP553" s="109"/>
      <c r="IQ553" s="109"/>
      <c r="IR553" s="109"/>
    </row>
    <row r="554" spans="245:252" ht="12.75" x14ac:dyDescent="0.2">
      <c r="IK554" s="175"/>
      <c r="IL554" s="175"/>
      <c r="IM554" s="175"/>
      <c r="IN554" s="1389"/>
      <c r="IO554" s="994"/>
      <c r="IP554" s="109"/>
      <c r="IQ554" s="109"/>
      <c r="IR554" s="109"/>
    </row>
    <row r="555" spans="245:252" ht="12.75" x14ac:dyDescent="0.2">
      <c r="IK555" s="175"/>
      <c r="IL555" s="175"/>
      <c r="IM555" s="175"/>
      <c r="IN555" s="1389"/>
      <c r="IO555" s="994"/>
      <c r="IP555" s="109"/>
      <c r="IQ555" s="109"/>
      <c r="IR555" s="109"/>
    </row>
    <row r="556" spans="245:252" ht="12.75" x14ac:dyDescent="0.2">
      <c r="IK556" s="175"/>
      <c r="IL556" s="175"/>
      <c r="IM556" s="175"/>
      <c r="IN556" s="1389"/>
      <c r="IO556" s="994"/>
      <c r="IP556" s="109"/>
      <c r="IQ556" s="109"/>
      <c r="IR556" s="109"/>
    </row>
    <row r="557" spans="245:252" ht="12.75" x14ac:dyDescent="0.2">
      <c r="IK557" s="175"/>
      <c r="IL557" s="175"/>
      <c r="IM557" s="175"/>
      <c r="IN557" s="1389"/>
      <c r="IO557" s="994"/>
      <c r="IP557" s="109"/>
      <c r="IQ557" s="109"/>
      <c r="IR557" s="109"/>
    </row>
    <row r="558" spans="245:252" ht="12.75" x14ac:dyDescent="0.2">
      <c r="IK558" s="175"/>
      <c r="IL558" s="175"/>
      <c r="IM558" s="175"/>
      <c r="IN558" s="1389"/>
      <c r="IO558" s="994"/>
      <c r="IP558" s="109"/>
      <c r="IQ558" s="109"/>
      <c r="IR558" s="109"/>
    </row>
    <row r="559" spans="245:252" ht="12.75" x14ac:dyDescent="0.2">
      <c r="IK559" s="175"/>
      <c r="IL559" s="175"/>
      <c r="IM559" s="175"/>
      <c r="IN559" s="1389"/>
      <c r="IO559" s="994"/>
      <c r="IP559" s="109"/>
      <c r="IQ559" s="109"/>
      <c r="IR559" s="109"/>
    </row>
    <row r="560" spans="245:252" ht="12.75" x14ac:dyDescent="0.2">
      <c r="IK560" s="175"/>
      <c r="IL560" s="175"/>
      <c r="IM560" s="175"/>
      <c r="IN560" s="1389"/>
      <c r="IO560" s="994"/>
      <c r="IP560" s="109"/>
      <c r="IQ560" s="109"/>
      <c r="IR560" s="109"/>
    </row>
    <row r="561" spans="245:252" ht="12.75" x14ac:dyDescent="0.2">
      <c r="IK561" s="175"/>
      <c r="IL561" s="175"/>
      <c r="IM561" s="175"/>
      <c r="IN561" s="1389"/>
      <c r="IO561" s="994"/>
      <c r="IP561" s="109"/>
      <c r="IQ561" s="109"/>
      <c r="IR561" s="109"/>
    </row>
    <row r="562" spans="245:252" ht="12.75" x14ac:dyDescent="0.2">
      <c r="IK562" s="175"/>
      <c r="IL562" s="175"/>
      <c r="IM562" s="175"/>
      <c r="IN562" s="1389"/>
      <c r="IO562" s="994"/>
      <c r="IP562" s="109"/>
      <c r="IQ562" s="109"/>
      <c r="IR562" s="109"/>
    </row>
    <row r="563" spans="245:252" ht="12.75" x14ac:dyDescent="0.2">
      <c r="IK563" s="175"/>
      <c r="IL563" s="175"/>
      <c r="IM563" s="175"/>
      <c r="IN563" s="1389"/>
      <c r="IO563" s="994"/>
      <c r="IP563" s="109"/>
      <c r="IQ563" s="109"/>
      <c r="IR563" s="109"/>
    </row>
    <row r="564" spans="245:252" ht="12.75" x14ac:dyDescent="0.2">
      <c r="IK564" s="175"/>
      <c r="IL564" s="175"/>
      <c r="IM564" s="175"/>
      <c r="IN564" s="1389"/>
      <c r="IO564" s="994"/>
      <c r="IP564" s="109"/>
      <c r="IQ564" s="109"/>
      <c r="IR564" s="109"/>
    </row>
    <row r="565" spans="245:252" ht="12.75" x14ac:dyDescent="0.2">
      <c r="IK565" s="175"/>
      <c r="IL565" s="175"/>
      <c r="IM565" s="175"/>
      <c r="IN565" s="1389"/>
      <c r="IO565" s="994"/>
      <c r="IP565" s="109"/>
      <c r="IQ565" s="109"/>
      <c r="IR565" s="109"/>
    </row>
    <row r="566" spans="245:252" ht="12.75" x14ac:dyDescent="0.2">
      <c r="IK566" s="175"/>
      <c r="IL566" s="175"/>
      <c r="IM566" s="175"/>
      <c r="IN566" s="1389"/>
      <c r="IO566" s="994"/>
      <c r="IP566" s="109"/>
      <c r="IQ566" s="109"/>
      <c r="IR566" s="109"/>
    </row>
    <row r="567" spans="245:252" ht="12.75" x14ac:dyDescent="0.2">
      <c r="IK567" s="175"/>
      <c r="IL567" s="175"/>
      <c r="IM567" s="175"/>
      <c r="IN567" s="1389"/>
      <c r="IO567" s="994"/>
      <c r="IP567" s="109"/>
      <c r="IQ567" s="109"/>
      <c r="IR567" s="109"/>
    </row>
    <row r="568" spans="245:252" ht="12.75" x14ac:dyDescent="0.2">
      <c r="IK568" s="175"/>
      <c r="IL568" s="175"/>
      <c r="IM568" s="175"/>
      <c r="IN568" s="1389"/>
      <c r="IO568" s="994"/>
      <c r="IP568" s="109"/>
      <c r="IQ568" s="109"/>
      <c r="IR568" s="109"/>
    </row>
    <row r="569" spans="245:252" ht="12.75" x14ac:dyDescent="0.2">
      <c r="IK569" s="175"/>
      <c r="IL569" s="175"/>
      <c r="IM569" s="175"/>
      <c r="IN569" s="1389"/>
      <c r="IO569" s="994"/>
      <c r="IP569" s="109"/>
      <c r="IQ569" s="109"/>
      <c r="IR569" s="109"/>
    </row>
    <row r="570" spans="245:252" ht="12.75" x14ac:dyDescent="0.2">
      <c r="IK570" s="175"/>
      <c r="IL570" s="175"/>
      <c r="IM570" s="175"/>
      <c r="IN570" s="1389"/>
      <c r="IO570" s="994"/>
      <c r="IP570" s="109"/>
      <c r="IQ570" s="109"/>
      <c r="IR570" s="109"/>
    </row>
    <row r="571" spans="245:252" ht="12.75" x14ac:dyDescent="0.2">
      <c r="IK571" s="175"/>
      <c r="IL571" s="175"/>
      <c r="IM571" s="175"/>
      <c r="IN571" s="1389"/>
      <c r="IO571" s="994"/>
      <c r="IP571" s="109"/>
      <c r="IQ571" s="109"/>
      <c r="IR571" s="109"/>
    </row>
    <row r="572" spans="245:252" ht="12.75" x14ac:dyDescent="0.2">
      <c r="IK572" s="175"/>
      <c r="IL572" s="175"/>
      <c r="IM572" s="175"/>
      <c r="IN572" s="1389"/>
      <c r="IO572" s="994"/>
      <c r="IP572" s="109"/>
      <c r="IQ572" s="109"/>
      <c r="IR572" s="109"/>
    </row>
    <row r="573" spans="245:252" ht="12.75" x14ac:dyDescent="0.2">
      <c r="IK573" s="175"/>
      <c r="IL573" s="175"/>
      <c r="IM573" s="175"/>
      <c r="IN573" s="1389"/>
      <c r="IO573" s="994"/>
      <c r="IP573" s="109"/>
      <c r="IQ573" s="109"/>
      <c r="IR573" s="109"/>
    </row>
    <row r="574" spans="245:252" ht="12.75" x14ac:dyDescent="0.2">
      <c r="IK574" s="175"/>
      <c r="IL574" s="175"/>
      <c r="IM574" s="175"/>
      <c r="IN574" s="1389"/>
      <c r="IO574" s="994"/>
      <c r="IP574" s="109"/>
      <c r="IQ574" s="109"/>
      <c r="IR574" s="109"/>
    </row>
    <row r="575" spans="245:252" ht="12.75" x14ac:dyDescent="0.2">
      <c r="IK575" s="175"/>
      <c r="IL575" s="175"/>
      <c r="IM575" s="175"/>
      <c r="IN575" s="1389"/>
      <c r="IO575" s="994"/>
      <c r="IP575" s="109"/>
      <c r="IQ575" s="109"/>
      <c r="IR575" s="109"/>
    </row>
    <row r="576" spans="245:252" ht="12.75" x14ac:dyDescent="0.2">
      <c r="IK576" s="175"/>
      <c r="IL576" s="175"/>
      <c r="IM576" s="175"/>
      <c r="IN576" s="1389"/>
      <c r="IO576" s="994"/>
      <c r="IP576" s="109"/>
      <c r="IQ576" s="109"/>
      <c r="IR576" s="109"/>
    </row>
    <row r="577" spans="245:252" ht="12.75" x14ac:dyDescent="0.2">
      <c r="IK577" s="175"/>
      <c r="IL577" s="175"/>
      <c r="IM577" s="175"/>
      <c r="IN577" s="1389"/>
      <c r="IO577" s="994"/>
      <c r="IP577" s="109"/>
      <c r="IQ577" s="109"/>
      <c r="IR577" s="109"/>
    </row>
    <row r="578" spans="245:252" ht="12.75" x14ac:dyDescent="0.2">
      <c r="IK578" s="175"/>
      <c r="IL578" s="175"/>
      <c r="IM578" s="175"/>
      <c r="IN578" s="1389"/>
      <c r="IO578" s="994"/>
      <c r="IP578" s="109"/>
      <c r="IQ578" s="109"/>
      <c r="IR578" s="109"/>
    </row>
    <row r="579" spans="245:252" ht="12.75" x14ac:dyDescent="0.2">
      <c r="IK579" s="175"/>
      <c r="IL579" s="175"/>
      <c r="IM579" s="175"/>
      <c r="IN579" s="1389"/>
      <c r="IO579" s="994"/>
      <c r="IP579" s="109"/>
      <c r="IQ579" s="109"/>
      <c r="IR579" s="109"/>
    </row>
    <row r="580" spans="245:252" ht="12.75" x14ac:dyDescent="0.2">
      <c r="IK580" s="175"/>
      <c r="IL580" s="175"/>
      <c r="IM580" s="175"/>
      <c r="IN580" s="1389"/>
      <c r="IO580" s="994"/>
      <c r="IP580" s="109"/>
      <c r="IQ580" s="109"/>
      <c r="IR580" s="109"/>
    </row>
    <row r="581" spans="245:252" ht="12.75" x14ac:dyDescent="0.2">
      <c r="IK581" s="175"/>
      <c r="IL581" s="175"/>
      <c r="IM581" s="175"/>
      <c r="IN581" s="1389"/>
      <c r="IO581" s="994"/>
      <c r="IP581" s="109"/>
      <c r="IQ581" s="109"/>
      <c r="IR581" s="109"/>
    </row>
    <row r="582" spans="245:252" ht="12.75" x14ac:dyDescent="0.2">
      <c r="IK582" s="175"/>
      <c r="IL582" s="175"/>
      <c r="IM582" s="175"/>
      <c r="IN582" s="1389"/>
      <c r="IO582" s="994"/>
      <c r="IP582" s="109"/>
      <c r="IQ582" s="109"/>
      <c r="IR582" s="109"/>
    </row>
    <row r="583" spans="245:252" ht="12.75" x14ac:dyDescent="0.2">
      <c r="IK583" s="175"/>
      <c r="IL583" s="175"/>
      <c r="IM583" s="175"/>
      <c r="IN583" s="1389"/>
      <c r="IO583" s="994"/>
      <c r="IP583" s="109"/>
      <c r="IQ583" s="109"/>
      <c r="IR583" s="109"/>
    </row>
    <row r="584" spans="245:252" ht="12.75" x14ac:dyDescent="0.2">
      <c r="IK584" s="175"/>
      <c r="IL584" s="175"/>
      <c r="IM584" s="175"/>
      <c r="IN584" s="1389"/>
      <c r="IO584" s="994"/>
      <c r="IP584" s="109"/>
      <c r="IQ584" s="109"/>
      <c r="IR584" s="109"/>
    </row>
    <row r="585" spans="245:252" ht="12.75" x14ac:dyDescent="0.2">
      <c r="IK585" s="175"/>
      <c r="IL585" s="175"/>
      <c r="IM585" s="175"/>
      <c r="IN585" s="1389"/>
      <c r="IO585" s="994"/>
      <c r="IP585" s="109"/>
      <c r="IQ585" s="109"/>
      <c r="IR585" s="109"/>
    </row>
    <row r="586" spans="245:252" ht="12.75" x14ac:dyDescent="0.2">
      <c r="IK586" s="175"/>
      <c r="IL586" s="175"/>
      <c r="IM586" s="175"/>
      <c r="IN586" s="1389"/>
      <c r="IO586" s="994"/>
      <c r="IP586" s="109"/>
      <c r="IQ586" s="109"/>
      <c r="IR586" s="109"/>
    </row>
    <row r="587" spans="245:252" ht="12.75" x14ac:dyDescent="0.2">
      <c r="IK587" s="175"/>
      <c r="IL587" s="175"/>
      <c r="IM587" s="175"/>
      <c r="IN587" s="1389"/>
      <c r="IO587" s="994"/>
      <c r="IP587" s="109"/>
      <c r="IQ587" s="109"/>
      <c r="IR587" s="109"/>
    </row>
    <row r="588" spans="245:252" ht="12.75" x14ac:dyDescent="0.2">
      <c r="IK588" s="175"/>
      <c r="IL588" s="175"/>
      <c r="IM588" s="175"/>
      <c r="IN588" s="1389"/>
      <c r="IO588" s="994"/>
      <c r="IP588" s="109"/>
      <c r="IQ588" s="109"/>
      <c r="IR588" s="109"/>
    </row>
    <row r="589" spans="245:252" ht="12.75" x14ac:dyDescent="0.2">
      <c r="IK589" s="175"/>
      <c r="IL589" s="175"/>
      <c r="IM589" s="175"/>
      <c r="IN589" s="1389"/>
      <c r="IO589" s="994"/>
      <c r="IP589" s="109"/>
      <c r="IQ589" s="109"/>
      <c r="IR589" s="109"/>
    </row>
    <row r="590" spans="245:252" ht="12.75" x14ac:dyDescent="0.2">
      <c r="IK590" s="175"/>
      <c r="IL590" s="175"/>
      <c r="IM590" s="175"/>
      <c r="IN590" s="1389"/>
      <c r="IO590" s="994"/>
      <c r="IP590" s="109"/>
      <c r="IQ590" s="109"/>
      <c r="IR590" s="109"/>
    </row>
    <row r="591" spans="245:252" ht="12.75" x14ac:dyDescent="0.2">
      <c r="IK591" s="175"/>
      <c r="IL591" s="175"/>
      <c r="IM591" s="175"/>
      <c r="IN591" s="1389"/>
      <c r="IO591" s="994"/>
      <c r="IP591" s="109"/>
      <c r="IQ591" s="109"/>
      <c r="IR591" s="109"/>
    </row>
    <row r="592" spans="245:252" ht="12.75" x14ac:dyDescent="0.2">
      <c r="IK592" s="175"/>
      <c r="IL592" s="175"/>
      <c r="IM592" s="175"/>
      <c r="IN592" s="1389"/>
      <c r="IO592" s="994"/>
      <c r="IP592" s="109"/>
      <c r="IQ592" s="109"/>
      <c r="IR592" s="109"/>
    </row>
    <row r="593" spans="245:252" ht="12.75" x14ac:dyDescent="0.2">
      <c r="IK593" s="175"/>
      <c r="IL593" s="175"/>
      <c r="IM593" s="175"/>
      <c r="IN593" s="1389"/>
      <c r="IO593" s="994"/>
      <c r="IP593" s="109"/>
      <c r="IQ593" s="109"/>
      <c r="IR593" s="109"/>
    </row>
    <row r="594" spans="245:252" ht="12.75" x14ac:dyDescent="0.2">
      <c r="IK594" s="175"/>
      <c r="IL594" s="175"/>
      <c r="IM594" s="175"/>
      <c r="IN594" s="1389"/>
      <c r="IO594" s="994"/>
      <c r="IP594" s="109"/>
      <c r="IQ594" s="109"/>
      <c r="IR594" s="109"/>
    </row>
    <row r="595" spans="245:252" ht="12.75" x14ac:dyDescent="0.2">
      <c r="IK595" s="175"/>
      <c r="IL595" s="175"/>
      <c r="IM595" s="175"/>
      <c r="IN595" s="1389"/>
      <c r="IO595" s="994"/>
      <c r="IP595" s="109"/>
      <c r="IQ595" s="109"/>
      <c r="IR595" s="109"/>
    </row>
    <row r="596" spans="245:252" ht="12.75" x14ac:dyDescent="0.2">
      <c r="IK596" s="175"/>
      <c r="IL596" s="175"/>
      <c r="IM596" s="175"/>
      <c r="IN596" s="1389"/>
      <c r="IO596" s="994"/>
      <c r="IP596" s="109"/>
      <c r="IQ596" s="109"/>
      <c r="IR596" s="109"/>
    </row>
    <row r="597" spans="245:252" ht="12.75" x14ac:dyDescent="0.2">
      <c r="IK597" s="175"/>
      <c r="IL597" s="175"/>
      <c r="IM597" s="175"/>
      <c r="IN597" s="1389"/>
      <c r="IO597" s="994"/>
      <c r="IP597" s="109"/>
      <c r="IQ597" s="109"/>
      <c r="IR597" s="109"/>
    </row>
    <row r="598" spans="245:252" ht="12.75" x14ac:dyDescent="0.2">
      <c r="IK598" s="175"/>
      <c r="IL598" s="175"/>
      <c r="IM598" s="175"/>
      <c r="IN598" s="1389"/>
      <c r="IO598" s="994"/>
      <c r="IP598" s="109"/>
      <c r="IQ598" s="109"/>
      <c r="IR598" s="109"/>
    </row>
    <row r="599" spans="245:252" ht="12.75" x14ac:dyDescent="0.2">
      <c r="IK599" s="175"/>
      <c r="IL599" s="175"/>
      <c r="IM599" s="175"/>
      <c r="IN599" s="1389"/>
      <c r="IO599" s="994"/>
      <c r="IP599" s="109"/>
      <c r="IQ599" s="109"/>
      <c r="IR599" s="109"/>
    </row>
    <row r="600" spans="245:252" ht="12.75" x14ac:dyDescent="0.2">
      <c r="IK600" s="175"/>
      <c r="IL600" s="175"/>
      <c r="IM600" s="175"/>
      <c r="IN600" s="1389"/>
      <c r="IO600" s="994"/>
      <c r="IP600" s="109"/>
      <c r="IQ600" s="109"/>
      <c r="IR600" s="109"/>
    </row>
    <row r="601" spans="245:252" ht="12.75" x14ac:dyDescent="0.2">
      <c r="IK601" s="175"/>
      <c r="IL601" s="175"/>
      <c r="IM601" s="175"/>
      <c r="IN601" s="1389"/>
      <c r="IO601" s="994"/>
      <c r="IP601" s="109"/>
      <c r="IQ601" s="109"/>
      <c r="IR601" s="109"/>
    </row>
    <row r="602" spans="245:252" ht="12.75" x14ac:dyDescent="0.2">
      <c r="IK602" s="175"/>
      <c r="IL602" s="175"/>
      <c r="IM602" s="175"/>
      <c r="IN602" s="1389"/>
      <c r="IO602" s="994"/>
      <c r="IP602" s="109"/>
      <c r="IQ602" s="109"/>
      <c r="IR602" s="109"/>
    </row>
    <row r="603" spans="245:252" ht="12.75" x14ac:dyDescent="0.2">
      <c r="IK603" s="175"/>
      <c r="IL603" s="175"/>
      <c r="IM603" s="175"/>
      <c r="IN603" s="1389"/>
      <c r="IO603" s="994"/>
      <c r="IP603" s="109"/>
      <c r="IQ603" s="109"/>
      <c r="IR603" s="109"/>
    </row>
    <row r="604" spans="245:252" ht="12.75" x14ac:dyDescent="0.2">
      <c r="IK604" s="175"/>
      <c r="IL604" s="175"/>
      <c r="IM604" s="175"/>
      <c r="IN604" s="1389"/>
      <c r="IO604" s="994"/>
      <c r="IP604" s="109"/>
      <c r="IQ604" s="109"/>
      <c r="IR604" s="109"/>
    </row>
    <row r="605" spans="245:252" ht="12.75" x14ac:dyDescent="0.2">
      <c r="IK605" s="175"/>
      <c r="IL605" s="175"/>
      <c r="IM605" s="175"/>
      <c r="IN605" s="1389"/>
      <c r="IO605" s="994"/>
      <c r="IP605" s="109"/>
      <c r="IQ605" s="109"/>
      <c r="IR605" s="109"/>
    </row>
    <row r="606" spans="245:252" ht="12.75" x14ac:dyDescent="0.2">
      <c r="IK606" s="175"/>
      <c r="IL606" s="175"/>
      <c r="IM606" s="175"/>
      <c r="IN606" s="1389"/>
      <c r="IO606" s="994"/>
      <c r="IP606" s="109"/>
      <c r="IQ606" s="109"/>
      <c r="IR606" s="109"/>
    </row>
    <row r="607" spans="245:252" ht="12.75" x14ac:dyDescent="0.2">
      <c r="IK607" s="175"/>
      <c r="IL607" s="175"/>
      <c r="IM607" s="175"/>
      <c r="IN607" s="1389"/>
      <c r="IO607" s="994"/>
      <c r="IP607" s="109"/>
      <c r="IQ607" s="109"/>
      <c r="IR607" s="109"/>
    </row>
    <row r="608" spans="245:252" ht="12.75" x14ac:dyDescent="0.2">
      <c r="IK608" s="175"/>
      <c r="IL608" s="175"/>
      <c r="IM608" s="175"/>
      <c r="IN608" s="1389"/>
      <c r="IO608" s="994"/>
      <c r="IP608" s="109"/>
      <c r="IQ608" s="109"/>
      <c r="IR608" s="109"/>
    </row>
    <row r="609" spans="245:252" ht="12.75" x14ac:dyDescent="0.2">
      <c r="IK609" s="175"/>
      <c r="IL609" s="175"/>
      <c r="IM609" s="175"/>
      <c r="IN609" s="1389"/>
      <c r="IO609" s="994"/>
      <c r="IP609" s="109"/>
      <c r="IQ609" s="109"/>
      <c r="IR609" s="109"/>
    </row>
    <row r="610" spans="245:252" ht="12.75" x14ac:dyDescent="0.2">
      <c r="IK610" s="175"/>
      <c r="IL610" s="175"/>
      <c r="IM610" s="175"/>
      <c r="IN610" s="1389"/>
      <c r="IO610" s="994"/>
      <c r="IP610" s="109"/>
      <c r="IQ610" s="109"/>
      <c r="IR610" s="109"/>
    </row>
    <row r="611" spans="245:252" ht="12.75" x14ac:dyDescent="0.2">
      <c r="IK611" s="175"/>
      <c r="IL611" s="175"/>
      <c r="IM611" s="175"/>
      <c r="IN611" s="1389"/>
      <c r="IO611" s="994"/>
      <c r="IP611" s="109"/>
      <c r="IQ611" s="109"/>
      <c r="IR611" s="109"/>
    </row>
    <row r="612" spans="245:252" ht="12.75" x14ac:dyDescent="0.2">
      <c r="IK612" s="175"/>
      <c r="IL612" s="175"/>
      <c r="IM612" s="175"/>
      <c r="IN612" s="1389"/>
      <c r="IO612" s="994"/>
      <c r="IP612" s="109"/>
      <c r="IQ612" s="109"/>
      <c r="IR612" s="109"/>
    </row>
    <row r="613" spans="245:252" ht="12.75" x14ac:dyDescent="0.2">
      <c r="IK613" s="175"/>
      <c r="IL613" s="175"/>
      <c r="IM613" s="175"/>
      <c r="IN613" s="1389"/>
      <c r="IO613" s="994"/>
      <c r="IP613" s="109"/>
      <c r="IQ613" s="109"/>
      <c r="IR613" s="109"/>
    </row>
    <row r="614" spans="245:252" ht="12.75" x14ac:dyDescent="0.2">
      <c r="IK614" s="175"/>
      <c r="IL614" s="175"/>
      <c r="IM614" s="175"/>
      <c r="IN614" s="1389"/>
      <c r="IO614" s="994"/>
      <c r="IP614" s="109"/>
      <c r="IQ614" s="109"/>
      <c r="IR614" s="109"/>
    </row>
    <row r="615" spans="245:252" ht="12.75" x14ac:dyDescent="0.2">
      <c r="IK615" s="175"/>
      <c r="IL615" s="175"/>
      <c r="IM615" s="175"/>
      <c r="IN615" s="1389"/>
      <c r="IO615" s="994"/>
      <c r="IP615" s="109"/>
      <c r="IQ615" s="109"/>
      <c r="IR615" s="109"/>
    </row>
    <row r="616" spans="245:252" ht="12.75" x14ac:dyDescent="0.2">
      <c r="IK616" s="175"/>
      <c r="IL616" s="175"/>
      <c r="IM616" s="175"/>
      <c r="IN616" s="1389"/>
      <c r="IO616" s="994"/>
      <c r="IP616" s="109"/>
      <c r="IQ616" s="109"/>
      <c r="IR616" s="109"/>
    </row>
    <row r="617" spans="245:252" ht="12.75" x14ac:dyDescent="0.2">
      <c r="IK617" s="175"/>
      <c r="IL617" s="175"/>
      <c r="IM617" s="175"/>
      <c r="IN617" s="1389"/>
      <c r="IO617" s="994"/>
      <c r="IP617" s="109"/>
      <c r="IQ617" s="109"/>
      <c r="IR617" s="109"/>
    </row>
    <row r="618" spans="245:252" ht="12.75" x14ac:dyDescent="0.2">
      <c r="IK618" s="175"/>
      <c r="IL618" s="175"/>
      <c r="IM618" s="175"/>
      <c r="IN618" s="1389"/>
      <c r="IO618" s="994"/>
      <c r="IP618" s="109"/>
      <c r="IQ618" s="109"/>
      <c r="IR618" s="109"/>
    </row>
    <row r="619" spans="245:252" ht="12.75" x14ac:dyDescent="0.2">
      <c r="IK619" s="175"/>
      <c r="IL619" s="175"/>
      <c r="IM619" s="175"/>
      <c r="IN619" s="1389"/>
      <c r="IO619" s="994"/>
      <c r="IP619" s="109"/>
      <c r="IQ619" s="109"/>
      <c r="IR619" s="109"/>
    </row>
    <row r="620" spans="245:252" ht="12.75" x14ac:dyDescent="0.2">
      <c r="IK620" s="175"/>
      <c r="IL620" s="175"/>
      <c r="IM620" s="175"/>
      <c r="IN620" s="1389"/>
      <c r="IO620" s="994"/>
      <c r="IP620" s="109"/>
      <c r="IQ620" s="109"/>
      <c r="IR620" s="109"/>
    </row>
    <row r="621" spans="245:252" ht="12.75" x14ac:dyDescent="0.2">
      <c r="IK621" s="175"/>
      <c r="IL621" s="175"/>
      <c r="IM621" s="175"/>
      <c r="IN621" s="1389"/>
      <c r="IO621" s="994"/>
      <c r="IP621" s="109"/>
      <c r="IQ621" s="109"/>
      <c r="IR621" s="109"/>
    </row>
    <row r="622" spans="245:252" ht="12.75" x14ac:dyDescent="0.2">
      <c r="IK622" s="175"/>
      <c r="IL622" s="175"/>
      <c r="IM622" s="175"/>
      <c r="IN622" s="1389"/>
      <c r="IO622" s="994"/>
      <c r="IP622" s="109"/>
      <c r="IQ622" s="109"/>
      <c r="IR622" s="109"/>
    </row>
    <row r="623" spans="245:252" ht="12.75" x14ac:dyDescent="0.2">
      <c r="IK623" s="175"/>
      <c r="IL623" s="175"/>
      <c r="IM623" s="175"/>
      <c r="IN623" s="1389"/>
      <c r="IO623" s="994"/>
      <c r="IP623" s="109"/>
      <c r="IQ623" s="109"/>
      <c r="IR623" s="109"/>
    </row>
    <row r="624" spans="245:252" ht="12.75" x14ac:dyDescent="0.2">
      <c r="IK624" s="175"/>
      <c r="IL624" s="175"/>
      <c r="IM624" s="175"/>
      <c r="IN624" s="1389"/>
      <c r="IO624" s="994"/>
      <c r="IP624" s="109"/>
      <c r="IQ624" s="109"/>
      <c r="IR624" s="109"/>
    </row>
    <row r="625" spans="245:252" ht="12.75" x14ac:dyDescent="0.2">
      <c r="IK625" s="175"/>
      <c r="IL625" s="175"/>
      <c r="IM625" s="175"/>
      <c r="IN625" s="1389"/>
      <c r="IO625" s="994"/>
      <c r="IP625" s="109"/>
      <c r="IQ625" s="109"/>
      <c r="IR625" s="109"/>
    </row>
    <row r="626" spans="245:252" ht="12.75" x14ac:dyDescent="0.2">
      <c r="IK626" s="175"/>
      <c r="IL626" s="175"/>
      <c r="IM626" s="175"/>
      <c r="IN626" s="1389"/>
      <c r="IO626" s="994"/>
      <c r="IP626" s="109"/>
      <c r="IQ626" s="109"/>
      <c r="IR626" s="109"/>
    </row>
    <row r="627" spans="245:252" ht="12.75" x14ac:dyDescent="0.2">
      <c r="IK627" s="175"/>
      <c r="IL627" s="175"/>
      <c r="IM627" s="175"/>
      <c r="IN627" s="1389"/>
      <c r="IO627" s="994"/>
      <c r="IP627" s="109"/>
      <c r="IQ627" s="109"/>
      <c r="IR627" s="109"/>
    </row>
    <row r="628" spans="245:252" ht="12.75" x14ac:dyDescent="0.2">
      <c r="IK628" s="175"/>
      <c r="IL628" s="175"/>
      <c r="IM628" s="175"/>
      <c r="IN628" s="1389"/>
      <c r="IO628" s="994"/>
      <c r="IP628" s="109"/>
      <c r="IQ628" s="109"/>
      <c r="IR628" s="109"/>
    </row>
    <row r="629" spans="245:252" ht="12.75" x14ac:dyDescent="0.2">
      <c r="IK629" s="175"/>
      <c r="IL629" s="175"/>
      <c r="IM629" s="175"/>
      <c r="IN629" s="1389"/>
      <c r="IO629" s="994"/>
      <c r="IP629" s="109"/>
      <c r="IQ629" s="109"/>
      <c r="IR629" s="109"/>
    </row>
    <row r="630" spans="245:252" ht="12.75" x14ac:dyDescent="0.2">
      <c r="IK630" s="175"/>
      <c r="IL630" s="175"/>
      <c r="IM630" s="175"/>
      <c r="IN630" s="1389"/>
      <c r="IO630" s="994"/>
      <c r="IP630" s="109"/>
      <c r="IQ630" s="109"/>
      <c r="IR630" s="109"/>
    </row>
    <row r="631" spans="245:252" ht="12.75" x14ac:dyDescent="0.2">
      <c r="IK631" s="175"/>
      <c r="IL631" s="175"/>
      <c r="IM631" s="175"/>
      <c r="IN631" s="1389"/>
      <c r="IO631" s="994"/>
      <c r="IP631" s="109"/>
      <c r="IQ631" s="109"/>
      <c r="IR631" s="109"/>
    </row>
    <row r="632" spans="245:252" ht="12.75" x14ac:dyDescent="0.2">
      <c r="IK632" s="175"/>
      <c r="IL632" s="175"/>
      <c r="IM632" s="175"/>
      <c r="IN632" s="1389"/>
      <c r="IO632" s="994"/>
      <c r="IP632" s="109"/>
      <c r="IQ632" s="109"/>
      <c r="IR632" s="109"/>
    </row>
    <row r="633" spans="245:252" ht="12.75" x14ac:dyDescent="0.2">
      <c r="IK633" s="175"/>
      <c r="IL633" s="175"/>
      <c r="IM633" s="175"/>
      <c r="IN633" s="1389"/>
      <c r="IO633" s="994"/>
      <c r="IP633" s="109"/>
      <c r="IQ633" s="109"/>
      <c r="IR633" s="109"/>
    </row>
    <row r="634" spans="245:252" ht="12.75" x14ac:dyDescent="0.2">
      <c r="IK634" s="175"/>
      <c r="IL634" s="175"/>
      <c r="IM634" s="175"/>
      <c r="IN634" s="1389"/>
      <c r="IO634" s="994"/>
      <c r="IP634" s="109"/>
      <c r="IQ634" s="109"/>
      <c r="IR634" s="109"/>
    </row>
    <row r="635" spans="245:252" ht="12.75" x14ac:dyDescent="0.2">
      <c r="IK635" s="175"/>
      <c r="IL635" s="175"/>
      <c r="IM635" s="175"/>
      <c r="IN635" s="1389"/>
      <c r="IO635" s="994"/>
      <c r="IP635" s="109"/>
      <c r="IQ635" s="109"/>
      <c r="IR635" s="109"/>
    </row>
    <row r="636" spans="245:252" ht="12.75" x14ac:dyDescent="0.2">
      <c r="IK636" s="175"/>
      <c r="IL636" s="175"/>
      <c r="IM636" s="175"/>
      <c r="IN636" s="1389"/>
      <c r="IO636" s="994"/>
      <c r="IP636" s="109"/>
      <c r="IQ636" s="109"/>
      <c r="IR636" s="109"/>
    </row>
    <row r="637" spans="245:252" ht="12.75" x14ac:dyDescent="0.2">
      <c r="IK637" s="175"/>
      <c r="IL637" s="175"/>
      <c r="IM637" s="175"/>
      <c r="IN637" s="1389"/>
      <c r="IO637" s="994"/>
      <c r="IP637" s="109"/>
      <c r="IQ637" s="109"/>
      <c r="IR637" s="109"/>
    </row>
    <row r="638" spans="245:252" ht="12.75" x14ac:dyDescent="0.2">
      <c r="IK638" s="175"/>
      <c r="IL638" s="175"/>
      <c r="IM638" s="175"/>
      <c r="IN638" s="1389"/>
      <c r="IO638" s="994"/>
      <c r="IP638" s="109"/>
      <c r="IQ638" s="109"/>
      <c r="IR638" s="109"/>
    </row>
    <row r="639" spans="245:252" ht="12.75" x14ac:dyDescent="0.2">
      <c r="IK639" s="175"/>
      <c r="IL639" s="175"/>
      <c r="IM639" s="175"/>
      <c r="IN639" s="1389"/>
      <c r="IO639" s="994"/>
      <c r="IP639" s="109"/>
      <c r="IQ639" s="109"/>
      <c r="IR639" s="109"/>
    </row>
    <row r="640" spans="245:252" ht="12.75" x14ac:dyDescent="0.2">
      <c r="IK640" s="175"/>
      <c r="IL640" s="175"/>
      <c r="IM640" s="175"/>
      <c r="IN640" s="1389"/>
      <c r="IO640" s="994"/>
      <c r="IP640" s="109"/>
      <c r="IQ640" s="109"/>
      <c r="IR640" s="109"/>
    </row>
    <row r="641" spans="245:252" ht="12.75" x14ac:dyDescent="0.2">
      <c r="IK641" s="175"/>
      <c r="IL641" s="175"/>
      <c r="IM641" s="175"/>
      <c r="IN641" s="1389"/>
      <c r="IO641" s="994"/>
      <c r="IP641" s="109"/>
      <c r="IQ641" s="109"/>
      <c r="IR641" s="109"/>
    </row>
    <row r="642" spans="245:252" ht="12.75" x14ac:dyDescent="0.2">
      <c r="IK642" s="175"/>
      <c r="IL642" s="175"/>
      <c r="IM642" s="175"/>
      <c r="IN642" s="1389"/>
      <c r="IO642" s="994"/>
      <c r="IP642" s="109"/>
      <c r="IQ642" s="109"/>
      <c r="IR642" s="109"/>
    </row>
    <row r="643" spans="245:252" ht="12.75" x14ac:dyDescent="0.2">
      <c r="IK643" s="175"/>
      <c r="IL643" s="175"/>
      <c r="IM643" s="175"/>
      <c r="IN643" s="1389"/>
      <c r="IO643" s="994"/>
      <c r="IP643" s="109"/>
      <c r="IQ643" s="109"/>
      <c r="IR643" s="109"/>
    </row>
    <row r="644" spans="245:252" ht="12.75" x14ac:dyDescent="0.2">
      <c r="IK644" s="175"/>
      <c r="IL644" s="175"/>
      <c r="IM644" s="175"/>
      <c r="IN644" s="1389"/>
      <c r="IO644" s="994"/>
      <c r="IP644" s="109"/>
      <c r="IQ644" s="109"/>
      <c r="IR644" s="109"/>
    </row>
    <row r="645" spans="245:252" ht="12.75" x14ac:dyDescent="0.2">
      <c r="IK645" s="175"/>
      <c r="IL645" s="175"/>
      <c r="IM645" s="175"/>
      <c r="IN645" s="1389"/>
      <c r="IO645" s="994"/>
      <c r="IP645" s="109"/>
      <c r="IQ645" s="109"/>
      <c r="IR645" s="109"/>
    </row>
    <row r="646" spans="245:252" ht="12.75" x14ac:dyDescent="0.2">
      <c r="IK646" s="175"/>
      <c r="IL646" s="175"/>
      <c r="IM646" s="175"/>
      <c r="IN646" s="1389"/>
      <c r="IO646" s="994"/>
      <c r="IP646" s="109"/>
      <c r="IQ646" s="109"/>
      <c r="IR646" s="109"/>
    </row>
    <row r="647" spans="245:252" ht="12.75" x14ac:dyDescent="0.2">
      <c r="IK647" s="175"/>
      <c r="IL647" s="175"/>
      <c r="IM647" s="175"/>
      <c r="IN647" s="1389"/>
      <c r="IO647" s="994"/>
      <c r="IP647" s="109"/>
      <c r="IQ647" s="109"/>
      <c r="IR647" s="109"/>
    </row>
    <row r="648" spans="245:252" ht="12.75" x14ac:dyDescent="0.2">
      <c r="IK648" s="175"/>
      <c r="IL648" s="175"/>
      <c r="IM648" s="175"/>
      <c r="IN648" s="1389"/>
      <c r="IO648" s="994"/>
      <c r="IP648" s="109"/>
      <c r="IQ648" s="109"/>
      <c r="IR648" s="109"/>
    </row>
    <row r="649" spans="245:252" ht="12.75" x14ac:dyDescent="0.2">
      <c r="IK649" s="175"/>
      <c r="IL649" s="175"/>
      <c r="IM649" s="175"/>
      <c r="IN649" s="1389"/>
      <c r="IO649" s="994"/>
      <c r="IP649" s="109"/>
      <c r="IQ649" s="109"/>
      <c r="IR649" s="109"/>
    </row>
    <row r="650" spans="245:252" ht="12.75" x14ac:dyDescent="0.2">
      <c r="IK650" s="175"/>
      <c r="IL650" s="175"/>
      <c r="IM650" s="175"/>
      <c r="IN650" s="1389"/>
      <c r="IO650" s="994"/>
      <c r="IP650" s="109"/>
      <c r="IQ650" s="109"/>
      <c r="IR650" s="109"/>
    </row>
    <row r="651" spans="245:252" ht="12.75" x14ac:dyDescent="0.2">
      <c r="IK651" s="175"/>
      <c r="IL651" s="175"/>
      <c r="IM651" s="175"/>
      <c r="IN651" s="1389"/>
      <c r="IO651" s="994"/>
      <c r="IP651" s="109"/>
      <c r="IQ651" s="109"/>
      <c r="IR651" s="109"/>
    </row>
    <row r="652" spans="245:252" ht="12.75" x14ac:dyDescent="0.2">
      <c r="IK652" s="175"/>
      <c r="IL652" s="175"/>
      <c r="IM652" s="175"/>
      <c r="IN652" s="1389"/>
      <c r="IO652" s="994"/>
      <c r="IP652" s="109"/>
      <c r="IQ652" s="109"/>
      <c r="IR652" s="109"/>
    </row>
    <row r="653" spans="245:252" ht="12.75" x14ac:dyDescent="0.2">
      <c r="IK653" s="175"/>
      <c r="IL653" s="175"/>
      <c r="IM653" s="175"/>
      <c r="IN653" s="1389"/>
      <c r="IO653" s="994"/>
      <c r="IP653" s="109"/>
      <c r="IQ653" s="109"/>
      <c r="IR653" s="109"/>
    </row>
    <row r="654" spans="245:252" ht="12.75" x14ac:dyDescent="0.2">
      <c r="IK654" s="175"/>
      <c r="IL654" s="175"/>
      <c r="IM654" s="175"/>
      <c r="IN654" s="1389"/>
      <c r="IO654" s="994"/>
      <c r="IP654" s="109"/>
      <c r="IQ654" s="109"/>
      <c r="IR654" s="109"/>
    </row>
    <row r="655" spans="245:252" ht="12.75" x14ac:dyDescent="0.2">
      <c r="IK655" s="175"/>
      <c r="IL655" s="175"/>
      <c r="IM655" s="175"/>
      <c r="IN655" s="1389"/>
      <c r="IO655" s="994"/>
      <c r="IP655" s="109"/>
      <c r="IQ655" s="109"/>
      <c r="IR655" s="109"/>
    </row>
    <row r="656" spans="245:252" ht="12.75" x14ac:dyDescent="0.2">
      <c r="IK656" s="175"/>
      <c r="IL656" s="175"/>
      <c r="IM656" s="175"/>
      <c r="IN656" s="1389"/>
      <c r="IO656" s="994"/>
      <c r="IP656" s="109"/>
      <c r="IQ656" s="109"/>
      <c r="IR656" s="109"/>
    </row>
    <row r="657" spans="245:252" ht="12.75" x14ac:dyDescent="0.2">
      <c r="IK657" s="175"/>
      <c r="IL657" s="175"/>
      <c r="IM657" s="175"/>
      <c r="IN657" s="1389"/>
      <c r="IO657" s="994"/>
      <c r="IP657" s="109"/>
      <c r="IQ657" s="109"/>
      <c r="IR657" s="109"/>
    </row>
    <row r="658" spans="245:252" ht="12.75" x14ac:dyDescent="0.2">
      <c r="IK658" s="175"/>
      <c r="IL658" s="175"/>
      <c r="IM658" s="175"/>
      <c r="IN658" s="1389"/>
      <c r="IO658" s="994"/>
      <c r="IP658" s="109"/>
      <c r="IQ658" s="109"/>
      <c r="IR658" s="109"/>
    </row>
    <row r="659" spans="245:252" ht="12.75" x14ac:dyDescent="0.2">
      <c r="IK659" s="175"/>
      <c r="IL659" s="175"/>
      <c r="IM659" s="175"/>
      <c r="IN659" s="1389"/>
      <c r="IO659" s="994"/>
      <c r="IP659" s="109"/>
      <c r="IQ659" s="109"/>
      <c r="IR659" s="109"/>
    </row>
    <row r="660" spans="245:252" ht="12.75" x14ac:dyDescent="0.2">
      <c r="IK660" s="175"/>
      <c r="IL660" s="175"/>
      <c r="IM660" s="175"/>
      <c r="IN660" s="1389"/>
      <c r="IO660" s="994"/>
      <c r="IP660" s="109"/>
      <c r="IQ660" s="109"/>
      <c r="IR660" s="109"/>
    </row>
    <row r="661" spans="245:252" ht="12.75" x14ac:dyDescent="0.2">
      <c r="IK661" s="175"/>
      <c r="IL661" s="175"/>
      <c r="IM661" s="175"/>
      <c r="IN661" s="1389"/>
      <c r="IO661" s="994"/>
      <c r="IP661" s="109"/>
      <c r="IQ661" s="109"/>
      <c r="IR661" s="109"/>
    </row>
    <row r="662" spans="245:252" ht="12.75" x14ac:dyDescent="0.2">
      <c r="IK662" s="175"/>
      <c r="IL662" s="175"/>
      <c r="IM662" s="175"/>
      <c r="IN662" s="1389"/>
      <c r="IO662" s="994"/>
      <c r="IP662" s="109"/>
      <c r="IQ662" s="109"/>
      <c r="IR662" s="109"/>
    </row>
    <row r="663" spans="245:252" ht="12.75" x14ac:dyDescent="0.2">
      <c r="IK663" s="175"/>
      <c r="IL663" s="175"/>
      <c r="IM663" s="175"/>
      <c r="IN663" s="1389"/>
      <c r="IO663" s="994"/>
      <c r="IP663" s="109"/>
      <c r="IQ663" s="109"/>
      <c r="IR663" s="109"/>
    </row>
    <row r="664" spans="245:252" ht="12.75" x14ac:dyDescent="0.2">
      <c r="IK664" s="175"/>
      <c r="IL664" s="175"/>
      <c r="IM664" s="175"/>
      <c r="IN664" s="1389"/>
      <c r="IO664" s="994"/>
      <c r="IP664" s="109"/>
      <c r="IQ664" s="109"/>
      <c r="IR664" s="109"/>
    </row>
    <row r="665" spans="245:252" ht="12.75" x14ac:dyDescent="0.2">
      <c r="IK665" s="175"/>
      <c r="IL665" s="175"/>
      <c r="IM665" s="175"/>
      <c r="IN665" s="1389"/>
      <c r="IO665" s="994"/>
      <c r="IP665" s="109"/>
      <c r="IQ665" s="109"/>
      <c r="IR665" s="109"/>
    </row>
    <row r="666" spans="245:252" ht="12.75" x14ac:dyDescent="0.2">
      <c r="IK666" s="175"/>
      <c r="IL666" s="175"/>
      <c r="IM666" s="175"/>
      <c r="IN666" s="1389"/>
      <c r="IO666" s="994"/>
      <c r="IP666" s="109"/>
      <c r="IQ666" s="109"/>
      <c r="IR666" s="109"/>
    </row>
    <row r="667" spans="245:252" ht="12.75" x14ac:dyDescent="0.2">
      <c r="IK667" s="175"/>
      <c r="IL667" s="175"/>
      <c r="IM667" s="175"/>
      <c r="IN667" s="1389"/>
      <c r="IO667" s="994"/>
      <c r="IP667" s="109"/>
      <c r="IQ667" s="109"/>
      <c r="IR667" s="109"/>
    </row>
    <row r="668" spans="245:252" ht="12.75" x14ac:dyDescent="0.2">
      <c r="IK668" s="175"/>
      <c r="IL668" s="175"/>
      <c r="IM668" s="175"/>
      <c r="IN668" s="1389"/>
      <c r="IO668" s="994"/>
      <c r="IP668" s="109"/>
      <c r="IQ668" s="109"/>
      <c r="IR668" s="109"/>
    </row>
    <row r="669" spans="245:252" ht="12.75" x14ac:dyDescent="0.2">
      <c r="IK669" s="175"/>
      <c r="IL669" s="175"/>
      <c r="IM669" s="175"/>
      <c r="IN669" s="1389"/>
      <c r="IO669" s="994"/>
      <c r="IP669" s="109"/>
      <c r="IQ669" s="109"/>
      <c r="IR669" s="109"/>
    </row>
    <row r="670" spans="245:252" ht="12.75" x14ac:dyDescent="0.2">
      <c r="IK670" s="175"/>
      <c r="IL670" s="175"/>
      <c r="IM670" s="175"/>
      <c r="IN670" s="1389"/>
      <c r="IO670" s="994"/>
      <c r="IP670" s="109"/>
      <c r="IQ670" s="109"/>
      <c r="IR670" s="109"/>
    </row>
    <row r="671" spans="245:252" ht="12.75" x14ac:dyDescent="0.2">
      <c r="IK671" s="175"/>
      <c r="IL671" s="175"/>
      <c r="IM671" s="175"/>
      <c r="IN671" s="1389"/>
      <c r="IO671" s="994"/>
      <c r="IP671" s="109"/>
      <c r="IQ671" s="109"/>
      <c r="IR671" s="109"/>
    </row>
    <row r="672" spans="245:252" ht="12.75" x14ac:dyDescent="0.2">
      <c r="IK672" s="175"/>
      <c r="IL672" s="175"/>
      <c r="IM672" s="175"/>
      <c r="IN672" s="1389"/>
      <c r="IO672" s="994"/>
      <c r="IP672" s="109"/>
      <c r="IQ672" s="109"/>
      <c r="IR672" s="109"/>
    </row>
    <row r="673" spans="245:252" ht="12.75" x14ac:dyDescent="0.2">
      <c r="IK673" s="175"/>
      <c r="IL673" s="175"/>
      <c r="IM673" s="175"/>
      <c r="IN673" s="1389"/>
      <c r="IO673" s="994"/>
      <c r="IP673" s="109"/>
      <c r="IQ673" s="109"/>
      <c r="IR673" s="109"/>
    </row>
    <row r="674" spans="245:252" ht="12.75" x14ac:dyDescent="0.2">
      <c r="IK674" s="175"/>
      <c r="IL674" s="175"/>
      <c r="IM674" s="175"/>
      <c r="IN674" s="1389"/>
      <c r="IO674" s="994"/>
      <c r="IP674" s="109"/>
      <c r="IQ674" s="109"/>
      <c r="IR674" s="109"/>
    </row>
    <row r="675" spans="245:252" ht="12.75" x14ac:dyDescent="0.2">
      <c r="IK675" s="175"/>
      <c r="IL675" s="175"/>
      <c r="IM675" s="175"/>
      <c r="IN675" s="1389"/>
      <c r="IO675" s="994"/>
      <c r="IP675" s="109"/>
      <c r="IQ675" s="109"/>
      <c r="IR675" s="109"/>
    </row>
    <row r="676" spans="245:252" ht="12.75" x14ac:dyDescent="0.2">
      <c r="IK676" s="175"/>
      <c r="IL676" s="175"/>
      <c r="IM676" s="175"/>
      <c r="IN676" s="1389"/>
      <c r="IO676" s="994"/>
      <c r="IP676" s="109"/>
      <c r="IQ676" s="109"/>
      <c r="IR676" s="109"/>
    </row>
    <row r="677" spans="245:252" ht="12.75" x14ac:dyDescent="0.2">
      <c r="IK677" s="175"/>
      <c r="IL677" s="175"/>
      <c r="IM677" s="175"/>
      <c r="IN677" s="1389"/>
      <c r="IO677" s="994"/>
      <c r="IP677" s="109"/>
      <c r="IQ677" s="109"/>
      <c r="IR677" s="109"/>
    </row>
    <row r="678" spans="245:252" ht="12.75" x14ac:dyDescent="0.2">
      <c r="IK678" s="175"/>
      <c r="IL678" s="175"/>
      <c r="IM678" s="175"/>
      <c r="IN678" s="1389"/>
      <c r="IO678" s="994"/>
      <c r="IP678" s="109"/>
      <c r="IQ678" s="109"/>
      <c r="IR678" s="109"/>
    </row>
    <row r="679" spans="245:252" ht="12.75" x14ac:dyDescent="0.2">
      <c r="IK679" s="175"/>
      <c r="IL679" s="175"/>
      <c r="IM679" s="175"/>
      <c r="IN679" s="1389"/>
      <c r="IO679" s="994"/>
      <c r="IP679" s="109"/>
      <c r="IQ679" s="109"/>
      <c r="IR679" s="109"/>
    </row>
    <row r="680" spans="245:252" ht="12.75" x14ac:dyDescent="0.2">
      <c r="IK680" s="175"/>
      <c r="IL680" s="175"/>
      <c r="IM680" s="175"/>
      <c r="IN680" s="1389"/>
      <c r="IO680" s="994"/>
      <c r="IP680" s="109"/>
      <c r="IQ680" s="109"/>
      <c r="IR680" s="109"/>
    </row>
    <row r="681" spans="245:252" ht="12.75" x14ac:dyDescent="0.2">
      <c r="IK681" s="175"/>
      <c r="IL681" s="175"/>
      <c r="IM681" s="175"/>
      <c r="IN681" s="1389"/>
      <c r="IO681" s="994"/>
      <c r="IP681" s="109"/>
      <c r="IQ681" s="109"/>
      <c r="IR681" s="109"/>
    </row>
    <row r="682" spans="245:252" ht="12.75" x14ac:dyDescent="0.2">
      <c r="IK682" s="175"/>
      <c r="IL682" s="175"/>
      <c r="IM682" s="175"/>
      <c r="IN682" s="1389"/>
      <c r="IO682" s="994"/>
      <c r="IP682" s="109"/>
      <c r="IQ682" s="109"/>
      <c r="IR682" s="109"/>
    </row>
    <row r="683" spans="245:252" ht="12.75" x14ac:dyDescent="0.2">
      <c r="IK683" s="175"/>
      <c r="IL683" s="175"/>
      <c r="IM683" s="175"/>
      <c r="IN683" s="1389"/>
      <c r="IO683" s="994"/>
      <c r="IP683" s="109"/>
      <c r="IQ683" s="109"/>
      <c r="IR683" s="109"/>
    </row>
    <row r="684" spans="245:252" ht="12.75" x14ac:dyDescent="0.2">
      <c r="IK684" s="175"/>
      <c r="IL684" s="175"/>
      <c r="IM684" s="175"/>
      <c r="IN684" s="1389"/>
      <c r="IO684" s="994"/>
      <c r="IP684" s="109"/>
      <c r="IQ684" s="109"/>
      <c r="IR684" s="109"/>
    </row>
    <row r="685" spans="245:252" ht="12.75" x14ac:dyDescent="0.2">
      <c r="IK685" s="175"/>
      <c r="IL685" s="175"/>
      <c r="IM685" s="175"/>
      <c r="IN685" s="1389"/>
      <c r="IO685" s="994"/>
      <c r="IP685" s="109"/>
      <c r="IQ685" s="109"/>
      <c r="IR685" s="109"/>
    </row>
    <row r="686" spans="245:252" ht="12.75" x14ac:dyDescent="0.2">
      <c r="IK686" s="175"/>
      <c r="IL686" s="175"/>
      <c r="IM686" s="175"/>
      <c r="IN686" s="1389"/>
      <c r="IO686" s="994"/>
      <c r="IP686" s="109"/>
      <c r="IQ686" s="109"/>
      <c r="IR686" s="109"/>
    </row>
    <row r="687" spans="245:252" ht="12.75" x14ac:dyDescent="0.2">
      <c r="IK687" s="175"/>
      <c r="IL687" s="175"/>
      <c r="IM687" s="175"/>
      <c r="IN687" s="1389"/>
      <c r="IO687" s="994"/>
      <c r="IP687" s="109"/>
      <c r="IQ687" s="109"/>
      <c r="IR687" s="109"/>
    </row>
    <row r="688" spans="245:252" ht="12.75" x14ac:dyDescent="0.2">
      <c r="IK688" s="175"/>
      <c r="IL688" s="175"/>
      <c r="IM688" s="175"/>
      <c r="IN688" s="1389"/>
      <c r="IO688" s="994"/>
      <c r="IP688" s="109"/>
      <c r="IQ688" s="109"/>
      <c r="IR688" s="109"/>
    </row>
    <row r="689" spans="245:252" ht="12.75" x14ac:dyDescent="0.2">
      <c r="IK689" s="175"/>
      <c r="IL689" s="175"/>
      <c r="IM689" s="175"/>
      <c r="IN689" s="1389"/>
      <c r="IO689" s="994"/>
      <c r="IP689" s="109"/>
      <c r="IQ689" s="109"/>
      <c r="IR689" s="109"/>
    </row>
    <row r="690" spans="245:252" ht="12.75" x14ac:dyDescent="0.2">
      <c r="IK690" s="175"/>
      <c r="IL690" s="175"/>
      <c r="IM690" s="175"/>
      <c r="IN690" s="1389"/>
      <c r="IO690" s="994"/>
      <c r="IP690" s="109"/>
      <c r="IQ690" s="109"/>
      <c r="IR690" s="109"/>
    </row>
    <row r="691" spans="245:252" ht="12.75" x14ac:dyDescent="0.2">
      <c r="IK691" s="175"/>
      <c r="IL691" s="175"/>
      <c r="IM691" s="175"/>
      <c r="IN691" s="1389"/>
      <c r="IO691" s="994"/>
      <c r="IP691" s="109"/>
      <c r="IQ691" s="109"/>
      <c r="IR691" s="109"/>
    </row>
    <row r="692" spans="245:252" ht="12.75" x14ac:dyDescent="0.2">
      <c r="IK692" s="175"/>
      <c r="IL692" s="175"/>
      <c r="IM692" s="175"/>
      <c r="IN692" s="1389"/>
      <c r="IO692" s="994"/>
      <c r="IP692" s="109"/>
      <c r="IQ692" s="109"/>
      <c r="IR692" s="109"/>
    </row>
    <row r="693" spans="245:252" ht="12.75" x14ac:dyDescent="0.2">
      <c r="IK693" s="175"/>
      <c r="IL693" s="175"/>
      <c r="IM693" s="175"/>
      <c r="IN693" s="1389"/>
      <c r="IO693" s="994"/>
      <c r="IP693" s="109"/>
      <c r="IQ693" s="109"/>
      <c r="IR693" s="109"/>
    </row>
    <row r="694" spans="245:252" ht="12.75" x14ac:dyDescent="0.2">
      <c r="IK694" s="175"/>
      <c r="IL694" s="175"/>
      <c r="IM694" s="175"/>
      <c r="IN694" s="1389"/>
      <c r="IO694" s="994"/>
      <c r="IP694" s="109"/>
      <c r="IQ694" s="109"/>
      <c r="IR694" s="109"/>
    </row>
    <row r="695" spans="245:252" ht="12.75" x14ac:dyDescent="0.2">
      <c r="IK695" s="175"/>
      <c r="IL695" s="175"/>
      <c r="IM695" s="175"/>
      <c r="IN695" s="1389"/>
      <c r="IO695" s="994"/>
      <c r="IP695" s="109"/>
      <c r="IQ695" s="109"/>
      <c r="IR695" s="109"/>
    </row>
    <row r="696" spans="245:252" ht="12.75" x14ac:dyDescent="0.2">
      <c r="IK696" s="175"/>
      <c r="IL696" s="175"/>
      <c r="IM696" s="175"/>
      <c r="IN696" s="1389"/>
      <c r="IO696" s="994"/>
      <c r="IP696" s="109"/>
      <c r="IQ696" s="109"/>
      <c r="IR696" s="109"/>
    </row>
    <row r="697" spans="245:252" ht="12.75" x14ac:dyDescent="0.2">
      <c r="IK697" s="175"/>
      <c r="IL697" s="175"/>
      <c r="IM697" s="175"/>
      <c r="IN697" s="1389"/>
      <c r="IO697" s="994"/>
      <c r="IP697" s="109"/>
      <c r="IQ697" s="109"/>
      <c r="IR697" s="109"/>
    </row>
    <row r="698" spans="245:252" ht="12.75" x14ac:dyDescent="0.2">
      <c r="IK698" s="175"/>
      <c r="IL698" s="175"/>
      <c r="IM698" s="175"/>
      <c r="IN698" s="1389"/>
      <c r="IO698" s="994"/>
      <c r="IP698" s="109"/>
      <c r="IQ698" s="109"/>
      <c r="IR698" s="109"/>
    </row>
    <row r="699" spans="245:252" ht="12.75" x14ac:dyDescent="0.2">
      <c r="IK699" s="175"/>
      <c r="IL699" s="175"/>
      <c r="IM699" s="175"/>
      <c r="IN699" s="1389"/>
      <c r="IO699" s="994"/>
      <c r="IP699" s="109"/>
      <c r="IQ699" s="109"/>
      <c r="IR699" s="109"/>
    </row>
    <row r="700" spans="245:252" ht="12.75" x14ac:dyDescent="0.2">
      <c r="IK700" s="175"/>
      <c r="IL700" s="175"/>
      <c r="IM700" s="175"/>
      <c r="IN700" s="1389"/>
      <c r="IO700" s="994"/>
      <c r="IP700" s="109"/>
      <c r="IQ700" s="109"/>
      <c r="IR700" s="109"/>
    </row>
    <row r="701" spans="245:252" ht="12.75" x14ac:dyDescent="0.2">
      <c r="IK701" s="175"/>
      <c r="IL701" s="175"/>
      <c r="IM701" s="175"/>
      <c r="IN701" s="1389"/>
      <c r="IO701" s="994"/>
      <c r="IP701" s="109"/>
      <c r="IQ701" s="109"/>
      <c r="IR701" s="109"/>
    </row>
    <row r="702" spans="245:252" ht="12.75" x14ac:dyDescent="0.2">
      <c r="IK702" s="175"/>
      <c r="IL702" s="175"/>
      <c r="IM702" s="175"/>
      <c r="IN702" s="1389"/>
      <c r="IO702" s="994"/>
      <c r="IP702" s="109"/>
      <c r="IQ702" s="109"/>
      <c r="IR702" s="109"/>
    </row>
    <row r="703" spans="245:252" ht="12.75" x14ac:dyDescent="0.2">
      <c r="IK703" s="175"/>
      <c r="IL703" s="175"/>
      <c r="IM703" s="175"/>
      <c r="IN703" s="1389"/>
      <c r="IO703" s="994"/>
      <c r="IP703" s="109"/>
      <c r="IQ703" s="109"/>
      <c r="IR703" s="109"/>
    </row>
    <row r="704" spans="245:252" ht="12.75" x14ac:dyDescent="0.2">
      <c r="IK704" s="175"/>
      <c r="IL704" s="175"/>
      <c r="IM704" s="175"/>
      <c r="IN704" s="1389"/>
      <c r="IO704" s="994"/>
      <c r="IP704" s="109"/>
      <c r="IQ704" s="109"/>
      <c r="IR704" s="109"/>
    </row>
    <row r="705" spans="245:252" ht="12.75" x14ac:dyDescent="0.2">
      <c r="IK705" s="175"/>
      <c r="IL705" s="175"/>
      <c r="IM705" s="175"/>
      <c r="IN705" s="1389"/>
      <c r="IO705" s="994"/>
      <c r="IP705" s="109"/>
      <c r="IQ705" s="109"/>
      <c r="IR705" s="109"/>
    </row>
    <row r="706" spans="245:252" ht="12.75" x14ac:dyDescent="0.2">
      <c r="IK706" s="175"/>
      <c r="IL706" s="175"/>
      <c r="IM706" s="175"/>
      <c r="IN706" s="1389"/>
      <c r="IO706" s="994"/>
      <c r="IP706" s="109"/>
      <c r="IQ706" s="109"/>
      <c r="IR706" s="109"/>
    </row>
    <row r="707" spans="245:252" ht="12.75" x14ac:dyDescent="0.2">
      <c r="IK707" s="175"/>
      <c r="IL707" s="175"/>
      <c r="IM707" s="175"/>
      <c r="IN707" s="1389"/>
      <c r="IO707" s="994"/>
      <c r="IP707" s="109"/>
      <c r="IQ707" s="109"/>
      <c r="IR707" s="109"/>
    </row>
    <row r="708" spans="245:252" ht="12.75" x14ac:dyDescent="0.2">
      <c r="IK708" s="175"/>
      <c r="IL708" s="175"/>
      <c r="IM708" s="175"/>
      <c r="IN708" s="1389"/>
      <c r="IO708" s="994"/>
      <c r="IP708" s="109"/>
      <c r="IQ708" s="109"/>
      <c r="IR708" s="109"/>
    </row>
    <row r="709" spans="245:252" ht="12.75" x14ac:dyDescent="0.2">
      <c r="IK709" s="175"/>
      <c r="IL709" s="175"/>
      <c r="IM709" s="175"/>
      <c r="IN709" s="1389"/>
      <c r="IO709" s="994"/>
      <c r="IP709" s="109"/>
      <c r="IQ709" s="109"/>
      <c r="IR709" s="109"/>
    </row>
    <row r="710" spans="245:252" ht="12.75" x14ac:dyDescent="0.2">
      <c r="IK710" s="175"/>
      <c r="IL710" s="175"/>
      <c r="IM710" s="175"/>
      <c r="IN710" s="1389"/>
      <c r="IO710" s="994"/>
      <c r="IP710" s="109"/>
      <c r="IQ710" s="109"/>
      <c r="IR710" s="109"/>
    </row>
    <row r="711" spans="245:252" ht="12.75" x14ac:dyDescent="0.2">
      <c r="IK711" s="175"/>
      <c r="IL711" s="175"/>
      <c r="IM711" s="175"/>
      <c r="IN711" s="1389"/>
      <c r="IO711" s="994"/>
      <c r="IP711" s="109"/>
      <c r="IQ711" s="109"/>
      <c r="IR711" s="109"/>
    </row>
    <row r="712" spans="245:252" ht="12.75" x14ac:dyDescent="0.2">
      <c r="IK712" s="175"/>
      <c r="IL712" s="175"/>
      <c r="IM712" s="175"/>
      <c r="IN712" s="1389"/>
      <c r="IO712" s="994"/>
      <c r="IP712" s="109"/>
      <c r="IQ712" s="109"/>
      <c r="IR712" s="109"/>
    </row>
    <row r="713" spans="245:252" ht="12.75" x14ac:dyDescent="0.2">
      <c r="IK713" s="175"/>
      <c r="IL713" s="175"/>
      <c r="IM713" s="175"/>
      <c r="IN713" s="1389"/>
      <c r="IO713" s="994"/>
      <c r="IP713" s="109"/>
      <c r="IQ713" s="109"/>
      <c r="IR713" s="109"/>
    </row>
    <row r="714" spans="245:252" ht="12.75" x14ac:dyDescent="0.2">
      <c r="IK714" s="175"/>
      <c r="IL714" s="175"/>
      <c r="IM714" s="175"/>
      <c r="IN714" s="1389"/>
      <c r="IO714" s="994"/>
      <c r="IP714" s="109"/>
      <c r="IQ714" s="109"/>
      <c r="IR714" s="109"/>
    </row>
    <row r="715" spans="245:252" ht="12.75" x14ac:dyDescent="0.2">
      <c r="IK715" s="175"/>
      <c r="IL715" s="175"/>
      <c r="IM715" s="175"/>
      <c r="IN715" s="1389"/>
      <c r="IO715" s="994"/>
      <c r="IP715" s="109"/>
      <c r="IQ715" s="109"/>
      <c r="IR715" s="109"/>
    </row>
    <row r="716" spans="245:252" ht="12.75" x14ac:dyDescent="0.2">
      <c r="IK716" s="175"/>
      <c r="IL716" s="175"/>
      <c r="IM716" s="175"/>
      <c r="IN716" s="1389"/>
      <c r="IO716" s="994"/>
      <c r="IP716" s="109"/>
      <c r="IQ716" s="109"/>
      <c r="IR716" s="109"/>
    </row>
    <row r="717" spans="245:252" ht="12.75" x14ac:dyDescent="0.2">
      <c r="IK717" s="175"/>
      <c r="IL717" s="175"/>
      <c r="IM717" s="175"/>
      <c r="IN717" s="1389"/>
      <c r="IO717" s="994"/>
      <c r="IP717" s="109"/>
      <c r="IQ717" s="109"/>
      <c r="IR717" s="109"/>
    </row>
    <row r="718" spans="245:252" ht="12.75" x14ac:dyDescent="0.2">
      <c r="IK718" s="175"/>
      <c r="IL718" s="175"/>
      <c r="IM718" s="175"/>
      <c r="IN718" s="1389"/>
      <c r="IO718" s="994"/>
      <c r="IP718" s="109"/>
      <c r="IQ718" s="109"/>
      <c r="IR718" s="109"/>
    </row>
    <row r="719" spans="245:252" ht="12.75" x14ac:dyDescent="0.2">
      <c r="IK719" s="175"/>
      <c r="IL719" s="175"/>
      <c r="IM719" s="175"/>
      <c r="IN719" s="1389"/>
      <c r="IO719" s="994"/>
      <c r="IP719" s="109"/>
      <c r="IQ719" s="109"/>
      <c r="IR719" s="109"/>
    </row>
    <row r="720" spans="245:252" ht="12.75" x14ac:dyDescent="0.2">
      <c r="IK720" s="175"/>
      <c r="IL720" s="175"/>
      <c r="IM720" s="175"/>
      <c r="IN720" s="1389"/>
      <c r="IO720" s="994"/>
      <c r="IP720" s="109"/>
      <c r="IQ720" s="109"/>
      <c r="IR720" s="109"/>
    </row>
    <row r="721" spans="245:252" ht="12.75" x14ac:dyDescent="0.2">
      <c r="IK721" s="175"/>
      <c r="IL721" s="175"/>
      <c r="IM721" s="175"/>
      <c r="IN721" s="1389"/>
      <c r="IO721" s="994"/>
      <c r="IP721" s="109"/>
      <c r="IQ721" s="109"/>
      <c r="IR721" s="109"/>
    </row>
    <row r="722" spans="245:252" ht="12.75" x14ac:dyDescent="0.2">
      <c r="IK722" s="175"/>
      <c r="IL722" s="175"/>
      <c r="IM722" s="175"/>
      <c r="IN722" s="1389"/>
      <c r="IO722" s="994"/>
      <c r="IP722" s="109"/>
      <c r="IQ722" s="109"/>
      <c r="IR722" s="109"/>
    </row>
    <row r="723" spans="245:252" ht="12.75" x14ac:dyDescent="0.2">
      <c r="IK723" s="175"/>
      <c r="IL723" s="175"/>
      <c r="IM723" s="175"/>
      <c r="IN723" s="1389"/>
      <c r="IO723" s="994"/>
      <c r="IP723" s="109"/>
      <c r="IQ723" s="109"/>
      <c r="IR723" s="109"/>
    </row>
    <row r="724" spans="245:252" ht="12.75" x14ac:dyDescent="0.2">
      <c r="IK724" s="175"/>
      <c r="IL724" s="175"/>
      <c r="IM724" s="175"/>
      <c r="IN724" s="1389"/>
      <c r="IO724" s="994"/>
      <c r="IP724" s="109"/>
      <c r="IQ724" s="109"/>
      <c r="IR724" s="109"/>
    </row>
    <row r="725" spans="245:252" ht="12.75" x14ac:dyDescent="0.2">
      <c r="IK725" s="175"/>
      <c r="IL725" s="175"/>
      <c r="IM725" s="175"/>
      <c r="IN725" s="1389"/>
      <c r="IO725" s="994"/>
      <c r="IP725" s="109"/>
      <c r="IQ725" s="109"/>
      <c r="IR725" s="109"/>
    </row>
    <row r="726" spans="245:252" ht="12.75" x14ac:dyDescent="0.2">
      <c r="IK726" s="175"/>
      <c r="IL726" s="175"/>
      <c r="IM726" s="175"/>
      <c r="IN726" s="1389"/>
      <c r="IO726" s="994"/>
      <c r="IP726" s="109"/>
      <c r="IQ726" s="109"/>
      <c r="IR726" s="109"/>
    </row>
    <row r="727" spans="245:252" ht="12.75" x14ac:dyDescent="0.2">
      <c r="IK727" s="175"/>
      <c r="IL727" s="175"/>
      <c r="IM727" s="175"/>
      <c r="IN727" s="1389"/>
      <c r="IO727" s="994"/>
      <c r="IP727" s="109"/>
      <c r="IQ727" s="109"/>
      <c r="IR727" s="109"/>
    </row>
    <row r="728" spans="245:252" ht="12.75" x14ac:dyDescent="0.2">
      <c r="IK728" s="175"/>
      <c r="IL728" s="175"/>
      <c r="IM728" s="175"/>
      <c r="IN728" s="1389"/>
      <c r="IO728" s="994"/>
      <c r="IP728" s="109"/>
      <c r="IQ728" s="109"/>
      <c r="IR728" s="109"/>
    </row>
    <row r="729" spans="245:252" ht="12.75" x14ac:dyDescent="0.2">
      <c r="IK729" s="175"/>
      <c r="IL729" s="175"/>
      <c r="IM729" s="175"/>
      <c r="IN729" s="1389"/>
      <c r="IO729" s="994"/>
      <c r="IP729" s="109"/>
      <c r="IQ729" s="109"/>
      <c r="IR729" s="109"/>
    </row>
    <row r="730" spans="245:252" ht="12.75" x14ac:dyDescent="0.2">
      <c r="IK730" s="175"/>
      <c r="IL730" s="175"/>
      <c r="IM730" s="175"/>
      <c r="IN730" s="1389"/>
      <c r="IO730" s="994"/>
      <c r="IP730" s="109"/>
      <c r="IQ730" s="109"/>
      <c r="IR730" s="109"/>
    </row>
    <row r="731" spans="245:252" ht="12.75" x14ac:dyDescent="0.2">
      <c r="IK731" s="175"/>
      <c r="IL731" s="175"/>
      <c r="IM731" s="175"/>
      <c r="IN731" s="1389"/>
      <c r="IO731" s="994"/>
      <c r="IP731" s="109"/>
      <c r="IQ731" s="109"/>
      <c r="IR731" s="109"/>
    </row>
    <row r="732" spans="245:252" ht="12.75" x14ac:dyDescent="0.2">
      <c r="IK732" s="175"/>
      <c r="IL732" s="175"/>
      <c r="IM732" s="175"/>
      <c r="IN732" s="1389"/>
      <c r="IO732" s="994"/>
      <c r="IP732" s="109"/>
      <c r="IQ732" s="109"/>
      <c r="IR732" s="109"/>
    </row>
    <row r="733" spans="245:252" ht="12.75" x14ac:dyDescent="0.2">
      <c r="IK733" s="175"/>
      <c r="IL733" s="175"/>
      <c r="IM733" s="175"/>
      <c r="IN733" s="1389"/>
      <c r="IO733" s="994"/>
      <c r="IP733" s="109"/>
      <c r="IQ733" s="109"/>
      <c r="IR733" s="109"/>
    </row>
    <row r="734" spans="245:252" ht="12.75" x14ac:dyDescent="0.2">
      <c r="IK734" s="175"/>
      <c r="IL734" s="175"/>
      <c r="IM734" s="175"/>
      <c r="IN734" s="1389"/>
      <c r="IO734" s="994"/>
      <c r="IP734" s="109"/>
      <c r="IQ734" s="109"/>
      <c r="IR734" s="109"/>
    </row>
    <row r="735" spans="245:252" ht="12.75" x14ac:dyDescent="0.2">
      <c r="IK735" s="175"/>
      <c r="IL735" s="175"/>
      <c r="IM735" s="175"/>
      <c r="IN735" s="1389"/>
      <c r="IO735" s="994"/>
      <c r="IP735" s="109"/>
      <c r="IQ735" s="109"/>
      <c r="IR735" s="109"/>
    </row>
    <row r="736" spans="245:252" ht="12.75" x14ac:dyDescent="0.2">
      <c r="IK736" s="175"/>
      <c r="IL736" s="175"/>
      <c r="IM736" s="175"/>
      <c r="IN736" s="1389"/>
      <c r="IO736" s="994"/>
      <c r="IP736" s="109"/>
      <c r="IQ736" s="109"/>
      <c r="IR736" s="109"/>
    </row>
    <row r="737" spans="245:252" ht="12.75" x14ac:dyDescent="0.2">
      <c r="IK737" s="175"/>
      <c r="IL737" s="175"/>
      <c r="IM737" s="175"/>
      <c r="IN737" s="1389"/>
      <c r="IO737" s="994"/>
      <c r="IP737" s="109"/>
      <c r="IQ737" s="109"/>
      <c r="IR737" s="109"/>
    </row>
    <row r="738" spans="245:252" ht="12.75" x14ac:dyDescent="0.2">
      <c r="IK738" s="175"/>
      <c r="IL738" s="175"/>
      <c r="IM738" s="175"/>
      <c r="IN738" s="1389"/>
      <c r="IO738" s="994"/>
      <c r="IP738" s="109"/>
      <c r="IQ738" s="109"/>
      <c r="IR738" s="109"/>
    </row>
    <row r="739" spans="245:252" ht="12.75" x14ac:dyDescent="0.2">
      <c r="IK739" s="175"/>
      <c r="IL739" s="175"/>
      <c r="IM739" s="175"/>
      <c r="IN739" s="1389"/>
      <c r="IO739" s="994"/>
      <c r="IP739" s="109"/>
      <c r="IQ739" s="109"/>
      <c r="IR739" s="109"/>
    </row>
    <row r="740" spans="245:252" ht="12.75" x14ac:dyDescent="0.2">
      <c r="IK740" s="175"/>
      <c r="IL740" s="175"/>
      <c r="IM740" s="175"/>
      <c r="IN740" s="1389"/>
      <c r="IO740" s="994"/>
      <c r="IP740" s="109"/>
      <c r="IQ740" s="109"/>
      <c r="IR740" s="109"/>
    </row>
    <row r="741" spans="245:252" ht="12.75" x14ac:dyDescent="0.2">
      <c r="IK741" s="175"/>
      <c r="IL741" s="175"/>
      <c r="IM741" s="175"/>
      <c r="IN741" s="1389"/>
      <c r="IO741" s="994"/>
      <c r="IP741" s="109"/>
      <c r="IQ741" s="109"/>
      <c r="IR741" s="109"/>
    </row>
    <row r="742" spans="245:252" ht="12.75" x14ac:dyDescent="0.2">
      <c r="IK742" s="175"/>
      <c r="IL742" s="175"/>
      <c r="IM742" s="175"/>
      <c r="IN742" s="1389"/>
      <c r="IO742" s="994"/>
      <c r="IP742" s="109"/>
      <c r="IQ742" s="109"/>
      <c r="IR742" s="109"/>
    </row>
    <row r="743" spans="245:252" ht="12.75" x14ac:dyDescent="0.2">
      <c r="IK743" s="175"/>
      <c r="IL743" s="175"/>
      <c r="IM743" s="175"/>
      <c r="IN743" s="1389"/>
      <c r="IO743" s="994"/>
      <c r="IP743" s="109"/>
      <c r="IQ743" s="109"/>
      <c r="IR743" s="109"/>
    </row>
    <row r="744" spans="245:252" ht="12.75" x14ac:dyDescent="0.2">
      <c r="IK744" s="175"/>
      <c r="IL744" s="175"/>
      <c r="IM744" s="175"/>
      <c r="IN744" s="1389"/>
      <c r="IO744" s="994"/>
      <c r="IP744" s="109"/>
      <c r="IQ744" s="109"/>
      <c r="IR744" s="109"/>
    </row>
    <row r="745" spans="245:252" ht="12.75" x14ac:dyDescent="0.2">
      <c r="IK745" s="175"/>
      <c r="IL745" s="175"/>
      <c r="IM745" s="175"/>
      <c r="IN745" s="1389"/>
      <c r="IO745" s="994"/>
      <c r="IP745" s="109"/>
      <c r="IQ745" s="109"/>
      <c r="IR745" s="109"/>
    </row>
    <row r="746" spans="245:252" ht="12.75" x14ac:dyDescent="0.2">
      <c r="IK746" s="175"/>
      <c r="IL746" s="175"/>
      <c r="IM746" s="175"/>
      <c r="IN746" s="1389"/>
      <c r="IO746" s="994"/>
      <c r="IP746" s="109"/>
      <c r="IQ746" s="109"/>
      <c r="IR746" s="109"/>
    </row>
    <row r="747" spans="245:252" ht="12.75" x14ac:dyDescent="0.2">
      <c r="IK747" s="175"/>
      <c r="IL747" s="175"/>
      <c r="IM747" s="175"/>
      <c r="IN747" s="1389"/>
      <c r="IO747" s="994"/>
      <c r="IP747" s="109"/>
      <c r="IQ747" s="109"/>
      <c r="IR747" s="109"/>
    </row>
    <row r="748" spans="245:252" ht="12.75" x14ac:dyDescent="0.2">
      <c r="IK748" s="175"/>
      <c r="IL748" s="175"/>
      <c r="IM748" s="175"/>
      <c r="IN748" s="1389"/>
      <c r="IO748" s="994"/>
      <c r="IP748" s="109"/>
      <c r="IQ748" s="109"/>
      <c r="IR748" s="109"/>
    </row>
    <row r="749" spans="245:252" ht="12.75" x14ac:dyDescent="0.2">
      <c r="IK749" s="175"/>
      <c r="IL749" s="175"/>
      <c r="IM749" s="175"/>
      <c r="IN749" s="1389"/>
      <c r="IO749" s="994"/>
      <c r="IP749" s="109"/>
      <c r="IQ749" s="109"/>
      <c r="IR749" s="109"/>
    </row>
    <row r="750" spans="245:252" ht="12.75" x14ac:dyDescent="0.2">
      <c r="IK750" s="175"/>
      <c r="IL750" s="175"/>
      <c r="IM750" s="175"/>
      <c r="IN750" s="1389"/>
      <c r="IO750" s="994"/>
      <c r="IP750" s="109"/>
      <c r="IQ750" s="109"/>
      <c r="IR750" s="109"/>
    </row>
    <row r="751" spans="245:252" ht="12.75" x14ac:dyDescent="0.2">
      <c r="IK751" s="175"/>
      <c r="IL751" s="175"/>
      <c r="IM751" s="175"/>
      <c r="IN751" s="1389"/>
      <c r="IO751" s="994"/>
      <c r="IP751" s="109"/>
      <c r="IQ751" s="109"/>
      <c r="IR751" s="109"/>
    </row>
    <row r="752" spans="245:252" ht="12.75" x14ac:dyDescent="0.2">
      <c r="IK752" s="175"/>
      <c r="IL752" s="175"/>
      <c r="IM752" s="175"/>
      <c r="IN752" s="1389"/>
      <c r="IO752" s="994"/>
      <c r="IP752" s="109"/>
      <c r="IQ752" s="109"/>
      <c r="IR752" s="109"/>
    </row>
    <row r="753" spans="245:252" ht="12.75" x14ac:dyDescent="0.2">
      <c r="IK753" s="175"/>
      <c r="IL753" s="175"/>
      <c r="IM753" s="175"/>
      <c r="IN753" s="1389"/>
      <c r="IO753" s="994"/>
      <c r="IP753" s="109"/>
      <c r="IQ753" s="109"/>
      <c r="IR753" s="109"/>
    </row>
    <row r="754" spans="245:252" ht="12.75" x14ac:dyDescent="0.2">
      <c r="IK754" s="175"/>
      <c r="IL754" s="175"/>
      <c r="IM754" s="175"/>
      <c r="IN754" s="1389"/>
      <c r="IO754" s="994"/>
      <c r="IP754" s="109"/>
      <c r="IQ754" s="109"/>
      <c r="IR754" s="109"/>
    </row>
    <row r="755" spans="245:252" ht="12.75" x14ac:dyDescent="0.2">
      <c r="IK755" s="175"/>
      <c r="IL755" s="175"/>
      <c r="IM755" s="175"/>
      <c r="IN755" s="1389"/>
      <c r="IO755" s="994"/>
      <c r="IP755" s="109"/>
      <c r="IQ755" s="109"/>
      <c r="IR755" s="109"/>
    </row>
    <row r="756" spans="245:252" ht="12.75" x14ac:dyDescent="0.2">
      <c r="IK756" s="175"/>
      <c r="IL756" s="175"/>
      <c r="IM756" s="175"/>
      <c r="IN756" s="1389"/>
      <c r="IO756" s="994"/>
      <c r="IP756" s="109"/>
      <c r="IQ756" s="109"/>
      <c r="IR756" s="109"/>
    </row>
    <row r="757" spans="245:252" ht="12.75" x14ac:dyDescent="0.2">
      <c r="IK757" s="175"/>
      <c r="IL757" s="175"/>
      <c r="IM757" s="175"/>
      <c r="IN757" s="1389"/>
      <c r="IO757" s="994"/>
      <c r="IP757" s="109"/>
      <c r="IQ757" s="109"/>
      <c r="IR757" s="109"/>
    </row>
    <row r="758" spans="245:252" ht="12.75" x14ac:dyDescent="0.2">
      <c r="IK758" s="175"/>
      <c r="IL758" s="175"/>
      <c r="IM758" s="175"/>
      <c r="IN758" s="1389"/>
      <c r="IO758" s="994"/>
      <c r="IP758" s="109"/>
      <c r="IQ758" s="109"/>
      <c r="IR758" s="109"/>
    </row>
    <row r="759" spans="245:252" ht="12.75" x14ac:dyDescent="0.2">
      <c r="IK759" s="175"/>
      <c r="IL759" s="175"/>
      <c r="IM759" s="175"/>
      <c r="IN759" s="1389"/>
      <c r="IO759" s="994"/>
      <c r="IP759" s="109"/>
      <c r="IQ759" s="109"/>
      <c r="IR759" s="109"/>
    </row>
    <row r="760" spans="245:252" ht="12.75" x14ac:dyDescent="0.2">
      <c r="IK760" s="175"/>
      <c r="IL760" s="175"/>
      <c r="IM760" s="175"/>
      <c r="IN760" s="1389"/>
      <c r="IO760" s="994"/>
      <c r="IP760" s="109"/>
      <c r="IQ760" s="109"/>
      <c r="IR760" s="109"/>
    </row>
    <row r="761" spans="245:252" ht="12.75" x14ac:dyDescent="0.2">
      <c r="IK761" s="175"/>
      <c r="IL761" s="175"/>
      <c r="IM761" s="175"/>
      <c r="IN761" s="1389"/>
      <c r="IO761" s="994"/>
      <c r="IP761" s="109"/>
      <c r="IQ761" s="109"/>
      <c r="IR761" s="109"/>
    </row>
    <row r="762" spans="245:252" ht="12.75" x14ac:dyDescent="0.2">
      <c r="IK762" s="175"/>
      <c r="IL762" s="175"/>
      <c r="IM762" s="175"/>
      <c r="IN762" s="1389"/>
      <c r="IO762" s="994"/>
      <c r="IP762" s="109"/>
      <c r="IQ762" s="109"/>
      <c r="IR762" s="109"/>
    </row>
    <row r="763" spans="245:252" ht="12.75" x14ac:dyDescent="0.2">
      <c r="IK763" s="175"/>
      <c r="IL763" s="175"/>
      <c r="IM763" s="175"/>
      <c r="IN763" s="1389"/>
      <c r="IO763" s="994"/>
      <c r="IP763" s="109"/>
      <c r="IQ763" s="109"/>
      <c r="IR763" s="109"/>
    </row>
    <row r="764" spans="245:252" ht="12.75" x14ac:dyDescent="0.2">
      <c r="IK764" s="175"/>
      <c r="IL764" s="175"/>
      <c r="IM764" s="175"/>
      <c r="IN764" s="1389"/>
      <c r="IO764" s="994"/>
      <c r="IP764" s="109"/>
      <c r="IQ764" s="109"/>
      <c r="IR764" s="109"/>
    </row>
    <row r="765" spans="245:252" ht="12.75" x14ac:dyDescent="0.2">
      <c r="IK765" s="175"/>
      <c r="IL765" s="175"/>
      <c r="IM765" s="175"/>
      <c r="IN765" s="1389"/>
      <c r="IO765" s="994"/>
      <c r="IP765" s="109"/>
      <c r="IQ765" s="109"/>
      <c r="IR765" s="109"/>
    </row>
    <row r="766" spans="245:252" ht="12.75" x14ac:dyDescent="0.2">
      <c r="IK766" s="175"/>
      <c r="IL766" s="175"/>
      <c r="IM766" s="175"/>
      <c r="IN766" s="1389"/>
      <c r="IO766" s="994"/>
      <c r="IP766" s="109"/>
      <c r="IQ766" s="109"/>
      <c r="IR766" s="109"/>
    </row>
    <row r="767" spans="245:252" ht="12.75" x14ac:dyDescent="0.2">
      <c r="IK767" s="175"/>
      <c r="IL767" s="175"/>
      <c r="IM767" s="175"/>
      <c r="IN767" s="1389"/>
      <c r="IO767" s="994"/>
      <c r="IP767" s="109"/>
      <c r="IQ767" s="109"/>
      <c r="IR767" s="109"/>
    </row>
    <row r="768" spans="245:252" ht="12.75" x14ac:dyDescent="0.2">
      <c r="IK768" s="175"/>
      <c r="IL768" s="175"/>
      <c r="IM768" s="175"/>
      <c r="IN768" s="1389"/>
      <c r="IO768" s="994"/>
      <c r="IP768" s="109"/>
      <c r="IQ768" s="109"/>
      <c r="IR768" s="109"/>
    </row>
    <row r="769" spans="245:252" ht="12.75" x14ac:dyDescent="0.2">
      <c r="IK769" s="175"/>
      <c r="IL769" s="175"/>
      <c r="IM769" s="175"/>
      <c r="IN769" s="1389"/>
      <c r="IO769" s="994"/>
      <c r="IP769" s="109"/>
      <c r="IQ769" s="109"/>
      <c r="IR769" s="109"/>
    </row>
    <row r="770" spans="245:252" ht="12.75" x14ac:dyDescent="0.2">
      <c r="IK770" s="175"/>
      <c r="IL770" s="175"/>
      <c r="IM770" s="175"/>
      <c r="IN770" s="1389"/>
      <c r="IO770" s="994"/>
      <c r="IP770" s="109"/>
      <c r="IQ770" s="109"/>
      <c r="IR770" s="109"/>
    </row>
    <row r="771" spans="245:252" ht="12.75" x14ac:dyDescent="0.2">
      <c r="IK771" s="175"/>
      <c r="IL771" s="175"/>
      <c r="IM771" s="175"/>
      <c r="IN771" s="1389"/>
      <c r="IO771" s="994"/>
      <c r="IP771" s="109"/>
      <c r="IQ771" s="109"/>
      <c r="IR771" s="109"/>
    </row>
    <row r="772" spans="245:252" ht="12.75" x14ac:dyDescent="0.2">
      <c r="IK772" s="175"/>
      <c r="IL772" s="175"/>
      <c r="IM772" s="175"/>
      <c r="IN772" s="1389"/>
      <c r="IO772" s="994"/>
      <c r="IP772" s="109"/>
      <c r="IQ772" s="109"/>
      <c r="IR772" s="109"/>
    </row>
    <row r="773" spans="245:252" ht="12.75" x14ac:dyDescent="0.2">
      <c r="IK773" s="175"/>
      <c r="IL773" s="175"/>
      <c r="IM773" s="175"/>
      <c r="IN773" s="1389"/>
      <c r="IO773" s="994"/>
      <c r="IP773" s="109"/>
      <c r="IQ773" s="109"/>
      <c r="IR773" s="109"/>
    </row>
    <row r="774" spans="245:252" ht="12.75" x14ac:dyDescent="0.2">
      <c r="IK774" s="175"/>
      <c r="IL774" s="175"/>
      <c r="IM774" s="175"/>
      <c r="IN774" s="1389"/>
      <c r="IO774" s="994"/>
      <c r="IP774" s="109"/>
      <c r="IQ774" s="109"/>
      <c r="IR774" s="109"/>
    </row>
    <row r="775" spans="245:252" ht="12.75" x14ac:dyDescent="0.2">
      <c r="IK775" s="175"/>
      <c r="IL775" s="175"/>
      <c r="IM775" s="175"/>
      <c r="IN775" s="1389"/>
      <c r="IO775" s="994"/>
      <c r="IP775" s="109"/>
      <c r="IQ775" s="109"/>
      <c r="IR775" s="109"/>
    </row>
    <row r="776" spans="245:252" ht="12.75" x14ac:dyDescent="0.2">
      <c r="IK776" s="175"/>
      <c r="IL776" s="175"/>
      <c r="IM776" s="175"/>
      <c r="IN776" s="1389"/>
      <c r="IO776" s="994"/>
      <c r="IP776" s="109"/>
      <c r="IQ776" s="109"/>
      <c r="IR776" s="109"/>
    </row>
    <row r="777" spans="245:252" ht="12.75" x14ac:dyDescent="0.2">
      <c r="IK777" s="175"/>
      <c r="IL777" s="175"/>
      <c r="IM777" s="175"/>
      <c r="IN777" s="1389"/>
      <c r="IO777" s="994"/>
      <c r="IP777" s="109"/>
      <c r="IQ777" s="109"/>
      <c r="IR777" s="109"/>
    </row>
    <row r="778" spans="245:252" ht="12.75" x14ac:dyDescent="0.2">
      <c r="IK778" s="175"/>
      <c r="IL778" s="175"/>
      <c r="IM778" s="175"/>
      <c r="IN778" s="1389"/>
      <c r="IO778" s="994"/>
      <c r="IP778" s="109"/>
      <c r="IQ778" s="109"/>
      <c r="IR778" s="109"/>
    </row>
    <row r="779" spans="245:252" ht="12.75" x14ac:dyDescent="0.2">
      <c r="IK779" s="175"/>
      <c r="IL779" s="175"/>
      <c r="IM779" s="175"/>
      <c r="IN779" s="1389"/>
      <c r="IO779" s="994"/>
      <c r="IP779" s="109"/>
      <c r="IQ779" s="109"/>
      <c r="IR779" s="109"/>
    </row>
    <row r="780" spans="245:252" ht="12.75" x14ac:dyDescent="0.2">
      <c r="IK780" s="175"/>
      <c r="IL780" s="175"/>
      <c r="IM780" s="175"/>
      <c r="IN780" s="1389"/>
      <c r="IO780" s="994"/>
      <c r="IP780" s="109"/>
      <c r="IQ780" s="109"/>
      <c r="IR780" s="109"/>
    </row>
    <row r="781" spans="245:252" ht="12.75" x14ac:dyDescent="0.2">
      <c r="IK781" s="175"/>
      <c r="IL781" s="175"/>
      <c r="IM781" s="175"/>
      <c r="IN781" s="1389"/>
      <c r="IO781" s="994"/>
      <c r="IP781" s="109"/>
      <c r="IQ781" s="109"/>
      <c r="IR781" s="109"/>
    </row>
    <row r="782" spans="245:252" ht="12.75" x14ac:dyDescent="0.2">
      <c r="IK782" s="175"/>
      <c r="IL782" s="175"/>
      <c r="IM782" s="175"/>
      <c r="IN782" s="1389"/>
      <c r="IO782" s="994"/>
      <c r="IP782" s="109"/>
      <c r="IQ782" s="109"/>
      <c r="IR782" s="109"/>
    </row>
    <row r="783" spans="245:252" ht="12.75" x14ac:dyDescent="0.2">
      <c r="IK783" s="175"/>
      <c r="IL783" s="175"/>
      <c r="IM783" s="175"/>
      <c r="IN783" s="1389"/>
      <c r="IO783" s="994"/>
      <c r="IP783" s="109"/>
      <c r="IQ783" s="109"/>
      <c r="IR783" s="109"/>
    </row>
    <row r="784" spans="245:252" ht="12.75" x14ac:dyDescent="0.2">
      <c r="IK784" s="175"/>
      <c r="IL784" s="175"/>
      <c r="IM784" s="175"/>
      <c r="IN784" s="1389"/>
      <c r="IO784" s="994"/>
      <c r="IP784" s="109"/>
      <c r="IQ784" s="109"/>
      <c r="IR784" s="109"/>
    </row>
    <row r="785" spans="245:252" ht="12.75" x14ac:dyDescent="0.2">
      <c r="IK785" s="175"/>
      <c r="IL785" s="175"/>
      <c r="IM785" s="175"/>
      <c r="IN785" s="1389"/>
      <c r="IO785" s="994"/>
      <c r="IP785" s="109"/>
      <c r="IQ785" s="109"/>
      <c r="IR785" s="109"/>
    </row>
    <row r="786" spans="245:252" ht="12.75" x14ac:dyDescent="0.2">
      <c r="IK786" s="175"/>
      <c r="IL786" s="175"/>
      <c r="IM786" s="175"/>
      <c r="IN786" s="1389"/>
      <c r="IO786" s="994"/>
      <c r="IP786" s="109"/>
      <c r="IQ786" s="109"/>
      <c r="IR786" s="109"/>
    </row>
    <row r="787" spans="245:252" ht="12.75" x14ac:dyDescent="0.2">
      <c r="IK787" s="175"/>
      <c r="IL787" s="175"/>
      <c r="IM787" s="175"/>
      <c r="IN787" s="1389"/>
      <c r="IO787" s="994"/>
      <c r="IP787" s="109"/>
      <c r="IQ787" s="109"/>
      <c r="IR787" s="109"/>
    </row>
    <row r="788" spans="245:252" ht="12.75" x14ac:dyDescent="0.2">
      <c r="IK788" s="175"/>
      <c r="IL788" s="175"/>
      <c r="IM788" s="175"/>
      <c r="IN788" s="1389"/>
      <c r="IO788" s="994"/>
      <c r="IP788" s="109"/>
      <c r="IQ788" s="109"/>
      <c r="IR788" s="109"/>
    </row>
    <row r="789" spans="245:252" ht="12.75" x14ac:dyDescent="0.2">
      <c r="IK789" s="175"/>
      <c r="IL789" s="175"/>
      <c r="IM789" s="175"/>
      <c r="IN789" s="1389"/>
      <c r="IO789" s="994"/>
      <c r="IP789" s="109"/>
      <c r="IQ789" s="109"/>
      <c r="IR789" s="109"/>
    </row>
    <row r="790" spans="245:252" ht="12.75" x14ac:dyDescent="0.2">
      <c r="IK790" s="175"/>
      <c r="IL790" s="175"/>
      <c r="IM790" s="175"/>
      <c r="IN790" s="1389"/>
      <c r="IO790" s="994"/>
      <c r="IP790" s="109"/>
      <c r="IQ790" s="109"/>
      <c r="IR790" s="109"/>
    </row>
    <row r="791" spans="245:252" ht="12.75" x14ac:dyDescent="0.2">
      <c r="IK791" s="175"/>
      <c r="IL791" s="175"/>
      <c r="IM791" s="175"/>
      <c r="IN791" s="1389"/>
      <c r="IO791" s="994"/>
      <c r="IP791" s="109"/>
      <c r="IQ791" s="109"/>
      <c r="IR791" s="109"/>
    </row>
    <row r="792" spans="245:252" ht="12.75" x14ac:dyDescent="0.2">
      <c r="IK792" s="175"/>
      <c r="IL792" s="175"/>
      <c r="IM792" s="175"/>
      <c r="IN792" s="1389"/>
      <c r="IO792" s="994"/>
      <c r="IP792" s="109"/>
      <c r="IQ792" s="109"/>
      <c r="IR792" s="109"/>
    </row>
    <row r="793" spans="245:252" ht="12.75" x14ac:dyDescent="0.2">
      <c r="IK793" s="175"/>
      <c r="IL793" s="175"/>
      <c r="IM793" s="175"/>
      <c r="IN793" s="1389"/>
      <c r="IO793" s="994"/>
      <c r="IP793" s="109"/>
      <c r="IQ793" s="109"/>
      <c r="IR793" s="109"/>
    </row>
    <row r="794" spans="245:252" ht="12.75" x14ac:dyDescent="0.2">
      <c r="IK794" s="175"/>
      <c r="IL794" s="175"/>
      <c r="IM794" s="175"/>
      <c r="IN794" s="1389"/>
      <c r="IO794" s="994"/>
      <c r="IP794" s="109"/>
      <c r="IQ794" s="109"/>
      <c r="IR794" s="109"/>
    </row>
    <row r="795" spans="245:252" ht="12.75" x14ac:dyDescent="0.2">
      <c r="IK795" s="175"/>
      <c r="IL795" s="175"/>
      <c r="IM795" s="175"/>
      <c r="IN795" s="1389"/>
      <c r="IO795" s="994"/>
      <c r="IP795" s="109"/>
      <c r="IQ795" s="109"/>
      <c r="IR795" s="109"/>
    </row>
    <row r="796" spans="245:252" ht="12.75" x14ac:dyDescent="0.2">
      <c r="IK796" s="175"/>
      <c r="IL796" s="175"/>
      <c r="IM796" s="175"/>
      <c r="IN796" s="1389"/>
      <c r="IO796" s="994"/>
      <c r="IP796" s="109"/>
      <c r="IQ796" s="109"/>
      <c r="IR796" s="109"/>
    </row>
    <row r="797" spans="245:252" ht="12.75" x14ac:dyDescent="0.2">
      <c r="IK797" s="175"/>
      <c r="IL797" s="175"/>
      <c r="IM797" s="175"/>
      <c r="IN797" s="1389"/>
      <c r="IO797" s="994"/>
      <c r="IP797" s="109"/>
      <c r="IQ797" s="109"/>
      <c r="IR797" s="109"/>
    </row>
    <row r="798" spans="245:252" ht="12.75" x14ac:dyDescent="0.2">
      <c r="IK798" s="175"/>
      <c r="IL798" s="175"/>
      <c r="IM798" s="175"/>
      <c r="IN798" s="1389"/>
      <c r="IO798" s="994"/>
      <c r="IP798" s="109"/>
      <c r="IQ798" s="109"/>
      <c r="IR798" s="109"/>
    </row>
    <row r="799" spans="245:252" ht="12.75" x14ac:dyDescent="0.2">
      <c r="IK799" s="175"/>
      <c r="IL799" s="175"/>
      <c r="IM799" s="175"/>
      <c r="IN799" s="1389"/>
      <c r="IO799" s="994"/>
      <c r="IP799" s="109"/>
      <c r="IQ799" s="109"/>
      <c r="IR799" s="109"/>
    </row>
    <row r="800" spans="245:252" ht="12.75" x14ac:dyDescent="0.2">
      <c r="IK800" s="175"/>
      <c r="IL800" s="175"/>
      <c r="IM800" s="175"/>
      <c r="IN800" s="1389"/>
      <c r="IO800" s="994"/>
      <c r="IP800" s="109"/>
      <c r="IQ800" s="109"/>
      <c r="IR800" s="109"/>
    </row>
    <row r="801" spans="245:252" ht="12.75" x14ac:dyDescent="0.2">
      <c r="IK801" s="175"/>
      <c r="IL801" s="175"/>
      <c r="IM801" s="175"/>
      <c r="IN801" s="1389"/>
      <c r="IO801" s="994"/>
      <c r="IP801" s="109"/>
      <c r="IQ801" s="109"/>
      <c r="IR801" s="109"/>
    </row>
    <row r="802" spans="245:252" ht="12.75" x14ac:dyDescent="0.2">
      <c r="IK802" s="175"/>
      <c r="IL802" s="175"/>
      <c r="IM802" s="175"/>
      <c r="IN802" s="1389"/>
      <c r="IO802" s="994"/>
      <c r="IP802" s="109"/>
      <c r="IQ802" s="109"/>
      <c r="IR802" s="109"/>
    </row>
    <row r="803" spans="245:252" ht="12.75" x14ac:dyDescent="0.2">
      <c r="IK803" s="175"/>
      <c r="IL803" s="175"/>
      <c r="IM803" s="175"/>
      <c r="IN803" s="1389"/>
      <c r="IO803" s="994"/>
      <c r="IP803" s="109"/>
      <c r="IQ803" s="109"/>
      <c r="IR803" s="109"/>
    </row>
    <row r="804" spans="245:252" ht="12.75" x14ac:dyDescent="0.2">
      <c r="IK804" s="175"/>
      <c r="IL804" s="175"/>
      <c r="IM804" s="175"/>
      <c r="IN804" s="1389"/>
      <c r="IO804" s="994"/>
      <c r="IP804" s="109"/>
      <c r="IQ804" s="109"/>
      <c r="IR804" s="109"/>
    </row>
    <row r="805" spans="245:252" ht="12.75" x14ac:dyDescent="0.2">
      <c r="IK805" s="175"/>
      <c r="IL805" s="175"/>
      <c r="IM805" s="175"/>
      <c r="IN805" s="1389"/>
      <c r="IO805" s="994"/>
      <c r="IP805" s="109"/>
      <c r="IQ805" s="109"/>
      <c r="IR805" s="109"/>
    </row>
    <row r="806" spans="245:252" ht="12.75" x14ac:dyDescent="0.2">
      <c r="IK806" s="175"/>
      <c r="IL806" s="175"/>
      <c r="IM806" s="175"/>
      <c r="IN806" s="1389"/>
      <c r="IO806" s="994"/>
      <c r="IP806" s="109"/>
      <c r="IQ806" s="109"/>
      <c r="IR806" s="109"/>
    </row>
    <row r="807" spans="245:252" ht="12.75" x14ac:dyDescent="0.2">
      <c r="IK807" s="175"/>
      <c r="IL807" s="175"/>
      <c r="IM807" s="175"/>
      <c r="IN807" s="1389"/>
      <c r="IO807" s="994"/>
      <c r="IP807" s="109"/>
      <c r="IQ807" s="109"/>
      <c r="IR807" s="109"/>
    </row>
    <row r="808" spans="245:252" ht="12.75" x14ac:dyDescent="0.2">
      <c r="IK808" s="175"/>
      <c r="IL808" s="175"/>
      <c r="IM808" s="175"/>
      <c r="IN808" s="1389"/>
      <c r="IO808" s="994"/>
      <c r="IP808" s="109"/>
      <c r="IQ808" s="109"/>
      <c r="IR808" s="109"/>
    </row>
    <row r="809" spans="245:252" ht="12.75" x14ac:dyDescent="0.2">
      <c r="IK809" s="175"/>
      <c r="IL809" s="175"/>
      <c r="IM809" s="175"/>
      <c r="IN809" s="1389"/>
      <c r="IO809" s="994"/>
      <c r="IP809" s="109"/>
      <c r="IQ809" s="109"/>
      <c r="IR809" s="109"/>
    </row>
    <row r="810" spans="245:252" ht="12.75" x14ac:dyDescent="0.2">
      <c r="IK810" s="175"/>
      <c r="IL810" s="175"/>
      <c r="IM810" s="175"/>
      <c r="IN810" s="1389"/>
      <c r="IO810" s="994"/>
      <c r="IP810" s="109"/>
      <c r="IQ810" s="109"/>
      <c r="IR810" s="109"/>
    </row>
    <row r="811" spans="245:252" ht="12.75" x14ac:dyDescent="0.2">
      <c r="IK811" s="175"/>
      <c r="IL811" s="175"/>
      <c r="IM811" s="175"/>
      <c r="IN811" s="1389"/>
      <c r="IO811" s="994"/>
      <c r="IP811" s="109"/>
      <c r="IQ811" s="109"/>
      <c r="IR811" s="109"/>
    </row>
    <row r="812" spans="245:252" ht="12.75" x14ac:dyDescent="0.2">
      <c r="IK812" s="175"/>
      <c r="IL812" s="175"/>
      <c r="IM812" s="175"/>
      <c r="IN812" s="1389"/>
      <c r="IO812" s="994"/>
      <c r="IP812" s="109"/>
      <c r="IQ812" s="109"/>
      <c r="IR812" s="109"/>
    </row>
    <row r="813" spans="245:252" ht="12.75" x14ac:dyDescent="0.2">
      <c r="IK813" s="175"/>
      <c r="IL813" s="175"/>
      <c r="IM813" s="175"/>
      <c r="IN813" s="1389"/>
      <c r="IO813" s="994"/>
      <c r="IP813" s="109"/>
      <c r="IQ813" s="109"/>
      <c r="IR813" s="109"/>
    </row>
    <row r="814" spans="245:252" ht="12.75" x14ac:dyDescent="0.2">
      <c r="IK814" s="175"/>
      <c r="IL814" s="175"/>
      <c r="IM814" s="175"/>
      <c r="IN814" s="1389"/>
      <c r="IO814" s="994"/>
      <c r="IP814" s="109"/>
      <c r="IQ814" s="109"/>
      <c r="IR814" s="109"/>
    </row>
    <row r="815" spans="245:252" ht="12.75" x14ac:dyDescent="0.2">
      <c r="IK815" s="175"/>
      <c r="IL815" s="175"/>
      <c r="IM815" s="175"/>
      <c r="IN815" s="1389"/>
      <c r="IO815" s="994"/>
      <c r="IP815" s="109"/>
      <c r="IQ815" s="109"/>
      <c r="IR815" s="109"/>
    </row>
    <row r="816" spans="245:252" ht="12.75" x14ac:dyDescent="0.2">
      <c r="IK816" s="175"/>
      <c r="IL816" s="175"/>
      <c r="IM816" s="175"/>
      <c r="IN816" s="1389"/>
      <c r="IO816" s="994"/>
      <c r="IP816" s="109"/>
      <c r="IQ816" s="109"/>
      <c r="IR816" s="109"/>
    </row>
    <row r="817" spans="245:252" ht="12.75" x14ac:dyDescent="0.2">
      <c r="IK817" s="175"/>
      <c r="IL817" s="175"/>
      <c r="IM817" s="175"/>
      <c r="IN817" s="1389"/>
      <c r="IO817" s="994"/>
      <c r="IP817" s="109"/>
      <c r="IQ817" s="109"/>
      <c r="IR817" s="109"/>
    </row>
    <row r="818" spans="245:252" ht="12.75" x14ac:dyDescent="0.2">
      <c r="IK818" s="175"/>
      <c r="IL818" s="175"/>
      <c r="IM818" s="175"/>
      <c r="IN818" s="1389"/>
      <c r="IO818" s="994"/>
      <c r="IP818" s="109"/>
      <c r="IQ818" s="109"/>
      <c r="IR818" s="109"/>
    </row>
    <row r="819" spans="245:252" ht="12.75" x14ac:dyDescent="0.2">
      <c r="IK819" s="175"/>
      <c r="IL819" s="175"/>
      <c r="IM819" s="175"/>
      <c r="IN819" s="1389"/>
      <c r="IO819" s="994"/>
      <c r="IP819" s="109"/>
      <c r="IQ819" s="109"/>
      <c r="IR819" s="109"/>
    </row>
    <row r="820" spans="245:252" ht="12.75" x14ac:dyDescent="0.2">
      <c r="IK820" s="175"/>
      <c r="IL820" s="175"/>
      <c r="IM820" s="175"/>
      <c r="IN820" s="1389"/>
      <c r="IO820" s="994"/>
      <c r="IP820" s="109"/>
      <c r="IQ820" s="109"/>
      <c r="IR820" s="109"/>
    </row>
    <row r="821" spans="245:252" ht="12.75" x14ac:dyDescent="0.2">
      <c r="IK821" s="175"/>
      <c r="IL821" s="175"/>
      <c r="IM821" s="175"/>
      <c r="IN821" s="1389"/>
      <c r="IO821" s="994"/>
      <c r="IP821" s="109"/>
      <c r="IQ821" s="109"/>
      <c r="IR821" s="109"/>
    </row>
    <row r="822" spans="245:252" ht="12.75" x14ac:dyDescent="0.2">
      <c r="IK822" s="175"/>
      <c r="IL822" s="175"/>
      <c r="IM822" s="175"/>
      <c r="IN822" s="1389"/>
      <c r="IO822" s="994"/>
      <c r="IP822" s="109"/>
      <c r="IQ822" s="109"/>
      <c r="IR822" s="109"/>
    </row>
    <row r="823" spans="245:252" ht="12.75" x14ac:dyDescent="0.2">
      <c r="IK823" s="175"/>
      <c r="IL823" s="175"/>
      <c r="IM823" s="175"/>
      <c r="IN823" s="1389"/>
      <c r="IO823" s="994"/>
      <c r="IP823" s="109"/>
      <c r="IQ823" s="109"/>
      <c r="IR823" s="109"/>
    </row>
    <row r="824" spans="245:252" ht="12.75" x14ac:dyDescent="0.2">
      <c r="IK824" s="175"/>
      <c r="IL824" s="175"/>
      <c r="IM824" s="175"/>
      <c r="IN824" s="1389"/>
      <c r="IO824" s="994"/>
      <c r="IP824" s="109"/>
      <c r="IQ824" s="109"/>
      <c r="IR824" s="109"/>
    </row>
    <row r="825" spans="245:252" ht="12.75" x14ac:dyDescent="0.2">
      <c r="IK825" s="175"/>
      <c r="IL825" s="175"/>
      <c r="IM825" s="175"/>
      <c r="IN825" s="1389"/>
      <c r="IO825" s="994"/>
      <c r="IP825" s="109"/>
      <c r="IQ825" s="109"/>
      <c r="IR825" s="109"/>
    </row>
    <row r="826" spans="245:252" ht="12.75" x14ac:dyDescent="0.2">
      <c r="IK826" s="175"/>
      <c r="IL826" s="175"/>
      <c r="IM826" s="175"/>
      <c r="IN826" s="1389"/>
      <c r="IO826" s="994"/>
      <c r="IP826" s="109"/>
      <c r="IQ826" s="109"/>
      <c r="IR826" s="109"/>
    </row>
    <row r="827" spans="245:252" ht="12.75" x14ac:dyDescent="0.2">
      <c r="IK827" s="175"/>
      <c r="IL827" s="175"/>
      <c r="IM827" s="175"/>
      <c r="IN827" s="1389"/>
      <c r="IO827" s="994"/>
      <c r="IP827" s="109"/>
      <c r="IQ827" s="109"/>
      <c r="IR827" s="109"/>
    </row>
    <row r="828" spans="245:252" ht="12.75" x14ac:dyDescent="0.2">
      <c r="IK828" s="175"/>
      <c r="IL828" s="175"/>
      <c r="IM828" s="175"/>
      <c r="IN828" s="1389"/>
      <c r="IO828" s="994"/>
      <c r="IP828" s="109"/>
      <c r="IQ828" s="109"/>
      <c r="IR828" s="109"/>
    </row>
    <row r="829" spans="245:252" ht="12.75" x14ac:dyDescent="0.2">
      <c r="IK829" s="175"/>
      <c r="IL829" s="175"/>
      <c r="IM829" s="175"/>
      <c r="IN829" s="1389"/>
      <c r="IO829" s="994"/>
      <c r="IP829" s="109"/>
      <c r="IQ829" s="109"/>
      <c r="IR829" s="109"/>
    </row>
    <row r="830" spans="245:252" ht="12.75" x14ac:dyDescent="0.2">
      <c r="IK830" s="175"/>
      <c r="IL830" s="175"/>
      <c r="IM830" s="175"/>
      <c r="IN830" s="1389"/>
      <c r="IO830" s="994"/>
      <c r="IP830" s="109"/>
      <c r="IQ830" s="109"/>
      <c r="IR830" s="109"/>
    </row>
    <row r="831" spans="245:252" ht="12.75" x14ac:dyDescent="0.2">
      <c r="IK831" s="175"/>
      <c r="IL831" s="175"/>
      <c r="IM831" s="175"/>
      <c r="IN831" s="1389"/>
      <c r="IO831" s="994"/>
      <c r="IP831" s="109"/>
      <c r="IQ831" s="109"/>
      <c r="IR831" s="109"/>
    </row>
    <row r="832" spans="245:252" ht="12.75" x14ac:dyDescent="0.2">
      <c r="IK832" s="175"/>
      <c r="IL832" s="175"/>
      <c r="IM832" s="175"/>
      <c r="IN832" s="1389"/>
      <c r="IO832" s="994"/>
      <c r="IP832" s="109"/>
      <c r="IQ832" s="109"/>
      <c r="IR832" s="109"/>
    </row>
    <row r="833" spans="245:252" ht="12.75" x14ac:dyDescent="0.2">
      <c r="IK833" s="175"/>
      <c r="IL833" s="175"/>
      <c r="IM833" s="175"/>
      <c r="IN833" s="1389"/>
      <c r="IO833" s="994"/>
      <c r="IP833" s="109"/>
      <c r="IQ833" s="109"/>
      <c r="IR833" s="109"/>
    </row>
    <row r="834" spans="245:252" ht="12.75" x14ac:dyDescent="0.2">
      <c r="IK834" s="175"/>
      <c r="IL834" s="175"/>
      <c r="IM834" s="175"/>
      <c r="IN834" s="1389"/>
      <c r="IO834" s="994"/>
      <c r="IP834" s="109"/>
      <c r="IQ834" s="109"/>
      <c r="IR834" s="109"/>
    </row>
    <row r="835" spans="245:252" ht="12.75" x14ac:dyDescent="0.2">
      <c r="IK835" s="175"/>
      <c r="IL835" s="175"/>
      <c r="IM835" s="175"/>
      <c r="IN835" s="1389"/>
      <c r="IO835" s="994"/>
      <c r="IP835" s="109"/>
      <c r="IQ835" s="109"/>
      <c r="IR835" s="109"/>
    </row>
    <row r="836" spans="245:252" ht="12.75" x14ac:dyDescent="0.2">
      <c r="IK836" s="175"/>
      <c r="IL836" s="175"/>
      <c r="IM836" s="175"/>
      <c r="IN836" s="1389"/>
      <c r="IO836" s="994"/>
      <c r="IP836" s="109"/>
      <c r="IQ836" s="109"/>
      <c r="IR836" s="109"/>
    </row>
    <row r="837" spans="245:252" ht="12.75" x14ac:dyDescent="0.2">
      <c r="IK837" s="175"/>
      <c r="IL837" s="175"/>
      <c r="IM837" s="175"/>
      <c r="IN837" s="1389"/>
      <c r="IO837" s="994"/>
      <c r="IP837" s="109"/>
      <c r="IQ837" s="109"/>
      <c r="IR837" s="109"/>
    </row>
    <row r="838" spans="245:252" ht="12.75" x14ac:dyDescent="0.2">
      <c r="IK838" s="175"/>
      <c r="IL838" s="175"/>
      <c r="IM838" s="175"/>
      <c r="IN838" s="1389"/>
      <c r="IO838" s="994"/>
      <c r="IP838" s="109"/>
      <c r="IQ838" s="109"/>
      <c r="IR838" s="109"/>
    </row>
    <row r="839" spans="245:252" ht="12.75" x14ac:dyDescent="0.2">
      <c r="IK839" s="175"/>
      <c r="IL839" s="175"/>
      <c r="IM839" s="175"/>
      <c r="IN839" s="1389"/>
      <c r="IO839" s="994"/>
      <c r="IP839" s="109"/>
      <c r="IQ839" s="109"/>
      <c r="IR839" s="109"/>
    </row>
    <row r="840" spans="245:252" ht="12.75" x14ac:dyDescent="0.2">
      <c r="IK840" s="175"/>
      <c r="IL840" s="175"/>
      <c r="IM840" s="175"/>
      <c r="IN840" s="1389"/>
      <c r="IO840" s="994"/>
      <c r="IP840" s="109"/>
      <c r="IQ840" s="109"/>
      <c r="IR840" s="109"/>
    </row>
    <row r="841" spans="245:252" ht="12.75" x14ac:dyDescent="0.2">
      <c r="IK841" s="175"/>
      <c r="IL841" s="175"/>
      <c r="IM841" s="175"/>
      <c r="IN841" s="1389"/>
      <c r="IO841" s="994"/>
      <c r="IP841" s="109"/>
      <c r="IQ841" s="109"/>
      <c r="IR841" s="109"/>
    </row>
    <row r="842" spans="245:252" ht="12.75" x14ac:dyDescent="0.2">
      <c r="IK842" s="175"/>
      <c r="IL842" s="175"/>
      <c r="IM842" s="175"/>
      <c r="IN842" s="1389"/>
      <c r="IO842" s="994"/>
      <c r="IP842" s="109"/>
      <c r="IQ842" s="109"/>
      <c r="IR842" s="109"/>
    </row>
    <row r="843" spans="245:252" ht="12.75" x14ac:dyDescent="0.2">
      <c r="IK843" s="175"/>
      <c r="IL843" s="175"/>
      <c r="IM843" s="175"/>
      <c r="IN843" s="1389"/>
      <c r="IO843" s="994"/>
      <c r="IP843" s="109"/>
      <c r="IQ843" s="109"/>
      <c r="IR843" s="109"/>
    </row>
    <row r="844" spans="245:252" ht="12.75" x14ac:dyDescent="0.2">
      <c r="IK844" s="175"/>
      <c r="IL844" s="175"/>
      <c r="IM844" s="175"/>
      <c r="IN844" s="1389"/>
      <c r="IO844" s="994"/>
      <c r="IP844" s="109"/>
      <c r="IQ844" s="109"/>
      <c r="IR844" s="109"/>
    </row>
    <row r="845" spans="245:252" ht="12.75" x14ac:dyDescent="0.2">
      <c r="IK845" s="175"/>
      <c r="IL845" s="175"/>
      <c r="IM845" s="175"/>
      <c r="IN845" s="1389"/>
      <c r="IO845" s="994"/>
      <c r="IP845" s="109"/>
      <c r="IQ845" s="109"/>
      <c r="IR845" s="109"/>
    </row>
    <row r="846" spans="245:252" ht="12.75" x14ac:dyDescent="0.2">
      <c r="IK846" s="175"/>
      <c r="IL846" s="175"/>
      <c r="IM846" s="175"/>
      <c r="IN846" s="1389"/>
      <c r="IO846" s="994"/>
      <c r="IP846" s="109"/>
      <c r="IQ846" s="109"/>
      <c r="IR846" s="109"/>
    </row>
    <row r="847" spans="245:252" ht="12.75" x14ac:dyDescent="0.2">
      <c r="IK847" s="175"/>
      <c r="IL847" s="175"/>
      <c r="IM847" s="175"/>
      <c r="IN847" s="1389"/>
      <c r="IO847" s="994"/>
      <c r="IP847" s="109"/>
      <c r="IQ847" s="109"/>
      <c r="IR847" s="109"/>
    </row>
    <row r="848" spans="245:252" ht="12.75" x14ac:dyDescent="0.2">
      <c r="IK848" s="175"/>
      <c r="IL848" s="175"/>
      <c r="IM848" s="175"/>
      <c r="IN848" s="1389"/>
      <c r="IO848" s="994"/>
      <c r="IP848" s="109"/>
      <c r="IQ848" s="109"/>
      <c r="IR848" s="109"/>
    </row>
    <row r="849" spans="245:252" ht="12.75" x14ac:dyDescent="0.2">
      <c r="IK849" s="175"/>
      <c r="IL849" s="175"/>
      <c r="IM849" s="175"/>
      <c r="IN849" s="1389"/>
      <c r="IO849" s="994"/>
      <c r="IP849" s="109"/>
      <c r="IQ849" s="109"/>
      <c r="IR849" s="109"/>
    </row>
    <row r="850" spans="245:252" ht="12.75" x14ac:dyDescent="0.2">
      <c r="IK850" s="175"/>
      <c r="IL850" s="175"/>
      <c r="IM850" s="175"/>
      <c r="IN850" s="1389"/>
      <c r="IO850" s="994"/>
      <c r="IP850" s="109"/>
      <c r="IQ850" s="109"/>
      <c r="IR850" s="109"/>
    </row>
    <row r="851" spans="245:252" ht="12.75" x14ac:dyDescent="0.2">
      <c r="IK851" s="175"/>
      <c r="IL851" s="175"/>
      <c r="IM851" s="175"/>
      <c r="IN851" s="1389"/>
      <c r="IO851" s="994"/>
      <c r="IP851" s="109"/>
      <c r="IQ851" s="109"/>
      <c r="IR851" s="109"/>
    </row>
    <row r="852" spans="245:252" ht="12.75" x14ac:dyDescent="0.2">
      <c r="IK852" s="175"/>
      <c r="IL852" s="175"/>
      <c r="IM852" s="175"/>
      <c r="IN852" s="1389"/>
      <c r="IO852" s="994"/>
      <c r="IP852" s="109"/>
      <c r="IQ852" s="109"/>
      <c r="IR852" s="109"/>
    </row>
    <row r="853" spans="245:252" ht="12.75" x14ac:dyDescent="0.2">
      <c r="IK853" s="175"/>
      <c r="IL853" s="175"/>
      <c r="IM853" s="175"/>
      <c r="IN853" s="1389"/>
      <c r="IO853" s="994"/>
      <c r="IP853" s="109"/>
      <c r="IQ853" s="109"/>
      <c r="IR853" s="109"/>
    </row>
    <row r="854" spans="245:252" ht="12.75" x14ac:dyDescent="0.2">
      <c r="IK854" s="175"/>
      <c r="IL854" s="175"/>
      <c r="IM854" s="175"/>
      <c r="IN854" s="1389"/>
      <c r="IO854" s="994"/>
      <c r="IP854" s="109"/>
      <c r="IQ854" s="109"/>
      <c r="IR854" s="109"/>
    </row>
    <row r="855" spans="245:252" ht="12.75" x14ac:dyDescent="0.2">
      <c r="IK855" s="175"/>
      <c r="IL855" s="175"/>
      <c r="IM855" s="175"/>
      <c r="IN855" s="1389"/>
      <c r="IO855" s="994"/>
      <c r="IP855" s="109"/>
      <c r="IQ855" s="109"/>
      <c r="IR855" s="109"/>
    </row>
    <row r="856" spans="245:252" ht="12.75" x14ac:dyDescent="0.2">
      <c r="IK856" s="175"/>
      <c r="IL856" s="175"/>
      <c r="IM856" s="175"/>
      <c r="IN856" s="1389"/>
      <c r="IO856" s="994"/>
      <c r="IP856" s="109"/>
      <c r="IQ856" s="109"/>
      <c r="IR856" s="109"/>
    </row>
    <row r="857" spans="245:252" ht="12.75" x14ac:dyDescent="0.2">
      <c r="IK857" s="175"/>
      <c r="IL857" s="175"/>
      <c r="IM857" s="175"/>
      <c r="IN857" s="1389"/>
      <c r="IO857" s="994"/>
      <c r="IP857" s="109"/>
      <c r="IQ857" s="109"/>
      <c r="IR857" s="109"/>
    </row>
    <row r="858" spans="245:252" ht="12.75" x14ac:dyDescent="0.2">
      <c r="IK858" s="175"/>
      <c r="IL858" s="175"/>
      <c r="IM858" s="175"/>
      <c r="IN858" s="1389"/>
      <c r="IO858" s="994"/>
      <c r="IP858" s="109"/>
      <c r="IQ858" s="109"/>
      <c r="IR858" s="109"/>
    </row>
    <row r="859" spans="245:252" ht="12.75" x14ac:dyDescent="0.2">
      <c r="IK859" s="175"/>
      <c r="IL859" s="175"/>
      <c r="IM859" s="175"/>
      <c r="IN859" s="1389"/>
      <c r="IO859" s="994"/>
      <c r="IP859" s="109"/>
      <c r="IQ859" s="109"/>
      <c r="IR859" s="109"/>
    </row>
    <row r="860" spans="245:252" ht="12.75" x14ac:dyDescent="0.2">
      <c r="IK860" s="175"/>
      <c r="IL860" s="175"/>
      <c r="IM860" s="175"/>
      <c r="IN860" s="1389"/>
      <c r="IO860" s="994"/>
      <c r="IP860" s="109"/>
      <c r="IQ860" s="109"/>
      <c r="IR860" s="109"/>
    </row>
    <row r="861" spans="245:252" ht="12.75" x14ac:dyDescent="0.2">
      <c r="IK861" s="175"/>
      <c r="IL861" s="175"/>
      <c r="IM861" s="175"/>
      <c r="IN861" s="1389"/>
      <c r="IO861" s="994"/>
      <c r="IP861" s="109"/>
      <c r="IQ861" s="109"/>
      <c r="IR861" s="109"/>
    </row>
    <row r="862" spans="245:252" ht="12.75" x14ac:dyDescent="0.2">
      <c r="IK862" s="175"/>
      <c r="IL862" s="175"/>
      <c r="IM862" s="175"/>
      <c r="IN862" s="1389"/>
      <c r="IO862" s="994"/>
      <c r="IP862" s="109"/>
      <c r="IQ862" s="109"/>
      <c r="IR862" s="109"/>
    </row>
    <row r="863" spans="245:252" ht="12.75" x14ac:dyDescent="0.2">
      <c r="IK863" s="175"/>
      <c r="IL863" s="175"/>
      <c r="IM863" s="175"/>
      <c r="IN863" s="1389"/>
      <c r="IO863" s="994"/>
      <c r="IP863" s="109"/>
      <c r="IQ863" s="109"/>
      <c r="IR863" s="109"/>
    </row>
    <row r="864" spans="245:252" ht="12.75" x14ac:dyDescent="0.2">
      <c r="IK864" s="175"/>
      <c r="IL864" s="175"/>
      <c r="IM864" s="175"/>
      <c r="IN864" s="1389"/>
      <c r="IO864" s="994"/>
      <c r="IP864" s="109"/>
      <c r="IQ864" s="109"/>
      <c r="IR864" s="109"/>
    </row>
    <row r="865" spans="245:252" ht="12.75" x14ac:dyDescent="0.2">
      <c r="IK865" s="175"/>
      <c r="IL865" s="175"/>
      <c r="IM865" s="175"/>
      <c r="IN865" s="1389"/>
      <c r="IO865" s="994"/>
      <c r="IP865" s="109"/>
      <c r="IQ865" s="109"/>
      <c r="IR865" s="109"/>
    </row>
    <row r="866" spans="245:252" ht="12.75" x14ac:dyDescent="0.2">
      <c r="IK866" s="175"/>
      <c r="IL866" s="175"/>
      <c r="IM866" s="175"/>
      <c r="IN866" s="1389"/>
      <c r="IO866" s="994"/>
      <c r="IP866" s="109"/>
      <c r="IQ866" s="109"/>
      <c r="IR866" s="109"/>
    </row>
    <row r="867" spans="245:252" ht="12.75" x14ac:dyDescent="0.2">
      <c r="IK867" s="175"/>
      <c r="IL867" s="175"/>
      <c r="IM867" s="175"/>
      <c r="IN867" s="1389"/>
      <c r="IO867" s="994"/>
      <c r="IP867" s="109"/>
      <c r="IQ867" s="109"/>
      <c r="IR867" s="109"/>
    </row>
    <row r="868" spans="245:252" ht="12.75" x14ac:dyDescent="0.2">
      <c r="IK868" s="175"/>
      <c r="IL868" s="175"/>
      <c r="IM868" s="175"/>
      <c r="IN868" s="1389"/>
      <c r="IO868" s="994"/>
      <c r="IP868" s="109"/>
      <c r="IQ868" s="109"/>
      <c r="IR868" s="109"/>
    </row>
    <row r="869" spans="245:252" ht="12.75" x14ac:dyDescent="0.2">
      <c r="IK869" s="175"/>
      <c r="IL869" s="175"/>
      <c r="IM869" s="175"/>
      <c r="IN869" s="1389"/>
      <c r="IO869" s="994"/>
      <c r="IP869" s="109"/>
      <c r="IQ869" s="109"/>
      <c r="IR869" s="109"/>
    </row>
    <row r="870" spans="245:252" ht="12.75" x14ac:dyDescent="0.2">
      <c r="IK870" s="175"/>
      <c r="IL870" s="175"/>
      <c r="IM870" s="175"/>
      <c r="IN870" s="1389"/>
      <c r="IO870" s="994"/>
      <c r="IP870" s="109"/>
      <c r="IQ870" s="109"/>
      <c r="IR870" s="109"/>
    </row>
    <row r="871" spans="245:252" ht="12.75" x14ac:dyDescent="0.2">
      <c r="IK871" s="175"/>
      <c r="IL871" s="175"/>
      <c r="IM871" s="175"/>
      <c r="IN871" s="1389"/>
      <c r="IO871" s="994"/>
      <c r="IP871" s="109"/>
      <c r="IQ871" s="109"/>
      <c r="IR871" s="109"/>
    </row>
    <row r="872" spans="245:252" ht="12.75" x14ac:dyDescent="0.2">
      <c r="IK872" s="175"/>
      <c r="IL872" s="175"/>
      <c r="IM872" s="175"/>
      <c r="IN872" s="1389"/>
      <c r="IO872" s="994"/>
      <c r="IP872" s="109"/>
      <c r="IQ872" s="109"/>
      <c r="IR872" s="109"/>
    </row>
    <row r="873" spans="245:252" ht="12.75" x14ac:dyDescent="0.2">
      <c r="IK873" s="175"/>
      <c r="IL873" s="175"/>
      <c r="IM873" s="175"/>
      <c r="IN873" s="1389"/>
      <c r="IO873" s="994"/>
      <c r="IP873" s="109"/>
      <c r="IQ873" s="109"/>
      <c r="IR873" s="109"/>
    </row>
    <row r="874" spans="245:252" ht="12.75" x14ac:dyDescent="0.2">
      <c r="IK874" s="175"/>
      <c r="IL874" s="175"/>
      <c r="IM874" s="175"/>
      <c r="IN874" s="1389"/>
      <c r="IO874" s="994"/>
      <c r="IP874" s="109"/>
      <c r="IQ874" s="109"/>
      <c r="IR874" s="109"/>
    </row>
    <row r="875" spans="245:252" ht="12.75" x14ac:dyDescent="0.2">
      <c r="IK875" s="175"/>
      <c r="IL875" s="175"/>
      <c r="IM875" s="175"/>
      <c r="IN875" s="1389"/>
      <c r="IO875" s="994"/>
      <c r="IP875" s="109"/>
      <c r="IQ875" s="109"/>
      <c r="IR875" s="109"/>
    </row>
    <row r="876" spans="245:252" ht="12.75" x14ac:dyDescent="0.2">
      <c r="IK876" s="175"/>
      <c r="IL876" s="175"/>
      <c r="IM876" s="175"/>
      <c r="IN876" s="1389"/>
      <c r="IO876" s="994"/>
      <c r="IP876" s="109"/>
      <c r="IQ876" s="109"/>
      <c r="IR876" s="109"/>
    </row>
    <row r="877" spans="245:252" ht="12.75" x14ac:dyDescent="0.2">
      <c r="IK877" s="175"/>
      <c r="IL877" s="175"/>
      <c r="IM877" s="175"/>
      <c r="IN877" s="1389"/>
      <c r="IO877" s="994"/>
      <c r="IP877" s="109"/>
      <c r="IQ877" s="109"/>
      <c r="IR877" s="109"/>
    </row>
    <row r="878" spans="245:252" ht="12.75" x14ac:dyDescent="0.2">
      <c r="IK878" s="175"/>
      <c r="IL878" s="175"/>
      <c r="IM878" s="175"/>
      <c r="IN878" s="1389"/>
      <c r="IO878" s="994"/>
      <c r="IP878" s="109"/>
      <c r="IQ878" s="109"/>
      <c r="IR878" s="109"/>
    </row>
    <row r="879" spans="245:252" ht="12.75" x14ac:dyDescent="0.2">
      <c r="IK879" s="175"/>
      <c r="IL879" s="175"/>
      <c r="IM879" s="175"/>
      <c r="IN879" s="1389"/>
      <c r="IO879" s="994"/>
      <c r="IP879" s="109"/>
      <c r="IQ879" s="109"/>
      <c r="IR879" s="109"/>
    </row>
    <row r="880" spans="245:252" ht="12.75" x14ac:dyDescent="0.2">
      <c r="IK880" s="175"/>
      <c r="IL880" s="175"/>
      <c r="IM880" s="175"/>
      <c r="IN880" s="1389"/>
      <c r="IO880" s="994"/>
      <c r="IP880" s="109"/>
      <c r="IQ880" s="109"/>
      <c r="IR880" s="109"/>
    </row>
    <row r="881" spans="245:252" ht="12.75" x14ac:dyDescent="0.2">
      <c r="IK881" s="175"/>
      <c r="IL881" s="175"/>
      <c r="IM881" s="175"/>
      <c r="IN881" s="1389"/>
      <c r="IO881" s="994"/>
      <c r="IP881" s="109"/>
      <c r="IQ881" s="109"/>
      <c r="IR881" s="109"/>
    </row>
    <row r="882" spans="245:252" ht="12.75" x14ac:dyDescent="0.2">
      <c r="IK882" s="175"/>
      <c r="IL882" s="175"/>
      <c r="IM882" s="175"/>
      <c r="IN882" s="1389"/>
      <c r="IO882" s="994"/>
      <c r="IP882" s="109"/>
      <c r="IQ882" s="109"/>
      <c r="IR882" s="109"/>
    </row>
    <row r="883" spans="245:252" ht="12.75" x14ac:dyDescent="0.2">
      <c r="IK883" s="175"/>
      <c r="IL883" s="175"/>
      <c r="IM883" s="175"/>
      <c r="IN883" s="1389"/>
      <c r="IO883" s="994"/>
      <c r="IP883" s="109"/>
      <c r="IQ883" s="109"/>
      <c r="IR883" s="109"/>
    </row>
    <row r="884" spans="245:252" ht="12.75" x14ac:dyDescent="0.2">
      <c r="IK884" s="175"/>
      <c r="IL884" s="175"/>
      <c r="IM884" s="175"/>
      <c r="IN884" s="1389"/>
      <c r="IO884" s="994"/>
      <c r="IP884" s="109"/>
      <c r="IQ884" s="109"/>
      <c r="IR884" s="109"/>
    </row>
    <row r="885" spans="245:252" ht="12.75" x14ac:dyDescent="0.2">
      <c r="IK885" s="175"/>
      <c r="IL885" s="175"/>
      <c r="IM885" s="175"/>
      <c r="IN885" s="1389"/>
      <c r="IO885" s="994"/>
      <c r="IP885" s="109"/>
      <c r="IQ885" s="109"/>
      <c r="IR885" s="109"/>
    </row>
    <row r="886" spans="245:252" ht="12.75" x14ac:dyDescent="0.2">
      <c r="IK886" s="175"/>
      <c r="IL886" s="175"/>
      <c r="IM886" s="175"/>
      <c r="IN886" s="1389"/>
      <c r="IO886" s="994"/>
      <c r="IP886" s="109"/>
      <c r="IQ886" s="109"/>
      <c r="IR886" s="109"/>
    </row>
    <row r="887" spans="245:252" ht="12.75" x14ac:dyDescent="0.2">
      <c r="IK887" s="175"/>
      <c r="IL887" s="175"/>
      <c r="IM887" s="175"/>
      <c r="IN887" s="1389"/>
      <c r="IO887" s="994"/>
      <c r="IP887" s="109"/>
      <c r="IQ887" s="109"/>
      <c r="IR887" s="109"/>
    </row>
    <row r="888" spans="245:252" ht="12.75" x14ac:dyDescent="0.2">
      <c r="IK888" s="175"/>
      <c r="IL888" s="175"/>
      <c r="IM888" s="175"/>
      <c r="IN888" s="1389"/>
      <c r="IO888" s="994"/>
      <c r="IP888" s="109"/>
      <c r="IQ888" s="109"/>
      <c r="IR888" s="109"/>
    </row>
    <row r="889" spans="245:252" ht="12.75" x14ac:dyDescent="0.2">
      <c r="IK889" s="175"/>
      <c r="IL889" s="175"/>
      <c r="IM889" s="175"/>
      <c r="IN889" s="1389"/>
      <c r="IO889" s="994"/>
      <c r="IP889" s="109"/>
      <c r="IQ889" s="109"/>
      <c r="IR889" s="109"/>
    </row>
    <row r="890" spans="245:252" ht="12.75" x14ac:dyDescent="0.2">
      <c r="IK890" s="175"/>
      <c r="IL890" s="175"/>
      <c r="IM890" s="175"/>
      <c r="IN890" s="1389"/>
      <c r="IO890" s="994"/>
      <c r="IP890" s="109"/>
      <c r="IQ890" s="109"/>
      <c r="IR890" s="109"/>
    </row>
    <row r="891" spans="245:252" ht="12.75" x14ac:dyDescent="0.2">
      <c r="IK891" s="175"/>
      <c r="IL891" s="175"/>
      <c r="IM891" s="175"/>
      <c r="IN891" s="1389"/>
      <c r="IO891" s="994"/>
      <c r="IP891" s="109"/>
      <c r="IQ891" s="109"/>
      <c r="IR891" s="109"/>
    </row>
    <row r="892" spans="245:252" ht="12.75" x14ac:dyDescent="0.2">
      <c r="IK892" s="175"/>
      <c r="IL892" s="175"/>
      <c r="IM892" s="175"/>
      <c r="IN892" s="1389"/>
      <c r="IO892" s="994"/>
      <c r="IP892" s="109"/>
      <c r="IQ892" s="109"/>
      <c r="IR892" s="109"/>
    </row>
    <row r="893" spans="245:252" ht="12.75" x14ac:dyDescent="0.2">
      <c r="IK893" s="175"/>
      <c r="IL893" s="175"/>
      <c r="IM893" s="175"/>
      <c r="IN893" s="1389"/>
      <c r="IO893" s="994"/>
      <c r="IP893" s="109"/>
      <c r="IQ893" s="109"/>
      <c r="IR893" s="109"/>
    </row>
    <row r="894" spans="245:252" ht="12.75" x14ac:dyDescent="0.2">
      <c r="IK894" s="175"/>
      <c r="IL894" s="175"/>
      <c r="IM894" s="175"/>
      <c r="IN894" s="1389"/>
      <c r="IO894" s="994"/>
      <c r="IP894" s="109"/>
      <c r="IQ894" s="109"/>
      <c r="IR894" s="109"/>
    </row>
    <row r="895" spans="245:252" ht="12.75" x14ac:dyDescent="0.2">
      <c r="IK895" s="175"/>
      <c r="IL895" s="175"/>
      <c r="IM895" s="175"/>
      <c r="IN895" s="1389"/>
      <c r="IO895" s="994"/>
      <c r="IP895" s="109"/>
      <c r="IQ895" s="109"/>
      <c r="IR895" s="109"/>
    </row>
    <row r="896" spans="245:252" ht="12.75" x14ac:dyDescent="0.2">
      <c r="IK896" s="175"/>
      <c r="IL896" s="175"/>
      <c r="IM896" s="175"/>
      <c r="IN896" s="1389"/>
      <c r="IO896" s="994"/>
      <c r="IP896" s="109"/>
      <c r="IQ896" s="109"/>
      <c r="IR896" s="109"/>
    </row>
    <row r="897" spans="245:252" ht="12.75" x14ac:dyDescent="0.2">
      <c r="IK897" s="175"/>
      <c r="IL897" s="175"/>
      <c r="IM897" s="175"/>
      <c r="IN897" s="1389"/>
      <c r="IO897" s="994"/>
      <c r="IP897" s="109"/>
      <c r="IQ897" s="109"/>
      <c r="IR897" s="109"/>
    </row>
    <row r="898" spans="245:252" ht="12.75" x14ac:dyDescent="0.2">
      <c r="IK898" s="175"/>
      <c r="IL898" s="175"/>
      <c r="IM898" s="175"/>
      <c r="IN898" s="1389"/>
      <c r="IO898" s="994"/>
      <c r="IP898" s="109"/>
      <c r="IQ898" s="109"/>
      <c r="IR898" s="109"/>
    </row>
    <row r="899" spans="245:252" ht="12.75" x14ac:dyDescent="0.2">
      <c r="IK899" s="175"/>
      <c r="IL899" s="175"/>
      <c r="IM899" s="175"/>
      <c r="IN899" s="1389"/>
      <c r="IO899" s="994"/>
      <c r="IP899" s="109"/>
      <c r="IQ899" s="109"/>
      <c r="IR899" s="109"/>
    </row>
    <row r="900" spans="245:252" ht="12.75" x14ac:dyDescent="0.2">
      <c r="IK900" s="175"/>
      <c r="IL900" s="175"/>
      <c r="IM900" s="175"/>
      <c r="IN900" s="1389"/>
      <c r="IO900" s="994"/>
      <c r="IP900" s="109"/>
      <c r="IQ900" s="109"/>
      <c r="IR900" s="109"/>
    </row>
    <row r="901" spans="245:252" ht="12.75" x14ac:dyDescent="0.2">
      <c r="IK901" s="175"/>
      <c r="IL901" s="175"/>
      <c r="IM901" s="175"/>
      <c r="IN901" s="1389"/>
      <c r="IO901" s="994"/>
      <c r="IP901" s="109"/>
      <c r="IQ901" s="109"/>
      <c r="IR901" s="109"/>
    </row>
    <row r="902" spans="245:252" ht="12.75" x14ac:dyDescent="0.2">
      <c r="IK902" s="175"/>
      <c r="IL902" s="175"/>
      <c r="IM902" s="175"/>
      <c r="IN902" s="1389"/>
      <c r="IO902" s="994"/>
      <c r="IP902" s="109"/>
      <c r="IQ902" s="109"/>
      <c r="IR902" s="109"/>
    </row>
    <row r="903" spans="245:252" ht="12.75" x14ac:dyDescent="0.2">
      <c r="IK903" s="175"/>
      <c r="IL903" s="175"/>
      <c r="IM903" s="175"/>
      <c r="IN903" s="1389"/>
      <c r="IO903" s="994"/>
      <c r="IP903" s="109"/>
      <c r="IQ903" s="109"/>
      <c r="IR903" s="109"/>
    </row>
    <row r="904" spans="245:252" ht="12.75" x14ac:dyDescent="0.2">
      <c r="IK904" s="175"/>
      <c r="IL904" s="175"/>
      <c r="IM904" s="175"/>
      <c r="IN904" s="1389"/>
      <c r="IO904" s="994"/>
      <c r="IP904" s="109"/>
      <c r="IQ904" s="109"/>
      <c r="IR904" s="109"/>
    </row>
    <row r="905" spans="245:252" ht="12.75" x14ac:dyDescent="0.2">
      <c r="IK905" s="175"/>
      <c r="IL905" s="175"/>
      <c r="IM905" s="175"/>
      <c r="IN905" s="1389"/>
      <c r="IO905" s="994"/>
      <c r="IP905" s="109"/>
      <c r="IQ905" s="109"/>
      <c r="IR905" s="109"/>
    </row>
    <row r="906" spans="245:252" ht="12.75" x14ac:dyDescent="0.2">
      <c r="IK906" s="175"/>
      <c r="IL906" s="175"/>
      <c r="IM906" s="175"/>
      <c r="IN906" s="1389"/>
      <c r="IO906" s="994"/>
      <c r="IP906" s="109"/>
      <c r="IQ906" s="109"/>
      <c r="IR906" s="109"/>
    </row>
    <row r="907" spans="245:252" ht="12.75" x14ac:dyDescent="0.2">
      <c r="IK907" s="175"/>
      <c r="IL907" s="175"/>
      <c r="IM907" s="175"/>
      <c r="IN907" s="1389"/>
      <c r="IO907" s="994"/>
      <c r="IP907" s="109"/>
      <c r="IQ907" s="109"/>
      <c r="IR907" s="109"/>
    </row>
    <row r="908" spans="245:252" ht="12.75" x14ac:dyDescent="0.2">
      <c r="IK908" s="175"/>
      <c r="IL908" s="175"/>
      <c r="IM908" s="175"/>
      <c r="IN908" s="1389"/>
      <c r="IO908" s="994"/>
      <c r="IP908" s="109"/>
      <c r="IQ908" s="109"/>
      <c r="IR908" s="109"/>
    </row>
    <row r="909" spans="245:252" ht="12.75" x14ac:dyDescent="0.2">
      <c r="IK909" s="175"/>
      <c r="IL909" s="175"/>
      <c r="IM909" s="175"/>
      <c r="IN909" s="1389"/>
      <c r="IO909" s="994"/>
      <c r="IP909" s="109"/>
      <c r="IQ909" s="109"/>
      <c r="IR909" s="109"/>
    </row>
    <row r="910" spans="245:252" ht="12.75" x14ac:dyDescent="0.2">
      <c r="IK910" s="175"/>
      <c r="IL910" s="175"/>
      <c r="IM910" s="175"/>
      <c r="IN910" s="1389"/>
      <c r="IO910" s="994"/>
      <c r="IP910" s="109"/>
      <c r="IQ910" s="109"/>
      <c r="IR910" s="109"/>
    </row>
    <row r="911" spans="245:252" ht="12.75" x14ac:dyDescent="0.2">
      <c r="IK911" s="175"/>
      <c r="IL911" s="175"/>
      <c r="IM911" s="175"/>
      <c r="IN911" s="1389"/>
      <c r="IO911" s="994"/>
      <c r="IP911" s="109"/>
      <c r="IQ911" s="109"/>
      <c r="IR911" s="109"/>
    </row>
    <row r="912" spans="245:252" ht="12.75" x14ac:dyDescent="0.2">
      <c r="IK912" s="175"/>
      <c r="IL912" s="175"/>
      <c r="IM912" s="175"/>
      <c r="IN912" s="1389"/>
      <c r="IO912" s="994"/>
      <c r="IP912" s="109"/>
      <c r="IQ912" s="109"/>
      <c r="IR912" s="109"/>
    </row>
    <row r="913" spans="245:252" ht="12.75" x14ac:dyDescent="0.2">
      <c r="IK913" s="175"/>
      <c r="IL913" s="175"/>
      <c r="IM913" s="175"/>
      <c r="IN913" s="1389"/>
      <c r="IO913" s="994"/>
      <c r="IP913" s="109"/>
      <c r="IQ913" s="109"/>
      <c r="IR913" s="109"/>
    </row>
    <row r="914" spans="245:252" ht="12.75" x14ac:dyDescent="0.2">
      <c r="IK914" s="175"/>
      <c r="IL914" s="175"/>
      <c r="IM914" s="175"/>
      <c r="IN914" s="1389"/>
      <c r="IO914" s="994"/>
      <c r="IP914" s="109"/>
      <c r="IQ914" s="109"/>
      <c r="IR914" s="109"/>
    </row>
    <row r="915" spans="245:252" ht="12.75" x14ac:dyDescent="0.2">
      <c r="IK915" s="175"/>
      <c r="IL915" s="175"/>
      <c r="IM915" s="175"/>
      <c r="IN915" s="1389"/>
      <c r="IO915" s="994"/>
      <c r="IP915" s="109"/>
      <c r="IQ915" s="109"/>
      <c r="IR915" s="109"/>
    </row>
    <row r="916" spans="245:252" ht="12.75" x14ac:dyDescent="0.2">
      <c r="IK916" s="175"/>
      <c r="IL916" s="175"/>
      <c r="IM916" s="175"/>
      <c r="IN916" s="1389"/>
      <c r="IO916" s="994"/>
      <c r="IP916" s="109"/>
      <c r="IQ916" s="109"/>
      <c r="IR916" s="109"/>
    </row>
    <row r="917" spans="245:252" ht="12.75" x14ac:dyDescent="0.2">
      <c r="IK917" s="175"/>
      <c r="IL917" s="175"/>
      <c r="IM917" s="175"/>
      <c r="IN917" s="1389"/>
      <c r="IO917" s="994"/>
      <c r="IP917" s="109"/>
      <c r="IQ917" s="109"/>
      <c r="IR917" s="109"/>
    </row>
    <row r="918" spans="245:252" ht="12.75" x14ac:dyDescent="0.2">
      <c r="IK918" s="175"/>
      <c r="IL918" s="175"/>
      <c r="IM918" s="175"/>
      <c r="IN918" s="1389"/>
      <c r="IO918" s="994"/>
      <c r="IP918" s="109"/>
      <c r="IQ918" s="109"/>
      <c r="IR918" s="109"/>
    </row>
    <row r="919" spans="245:252" ht="12.75" x14ac:dyDescent="0.2">
      <c r="IK919" s="175"/>
      <c r="IL919" s="175"/>
      <c r="IM919" s="175"/>
      <c r="IN919" s="1389"/>
      <c r="IO919" s="994"/>
      <c r="IP919" s="109"/>
      <c r="IQ919" s="109"/>
      <c r="IR919" s="109"/>
    </row>
    <row r="920" spans="245:252" ht="12.75" x14ac:dyDescent="0.2">
      <c r="IK920" s="175"/>
      <c r="IL920" s="175"/>
      <c r="IM920" s="175"/>
      <c r="IN920" s="1389"/>
      <c r="IO920" s="994"/>
      <c r="IP920" s="109"/>
      <c r="IQ920" s="109"/>
      <c r="IR920" s="109"/>
    </row>
    <row r="921" spans="245:252" ht="12.75" x14ac:dyDescent="0.2">
      <c r="IK921" s="175"/>
      <c r="IL921" s="175"/>
      <c r="IM921" s="175"/>
      <c r="IN921" s="1389"/>
      <c r="IO921" s="994"/>
      <c r="IP921" s="109"/>
      <c r="IQ921" s="109"/>
      <c r="IR921" s="109"/>
    </row>
    <row r="922" spans="245:252" ht="12.75" x14ac:dyDescent="0.2">
      <c r="IK922" s="175"/>
      <c r="IL922" s="175"/>
      <c r="IM922" s="175"/>
      <c r="IN922" s="1389"/>
      <c r="IO922" s="994"/>
      <c r="IP922" s="109"/>
      <c r="IQ922" s="109"/>
      <c r="IR922" s="109"/>
    </row>
    <row r="923" spans="245:252" ht="12.75" x14ac:dyDescent="0.2">
      <c r="IK923" s="175"/>
      <c r="IL923" s="175"/>
      <c r="IM923" s="175"/>
      <c r="IN923" s="1389"/>
      <c r="IO923" s="994"/>
      <c r="IP923" s="109"/>
      <c r="IQ923" s="109"/>
      <c r="IR923" s="109"/>
    </row>
    <row r="924" spans="245:252" ht="12.75" x14ac:dyDescent="0.2">
      <c r="IK924" s="175"/>
      <c r="IL924" s="175"/>
      <c r="IM924" s="175"/>
      <c r="IN924" s="1389"/>
      <c r="IO924" s="994"/>
      <c r="IP924" s="109"/>
      <c r="IQ924" s="109"/>
      <c r="IR924" s="109"/>
    </row>
    <row r="925" spans="245:252" ht="12.75" x14ac:dyDescent="0.2">
      <c r="IK925" s="175"/>
      <c r="IL925" s="175"/>
      <c r="IM925" s="175"/>
      <c r="IN925" s="1389"/>
      <c r="IO925" s="994"/>
      <c r="IP925" s="109"/>
      <c r="IQ925" s="109"/>
      <c r="IR925" s="109"/>
    </row>
    <row r="926" spans="245:252" ht="12.75" x14ac:dyDescent="0.2">
      <c r="IK926" s="175"/>
      <c r="IL926" s="175"/>
      <c r="IM926" s="175"/>
      <c r="IN926" s="1389"/>
      <c r="IO926" s="994"/>
      <c r="IP926" s="109"/>
      <c r="IQ926" s="109"/>
      <c r="IR926" s="109"/>
    </row>
    <row r="927" spans="245:252" ht="12.75" x14ac:dyDescent="0.2">
      <c r="IK927" s="175"/>
      <c r="IL927" s="175"/>
      <c r="IM927" s="175"/>
      <c r="IN927" s="1389"/>
      <c r="IO927" s="994"/>
      <c r="IP927" s="109"/>
      <c r="IQ927" s="109"/>
      <c r="IR927" s="109"/>
    </row>
    <row r="928" spans="245:252" ht="12.75" x14ac:dyDescent="0.2">
      <c r="IK928" s="175"/>
      <c r="IL928" s="175"/>
      <c r="IM928" s="175"/>
      <c r="IN928" s="1389"/>
      <c r="IO928" s="994"/>
      <c r="IP928" s="109"/>
      <c r="IQ928" s="109"/>
      <c r="IR928" s="109"/>
    </row>
    <row r="929" spans="245:252" ht="12.75" x14ac:dyDescent="0.2">
      <c r="IK929" s="175"/>
      <c r="IL929" s="175"/>
      <c r="IM929" s="175"/>
      <c r="IN929" s="1389"/>
      <c r="IO929" s="994"/>
      <c r="IP929" s="109"/>
      <c r="IQ929" s="109"/>
      <c r="IR929" s="109"/>
    </row>
    <row r="930" spans="245:252" ht="12.75" x14ac:dyDescent="0.2">
      <c r="IK930" s="175"/>
      <c r="IL930" s="175"/>
      <c r="IM930" s="175"/>
      <c r="IN930" s="1389"/>
      <c r="IO930" s="994"/>
      <c r="IP930" s="109"/>
      <c r="IQ930" s="109"/>
      <c r="IR930" s="109"/>
    </row>
    <row r="931" spans="245:252" ht="12.75" x14ac:dyDescent="0.2">
      <c r="IK931" s="175"/>
      <c r="IL931" s="175"/>
      <c r="IM931" s="175"/>
      <c r="IN931" s="1389"/>
      <c r="IO931" s="994"/>
      <c r="IP931" s="109"/>
      <c r="IQ931" s="109"/>
      <c r="IR931" s="109"/>
    </row>
    <row r="932" spans="245:252" ht="12.75" x14ac:dyDescent="0.2">
      <c r="IK932" s="175"/>
      <c r="IL932" s="175"/>
      <c r="IM932" s="175"/>
      <c r="IN932" s="1389"/>
      <c r="IO932" s="994"/>
      <c r="IP932" s="109"/>
      <c r="IQ932" s="109"/>
      <c r="IR932" s="109"/>
    </row>
    <row r="933" spans="245:252" ht="12.75" x14ac:dyDescent="0.2">
      <c r="IK933" s="175"/>
      <c r="IL933" s="175"/>
      <c r="IM933" s="175"/>
      <c r="IN933" s="1389"/>
      <c r="IO933" s="994"/>
      <c r="IP933" s="109"/>
      <c r="IQ933" s="109"/>
      <c r="IR933" s="109"/>
    </row>
    <row r="934" spans="245:252" ht="12.75" x14ac:dyDescent="0.2">
      <c r="IK934" s="175"/>
      <c r="IL934" s="175"/>
      <c r="IM934" s="175"/>
      <c r="IN934" s="1389"/>
      <c r="IO934" s="994"/>
      <c r="IP934" s="109"/>
      <c r="IQ934" s="109"/>
      <c r="IR934" s="109"/>
    </row>
    <row r="935" spans="245:252" ht="12.75" x14ac:dyDescent="0.2">
      <c r="IK935" s="175"/>
      <c r="IL935" s="175"/>
      <c r="IM935" s="175"/>
      <c r="IN935" s="1389"/>
      <c r="IO935" s="994"/>
      <c r="IP935" s="109"/>
      <c r="IQ935" s="109"/>
      <c r="IR935" s="109"/>
    </row>
    <row r="936" spans="245:252" ht="12.75" x14ac:dyDescent="0.2">
      <c r="IK936" s="175"/>
      <c r="IL936" s="175"/>
      <c r="IM936" s="175"/>
      <c r="IN936" s="1389"/>
      <c r="IO936" s="994"/>
      <c r="IP936" s="109"/>
      <c r="IQ936" s="109"/>
      <c r="IR936" s="109"/>
    </row>
    <row r="937" spans="245:252" ht="12.75" x14ac:dyDescent="0.2">
      <c r="IK937" s="175"/>
      <c r="IL937" s="175"/>
      <c r="IM937" s="175"/>
      <c r="IN937" s="1389"/>
      <c r="IO937" s="994"/>
      <c r="IP937" s="109"/>
      <c r="IQ937" s="109"/>
      <c r="IR937" s="109"/>
    </row>
    <row r="938" spans="245:252" ht="12.75" x14ac:dyDescent="0.2">
      <c r="IK938" s="175"/>
      <c r="IL938" s="175"/>
      <c r="IM938" s="175"/>
      <c r="IN938" s="1389"/>
      <c r="IO938" s="994"/>
      <c r="IP938" s="109"/>
      <c r="IQ938" s="109"/>
      <c r="IR938" s="109"/>
    </row>
    <row r="939" spans="245:252" ht="12.75" x14ac:dyDescent="0.2">
      <c r="IK939" s="175"/>
      <c r="IL939" s="175"/>
      <c r="IM939" s="175"/>
      <c r="IN939" s="1389"/>
      <c r="IO939" s="994"/>
      <c r="IP939" s="109"/>
      <c r="IQ939" s="109"/>
      <c r="IR939" s="109"/>
    </row>
    <row r="940" spans="245:252" ht="12.75" x14ac:dyDescent="0.2">
      <c r="IK940" s="175"/>
      <c r="IL940" s="175"/>
      <c r="IM940" s="175"/>
      <c r="IN940" s="1389"/>
      <c r="IO940" s="994"/>
      <c r="IP940" s="109"/>
      <c r="IQ940" s="109"/>
      <c r="IR940" s="109"/>
    </row>
    <row r="941" spans="245:252" ht="12.75" x14ac:dyDescent="0.2">
      <c r="IK941" s="175"/>
      <c r="IL941" s="175"/>
      <c r="IM941" s="175"/>
      <c r="IN941" s="1389"/>
      <c r="IO941" s="994"/>
      <c r="IP941" s="109"/>
      <c r="IQ941" s="109"/>
      <c r="IR941" s="109"/>
    </row>
    <row r="942" spans="245:252" ht="12.75" x14ac:dyDescent="0.2">
      <c r="IK942" s="175"/>
      <c r="IL942" s="175"/>
      <c r="IM942" s="175"/>
      <c r="IN942" s="1389"/>
      <c r="IO942" s="994"/>
      <c r="IP942" s="109"/>
      <c r="IQ942" s="109"/>
      <c r="IR942" s="109"/>
    </row>
    <row r="943" spans="245:252" ht="12.75" x14ac:dyDescent="0.2">
      <c r="IK943" s="175"/>
      <c r="IL943" s="175"/>
      <c r="IM943" s="175"/>
      <c r="IN943" s="1389"/>
      <c r="IO943" s="994"/>
      <c r="IP943" s="109"/>
      <c r="IQ943" s="109"/>
      <c r="IR943" s="109"/>
    </row>
    <row r="944" spans="245:252" ht="12.75" x14ac:dyDescent="0.2">
      <c r="IK944" s="175"/>
      <c r="IL944" s="175"/>
      <c r="IM944" s="175"/>
      <c r="IN944" s="1389"/>
      <c r="IO944" s="994"/>
      <c r="IP944" s="109"/>
      <c r="IQ944" s="109"/>
      <c r="IR944" s="109"/>
    </row>
    <row r="945" spans="245:252" ht="12.75" x14ac:dyDescent="0.2">
      <c r="IK945" s="175"/>
      <c r="IL945" s="175"/>
      <c r="IM945" s="175"/>
      <c r="IN945" s="1389"/>
      <c r="IO945" s="994"/>
      <c r="IP945" s="109"/>
      <c r="IQ945" s="109"/>
      <c r="IR945" s="109"/>
    </row>
    <row r="946" spans="245:252" ht="12.75" x14ac:dyDescent="0.2">
      <c r="IK946" s="175"/>
      <c r="IL946" s="175"/>
      <c r="IM946" s="175"/>
      <c r="IN946" s="1389"/>
      <c r="IO946" s="994"/>
      <c r="IP946" s="109"/>
      <c r="IQ946" s="109"/>
      <c r="IR946" s="109"/>
    </row>
    <row r="947" spans="245:252" ht="12.75" x14ac:dyDescent="0.2">
      <c r="IK947" s="175"/>
      <c r="IL947" s="175"/>
      <c r="IM947" s="175"/>
      <c r="IN947" s="1389"/>
      <c r="IO947" s="994"/>
      <c r="IP947" s="109"/>
      <c r="IQ947" s="109"/>
      <c r="IR947" s="109"/>
    </row>
    <row r="948" spans="245:252" ht="12.75" x14ac:dyDescent="0.2">
      <c r="IK948" s="175"/>
      <c r="IL948" s="175"/>
      <c r="IM948" s="175"/>
      <c r="IN948" s="1389"/>
      <c r="IO948" s="994"/>
      <c r="IP948" s="109"/>
      <c r="IQ948" s="109"/>
      <c r="IR948" s="109"/>
    </row>
    <row r="949" spans="245:252" ht="12.75" x14ac:dyDescent="0.2">
      <c r="IK949" s="175"/>
      <c r="IL949" s="175"/>
      <c r="IM949" s="175"/>
      <c r="IN949" s="1389"/>
      <c r="IO949" s="994"/>
      <c r="IP949" s="109"/>
      <c r="IQ949" s="109"/>
      <c r="IR949" s="109"/>
    </row>
    <row r="950" spans="245:252" ht="12.75" x14ac:dyDescent="0.2">
      <c r="IK950" s="175"/>
      <c r="IL950" s="175"/>
      <c r="IM950" s="175"/>
      <c r="IN950" s="1389"/>
      <c r="IO950" s="994"/>
      <c r="IP950" s="109"/>
      <c r="IQ950" s="109"/>
      <c r="IR950" s="109"/>
    </row>
    <row r="951" spans="245:252" ht="12.75" x14ac:dyDescent="0.2">
      <c r="IK951" s="175"/>
      <c r="IL951" s="175"/>
      <c r="IM951" s="175"/>
      <c r="IN951" s="1389"/>
      <c r="IO951" s="994"/>
      <c r="IP951" s="109"/>
      <c r="IQ951" s="109"/>
      <c r="IR951" s="109"/>
    </row>
    <row r="952" spans="245:252" ht="12.75" x14ac:dyDescent="0.2">
      <c r="IK952" s="175"/>
      <c r="IL952" s="175"/>
      <c r="IM952" s="175"/>
      <c r="IN952" s="1389"/>
      <c r="IO952" s="994"/>
      <c r="IP952" s="109"/>
      <c r="IQ952" s="109"/>
      <c r="IR952" s="109"/>
    </row>
    <row r="953" spans="245:252" ht="12.75" x14ac:dyDescent="0.2">
      <c r="IK953" s="175"/>
      <c r="IL953" s="175"/>
      <c r="IM953" s="175"/>
      <c r="IN953" s="1389"/>
      <c r="IO953" s="994"/>
      <c r="IP953" s="109"/>
      <c r="IQ953" s="109"/>
      <c r="IR953" s="109"/>
    </row>
    <row r="954" spans="245:252" ht="12.75" x14ac:dyDescent="0.2">
      <c r="IK954" s="175"/>
      <c r="IL954" s="175"/>
      <c r="IM954" s="175"/>
      <c r="IN954" s="1389"/>
      <c r="IO954" s="994"/>
      <c r="IP954" s="109"/>
      <c r="IQ954" s="109"/>
      <c r="IR954" s="109"/>
    </row>
    <row r="955" spans="245:252" ht="12.75" x14ac:dyDescent="0.2">
      <c r="IK955" s="175"/>
      <c r="IL955" s="175"/>
      <c r="IM955" s="175"/>
      <c r="IN955" s="1389"/>
      <c r="IO955" s="994"/>
      <c r="IP955" s="109"/>
      <c r="IQ955" s="109"/>
      <c r="IR955" s="109"/>
    </row>
    <row r="956" spans="245:252" ht="12.75" x14ac:dyDescent="0.2">
      <c r="IK956" s="175"/>
      <c r="IL956" s="175"/>
      <c r="IM956" s="175"/>
      <c r="IN956" s="1389"/>
      <c r="IO956" s="994"/>
      <c r="IP956" s="109"/>
      <c r="IQ956" s="109"/>
      <c r="IR956" s="109"/>
    </row>
    <row r="957" spans="245:252" ht="12.75" x14ac:dyDescent="0.2">
      <c r="IK957" s="175"/>
      <c r="IL957" s="175"/>
      <c r="IM957" s="175"/>
      <c r="IN957" s="1389"/>
      <c r="IO957" s="994"/>
      <c r="IP957" s="109"/>
      <c r="IQ957" s="109"/>
      <c r="IR957" s="109"/>
    </row>
    <row r="958" spans="245:252" ht="12.75" x14ac:dyDescent="0.2">
      <c r="IK958" s="175"/>
      <c r="IL958" s="175"/>
      <c r="IM958" s="175"/>
      <c r="IN958" s="1389"/>
      <c r="IO958" s="994"/>
      <c r="IP958" s="109"/>
      <c r="IQ958" s="109"/>
      <c r="IR958" s="109"/>
    </row>
    <row r="959" spans="245:252" ht="12.75" x14ac:dyDescent="0.2">
      <c r="IK959" s="175"/>
      <c r="IL959" s="175"/>
      <c r="IM959" s="175"/>
      <c r="IN959" s="1389"/>
      <c r="IO959" s="994"/>
      <c r="IP959" s="109"/>
      <c r="IQ959" s="109"/>
      <c r="IR959" s="109"/>
    </row>
    <row r="960" spans="245:252" ht="12.75" x14ac:dyDescent="0.2">
      <c r="IK960" s="175"/>
      <c r="IL960" s="175"/>
      <c r="IM960" s="175"/>
      <c r="IN960" s="1389"/>
      <c r="IO960" s="994"/>
      <c r="IP960" s="109"/>
      <c r="IQ960" s="109"/>
      <c r="IR960" s="109"/>
    </row>
    <row r="961" spans="245:252" ht="12.75" x14ac:dyDescent="0.2">
      <c r="IK961" s="175"/>
      <c r="IL961" s="175"/>
      <c r="IM961" s="175"/>
      <c r="IN961" s="1389"/>
      <c r="IO961" s="994"/>
      <c r="IP961" s="109"/>
      <c r="IQ961" s="109"/>
      <c r="IR961" s="109"/>
    </row>
    <row r="962" spans="245:252" ht="12.75" x14ac:dyDescent="0.2">
      <c r="IK962" s="175"/>
      <c r="IL962" s="175"/>
      <c r="IM962" s="175"/>
      <c r="IN962" s="1389"/>
      <c r="IO962" s="994"/>
      <c r="IP962" s="109"/>
      <c r="IQ962" s="109"/>
      <c r="IR962" s="109"/>
    </row>
    <row r="963" spans="245:252" ht="12.75" x14ac:dyDescent="0.2">
      <c r="IK963" s="175"/>
      <c r="IL963" s="175"/>
      <c r="IM963" s="175"/>
      <c r="IN963" s="1389"/>
      <c r="IO963" s="994"/>
      <c r="IP963" s="109"/>
      <c r="IQ963" s="109"/>
      <c r="IR963" s="109"/>
    </row>
    <row r="964" spans="245:252" ht="12.75" x14ac:dyDescent="0.2">
      <c r="IK964" s="175"/>
      <c r="IL964" s="175"/>
      <c r="IM964" s="175"/>
      <c r="IN964" s="1389"/>
      <c r="IO964" s="994"/>
      <c r="IP964" s="109"/>
      <c r="IQ964" s="109"/>
      <c r="IR964" s="109"/>
    </row>
    <row r="965" spans="245:252" ht="12.75" x14ac:dyDescent="0.2">
      <c r="IK965" s="175"/>
      <c r="IL965" s="175"/>
      <c r="IM965" s="175"/>
      <c r="IN965" s="1389"/>
      <c r="IO965" s="994"/>
      <c r="IP965" s="109"/>
      <c r="IQ965" s="109"/>
      <c r="IR965" s="109"/>
    </row>
    <row r="966" spans="245:252" ht="12.75" x14ac:dyDescent="0.2">
      <c r="IK966" s="175"/>
      <c r="IL966" s="175"/>
      <c r="IM966" s="175"/>
      <c r="IN966" s="1389"/>
      <c r="IO966" s="994"/>
      <c r="IP966" s="109"/>
      <c r="IQ966" s="109"/>
      <c r="IR966" s="109"/>
    </row>
    <row r="967" spans="245:252" ht="12.75" x14ac:dyDescent="0.2">
      <c r="IK967" s="175"/>
      <c r="IL967" s="175"/>
      <c r="IM967" s="175"/>
      <c r="IN967" s="1389"/>
      <c r="IO967" s="994"/>
      <c r="IP967" s="109"/>
      <c r="IQ967" s="109"/>
      <c r="IR967" s="109"/>
    </row>
    <row r="968" spans="245:252" ht="12.75" x14ac:dyDescent="0.2">
      <c r="IK968" s="175"/>
      <c r="IL968" s="175"/>
      <c r="IM968" s="175"/>
      <c r="IN968" s="1389"/>
      <c r="IO968" s="994"/>
      <c r="IP968" s="109"/>
      <c r="IQ968" s="109"/>
      <c r="IR968" s="109"/>
    </row>
    <row r="969" spans="245:252" ht="12.75" x14ac:dyDescent="0.2">
      <c r="IK969" s="175"/>
      <c r="IL969" s="175"/>
      <c r="IM969" s="175"/>
      <c r="IN969" s="1389"/>
      <c r="IO969" s="994"/>
      <c r="IP969" s="109"/>
      <c r="IQ969" s="109"/>
      <c r="IR969" s="109"/>
    </row>
    <row r="970" spans="245:252" ht="12.75" x14ac:dyDescent="0.2">
      <c r="IK970" s="175"/>
      <c r="IL970" s="175"/>
      <c r="IM970" s="175"/>
      <c r="IN970" s="1389"/>
      <c r="IO970" s="994"/>
      <c r="IP970" s="109"/>
      <c r="IQ970" s="109"/>
      <c r="IR970" s="109"/>
    </row>
    <row r="971" spans="245:252" ht="12.75" x14ac:dyDescent="0.2">
      <c r="IK971" s="175"/>
      <c r="IL971" s="175"/>
      <c r="IM971" s="175"/>
      <c r="IN971" s="1389"/>
      <c r="IO971" s="994"/>
      <c r="IP971" s="109"/>
      <c r="IQ971" s="109"/>
      <c r="IR971" s="109"/>
    </row>
    <row r="972" spans="245:252" ht="12.75" x14ac:dyDescent="0.2">
      <c r="IK972" s="175"/>
      <c r="IL972" s="175"/>
      <c r="IM972" s="175"/>
      <c r="IN972" s="1389"/>
      <c r="IO972" s="994"/>
      <c r="IP972" s="109"/>
      <c r="IQ972" s="109"/>
      <c r="IR972" s="109"/>
    </row>
    <row r="973" spans="245:252" ht="12.75" x14ac:dyDescent="0.2">
      <c r="IK973" s="175"/>
      <c r="IL973" s="175"/>
      <c r="IM973" s="175"/>
      <c r="IN973" s="1389"/>
      <c r="IO973" s="994"/>
      <c r="IP973" s="109"/>
      <c r="IQ973" s="109"/>
      <c r="IR973" s="109"/>
    </row>
    <row r="974" spans="245:252" ht="12.75" x14ac:dyDescent="0.2">
      <c r="IK974" s="175"/>
      <c r="IL974" s="175"/>
      <c r="IM974" s="175"/>
      <c r="IN974" s="1389"/>
      <c r="IO974" s="994"/>
      <c r="IP974" s="109"/>
      <c r="IQ974" s="109"/>
      <c r="IR974" s="109"/>
    </row>
    <row r="975" spans="245:252" ht="12.75" x14ac:dyDescent="0.2">
      <c r="IK975" s="175"/>
      <c r="IL975" s="175"/>
      <c r="IM975" s="175"/>
      <c r="IN975" s="1389"/>
      <c r="IO975" s="994"/>
      <c r="IP975" s="109"/>
      <c r="IQ975" s="109"/>
      <c r="IR975" s="109"/>
    </row>
    <row r="976" spans="245:252" ht="12.75" x14ac:dyDescent="0.2">
      <c r="IK976" s="175"/>
      <c r="IL976" s="175"/>
      <c r="IM976" s="175"/>
      <c r="IN976" s="1389"/>
      <c r="IO976" s="994"/>
      <c r="IP976" s="109"/>
      <c r="IQ976" s="109"/>
      <c r="IR976" s="109"/>
    </row>
    <row r="977" spans="245:252" ht="12.75" x14ac:dyDescent="0.2">
      <c r="IK977" s="175"/>
      <c r="IL977" s="175"/>
      <c r="IM977" s="175"/>
      <c r="IN977" s="1389"/>
      <c r="IO977" s="994"/>
      <c r="IP977" s="109"/>
      <c r="IQ977" s="109"/>
      <c r="IR977" s="109"/>
    </row>
    <row r="978" spans="245:252" ht="12.75" x14ac:dyDescent="0.2">
      <c r="IK978" s="175"/>
      <c r="IL978" s="175"/>
      <c r="IM978" s="175"/>
      <c r="IN978" s="1389"/>
      <c r="IO978" s="994"/>
      <c r="IP978" s="109"/>
      <c r="IQ978" s="109"/>
      <c r="IR978" s="109"/>
    </row>
    <row r="979" spans="245:252" ht="12.75" x14ac:dyDescent="0.2">
      <c r="IK979" s="175"/>
      <c r="IL979" s="175"/>
      <c r="IM979" s="175"/>
      <c r="IN979" s="1389"/>
      <c r="IO979" s="994"/>
      <c r="IP979" s="109"/>
      <c r="IQ979" s="109"/>
      <c r="IR979" s="109"/>
    </row>
    <row r="980" spans="245:252" ht="12.75" x14ac:dyDescent="0.2">
      <c r="IK980" s="175"/>
      <c r="IL980" s="175"/>
      <c r="IM980" s="175"/>
      <c r="IN980" s="1389"/>
      <c r="IO980" s="994"/>
      <c r="IP980" s="109"/>
      <c r="IQ980" s="109"/>
      <c r="IR980" s="109"/>
    </row>
    <row r="981" spans="245:252" ht="12.75" x14ac:dyDescent="0.2">
      <c r="IK981" s="175"/>
      <c r="IL981" s="175"/>
      <c r="IM981" s="175"/>
      <c r="IN981" s="1389"/>
      <c r="IO981" s="994"/>
      <c r="IP981" s="109"/>
      <c r="IQ981" s="109"/>
      <c r="IR981" s="109"/>
    </row>
    <row r="982" spans="245:252" ht="12.75" x14ac:dyDescent="0.2">
      <c r="IK982" s="175"/>
      <c r="IL982" s="175"/>
      <c r="IM982" s="175"/>
      <c r="IN982" s="1389"/>
      <c r="IO982" s="994"/>
      <c r="IP982" s="109"/>
      <c r="IQ982" s="109"/>
      <c r="IR982" s="109"/>
    </row>
    <row r="983" spans="245:252" ht="12.75" x14ac:dyDescent="0.2">
      <c r="IK983" s="175"/>
      <c r="IL983" s="175"/>
      <c r="IM983" s="175"/>
      <c r="IN983" s="1389"/>
      <c r="IO983" s="994"/>
      <c r="IP983" s="109"/>
      <c r="IQ983" s="109"/>
      <c r="IR983" s="109"/>
    </row>
    <row r="984" spans="245:252" ht="12.75" x14ac:dyDescent="0.2">
      <c r="IK984" s="175"/>
      <c r="IL984" s="175"/>
      <c r="IM984" s="175"/>
      <c r="IN984" s="1389"/>
      <c r="IO984" s="994"/>
      <c r="IP984" s="109"/>
      <c r="IQ984" s="109"/>
      <c r="IR984" s="109"/>
    </row>
    <row r="985" spans="245:252" ht="12.75" x14ac:dyDescent="0.2">
      <c r="IK985" s="175"/>
      <c r="IL985" s="175"/>
      <c r="IM985" s="175"/>
      <c r="IN985" s="1389"/>
      <c r="IO985" s="994"/>
      <c r="IP985" s="109"/>
      <c r="IQ985" s="109"/>
      <c r="IR985" s="109"/>
    </row>
    <row r="986" spans="245:252" ht="12.75" x14ac:dyDescent="0.2">
      <c r="IK986" s="175"/>
      <c r="IL986" s="175"/>
      <c r="IM986" s="175"/>
      <c r="IN986" s="1389"/>
      <c r="IO986" s="994"/>
      <c r="IP986" s="109"/>
      <c r="IQ986" s="109"/>
      <c r="IR986" s="109"/>
    </row>
    <row r="987" spans="245:252" ht="12.75" x14ac:dyDescent="0.2">
      <c r="IK987" s="175"/>
      <c r="IL987" s="175"/>
      <c r="IM987" s="175"/>
      <c r="IN987" s="1389"/>
      <c r="IO987" s="994"/>
      <c r="IP987" s="109"/>
      <c r="IQ987" s="109"/>
      <c r="IR987" s="109"/>
    </row>
    <row r="988" spans="245:252" ht="12.75" x14ac:dyDescent="0.2">
      <c r="IK988" s="175"/>
      <c r="IL988" s="175"/>
      <c r="IM988" s="175"/>
      <c r="IN988" s="1389"/>
      <c r="IO988" s="994"/>
      <c r="IP988" s="109"/>
      <c r="IQ988" s="109"/>
      <c r="IR988" s="109"/>
    </row>
    <row r="989" spans="245:252" ht="12.75" x14ac:dyDescent="0.2">
      <c r="IK989" s="175"/>
      <c r="IL989" s="175"/>
      <c r="IM989" s="175"/>
      <c r="IN989" s="1389"/>
      <c r="IO989" s="994"/>
      <c r="IP989" s="109"/>
      <c r="IQ989" s="109"/>
      <c r="IR989" s="109"/>
    </row>
    <row r="990" spans="245:252" ht="12.75" x14ac:dyDescent="0.2">
      <c r="IK990" s="175"/>
      <c r="IL990" s="175"/>
      <c r="IM990" s="175"/>
      <c r="IN990" s="1389"/>
      <c r="IO990" s="994"/>
      <c r="IP990" s="109"/>
      <c r="IQ990" s="109"/>
      <c r="IR990" s="109"/>
    </row>
    <row r="991" spans="245:252" ht="12.75" x14ac:dyDescent="0.2">
      <c r="IK991" s="175"/>
      <c r="IL991" s="175"/>
      <c r="IM991" s="175"/>
      <c r="IN991" s="1389"/>
      <c r="IO991" s="994"/>
      <c r="IP991" s="109"/>
      <c r="IQ991" s="109"/>
      <c r="IR991" s="109"/>
    </row>
    <row r="992" spans="245:252" ht="12.75" x14ac:dyDescent="0.2">
      <c r="IK992" s="175"/>
      <c r="IL992" s="175"/>
      <c r="IM992" s="175"/>
      <c r="IN992" s="1389"/>
      <c r="IO992" s="994"/>
      <c r="IP992" s="109"/>
      <c r="IQ992" s="109"/>
      <c r="IR992" s="109"/>
    </row>
    <row r="993" spans="245:252" ht="12.75" x14ac:dyDescent="0.2">
      <c r="IK993" s="175"/>
      <c r="IL993" s="175"/>
      <c r="IM993" s="175"/>
      <c r="IN993" s="1389"/>
      <c r="IO993" s="994"/>
      <c r="IP993" s="109"/>
      <c r="IQ993" s="109"/>
      <c r="IR993" s="109"/>
    </row>
    <row r="994" spans="245:252" ht="12.75" x14ac:dyDescent="0.2">
      <c r="IK994" s="175"/>
      <c r="IL994" s="175"/>
      <c r="IM994" s="175"/>
      <c r="IN994" s="1389"/>
      <c r="IO994" s="994"/>
      <c r="IP994" s="109"/>
      <c r="IQ994" s="109"/>
      <c r="IR994" s="109"/>
    </row>
    <row r="995" spans="245:252" ht="12.75" x14ac:dyDescent="0.2">
      <c r="IK995" s="175"/>
      <c r="IL995" s="175"/>
      <c r="IM995" s="175"/>
      <c r="IN995" s="1389"/>
      <c r="IO995" s="994"/>
      <c r="IP995" s="109"/>
      <c r="IQ995" s="109"/>
      <c r="IR995" s="109"/>
    </row>
    <row r="996" spans="245:252" ht="12.75" x14ac:dyDescent="0.2">
      <c r="IK996" s="175"/>
      <c r="IL996" s="175"/>
      <c r="IM996" s="175"/>
      <c r="IN996" s="1389"/>
      <c r="IO996" s="994"/>
      <c r="IP996" s="109"/>
      <c r="IQ996" s="109"/>
      <c r="IR996" s="109"/>
    </row>
    <row r="997" spans="245:252" ht="12.75" x14ac:dyDescent="0.2">
      <c r="IK997" s="175"/>
      <c r="IL997" s="175"/>
      <c r="IM997" s="175"/>
      <c r="IN997" s="1389"/>
      <c r="IO997" s="994"/>
      <c r="IP997" s="109"/>
      <c r="IQ997" s="109"/>
      <c r="IR997" s="109"/>
    </row>
    <row r="998" spans="245:252" ht="12.75" x14ac:dyDescent="0.2">
      <c r="IK998" s="175"/>
      <c r="IL998" s="175"/>
      <c r="IM998" s="175"/>
      <c r="IN998" s="1389"/>
      <c r="IO998" s="994"/>
      <c r="IP998" s="109"/>
      <c r="IQ998" s="109"/>
      <c r="IR998" s="109"/>
    </row>
    <row r="999" spans="245:252" ht="12.75" x14ac:dyDescent="0.2">
      <c r="IK999" s="175"/>
      <c r="IL999" s="175"/>
      <c r="IM999" s="175"/>
      <c r="IN999" s="1389"/>
      <c r="IO999" s="994"/>
      <c r="IP999" s="109"/>
      <c r="IQ999" s="109"/>
      <c r="IR999" s="109"/>
    </row>
    <row r="1000" spans="245:252" ht="12.75" x14ac:dyDescent="0.2">
      <c r="IK1000" s="175"/>
      <c r="IL1000" s="175"/>
      <c r="IM1000" s="175"/>
      <c r="IN1000" s="1389"/>
      <c r="IO1000" s="994"/>
      <c r="IP1000" s="109"/>
      <c r="IQ1000" s="109"/>
      <c r="IR1000" s="109"/>
    </row>
    <row r="1001" spans="245:252" ht="12.75" x14ac:dyDescent="0.2">
      <c r="IK1001" s="175"/>
      <c r="IL1001" s="175"/>
      <c r="IM1001" s="175"/>
      <c r="IN1001" s="1389"/>
      <c r="IO1001" s="994"/>
      <c r="IP1001" s="109"/>
      <c r="IQ1001" s="109"/>
      <c r="IR1001" s="109"/>
    </row>
  </sheetData>
  <mergeCells count="1010">
    <mergeCell ref="IN668:IO668"/>
    <mergeCell ref="IN669:IO669"/>
    <mergeCell ref="IN670:IO670"/>
    <mergeCell ref="IN671:IO671"/>
    <mergeCell ref="IN672:IO672"/>
    <mergeCell ref="IN651:IO651"/>
    <mergeCell ref="IN652:IO652"/>
    <mergeCell ref="IN653:IO653"/>
    <mergeCell ref="IN654:IO654"/>
    <mergeCell ref="IN655:IO655"/>
    <mergeCell ref="IN656:IO656"/>
    <mergeCell ref="IN657:IO657"/>
    <mergeCell ref="IN658:IO658"/>
    <mergeCell ref="IN659:IO659"/>
    <mergeCell ref="IN660:IO660"/>
    <mergeCell ref="IN661:IO661"/>
    <mergeCell ref="IN662:IO662"/>
    <mergeCell ref="IN663:IO663"/>
    <mergeCell ref="IN664:IO664"/>
    <mergeCell ref="IN665:IO665"/>
    <mergeCell ref="IN666:IO666"/>
    <mergeCell ref="IN667:IO667"/>
    <mergeCell ref="IN634:IO634"/>
    <mergeCell ref="IN635:IO635"/>
    <mergeCell ref="IN636:IO636"/>
    <mergeCell ref="IN637:IO637"/>
    <mergeCell ref="IN638:IO638"/>
    <mergeCell ref="IN639:IO639"/>
    <mergeCell ref="IN640:IO640"/>
    <mergeCell ref="IN641:IO641"/>
    <mergeCell ref="IN642:IO642"/>
    <mergeCell ref="IN643:IO643"/>
    <mergeCell ref="IN644:IO644"/>
    <mergeCell ref="IN645:IO645"/>
    <mergeCell ref="IN646:IO646"/>
    <mergeCell ref="IN647:IO647"/>
    <mergeCell ref="IN648:IO648"/>
    <mergeCell ref="IN649:IO649"/>
    <mergeCell ref="IN650:IO650"/>
    <mergeCell ref="IN617:IO617"/>
    <mergeCell ref="IN618:IO618"/>
    <mergeCell ref="IN619:IO619"/>
    <mergeCell ref="IN620:IO620"/>
    <mergeCell ref="IN621:IO621"/>
    <mergeCell ref="IN622:IO622"/>
    <mergeCell ref="IN623:IO623"/>
    <mergeCell ref="IN624:IO624"/>
    <mergeCell ref="IN625:IO625"/>
    <mergeCell ref="IN626:IO626"/>
    <mergeCell ref="IN627:IO627"/>
    <mergeCell ref="IN628:IO628"/>
    <mergeCell ref="IN629:IO629"/>
    <mergeCell ref="IN630:IO630"/>
    <mergeCell ref="IN631:IO631"/>
    <mergeCell ref="IN632:IO632"/>
    <mergeCell ref="IN633:IO633"/>
    <mergeCell ref="IN600:IO600"/>
    <mergeCell ref="IN601:IO601"/>
    <mergeCell ref="IN602:IO602"/>
    <mergeCell ref="IN603:IO603"/>
    <mergeCell ref="IN604:IO604"/>
    <mergeCell ref="IN605:IO605"/>
    <mergeCell ref="IN606:IO606"/>
    <mergeCell ref="IN607:IO607"/>
    <mergeCell ref="IN608:IO608"/>
    <mergeCell ref="IN609:IO609"/>
    <mergeCell ref="IN610:IO610"/>
    <mergeCell ref="IN611:IO611"/>
    <mergeCell ref="IN612:IO612"/>
    <mergeCell ref="IN613:IO613"/>
    <mergeCell ref="IN614:IO614"/>
    <mergeCell ref="IN615:IO615"/>
    <mergeCell ref="IN616:IO616"/>
    <mergeCell ref="IN583:IO583"/>
    <mergeCell ref="IN584:IO584"/>
    <mergeCell ref="IN585:IO585"/>
    <mergeCell ref="IN586:IO586"/>
    <mergeCell ref="IN587:IO587"/>
    <mergeCell ref="IN588:IO588"/>
    <mergeCell ref="IN589:IO589"/>
    <mergeCell ref="IN590:IO590"/>
    <mergeCell ref="IN591:IO591"/>
    <mergeCell ref="IN592:IO592"/>
    <mergeCell ref="IN593:IO593"/>
    <mergeCell ref="IN594:IO594"/>
    <mergeCell ref="IN595:IO595"/>
    <mergeCell ref="IN596:IO596"/>
    <mergeCell ref="IN597:IO597"/>
    <mergeCell ref="IN598:IO598"/>
    <mergeCell ref="IN599:IO599"/>
    <mergeCell ref="IN566:IO566"/>
    <mergeCell ref="IN567:IO567"/>
    <mergeCell ref="IN568:IO568"/>
    <mergeCell ref="IN569:IO569"/>
    <mergeCell ref="IN570:IO570"/>
    <mergeCell ref="IN571:IO571"/>
    <mergeCell ref="IN572:IO572"/>
    <mergeCell ref="IN573:IO573"/>
    <mergeCell ref="IN574:IO574"/>
    <mergeCell ref="IN575:IO575"/>
    <mergeCell ref="IN576:IO576"/>
    <mergeCell ref="IN577:IO577"/>
    <mergeCell ref="IN578:IO578"/>
    <mergeCell ref="IN579:IO579"/>
    <mergeCell ref="IN580:IO580"/>
    <mergeCell ref="IN581:IO581"/>
    <mergeCell ref="IN582:IO582"/>
    <mergeCell ref="IN549:IO549"/>
    <mergeCell ref="IN550:IO550"/>
    <mergeCell ref="IN551:IO551"/>
    <mergeCell ref="IN552:IO552"/>
    <mergeCell ref="IN553:IO553"/>
    <mergeCell ref="IN554:IO554"/>
    <mergeCell ref="IN555:IO555"/>
    <mergeCell ref="IN556:IO556"/>
    <mergeCell ref="IN557:IO557"/>
    <mergeCell ref="IN558:IO558"/>
    <mergeCell ref="IN559:IO559"/>
    <mergeCell ref="IN560:IO560"/>
    <mergeCell ref="IN561:IO561"/>
    <mergeCell ref="IN562:IO562"/>
    <mergeCell ref="IN563:IO563"/>
    <mergeCell ref="IN564:IO564"/>
    <mergeCell ref="IN565:IO565"/>
    <mergeCell ref="IN532:IO532"/>
    <mergeCell ref="IN533:IO533"/>
    <mergeCell ref="IN534:IO534"/>
    <mergeCell ref="IN535:IO535"/>
    <mergeCell ref="IN536:IO536"/>
    <mergeCell ref="IN537:IO537"/>
    <mergeCell ref="IN538:IO538"/>
    <mergeCell ref="IN539:IO539"/>
    <mergeCell ref="IN540:IO540"/>
    <mergeCell ref="IN541:IO541"/>
    <mergeCell ref="IN542:IO542"/>
    <mergeCell ref="IN543:IO543"/>
    <mergeCell ref="IN544:IO544"/>
    <mergeCell ref="IN545:IO545"/>
    <mergeCell ref="IN546:IO546"/>
    <mergeCell ref="IN547:IO547"/>
    <mergeCell ref="IN548:IO548"/>
    <mergeCell ref="IN515:IO515"/>
    <mergeCell ref="IN516:IO516"/>
    <mergeCell ref="IN517:IO517"/>
    <mergeCell ref="IN518:IO518"/>
    <mergeCell ref="IN519:IO519"/>
    <mergeCell ref="IN520:IO520"/>
    <mergeCell ref="IN521:IO521"/>
    <mergeCell ref="IN522:IO522"/>
    <mergeCell ref="IN523:IO523"/>
    <mergeCell ref="IN524:IO524"/>
    <mergeCell ref="IN525:IO525"/>
    <mergeCell ref="IN526:IO526"/>
    <mergeCell ref="IN527:IO527"/>
    <mergeCell ref="IN528:IO528"/>
    <mergeCell ref="IN529:IO529"/>
    <mergeCell ref="IN530:IO530"/>
    <mergeCell ref="IN531:IO531"/>
    <mergeCell ref="IN498:IO498"/>
    <mergeCell ref="IN499:IO499"/>
    <mergeCell ref="IN500:IO500"/>
    <mergeCell ref="IN501:IO501"/>
    <mergeCell ref="IN502:IO502"/>
    <mergeCell ref="IN503:IO503"/>
    <mergeCell ref="IN504:IO504"/>
    <mergeCell ref="IN505:IO505"/>
    <mergeCell ref="IN506:IO506"/>
    <mergeCell ref="IN507:IO507"/>
    <mergeCell ref="IN508:IO508"/>
    <mergeCell ref="IN509:IO509"/>
    <mergeCell ref="IN510:IO510"/>
    <mergeCell ref="IN511:IO511"/>
    <mergeCell ref="IN512:IO512"/>
    <mergeCell ref="IN513:IO513"/>
    <mergeCell ref="IN514:IO514"/>
    <mergeCell ref="IN481:IO481"/>
    <mergeCell ref="IN482:IO482"/>
    <mergeCell ref="IN483:IO483"/>
    <mergeCell ref="IN484:IO484"/>
    <mergeCell ref="IN485:IO485"/>
    <mergeCell ref="IN486:IO486"/>
    <mergeCell ref="IN487:IO487"/>
    <mergeCell ref="IN488:IO488"/>
    <mergeCell ref="IN489:IO489"/>
    <mergeCell ref="IN490:IO490"/>
    <mergeCell ref="IN491:IO491"/>
    <mergeCell ref="IN492:IO492"/>
    <mergeCell ref="IN493:IO493"/>
    <mergeCell ref="IN494:IO494"/>
    <mergeCell ref="IN495:IO495"/>
    <mergeCell ref="IN496:IO496"/>
    <mergeCell ref="IN497:IO497"/>
    <mergeCell ref="IN464:IO464"/>
    <mergeCell ref="IN465:IO465"/>
    <mergeCell ref="IN466:IO466"/>
    <mergeCell ref="IN467:IO467"/>
    <mergeCell ref="IN468:IO468"/>
    <mergeCell ref="IN469:IO469"/>
    <mergeCell ref="IN470:IO470"/>
    <mergeCell ref="IN471:IO471"/>
    <mergeCell ref="IN472:IO472"/>
    <mergeCell ref="IN473:IO473"/>
    <mergeCell ref="IN474:IO474"/>
    <mergeCell ref="IN475:IO475"/>
    <mergeCell ref="IN476:IO476"/>
    <mergeCell ref="IN477:IO477"/>
    <mergeCell ref="IN478:IO478"/>
    <mergeCell ref="IN479:IO479"/>
    <mergeCell ref="IN480:IO480"/>
    <mergeCell ref="IN447:IO447"/>
    <mergeCell ref="IN448:IO448"/>
    <mergeCell ref="IN449:IO449"/>
    <mergeCell ref="IN450:IO450"/>
    <mergeCell ref="IN451:IO451"/>
    <mergeCell ref="IN452:IO452"/>
    <mergeCell ref="IN453:IO453"/>
    <mergeCell ref="IN454:IO454"/>
    <mergeCell ref="IN455:IO455"/>
    <mergeCell ref="IN456:IO456"/>
    <mergeCell ref="IN457:IO457"/>
    <mergeCell ref="IN458:IO458"/>
    <mergeCell ref="IN459:IO459"/>
    <mergeCell ref="IN460:IO460"/>
    <mergeCell ref="IN461:IO461"/>
    <mergeCell ref="IN462:IO462"/>
    <mergeCell ref="IN463:IO463"/>
    <mergeCell ref="IN430:IO430"/>
    <mergeCell ref="IN431:IO431"/>
    <mergeCell ref="IN432:IO432"/>
    <mergeCell ref="IN433:IO433"/>
    <mergeCell ref="IN434:IO434"/>
    <mergeCell ref="IN435:IO435"/>
    <mergeCell ref="IN436:IO436"/>
    <mergeCell ref="IN437:IO437"/>
    <mergeCell ref="IN438:IO438"/>
    <mergeCell ref="IN439:IO439"/>
    <mergeCell ref="IN440:IO440"/>
    <mergeCell ref="IN441:IO441"/>
    <mergeCell ref="IN442:IO442"/>
    <mergeCell ref="IN443:IO443"/>
    <mergeCell ref="IN444:IO444"/>
    <mergeCell ref="IN445:IO445"/>
    <mergeCell ref="IN446:IO446"/>
    <mergeCell ref="IN413:IO413"/>
    <mergeCell ref="IN414:IO414"/>
    <mergeCell ref="IN415:IO415"/>
    <mergeCell ref="IN416:IO416"/>
    <mergeCell ref="IN417:IO417"/>
    <mergeCell ref="IN418:IO418"/>
    <mergeCell ref="IN419:IO419"/>
    <mergeCell ref="IN420:IO420"/>
    <mergeCell ref="IN421:IO421"/>
    <mergeCell ref="IN422:IO422"/>
    <mergeCell ref="IN423:IO423"/>
    <mergeCell ref="IN424:IO424"/>
    <mergeCell ref="IN425:IO425"/>
    <mergeCell ref="IN426:IO426"/>
    <mergeCell ref="IN427:IO427"/>
    <mergeCell ref="IN428:IO428"/>
    <mergeCell ref="IN429:IO429"/>
    <mergeCell ref="IN396:IO396"/>
    <mergeCell ref="IN397:IO397"/>
    <mergeCell ref="IN398:IO398"/>
    <mergeCell ref="IN399:IO399"/>
    <mergeCell ref="IN400:IO400"/>
    <mergeCell ref="IN401:IO401"/>
    <mergeCell ref="IN402:IO402"/>
    <mergeCell ref="IN403:IO403"/>
    <mergeCell ref="IN404:IO404"/>
    <mergeCell ref="IN405:IO405"/>
    <mergeCell ref="IN406:IO406"/>
    <mergeCell ref="IN407:IO407"/>
    <mergeCell ref="IN408:IO408"/>
    <mergeCell ref="IN409:IO409"/>
    <mergeCell ref="IN410:IO410"/>
    <mergeCell ref="IN411:IO411"/>
    <mergeCell ref="IN412:IO412"/>
    <mergeCell ref="IN379:IO379"/>
    <mergeCell ref="IN380:IO380"/>
    <mergeCell ref="IN381:IO381"/>
    <mergeCell ref="IN382:IO382"/>
    <mergeCell ref="IN383:IO383"/>
    <mergeCell ref="IN384:IO384"/>
    <mergeCell ref="IN385:IO385"/>
    <mergeCell ref="IN386:IO386"/>
    <mergeCell ref="IN387:IO387"/>
    <mergeCell ref="IN388:IO388"/>
    <mergeCell ref="IN389:IO389"/>
    <mergeCell ref="IN390:IO390"/>
    <mergeCell ref="IN391:IO391"/>
    <mergeCell ref="IN392:IO392"/>
    <mergeCell ref="IN393:IO393"/>
    <mergeCell ref="IN394:IO394"/>
    <mergeCell ref="IN395:IO395"/>
    <mergeCell ref="IN362:IO362"/>
    <mergeCell ref="IN363:IO363"/>
    <mergeCell ref="IN364:IO364"/>
    <mergeCell ref="IN365:IO365"/>
    <mergeCell ref="IN366:IO366"/>
    <mergeCell ref="IN367:IO367"/>
    <mergeCell ref="IN368:IO368"/>
    <mergeCell ref="IN369:IO369"/>
    <mergeCell ref="IN370:IO370"/>
    <mergeCell ref="IN371:IO371"/>
    <mergeCell ref="IN372:IO372"/>
    <mergeCell ref="IN373:IO373"/>
    <mergeCell ref="IN374:IO374"/>
    <mergeCell ref="IN375:IO375"/>
    <mergeCell ref="IN376:IO376"/>
    <mergeCell ref="IN377:IO377"/>
    <mergeCell ref="IN378:IO378"/>
    <mergeCell ref="IN345:IO345"/>
    <mergeCell ref="IN346:IO346"/>
    <mergeCell ref="IN347:IO347"/>
    <mergeCell ref="IN348:IO348"/>
    <mergeCell ref="IN349:IO349"/>
    <mergeCell ref="IN350:IO350"/>
    <mergeCell ref="IN351:IO351"/>
    <mergeCell ref="IN352:IO352"/>
    <mergeCell ref="IN353:IO353"/>
    <mergeCell ref="IN354:IO354"/>
    <mergeCell ref="IN355:IO355"/>
    <mergeCell ref="IN356:IO356"/>
    <mergeCell ref="IN357:IO357"/>
    <mergeCell ref="IN358:IO358"/>
    <mergeCell ref="IN359:IO359"/>
    <mergeCell ref="IN360:IO360"/>
    <mergeCell ref="IN361:IO361"/>
    <mergeCell ref="IN950:IO950"/>
    <mergeCell ref="IN951:IO951"/>
    <mergeCell ref="IN952:IO952"/>
    <mergeCell ref="IN953:IO953"/>
    <mergeCell ref="IN954:IO954"/>
    <mergeCell ref="IN955:IO955"/>
    <mergeCell ref="IN956:IO956"/>
    <mergeCell ref="IN957:IO957"/>
    <mergeCell ref="IN958:IO958"/>
    <mergeCell ref="IN959:IO959"/>
    <mergeCell ref="IN960:IO960"/>
    <mergeCell ref="IN961:IO961"/>
    <mergeCell ref="IN962:IO962"/>
    <mergeCell ref="IN963:IO963"/>
    <mergeCell ref="IN964:IO964"/>
    <mergeCell ref="IN965:IO965"/>
    <mergeCell ref="IN966:IO966"/>
    <mergeCell ref="IN933:IO933"/>
    <mergeCell ref="IN934:IO934"/>
    <mergeCell ref="IN935:IO935"/>
    <mergeCell ref="IN936:IO936"/>
    <mergeCell ref="IN937:IO937"/>
    <mergeCell ref="IN938:IO938"/>
    <mergeCell ref="IN939:IO939"/>
    <mergeCell ref="IN940:IO940"/>
    <mergeCell ref="IN941:IO941"/>
    <mergeCell ref="IN942:IO942"/>
    <mergeCell ref="IN943:IO943"/>
    <mergeCell ref="IN944:IO944"/>
    <mergeCell ref="IN945:IO945"/>
    <mergeCell ref="IN946:IO946"/>
    <mergeCell ref="IN947:IO947"/>
    <mergeCell ref="IN948:IO948"/>
    <mergeCell ref="IN949:IO949"/>
    <mergeCell ref="IN979:IO979"/>
    <mergeCell ref="IN980:IO980"/>
    <mergeCell ref="IN981:IO981"/>
    <mergeCell ref="IN982:IO982"/>
    <mergeCell ref="IN983:IO983"/>
    <mergeCell ref="IN984:IO984"/>
    <mergeCell ref="IN985:IO985"/>
    <mergeCell ref="IN986:IO986"/>
    <mergeCell ref="IN987:IO987"/>
    <mergeCell ref="IN995:IO995"/>
    <mergeCell ref="IN996:IO996"/>
    <mergeCell ref="IN997:IO997"/>
    <mergeCell ref="IN998:IO998"/>
    <mergeCell ref="IN999:IO999"/>
    <mergeCell ref="IN1000:IO1000"/>
    <mergeCell ref="IN1001:IO1001"/>
    <mergeCell ref="IN988:IO988"/>
    <mergeCell ref="IN989:IO989"/>
    <mergeCell ref="IN990:IO990"/>
    <mergeCell ref="IN991:IO991"/>
    <mergeCell ref="IN992:IO992"/>
    <mergeCell ref="IN993:IO993"/>
    <mergeCell ref="IN994:IO994"/>
    <mergeCell ref="IN913:IO913"/>
    <mergeCell ref="IN914:IO914"/>
    <mergeCell ref="IN915:IO915"/>
    <mergeCell ref="IN916:IO916"/>
    <mergeCell ref="IN917:IO917"/>
    <mergeCell ref="IN967:IO967"/>
    <mergeCell ref="IN968:IO968"/>
    <mergeCell ref="IN969:IO969"/>
    <mergeCell ref="IN970:IO970"/>
    <mergeCell ref="IN971:IO971"/>
    <mergeCell ref="IN972:IO972"/>
    <mergeCell ref="IN973:IO973"/>
    <mergeCell ref="IN974:IO974"/>
    <mergeCell ref="IN975:IO975"/>
    <mergeCell ref="IN976:IO976"/>
    <mergeCell ref="IN977:IO977"/>
    <mergeCell ref="IN978:IO978"/>
    <mergeCell ref="IN918:IO918"/>
    <mergeCell ref="IN919:IO919"/>
    <mergeCell ref="IN920:IO920"/>
    <mergeCell ref="IN921:IO921"/>
    <mergeCell ref="IN922:IO922"/>
    <mergeCell ref="IN923:IO923"/>
    <mergeCell ref="IN924:IO924"/>
    <mergeCell ref="IN925:IO925"/>
    <mergeCell ref="IN926:IO926"/>
    <mergeCell ref="IN927:IO927"/>
    <mergeCell ref="IN928:IO928"/>
    <mergeCell ref="IN929:IO929"/>
    <mergeCell ref="IN930:IO930"/>
    <mergeCell ref="IN931:IO931"/>
    <mergeCell ref="IN932:IO932"/>
    <mergeCell ref="IN896:IO896"/>
    <mergeCell ref="IN897:IO897"/>
    <mergeCell ref="IN898:IO898"/>
    <mergeCell ref="IN899:IO899"/>
    <mergeCell ref="IN900:IO900"/>
    <mergeCell ref="IN901:IO901"/>
    <mergeCell ref="IN902:IO902"/>
    <mergeCell ref="IN903:IO903"/>
    <mergeCell ref="IN904:IO904"/>
    <mergeCell ref="IN905:IO905"/>
    <mergeCell ref="IN906:IO906"/>
    <mergeCell ref="IN907:IO907"/>
    <mergeCell ref="IN908:IO908"/>
    <mergeCell ref="IN909:IO909"/>
    <mergeCell ref="IN910:IO910"/>
    <mergeCell ref="IN911:IO911"/>
    <mergeCell ref="IN912:IO912"/>
    <mergeCell ref="IN879:IO879"/>
    <mergeCell ref="IN880:IO880"/>
    <mergeCell ref="IN881:IO881"/>
    <mergeCell ref="IN882:IO882"/>
    <mergeCell ref="IN883:IO883"/>
    <mergeCell ref="IN884:IO884"/>
    <mergeCell ref="IN885:IO885"/>
    <mergeCell ref="IN886:IO886"/>
    <mergeCell ref="IN887:IO887"/>
    <mergeCell ref="IN888:IO888"/>
    <mergeCell ref="IN889:IO889"/>
    <mergeCell ref="IN890:IO890"/>
    <mergeCell ref="IN891:IO891"/>
    <mergeCell ref="IN892:IO892"/>
    <mergeCell ref="IN893:IO893"/>
    <mergeCell ref="IN894:IO894"/>
    <mergeCell ref="IN895:IO895"/>
    <mergeCell ref="IN862:IO862"/>
    <mergeCell ref="IN863:IO863"/>
    <mergeCell ref="IN864:IO864"/>
    <mergeCell ref="IN865:IO865"/>
    <mergeCell ref="IN866:IO866"/>
    <mergeCell ref="IN867:IO867"/>
    <mergeCell ref="IN868:IO868"/>
    <mergeCell ref="IN869:IO869"/>
    <mergeCell ref="IN870:IO870"/>
    <mergeCell ref="IN871:IO871"/>
    <mergeCell ref="IN872:IO872"/>
    <mergeCell ref="IN873:IO873"/>
    <mergeCell ref="IN874:IO874"/>
    <mergeCell ref="IN875:IO875"/>
    <mergeCell ref="IN876:IO876"/>
    <mergeCell ref="IN877:IO877"/>
    <mergeCell ref="IN878:IO878"/>
    <mergeCell ref="IN845:IO845"/>
    <mergeCell ref="IN846:IO846"/>
    <mergeCell ref="IN847:IO847"/>
    <mergeCell ref="IN848:IO848"/>
    <mergeCell ref="IN849:IO849"/>
    <mergeCell ref="IN850:IO850"/>
    <mergeCell ref="IN851:IO851"/>
    <mergeCell ref="IN852:IO852"/>
    <mergeCell ref="IN853:IO853"/>
    <mergeCell ref="IN854:IO854"/>
    <mergeCell ref="IN855:IO855"/>
    <mergeCell ref="IN856:IO856"/>
    <mergeCell ref="IN857:IO857"/>
    <mergeCell ref="IN858:IO858"/>
    <mergeCell ref="IN859:IO859"/>
    <mergeCell ref="IN860:IO860"/>
    <mergeCell ref="IN861:IO861"/>
    <mergeCell ref="IN828:IO828"/>
    <mergeCell ref="IN829:IO829"/>
    <mergeCell ref="IN830:IO830"/>
    <mergeCell ref="IN831:IO831"/>
    <mergeCell ref="IN832:IO832"/>
    <mergeCell ref="IN833:IO833"/>
    <mergeCell ref="IN834:IO834"/>
    <mergeCell ref="IN835:IO835"/>
    <mergeCell ref="IN836:IO836"/>
    <mergeCell ref="IN837:IO837"/>
    <mergeCell ref="IN838:IO838"/>
    <mergeCell ref="IN839:IO839"/>
    <mergeCell ref="IN840:IO840"/>
    <mergeCell ref="IN841:IO841"/>
    <mergeCell ref="IN842:IO842"/>
    <mergeCell ref="IN843:IO843"/>
    <mergeCell ref="IN844:IO844"/>
    <mergeCell ref="IN811:IO811"/>
    <mergeCell ref="IN812:IO812"/>
    <mergeCell ref="IN813:IO813"/>
    <mergeCell ref="IN814:IO814"/>
    <mergeCell ref="IN815:IO815"/>
    <mergeCell ref="IN816:IO816"/>
    <mergeCell ref="IN817:IO817"/>
    <mergeCell ref="IN818:IO818"/>
    <mergeCell ref="IN819:IO819"/>
    <mergeCell ref="IN820:IO820"/>
    <mergeCell ref="IN821:IO821"/>
    <mergeCell ref="IN822:IO822"/>
    <mergeCell ref="IN823:IO823"/>
    <mergeCell ref="IN824:IO824"/>
    <mergeCell ref="IN825:IO825"/>
    <mergeCell ref="IN826:IO826"/>
    <mergeCell ref="IN827:IO827"/>
    <mergeCell ref="IN794:IO794"/>
    <mergeCell ref="IN795:IO795"/>
    <mergeCell ref="IN796:IO796"/>
    <mergeCell ref="IN797:IO797"/>
    <mergeCell ref="IN798:IO798"/>
    <mergeCell ref="IN799:IO799"/>
    <mergeCell ref="IN800:IO800"/>
    <mergeCell ref="IN801:IO801"/>
    <mergeCell ref="IN802:IO802"/>
    <mergeCell ref="IN803:IO803"/>
    <mergeCell ref="IN804:IO804"/>
    <mergeCell ref="IN805:IO805"/>
    <mergeCell ref="IN806:IO806"/>
    <mergeCell ref="IN807:IO807"/>
    <mergeCell ref="IN808:IO808"/>
    <mergeCell ref="IN809:IO809"/>
    <mergeCell ref="IN810:IO810"/>
    <mergeCell ref="IN777:IO777"/>
    <mergeCell ref="IN778:IO778"/>
    <mergeCell ref="IN779:IO779"/>
    <mergeCell ref="IN780:IO780"/>
    <mergeCell ref="IN781:IO781"/>
    <mergeCell ref="IN782:IO782"/>
    <mergeCell ref="IN783:IO783"/>
    <mergeCell ref="IN784:IO784"/>
    <mergeCell ref="IN785:IO785"/>
    <mergeCell ref="IN786:IO786"/>
    <mergeCell ref="IN787:IO787"/>
    <mergeCell ref="IN788:IO788"/>
    <mergeCell ref="IN789:IO789"/>
    <mergeCell ref="IN790:IO790"/>
    <mergeCell ref="IN791:IO791"/>
    <mergeCell ref="IN792:IO792"/>
    <mergeCell ref="IN793:IO793"/>
    <mergeCell ref="IN760:IO760"/>
    <mergeCell ref="IN761:IO761"/>
    <mergeCell ref="IN762:IO762"/>
    <mergeCell ref="IN763:IO763"/>
    <mergeCell ref="IN764:IO764"/>
    <mergeCell ref="IN765:IO765"/>
    <mergeCell ref="IN766:IO766"/>
    <mergeCell ref="IN767:IO767"/>
    <mergeCell ref="IN768:IO768"/>
    <mergeCell ref="IN769:IO769"/>
    <mergeCell ref="IN770:IO770"/>
    <mergeCell ref="IN771:IO771"/>
    <mergeCell ref="IN772:IO772"/>
    <mergeCell ref="IN773:IO773"/>
    <mergeCell ref="IN774:IO774"/>
    <mergeCell ref="IN775:IO775"/>
    <mergeCell ref="IN776:IO776"/>
    <mergeCell ref="IN743:IO743"/>
    <mergeCell ref="IN744:IO744"/>
    <mergeCell ref="IN745:IO745"/>
    <mergeCell ref="IN746:IO746"/>
    <mergeCell ref="IN747:IO747"/>
    <mergeCell ref="IN748:IO748"/>
    <mergeCell ref="IN749:IO749"/>
    <mergeCell ref="IN750:IO750"/>
    <mergeCell ref="IN751:IO751"/>
    <mergeCell ref="IN752:IO752"/>
    <mergeCell ref="IN753:IO753"/>
    <mergeCell ref="IN754:IO754"/>
    <mergeCell ref="IN755:IO755"/>
    <mergeCell ref="IN756:IO756"/>
    <mergeCell ref="IN757:IO757"/>
    <mergeCell ref="IN758:IO758"/>
    <mergeCell ref="IN759:IO759"/>
    <mergeCell ref="IN726:IO726"/>
    <mergeCell ref="IN727:IO727"/>
    <mergeCell ref="IN728:IO728"/>
    <mergeCell ref="IN729:IO729"/>
    <mergeCell ref="IN730:IO730"/>
    <mergeCell ref="IN731:IO731"/>
    <mergeCell ref="IN732:IO732"/>
    <mergeCell ref="IN733:IO733"/>
    <mergeCell ref="IN734:IO734"/>
    <mergeCell ref="IN735:IO735"/>
    <mergeCell ref="IN736:IO736"/>
    <mergeCell ref="IN737:IO737"/>
    <mergeCell ref="IN738:IO738"/>
    <mergeCell ref="IN739:IO739"/>
    <mergeCell ref="IN740:IO740"/>
    <mergeCell ref="IN741:IO741"/>
    <mergeCell ref="IN742:IO742"/>
    <mergeCell ref="IN709:IO709"/>
    <mergeCell ref="IN710:IO710"/>
    <mergeCell ref="IN711:IO711"/>
    <mergeCell ref="IN712:IO712"/>
    <mergeCell ref="IN713:IO713"/>
    <mergeCell ref="IN714:IO714"/>
    <mergeCell ref="IN715:IO715"/>
    <mergeCell ref="IN716:IO716"/>
    <mergeCell ref="IN717:IO717"/>
    <mergeCell ref="IN718:IO718"/>
    <mergeCell ref="IN719:IO719"/>
    <mergeCell ref="IN720:IO720"/>
    <mergeCell ref="IN721:IO721"/>
    <mergeCell ref="IN722:IO722"/>
    <mergeCell ref="IN723:IO723"/>
    <mergeCell ref="IN724:IO724"/>
    <mergeCell ref="IN725:IO725"/>
    <mergeCell ref="IN692:IO692"/>
    <mergeCell ref="IN693:IO693"/>
    <mergeCell ref="IN694:IO694"/>
    <mergeCell ref="IN695:IO695"/>
    <mergeCell ref="IN696:IO696"/>
    <mergeCell ref="IN697:IO697"/>
    <mergeCell ref="IN698:IO698"/>
    <mergeCell ref="IN699:IO699"/>
    <mergeCell ref="IN700:IO700"/>
    <mergeCell ref="IN701:IO701"/>
    <mergeCell ref="IN702:IO702"/>
    <mergeCell ref="IN703:IO703"/>
    <mergeCell ref="IN704:IO704"/>
    <mergeCell ref="IN705:IO705"/>
    <mergeCell ref="IN706:IO706"/>
    <mergeCell ref="IN707:IO707"/>
    <mergeCell ref="IN708:IO708"/>
    <mergeCell ref="IN675:IO675"/>
    <mergeCell ref="IN676:IO676"/>
    <mergeCell ref="IN677:IO677"/>
    <mergeCell ref="IN678:IO678"/>
    <mergeCell ref="IN679:IO679"/>
    <mergeCell ref="IN680:IO680"/>
    <mergeCell ref="IN681:IO681"/>
    <mergeCell ref="IN682:IO682"/>
    <mergeCell ref="IN683:IO683"/>
    <mergeCell ref="IN684:IO684"/>
    <mergeCell ref="IN685:IO685"/>
    <mergeCell ref="IN686:IO686"/>
    <mergeCell ref="IN687:IO687"/>
    <mergeCell ref="IN688:IO688"/>
    <mergeCell ref="IN689:IO689"/>
    <mergeCell ref="IN690:IO690"/>
    <mergeCell ref="IN691:IO691"/>
    <mergeCell ref="IN315:IO315"/>
    <mergeCell ref="IN316:IO316"/>
    <mergeCell ref="IN317:IO317"/>
    <mergeCell ref="IN318:IO318"/>
    <mergeCell ref="IN319:IO319"/>
    <mergeCell ref="IN320:IO320"/>
    <mergeCell ref="IN321:IO321"/>
    <mergeCell ref="IN322:IO322"/>
    <mergeCell ref="IN323:IO323"/>
    <mergeCell ref="IN324:IO324"/>
    <mergeCell ref="IN325:IO325"/>
    <mergeCell ref="IN326:IO326"/>
    <mergeCell ref="IN327:IO327"/>
    <mergeCell ref="IN328:IO328"/>
    <mergeCell ref="IN329:IO329"/>
    <mergeCell ref="IN673:IO673"/>
    <mergeCell ref="IN674:IO674"/>
    <mergeCell ref="IN330:IO330"/>
    <mergeCell ref="IN331:IO331"/>
    <mergeCell ref="IN332:IO332"/>
    <mergeCell ref="IN333:IO333"/>
    <mergeCell ref="IN334:IO334"/>
    <mergeCell ref="IN335:IO335"/>
    <mergeCell ref="IN336:IO336"/>
    <mergeCell ref="IN337:IO337"/>
    <mergeCell ref="IN338:IO338"/>
    <mergeCell ref="IN339:IO339"/>
    <mergeCell ref="IN340:IO340"/>
    <mergeCell ref="IN341:IO341"/>
    <mergeCell ref="IN342:IO342"/>
    <mergeCell ref="IN343:IO343"/>
    <mergeCell ref="IN344:IO344"/>
    <mergeCell ref="IN298:IO298"/>
    <mergeCell ref="IN299:IO299"/>
    <mergeCell ref="IN300:IO300"/>
    <mergeCell ref="IN301:IO301"/>
    <mergeCell ref="IN302:IO302"/>
    <mergeCell ref="IN303:IO303"/>
    <mergeCell ref="IN304:IO304"/>
    <mergeCell ref="IN305:IO305"/>
    <mergeCell ref="IN306:IO306"/>
    <mergeCell ref="IN307:IO307"/>
    <mergeCell ref="IN308:IO308"/>
    <mergeCell ref="IN309:IO309"/>
    <mergeCell ref="IN310:IO310"/>
    <mergeCell ref="IN311:IO311"/>
    <mergeCell ref="IN312:IO312"/>
    <mergeCell ref="IN313:IO313"/>
    <mergeCell ref="IN314:IO314"/>
    <mergeCell ref="IN281:IO281"/>
    <mergeCell ref="IN282:IO282"/>
    <mergeCell ref="IN283:IO283"/>
    <mergeCell ref="IN284:IO284"/>
    <mergeCell ref="IN285:IO285"/>
    <mergeCell ref="IN286:IO286"/>
    <mergeCell ref="IN287:IO287"/>
    <mergeCell ref="IN288:IO288"/>
    <mergeCell ref="IN289:IO289"/>
    <mergeCell ref="IN290:IO290"/>
    <mergeCell ref="IN291:IO291"/>
    <mergeCell ref="IN292:IO292"/>
    <mergeCell ref="IN293:IO293"/>
    <mergeCell ref="IN294:IO294"/>
    <mergeCell ref="IN295:IO295"/>
    <mergeCell ref="IN296:IO296"/>
    <mergeCell ref="IN297:IO297"/>
    <mergeCell ref="IN264:IO264"/>
    <mergeCell ref="IN265:IO265"/>
    <mergeCell ref="IN266:IO266"/>
    <mergeCell ref="IN267:IO267"/>
    <mergeCell ref="IN268:IO268"/>
    <mergeCell ref="IN269:IO269"/>
    <mergeCell ref="IN270:IO270"/>
    <mergeCell ref="IN271:IO271"/>
    <mergeCell ref="IN272:IO272"/>
    <mergeCell ref="IN273:IO273"/>
    <mergeCell ref="IN274:IO274"/>
    <mergeCell ref="IN275:IO275"/>
    <mergeCell ref="IN276:IO276"/>
    <mergeCell ref="IN277:IO277"/>
    <mergeCell ref="IN278:IO278"/>
    <mergeCell ref="IN279:IO279"/>
    <mergeCell ref="IN280:IO280"/>
    <mergeCell ref="IN247:IO247"/>
    <mergeCell ref="IN248:IO248"/>
    <mergeCell ref="IN249:IO249"/>
    <mergeCell ref="IN250:IO250"/>
    <mergeCell ref="IN251:IO251"/>
    <mergeCell ref="IN252:IO252"/>
    <mergeCell ref="IN253:IO253"/>
    <mergeCell ref="IN254:IO254"/>
    <mergeCell ref="IN255:IO255"/>
    <mergeCell ref="IN256:IO256"/>
    <mergeCell ref="IN257:IO257"/>
    <mergeCell ref="IN258:IO258"/>
    <mergeCell ref="IN259:IO259"/>
    <mergeCell ref="IN260:IO260"/>
    <mergeCell ref="IN261:IO261"/>
    <mergeCell ref="IN262:IO262"/>
    <mergeCell ref="IN263:IO263"/>
    <mergeCell ref="IN230:IO230"/>
    <mergeCell ref="IN231:IO231"/>
    <mergeCell ref="IN232:IO232"/>
    <mergeCell ref="IN233:IO233"/>
    <mergeCell ref="IN234:IO234"/>
    <mergeCell ref="IN235:IO235"/>
    <mergeCell ref="IN236:IO236"/>
    <mergeCell ref="IN237:IO237"/>
    <mergeCell ref="IN238:IO238"/>
    <mergeCell ref="IN239:IO239"/>
    <mergeCell ref="IN240:IO240"/>
    <mergeCell ref="IN241:IO241"/>
    <mergeCell ref="IN242:IO242"/>
    <mergeCell ref="IN243:IO243"/>
    <mergeCell ref="IN244:IO244"/>
    <mergeCell ref="IN245:IO245"/>
    <mergeCell ref="IN246:IO246"/>
    <mergeCell ref="IN213:IO213"/>
    <mergeCell ref="IN214:IO214"/>
    <mergeCell ref="IN215:IO215"/>
    <mergeCell ref="IN216:IO216"/>
    <mergeCell ref="IN217:IO217"/>
    <mergeCell ref="IN218:IO218"/>
    <mergeCell ref="IN219:IO219"/>
    <mergeCell ref="IN220:IO220"/>
    <mergeCell ref="IN221:IO221"/>
    <mergeCell ref="IN222:IO222"/>
    <mergeCell ref="IN223:IO223"/>
    <mergeCell ref="IN224:IO224"/>
    <mergeCell ref="IN225:IO225"/>
    <mergeCell ref="IN226:IO226"/>
    <mergeCell ref="IN227:IO227"/>
    <mergeCell ref="IN228:IO228"/>
    <mergeCell ref="IN229:IO229"/>
    <mergeCell ref="IN196:IO196"/>
    <mergeCell ref="IN197:IO197"/>
    <mergeCell ref="IN198:IO198"/>
    <mergeCell ref="IN199:IO199"/>
    <mergeCell ref="IN200:IO200"/>
    <mergeCell ref="IN201:IO201"/>
    <mergeCell ref="IN202:IO202"/>
    <mergeCell ref="IN203:IO203"/>
    <mergeCell ref="IN204:IO204"/>
    <mergeCell ref="IN205:IO205"/>
    <mergeCell ref="IN206:IO206"/>
    <mergeCell ref="IN207:IO207"/>
    <mergeCell ref="IN208:IO208"/>
    <mergeCell ref="IN209:IO209"/>
    <mergeCell ref="IN210:IO210"/>
    <mergeCell ref="IN211:IO211"/>
    <mergeCell ref="IN212:IO212"/>
    <mergeCell ref="IN179:IO179"/>
    <mergeCell ref="IN180:IO180"/>
    <mergeCell ref="IN181:IO181"/>
    <mergeCell ref="IN182:IO182"/>
    <mergeCell ref="IN183:IO183"/>
    <mergeCell ref="IN184:IO184"/>
    <mergeCell ref="IN185:IO185"/>
    <mergeCell ref="IN186:IO186"/>
    <mergeCell ref="IN187:IO187"/>
    <mergeCell ref="IN188:IO188"/>
    <mergeCell ref="IN189:IO189"/>
    <mergeCell ref="IN190:IO190"/>
    <mergeCell ref="IN191:IO191"/>
    <mergeCell ref="IN192:IO192"/>
    <mergeCell ref="IN193:IO193"/>
    <mergeCell ref="IN194:IO194"/>
    <mergeCell ref="IN195:IO195"/>
    <mergeCell ref="IN162:IO162"/>
    <mergeCell ref="IN163:IO163"/>
    <mergeCell ref="IN164:IO164"/>
    <mergeCell ref="IN165:IO165"/>
    <mergeCell ref="IN166:IO166"/>
    <mergeCell ref="IN167:IO167"/>
    <mergeCell ref="IN168:IO168"/>
    <mergeCell ref="IN169:IO169"/>
    <mergeCell ref="IN170:IO170"/>
    <mergeCell ref="IN171:IO171"/>
    <mergeCell ref="IN172:IO172"/>
    <mergeCell ref="IN173:IO173"/>
    <mergeCell ref="IN174:IO174"/>
    <mergeCell ref="IN175:IO175"/>
    <mergeCell ref="IN176:IO176"/>
    <mergeCell ref="IN177:IO177"/>
    <mergeCell ref="IN178:IO178"/>
    <mergeCell ref="IN145:IO145"/>
    <mergeCell ref="IN146:IO146"/>
    <mergeCell ref="IN147:IO147"/>
    <mergeCell ref="IN148:IO148"/>
    <mergeCell ref="IN149:IO149"/>
    <mergeCell ref="IN150:IO150"/>
    <mergeCell ref="IN151:IO151"/>
    <mergeCell ref="IN152:IO152"/>
    <mergeCell ref="IN153:IO153"/>
    <mergeCell ref="IN154:IO154"/>
    <mergeCell ref="IN155:IO155"/>
    <mergeCell ref="IN156:IO156"/>
    <mergeCell ref="IN157:IO157"/>
    <mergeCell ref="IN158:IO158"/>
    <mergeCell ref="IN159:IO159"/>
    <mergeCell ref="IN160:IO160"/>
    <mergeCell ref="IN161:IO161"/>
    <mergeCell ref="IN128:IO128"/>
    <mergeCell ref="IN129:IO129"/>
    <mergeCell ref="IN130:IO130"/>
    <mergeCell ref="IN131:IO131"/>
    <mergeCell ref="IN132:IO132"/>
    <mergeCell ref="IN133:IO133"/>
    <mergeCell ref="IN134:IO134"/>
    <mergeCell ref="IN135:IO135"/>
    <mergeCell ref="IN136:IO136"/>
    <mergeCell ref="IN137:IO137"/>
    <mergeCell ref="IN138:IO138"/>
    <mergeCell ref="IN139:IO139"/>
    <mergeCell ref="IN140:IO140"/>
    <mergeCell ref="IN141:IO141"/>
    <mergeCell ref="IN142:IO142"/>
    <mergeCell ref="IN143:IO143"/>
    <mergeCell ref="IN144:IO144"/>
    <mergeCell ref="IN111:IO111"/>
    <mergeCell ref="IN112:IO112"/>
    <mergeCell ref="IN113:IO113"/>
    <mergeCell ref="IN114:IO114"/>
    <mergeCell ref="IN115:IO115"/>
    <mergeCell ref="IN116:IO116"/>
    <mergeCell ref="IN117:IO117"/>
    <mergeCell ref="IN118:IO118"/>
    <mergeCell ref="IN119:IO119"/>
    <mergeCell ref="IN120:IO120"/>
    <mergeCell ref="IN121:IO121"/>
    <mergeCell ref="IN122:IO122"/>
    <mergeCell ref="IN123:IO123"/>
    <mergeCell ref="IN124:IO124"/>
    <mergeCell ref="IN125:IO125"/>
    <mergeCell ref="IN126:IO126"/>
    <mergeCell ref="IN127:IO127"/>
    <mergeCell ref="IN94:IO94"/>
    <mergeCell ref="IN95:IO95"/>
    <mergeCell ref="IN96:IO96"/>
    <mergeCell ref="IN97:IO97"/>
    <mergeCell ref="IN98:IO98"/>
    <mergeCell ref="IN99:IO99"/>
    <mergeCell ref="IN100:IO100"/>
    <mergeCell ref="IN101:IO101"/>
    <mergeCell ref="IN102:IO102"/>
    <mergeCell ref="IN103:IO103"/>
    <mergeCell ref="IN104:IO104"/>
    <mergeCell ref="IN105:IO105"/>
    <mergeCell ref="IN106:IO106"/>
    <mergeCell ref="IN107:IO107"/>
    <mergeCell ref="IN108:IO108"/>
    <mergeCell ref="IN109:IO109"/>
    <mergeCell ref="IN110:IO110"/>
    <mergeCell ref="IN77:IO77"/>
    <mergeCell ref="IN78:IO78"/>
    <mergeCell ref="IN79:IO79"/>
    <mergeCell ref="IN80:IO80"/>
    <mergeCell ref="IN81:IO81"/>
    <mergeCell ref="IN82:IO82"/>
    <mergeCell ref="IN83:IO83"/>
    <mergeCell ref="IN84:IO84"/>
    <mergeCell ref="IN85:IO85"/>
    <mergeCell ref="IN86:IO86"/>
    <mergeCell ref="IN87:IO87"/>
    <mergeCell ref="IN88:IO88"/>
    <mergeCell ref="IN89:IO89"/>
    <mergeCell ref="IN90:IO90"/>
    <mergeCell ref="IN91:IO91"/>
    <mergeCell ref="IN92:IO92"/>
    <mergeCell ref="IN93:IO93"/>
    <mergeCell ref="IN60:IO60"/>
    <mergeCell ref="IN61:IO61"/>
    <mergeCell ref="IN62:IO62"/>
    <mergeCell ref="IN63:IO63"/>
    <mergeCell ref="IN64:IO64"/>
    <mergeCell ref="IN65:IO65"/>
    <mergeCell ref="IN66:IO66"/>
    <mergeCell ref="IN67:IO67"/>
    <mergeCell ref="IN68:IO68"/>
    <mergeCell ref="IN69:IO69"/>
    <mergeCell ref="IN70:IO70"/>
    <mergeCell ref="IN71:IO71"/>
    <mergeCell ref="IN72:IO72"/>
    <mergeCell ref="IN73:IO73"/>
    <mergeCell ref="IN74:IO74"/>
    <mergeCell ref="IN75:IO75"/>
    <mergeCell ref="IN76:IO76"/>
    <mergeCell ref="IN43:IO43"/>
    <mergeCell ref="IN44:IO44"/>
    <mergeCell ref="IN45:IO45"/>
    <mergeCell ref="IN46:IO46"/>
    <mergeCell ref="IN47:IO47"/>
    <mergeCell ref="IN48:IO48"/>
    <mergeCell ref="IN49:IO49"/>
    <mergeCell ref="IN50:IO50"/>
    <mergeCell ref="IN51:IO51"/>
    <mergeCell ref="IN52:IO52"/>
    <mergeCell ref="IN53:IO53"/>
    <mergeCell ref="IN54:IO54"/>
    <mergeCell ref="IN55:IO55"/>
    <mergeCell ref="IN56:IO56"/>
    <mergeCell ref="IN57:IO57"/>
    <mergeCell ref="IN58:IO58"/>
    <mergeCell ref="IN59:IO59"/>
    <mergeCell ref="IN26:IO26"/>
    <mergeCell ref="IN27:IO27"/>
    <mergeCell ref="IN28:IO28"/>
    <mergeCell ref="IN29:IO29"/>
    <mergeCell ref="IN30:IO30"/>
    <mergeCell ref="IN31:IO31"/>
    <mergeCell ref="IN32:IO32"/>
    <mergeCell ref="IN33:IO33"/>
    <mergeCell ref="IN34:IO34"/>
    <mergeCell ref="IN35:IO35"/>
    <mergeCell ref="IN36:IO36"/>
    <mergeCell ref="IN37:IO37"/>
    <mergeCell ref="IN38:IO38"/>
    <mergeCell ref="IN39:IO39"/>
    <mergeCell ref="IN40:IO40"/>
    <mergeCell ref="IN41:IO41"/>
    <mergeCell ref="IN42:IO42"/>
    <mergeCell ref="IN9:IO9"/>
    <mergeCell ref="IN10:IO10"/>
    <mergeCell ref="IN11:IO11"/>
    <mergeCell ref="IN12:IO12"/>
    <mergeCell ref="IN13:IO13"/>
    <mergeCell ref="IN14:IO14"/>
    <mergeCell ref="IN15:IO15"/>
    <mergeCell ref="IN16:IO16"/>
    <mergeCell ref="IN17:IO17"/>
    <mergeCell ref="IN18:IO18"/>
    <mergeCell ref="IN19:IO19"/>
    <mergeCell ref="IN20:IO20"/>
    <mergeCell ref="IN21:IO21"/>
    <mergeCell ref="IN22:IO22"/>
    <mergeCell ref="IN23:IO23"/>
    <mergeCell ref="IN24:IO24"/>
    <mergeCell ref="IN25:IO25"/>
    <mergeCell ref="CJ2:DU2"/>
    <mergeCell ref="DV2:FG2"/>
    <mergeCell ref="A1:K2"/>
    <mergeCell ref="L1:IE1"/>
    <mergeCell ref="IF1:IJ2"/>
    <mergeCell ref="IK1:IM2"/>
    <mergeCell ref="IN1:IP2"/>
    <mergeCell ref="L2:AW2"/>
    <mergeCell ref="AX2:CI2"/>
    <mergeCell ref="FH2:GS2"/>
    <mergeCell ref="GT2:IE2"/>
    <mergeCell ref="IN3:IO3"/>
    <mergeCell ref="IN4:IO4"/>
    <mergeCell ref="IN5:IO5"/>
    <mergeCell ref="IN6:IO6"/>
    <mergeCell ref="IN7:IO7"/>
    <mergeCell ref="IN8:IO8"/>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96633"/>
    <pageSetUpPr fitToPage="1"/>
  </sheetPr>
  <dimension ref="A1:R621"/>
  <sheetViews>
    <sheetView showGridLines="0" view="pageBreakPreview" zoomScale="86" zoomScaleNormal="100" zoomScaleSheetLayoutView="86" workbookViewId="0">
      <selection activeCell="H1" sqref="H1:I3"/>
    </sheetView>
  </sheetViews>
  <sheetFormatPr baseColWidth="10" defaultColWidth="12.5703125" defaultRowHeight="15" customHeight="1" x14ac:dyDescent="0.2"/>
  <cols>
    <col min="1" max="1" width="22.42578125" customWidth="1"/>
    <col min="2" max="2" width="16.5703125" customWidth="1"/>
    <col min="3" max="3" width="22.5703125" customWidth="1"/>
    <col min="4" max="4" width="14.5703125" customWidth="1"/>
    <col min="5" max="5" width="13" customWidth="1"/>
    <col min="6" max="6" width="16.85546875" customWidth="1"/>
    <col min="7" max="7" width="12.85546875" customWidth="1"/>
    <col min="8" max="16" width="10" customWidth="1"/>
    <col min="17" max="18" width="12.42578125" customWidth="1"/>
  </cols>
  <sheetData>
    <row r="1" spans="1:9" ht="19.5" customHeight="1" x14ac:dyDescent="0.2">
      <c r="A1" s="1391"/>
      <c r="B1" s="1392" t="s">
        <v>0</v>
      </c>
      <c r="C1" s="1100"/>
      <c r="D1" s="1100"/>
      <c r="E1" s="1100"/>
      <c r="F1" s="1100"/>
      <c r="G1" s="1095"/>
      <c r="H1" s="1811" t="s">
        <v>1031</v>
      </c>
      <c r="I1" s="1812"/>
    </row>
    <row r="2" spans="1:9" ht="23.25" customHeight="1" x14ac:dyDescent="0.2">
      <c r="A2" s="1140"/>
      <c r="B2" s="1101"/>
      <c r="C2" s="1102"/>
      <c r="D2" s="1102"/>
      <c r="E2" s="1102"/>
      <c r="F2" s="1102"/>
      <c r="G2" s="1097"/>
      <c r="H2" s="1813" t="s">
        <v>2249</v>
      </c>
      <c r="I2" s="1814"/>
    </row>
    <row r="3" spans="1:9" ht="24" customHeight="1" x14ac:dyDescent="0.2">
      <c r="A3" s="1140"/>
      <c r="B3" s="1101"/>
      <c r="C3" s="1102"/>
      <c r="D3" s="1102"/>
      <c r="E3" s="1102"/>
      <c r="F3" s="1102"/>
      <c r="G3" s="1097"/>
      <c r="H3" s="1815" t="s">
        <v>2250</v>
      </c>
      <c r="I3" s="1816"/>
    </row>
    <row r="4" spans="1:9" ht="24" customHeight="1" x14ac:dyDescent="0.2">
      <c r="A4" s="1395" t="s">
        <v>2244</v>
      </c>
      <c r="B4" s="1336"/>
      <c r="C4" s="1396"/>
      <c r="D4" s="1397"/>
      <c r="E4" s="805" t="s">
        <v>1</v>
      </c>
      <c r="F4" s="1396"/>
      <c r="G4" s="1398"/>
      <c r="H4" s="1398"/>
      <c r="I4" s="1399"/>
    </row>
    <row r="5" spans="1:9" ht="13.5" customHeight="1" x14ac:dyDescent="0.2">
      <c r="A5" s="1393" t="s">
        <v>1032</v>
      </c>
      <c r="B5" s="1044"/>
      <c r="C5" s="1044"/>
      <c r="D5" s="1044"/>
      <c r="E5" s="1044"/>
      <c r="F5" s="1044"/>
      <c r="G5" s="1044"/>
      <c r="H5" s="1044"/>
      <c r="I5" s="1080"/>
    </row>
    <row r="6" spans="1:9" ht="7.5" customHeight="1" x14ac:dyDescent="0.2">
      <c r="A6" s="806"/>
      <c r="B6" s="807"/>
      <c r="C6" s="807"/>
      <c r="D6" s="807"/>
      <c r="E6" s="807"/>
      <c r="F6" s="807"/>
      <c r="G6" s="807"/>
      <c r="H6" s="807"/>
      <c r="I6" s="808"/>
    </row>
    <row r="7" spans="1:9" ht="13.5" customHeight="1" x14ac:dyDescent="0.2">
      <c r="A7" s="1394" t="s">
        <v>1033</v>
      </c>
      <c r="B7" s="1102"/>
      <c r="C7" s="1390"/>
      <c r="D7" s="1077"/>
      <c r="E7" s="1077"/>
      <c r="F7" s="1078"/>
      <c r="G7" s="810" t="s">
        <v>1034</v>
      </c>
      <c r="H7" s="1390"/>
      <c r="I7" s="1083"/>
    </row>
    <row r="8" spans="1:9" ht="6" customHeight="1" x14ac:dyDescent="0.2">
      <c r="A8" s="809"/>
      <c r="B8" s="811"/>
      <c r="C8" s="810"/>
      <c r="D8" s="812"/>
      <c r="E8" s="812"/>
      <c r="F8" s="812"/>
      <c r="G8" s="813"/>
      <c r="H8" s="810"/>
      <c r="I8" s="814"/>
    </row>
    <row r="9" spans="1:9" ht="14.25" customHeight="1" x14ac:dyDescent="0.2">
      <c r="A9" s="1400" t="s">
        <v>1035</v>
      </c>
      <c r="B9" s="1102"/>
      <c r="C9" s="1102"/>
      <c r="D9" s="1102"/>
      <c r="E9" s="1102"/>
      <c r="F9" s="816"/>
      <c r="G9" s="238"/>
      <c r="H9" s="816"/>
      <c r="I9" s="817"/>
    </row>
    <row r="10" spans="1:9" ht="6.75" customHeight="1" x14ac:dyDescent="0.2">
      <c r="A10" s="815"/>
      <c r="B10" s="812"/>
      <c r="C10" s="812"/>
      <c r="D10" s="812"/>
      <c r="E10" s="812"/>
      <c r="F10" s="816"/>
      <c r="G10" s="818"/>
      <c r="H10" s="816"/>
      <c r="I10" s="817"/>
    </row>
    <row r="11" spans="1:9" ht="14.25" customHeight="1" x14ac:dyDescent="0.2">
      <c r="A11" s="1400" t="s">
        <v>1036</v>
      </c>
      <c r="B11" s="1102"/>
      <c r="C11" s="1102"/>
      <c r="D11" s="1102"/>
      <c r="E11" s="1102"/>
      <c r="F11" s="816"/>
      <c r="G11" s="238"/>
      <c r="H11" s="816"/>
      <c r="I11" s="817"/>
    </row>
    <row r="12" spans="1:9" ht="8.25" customHeight="1" x14ac:dyDescent="0.2">
      <c r="A12" s="815"/>
      <c r="B12" s="812"/>
      <c r="C12" s="812"/>
      <c r="D12" s="812"/>
      <c r="E12" s="812"/>
      <c r="F12" s="816"/>
      <c r="G12" s="818"/>
      <c r="H12" s="816"/>
      <c r="I12" s="817"/>
    </row>
    <row r="13" spans="1:9" ht="14.25" customHeight="1" x14ac:dyDescent="0.2">
      <c r="A13" s="1400" t="s">
        <v>1037</v>
      </c>
      <c r="B13" s="1102"/>
      <c r="C13" s="1102"/>
      <c r="D13" s="1102"/>
      <c r="E13" s="1102"/>
      <c r="F13" s="816"/>
      <c r="G13" s="238"/>
      <c r="H13" s="816"/>
      <c r="I13" s="817"/>
    </row>
    <row r="14" spans="1:9" ht="14.25" customHeight="1" x14ac:dyDescent="0.2">
      <c r="A14" s="815"/>
      <c r="B14" s="812"/>
      <c r="C14" s="812"/>
      <c r="D14" s="812"/>
      <c r="E14" s="812"/>
      <c r="F14" s="818"/>
      <c r="G14" s="818"/>
      <c r="H14" s="818"/>
      <c r="I14" s="817"/>
    </row>
    <row r="15" spans="1:9" ht="14.25" customHeight="1" x14ac:dyDescent="0.2">
      <c r="A15" s="1400" t="s">
        <v>1038</v>
      </c>
      <c r="B15" s="1102"/>
      <c r="C15" s="1401"/>
      <c r="D15" s="1077"/>
      <c r="E15" s="1077"/>
      <c r="F15" s="1077"/>
      <c r="G15" s="1077"/>
      <c r="H15" s="1078"/>
      <c r="I15" s="819"/>
    </row>
    <row r="16" spans="1:9" ht="6" customHeight="1" x14ac:dyDescent="0.2">
      <c r="A16" s="815"/>
      <c r="B16" s="818"/>
      <c r="C16" s="816"/>
      <c r="D16" s="816"/>
      <c r="E16" s="816"/>
      <c r="F16" s="816"/>
      <c r="G16" s="816"/>
      <c r="H16" s="816"/>
      <c r="I16" s="819"/>
    </row>
    <row r="17" spans="1:9" ht="13.5" customHeight="1" x14ac:dyDescent="0.2">
      <c r="A17" s="1394" t="s">
        <v>1039</v>
      </c>
      <c r="B17" s="1102"/>
      <c r="C17" s="813" t="s">
        <v>1040</v>
      </c>
      <c r="D17" s="239"/>
      <c r="E17" s="812"/>
      <c r="F17" s="813" t="s">
        <v>1041</v>
      </c>
      <c r="G17" s="240"/>
      <c r="H17" s="1402"/>
      <c r="I17" s="1120"/>
    </row>
    <row r="18" spans="1:9" ht="4.5" customHeight="1" x14ac:dyDescent="0.2">
      <c r="A18" s="809"/>
      <c r="B18" s="812"/>
      <c r="C18" s="813"/>
      <c r="D18" s="813"/>
      <c r="E18" s="812"/>
      <c r="F18" s="813"/>
      <c r="G18" s="812"/>
      <c r="H18" s="820"/>
      <c r="I18" s="819"/>
    </row>
    <row r="19" spans="1:9" ht="13.5" customHeight="1" x14ac:dyDescent="0.2">
      <c r="A19" s="1394" t="s">
        <v>1042</v>
      </c>
      <c r="B19" s="1102"/>
      <c r="C19" s="821"/>
      <c r="D19" s="240"/>
      <c r="E19" s="812"/>
      <c r="F19" s="812"/>
      <c r="G19" s="812"/>
      <c r="H19" s="812"/>
      <c r="I19" s="819"/>
    </row>
    <row r="20" spans="1:9" ht="6" customHeight="1" x14ac:dyDescent="0.2">
      <c r="A20" s="809"/>
      <c r="B20" s="812"/>
      <c r="C20" s="821"/>
      <c r="D20" s="812"/>
      <c r="E20" s="812"/>
      <c r="F20" s="812"/>
      <c r="G20" s="812"/>
      <c r="H20" s="812"/>
      <c r="I20" s="819"/>
    </row>
    <row r="21" spans="1:9" ht="13.5" customHeight="1" x14ac:dyDescent="0.2">
      <c r="A21" s="1400" t="s">
        <v>1043</v>
      </c>
      <c r="B21" s="1102"/>
      <c r="C21" s="1102"/>
      <c r="D21" s="241"/>
      <c r="E21" s="777"/>
      <c r="F21" s="816"/>
      <c r="G21" s="777"/>
      <c r="H21" s="816"/>
      <c r="I21" s="822"/>
    </row>
    <row r="22" spans="1:9" ht="6.75" customHeight="1" x14ac:dyDescent="0.2">
      <c r="A22" s="815"/>
      <c r="B22" s="812"/>
      <c r="C22" s="812"/>
      <c r="D22" s="777"/>
      <c r="E22" s="777"/>
      <c r="F22" s="777"/>
      <c r="G22" s="777"/>
      <c r="H22" s="777"/>
      <c r="I22" s="822"/>
    </row>
    <row r="23" spans="1:9" ht="13.5" customHeight="1" x14ac:dyDescent="0.2">
      <c r="A23" s="823" t="s">
        <v>1044</v>
      </c>
      <c r="B23" s="812"/>
      <c r="C23" s="240"/>
      <c r="D23" s="777"/>
      <c r="E23" s="812"/>
      <c r="F23" s="812"/>
      <c r="G23" s="812"/>
      <c r="H23" s="812"/>
      <c r="I23" s="819"/>
    </row>
    <row r="24" spans="1:9" ht="5.25" customHeight="1" x14ac:dyDescent="0.2">
      <c r="A24" s="823"/>
      <c r="B24" s="812"/>
      <c r="C24" s="812"/>
      <c r="D24" s="777"/>
      <c r="E24" s="812"/>
      <c r="F24" s="812"/>
      <c r="G24" s="812"/>
      <c r="H24" s="812"/>
      <c r="I24" s="819"/>
    </row>
    <row r="25" spans="1:9" ht="13.5" customHeight="1" x14ac:dyDescent="0.2">
      <c r="A25" s="1400" t="s">
        <v>1045</v>
      </c>
      <c r="B25" s="1102"/>
      <c r="C25" s="1102"/>
      <c r="D25" s="1401"/>
      <c r="E25" s="1078"/>
      <c r="F25" s="812"/>
      <c r="G25" s="812"/>
      <c r="H25" s="812"/>
      <c r="I25" s="819"/>
    </row>
    <row r="26" spans="1:9" ht="10.5" customHeight="1" x14ac:dyDescent="0.2">
      <c r="A26" s="815"/>
      <c r="B26" s="818"/>
      <c r="C26" s="818"/>
      <c r="D26" s="816"/>
      <c r="E26" s="816"/>
      <c r="F26" s="812"/>
      <c r="G26" s="812"/>
      <c r="H26" s="812"/>
      <c r="I26" s="819"/>
    </row>
    <row r="27" spans="1:9" ht="15.75" customHeight="1" x14ac:dyDescent="0.2">
      <c r="A27" s="1400" t="s">
        <v>1046</v>
      </c>
      <c r="B27" s="1102"/>
      <c r="C27" s="240"/>
      <c r="D27" s="1403" t="s">
        <v>1047</v>
      </c>
      <c r="E27" s="1102"/>
      <c r="F27" s="1102"/>
      <c r="G27" s="241"/>
      <c r="H27" s="777"/>
      <c r="I27" s="822"/>
    </row>
    <row r="28" spans="1:9" ht="6.75" customHeight="1" thickBot="1" x14ac:dyDescent="0.25">
      <c r="A28" s="815"/>
      <c r="B28" s="812"/>
      <c r="C28" s="812"/>
      <c r="D28" s="818"/>
      <c r="E28" s="818"/>
      <c r="F28" s="812"/>
      <c r="G28" s="824"/>
      <c r="H28" s="812"/>
      <c r="I28" s="819"/>
    </row>
    <row r="29" spans="1:9" ht="13.5" customHeight="1" x14ac:dyDescent="0.2">
      <c r="A29" s="1404" t="s">
        <v>1048</v>
      </c>
      <c r="B29" s="1011"/>
      <c r="C29" s="1011"/>
      <c r="D29" s="1011"/>
      <c r="E29" s="1011"/>
      <c r="F29" s="1011"/>
      <c r="G29" s="1011"/>
      <c r="H29" s="1011"/>
      <c r="I29" s="1405"/>
    </row>
    <row r="30" spans="1:9" ht="5.25" customHeight="1" x14ac:dyDescent="0.2">
      <c r="A30" s="825"/>
      <c r="B30" s="807"/>
      <c r="C30" s="807"/>
      <c r="D30" s="807"/>
      <c r="E30" s="807"/>
      <c r="F30" s="807"/>
      <c r="G30" s="807"/>
      <c r="H30" s="807"/>
      <c r="I30" s="808"/>
    </row>
    <row r="31" spans="1:9" ht="13.5" customHeight="1" x14ac:dyDescent="0.2">
      <c r="A31" s="823" t="s">
        <v>1049</v>
      </c>
      <c r="B31" s="1406"/>
      <c r="C31" s="1077"/>
      <c r="D31" s="1077"/>
      <c r="E31" s="1077"/>
      <c r="F31" s="1077"/>
      <c r="G31" s="1077"/>
      <c r="H31" s="1078"/>
      <c r="I31" s="819"/>
    </row>
    <row r="32" spans="1:9" ht="13.5" customHeight="1" x14ac:dyDescent="0.2">
      <c r="A32" s="823"/>
      <c r="B32" s="826"/>
      <c r="C32" s="826"/>
      <c r="D32" s="826"/>
      <c r="E32" s="826"/>
      <c r="F32" s="826"/>
      <c r="G32" s="826"/>
      <c r="H32" s="826"/>
      <c r="I32" s="819"/>
    </row>
    <row r="33" spans="1:9" ht="20.25" customHeight="1" x14ac:dyDescent="0.2">
      <c r="A33" s="823" t="s">
        <v>1050</v>
      </c>
      <c r="B33" s="816" t="s">
        <v>1051</v>
      </c>
      <c r="C33" s="240"/>
      <c r="D33" s="777" t="s">
        <v>1052</v>
      </c>
      <c r="E33" s="241"/>
      <c r="F33" s="816" t="s">
        <v>1053</v>
      </c>
      <c r="G33" s="241"/>
      <c r="H33" s="827"/>
      <c r="I33" s="822"/>
    </row>
    <row r="34" spans="1:9" ht="15" customHeight="1" x14ac:dyDescent="0.2">
      <c r="A34" s="823"/>
      <c r="B34" s="816"/>
      <c r="C34" s="812"/>
      <c r="D34" s="777"/>
      <c r="E34" s="777"/>
      <c r="F34" s="777"/>
      <c r="G34" s="777"/>
      <c r="H34" s="827"/>
      <c r="I34" s="822"/>
    </row>
    <row r="35" spans="1:9" ht="19.5" customHeight="1" x14ac:dyDescent="0.2">
      <c r="A35" s="1400" t="s">
        <v>1054</v>
      </c>
      <c r="B35" s="1102"/>
      <c r="C35" s="1406"/>
      <c r="D35" s="1077"/>
      <c r="E35" s="1078"/>
      <c r="F35" s="1403" t="s">
        <v>1055</v>
      </c>
      <c r="G35" s="1102"/>
      <c r="H35" s="1102"/>
      <c r="I35" s="828"/>
    </row>
    <row r="36" spans="1:9" ht="7.5" customHeight="1" x14ac:dyDescent="0.2">
      <c r="A36" s="815"/>
      <c r="B36" s="818"/>
      <c r="C36" s="826"/>
      <c r="D36" s="826"/>
      <c r="E36" s="826"/>
      <c r="F36" s="816"/>
      <c r="G36" s="816"/>
      <c r="H36" s="816"/>
      <c r="I36" s="819"/>
    </row>
    <row r="37" spans="1:9" ht="27.75" customHeight="1" x14ac:dyDescent="0.2">
      <c r="A37" s="1400" t="s">
        <v>1056</v>
      </c>
      <c r="B37" s="1102"/>
      <c r="C37" s="1401"/>
      <c r="D37" s="1077"/>
      <c r="E37" s="1077"/>
      <c r="F37" s="1077"/>
      <c r="G37" s="1077"/>
      <c r="H37" s="1078"/>
      <c r="I37" s="819"/>
    </row>
    <row r="38" spans="1:9" ht="8.25" customHeight="1" x14ac:dyDescent="0.2">
      <c r="A38" s="815"/>
      <c r="B38" s="812"/>
      <c r="C38" s="818"/>
      <c r="D38" s="812"/>
      <c r="E38" s="812"/>
      <c r="F38" s="812"/>
      <c r="G38" s="812"/>
      <c r="H38" s="812"/>
      <c r="I38" s="819"/>
    </row>
    <row r="39" spans="1:9" ht="38.25" customHeight="1" x14ac:dyDescent="0.2">
      <c r="A39" s="1400" t="s">
        <v>1057</v>
      </c>
      <c r="B39" s="1102"/>
      <c r="C39" s="1401"/>
      <c r="D39" s="1077"/>
      <c r="E39" s="1077"/>
      <c r="F39" s="1077"/>
      <c r="G39" s="1077"/>
      <c r="H39" s="1078"/>
      <c r="I39" s="819"/>
    </row>
    <row r="40" spans="1:9" ht="9" customHeight="1" x14ac:dyDescent="0.2">
      <c r="A40" s="815"/>
      <c r="B40" s="812"/>
      <c r="C40" s="818"/>
      <c r="D40" s="812"/>
      <c r="E40" s="812"/>
      <c r="F40" s="812"/>
      <c r="G40" s="812"/>
      <c r="H40" s="812"/>
      <c r="I40" s="819"/>
    </row>
    <row r="41" spans="1:9" ht="13.5" customHeight="1" x14ac:dyDescent="0.2">
      <c r="A41" s="1394" t="s">
        <v>1058</v>
      </c>
      <c r="B41" s="1102"/>
      <c r="C41" s="1407"/>
      <c r="D41" s="1102"/>
      <c r="E41" s="1102"/>
      <c r="F41" s="810" t="s">
        <v>1059</v>
      </c>
      <c r="G41" s="1406"/>
      <c r="H41" s="1078"/>
      <c r="I41" s="819"/>
    </row>
    <row r="42" spans="1:9" ht="6.75" customHeight="1" x14ac:dyDescent="0.2">
      <c r="A42" s="809"/>
      <c r="B42" s="812"/>
      <c r="C42" s="829"/>
      <c r="D42" s="812"/>
      <c r="E42" s="812"/>
      <c r="F42" s="829"/>
      <c r="G42" s="812"/>
      <c r="H42" s="829"/>
      <c r="I42" s="819"/>
    </row>
    <row r="43" spans="1:9" ht="13.5" customHeight="1" x14ac:dyDescent="0.2">
      <c r="A43" s="1394" t="s">
        <v>1060</v>
      </c>
      <c r="B43" s="1102"/>
      <c r="C43" s="1102"/>
      <c r="D43" s="1102"/>
      <c r="E43" s="1102"/>
      <c r="F43" s="1390"/>
      <c r="G43" s="1077"/>
      <c r="H43" s="1078"/>
      <c r="I43" s="819"/>
    </row>
    <row r="44" spans="1:9" ht="6.75" customHeight="1" x14ac:dyDescent="0.2">
      <c r="A44" s="809"/>
      <c r="B44" s="812"/>
      <c r="C44" s="812"/>
      <c r="D44" s="812"/>
      <c r="E44" s="812"/>
      <c r="F44" s="810"/>
      <c r="G44" s="810"/>
      <c r="H44" s="810"/>
      <c r="I44" s="819"/>
    </row>
    <row r="45" spans="1:9" ht="13.5" customHeight="1" x14ac:dyDescent="0.2">
      <c r="A45" s="1394" t="s">
        <v>1061</v>
      </c>
      <c r="B45" s="1102"/>
      <c r="C45" s="1102"/>
      <c r="D45" s="1102"/>
      <c r="E45" s="1102"/>
      <c r="F45" s="816"/>
      <c r="G45" s="238"/>
      <c r="H45" s="816"/>
      <c r="I45" s="830"/>
    </row>
    <row r="46" spans="1:9" ht="7.5" customHeight="1" x14ac:dyDescent="0.2">
      <c r="A46" s="809"/>
      <c r="B46" s="812"/>
      <c r="C46" s="812"/>
      <c r="D46" s="812"/>
      <c r="E46" s="812"/>
      <c r="F46" s="816"/>
      <c r="G46" s="818"/>
      <c r="H46" s="816"/>
      <c r="I46" s="830"/>
    </row>
    <row r="47" spans="1:9" ht="40.5" customHeight="1" x14ac:dyDescent="0.2">
      <c r="A47" s="1408" t="s">
        <v>1062</v>
      </c>
      <c r="B47" s="1102"/>
      <c r="C47" s="1401"/>
      <c r="D47" s="1077"/>
      <c r="E47" s="1077"/>
      <c r="F47" s="1077"/>
      <c r="G47" s="1077"/>
      <c r="H47" s="1078"/>
      <c r="I47" s="819"/>
    </row>
    <row r="48" spans="1:9" ht="6.75" customHeight="1" x14ac:dyDescent="0.2">
      <c r="A48" s="809"/>
      <c r="B48" s="812"/>
      <c r="C48" s="816"/>
      <c r="D48" s="816"/>
      <c r="E48" s="816"/>
      <c r="F48" s="816"/>
      <c r="G48" s="816"/>
      <c r="H48" s="816"/>
      <c r="I48" s="819"/>
    </row>
    <row r="49" spans="1:9" ht="23.25" customHeight="1" x14ac:dyDescent="0.2">
      <c r="A49" s="1394" t="s">
        <v>1063</v>
      </c>
      <c r="B49" s="1102"/>
      <c r="C49" s="1390"/>
      <c r="D49" s="1077"/>
      <c r="E49" s="1077"/>
      <c r="F49" s="1077"/>
      <c r="G49" s="1077"/>
      <c r="H49" s="1078"/>
      <c r="I49" s="819"/>
    </row>
    <row r="50" spans="1:9" ht="9.75" customHeight="1" x14ac:dyDescent="0.2">
      <c r="A50" s="809"/>
      <c r="B50" s="813"/>
      <c r="C50" s="810"/>
      <c r="D50" s="810"/>
      <c r="E50" s="810"/>
      <c r="F50" s="810"/>
      <c r="G50" s="810"/>
      <c r="H50" s="810"/>
      <c r="I50" s="819"/>
    </row>
    <row r="51" spans="1:9" ht="33.75" customHeight="1" x14ac:dyDescent="0.2">
      <c r="A51" s="1394" t="s">
        <v>1064</v>
      </c>
      <c r="B51" s="1102"/>
      <c r="C51" s="1390" t="s">
        <v>1065</v>
      </c>
      <c r="D51" s="1077"/>
      <c r="E51" s="1077"/>
      <c r="F51" s="1077"/>
      <c r="G51" s="1077"/>
      <c r="H51" s="1078"/>
      <c r="I51" s="832"/>
    </row>
    <row r="52" spans="1:9" ht="8.25" customHeight="1" x14ac:dyDescent="0.2">
      <c r="A52" s="809"/>
      <c r="B52" s="813"/>
      <c r="C52" s="810"/>
      <c r="D52" s="810"/>
      <c r="E52" s="810"/>
      <c r="F52" s="810"/>
      <c r="G52" s="810"/>
      <c r="H52" s="810"/>
      <c r="I52" s="832"/>
    </row>
    <row r="53" spans="1:9" ht="26.25" customHeight="1" x14ac:dyDescent="0.2">
      <c r="A53" s="1409" t="s">
        <v>1066</v>
      </c>
      <c r="B53" s="1102"/>
      <c r="C53" s="1401"/>
      <c r="D53" s="1077"/>
      <c r="E53" s="1077"/>
      <c r="F53" s="1077"/>
      <c r="G53" s="1077"/>
      <c r="H53" s="1078"/>
      <c r="I53" s="819"/>
    </row>
    <row r="54" spans="1:9" ht="9" customHeight="1" thickBot="1" x14ac:dyDescent="0.25">
      <c r="A54" s="834"/>
      <c r="B54" s="835"/>
      <c r="C54" s="836"/>
      <c r="D54" s="835"/>
      <c r="E54" s="835"/>
      <c r="F54" s="835"/>
      <c r="G54" s="835"/>
      <c r="H54" s="835"/>
      <c r="I54" s="837"/>
    </row>
    <row r="55" spans="1:9" ht="13.5" customHeight="1" x14ac:dyDescent="0.2">
      <c r="A55" s="1404" t="s">
        <v>1067</v>
      </c>
      <c r="B55" s="1011"/>
      <c r="C55" s="1011"/>
      <c r="D55" s="1011"/>
      <c r="E55" s="1011"/>
      <c r="F55" s="1011"/>
      <c r="G55" s="1011"/>
      <c r="H55" s="1011"/>
      <c r="I55" s="1405"/>
    </row>
    <row r="56" spans="1:9" ht="6.75" customHeight="1" x14ac:dyDescent="0.2">
      <c r="A56" s="825"/>
      <c r="B56" s="807"/>
      <c r="C56" s="807"/>
      <c r="D56" s="807"/>
      <c r="E56" s="807"/>
      <c r="F56" s="807"/>
      <c r="G56" s="807"/>
      <c r="H56" s="807"/>
      <c r="I56" s="808"/>
    </row>
    <row r="57" spans="1:9" ht="21.75" customHeight="1" x14ac:dyDescent="0.2">
      <c r="A57" s="823" t="s">
        <v>1068</v>
      </c>
      <c r="B57" s="240"/>
      <c r="C57" s="777" t="s">
        <v>1069</v>
      </c>
      <c r="D57" s="243"/>
      <c r="E57" s="777"/>
      <c r="F57" s="777" t="s">
        <v>1070</v>
      </c>
      <c r="G57" s="1401"/>
      <c r="H57" s="1078"/>
      <c r="I57" s="819"/>
    </row>
    <row r="58" spans="1:9" ht="12.75" customHeight="1" x14ac:dyDescent="0.2">
      <c r="A58" s="823"/>
      <c r="B58" s="827"/>
      <c r="C58" s="777"/>
      <c r="D58" s="827"/>
      <c r="E58" s="777"/>
      <c r="F58" s="777"/>
      <c r="G58" s="816"/>
      <c r="H58" s="816"/>
      <c r="I58" s="819"/>
    </row>
    <row r="59" spans="1:9" ht="12.75" customHeight="1" x14ac:dyDescent="0.2">
      <c r="A59" s="823" t="s">
        <v>1071</v>
      </c>
      <c r="B59" s="1410" t="s">
        <v>1072</v>
      </c>
      <c r="C59" s="1102"/>
      <c r="D59" s="243"/>
      <c r="E59" s="1265" t="s">
        <v>1073</v>
      </c>
      <c r="F59" s="1102"/>
      <c r="G59" s="1102"/>
      <c r="H59" s="132"/>
      <c r="I59" s="819"/>
    </row>
    <row r="60" spans="1:9" ht="12.75" customHeight="1" x14ac:dyDescent="0.2">
      <c r="A60" s="823"/>
      <c r="B60" s="1410" t="s">
        <v>1074</v>
      </c>
      <c r="C60" s="1102"/>
      <c r="D60" s="243"/>
      <c r="E60" s="1265" t="s">
        <v>1073</v>
      </c>
      <c r="F60" s="1102"/>
      <c r="G60" s="1102"/>
      <c r="H60" s="244"/>
      <c r="I60" s="819"/>
    </row>
    <row r="61" spans="1:9" ht="12.75" customHeight="1" x14ac:dyDescent="0.2">
      <c r="A61" s="838"/>
      <c r="B61" s="1411" t="s">
        <v>1075</v>
      </c>
      <c r="C61" s="1102"/>
      <c r="D61" s="243"/>
      <c r="E61" s="1265" t="s">
        <v>1073</v>
      </c>
      <c r="F61" s="1102"/>
      <c r="G61" s="1102"/>
      <c r="H61" s="244"/>
      <c r="I61" s="819"/>
    </row>
    <row r="62" spans="1:9" ht="12.75" customHeight="1" x14ac:dyDescent="0.2">
      <c r="A62" s="839"/>
      <c r="B62" s="1410" t="s">
        <v>1076</v>
      </c>
      <c r="C62" s="1102"/>
      <c r="D62" s="243"/>
      <c r="E62" s="1265" t="s">
        <v>1073</v>
      </c>
      <c r="F62" s="1102"/>
      <c r="G62" s="1102"/>
      <c r="H62" s="244"/>
      <c r="I62" s="822"/>
    </row>
    <row r="63" spans="1:9" ht="12.75" customHeight="1" x14ac:dyDescent="0.2">
      <c r="A63" s="839"/>
      <c r="B63" s="1410" t="s">
        <v>1077</v>
      </c>
      <c r="C63" s="1102"/>
      <c r="D63" s="243"/>
      <c r="E63" s="1265" t="s">
        <v>1073</v>
      </c>
      <c r="F63" s="1102"/>
      <c r="G63" s="1102"/>
      <c r="H63" s="244"/>
      <c r="I63" s="822"/>
    </row>
    <row r="64" spans="1:9" ht="12.75" customHeight="1" x14ac:dyDescent="0.2">
      <c r="A64" s="839"/>
      <c r="B64" s="1410" t="s">
        <v>1078</v>
      </c>
      <c r="C64" s="1102"/>
      <c r="D64" s="243"/>
      <c r="E64" s="1265" t="s">
        <v>1079</v>
      </c>
      <c r="F64" s="1102"/>
      <c r="G64" s="1102"/>
      <c r="H64" s="244"/>
      <c r="I64" s="822"/>
    </row>
    <row r="65" spans="1:18" ht="12.75" customHeight="1" x14ac:dyDescent="0.2">
      <c r="A65" s="839"/>
      <c r="B65" s="1410" t="s">
        <v>1080</v>
      </c>
      <c r="C65" s="1102"/>
      <c r="D65" s="243"/>
      <c r="E65" s="1265" t="s">
        <v>1073</v>
      </c>
      <c r="F65" s="1102"/>
      <c r="G65" s="1102"/>
      <c r="H65" s="244"/>
      <c r="I65" s="822"/>
    </row>
    <row r="66" spans="1:18" ht="12.75" customHeight="1" x14ac:dyDescent="0.2">
      <c r="A66" s="839"/>
      <c r="B66" s="1410" t="s">
        <v>1081</v>
      </c>
      <c r="C66" s="1102"/>
      <c r="D66" s="243"/>
      <c r="E66" s="1265" t="s">
        <v>1073</v>
      </c>
      <c r="F66" s="1102"/>
      <c r="G66" s="1102"/>
      <c r="H66" s="244"/>
      <c r="I66" s="822"/>
    </row>
    <row r="67" spans="1:18" ht="12.75" customHeight="1" x14ac:dyDescent="0.2">
      <c r="A67" s="839"/>
      <c r="B67" s="1410" t="s">
        <v>1082</v>
      </c>
      <c r="C67" s="1102"/>
      <c r="D67" s="243"/>
      <c r="E67" s="1265" t="s">
        <v>1073</v>
      </c>
      <c r="F67" s="1102"/>
      <c r="G67" s="1102"/>
      <c r="H67" s="244"/>
      <c r="I67" s="822"/>
    </row>
    <row r="68" spans="1:18" ht="12.75" customHeight="1" x14ac:dyDescent="0.2">
      <c r="A68" s="839"/>
      <c r="B68" s="1410" t="s">
        <v>1083</v>
      </c>
      <c r="C68" s="1102"/>
      <c r="D68" s="243"/>
      <c r="E68" s="1265" t="s">
        <v>1073</v>
      </c>
      <c r="F68" s="1102"/>
      <c r="G68" s="1102"/>
      <c r="H68" s="244"/>
      <c r="I68" s="822"/>
    </row>
    <row r="69" spans="1:18" ht="12.75" customHeight="1" x14ac:dyDescent="0.2">
      <c r="A69" s="839"/>
      <c r="B69" s="1410" t="s">
        <v>1084</v>
      </c>
      <c r="C69" s="1102"/>
      <c r="D69" s="243"/>
      <c r="E69" s="1265" t="s">
        <v>1073</v>
      </c>
      <c r="F69" s="1102"/>
      <c r="G69" s="1102"/>
      <c r="H69" s="244"/>
      <c r="I69" s="822"/>
    </row>
    <row r="70" spans="1:18" ht="13.5" customHeight="1" x14ac:dyDescent="0.2">
      <c r="A70" s="839"/>
      <c r="B70" s="824"/>
      <c r="C70" s="827"/>
      <c r="D70" s="827"/>
      <c r="E70" s="818"/>
      <c r="F70" s="1412"/>
      <c r="G70" s="1102"/>
      <c r="H70" s="1102"/>
      <c r="I70" s="822"/>
    </row>
    <row r="71" spans="1:18" ht="15.75" customHeight="1" x14ac:dyDescent="0.2">
      <c r="A71" s="1400" t="s">
        <v>1085</v>
      </c>
      <c r="B71" s="1102"/>
      <c r="C71" s="1102"/>
      <c r="D71" s="245"/>
      <c r="E71" s="816"/>
      <c r="F71" s="816"/>
      <c r="G71" s="816"/>
      <c r="H71" s="816"/>
      <c r="I71" s="822"/>
    </row>
    <row r="72" spans="1:18" ht="7.5" customHeight="1" x14ac:dyDescent="0.2">
      <c r="A72" s="815"/>
      <c r="B72" s="818"/>
      <c r="C72" s="818"/>
      <c r="D72" s="816"/>
      <c r="E72" s="816"/>
      <c r="F72" s="816"/>
      <c r="G72" s="816"/>
      <c r="H72" s="816"/>
      <c r="I72" s="822"/>
      <c r="J72" s="242"/>
      <c r="K72" s="242"/>
      <c r="L72" s="242"/>
      <c r="M72" s="242"/>
      <c r="N72" s="242"/>
      <c r="O72" s="242"/>
      <c r="P72" s="242"/>
      <c r="Q72" s="242"/>
      <c r="R72" s="242"/>
    </row>
    <row r="73" spans="1:18" ht="21" customHeight="1" x14ac:dyDescent="0.2">
      <c r="A73" s="823" t="s">
        <v>1086</v>
      </c>
      <c r="B73" s="1406"/>
      <c r="C73" s="1077"/>
      <c r="D73" s="1077"/>
      <c r="E73" s="1078"/>
      <c r="F73" s="1413" t="s">
        <v>1087</v>
      </c>
      <c r="G73" s="1102"/>
      <c r="H73" s="241"/>
      <c r="I73" s="819"/>
      <c r="J73" s="242"/>
      <c r="K73" s="242"/>
      <c r="L73" s="242"/>
      <c r="M73" s="242"/>
      <c r="N73" s="242"/>
      <c r="O73" s="242"/>
      <c r="P73" s="242"/>
      <c r="Q73" s="242"/>
      <c r="R73" s="242"/>
    </row>
    <row r="74" spans="1:18" ht="13.5" customHeight="1" x14ac:dyDescent="0.2">
      <c r="A74" s="823"/>
      <c r="B74" s="826"/>
      <c r="C74" s="826"/>
      <c r="D74" s="826"/>
      <c r="E74" s="826"/>
      <c r="F74" s="816"/>
      <c r="G74" s="826"/>
      <c r="H74" s="777"/>
      <c r="I74" s="819"/>
      <c r="J74" s="242"/>
      <c r="K74" s="242"/>
      <c r="L74" s="242"/>
      <c r="M74" s="242"/>
      <c r="N74" s="242"/>
      <c r="O74" s="242"/>
      <c r="P74" s="242"/>
      <c r="Q74" s="242"/>
      <c r="R74" s="242"/>
    </row>
    <row r="75" spans="1:18" ht="23.25" customHeight="1" x14ac:dyDescent="0.2">
      <c r="A75" s="1400" t="s">
        <v>1088</v>
      </c>
      <c r="B75" s="1102"/>
      <c r="C75" s="1102"/>
      <c r="D75" s="1406"/>
      <c r="E75" s="1077"/>
      <c r="F75" s="1077"/>
      <c r="G75" s="1077"/>
      <c r="H75" s="1078"/>
      <c r="I75" s="819"/>
    </row>
    <row r="76" spans="1:18" ht="10.5" customHeight="1" x14ac:dyDescent="0.2">
      <c r="A76" s="815"/>
      <c r="B76" s="818"/>
      <c r="C76" s="818"/>
      <c r="D76" s="826"/>
      <c r="E76" s="826"/>
      <c r="F76" s="826"/>
      <c r="G76" s="826"/>
      <c r="H76" s="826"/>
      <c r="I76" s="819"/>
    </row>
    <row r="77" spans="1:18" ht="20.25" customHeight="1" x14ac:dyDescent="0.2">
      <c r="A77" s="1400" t="s">
        <v>1089</v>
      </c>
      <c r="B77" s="1102"/>
      <c r="C77" s="1102"/>
      <c r="D77" s="1406"/>
      <c r="E77" s="1077"/>
      <c r="F77" s="1077"/>
      <c r="G77" s="1077"/>
      <c r="H77" s="1078"/>
      <c r="I77" s="819"/>
    </row>
    <row r="78" spans="1:18" ht="12.75" customHeight="1" x14ac:dyDescent="0.2">
      <c r="A78" s="815"/>
      <c r="B78" s="818"/>
      <c r="C78" s="818"/>
      <c r="D78" s="826"/>
      <c r="E78" s="826"/>
      <c r="F78" s="826"/>
      <c r="G78" s="826"/>
      <c r="H78" s="826"/>
      <c r="I78" s="819"/>
    </row>
    <row r="79" spans="1:18" ht="33" customHeight="1" x14ac:dyDescent="0.2">
      <c r="A79" s="1400" t="s">
        <v>1090</v>
      </c>
      <c r="B79" s="1102"/>
      <c r="C79" s="1102"/>
      <c r="D79" s="1406"/>
      <c r="E79" s="1077"/>
      <c r="F79" s="1077"/>
      <c r="G79" s="1077"/>
      <c r="H79" s="1078"/>
      <c r="I79" s="819"/>
    </row>
    <row r="80" spans="1:18" ht="11.25" customHeight="1" x14ac:dyDescent="0.2">
      <c r="A80" s="815"/>
      <c r="B80" s="818"/>
      <c r="C80" s="818"/>
      <c r="D80" s="826"/>
      <c r="E80" s="826"/>
      <c r="F80" s="826"/>
      <c r="G80" s="826"/>
      <c r="H80" s="826"/>
      <c r="I80" s="819"/>
    </row>
    <row r="81" spans="1:9" ht="42" customHeight="1" x14ac:dyDescent="0.2">
      <c r="A81" s="1400" t="s">
        <v>1091</v>
      </c>
      <c r="B81" s="1102"/>
      <c r="C81" s="1102"/>
      <c r="D81" s="1406"/>
      <c r="E81" s="1077"/>
      <c r="F81" s="1077"/>
      <c r="G81" s="1077"/>
      <c r="H81" s="1078"/>
      <c r="I81" s="819"/>
    </row>
    <row r="82" spans="1:9" ht="14.25" customHeight="1" x14ac:dyDescent="0.2">
      <c r="A82" s="815"/>
      <c r="B82" s="818"/>
      <c r="C82" s="818"/>
      <c r="D82" s="826"/>
      <c r="E82" s="826"/>
      <c r="F82" s="826"/>
      <c r="G82" s="826"/>
      <c r="H82" s="826"/>
      <c r="I82" s="819"/>
    </row>
    <row r="83" spans="1:9" ht="33" customHeight="1" x14ac:dyDescent="0.2">
      <c r="A83" s="1400" t="s">
        <v>1092</v>
      </c>
      <c r="B83" s="1102"/>
      <c r="C83" s="1102"/>
      <c r="D83" s="1406"/>
      <c r="E83" s="1077"/>
      <c r="F83" s="1077"/>
      <c r="G83" s="1077"/>
      <c r="H83" s="1078"/>
      <c r="I83" s="819"/>
    </row>
    <row r="84" spans="1:9" ht="13.5" customHeight="1" x14ac:dyDescent="0.2">
      <c r="A84" s="815"/>
      <c r="B84" s="818"/>
      <c r="C84" s="818"/>
      <c r="D84" s="812"/>
      <c r="E84" s="812"/>
      <c r="F84" s="812"/>
      <c r="G84" s="812"/>
      <c r="H84" s="812"/>
      <c r="I84" s="819"/>
    </row>
    <row r="85" spans="1:9" ht="22.5" customHeight="1" x14ac:dyDescent="0.2">
      <c r="A85" s="1408" t="s">
        <v>1093</v>
      </c>
      <c r="B85" s="1102"/>
      <c r="C85" s="1102"/>
      <c r="D85" s="1406"/>
      <c r="E85" s="1077"/>
      <c r="F85" s="1077"/>
      <c r="G85" s="1077"/>
      <c r="H85" s="1078"/>
      <c r="I85" s="819"/>
    </row>
    <row r="86" spans="1:9" ht="13.5" customHeight="1" x14ac:dyDescent="0.2">
      <c r="A86" s="823"/>
      <c r="B86" s="807"/>
      <c r="C86" s="818"/>
      <c r="D86" s="812"/>
      <c r="E86" s="812"/>
      <c r="F86" s="812"/>
      <c r="G86" s="812"/>
      <c r="H86" s="812"/>
      <c r="I86" s="819"/>
    </row>
    <row r="87" spans="1:9" ht="51" customHeight="1" x14ac:dyDescent="0.2">
      <c r="A87" s="1408" t="s">
        <v>1094</v>
      </c>
      <c r="B87" s="1102"/>
      <c r="C87" s="1102"/>
      <c r="D87" s="1406"/>
      <c r="E87" s="1077"/>
      <c r="F87" s="1077"/>
      <c r="G87" s="1077"/>
      <c r="H87" s="1078"/>
      <c r="I87" s="819"/>
    </row>
    <row r="88" spans="1:9" ht="9.75" customHeight="1" x14ac:dyDescent="0.2">
      <c r="A88" s="831"/>
      <c r="B88" s="840"/>
      <c r="C88" s="840"/>
      <c r="D88" s="826"/>
      <c r="E88" s="826"/>
      <c r="F88" s="826"/>
      <c r="G88" s="826"/>
      <c r="H88" s="826"/>
      <c r="I88" s="819"/>
    </row>
    <row r="89" spans="1:9" ht="24" customHeight="1" x14ac:dyDescent="0.2">
      <c r="A89" s="1400" t="s">
        <v>1095</v>
      </c>
      <c r="B89" s="1102"/>
      <c r="C89" s="1102"/>
      <c r="D89" s="1406"/>
      <c r="E89" s="1077"/>
      <c r="F89" s="1077"/>
      <c r="G89" s="1077"/>
      <c r="H89" s="1078"/>
      <c r="I89" s="819"/>
    </row>
    <row r="90" spans="1:9" ht="24" customHeight="1" thickBot="1" x14ac:dyDescent="0.25">
      <c r="A90" s="841"/>
      <c r="B90" s="836"/>
      <c r="C90" s="836"/>
      <c r="D90" s="842"/>
      <c r="E90" s="842"/>
      <c r="F90" s="842"/>
      <c r="G90" s="842"/>
      <c r="H90" s="842"/>
      <c r="I90" s="837"/>
    </row>
    <row r="91" spans="1:9" ht="15.75" customHeight="1" x14ac:dyDescent="0.2">
      <c r="A91" s="1404" t="s">
        <v>1096</v>
      </c>
      <c r="B91" s="1011"/>
      <c r="C91" s="1011"/>
      <c r="D91" s="1011"/>
      <c r="E91" s="1011"/>
      <c r="F91" s="1011"/>
      <c r="G91" s="1011"/>
      <c r="H91" s="1011"/>
      <c r="I91" s="1405"/>
    </row>
    <row r="92" spans="1:9" ht="13.5" customHeight="1" x14ac:dyDescent="0.2">
      <c r="A92" s="825"/>
      <c r="B92" s="843"/>
      <c r="C92" s="843"/>
      <c r="D92" s="843"/>
      <c r="E92" s="843"/>
      <c r="F92" s="843"/>
      <c r="G92" s="843"/>
      <c r="H92" s="843"/>
      <c r="I92" s="844"/>
    </row>
    <row r="93" spans="1:9" ht="20.25" customHeight="1" x14ac:dyDescent="0.2">
      <c r="A93" s="815" t="s">
        <v>1097</v>
      </c>
      <c r="B93" s="240"/>
      <c r="C93" s="1414"/>
      <c r="D93" s="1102"/>
      <c r="E93" s="1102"/>
      <c r="F93" s="754" t="s">
        <v>1098</v>
      </c>
      <c r="G93" s="246"/>
      <c r="H93" s="812"/>
      <c r="I93" s="819"/>
    </row>
    <row r="94" spans="1:9" ht="12.75" customHeight="1" x14ac:dyDescent="0.2">
      <c r="A94" s="815"/>
      <c r="B94" s="812"/>
      <c r="C94" s="824"/>
      <c r="D94" s="812"/>
      <c r="E94" s="812"/>
      <c r="F94" s="754"/>
      <c r="G94" s="754"/>
      <c r="H94" s="812"/>
      <c r="I94" s="819"/>
    </row>
    <row r="95" spans="1:9" ht="20.25" customHeight="1" x14ac:dyDescent="0.2">
      <c r="A95" s="815" t="s">
        <v>1099</v>
      </c>
      <c r="B95" s="240"/>
      <c r="C95" s="812"/>
      <c r="D95" s="816"/>
      <c r="E95" s="816"/>
      <c r="F95" s="816"/>
      <c r="G95" s="816"/>
      <c r="H95" s="816"/>
      <c r="I95" s="822"/>
    </row>
    <row r="96" spans="1:9" ht="11.25" customHeight="1" x14ac:dyDescent="0.2">
      <c r="A96" s="815"/>
      <c r="B96" s="812"/>
      <c r="C96" s="812"/>
      <c r="D96" s="816"/>
      <c r="E96" s="816"/>
      <c r="F96" s="816"/>
      <c r="G96" s="816"/>
      <c r="H96" s="816"/>
      <c r="I96" s="822"/>
    </row>
    <row r="97" spans="1:9" ht="21" customHeight="1" x14ac:dyDescent="0.2">
      <c r="A97" s="823" t="s">
        <v>1086</v>
      </c>
      <c r="B97" s="1406"/>
      <c r="C97" s="1077"/>
      <c r="D97" s="1078"/>
      <c r="E97" s="812"/>
      <c r="F97" s="1412" t="s">
        <v>1087</v>
      </c>
      <c r="G97" s="1102"/>
      <c r="H97" s="241"/>
      <c r="I97" s="819"/>
    </row>
    <row r="98" spans="1:9" ht="21" customHeight="1" x14ac:dyDescent="0.2">
      <c r="A98" s="823"/>
      <c r="B98" s="826"/>
      <c r="C98" s="826"/>
      <c r="D98" s="826"/>
      <c r="E98" s="812"/>
      <c r="F98" s="818"/>
      <c r="G98" s="812"/>
      <c r="H98" s="777"/>
      <c r="I98" s="819"/>
    </row>
    <row r="99" spans="1:9" ht="23.25" customHeight="1" x14ac:dyDescent="0.2">
      <c r="A99" s="815" t="s">
        <v>1100</v>
      </c>
      <c r="B99" s="240"/>
      <c r="C99" s="812"/>
      <c r="D99" s="1413"/>
      <c r="E99" s="1102"/>
      <c r="F99" s="1412" t="s">
        <v>1101</v>
      </c>
      <c r="G99" s="1102"/>
      <c r="H99" s="241"/>
      <c r="I99" s="819"/>
    </row>
    <row r="100" spans="1:9" ht="13.5" customHeight="1" x14ac:dyDescent="0.2">
      <c r="A100" s="815"/>
      <c r="B100" s="812"/>
      <c r="C100" s="812"/>
      <c r="D100" s="816"/>
      <c r="E100" s="812"/>
      <c r="F100" s="818"/>
      <c r="G100" s="812"/>
      <c r="H100" s="777"/>
      <c r="I100" s="819"/>
    </row>
    <row r="101" spans="1:9" ht="23.25" customHeight="1" x14ac:dyDescent="0.2">
      <c r="A101" s="815" t="s">
        <v>1102</v>
      </c>
      <c r="B101" s="240"/>
      <c r="C101" s="812"/>
      <c r="D101" s="1413"/>
      <c r="E101" s="1102"/>
      <c r="F101" s="1412" t="s">
        <v>1101</v>
      </c>
      <c r="G101" s="1102"/>
      <c r="H101" s="241"/>
      <c r="I101" s="819"/>
    </row>
    <row r="102" spans="1:9" ht="15.75" customHeight="1" x14ac:dyDescent="0.2">
      <c r="A102" s="815"/>
      <c r="B102" s="812"/>
      <c r="C102" s="812"/>
      <c r="D102" s="816"/>
      <c r="E102" s="812"/>
      <c r="F102" s="818"/>
      <c r="G102" s="812"/>
      <c r="H102" s="777"/>
      <c r="I102" s="819"/>
    </row>
    <row r="103" spans="1:9" ht="23.25" customHeight="1" x14ac:dyDescent="0.2">
      <c r="A103" s="815" t="s">
        <v>1103</v>
      </c>
      <c r="B103" s="240"/>
      <c r="C103" s="812"/>
      <c r="D103" s="1413"/>
      <c r="E103" s="1102"/>
      <c r="F103" s="1412" t="s">
        <v>1101</v>
      </c>
      <c r="G103" s="1102"/>
      <c r="H103" s="241"/>
      <c r="I103" s="819"/>
    </row>
    <row r="104" spans="1:9" ht="15" customHeight="1" x14ac:dyDescent="0.2">
      <c r="A104" s="815"/>
      <c r="B104" s="812"/>
      <c r="C104" s="812"/>
      <c r="D104" s="816"/>
      <c r="E104" s="812"/>
      <c r="F104" s="818"/>
      <c r="G104" s="812"/>
      <c r="H104" s="816"/>
      <c r="I104" s="819"/>
    </row>
    <row r="105" spans="1:9" ht="23.25" customHeight="1" x14ac:dyDescent="0.2">
      <c r="A105" s="815" t="s">
        <v>1104</v>
      </c>
      <c r="B105" s="240"/>
      <c r="C105" s="812"/>
      <c r="D105" s="1413"/>
      <c r="E105" s="1102"/>
      <c r="F105" s="1412" t="s">
        <v>1101</v>
      </c>
      <c r="G105" s="1102"/>
      <c r="H105" s="241"/>
      <c r="I105" s="819"/>
    </row>
    <row r="106" spans="1:9" ht="13.5" customHeight="1" x14ac:dyDescent="0.2">
      <c r="A106" s="815"/>
      <c r="B106" s="812"/>
      <c r="C106" s="812"/>
      <c r="D106" s="816"/>
      <c r="E106" s="812"/>
      <c r="F106" s="818"/>
      <c r="G106" s="812"/>
      <c r="H106" s="816"/>
      <c r="I106" s="819"/>
    </row>
    <row r="107" spans="1:9" ht="23.25" customHeight="1" x14ac:dyDescent="0.2">
      <c r="A107" s="815" t="s">
        <v>1056</v>
      </c>
      <c r="B107" s="1406"/>
      <c r="C107" s="1077"/>
      <c r="D107" s="1077"/>
      <c r="E107" s="1077"/>
      <c r="F107" s="1077"/>
      <c r="G107" s="1078"/>
      <c r="H107" s="812"/>
      <c r="I107" s="819"/>
    </row>
    <row r="108" spans="1:9" ht="15" customHeight="1" x14ac:dyDescent="0.2">
      <c r="A108" s="815"/>
      <c r="B108" s="812"/>
      <c r="C108" s="818"/>
      <c r="D108" s="812"/>
      <c r="E108" s="812"/>
      <c r="F108" s="812"/>
      <c r="G108" s="812"/>
      <c r="H108" s="812"/>
      <c r="I108" s="819"/>
    </row>
    <row r="109" spans="1:9" ht="42.75" customHeight="1" x14ac:dyDescent="0.2">
      <c r="A109" s="815" t="s">
        <v>1105</v>
      </c>
      <c r="B109" s="1406"/>
      <c r="C109" s="1077"/>
      <c r="D109" s="1077"/>
      <c r="E109" s="1077"/>
      <c r="F109" s="1077"/>
      <c r="G109" s="1077"/>
      <c r="H109" s="1078"/>
      <c r="I109" s="819"/>
    </row>
    <row r="110" spans="1:9" ht="14.25" customHeight="1" x14ac:dyDescent="0.2">
      <c r="A110" s="815"/>
      <c r="B110" s="812"/>
      <c r="C110" s="818"/>
      <c r="D110" s="812"/>
      <c r="E110" s="812"/>
      <c r="F110" s="812"/>
      <c r="G110" s="812"/>
      <c r="H110" s="812"/>
      <c r="I110" s="819"/>
    </row>
    <row r="111" spans="1:9" ht="23.25" customHeight="1" x14ac:dyDescent="0.2">
      <c r="A111" s="815" t="s">
        <v>1106</v>
      </c>
      <c r="B111" s="1406"/>
      <c r="C111" s="1077"/>
      <c r="D111" s="1077"/>
      <c r="E111" s="1077"/>
      <c r="F111" s="1077"/>
      <c r="G111" s="1077"/>
      <c r="H111" s="1078"/>
      <c r="I111" s="819"/>
    </row>
    <row r="112" spans="1:9" ht="14.25" customHeight="1" x14ac:dyDescent="0.2">
      <c r="A112" s="833"/>
      <c r="B112" s="812"/>
      <c r="C112" s="818"/>
      <c r="D112" s="812"/>
      <c r="E112" s="812"/>
      <c r="F112" s="812"/>
      <c r="G112" s="812"/>
      <c r="H112" s="812"/>
      <c r="I112" s="819"/>
    </row>
    <row r="113" spans="1:18" ht="23.25" customHeight="1" x14ac:dyDescent="0.2">
      <c r="A113" s="815" t="s">
        <v>1107</v>
      </c>
      <c r="B113" s="1406"/>
      <c r="C113" s="1077"/>
      <c r="D113" s="1077"/>
      <c r="E113" s="1077"/>
      <c r="F113" s="1077"/>
      <c r="G113" s="1077"/>
      <c r="H113" s="1078"/>
      <c r="I113" s="819"/>
    </row>
    <row r="114" spans="1:18" ht="15.75" customHeight="1" x14ac:dyDescent="0.2">
      <c r="A114" s="833"/>
      <c r="B114" s="812"/>
      <c r="C114" s="818"/>
      <c r="D114" s="812"/>
      <c r="E114" s="812"/>
      <c r="F114" s="812"/>
      <c r="G114" s="812"/>
      <c r="H114" s="812"/>
      <c r="I114" s="819"/>
    </row>
    <row r="115" spans="1:18" ht="31.5" customHeight="1" x14ac:dyDescent="0.2">
      <c r="A115" s="831" t="s">
        <v>1108</v>
      </c>
      <c r="B115" s="1406"/>
      <c r="C115" s="1077"/>
      <c r="D115" s="1077"/>
      <c r="E115" s="1077"/>
      <c r="F115" s="1077"/>
      <c r="G115" s="1077"/>
      <c r="H115" s="1078"/>
      <c r="I115" s="819"/>
    </row>
    <row r="116" spans="1:18" ht="15.75" customHeight="1" x14ac:dyDescent="0.2">
      <c r="A116" s="845"/>
      <c r="B116" s="826"/>
      <c r="C116" s="826"/>
      <c r="D116" s="826"/>
      <c r="E116" s="826"/>
      <c r="F116" s="826"/>
      <c r="G116" s="826"/>
      <c r="H116" s="826"/>
      <c r="I116" s="819"/>
    </row>
    <row r="117" spans="1:18" ht="23.25" customHeight="1" x14ac:dyDescent="0.2">
      <c r="A117" s="1408" t="s">
        <v>1109</v>
      </c>
      <c r="B117" s="1097"/>
      <c r="C117" s="1401"/>
      <c r="D117" s="1077"/>
      <c r="E117" s="1077"/>
      <c r="F117" s="1077"/>
      <c r="G117" s="1077"/>
      <c r="H117" s="1078"/>
      <c r="I117" s="819"/>
    </row>
    <row r="118" spans="1:18" ht="12.75" customHeight="1" x14ac:dyDescent="0.2">
      <c r="A118" s="845"/>
      <c r="B118" s="812"/>
      <c r="C118" s="818"/>
      <c r="D118" s="812"/>
      <c r="E118" s="812"/>
      <c r="F118" s="812"/>
      <c r="G118" s="812"/>
      <c r="H118" s="812"/>
      <c r="I118" s="819"/>
    </row>
    <row r="119" spans="1:18" ht="23.25" customHeight="1" x14ac:dyDescent="0.2">
      <c r="A119" s="1400" t="s">
        <v>1095</v>
      </c>
      <c r="B119" s="1102"/>
      <c r="C119" s="1401"/>
      <c r="D119" s="1077"/>
      <c r="E119" s="1077"/>
      <c r="F119" s="1077"/>
      <c r="G119" s="1077"/>
      <c r="H119" s="1078"/>
      <c r="I119" s="819"/>
    </row>
    <row r="120" spans="1:18" ht="23.25" customHeight="1" thickBot="1" x14ac:dyDescent="0.25">
      <c r="A120" s="841"/>
      <c r="B120" s="835"/>
      <c r="C120" s="836"/>
      <c r="D120" s="835"/>
      <c r="E120" s="835"/>
      <c r="F120" s="835"/>
      <c r="G120" s="835"/>
      <c r="H120" s="835"/>
      <c r="I120" s="837"/>
    </row>
    <row r="121" spans="1:18" ht="15.75" customHeight="1" x14ac:dyDescent="0.2">
      <c r="A121" s="1415" t="s">
        <v>1110</v>
      </c>
      <c r="B121" s="1157"/>
      <c r="C121" s="1157"/>
      <c r="D121" s="1157"/>
      <c r="E121" s="1157"/>
      <c r="F121" s="1157"/>
      <c r="G121" s="1157"/>
      <c r="H121" s="1157"/>
      <c r="I121" s="1416"/>
    </row>
    <row r="122" spans="1:18" ht="15.75" customHeight="1" x14ac:dyDescent="0.2">
      <c r="A122" s="846"/>
      <c r="B122" s="807"/>
      <c r="C122" s="807"/>
      <c r="D122" s="807"/>
      <c r="E122" s="807"/>
      <c r="F122" s="807"/>
      <c r="G122" s="807"/>
      <c r="H122" s="807"/>
      <c r="I122" s="808"/>
      <c r="J122" s="242"/>
      <c r="K122" s="242"/>
      <c r="L122" s="242"/>
      <c r="M122" s="242"/>
      <c r="N122" s="242"/>
      <c r="O122" s="242"/>
      <c r="P122" s="242"/>
      <c r="Q122" s="242"/>
      <c r="R122" s="242"/>
    </row>
    <row r="123" spans="1:18" ht="20.25" customHeight="1" x14ac:dyDescent="0.2">
      <c r="A123" s="815" t="s">
        <v>1111</v>
      </c>
      <c r="B123" s="240"/>
      <c r="C123" s="847"/>
      <c r="D123" s="777" t="s">
        <v>1112</v>
      </c>
      <c r="E123" s="241"/>
      <c r="F123" s="777" t="s">
        <v>1070</v>
      </c>
      <c r="G123" s="1401"/>
      <c r="H123" s="1078"/>
      <c r="I123" s="819"/>
      <c r="J123" s="242"/>
      <c r="K123" s="242"/>
      <c r="L123" s="242"/>
      <c r="M123" s="242"/>
      <c r="N123" s="242"/>
      <c r="O123" s="242"/>
      <c r="P123" s="242"/>
      <c r="Q123" s="242"/>
      <c r="R123" s="242"/>
    </row>
    <row r="124" spans="1:18" ht="20.25" customHeight="1" x14ac:dyDescent="0.2">
      <c r="A124" s="815"/>
      <c r="B124" s="812"/>
      <c r="C124" s="847"/>
      <c r="D124" s="777"/>
      <c r="E124" s="777"/>
      <c r="F124" s="777"/>
      <c r="G124" s="816"/>
      <c r="H124" s="816"/>
      <c r="I124" s="819"/>
      <c r="J124" s="242"/>
      <c r="K124" s="242"/>
      <c r="L124" s="242"/>
      <c r="M124" s="242"/>
      <c r="N124" s="242"/>
      <c r="O124" s="242"/>
      <c r="P124" s="242"/>
      <c r="Q124" s="242"/>
      <c r="R124" s="242"/>
    </row>
    <row r="125" spans="1:18" ht="24" customHeight="1" x14ac:dyDescent="0.2">
      <c r="A125" s="815" t="s">
        <v>1113</v>
      </c>
      <c r="B125" s="1417"/>
      <c r="C125" s="1077"/>
      <c r="D125" s="1078"/>
      <c r="E125" s="1403" t="s">
        <v>1073</v>
      </c>
      <c r="F125" s="1102"/>
      <c r="G125" s="240"/>
      <c r="H125" s="848"/>
      <c r="I125" s="822"/>
    </row>
    <row r="126" spans="1:18" ht="14.25" customHeight="1" x14ac:dyDescent="0.2">
      <c r="A126" s="815"/>
      <c r="B126" s="824"/>
      <c r="C126" s="824"/>
      <c r="D126" s="824"/>
      <c r="E126" s="816"/>
      <c r="F126" s="816"/>
      <c r="G126" s="812"/>
      <c r="H126" s="848"/>
      <c r="I126" s="822"/>
    </row>
    <row r="127" spans="1:18" ht="27" customHeight="1" x14ac:dyDescent="0.2">
      <c r="A127" s="815" t="s">
        <v>1114</v>
      </c>
      <c r="B127" s="1406"/>
      <c r="C127" s="1077"/>
      <c r="D127" s="1077"/>
      <c r="E127" s="1077"/>
      <c r="F127" s="1078"/>
      <c r="G127" s="812"/>
      <c r="H127" s="812"/>
      <c r="I127" s="819"/>
    </row>
    <row r="128" spans="1:18" ht="14.25" customHeight="1" x14ac:dyDescent="0.2">
      <c r="A128" s="815"/>
      <c r="B128" s="826"/>
      <c r="C128" s="826"/>
      <c r="D128" s="826"/>
      <c r="E128" s="826"/>
      <c r="F128" s="826"/>
      <c r="G128" s="812"/>
      <c r="H128" s="812"/>
      <c r="I128" s="819"/>
    </row>
    <row r="129" spans="1:9" ht="21" customHeight="1" x14ac:dyDescent="0.2">
      <c r="A129" s="1400" t="s">
        <v>1115</v>
      </c>
      <c r="B129" s="1102"/>
      <c r="C129" s="1102"/>
      <c r="D129" s="245"/>
      <c r="E129" s="816"/>
      <c r="F129" s="816"/>
      <c r="G129" s="816"/>
      <c r="H129" s="816"/>
      <c r="I129" s="822"/>
    </row>
    <row r="130" spans="1:9" ht="12.75" customHeight="1" x14ac:dyDescent="0.2">
      <c r="A130" s="815"/>
      <c r="B130" s="818"/>
      <c r="C130" s="818"/>
      <c r="D130" s="816"/>
      <c r="E130" s="816"/>
      <c r="F130" s="816"/>
      <c r="G130" s="816"/>
      <c r="H130" s="816"/>
      <c r="I130" s="822"/>
    </row>
    <row r="131" spans="1:9" ht="21.75" customHeight="1" x14ac:dyDescent="0.2">
      <c r="A131" s="823" t="s">
        <v>1086</v>
      </c>
      <c r="B131" s="1406"/>
      <c r="C131" s="1077"/>
      <c r="D131" s="1077"/>
      <c r="E131" s="1078"/>
      <c r="F131" s="1413" t="s">
        <v>1087</v>
      </c>
      <c r="G131" s="1102"/>
      <c r="H131" s="241"/>
      <c r="I131" s="819"/>
    </row>
    <row r="132" spans="1:9" ht="12.75" customHeight="1" x14ac:dyDescent="0.2">
      <c r="A132" s="823"/>
      <c r="B132" s="826"/>
      <c r="C132" s="826"/>
      <c r="D132" s="826"/>
      <c r="E132" s="826"/>
      <c r="F132" s="816"/>
      <c r="G132" s="826"/>
      <c r="H132" s="777"/>
      <c r="I132" s="819"/>
    </row>
    <row r="133" spans="1:9" ht="33.75" customHeight="1" x14ac:dyDescent="0.2">
      <c r="A133" s="1400" t="s">
        <v>1116</v>
      </c>
      <c r="B133" s="1102"/>
      <c r="C133" s="1401"/>
      <c r="D133" s="1077"/>
      <c r="E133" s="1077"/>
      <c r="F133" s="1077"/>
      <c r="G133" s="1077"/>
      <c r="H133" s="1078"/>
      <c r="I133" s="819"/>
    </row>
    <row r="134" spans="1:9" ht="14.25" customHeight="1" x14ac:dyDescent="0.2">
      <c r="A134" s="815"/>
      <c r="B134" s="812"/>
      <c r="C134" s="818"/>
      <c r="D134" s="812"/>
      <c r="E134" s="812"/>
      <c r="F134" s="812"/>
      <c r="G134" s="812"/>
      <c r="H134" s="812"/>
      <c r="I134" s="819"/>
    </row>
    <row r="135" spans="1:9" ht="36.75" customHeight="1" x14ac:dyDescent="0.2">
      <c r="A135" s="1400" t="s">
        <v>1117</v>
      </c>
      <c r="B135" s="1102"/>
      <c r="C135" s="1401"/>
      <c r="D135" s="1077"/>
      <c r="E135" s="1077"/>
      <c r="F135" s="1077"/>
      <c r="G135" s="1077"/>
      <c r="H135" s="1078"/>
      <c r="I135" s="819"/>
    </row>
    <row r="136" spans="1:9" ht="12.75" customHeight="1" x14ac:dyDescent="0.2">
      <c r="A136" s="815"/>
      <c r="B136" s="812"/>
      <c r="C136" s="818"/>
      <c r="D136" s="812"/>
      <c r="E136" s="812"/>
      <c r="F136" s="812"/>
      <c r="G136" s="812"/>
      <c r="H136" s="812"/>
      <c r="I136" s="819"/>
    </row>
    <row r="137" spans="1:9" ht="33.75" customHeight="1" x14ac:dyDescent="0.2">
      <c r="A137" s="1400" t="s">
        <v>1091</v>
      </c>
      <c r="B137" s="1102"/>
      <c r="C137" s="1401"/>
      <c r="D137" s="1077"/>
      <c r="E137" s="1077"/>
      <c r="F137" s="1077"/>
      <c r="G137" s="1077"/>
      <c r="H137" s="1078"/>
      <c r="I137" s="819"/>
    </row>
    <row r="138" spans="1:9" ht="16.5" customHeight="1" x14ac:dyDescent="0.2">
      <c r="A138" s="815"/>
      <c r="B138" s="812"/>
      <c r="C138" s="818"/>
      <c r="D138" s="812"/>
      <c r="E138" s="812"/>
      <c r="F138" s="812"/>
      <c r="G138" s="812"/>
      <c r="H138" s="812"/>
      <c r="I138" s="819"/>
    </row>
    <row r="139" spans="1:9" ht="23.25" customHeight="1" x14ac:dyDescent="0.2">
      <c r="A139" s="815" t="s">
        <v>1118</v>
      </c>
      <c r="B139" s="812"/>
      <c r="C139" s="1401"/>
      <c r="D139" s="1077"/>
      <c r="E139" s="1077"/>
      <c r="F139" s="1077"/>
      <c r="G139" s="1077"/>
      <c r="H139" s="1078"/>
      <c r="I139" s="819"/>
    </row>
    <row r="140" spans="1:9" ht="12.75" customHeight="1" x14ac:dyDescent="0.2">
      <c r="A140" s="815"/>
      <c r="B140" s="812"/>
      <c r="C140" s="818"/>
      <c r="D140" s="812"/>
      <c r="E140" s="812"/>
      <c r="F140" s="812"/>
      <c r="G140" s="812"/>
      <c r="H140" s="812"/>
      <c r="I140" s="819"/>
    </row>
    <row r="141" spans="1:9" ht="35.25" customHeight="1" x14ac:dyDescent="0.2">
      <c r="A141" s="1400" t="s">
        <v>1119</v>
      </c>
      <c r="B141" s="1102"/>
      <c r="C141" s="1401"/>
      <c r="D141" s="1077"/>
      <c r="E141" s="1077"/>
      <c r="F141" s="1077"/>
      <c r="G141" s="1077"/>
      <c r="H141" s="1078"/>
      <c r="I141" s="819"/>
    </row>
    <row r="142" spans="1:9" ht="16.5" customHeight="1" x14ac:dyDescent="0.2">
      <c r="A142" s="815"/>
      <c r="B142" s="812"/>
      <c r="C142" s="818"/>
      <c r="D142" s="812"/>
      <c r="E142" s="812"/>
      <c r="F142" s="812"/>
      <c r="G142" s="812"/>
      <c r="H142" s="812"/>
      <c r="I142" s="819"/>
    </row>
    <row r="143" spans="1:9" ht="33.75" customHeight="1" x14ac:dyDescent="0.2">
      <c r="A143" s="1408" t="s">
        <v>1120</v>
      </c>
      <c r="B143" s="1102"/>
      <c r="C143" s="1401"/>
      <c r="D143" s="1077"/>
      <c r="E143" s="1077"/>
      <c r="F143" s="1077"/>
      <c r="G143" s="1077"/>
      <c r="H143" s="1078"/>
      <c r="I143" s="819"/>
    </row>
    <row r="144" spans="1:9" ht="15.75" customHeight="1" x14ac:dyDescent="0.2">
      <c r="A144" s="815"/>
      <c r="B144" s="812"/>
      <c r="C144" s="818"/>
      <c r="D144" s="812"/>
      <c r="E144" s="812"/>
      <c r="F144" s="812"/>
      <c r="G144" s="812"/>
      <c r="H144" s="812"/>
      <c r="I144" s="819"/>
    </row>
    <row r="145" spans="1:9" ht="33.75" customHeight="1" x14ac:dyDescent="0.2">
      <c r="A145" s="1400" t="s">
        <v>1121</v>
      </c>
      <c r="B145" s="1102"/>
      <c r="C145" s="1401"/>
      <c r="D145" s="1077"/>
      <c r="E145" s="1077"/>
      <c r="F145" s="1077"/>
      <c r="G145" s="1077"/>
      <c r="H145" s="1078"/>
      <c r="I145" s="819"/>
    </row>
    <row r="146" spans="1:9" ht="12.75" customHeight="1" x14ac:dyDescent="0.2">
      <c r="A146" s="815"/>
      <c r="B146" s="812"/>
      <c r="C146" s="818"/>
      <c r="D146" s="812"/>
      <c r="E146" s="812"/>
      <c r="F146" s="812"/>
      <c r="G146" s="812"/>
      <c r="H146" s="812"/>
      <c r="I146" s="819"/>
    </row>
    <row r="147" spans="1:9" ht="33.75" customHeight="1" x14ac:dyDescent="0.2">
      <c r="A147" s="1400" t="s">
        <v>1095</v>
      </c>
      <c r="B147" s="1102"/>
      <c r="C147" s="1401"/>
      <c r="D147" s="1077"/>
      <c r="E147" s="1077"/>
      <c r="F147" s="1077"/>
      <c r="G147" s="1077"/>
      <c r="H147" s="1078"/>
      <c r="I147" s="819"/>
    </row>
    <row r="148" spans="1:9" ht="13.5" customHeight="1" thickBot="1" x14ac:dyDescent="0.25">
      <c r="A148" s="849"/>
      <c r="B148" s="850"/>
      <c r="C148" s="851"/>
      <c r="D148" s="850"/>
      <c r="E148" s="850"/>
      <c r="F148" s="850"/>
      <c r="G148" s="850"/>
      <c r="H148" s="850"/>
      <c r="I148" s="852"/>
    </row>
    <row r="149" spans="1:9" ht="15.75" customHeight="1" x14ac:dyDescent="0.2">
      <c r="A149" s="1415" t="s">
        <v>1122</v>
      </c>
      <c r="B149" s="1157"/>
      <c r="C149" s="1157"/>
      <c r="D149" s="1157"/>
      <c r="E149" s="1157"/>
      <c r="F149" s="1157"/>
      <c r="G149" s="1157"/>
      <c r="H149" s="1157"/>
      <c r="I149" s="1416"/>
    </row>
    <row r="150" spans="1:9" ht="15.75" customHeight="1" x14ac:dyDescent="0.2">
      <c r="A150" s="825"/>
      <c r="B150" s="807"/>
      <c r="C150" s="807"/>
      <c r="D150" s="807"/>
      <c r="E150" s="807"/>
      <c r="F150" s="807"/>
      <c r="G150" s="807"/>
      <c r="H150" s="807"/>
      <c r="I150" s="808"/>
    </row>
    <row r="151" spans="1:9" ht="19.5" customHeight="1" x14ac:dyDescent="0.2">
      <c r="A151" s="853" t="s">
        <v>1097</v>
      </c>
      <c r="B151" s="1418"/>
      <c r="C151" s="1078"/>
      <c r="D151" s="854"/>
      <c r="E151" s="854"/>
      <c r="F151" s="854" t="s">
        <v>1098</v>
      </c>
      <c r="G151" s="1419"/>
      <c r="H151" s="1078"/>
      <c r="I151" s="855"/>
    </row>
    <row r="152" spans="1:9" ht="14.25" customHeight="1" x14ac:dyDescent="0.2">
      <c r="A152" s="853"/>
      <c r="B152" s="856"/>
      <c r="C152" s="856"/>
      <c r="D152" s="854"/>
      <c r="E152" s="854"/>
      <c r="F152" s="857"/>
      <c r="G152" s="854"/>
      <c r="H152" s="854"/>
      <c r="I152" s="855"/>
    </row>
    <row r="153" spans="1:9" ht="22.5" customHeight="1" x14ac:dyDescent="0.2">
      <c r="A153" s="853" t="s">
        <v>1099</v>
      </c>
      <c r="B153" s="248"/>
      <c r="C153" s="858"/>
      <c r="D153" s="856"/>
      <c r="E153" s="856"/>
      <c r="F153" s="856"/>
      <c r="G153" s="856"/>
      <c r="H153" s="856"/>
      <c r="I153" s="859"/>
    </row>
    <row r="154" spans="1:9" ht="10.5" customHeight="1" x14ac:dyDescent="0.2">
      <c r="A154" s="853"/>
      <c r="B154" s="856"/>
      <c r="C154" s="858"/>
      <c r="D154" s="856"/>
      <c r="E154" s="856"/>
      <c r="F154" s="856"/>
      <c r="G154" s="856"/>
      <c r="H154" s="856"/>
      <c r="I154" s="859"/>
    </row>
    <row r="155" spans="1:9" ht="22.5" customHeight="1" x14ac:dyDescent="0.2">
      <c r="A155" s="860" t="s">
        <v>1086</v>
      </c>
      <c r="B155" s="1419"/>
      <c r="C155" s="1077"/>
      <c r="D155" s="1078"/>
      <c r="E155" s="854"/>
      <c r="F155" s="856" t="s">
        <v>1087</v>
      </c>
      <c r="G155" s="1418"/>
      <c r="H155" s="1078"/>
      <c r="I155" s="861"/>
    </row>
    <row r="156" spans="1:9" ht="13.5" customHeight="1" x14ac:dyDescent="0.2">
      <c r="A156" s="860"/>
      <c r="B156" s="854"/>
      <c r="C156" s="854"/>
      <c r="D156" s="854"/>
      <c r="E156" s="854"/>
      <c r="F156" s="858"/>
      <c r="G156" s="858"/>
      <c r="H156" s="856"/>
      <c r="I156" s="861"/>
    </row>
    <row r="157" spans="1:9" ht="22.5" customHeight="1" x14ac:dyDescent="0.2">
      <c r="A157" s="853" t="s">
        <v>1100</v>
      </c>
      <c r="B157" s="249"/>
      <c r="C157" s="858"/>
      <c r="D157" s="856"/>
      <c r="E157" s="856"/>
      <c r="F157" s="858" t="s">
        <v>1101</v>
      </c>
      <c r="G157" s="1418"/>
      <c r="H157" s="1078"/>
      <c r="I157" s="861"/>
    </row>
    <row r="158" spans="1:9" ht="12.75" customHeight="1" x14ac:dyDescent="0.2">
      <c r="A158" s="853"/>
      <c r="B158" s="858"/>
      <c r="C158" s="858"/>
      <c r="D158" s="856"/>
      <c r="E158" s="856"/>
      <c r="F158" s="858"/>
      <c r="G158" s="858"/>
      <c r="H158" s="856"/>
      <c r="I158" s="861"/>
    </row>
    <row r="159" spans="1:9" ht="22.5" customHeight="1" x14ac:dyDescent="0.2">
      <c r="A159" s="853" t="s">
        <v>1102</v>
      </c>
      <c r="B159" s="249"/>
      <c r="C159" s="858"/>
      <c r="D159" s="856"/>
      <c r="E159" s="856"/>
      <c r="F159" s="858" t="s">
        <v>1101</v>
      </c>
      <c r="G159" s="1418"/>
      <c r="H159" s="1078"/>
      <c r="I159" s="861"/>
    </row>
    <row r="160" spans="1:9" ht="14.25" customHeight="1" x14ac:dyDescent="0.2">
      <c r="A160" s="853"/>
      <c r="B160" s="858"/>
      <c r="C160" s="858"/>
      <c r="D160" s="856"/>
      <c r="E160" s="856"/>
      <c r="F160" s="858"/>
      <c r="G160" s="858"/>
      <c r="H160" s="856"/>
      <c r="I160" s="861"/>
    </row>
    <row r="161" spans="1:9" ht="22.5" customHeight="1" x14ac:dyDescent="0.2">
      <c r="A161" s="853" t="s">
        <v>1123</v>
      </c>
      <c r="B161" s="249"/>
      <c r="C161" s="858"/>
      <c r="D161" s="856"/>
      <c r="E161" s="856"/>
      <c r="F161" s="858" t="s">
        <v>1101</v>
      </c>
      <c r="G161" s="1418"/>
      <c r="H161" s="1078"/>
      <c r="I161" s="861"/>
    </row>
    <row r="162" spans="1:9" ht="15" customHeight="1" x14ac:dyDescent="0.2">
      <c r="A162" s="853"/>
      <c r="B162" s="858"/>
      <c r="C162" s="858"/>
      <c r="D162" s="856"/>
      <c r="E162" s="856"/>
      <c r="F162" s="858"/>
      <c r="G162" s="858"/>
      <c r="H162" s="856"/>
      <c r="I162" s="861"/>
    </row>
    <row r="163" spans="1:9" ht="22.5" customHeight="1" x14ac:dyDescent="0.2">
      <c r="A163" s="853" t="s">
        <v>1124</v>
      </c>
      <c r="B163" s="249"/>
      <c r="C163" s="858"/>
      <c r="D163" s="856"/>
      <c r="E163" s="856"/>
      <c r="F163" s="858" t="s">
        <v>1101</v>
      </c>
      <c r="G163" s="1418"/>
      <c r="H163" s="1078"/>
      <c r="I163" s="861"/>
    </row>
    <row r="164" spans="1:9" ht="14.25" customHeight="1" x14ac:dyDescent="0.2">
      <c r="A164" s="853"/>
      <c r="B164" s="858"/>
      <c r="C164" s="858"/>
      <c r="D164" s="856"/>
      <c r="E164" s="856"/>
      <c r="F164" s="858"/>
      <c r="G164" s="858"/>
      <c r="H164" s="856"/>
      <c r="I164" s="861"/>
    </row>
    <row r="165" spans="1:9" ht="22.5" customHeight="1" x14ac:dyDescent="0.2">
      <c r="A165" s="853" t="s">
        <v>1116</v>
      </c>
      <c r="B165" s="1418"/>
      <c r="C165" s="1077"/>
      <c r="D165" s="1077"/>
      <c r="E165" s="1077"/>
      <c r="F165" s="1077"/>
      <c r="G165" s="1077"/>
      <c r="H165" s="1078"/>
      <c r="I165" s="862"/>
    </row>
    <row r="166" spans="1:9" ht="12" customHeight="1" x14ac:dyDescent="0.2">
      <c r="A166" s="853"/>
      <c r="B166" s="858"/>
      <c r="C166" s="858"/>
      <c r="D166" s="858"/>
      <c r="E166" s="858"/>
      <c r="F166" s="858"/>
      <c r="G166" s="858"/>
      <c r="H166" s="858"/>
      <c r="I166" s="862"/>
    </row>
    <row r="167" spans="1:9" ht="22.5" customHeight="1" x14ac:dyDescent="0.2">
      <c r="A167" s="853" t="s">
        <v>1105</v>
      </c>
      <c r="B167" s="1418"/>
      <c r="C167" s="1077"/>
      <c r="D167" s="1077"/>
      <c r="E167" s="1077"/>
      <c r="F167" s="1077"/>
      <c r="G167" s="1077"/>
      <c r="H167" s="1078"/>
      <c r="I167" s="862"/>
    </row>
    <row r="168" spans="1:9" ht="12" customHeight="1" x14ac:dyDescent="0.2">
      <c r="A168" s="853"/>
      <c r="B168" s="858"/>
      <c r="C168" s="858"/>
      <c r="D168" s="858"/>
      <c r="E168" s="858"/>
      <c r="F168" s="858"/>
      <c r="G168" s="858"/>
      <c r="H168" s="858"/>
      <c r="I168" s="862"/>
    </row>
    <row r="169" spans="1:9" ht="22.5" customHeight="1" x14ac:dyDescent="0.2">
      <c r="A169" s="853" t="s">
        <v>1125</v>
      </c>
      <c r="B169" s="1418"/>
      <c r="C169" s="1077"/>
      <c r="D169" s="1077"/>
      <c r="E169" s="1077"/>
      <c r="F169" s="1077"/>
      <c r="G169" s="1077"/>
      <c r="H169" s="1078"/>
      <c r="I169" s="862"/>
    </row>
    <row r="170" spans="1:9" ht="13.5" customHeight="1" x14ac:dyDescent="0.2">
      <c r="A170" s="853"/>
      <c r="B170" s="858"/>
      <c r="C170" s="858"/>
      <c r="D170" s="858"/>
      <c r="E170" s="858"/>
      <c r="F170" s="858"/>
      <c r="G170" s="858"/>
      <c r="H170" s="858"/>
      <c r="I170" s="862"/>
    </row>
    <row r="171" spans="1:9" ht="22.5" customHeight="1" x14ac:dyDescent="0.2">
      <c r="A171" s="853" t="s">
        <v>1126</v>
      </c>
      <c r="B171" s="1418"/>
      <c r="C171" s="1077"/>
      <c r="D171" s="1077"/>
      <c r="E171" s="1077"/>
      <c r="F171" s="1077"/>
      <c r="G171" s="1077"/>
      <c r="H171" s="1078"/>
      <c r="I171" s="862"/>
    </row>
    <row r="172" spans="1:9" ht="13.5" customHeight="1" x14ac:dyDescent="0.2">
      <c r="A172" s="853"/>
      <c r="B172" s="856"/>
      <c r="C172" s="856"/>
      <c r="D172" s="856"/>
      <c r="E172" s="856"/>
      <c r="F172" s="856"/>
      <c r="G172" s="856"/>
      <c r="H172" s="856"/>
      <c r="I172" s="862"/>
    </row>
    <row r="173" spans="1:9" ht="22.5" customHeight="1" x14ac:dyDescent="0.2">
      <c r="A173" s="863" t="s">
        <v>1127</v>
      </c>
      <c r="B173" s="1420"/>
      <c r="C173" s="1077"/>
      <c r="D173" s="1077"/>
      <c r="E173" s="1077"/>
      <c r="F173" s="1077"/>
      <c r="G173" s="1077"/>
      <c r="H173" s="1078"/>
      <c r="I173" s="862"/>
    </row>
    <row r="174" spans="1:9" ht="12.75" customHeight="1" x14ac:dyDescent="0.2">
      <c r="A174" s="863"/>
      <c r="B174" s="864"/>
      <c r="C174" s="858"/>
      <c r="D174" s="858"/>
      <c r="E174" s="858"/>
      <c r="F174" s="858"/>
      <c r="G174" s="858"/>
      <c r="H174" s="858"/>
      <c r="I174" s="862"/>
    </row>
    <row r="175" spans="1:9" ht="24" customHeight="1" x14ac:dyDescent="0.2">
      <c r="A175" s="863" t="s">
        <v>1128</v>
      </c>
      <c r="B175" s="1420"/>
      <c r="C175" s="1077"/>
      <c r="D175" s="1077"/>
      <c r="E175" s="1077"/>
      <c r="F175" s="1077"/>
      <c r="G175" s="1077"/>
      <c r="H175" s="1078"/>
      <c r="I175" s="862"/>
    </row>
    <row r="176" spans="1:9" ht="12" customHeight="1" x14ac:dyDescent="0.2">
      <c r="A176" s="865"/>
      <c r="B176" s="864"/>
      <c r="C176" s="858"/>
      <c r="D176" s="858"/>
      <c r="E176" s="858"/>
      <c r="F176" s="858"/>
      <c r="G176" s="858"/>
      <c r="H176" s="858"/>
      <c r="I176" s="862"/>
    </row>
    <row r="177" spans="1:9" ht="22.5" customHeight="1" x14ac:dyDescent="0.2">
      <c r="A177" s="853" t="s">
        <v>1095</v>
      </c>
      <c r="B177" s="1418"/>
      <c r="C177" s="1077"/>
      <c r="D177" s="1077"/>
      <c r="E177" s="1077"/>
      <c r="F177" s="1077"/>
      <c r="G177" s="1077"/>
      <c r="H177" s="1078"/>
      <c r="I177" s="862"/>
    </row>
    <row r="178" spans="1:9" ht="12.75" customHeight="1" thickBot="1" x14ac:dyDescent="0.25">
      <c r="A178" s="866"/>
      <c r="B178" s="867"/>
      <c r="C178" s="867"/>
      <c r="D178" s="867"/>
      <c r="E178" s="867"/>
      <c r="F178" s="867"/>
      <c r="G178" s="867"/>
      <c r="H178" s="867"/>
      <c r="I178" s="868"/>
    </row>
    <row r="179" spans="1:9" ht="12.75" customHeight="1" x14ac:dyDescent="0.2">
      <c r="A179" s="1415" t="s">
        <v>1129</v>
      </c>
      <c r="B179" s="1157"/>
      <c r="C179" s="1157"/>
      <c r="D179" s="1157"/>
      <c r="E179" s="1157"/>
      <c r="F179" s="1157"/>
      <c r="G179" s="1157"/>
      <c r="H179" s="1157"/>
      <c r="I179" s="1416"/>
    </row>
    <row r="180" spans="1:9" ht="12.75" customHeight="1" x14ac:dyDescent="0.2">
      <c r="A180" s="806"/>
      <c r="B180" s="807"/>
      <c r="C180" s="807"/>
      <c r="D180" s="807"/>
      <c r="E180" s="807"/>
      <c r="F180" s="807"/>
      <c r="G180" s="807"/>
      <c r="H180" s="807"/>
      <c r="I180" s="808"/>
    </row>
    <row r="181" spans="1:9" ht="21.75" customHeight="1" x14ac:dyDescent="0.2">
      <c r="A181" s="815" t="s">
        <v>1130</v>
      </c>
      <c r="B181" s="238"/>
      <c r="C181" s="847"/>
      <c r="D181" s="816" t="s">
        <v>1112</v>
      </c>
      <c r="E181" s="241"/>
      <c r="F181" s="777" t="s">
        <v>1070</v>
      </c>
      <c r="G181" s="1421"/>
      <c r="H181" s="1078"/>
      <c r="I181" s="869"/>
    </row>
    <row r="182" spans="1:9" ht="27" customHeight="1" x14ac:dyDescent="0.2">
      <c r="A182" s="815"/>
      <c r="B182" s="818"/>
      <c r="C182" s="847"/>
      <c r="D182" s="777"/>
      <c r="E182" s="777"/>
      <c r="F182" s="777"/>
      <c r="G182" s="870"/>
      <c r="H182" s="870"/>
      <c r="I182" s="869"/>
    </row>
    <row r="183" spans="1:9" ht="27" customHeight="1" x14ac:dyDescent="0.2">
      <c r="A183" s="815" t="s">
        <v>1131</v>
      </c>
      <c r="B183" s="847" t="s">
        <v>1132</v>
      </c>
      <c r="C183" s="243"/>
      <c r="D183" s="827"/>
      <c r="E183" s="1413" t="s">
        <v>1073</v>
      </c>
      <c r="F183" s="1102"/>
      <c r="G183" s="1102"/>
      <c r="H183" s="238"/>
      <c r="I183" s="822"/>
    </row>
    <row r="184" spans="1:9" ht="15" customHeight="1" x14ac:dyDescent="0.2">
      <c r="A184" s="815"/>
      <c r="B184" s="847"/>
      <c r="C184" s="827"/>
      <c r="D184" s="827"/>
      <c r="E184" s="818"/>
      <c r="F184" s="827"/>
      <c r="G184" s="818"/>
      <c r="H184" s="818"/>
      <c r="I184" s="822"/>
    </row>
    <row r="185" spans="1:9" ht="27" customHeight="1" x14ac:dyDescent="0.2">
      <c r="A185" s="815"/>
      <c r="B185" s="847" t="s">
        <v>1133</v>
      </c>
      <c r="C185" s="243"/>
      <c r="D185" s="827"/>
      <c r="E185" s="1413" t="s">
        <v>1073</v>
      </c>
      <c r="F185" s="1102"/>
      <c r="G185" s="1102"/>
      <c r="H185" s="238"/>
      <c r="I185" s="822"/>
    </row>
    <row r="186" spans="1:9" ht="14.25" customHeight="1" x14ac:dyDescent="0.2">
      <c r="A186" s="815"/>
      <c r="B186" s="847"/>
      <c r="C186" s="827"/>
      <c r="D186" s="827"/>
      <c r="E186" s="818"/>
      <c r="F186" s="827"/>
      <c r="G186" s="818"/>
      <c r="H186" s="818"/>
      <c r="I186" s="822"/>
    </row>
    <row r="187" spans="1:9" ht="27" customHeight="1" x14ac:dyDescent="0.2">
      <c r="A187" s="815"/>
      <c r="B187" s="818" t="s">
        <v>1134</v>
      </c>
      <c r="C187" s="243"/>
      <c r="D187" s="827"/>
      <c r="E187" s="1413" t="s">
        <v>1073</v>
      </c>
      <c r="F187" s="1102"/>
      <c r="G187" s="1102"/>
      <c r="H187" s="238"/>
      <c r="I187" s="822"/>
    </row>
    <row r="188" spans="1:9" ht="13.5" customHeight="1" x14ac:dyDescent="0.2">
      <c r="A188" s="815"/>
      <c r="B188" s="818"/>
      <c r="C188" s="827"/>
      <c r="D188" s="827"/>
      <c r="E188" s="818"/>
      <c r="F188" s="827"/>
      <c r="G188" s="818"/>
      <c r="H188" s="818"/>
      <c r="I188" s="822"/>
    </row>
    <row r="189" spans="1:9" ht="27" customHeight="1" x14ac:dyDescent="0.2">
      <c r="A189" s="815"/>
      <c r="B189" s="818" t="s">
        <v>1135</v>
      </c>
      <c r="C189" s="243"/>
      <c r="D189" s="827"/>
      <c r="E189" s="1413" t="s">
        <v>1073</v>
      </c>
      <c r="F189" s="1102"/>
      <c r="G189" s="1102"/>
      <c r="H189" s="238"/>
      <c r="I189" s="822"/>
    </row>
    <row r="190" spans="1:9" ht="15.75" customHeight="1" x14ac:dyDescent="0.2">
      <c r="A190" s="815"/>
      <c r="B190" s="818"/>
      <c r="C190" s="827"/>
      <c r="D190" s="827"/>
      <c r="E190" s="818"/>
      <c r="F190" s="827"/>
      <c r="G190" s="818"/>
      <c r="H190" s="818"/>
      <c r="I190" s="822"/>
    </row>
    <row r="191" spans="1:9" ht="27" customHeight="1" x14ac:dyDescent="0.2">
      <c r="A191" s="815"/>
      <c r="B191" s="818" t="s">
        <v>1136</v>
      </c>
      <c r="C191" s="243"/>
      <c r="D191" s="827"/>
      <c r="E191" s="1413" t="s">
        <v>1073</v>
      </c>
      <c r="F191" s="1102"/>
      <c r="G191" s="1102"/>
      <c r="H191" s="238"/>
      <c r="I191" s="822"/>
    </row>
    <row r="192" spans="1:9" ht="16.5" customHeight="1" x14ac:dyDescent="0.2">
      <c r="A192" s="815"/>
      <c r="B192" s="818"/>
      <c r="C192" s="827"/>
      <c r="D192" s="827"/>
      <c r="E192" s="816"/>
      <c r="F192" s="816"/>
      <c r="G192" s="816"/>
      <c r="H192" s="818"/>
      <c r="I192" s="822"/>
    </row>
    <row r="193" spans="1:9" ht="27" customHeight="1" x14ac:dyDescent="0.2">
      <c r="A193" s="815" t="s">
        <v>1114</v>
      </c>
      <c r="B193" s="1401"/>
      <c r="C193" s="1077"/>
      <c r="D193" s="1077"/>
      <c r="E193" s="1077"/>
      <c r="F193" s="1077"/>
      <c r="G193" s="1077"/>
      <c r="H193" s="1078"/>
      <c r="I193" s="871"/>
    </row>
    <row r="194" spans="1:9" ht="12.75" customHeight="1" x14ac:dyDescent="0.2">
      <c r="A194" s="815"/>
      <c r="B194" s="818"/>
      <c r="C194" s="824"/>
      <c r="D194" s="824"/>
      <c r="E194" s="824"/>
      <c r="F194" s="824"/>
      <c r="G194" s="824"/>
      <c r="H194" s="824"/>
      <c r="I194" s="871"/>
    </row>
    <row r="195" spans="1:9" ht="27" customHeight="1" x14ac:dyDescent="0.2">
      <c r="A195" s="815" t="s">
        <v>1137</v>
      </c>
      <c r="B195" s="1401"/>
      <c r="C195" s="1077"/>
      <c r="D195" s="1077"/>
      <c r="E195" s="1077"/>
      <c r="F195" s="1077"/>
      <c r="G195" s="1077"/>
      <c r="H195" s="1078"/>
      <c r="I195" s="871"/>
    </row>
    <row r="196" spans="1:9" ht="11.25" customHeight="1" x14ac:dyDescent="0.2">
      <c r="A196" s="815"/>
      <c r="B196" s="818"/>
      <c r="C196" s="824"/>
      <c r="D196" s="824"/>
      <c r="E196" s="824"/>
      <c r="F196" s="824"/>
      <c r="G196" s="824"/>
      <c r="H196" s="824"/>
      <c r="I196" s="871"/>
    </row>
    <row r="197" spans="1:9" ht="27" customHeight="1" x14ac:dyDescent="0.2">
      <c r="A197" s="815" t="s">
        <v>1138</v>
      </c>
      <c r="B197" s="1401"/>
      <c r="C197" s="1077"/>
      <c r="D197" s="1077"/>
      <c r="E197" s="1077"/>
      <c r="F197" s="1077"/>
      <c r="G197" s="1077"/>
      <c r="H197" s="1078"/>
      <c r="I197" s="871"/>
    </row>
    <row r="198" spans="1:9" ht="27" customHeight="1" x14ac:dyDescent="0.2">
      <c r="A198" s="815"/>
      <c r="B198" s="818"/>
      <c r="C198" s="824"/>
      <c r="D198" s="824"/>
      <c r="E198" s="824"/>
      <c r="F198" s="824"/>
      <c r="G198" s="824"/>
      <c r="H198" s="824"/>
      <c r="I198" s="871"/>
    </row>
    <row r="199" spans="1:9" ht="27" customHeight="1" x14ac:dyDescent="0.2">
      <c r="A199" s="815" t="s">
        <v>1139</v>
      </c>
      <c r="B199" s="818"/>
      <c r="C199" s="1414" t="s">
        <v>1140</v>
      </c>
      <c r="D199" s="1102"/>
      <c r="E199" s="238"/>
      <c r="F199" s="818" t="s">
        <v>1141</v>
      </c>
      <c r="G199" s="238"/>
      <c r="H199" s="818"/>
      <c r="I199" s="822"/>
    </row>
    <row r="200" spans="1:9" ht="9.75" customHeight="1" x14ac:dyDescent="0.2">
      <c r="A200" s="815"/>
      <c r="B200" s="818"/>
      <c r="C200" s="824"/>
      <c r="D200" s="824"/>
      <c r="E200" s="818"/>
      <c r="F200" s="818"/>
      <c r="G200" s="818"/>
      <c r="H200" s="818"/>
      <c r="I200" s="822"/>
    </row>
    <row r="201" spans="1:9" ht="27" customHeight="1" x14ac:dyDescent="0.2">
      <c r="A201" s="815"/>
      <c r="B201" s="818"/>
      <c r="C201" s="1414" t="s">
        <v>1142</v>
      </c>
      <c r="D201" s="1102"/>
      <c r="E201" s="238"/>
      <c r="F201" s="818" t="s">
        <v>1143</v>
      </c>
      <c r="G201" s="238"/>
      <c r="H201" s="818"/>
      <c r="I201" s="822"/>
    </row>
    <row r="202" spans="1:9" ht="12.75" customHeight="1" x14ac:dyDescent="0.2">
      <c r="A202" s="815"/>
      <c r="B202" s="818"/>
      <c r="C202" s="824"/>
      <c r="D202" s="824"/>
      <c r="E202" s="818"/>
      <c r="F202" s="818"/>
      <c r="G202" s="818"/>
      <c r="H202" s="818"/>
      <c r="I202" s="822"/>
    </row>
    <row r="203" spans="1:9" ht="27" customHeight="1" x14ac:dyDescent="0.2">
      <c r="A203" s="815" t="s">
        <v>1144</v>
      </c>
      <c r="B203" s="1401"/>
      <c r="C203" s="1077"/>
      <c r="D203" s="1077"/>
      <c r="E203" s="1077"/>
      <c r="F203" s="1077"/>
      <c r="G203" s="1077"/>
      <c r="H203" s="1078"/>
      <c r="I203" s="871"/>
    </row>
    <row r="204" spans="1:9" ht="13.5" customHeight="1" x14ac:dyDescent="0.2">
      <c r="A204" s="815"/>
      <c r="B204" s="818"/>
      <c r="C204" s="824"/>
      <c r="D204" s="824"/>
      <c r="E204" s="824"/>
      <c r="F204" s="824"/>
      <c r="G204" s="824"/>
      <c r="H204" s="824"/>
      <c r="I204" s="871"/>
    </row>
    <row r="205" spans="1:9" ht="27" customHeight="1" x14ac:dyDescent="0.2">
      <c r="A205" s="1400" t="s">
        <v>1145</v>
      </c>
      <c r="B205" s="1102"/>
      <c r="C205" s="238"/>
      <c r="D205" s="816"/>
      <c r="E205" s="816"/>
      <c r="F205" s="818" t="s">
        <v>1112</v>
      </c>
      <c r="G205" s="238"/>
      <c r="H205" s="818"/>
      <c r="I205" s="822"/>
    </row>
    <row r="206" spans="1:9" ht="13.5" customHeight="1" x14ac:dyDescent="0.2">
      <c r="A206" s="815"/>
      <c r="B206" s="818"/>
      <c r="C206" s="818"/>
      <c r="D206" s="816"/>
      <c r="E206" s="816"/>
      <c r="F206" s="818"/>
      <c r="G206" s="818"/>
      <c r="H206" s="818"/>
      <c r="I206" s="822"/>
    </row>
    <row r="207" spans="1:9" ht="27" customHeight="1" x14ac:dyDescent="0.2">
      <c r="A207" s="815" t="s">
        <v>1146</v>
      </c>
      <c r="B207" s="818"/>
      <c r="C207" s="238"/>
      <c r="D207" s="816"/>
      <c r="E207" s="816"/>
      <c r="F207" s="816"/>
      <c r="G207" s="816"/>
      <c r="H207" s="816"/>
      <c r="I207" s="822"/>
    </row>
    <row r="208" spans="1:9" ht="11.25" customHeight="1" x14ac:dyDescent="0.2">
      <c r="A208" s="815"/>
      <c r="B208" s="818"/>
      <c r="C208" s="818"/>
      <c r="D208" s="816"/>
      <c r="E208" s="816"/>
      <c r="F208" s="816"/>
      <c r="G208" s="816"/>
      <c r="H208" s="816"/>
      <c r="I208" s="822"/>
    </row>
    <row r="209" spans="1:9" ht="27" customHeight="1" x14ac:dyDescent="0.2">
      <c r="A209" s="823" t="s">
        <v>1086</v>
      </c>
      <c r="B209" s="1417"/>
      <c r="C209" s="1077"/>
      <c r="D209" s="1077"/>
      <c r="E209" s="1078"/>
      <c r="F209" s="818" t="s">
        <v>1087</v>
      </c>
      <c r="G209" s="238"/>
      <c r="H209" s="816"/>
      <c r="I209" s="872"/>
    </row>
    <row r="210" spans="1:9" ht="12" customHeight="1" x14ac:dyDescent="0.2">
      <c r="A210" s="823"/>
      <c r="B210" s="824"/>
      <c r="C210" s="824"/>
      <c r="D210" s="824"/>
      <c r="E210" s="824"/>
      <c r="F210" s="818"/>
      <c r="G210" s="818"/>
      <c r="H210" s="816"/>
      <c r="I210" s="872"/>
    </row>
    <row r="211" spans="1:9" ht="27" customHeight="1" x14ac:dyDescent="0.2">
      <c r="A211" s="815" t="s">
        <v>1116</v>
      </c>
      <c r="B211" s="1401"/>
      <c r="C211" s="1077"/>
      <c r="D211" s="1077"/>
      <c r="E211" s="1077"/>
      <c r="F211" s="1077"/>
      <c r="G211" s="1078"/>
      <c r="H211" s="818"/>
      <c r="I211" s="830"/>
    </row>
    <row r="212" spans="1:9" ht="11.25" customHeight="1" x14ac:dyDescent="0.2">
      <c r="A212" s="815"/>
      <c r="B212" s="818"/>
      <c r="C212" s="818"/>
      <c r="D212" s="818"/>
      <c r="E212" s="818"/>
      <c r="F212" s="818"/>
      <c r="G212" s="818"/>
      <c r="H212" s="818"/>
      <c r="I212" s="830"/>
    </row>
    <row r="213" spans="1:9" ht="27" customHeight="1" x14ac:dyDescent="0.2">
      <c r="A213" s="831" t="s">
        <v>1147</v>
      </c>
      <c r="B213" s="1401"/>
      <c r="C213" s="1077"/>
      <c r="D213" s="1077"/>
      <c r="E213" s="1077"/>
      <c r="F213" s="1077"/>
      <c r="G213" s="1078"/>
      <c r="H213" s="873"/>
      <c r="I213" s="874"/>
    </row>
    <row r="214" spans="1:9" ht="11.25" customHeight="1" x14ac:dyDescent="0.2">
      <c r="A214" s="815"/>
      <c r="B214" s="816"/>
      <c r="C214" s="816"/>
      <c r="D214" s="816"/>
      <c r="E214" s="816"/>
      <c r="F214" s="816"/>
      <c r="G214" s="816"/>
      <c r="H214" s="873"/>
      <c r="I214" s="874"/>
    </row>
    <row r="215" spans="1:9" ht="27" customHeight="1" x14ac:dyDescent="0.2">
      <c r="A215" s="831" t="s">
        <v>1148</v>
      </c>
      <c r="B215" s="1401"/>
      <c r="C215" s="1077"/>
      <c r="D215" s="1077"/>
      <c r="E215" s="1077"/>
      <c r="F215" s="1077"/>
      <c r="G215" s="1078"/>
      <c r="H215" s="818"/>
      <c r="I215" s="830"/>
    </row>
    <row r="216" spans="1:9" ht="13.5" customHeight="1" x14ac:dyDescent="0.2">
      <c r="A216" s="831"/>
      <c r="B216" s="816"/>
      <c r="C216" s="816"/>
      <c r="D216" s="816"/>
      <c r="E216" s="816"/>
      <c r="F216" s="816"/>
      <c r="G216" s="816"/>
      <c r="H216" s="818"/>
      <c r="I216" s="830"/>
    </row>
    <row r="217" spans="1:9" ht="27" customHeight="1" x14ac:dyDescent="0.2">
      <c r="A217" s="831" t="s">
        <v>1149</v>
      </c>
      <c r="B217" s="1401" t="s">
        <v>1150</v>
      </c>
      <c r="C217" s="1077"/>
      <c r="D217" s="1077"/>
      <c r="E217" s="1077"/>
      <c r="F217" s="1077"/>
      <c r="G217" s="1078"/>
      <c r="H217" s="818"/>
      <c r="I217" s="830"/>
    </row>
    <row r="218" spans="1:9" ht="12.75" customHeight="1" x14ac:dyDescent="0.2">
      <c r="A218" s="815"/>
      <c r="B218" s="816"/>
      <c r="C218" s="816"/>
      <c r="D218" s="816"/>
      <c r="E218" s="816"/>
      <c r="F218" s="816"/>
      <c r="G218" s="816"/>
      <c r="H218" s="818"/>
      <c r="I218" s="830"/>
    </row>
    <row r="219" spans="1:9" ht="27" customHeight="1" x14ac:dyDescent="0.2">
      <c r="A219" s="831" t="s">
        <v>1151</v>
      </c>
      <c r="B219" s="1422"/>
      <c r="C219" s="1077"/>
      <c r="D219" s="1077"/>
      <c r="E219" s="1077"/>
      <c r="F219" s="1077"/>
      <c r="G219" s="1078"/>
      <c r="H219" s="818"/>
      <c r="I219" s="830"/>
    </row>
    <row r="220" spans="1:9" ht="10.5" customHeight="1" x14ac:dyDescent="0.2">
      <c r="A220" s="833"/>
      <c r="B220" s="875"/>
      <c r="C220" s="818"/>
      <c r="D220" s="818"/>
      <c r="E220" s="818"/>
      <c r="F220" s="818"/>
      <c r="G220" s="818"/>
      <c r="H220" s="818"/>
      <c r="I220" s="830"/>
    </row>
    <row r="221" spans="1:9" ht="27" customHeight="1" x14ac:dyDescent="0.2">
      <c r="A221" s="831" t="s">
        <v>1152</v>
      </c>
      <c r="B221" s="1422"/>
      <c r="C221" s="1077"/>
      <c r="D221" s="1077"/>
      <c r="E221" s="1077"/>
      <c r="F221" s="1077"/>
      <c r="G221" s="1078"/>
      <c r="H221" s="818"/>
      <c r="I221" s="830"/>
    </row>
    <row r="222" spans="1:9" ht="13.5" customHeight="1" x14ac:dyDescent="0.2">
      <c r="A222" s="833"/>
      <c r="B222" s="875"/>
      <c r="C222" s="818"/>
      <c r="D222" s="818"/>
      <c r="E222" s="818"/>
      <c r="F222" s="818"/>
      <c r="G222" s="818"/>
      <c r="H222" s="818"/>
      <c r="I222" s="830"/>
    </row>
    <row r="223" spans="1:9" ht="27" customHeight="1" x14ac:dyDescent="0.2">
      <c r="A223" s="831" t="s">
        <v>1095</v>
      </c>
      <c r="B223" s="1401"/>
      <c r="C223" s="1077"/>
      <c r="D223" s="1077"/>
      <c r="E223" s="1077"/>
      <c r="F223" s="1077"/>
      <c r="G223" s="1078"/>
      <c r="H223" s="818"/>
      <c r="I223" s="830"/>
    </row>
    <row r="224" spans="1:9" ht="13.5" customHeight="1" thickBot="1" x14ac:dyDescent="0.25">
      <c r="A224" s="841"/>
      <c r="B224" s="876"/>
      <c r="C224" s="876"/>
      <c r="D224" s="876"/>
      <c r="E224" s="876"/>
      <c r="F224" s="876"/>
      <c r="G224" s="876"/>
      <c r="H224" s="836"/>
      <c r="I224" s="877"/>
    </row>
    <row r="225" spans="1:9" ht="18" customHeight="1" x14ac:dyDescent="0.2">
      <c r="A225" s="1423" t="s">
        <v>1153</v>
      </c>
      <c r="B225" s="1157"/>
      <c r="C225" s="1157"/>
      <c r="D225" s="1157"/>
      <c r="E225" s="1157"/>
      <c r="F225" s="1157"/>
      <c r="G225" s="1157"/>
      <c r="H225" s="1157"/>
      <c r="I225" s="1416"/>
    </row>
    <row r="226" spans="1:9" ht="12.75" customHeight="1" x14ac:dyDescent="0.2">
      <c r="A226" s="806"/>
      <c r="B226" s="807"/>
      <c r="C226" s="807"/>
      <c r="D226" s="807"/>
      <c r="E226" s="807"/>
      <c r="F226" s="807"/>
      <c r="G226" s="807"/>
      <c r="H226" s="807"/>
      <c r="I226" s="808"/>
    </row>
    <row r="227" spans="1:9" ht="20.25" customHeight="1" x14ac:dyDescent="0.2">
      <c r="A227" s="1424" t="s">
        <v>1154</v>
      </c>
      <c r="B227" s="1102"/>
      <c r="C227" s="250"/>
      <c r="D227" s="854"/>
      <c r="E227" s="854"/>
      <c r="F227" s="854"/>
      <c r="G227" s="854"/>
      <c r="H227" s="854"/>
      <c r="I227" s="855"/>
    </row>
    <row r="228" spans="1:9" ht="20.25" customHeight="1" x14ac:dyDescent="0.2">
      <c r="A228" s="853"/>
      <c r="B228" s="858"/>
      <c r="C228" s="854"/>
      <c r="D228" s="854"/>
      <c r="E228" s="854"/>
      <c r="F228" s="854"/>
      <c r="G228" s="854"/>
      <c r="H228" s="854"/>
      <c r="I228" s="855"/>
    </row>
    <row r="229" spans="1:9" ht="20.25" customHeight="1" x14ac:dyDescent="0.2">
      <c r="A229" s="860" t="s">
        <v>1155</v>
      </c>
      <c r="B229" s="1418"/>
      <c r="C229" s="1077"/>
      <c r="D229" s="1077"/>
      <c r="E229" s="1077"/>
      <c r="F229" s="1077"/>
      <c r="G229" s="1077"/>
      <c r="H229" s="1078"/>
      <c r="I229" s="862"/>
    </row>
    <row r="230" spans="1:9" ht="20.25" customHeight="1" x14ac:dyDescent="0.2">
      <c r="A230" s="853"/>
      <c r="B230" s="858"/>
      <c r="C230" s="858"/>
      <c r="D230" s="858"/>
      <c r="E230" s="858"/>
      <c r="F230" s="858"/>
      <c r="G230" s="858"/>
      <c r="H230" s="858"/>
      <c r="I230" s="862"/>
    </row>
    <row r="231" spans="1:9" ht="19.5" customHeight="1" x14ac:dyDescent="0.2">
      <c r="A231" s="1425" t="s">
        <v>1156</v>
      </c>
      <c r="B231" s="1077"/>
      <c r="C231" s="1077"/>
      <c r="D231" s="1077"/>
      <c r="E231" s="1077"/>
      <c r="F231" s="1077"/>
      <c r="G231" s="1077"/>
      <c r="H231" s="1077"/>
      <c r="I231" s="1083"/>
    </row>
    <row r="232" spans="1:9" ht="24.75" customHeight="1" x14ac:dyDescent="0.2">
      <c r="A232" s="878" t="s">
        <v>1157</v>
      </c>
      <c r="B232" s="251"/>
      <c r="C232" s="1426" t="s">
        <v>1050</v>
      </c>
      <c r="D232" s="1077"/>
      <c r="E232" s="1427" t="s">
        <v>1155</v>
      </c>
      <c r="F232" s="1077"/>
      <c r="G232" s="1077"/>
      <c r="H232" s="1077"/>
      <c r="I232" s="1083"/>
    </row>
    <row r="233" spans="1:9" ht="17.25" customHeight="1" x14ac:dyDescent="0.2">
      <c r="A233" s="879" t="s">
        <v>1158</v>
      </c>
      <c r="B233" s="880"/>
      <c r="C233" s="1428"/>
      <c r="D233" s="1078"/>
      <c r="E233" s="881"/>
      <c r="F233" s="800"/>
      <c r="G233" s="800"/>
      <c r="H233" s="800"/>
      <c r="I233" s="882"/>
    </row>
    <row r="234" spans="1:9" ht="17.25" customHeight="1" x14ac:dyDescent="0.2">
      <c r="A234" s="879" t="s">
        <v>1159</v>
      </c>
      <c r="B234" s="880"/>
      <c r="C234" s="1428"/>
      <c r="D234" s="1078"/>
      <c r="E234" s="881"/>
      <c r="F234" s="800"/>
      <c r="G234" s="800"/>
      <c r="H234" s="800"/>
      <c r="I234" s="882"/>
    </row>
    <row r="235" spans="1:9" ht="17.25" customHeight="1" x14ac:dyDescent="0.2">
      <c r="A235" s="879" t="s">
        <v>1160</v>
      </c>
      <c r="B235" s="880"/>
      <c r="C235" s="1428"/>
      <c r="D235" s="1078"/>
      <c r="E235" s="881"/>
      <c r="F235" s="800"/>
      <c r="G235" s="800"/>
      <c r="H235" s="800"/>
      <c r="I235" s="882"/>
    </row>
    <row r="236" spans="1:9" ht="17.25" customHeight="1" x14ac:dyDescent="0.2">
      <c r="A236" s="879" t="s">
        <v>1161</v>
      </c>
      <c r="B236" s="880"/>
      <c r="C236" s="1428"/>
      <c r="D236" s="1078"/>
      <c r="E236" s="881"/>
      <c r="F236" s="800"/>
      <c r="G236" s="800"/>
      <c r="H236" s="800"/>
      <c r="I236" s="882"/>
    </row>
    <row r="237" spans="1:9" ht="17.25" customHeight="1" x14ac:dyDescent="0.2">
      <c r="A237" s="879" t="s">
        <v>1162</v>
      </c>
      <c r="B237" s="880"/>
      <c r="C237" s="1428"/>
      <c r="D237" s="1078"/>
      <c r="E237" s="881"/>
      <c r="F237" s="800"/>
      <c r="G237" s="800"/>
      <c r="H237" s="800"/>
      <c r="I237" s="882"/>
    </row>
    <row r="238" spans="1:9" ht="17.25" customHeight="1" x14ac:dyDescent="0.2">
      <c r="A238" s="879" t="s">
        <v>1163</v>
      </c>
      <c r="B238" s="880"/>
      <c r="C238" s="1428"/>
      <c r="D238" s="1078"/>
      <c r="E238" s="881"/>
      <c r="F238" s="800"/>
      <c r="G238" s="800"/>
      <c r="H238" s="800"/>
      <c r="I238" s="882"/>
    </row>
    <row r="239" spans="1:9" ht="17.25" customHeight="1" x14ac:dyDescent="0.2">
      <c r="A239" s="879" t="s">
        <v>1164</v>
      </c>
      <c r="B239" s="880"/>
      <c r="C239" s="1428"/>
      <c r="D239" s="1078"/>
      <c r="E239" s="881"/>
      <c r="F239" s="800"/>
      <c r="G239" s="800"/>
      <c r="H239" s="800"/>
      <c r="I239" s="882"/>
    </row>
    <row r="240" spans="1:9" ht="17.25" customHeight="1" x14ac:dyDescent="0.2">
      <c r="A240" s="883" t="s">
        <v>38</v>
      </c>
      <c r="B240" s="884"/>
      <c r="C240" s="1429"/>
      <c r="D240" s="1154"/>
      <c r="E240" s="885"/>
      <c r="F240" s="886"/>
      <c r="G240" s="886"/>
      <c r="H240" s="886"/>
      <c r="I240" s="887"/>
    </row>
    <row r="241" spans="1:9" ht="20.25" customHeight="1" x14ac:dyDescent="0.2">
      <c r="A241" s="1425" t="s">
        <v>1165</v>
      </c>
      <c r="B241" s="1077"/>
      <c r="C241" s="1077"/>
      <c r="D241" s="1077"/>
      <c r="E241" s="1077"/>
      <c r="F241" s="1077"/>
      <c r="G241" s="1077"/>
      <c r="H241" s="1077"/>
      <c r="I241" s="1083"/>
    </row>
    <row r="242" spans="1:9" ht="28.5" customHeight="1" x14ac:dyDescent="0.2">
      <c r="A242" s="1430" t="s">
        <v>1166</v>
      </c>
      <c r="B242" s="1156"/>
      <c r="C242" s="1431" t="s">
        <v>1167</v>
      </c>
      <c r="D242" s="1156"/>
      <c r="E242" s="1431" t="s">
        <v>1168</v>
      </c>
      <c r="F242" s="1156"/>
      <c r="G242" s="1431" t="s">
        <v>1169</v>
      </c>
      <c r="H242" s="1044"/>
      <c r="I242" s="1080"/>
    </row>
    <row r="243" spans="1:9" ht="17.25" customHeight="1" x14ac:dyDescent="0.2">
      <c r="A243" s="888" t="s">
        <v>1170</v>
      </c>
      <c r="B243" s="252"/>
      <c r="C243" s="790"/>
      <c r="D243" s="889"/>
      <c r="E243" s="253"/>
      <c r="F243" s="254"/>
      <c r="G243" s="253"/>
      <c r="H243" s="890"/>
      <c r="I243" s="891"/>
    </row>
    <row r="244" spans="1:9" ht="17.25" customHeight="1" x14ac:dyDescent="0.2">
      <c r="A244" s="888" t="s">
        <v>1171</v>
      </c>
      <c r="B244" s="252"/>
      <c r="C244" s="253"/>
      <c r="D244" s="254"/>
      <c r="E244" s="253"/>
      <c r="F244" s="254"/>
      <c r="G244" s="253"/>
      <c r="H244" s="890"/>
      <c r="I244" s="891"/>
    </row>
    <row r="245" spans="1:9" ht="17.25" customHeight="1" x14ac:dyDescent="0.2">
      <c r="A245" s="888" t="s">
        <v>1172</v>
      </c>
      <c r="B245" s="252"/>
      <c r="C245" s="256"/>
      <c r="D245" s="257"/>
      <c r="E245" s="256"/>
      <c r="F245" s="257"/>
      <c r="G245" s="256"/>
      <c r="H245" s="804"/>
      <c r="I245" s="892"/>
    </row>
    <row r="246" spans="1:9" ht="17.25" customHeight="1" x14ac:dyDescent="0.2">
      <c r="A246" s="888" t="s">
        <v>1173</v>
      </c>
      <c r="B246" s="252"/>
      <c r="C246" s="256"/>
      <c r="D246" s="257"/>
      <c r="E246" s="256"/>
      <c r="F246" s="257"/>
      <c r="G246" s="256"/>
      <c r="H246" s="804"/>
      <c r="I246" s="892"/>
    </row>
    <row r="247" spans="1:9" ht="17.25" customHeight="1" x14ac:dyDescent="0.2">
      <c r="A247" s="888" t="s">
        <v>38</v>
      </c>
      <c r="B247" s="252"/>
      <c r="C247" s="256"/>
      <c r="D247" s="257"/>
      <c r="E247" s="256"/>
      <c r="F247" s="257"/>
      <c r="G247" s="256"/>
      <c r="H247" s="804"/>
      <c r="I247" s="892"/>
    </row>
    <row r="248" spans="1:9" ht="12.75" customHeight="1" x14ac:dyDescent="0.2">
      <c r="A248" s="893"/>
      <c r="B248" s="894"/>
      <c r="C248" s="894"/>
      <c r="D248" s="894"/>
      <c r="E248" s="894"/>
      <c r="F248" s="894"/>
      <c r="G248" s="894"/>
      <c r="H248" s="894"/>
      <c r="I248" s="895"/>
    </row>
    <row r="249" spans="1:9" ht="24.75" customHeight="1" x14ac:dyDescent="0.2">
      <c r="A249" s="896" t="s">
        <v>1174</v>
      </c>
      <c r="B249" s="897"/>
      <c r="C249" s="898"/>
      <c r="D249" s="1432"/>
      <c r="E249" s="1077"/>
      <c r="F249" s="1077"/>
      <c r="G249" s="1077"/>
      <c r="H249" s="1078"/>
      <c r="I249" s="899"/>
    </row>
    <row r="250" spans="1:9" ht="12.75" customHeight="1" x14ac:dyDescent="0.2">
      <c r="A250" s="893"/>
      <c r="B250" s="894"/>
      <c r="C250" s="894"/>
      <c r="D250" s="894"/>
      <c r="E250" s="894"/>
      <c r="F250" s="894"/>
      <c r="G250" s="894"/>
      <c r="H250" s="894"/>
      <c r="I250" s="895"/>
    </row>
    <row r="251" spans="1:9" ht="25.5" customHeight="1" x14ac:dyDescent="0.2">
      <c r="A251" s="1433" t="s">
        <v>1175</v>
      </c>
      <c r="B251" s="1041"/>
      <c r="C251" s="1097"/>
      <c r="D251" s="1270"/>
      <c r="E251" s="1077"/>
      <c r="F251" s="1077"/>
      <c r="G251" s="1077"/>
      <c r="H251" s="1078"/>
      <c r="I251" s="900"/>
    </row>
    <row r="252" spans="1:9" ht="10.5" customHeight="1" x14ac:dyDescent="0.2">
      <c r="A252" s="893"/>
      <c r="B252" s="894"/>
      <c r="C252" s="894"/>
      <c r="D252" s="894"/>
      <c r="E252" s="894"/>
      <c r="F252" s="894"/>
      <c r="G252" s="894"/>
      <c r="H252" s="894"/>
      <c r="I252" s="895"/>
    </row>
    <row r="253" spans="1:9" ht="22.5" customHeight="1" x14ac:dyDescent="0.2">
      <c r="A253" s="901" t="s">
        <v>1176</v>
      </c>
      <c r="B253" s="902"/>
      <c r="C253" s="902"/>
      <c r="D253" s="902"/>
      <c r="E253" s="902"/>
      <c r="F253" s="902"/>
      <c r="G253" s="894"/>
      <c r="H253" s="894"/>
      <c r="I253" s="895"/>
    </row>
    <row r="254" spans="1:9" ht="10.5" customHeight="1" x14ac:dyDescent="0.2">
      <c r="A254" s="893"/>
      <c r="B254" s="894"/>
      <c r="C254" s="894"/>
      <c r="D254" s="894"/>
      <c r="E254" s="894"/>
      <c r="F254" s="894"/>
      <c r="G254" s="894"/>
      <c r="H254" s="894"/>
      <c r="I254" s="895"/>
    </row>
    <row r="255" spans="1:9" ht="22.5" customHeight="1" x14ac:dyDescent="0.2">
      <c r="A255" s="893"/>
      <c r="B255" s="897" t="s">
        <v>1170</v>
      </c>
      <c r="C255" s="897"/>
      <c r="D255" s="1432"/>
      <c r="E255" s="1077"/>
      <c r="F255" s="1077"/>
      <c r="G255" s="1077"/>
      <c r="H255" s="1077"/>
      <c r="I255" s="1083"/>
    </row>
    <row r="256" spans="1:9" ht="9.75" customHeight="1" x14ac:dyDescent="0.2">
      <c r="A256" s="893"/>
      <c r="B256" s="897"/>
      <c r="C256" s="897"/>
      <c r="D256" s="898"/>
      <c r="E256" s="898"/>
      <c r="F256" s="898"/>
      <c r="G256" s="898"/>
      <c r="H256" s="898"/>
      <c r="I256" s="903"/>
    </row>
    <row r="257" spans="1:18" ht="22.5" customHeight="1" x14ac:dyDescent="0.2">
      <c r="A257" s="893"/>
      <c r="B257" s="897" t="s">
        <v>1171</v>
      </c>
      <c r="C257" s="897"/>
      <c r="D257" s="1432"/>
      <c r="E257" s="1077"/>
      <c r="F257" s="1077"/>
      <c r="G257" s="1077"/>
      <c r="H257" s="1077"/>
      <c r="I257" s="1083"/>
    </row>
    <row r="258" spans="1:18" ht="12" customHeight="1" x14ac:dyDescent="0.2">
      <c r="A258" s="893"/>
      <c r="B258" s="897"/>
      <c r="C258" s="897"/>
      <c r="D258" s="898"/>
      <c r="E258" s="898"/>
      <c r="F258" s="898"/>
      <c r="G258" s="898"/>
      <c r="H258" s="898"/>
      <c r="I258" s="903"/>
    </row>
    <row r="259" spans="1:18" ht="22.5" customHeight="1" x14ac:dyDescent="0.2">
      <c r="A259" s="893"/>
      <c r="B259" s="897" t="s">
        <v>1172</v>
      </c>
      <c r="C259" s="897"/>
      <c r="D259" s="1432"/>
      <c r="E259" s="1077"/>
      <c r="F259" s="1077"/>
      <c r="G259" s="1077"/>
      <c r="H259" s="1077"/>
      <c r="I259" s="1083"/>
      <c r="J259" s="242"/>
      <c r="K259" s="242"/>
      <c r="L259" s="242"/>
      <c r="M259" s="242"/>
      <c r="N259" s="242"/>
      <c r="O259" s="242"/>
      <c r="P259" s="242"/>
      <c r="Q259" s="242"/>
      <c r="R259" s="242"/>
    </row>
    <row r="260" spans="1:18" ht="10.5" customHeight="1" x14ac:dyDescent="0.2">
      <c r="A260" s="893"/>
      <c r="B260" s="897"/>
      <c r="C260" s="897"/>
      <c r="D260" s="898"/>
      <c r="E260" s="898"/>
      <c r="F260" s="898"/>
      <c r="G260" s="898"/>
      <c r="H260" s="898"/>
      <c r="I260" s="903"/>
      <c r="J260" s="242"/>
      <c r="K260" s="242"/>
      <c r="L260" s="242"/>
      <c r="M260" s="242"/>
      <c r="N260" s="242"/>
      <c r="O260" s="242"/>
      <c r="P260" s="242"/>
      <c r="Q260" s="242"/>
      <c r="R260" s="242"/>
    </row>
    <row r="261" spans="1:18" ht="22.5" customHeight="1" x14ac:dyDescent="0.2">
      <c r="A261" s="893"/>
      <c r="B261" s="897" t="s">
        <v>1173</v>
      </c>
      <c r="C261" s="897"/>
      <c r="D261" s="1432"/>
      <c r="E261" s="1077"/>
      <c r="F261" s="1077"/>
      <c r="G261" s="1077"/>
      <c r="H261" s="1077"/>
      <c r="I261" s="1083"/>
      <c r="J261" s="242"/>
      <c r="K261" s="242"/>
      <c r="L261" s="242"/>
      <c r="M261" s="242"/>
      <c r="N261" s="242"/>
      <c r="O261" s="242"/>
      <c r="P261" s="242"/>
      <c r="Q261" s="242"/>
      <c r="R261" s="242"/>
    </row>
    <row r="262" spans="1:18" ht="9.75" customHeight="1" x14ac:dyDescent="0.2">
      <c r="A262" s="893"/>
      <c r="B262" s="897"/>
      <c r="C262" s="897"/>
      <c r="D262" s="898"/>
      <c r="E262" s="898"/>
      <c r="F262" s="898"/>
      <c r="G262" s="898"/>
      <c r="H262" s="898"/>
      <c r="I262" s="903"/>
      <c r="J262" s="242"/>
      <c r="K262" s="242"/>
      <c r="L262" s="242"/>
      <c r="M262" s="242"/>
      <c r="N262" s="242"/>
      <c r="O262" s="242"/>
      <c r="P262" s="242"/>
      <c r="Q262" s="242"/>
      <c r="R262" s="242"/>
    </row>
    <row r="263" spans="1:18" ht="22.5" customHeight="1" x14ac:dyDescent="0.2">
      <c r="A263" s="893"/>
      <c r="B263" s="897" t="s">
        <v>38</v>
      </c>
      <c r="C263" s="897"/>
      <c r="D263" s="1432"/>
      <c r="E263" s="1077"/>
      <c r="F263" s="1077"/>
      <c r="G263" s="1077"/>
      <c r="H263" s="1077"/>
      <c r="I263" s="1083"/>
      <c r="J263" s="242"/>
      <c r="K263" s="242"/>
      <c r="L263" s="242"/>
      <c r="M263" s="242"/>
      <c r="N263" s="242"/>
      <c r="O263" s="242"/>
      <c r="P263" s="242"/>
      <c r="Q263" s="242"/>
      <c r="R263" s="242"/>
    </row>
    <row r="264" spans="1:18" ht="12.75" customHeight="1" x14ac:dyDescent="0.2">
      <c r="A264" s="893"/>
      <c r="B264" s="894"/>
      <c r="C264" s="894"/>
      <c r="D264" s="894"/>
      <c r="E264" s="894"/>
      <c r="F264" s="894"/>
      <c r="G264" s="894"/>
      <c r="H264" s="894"/>
      <c r="I264" s="895"/>
    </row>
    <row r="265" spans="1:18" ht="12.75" customHeight="1" x14ac:dyDescent="0.2">
      <c r="A265" s="904" t="s">
        <v>1177</v>
      </c>
      <c r="B265" s="898"/>
      <c r="C265" s="898"/>
      <c r="D265" s="898"/>
      <c r="E265" s="898"/>
      <c r="F265" s="898"/>
      <c r="G265" s="898"/>
      <c r="H265" s="898"/>
      <c r="I265" s="903"/>
    </row>
    <row r="266" spans="1:18" ht="12.75" customHeight="1" x14ac:dyDescent="0.2">
      <c r="A266" s="893"/>
      <c r="B266" s="894"/>
      <c r="C266" s="894"/>
      <c r="D266" s="894"/>
      <c r="E266" s="894"/>
      <c r="F266" s="894"/>
      <c r="G266" s="894"/>
      <c r="H266" s="894"/>
      <c r="I266" s="895"/>
    </row>
    <row r="267" spans="1:18" ht="17.25" customHeight="1" x14ac:dyDescent="0.2">
      <c r="A267" s="905" t="s">
        <v>1178</v>
      </c>
      <c r="B267" s="1434" t="s">
        <v>101</v>
      </c>
      <c r="C267" s="1077"/>
      <c r="D267" s="1078"/>
      <c r="E267" s="1436" t="s">
        <v>1179</v>
      </c>
      <c r="F267" s="1436" t="s">
        <v>1180</v>
      </c>
      <c r="G267" s="1438" t="s">
        <v>1181</v>
      </c>
      <c r="H267" s="1154"/>
      <c r="I267" s="906"/>
    </row>
    <row r="268" spans="1:18" ht="17.25" customHeight="1" x14ac:dyDescent="0.2">
      <c r="A268" s="907"/>
      <c r="B268" s="264" t="s">
        <v>1182</v>
      </c>
      <c r="C268" s="264" t="s">
        <v>1183</v>
      </c>
      <c r="D268" s="264" t="s">
        <v>1184</v>
      </c>
      <c r="E268" s="1437"/>
      <c r="F268" s="1437"/>
      <c r="G268" s="1155"/>
      <c r="H268" s="1156"/>
      <c r="I268" s="906"/>
    </row>
    <row r="269" spans="1:18" ht="17.25" customHeight="1" x14ac:dyDescent="0.2">
      <c r="A269" s="908" t="s">
        <v>1185</v>
      </c>
      <c r="B269" s="265"/>
      <c r="C269" s="266"/>
      <c r="D269" s="266"/>
      <c r="E269" s="256"/>
      <c r="F269" s="256"/>
      <c r="G269" s="256"/>
      <c r="H269" s="257"/>
      <c r="I269" s="906"/>
    </row>
    <row r="270" spans="1:18" ht="17.25" customHeight="1" x14ac:dyDescent="0.2">
      <c r="A270" s="908" t="s">
        <v>1186</v>
      </c>
      <c r="B270" s="265"/>
      <c r="C270" s="266"/>
      <c r="D270" s="266"/>
      <c r="E270" s="256"/>
      <c r="F270" s="256"/>
      <c r="G270" s="256"/>
      <c r="H270" s="257"/>
      <c r="I270" s="906"/>
    </row>
    <row r="271" spans="1:18" ht="17.25" customHeight="1" x14ac:dyDescent="0.2">
      <c r="A271" s="908" t="s">
        <v>1187</v>
      </c>
      <c r="B271" s="265"/>
      <c r="C271" s="266"/>
      <c r="D271" s="266"/>
      <c r="E271" s="256"/>
      <c r="F271" s="256"/>
      <c r="G271" s="256"/>
      <c r="H271" s="257"/>
      <c r="I271" s="906"/>
    </row>
    <row r="272" spans="1:18" ht="17.25" customHeight="1" x14ac:dyDescent="0.2">
      <c r="A272" s="908" t="s">
        <v>1188</v>
      </c>
      <c r="B272" s="265"/>
      <c r="C272" s="266"/>
      <c r="D272" s="266"/>
      <c r="E272" s="256"/>
      <c r="F272" s="256"/>
      <c r="G272" s="256"/>
      <c r="H272" s="257"/>
      <c r="I272" s="906"/>
    </row>
    <row r="273" spans="1:9" ht="17.25" customHeight="1" x14ac:dyDescent="0.2">
      <c r="A273" s="908" t="s">
        <v>1189</v>
      </c>
      <c r="B273" s="265"/>
      <c r="C273" s="266"/>
      <c r="D273" s="266"/>
      <c r="E273" s="256"/>
      <c r="F273" s="256"/>
      <c r="G273" s="256"/>
      <c r="H273" s="257"/>
      <c r="I273" s="906"/>
    </row>
    <row r="274" spans="1:9" ht="12.75" customHeight="1" x14ac:dyDescent="0.2">
      <c r="A274" s="893"/>
      <c r="B274" s="894"/>
      <c r="C274" s="894"/>
      <c r="D274" s="894"/>
      <c r="E274" s="894"/>
      <c r="F274" s="894"/>
      <c r="G274" s="894"/>
      <c r="H274" s="894"/>
      <c r="I274" s="895"/>
    </row>
    <row r="275" spans="1:9" ht="20.25" customHeight="1" x14ac:dyDescent="0.2">
      <c r="A275" s="784" t="s">
        <v>1190</v>
      </c>
      <c r="B275" s="785"/>
      <c r="C275" s="767" t="s">
        <v>1191</v>
      </c>
      <c r="D275" s="267"/>
      <c r="E275" s="898" t="s">
        <v>1192</v>
      </c>
      <c r="F275" s="266"/>
      <c r="G275" s="894"/>
      <c r="H275" s="894"/>
      <c r="I275" s="906"/>
    </row>
    <row r="276" spans="1:9" ht="12.75" customHeight="1" x14ac:dyDescent="0.2">
      <c r="A276" s="799"/>
      <c r="B276" s="785"/>
      <c r="C276" s="894"/>
      <c r="D276" s="894"/>
      <c r="E276" s="894"/>
      <c r="F276" s="894"/>
      <c r="G276" s="894"/>
      <c r="H276" s="894"/>
      <c r="I276" s="906"/>
    </row>
    <row r="277" spans="1:9" ht="20.25" customHeight="1" x14ac:dyDescent="0.2">
      <c r="A277" s="799"/>
      <c r="B277" s="785"/>
      <c r="C277" s="909" t="s">
        <v>563</v>
      </c>
      <c r="D277" s="269"/>
      <c r="E277" s="910"/>
      <c r="F277" s="910"/>
      <c r="G277" s="910"/>
      <c r="H277" s="270"/>
      <c r="I277" s="906"/>
    </row>
    <row r="278" spans="1:9" ht="12.75" customHeight="1" x14ac:dyDescent="0.2">
      <c r="A278" s="893"/>
      <c r="B278" s="894"/>
      <c r="C278" s="894"/>
      <c r="D278" s="894"/>
      <c r="E278" s="894"/>
      <c r="F278" s="894"/>
      <c r="G278" s="894"/>
      <c r="H278" s="894"/>
      <c r="I278" s="895"/>
    </row>
    <row r="279" spans="1:9" ht="21" customHeight="1" x14ac:dyDescent="0.2">
      <c r="A279" s="1425" t="s">
        <v>1193</v>
      </c>
      <c r="B279" s="1077"/>
      <c r="C279" s="1077"/>
      <c r="D279" s="1077"/>
      <c r="E279" s="1077"/>
      <c r="F279" s="1077"/>
      <c r="G279" s="1077"/>
      <c r="H279" s="1077"/>
      <c r="I279" s="1083"/>
    </row>
    <row r="280" spans="1:9" ht="23.25" customHeight="1" x14ac:dyDescent="0.2">
      <c r="A280" s="911"/>
      <c r="B280" s="898"/>
      <c r="C280" s="898"/>
      <c r="D280" s="898"/>
      <c r="E280" s="898"/>
      <c r="F280" s="898"/>
      <c r="G280" s="898"/>
      <c r="H280" s="898"/>
      <c r="I280" s="903"/>
    </row>
    <row r="281" spans="1:9" ht="23.25" customHeight="1" x14ac:dyDescent="0.2">
      <c r="A281" s="1435" t="s">
        <v>1194</v>
      </c>
      <c r="B281" s="1041"/>
      <c r="C281" s="1097"/>
      <c r="D281" s="1432"/>
      <c r="E281" s="1077"/>
      <c r="F281" s="1077"/>
      <c r="G281" s="1077"/>
      <c r="H281" s="1078"/>
      <c r="I281" s="903"/>
    </row>
    <row r="282" spans="1:9" ht="23.25" customHeight="1" x14ac:dyDescent="0.2">
      <c r="A282" s="893"/>
      <c r="B282" s="912"/>
      <c r="C282" s="912"/>
      <c r="D282" s="1432"/>
      <c r="E282" s="1077"/>
      <c r="F282" s="1077"/>
      <c r="G282" s="1077"/>
      <c r="H282" s="1078"/>
      <c r="I282" s="903"/>
    </row>
    <row r="283" spans="1:9" ht="23.25" customHeight="1" x14ac:dyDescent="0.2">
      <c r="A283" s="893"/>
      <c r="B283" s="912"/>
      <c r="C283" s="912"/>
      <c r="D283" s="1432"/>
      <c r="E283" s="1077"/>
      <c r="F283" s="1077"/>
      <c r="G283" s="1077"/>
      <c r="H283" s="1078"/>
      <c r="I283" s="903"/>
    </row>
    <row r="284" spans="1:9" ht="23.25" customHeight="1" x14ac:dyDescent="0.2">
      <c r="A284" s="911"/>
      <c r="B284" s="898"/>
      <c r="C284" s="898"/>
      <c r="D284" s="898"/>
      <c r="E284" s="898"/>
      <c r="F284" s="898"/>
      <c r="G284" s="898"/>
      <c r="H284" s="898"/>
      <c r="I284" s="903"/>
    </row>
    <row r="285" spans="1:9" ht="27.75" customHeight="1" x14ac:dyDescent="0.2">
      <c r="A285" s="1227" t="s">
        <v>1195</v>
      </c>
      <c r="B285" s="1041"/>
      <c r="C285" s="1041"/>
      <c r="D285" s="1432"/>
      <c r="E285" s="1077"/>
      <c r="F285" s="1077"/>
      <c r="G285" s="1077"/>
      <c r="H285" s="1078"/>
      <c r="I285" s="903"/>
    </row>
    <row r="286" spans="1:9" ht="23.25" customHeight="1" x14ac:dyDescent="0.2">
      <c r="A286" s="893"/>
      <c r="B286" s="779"/>
      <c r="C286" s="779"/>
      <c r="D286" s="1432"/>
      <c r="E286" s="1077"/>
      <c r="F286" s="1077"/>
      <c r="G286" s="1077"/>
      <c r="H286" s="1078"/>
      <c r="I286" s="903"/>
    </row>
    <row r="287" spans="1:9" ht="23.25" customHeight="1" x14ac:dyDescent="0.2">
      <c r="A287" s="911"/>
      <c r="B287" s="898"/>
      <c r="C287" s="898"/>
      <c r="D287" s="1432"/>
      <c r="E287" s="1077"/>
      <c r="F287" s="1077"/>
      <c r="G287" s="1077"/>
      <c r="H287" s="1078"/>
      <c r="I287" s="903"/>
    </row>
    <row r="288" spans="1:9" ht="23.25" customHeight="1" x14ac:dyDescent="0.2">
      <c r="A288" s="911"/>
      <c r="B288" s="898"/>
      <c r="C288" s="898"/>
      <c r="D288" s="898"/>
      <c r="E288" s="898"/>
      <c r="F288" s="898"/>
      <c r="G288" s="898"/>
      <c r="H288" s="898"/>
      <c r="I288" s="903"/>
    </row>
    <row r="289" spans="1:9" ht="23.25" customHeight="1" x14ac:dyDescent="0.2">
      <c r="A289" s="1227" t="s">
        <v>1196</v>
      </c>
      <c r="B289" s="1041"/>
      <c r="C289" s="1041"/>
      <c r="D289" s="1432"/>
      <c r="E289" s="1077"/>
      <c r="F289" s="1077"/>
      <c r="G289" s="1077"/>
      <c r="H289" s="1078"/>
      <c r="I289" s="895"/>
    </row>
    <row r="290" spans="1:9" ht="23.25" customHeight="1" x14ac:dyDescent="0.2">
      <c r="A290" s="1227" t="s">
        <v>1197</v>
      </c>
      <c r="B290" s="1041"/>
      <c r="C290" s="1041"/>
      <c r="D290" s="1432"/>
      <c r="E290" s="1077"/>
      <c r="F290" s="1077"/>
      <c r="G290" s="1077"/>
      <c r="H290" s="1078"/>
      <c r="I290" s="895"/>
    </row>
    <row r="291" spans="1:9" ht="23.25" customHeight="1" x14ac:dyDescent="0.2">
      <c r="A291" s="1227" t="s">
        <v>1198</v>
      </c>
      <c r="B291" s="1041"/>
      <c r="C291" s="1041"/>
      <c r="D291" s="1432"/>
      <c r="E291" s="1077"/>
      <c r="F291" s="1077"/>
      <c r="G291" s="1077"/>
      <c r="H291" s="1078"/>
      <c r="I291" s="895"/>
    </row>
    <row r="292" spans="1:9" ht="23.25" customHeight="1" thickBot="1" x14ac:dyDescent="0.25">
      <c r="A292" s="913"/>
      <c r="B292" s="914"/>
      <c r="C292" s="914"/>
      <c r="D292" s="914"/>
      <c r="E292" s="914"/>
      <c r="F292" s="914"/>
      <c r="G292" s="914"/>
      <c r="H292" s="914"/>
      <c r="I292" s="915"/>
    </row>
    <row r="293" spans="1:9" ht="18.75" customHeight="1" x14ac:dyDescent="0.2">
      <c r="A293" s="1423" t="s">
        <v>1199</v>
      </c>
      <c r="B293" s="1157"/>
      <c r="C293" s="1157"/>
      <c r="D293" s="1157"/>
      <c r="E293" s="1157"/>
      <c r="F293" s="1157"/>
      <c r="G293" s="1157"/>
      <c r="H293" s="1157"/>
      <c r="I293" s="1416"/>
    </row>
    <row r="294" spans="1:9" ht="18.75" customHeight="1" x14ac:dyDescent="0.2">
      <c r="A294" s="878" t="s">
        <v>1049</v>
      </c>
      <c r="B294" s="746"/>
      <c r="C294" s="746"/>
      <c r="D294" s="746"/>
      <c r="E294" s="746"/>
      <c r="F294" s="251"/>
      <c r="G294" s="272" t="s">
        <v>1200</v>
      </c>
      <c r="H294" s="273" t="s">
        <v>1201</v>
      </c>
      <c r="I294" s="916"/>
    </row>
    <row r="295" spans="1:9" ht="18.75" customHeight="1" x14ac:dyDescent="0.2">
      <c r="A295" s="1439" t="s">
        <v>1202</v>
      </c>
      <c r="B295" s="1077"/>
      <c r="C295" s="1077"/>
      <c r="D295" s="1077"/>
      <c r="E295" s="1077"/>
      <c r="F295" s="1077"/>
      <c r="G295" s="1077"/>
      <c r="H295" s="1077"/>
      <c r="I295" s="1083"/>
    </row>
    <row r="296" spans="1:9" ht="18.75" customHeight="1" x14ac:dyDescent="0.2">
      <c r="A296" s="1440" t="s">
        <v>1203</v>
      </c>
      <c r="B296" s="1077"/>
      <c r="C296" s="1077"/>
      <c r="D296" s="917"/>
      <c r="E296" s="917"/>
      <c r="F296" s="918"/>
      <c r="G296" s="132"/>
      <c r="H296" s="800"/>
      <c r="I296" s="882"/>
    </row>
    <row r="297" spans="1:9" ht="18.75" customHeight="1" x14ac:dyDescent="0.2">
      <c r="A297" s="1440" t="s">
        <v>1204</v>
      </c>
      <c r="B297" s="1077"/>
      <c r="C297" s="1077"/>
      <c r="D297" s="1077"/>
      <c r="E297" s="917"/>
      <c r="F297" s="918"/>
      <c r="G297" s="132"/>
      <c r="H297" s="800"/>
      <c r="I297" s="882"/>
    </row>
    <row r="298" spans="1:9" ht="18.75" customHeight="1" x14ac:dyDescent="0.2">
      <c r="A298" s="1440" t="s">
        <v>1205</v>
      </c>
      <c r="B298" s="1077"/>
      <c r="C298" s="1077"/>
      <c r="D298" s="1077"/>
      <c r="E298" s="917"/>
      <c r="F298" s="918"/>
      <c r="G298" s="132"/>
      <c r="H298" s="800"/>
      <c r="I298" s="882"/>
    </row>
    <row r="299" spans="1:9" ht="18.75" customHeight="1" x14ac:dyDescent="0.2">
      <c r="A299" s="1440" t="s">
        <v>1206</v>
      </c>
      <c r="B299" s="1077"/>
      <c r="C299" s="1077"/>
      <c r="D299" s="1077"/>
      <c r="E299" s="917"/>
      <c r="F299" s="918"/>
      <c r="G299" s="132"/>
      <c r="H299" s="800"/>
      <c r="I299" s="882"/>
    </row>
    <row r="300" spans="1:9" ht="18.75" customHeight="1" x14ac:dyDescent="0.2">
      <c r="A300" s="1440" t="s">
        <v>1207</v>
      </c>
      <c r="B300" s="1077"/>
      <c r="C300" s="1077"/>
      <c r="D300" s="1077"/>
      <c r="E300" s="917"/>
      <c r="F300" s="918"/>
      <c r="G300" s="132"/>
      <c r="H300" s="800"/>
      <c r="I300" s="882"/>
    </row>
    <row r="301" spans="1:9" ht="18.75" customHeight="1" x14ac:dyDescent="0.2">
      <c r="A301" s="1440" t="s">
        <v>1208</v>
      </c>
      <c r="B301" s="1077"/>
      <c r="C301" s="1077"/>
      <c r="D301" s="1077"/>
      <c r="E301" s="917"/>
      <c r="F301" s="918"/>
      <c r="G301" s="132"/>
      <c r="H301" s="800"/>
      <c r="I301" s="882"/>
    </row>
    <row r="302" spans="1:9" ht="18.75" customHeight="1" x14ac:dyDescent="0.2">
      <c r="A302" s="1440" t="s">
        <v>1209</v>
      </c>
      <c r="B302" s="1077"/>
      <c r="C302" s="1077"/>
      <c r="D302" s="1077"/>
      <c r="E302" s="917"/>
      <c r="F302" s="918"/>
      <c r="G302" s="132"/>
      <c r="H302" s="800"/>
      <c r="I302" s="882"/>
    </row>
    <row r="303" spans="1:9" ht="18.75" customHeight="1" x14ac:dyDescent="0.2">
      <c r="A303" s="1440" t="s">
        <v>1210</v>
      </c>
      <c r="B303" s="1077"/>
      <c r="C303" s="1077"/>
      <c r="D303" s="1077"/>
      <c r="E303" s="917"/>
      <c r="F303" s="918"/>
      <c r="G303" s="132"/>
      <c r="H303" s="800"/>
      <c r="I303" s="882"/>
    </row>
    <row r="304" spans="1:9" ht="18.75" customHeight="1" x14ac:dyDescent="0.2">
      <c r="A304" s="1441" t="s">
        <v>1211</v>
      </c>
      <c r="B304" s="1077"/>
      <c r="C304" s="1077"/>
      <c r="D304" s="1077"/>
      <c r="E304" s="1077"/>
      <c r="F304" s="1077"/>
      <c r="G304" s="1077"/>
      <c r="H304" s="1077"/>
      <c r="I304" s="1083"/>
    </row>
    <row r="305" spans="1:9" ht="18.75" customHeight="1" x14ac:dyDescent="0.2">
      <c r="A305" s="1440" t="s">
        <v>1212</v>
      </c>
      <c r="B305" s="1077"/>
      <c r="C305" s="1077"/>
      <c r="D305" s="1077"/>
      <c r="E305" s="917"/>
      <c r="F305" s="918"/>
      <c r="G305" s="132"/>
      <c r="H305" s="800"/>
      <c r="I305" s="882"/>
    </row>
    <row r="306" spans="1:9" ht="18.75" customHeight="1" x14ac:dyDescent="0.2">
      <c r="A306" s="1440" t="s">
        <v>1213</v>
      </c>
      <c r="B306" s="1077"/>
      <c r="C306" s="1077"/>
      <c r="D306" s="1077"/>
      <c r="E306" s="917"/>
      <c r="F306" s="918"/>
      <c r="G306" s="132"/>
      <c r="H306" s="800"/>
      <c r="I306" s="882"/>
    </row>
    <row r="307" spans="1:9" ht="27.75" customHeight="1" x14ac:dyDescent="0.2">
      <c r="A307" s="1440" t="s">
        <v>1214</v>
      </c>
      <c r="B307" s="1077"/>
      <c r="C307" s="1077"/>
      <c r="D307" s="1077"/>
      <c r="E307" s="917"/>
      <c r="F307" s="918"/>
      <c r="G307" s="132"/>
      <c r="H307" s="800"/>
      <c r="I307" s="882"/>
    </row>
    <row r="308" spans="1:9" ht="18.75" customHeight="1" x14ac:dyDescent="0.2">
      <c r="A308" s="1440" t="s">
        <v>1215</v>
      </c>
      <c r="B308" s="1077"/>
      <c r="C308" s="1077"/>
      <c r="D308" s="1077"/>
      <c r="E308" s="917"/>
      <c r="F308" s="918"/>
      <c r="G308" s="132"/>
      <c r="H308" s="800"/>
      <c r="I308" s="882"/>
    </row>
    <row r="309" spans="1:9" ht="18.75" customHeight="1" x14ac:dyDescent="0.2">
      <c r="A309" s="1440" t="s">
        <v>1216</v>
      </c>
      <c r="B309" s="1077"/>
      <c r="C309" s="1077"/>
      <c r="D309" s="1077"/>
      <c r="E309" s="917"/>
      <c r="F309" s="918"/>
      <c r="G309" s="132"/>
      <c r="H309" s="800"/>
      <c r="I309" s="882"/>
    </row>
    <row r="310" spans="1:9" ht="18.75" customHeight="1" x14ac:dyDescent="0.2">
      <c r="A310" s="1441" t="s">
        <v>1217</v>
      </c>
      <c r="B310" s="1077"/>
      <c r="C310" s="1077"/>
      <c r="D310" s="1077"/>
      <c r="E310" s="1077"/>
      <c r="F310" s="1077"/>
      <c r="G310" s="1077"/>
      <c r="H310" s="1077"/>
      <c r="I310" s="1083"/>
    </row>
    <row r="311" spans="1:9" ht="18.75" customHeight="1" x14ac:dyDescent="0.2">
      <c r="A311" s="1440" t="s">
        <v>1218</v>
      </c>
      <c r="B311" s="1077"/>
      <c r="C311" s="1077"/>
      <c r="D311" s="1077"/>
      <c r="E311" s="917"/>
      <c r="F311" s="918"/>
      <c r="G311" s="132"/>
      <c r="H311" s="800"/>
      <c r="I311" s="882"/>
    </row>
    <row r="312" spans="1:9" ht="20.25" customHeight="1" x14ac:dyDescent="0.2">
      <c r="A312" s="1440" t="s">
        <v>1219</v>
      </c>
      <c r="B312" s="1077"/>
      <c r="C312" s="1077"/>
      <c r="D312" s="1077"/>
      <c r="E312" s="1077"/>
      <c r="F312" s="918"/>
      <c r="G312" s="132"/>
      <c r="H312" s="800"/>
      <c r="I312" s="882"/>
    </row>
    <row r="313" spans="1:9" ht="18.75" customHeight="1" x14ac:dyDescent="0.2">
      <c r="A313" s="1440" t="s">
        <v>1220</v>
      </c>
      <c r="B313" s="1077"/>
      <c r="C313" s="1077"/>
      <c r="D313" s="1077"/>
      <c r="E313" s="917"/>
      <c r="F313" s="918"/>
      <c r="G313" s="132"/>
      <c r="H313" s="800"/>
      <c r="I313" s="882"/>
    </row>
    <row r="314" spans="1:9" ht="18.75" customHeight="1" x14ac:dyDescent="0.2">
      <c r="A314" s="1440" t="s">
        <v>1221</v>
      </c>
      <c r="B314" s="1077"/>
      <c r="C314" s="1077"/>
      <c r="D314" s="1077"/>
      <c r="E314" s="917"/>
      <c r="F314" s="918"/>
      <c r="G314" s="132"/>
      <c r="H314" s="800"/>
      <c r="I314" s="882"/>
    </row>
    <row r="315" spans="1:9" ht="18.75" customHeight="1" x14ac:dyDescent="0.2">
      <c r="A315" s="1440" t="s">
        <v>1222</v>
      </c>
      <c r="B315" s="1077"/>
      <c r="C315" s="1077"/>
      <c r="D315" s="1077"/>
      <c r="E315" s="917"/>
      <c r="F315" s="918"/>
      <c r="G315" s="132"/>
      <c r="H315" s="800"/>
      <c r="I315" s="882"/>
    </row>
    <row r="316" spans="1:9" ht="18.75" customHeight="1" x14ac:dyDescent="0.2">
      <c r="A316" s="1440" t="s">
        <v>1223</v>
      </c>
      <c r="B316" s="1077"/>
      <c r="C316" s="1077"/>
      <c r="D316" s="1077"/>
      <c r="E316" s="917"/>
      <c r="F316" s="918"/>
      <c r="G316" s="132"/>
      <c r="H316" s="800"/>
      <c r="I316" s="882"/>
    </row>
    <row r="317" spans="1:9" ht="18.75" customHeight="1" x14ac:dyDescent="0.2">
      <c r="A317" s="1441" t="s">
        <v>1224</v>
      </c>
      <c r="B317" s="1077"/>
      <c r="C317" s="1077"/>
      <c r="D317" s="1077"/>
      <c r="E317" s="1077"/>
      <c r="F317" s="1077"/>
      <c r="G317" s="1077"/>
      <c r="H317" s="1077"/>
      <c r="I317" s="1083"/>
    </row>
    <row r="318" spans="1:9" ht="18.75" customHeight="1" x14ac:dyDescent="0.2">
      <c r="A318" s="1440" t="s">
        <v>1225</v>
      </c>
      <c r="B318" s="1077"/>
      <c r="C318" s="1077"/>
      <c r="D318" s="1077"/>
      <c r="E318" s="1077"/>
      <c r="F318" s="1078"/>
      <c r="G318" s="132"/>
      <c r="H318" s="800"/>
      <c r="I318" s="882"/>
    </row>
    <row r="319" spans="1:9" ht="18.75" customHeight="1" x14ac:dyDescent="0.2">
      <c r="A319" s="1440" t="s">
        <v>1226</v>
      </c>
      <c r="B319" s="1077"/>
      <c r="C319" s="1077"/>
      <c r="D319" s="1077"/>
      <c r="E319" s="1077"/>
      <c r="F319" s="918"/>
      <c r="G319" s="132"/>
      <c r="H319" s="800"/>
      <c r="I319" s="882"/>
    </row>
    <row r="320" spans="1:9" ht="27.75" customHeight="1" x14ac:dyDescent="0.2">
      <c r="A320" s="1440" t="s">
        <v>1227</v>
      </c>
      <c r="B320" s="1077"/>
      <c r="C320" s="1077"/>
      <c r="D320" s="1077"/>
      <c r="E320" s="1077"/>
      <c r="F320" s="1078"/>
      <c r="G320" s="132"/>
      <c r="H320" s="800"/>
      <c r="I320" s="882"/>
    </row>
    <row r="321" spans="1:9" ht="18.75" customHeight="1" x14ac:dyDescent="0.2">
      <c r="A321" s="1440" t="s">
        <v>1228</v>
      </c>
      <c r="B321" s="1077"/>
      <c r="C321" s="1077"/>
      <c r="D321" s="1077"/>
      <c r="E321" s="1077"/>
      <c r="F321" s="918"/>
      <c r="G321" s="132"/>
      <c r="H321" s="800"/>
      <c r="I321" s="882"/>
    </row>
    <row r="322" spans="1:9" ht="30.75" customHeight="1" x14ac:dyDescent="0.2">
      <c r="A322" s="1440" t="s">
        <v>1229</v>
      </c>
      <c r="B322" s="1077"/>
      <c r="C322" s="1077"/>
      <c r="D322" s="1077"/>
      <c r="E322" s="1077"/>
      <c r="F322" s="1078"/>
      <c r="G322" s="132"/>
      <c r="H322" s="800"/>
      <c r="I322" s="882"/>
    </row>
    <row r="323" spans="1:9" ht="18.75" customHeight="1" x14ac:dyDescent="0.2">
      <c r="A323" s="1440" t="s">
        <v>1230</v>
      </c>
      <c r="B323" s="1077"/>
      <c r="C323" s="1077"/>
      <c r="D323" s="1077"/>
      <c r="E323" s="1077"/>
      <c r="F323" s="918"/>
      <c r="G323" s="132"/>
      <c r="H323" s="800"/>
      <c r="I323" s="882"/>
    </row>
    <row r="324" spans="1:9" ht="27.75" customHeight="1" x14ac:dyDescent="0.2">
      <c r="A324" s="1440" t="s">
        <v>1231</v>
      </c>
      <c r="B324" s="1077"/>
      <c r="C324" s="1077"/>
      <c r="D324" s="1077"/>
      <c r="E324" s="1077"/>
      <c r="F324" s="1078"/>
      <c r="G324" s="132"/>
      <c r="H324" s="800"/>
      <c r="I324" s="882"/>
    </row>
    <row r="325" spans="1:9" ht="18.75" customHeight="1" x14ac:dyDescent="0.2">
      <c r="A325" s="1440" t="s">
        <v>1232</v>
      </c>
      <c r="B325" s="1077"/>
      <c r="C325" s="1077"/>
      <c r="D325" s="1077"/>
      <c r="E325" s="1077"/>
      <c r="F325" s="1078"/>
      <c r="G325" s="132"/>
      <c r="H325" s="800"/>
      <c r="I325" s="882"/>
    </row>
    <row r="326" spans="1:9" ht="18.75" customHeight="1" x14ac:dyDescent="0.2">
      <c r="A326" s="1441" t="s">
        <v>1233</v>
      </c>
      <c r="B326" s="1077"/>
      <c r="C326" s="1077"/>
      <c r="D326" s="1077"/>
      <c r="E326" s="1077"/>
      <c r="F326" s="1077"/>
      <c r="G326" s="1077"/>
      <c r="H326" s="1077"/>
      <c r="I326" s="1083"/>
    </row>
    <row r="327" spans="1:9" ht="18.75" customHeight="1" x14ac:dyDescent="0.2">
      <c r="A327" s="1440" t="s">
        <v>1234</v>
      </c>
      <c r="B327" s="1077"/>
      <c r="C327" s="1077"/>
      <c r="D327" s="1077"/>
      <c r="E327" s="1077"/>
      <c r="F327" s="1078"/>
      <c r="G327" s="132"/>
      <c r="H327" s="800"/>
      <c r="I327" s="882"/>
    </row>
    <row r="328" spans="1:9" ht="18.75" customHeight="1" x14ac:dyDescent="0.2">
      <c r="A328" s="1440" t="s">
        <v>1235</v>
      </c>
      <c r="B328" s="1077"/>
      <c r="C328" s="1077"/>
      <c r="D328" s="1077"/>
      <c r="E328" s="1077"/>
      <c r="F328" s="1078"/>
      <c r="G328" s="132"/>
      <c r="H328" s="800"/>
      <c r="I328" s="882"/>
    </row>
    <row r="329" spans="1:9" ht="18.75" customHeight="1" x14ac:dyDescent="0.2">
      <c r="A329" s="1440" t="s">
        <v>1236</v>
      </c>
      <c r="B329" s="1077"/>
      <c r="C329" s="1077"/>
      <c r="D329" s="1077"/>
      <c r="E329" s="1077"/>
      <c r="F329" s="1078"/>
      <c r="G329" s="132"/>
      <c r="H329" s="800"/>
      <c r="I329" s="882"/>
    </row>
    <row r="330" spans="1:9" ht="26.25" customHeight="1" x14ac:dyDescent="0.2">
      <c r="A330" s="1440" t="s">
        <v>1237</v>
      </c>
      <c r="B330" s="1077"/>
      <c r="C330" s="1077"/>
      <c r="D330" s="1077"/>
      <c r="E330" s="1077"/>
      <c r="F330" s="1078"/>
      <c r="G330" s="125"/>
      <c r="H330" s="919"/>
      <c r="I330" s="920"/>
    </row>
    <row r="331" spans="1:9" ht="18.75" customHeight="1" thickBot="1" x14ac:dyDescent="0.25">
      <c r="A331" s="1440" t="s">
        <v>1238</v>
      </c>
      <c r="B331" s="1077"/>
      <c r="C331" s="1077"/>
      <c r="D331" s="1077"/>
      <c r="E331" s="1077"/>
      <c r="F331" s="1078"/>
      <c r="G331" s="125"/>
      <c r="H331" s="1221"/>
      <c r="I331" s="1083"/>
    </row>
    <row r="332" spans="1:9" ht="21.75" customHeight="1" x14ac:dyDescent="0.2">
      <c r="A332" s="1423" t="s">
        <v>1239</v>
      </c>
      <c r="B332" s="1157"/>
      <c r="C332" s="1157"/>
      <c r="D332" s="1157"/>
      <c r="E332" s="1157"/>
      <c r="F332" s="1157"/>
      <c r="G332" s="1157"/>
      <c r="H332" s="1157"/>
      <c r="I332" s="1416"/>
    </row>
    <row r="333" spans="1:9" ht="6.75" customHeight="1" x14ac:dyDescent="0.2">
      <c r="A333" s="921"/>
      <c r="B333" s="857"/>
      <c r="C333" s="857"/>
      <c r="D333" s="857"/>
      <c r="E333" s="857"/>
      <c r="F333" s="857"/>
      <c r="G333" s="857"/>
      <c r="H333" s="857"/>
      <c r="I333" s="922"/>
    </row>
    <row r="334" spans="1:9" ht="21" customHeight="1" x14ac:dyDescent="0.2">
      <c r="A334" s="784" t="s">
        <v>1111</v>
      </c>
      <c r="B334" s="244"/>
      <c r="C334" s="789"/>
      <c r="D334" s="773" t="s">
        <v>1112</v>
      </c>
      <c r="E334" s="132"/>
      <c r="F334" s="773" t="s">
        <v>1070</v>
      </c>
      <c r="G334" s="1261"/>
      <c r="H334" s="1078"/>
      <c r="I334" s="923"/>
    </row>
    <row r="335" spans="1:9" ht="14.25" customHeight="1" x14ac:dyDescent="0.2">
      <c r="A335" s="784"/>
      <c r="B335" s="786"/>
      <c r="C335" s="789"/>
      <c r="D335" s="773"/>
      <c r="E335" s="773"/>
      <c r="F335" s="773"/>
      <c r="G335" s="785"/>
      <c r="H335" s="785"/>
      <c r="I335" s="923"/>
    </row>
    <row r="336" spans="1:9" ht="27.75" customHeight="1" x14ac:dyDescent="0.2">
      <c r="A336" s="784" t="s">
        <v>1240</v>
      </c>
      <c r="B336" s="785" t="s">
        <v>1241</v>
      </c>
      <c r="C336" s="243"/>
      <c r="D336" s="786" t="s">
        <v>1051</v>
      </c>
      <c r="E336" s="243"/>
      <c r="F336" s="924" t="s">
        <v>1242</v>
      </c>
      <c r="G336" s="275"/>
      <c r="H336" s="827"/>
      <c r="I336" s="793"/>
    </row>
    <row r="337" spans="1:9" ht="15.75" customHeight="1" x14ac:dyDescent="0.2">
      <c r="A337" s="784"/>
      <c r="B337" s="786"/>
      <c r="C337" s="786"/>
      <c r="D337" s="827"/>
      <c r="E337" s="785"/>
      <c r="F337" s="786"/>
      <c r="G337" s="785"/>
      <c r="H337" s="785"/>
      <c r="I337" s="793"/>
    </row>
    <row r="338" spans="1:9" ht="21" customHeight="1" x14ac:dyDescent="0.2">
      <c r="A338" s="784" t="s">
        <v>1243</v>
      </c>
      <c r="B338" s="1261"/>
      <c r="C338" s="1077"/>
      <c r="D338" s="1078"/>
      <c r="E338" s="1462" t="s">
        <v>1073</v>
      </c>
      <c r="F338" s="1102"/>
      <c r="G338" s="1102"/>
      <c r="H338" s="244"/>
      <c r="I338" s="925"/>
    </row>
    <row r="339" spans="1:9" ht="12" customHeight="1" x14ac:dyDescent="0.2">
      <c r="A339" s="784"/>
      <c r="B339" s="786"/>
      <c r="C339" s="926"/>
      <c r="D339" s="926"/>
      <c r="E339" s="926"/>
      <c r="F339" s="786"/>
      <c r="G339" s="786"/>
      <c r="H339" s="786"/>
      <c r="I339" s="793"/>
    </row>
    <row r="340" spans="1:9" ht="24.75" customHeight="1" x14ac:dyDescent="0.2">
      <c r="A340" s="784" t="s">
        <v>1244</v>
      </c>
      <c r="B340" s="1261"/>
      <c r="C340" s="1077"/>
      <c r="D340" s="1078"/>
      <c r="E340" s="1458" t="s">
        <v>1245</v>
      </c>
      <c r="F340" s="1097"/>
      <c r="G340" s="1237"/>
      <c r="H340" s="1078"/>
      <c r="I340" s="927"/>
    </row>
    <row r="341" spans="1:9" ht="12.75" customHeight="1" x14ac:dyDescent="0.2">
      <c r="A341" s="784"/>
      <c r="B341" s="786"/>
      <c r="C341" s="928"/>
      <c r="D341" s="928"/>
      <c r="E341" s="789"/>
      <c r="F341" s="789"/>
      <c r="G341" s="928"/>
      <c r="H341" s="928"/>
      <c r="I341" s="927"/>
    </row>
    <row r="342" spans="1:9" ht="21" customHeight="1" x14ac:dyDescent="0.2">
      <c r="A342" s="784" t="s">
        <v>1246</v>
      </c>
      <c r="B342" s="244"/>
      <c r="C342" s="786"/>
      <c r="D342" s="785"/>
      <c r="E342" s="785"/>
      <c r="F342" s="785"/>
      <c r="G342" s="785"/>
      <c r="H342" s="785"/>
      <c r="I342" s="793"/>
    </row>
    <row r="343" spans="1:9" ht="11.25" customHeight="1" x14ac:dyDescent="0.2">
      <c r="A343" s="784"/>
      <c r="B343" s="786"/>
      <c r="C343" s="786"/>
      <c r="D343" s="785"/>
      <c r="E343" s="785"/>
      <c r="F343" s="785"/>
      <c r="G343" s="785"/>
      <c r="H343" s="785"/>
      <c r="I343" s="793"/>
    </row>
    <row r="344" spans="1:9" ht="21" customHeight="1" x14ac:dyDescent="0.2">
      <c r="A344" s="929" t="s">
        <v>1086</v>
      </c>
      <c r="B344" s="1237"/>
      <c r="C344" s="1077"/>
      <c r="D344" s="1078"/>
      <c r="E344" s="1251" t="s">
        <v>1087</v>
      </c>
      <c r="F344" s="1102"/>
      <c r="G344" s="1450"/>
      <c r="H344" s="1078"/>
      <c r="I344" s="923"/>
    </row>
    <row r="345" spans="1:9" ht="21" customHeight="1" x14ac:dyDescent="0.2">
      <c r="A345" s="929"/>
      <c r="B345" s="928"/>
      <c r="C345" s="928"/>
      <c r="D345" s="928"/>
      <c r="E345" s="928"/>
      <c r="F345" s="786"/>
      <c r="G345" s="786"/>
      <c r="H345" s="785"/>
      <c r="I345" s="923"/>
    </row>
    <row r="346" spans="1:9" ht="21" customHeight="1" x14ac:dyDescent="0.2">
      <c r="A346" s="1238" t="s">
        <v>1116</v>
      </c>
      <c r="B346" s="1102"/>
      <c r="C346" s="1261"/>
      <c r="D346" s="1077"/>
      <c r="E346" s="1077"/>
      <c r="F346" s="1077"/>
      <c r="G346" s="1077"/>
      <c r="H346" s="1078"/>
      <c r="I346" s="925"/>
    </row>
    <row r="347" spans="1:9" ht="21" customHeight="1" x14ac:dyDescent="0.2">
      <c r="A347" s="784"/>
      <c r="B347" s="786"/>
      <c r="C347" s="786"/>
      <c r="D347" s="786"/>
      <c r="E347" s="786"/>
      <c r="F347" s="786"/>
      <c r="G347" s="786"/>
      <c r="H347" s="786"/>
      <c r="I347" s="925"/>
    </row>
    <row r="348" spans="1:9" ht="21" customHeight="1" x14ac:dyDescent="0.2">
      <c r="A348" s="1463" t="s">
        <v>1247</v>
      </c>
      <c r="B348" s="1102"/>
      <c r="C348" s="1261"/>
      <c r="D348" s="1077"/>
      <c r="E348" s="1077"/>
      <c r="F348" s="1077"/>
      <c r="G348" s="1077"/>
      <c r="H348" s="1078"/>
      <c r="I348" s="925"/>
    </row>
    <row r="349" spans="1:9" ht="21" customHeight="1" x14ac:dyDescent="0.2">
      <c r="A349" s="784"/>
      <c r="B349" s="786"/>
      <c r="C349" s="786"/>
      <c r="D349" s="786"/>
      <c r="E349" s="786"/>
      <c r="F349" s="786"/>
      <c r="G349" s="786"/>
      <c r="H349" s="786"/>
      <c r="I349" s="925"/>
    </row>
    <row r="350" spans="1:9" ht="25.5" customHeight="1" x14ac:dyDescent="0.2">
      <c r="A350" s="1262" t="s">
        <v>1248</v>
      </c>
      <c r="B350" s="1102"/>
      <c r="C350" s="1261"/>
      <c r="D350" s="1077"/>
      <c r="E350" s="1077"/>
      <c r="F350" s="1077"/>
      <c r="G350" s="1077"/>
      <c r="H350" s="1078"/>
      <c r="I350" s="925"/>
    </row>
    <row r="351" spans="1:9" ht="15.75" customHeight="1" x14ac:dyDescent="0.2">
      <c r="A351" s="784"/>
      <c r="B351" s="786"/>
      <c r="C351" s="786"/>
      <c r="D351" s="786"/>
      <c r="E351" s="786"/>
      <c r="F351" s="786"/>
      <c r="G351" s="786"/>
      <c r="H351" s="786"/>
      <c r="I351" s="925"/>
    </row>
    <row r="352" spans="1:9" ht="21" customHeight="1" x14ac:dyDescent="0.2">
      <c r="A352" s="784" t="s">
        <v>1249</v>
      </c>
      <c r="B352" s="1261"/>
      <c r="C352" s="1077"/>
      <c r="D352" s="1077"/>
      <c r="E352" s="1077"/>
      <c r="F352" s="1077"/>
      <c r="G352" s="1077"/>
      <c r="H352" s="1078"/>
      <c r="I352" s="925"/>
    </row>
    <row r="353" spans="1:9" ht="11.25" customHeight="1" x14ac:dyDescent="0.2">
      <c r="A353" s="784"/>
      <c r="B353" s="786"/>
      <c r="C353" s="786"/>
      <c r="D353" s="786"/>
      <c r="E353" s="786"/>
      <c r="F353" s="786"/>
      <c r="G353" s="786"/>
      <c r="H353" s="786"/>
      <c r="I353" s="925"/>
    </row>
    <row r="354" spans="1:9" ht="21" customHeight="1" x14ac:dyDescent="0.2">
      <c r="A354" s="784" t="s">
        <v>1121</v>
      </c>
      <c r="B354" s="1261"/>
      <c r="C354" s="1077"/>
      <c r="D354" s="1077"/>
      <c r="E354" s="1077"/>
      <c r="F354" s="1077"/>
      <c r="G354" s="1077"/>
      <c r="H354" s="1078"/>
      <c r="I354" s="925"/>
    </row>
    <row r="355" spans="1:9" ht="12" customHeight="1" x14ac:dyDescent="0.2">
      <c r="A355" s="784"/>
      <c r="B355" s="786"/>
      <c r="C355" s="786"/>
      <c r="D355" s="786"/>
      <c r="E355" s="786"/>
      <c r="F355" s="786"/>
      <c r="G355" s="786"/>
      <c r="H355" s="786"/>
      <c r="I355" s="925"/>
    </row>
    <row r="356" spans="1:9" ht="21" customHeight="1" x14ac:dyDescent="0.2">
      <c r="A356" s="784" t="s">
        <v>1095</v>
      </c>
      <c r="B356" s="1261"/>
      <c r="C356" s="1077"/>
      <c r="D356" s="1077"/>
      <c r="E356" s="1077"/>
      <c r="F356" s="1077"/>
      <c r="G356" s="1077"/>
      <c r="H356" s="1078"/>
      <c r="I356" s="925"/>
    </row>
    <row r="357" spans="1:9" ht="12" customHeight="1" thickBot="1" x14ac:dyDescent="0.25">
      <c r="A357" s="930"/>
      <c r="B357" s="931"/>
      <c r="C357" s="931"/>
      <c r="D357" s="931"/>
      <c r="E357" s="931"/>
      <c r="F357" s="931"/>
      <c r="G357" s="931"/>
      <c r="H357" s="931"/>
      <c r="I357" s="932"/>
    </row>
    <row r="358" spans="1:9" ht="22.5" customHeight="1" thickBot="1" x14ac:dyDescent="0.25">
      <c r="A358" s="1442" t="s">
        <v>1250</v>
      </c>
      <c r="B358" s="1443"/>
      <c r="C358" s="1443"/>
      <c r="D358" s="1443"/>
      <c r="E358" s="1443"/>
      <c r="F358" s="1443"/>
      <c r="G358" s="1443"/>
      <c r="H358" s="1443"/>
      <c r="I358" s="1444"/>
    </row>
    <row r="359" spans="1:9" ht="12.75" customHeight="1" x14ac:dyDescent="0.2">
      <c r="A359" s="921"/>
      <c r="B359" s="857"/>
      <c r="C359" s="857"/>
      <c r="D359" s="857"/>
      <c r="E359" s="857"/>
      <c r="F359" s="857"/>
      <c r="G359" s="857"/>
      <c r="H359" s="857"/>
      <c r="I359" s="922"/>
    </row>
    <row r="360" spans="1:9" ht="18" customHeight="1" x14ac:dyDescent="0.2">
      <c r="A360" s="1238" t="s">
        <v>1251</v>
      </c>
      <c r="B360" s="1102"/>
      <c r="C360" s="1102"/>
      <c r="D360" s="1237"/>
      <c r="E360" s="1078"/>
      <c r="F360" s="789"/>
      <c r="G360" s="789"/>
      <c r="H360" s="789"/>
      <c r="I360" s="933"/>
    </row>
    <row r="361" spans="1:9" ht="18" customHeight="1" x14ac:dyDescent="0.2">
      <c r="A361" s="784"/>
      <c r="B361" s="786"/>
      <c r="C361" s="789"/>
      <c r="D361" s="789"/>
      <c r="E361" s="789"/>
      <c r="F361" s="789"/>
      <c r="G361" s="789"/>
      <c r="H361" s="789"/>
      <c r="I361" s="933"/>
    </row>
    <row r="362" spans="1:9" ht="25.5" customHeight="1" x14ac:dyDescent="0.2">
      <c r="A362" s="1238" t="s">
        <v>1252</v>
      </c>
      <c r="B362" s="1102"/>
      <c r="C362" s="1261"/>
      <c r="D362" s="1078"/>
      <c r="E362" s="785" t="s">
        <v>1084</v>
      </c>
      <c r="F362" s="1261"/>
      <c r="G362" s="1077"/>
      <c r="H362" s="1078"/>
      <c r="I362" s="923"/>
    </row>
    <row r="363" spans="1:9" ht="18" customHeight="1" x14ac:dyDescent="0.2">
      <c r="A363" s="784"/>
      <c r="B363" s="786"/>
      <c r="C363" s="785"/>
      <c r="D363" s="785"/>
      <c r="E363" s="785"/>
      <c r="F363" s="785"/>
      <c r="G363" s="934"/>
      <c r="H363" s="785"/>
      <c r="I363" s="923"/>
    </row>
    <row r="364" spans="1:9" ht="18" customHeight="1" x14ac:dyDescent="0.2">
      <c r="A364" s="929" t="s">
        <v>1155</v>
      </c>
      <c r="B364" s="1261"/>
      <c r="C364" s="1077"/>
      <c r="D364" s="1077"/>
      <c r="E364" s="1077"/>
      <c r="F364" s="1077"/>
      <c r="G364" s="1077"/>
      <c r="H364" s="1078"/>
      <c r="I364" s="793"/>
    </row>
    <row r="365" spans="1:9" ht="10.5" customHeight="1" thickBot="1" x14ac:dyDescent="0.25">
      <c r="A365" s="935"/>
      <c r="B365" s="936"/>
      <c r="C365" s="936"/>
      <c r="D365" s="936"/>
      <c r="E365" s="936"/>
      <c r="F365" s="936"/>
      <c r="G365" s="936"/>
      <c r="H365" s="936"/>
      <c r="I365" s="937"/>
    </row>
    <row r="366" spans="1:9" ht="21" customHeight="1" x14ac:dyDescent="0.2">
      <c r="A366" s="1423" t="s">
        <v>1253</v>
      </c>
      <c r="B366" s="1157"/>
      <c r="C366" s="1157"/>
      <c r="D366" s="1157"/>
      <c r="E366" s="1157"/>
      <c r="F366" s="1157"/>
      <c r="G366" s="1157"/>
      <c r="H366" s="1157"/>
      <c r="I366" s="1416"/>
    </row>
    <row r="367" spans="1:9" ht="12" customHeight="1" x14ac:dyDescent="0.2">
      <c r="A367" s="921"/>
      <c r="B367" s="857"/>
      <c r="C367" s="857"/>
      <c r="D367" s="857"/>
      <c r="E367" s="857"/>
      <c r="F367" s="857"/>
      <c r="G367" s="857"/>
      <c r="H367" s="857"/>
      <c r="I367" s="922"/>
    </row>
    <row r="368" spans="1:9" ht="19.5" customHeight="1" x14ac:dyDescent="0.2">
      <c r="A368" s="784" t="s">
        <v>1111</v>
      </c>
      <c r="B368" s="244"/>
      <c r="C368" s="789"/>
      <c r="D368" s="773" t="s">
        <v>1112</v>
      </c>
      <c r="E368" s="132"/>
      <c r="F368" s="773" t="s">
        <v>1070</v>
      </c>
      <c r="G368" s="1261"/>
      <c r="H368" s="1078"/>
      <c r="I368" s="923"/>
    </row>
    <row r="369" spans="1:9" ht="13.5" customHeight="1" x14ac:dyDescent="0.2">
      <c r="A369" s="784"/>
      <c r="B369" s="786"/>
      <c r="C369" s="789"/>
      <c r="D369" s="773"/>
      <c r="E369" s="773"/>
      <c r="F369" s="773"/>
      <c r="G369" s="785"/>
      <c r="H369" s="785"/>
      <c r="I369" s="923"/>
    </row>
    <row r="370" spans="1:9" ht="23.25" customHeight="1" x14ac:dyDescent="0.2">
      <c r="A370" s="784" t="s">
        <v>1240</v>
      </c>
      <c r="B370" s="785" t="s">
        <v>1254</v>
      </c>
      <c r="C370" s="243"/>
      <c r="D370" s="786" t="s">
        <v>1051</v>
      </c>
      <c r="E370" s="243"/>
      <c r="F370" s="785" t="s">
        <v>1242</v>
      </c>
      <c r="G370" s="243"/>
      <c r="H370" s="827"/>
      <c r="I370" s="793"/>
    </row>
    <row r="371" spans="1:9" ht="12" customHeight="1" x14ac:dyDescent="0.2">
      <c r="A371" s="784"/>
      <c r="B371" s="786"/>
      <c r="C371" s="786"/>
      <c r="D371" s="786"/>
      <c r="E371" s="785"/>
      <c r="F371" s="786"/>
      <c r="G371" s="785"/>
      <c r="H371" s="785"/>
      <c r="I371" s="793"/>
    </row>
    <row r="372" spans="1:9" ht="19.5" customHeight="1" x14ac:dyDescent="0.2">
      <c r="A372" s="784" t="s">
        <v>1243</v>
      </c>
      <c r="B372" s="1261"/>
      <c r="C372" s="1077"/>
      <c r="D372" s="1078"/>
      <c r="E372" s="1251" t="s">
        <v>1073</v>
      </c>
      <c r="F372" s="1102"/>
      <c r="G372" s="1102"/>
      <c r="H372" s="244"/>
      <c r="I372" s="793"/>
    </row>
    <row r="373" spans="1:9" ht="12.75" customHeight="1" x14ac:dyDescent="0.2">
      <c r="A373" s="784"/>
      <c r="B373" s="786"/>
      <c r="C373" s="926"/>
      <c r="D373" s="926"/>
      <c r="E373" s="926"/>
      <c r="F373" s="786"/>
      <c r="G373" s="786"/>
      <c r="H373" s="786"/>
      <c r="I373" s="793"/>
    </row>
    <row r="374" spans="1:9" ht="19.5" customHeight="1" x14ac:dyDescent="0.2">
      <c r="A374" s="784" t="s">
        <v>1255</v>
      </c>
      <c r="B374" s="1261"/>
      <c r="C374" s="1077"/>
      <c r="D374" s="1078"/>
      <c r="E374" s="928"/>
      <c r="F374" s="928"/>
      <c r="G374" s="928"/>
      <c r="H374" s="928"/>
      <c r="I374" s="927"/>
    </row>
    <row r="375" spans="1:9" ht="12.75" customHeight="1" x14ac:dyDescent="0.2">
      <c r="A375" s="784"/>
      <c r="B375" s="786"/>
      <c r="C375" s="928"/>
      <c r="D375" s="928"/>
      <c r="E375" s="928"/>
      <c r="F375" s="928"/>
      <c r="G375" s="928"/>
      <c r="H375" s="928"/>
      <c r="I375" s="927"/>
    </row>
    <row r="376" spans="1:9" ht="19.5" customHeight="1" x14ac:dyDescent="0.2">
      <c r="A376" s="784" t="s">
        <v>1246</v>
      </c>
      <c r="B376" s="244"/>
      <c r="C376" s="786"/>
      <c r="D376" s="785"/>
      <c r="E376" s="785"/>
      <c r="F376" s="785"/>
      <c r="G376" s="785"/>
      <c r="H376" s="785"/>
      <c r="I376" s="793"/>
    </row>
    <row r="377" spans="1:9" ht="13.5" customHeight="1" x14ac:dyDescent="0.2">
      <c r="A377" s="784"/>
      <c r="B377" s="786"/>
      <c r="C377" s="786"/>
      <c r="D377" s="785"/>
      <c r="E377" s="785"/>
      <c r="F377" s="785"/>
      <c r="G377" s="785"/>
      <c r="H377" s="785"/>
      <c r="I377" s="793"/>
    </row>
    <row r="378" spans="1:9" ht="19.5" customHeight="1" x14ac:dyDescent="0.2">
      <c r="A378" s="929" t="s">
        <v>1086</v>
      </c>
      <c r="B378" s="1237"/>
      <c r="C378" s="1077"/>
      <c r="D378" s="1078"/>
      <c r="E378" s="1265" t="s">
        <v>1087</v>
      </c>
      <c r="F378" s="1102"/>
      <c r="G378" s="1261"/>
      <c r="H378" s="1078"/>
      <c r="I378" s="923"/>
    </row>
    <row r="379" spans="1:9" ht="13.5" customHeight="1" x14ac:dyDescent="0.2">
      <c r="A379" s="929"/>
      <c r="B379" s="928"/>
      <c r="C379" s="928"/>
      <c r="D379" s="928"/>
      <c r="E379" s="928"/>
      <c r="F379" s="786"/>
      <c r="G379" s="786"/>
      <c r="H379" s="785"/>
      <c r="I379" s="923"/>
    </row>
    <row r="380" spans="1:9" ht="19.5" customHeight="1" x14ac:dyDescent="0.2">
      <c r="A380" s="1238" t="s">
        <v>1116</v>
      </c>
      <c r="B380" s="1097"/>
      <c r="C380" s="1261"/>
      <c r="D380" s="1077"/>
      <c r="E380" s="1077"/>
      <c r="F380" s="1077"/>
      <c r="G380" s="1077"/>
      <c r="H380" s="1078"/>
      <c r="I380" s="925"/>
    </row>
    <row r="381" spans="1:9" ht="11.25" customHeight="1" x14ac:dyDescent="0.2">
      <c r="A381" s="784"/>
      <c r="B381" s="786"/>
      <c r="C381" s="786"/>
      <c r="D381" s="786"/>
      <c r="E381" s="786"/>
      <c r="F381" s="786"/>
      <c r="G381" s="786"/>
      <c r="H381" s="786"/>
      <c r="I381" s="925"/>
    </row>
    <row r="382" spans="1:9" ht="19.5" customHeight="1" x14ac:dyDescent="0.2">
      <c r="A382" s="1262" t="s">
        <v>1247</v>
      </c>
      <c r="B382" s="1097"/>
      <c r="C382" s="1261"/>
      <c r="D382" s="1077"/>
      <c r="E382" s="1077"/>
      <c r="F382" s="1077"/>
      <c r="G382" s="1077"/>
      <c r="H382" s="1078"/>
      <c r="I382" s="925"/>
    </row>
    <row r="383" spans="1:9" ht="12" customHeight="1" x14ac:dyDescent="0.2">
      <c r="A383" s="784"/>
      <c r="B383" s="786"/>
      <c r="C383" s="786"/>
      <c r="D383" s="786"/>
      <c r="E383" s="786"/>
      <c r="F383" s="786"/>
      <c r="G383" s="786"/>
      <c r="H383" s="786"/>
      <c r="I383" s="925"/>
    </row>
    <row r="384" spans="1:9" ht="19.5" customHeight="1" x14ac:dyDescent="0.2">
      <c r="A384" s="1455" t="s">
        <v>1256</v>
      </c>
      <c r="B384" s="1102"/>
      <c r="C384" s="1261"/>
      <c r="D384" s="1077"/>
      <c r="E384" s="1077"/>
      <c r="F384" s="1077"/>
      <c r="G384" s="1077"/>
      <c r="H384" s="1078"/>
      <c r="I384" s="925"/>
    </row>
    <row r="385" spans="1:18" ht="11.25" customHeight="1" x14ac:dyDescent="0.2">
      <c r="A385" s="784"/>
      <c r="B385" s="786"/>
      <c r="C385" s="786"/>
      <c r="D385" s="786"/>
      <c r="E385" s="786"/>
      <c r="F385" s="786"/>
      <c r="G385" s="786"/>
      <c r="H385" s="786"/>
      <c r="I385" s="925"/>
    </row>
    <row r="386" spans="1:18" ht="19.5" customHeight="1" x14ac:dyDescent="0.2">
      <c r="A386" s="1238" t="s">
        <v>1126</v>
      </c>
      <c r="B386" s="1097"/>
      <c r="C386" s="1261"/>
      <c r="D386" s="1077"/>
      <c r="E386" s="1077"/>
      <c r="F386" s="1077"/>
      <c r="G386" s="1077"/>
      <c r="H386" s="1078"/>
      <c r="I386" s="925"/>
    </row>
    <row r="387" spans="1:18" ht="12" customHeight="1" x14ac:dyDescent="0.2">
      <c r="A387" s="784"/>
      <c r="B387" s="786"/>
      <c r="C387" s="786"/>
      <c r="D387" s="786"/>
      <c r="E387" s="786"/>
      <c r="F387" s="786"/>
      <c r="G387" s="786"/>
      <c r="H387" s="786"/>
      <c r="I387" s="925"/>
    </row>
    <row r="388" spans="1:18" ht="19.5" customHeight="1" x14ac:dyDescent="0.2">
      <c r="A388" s="784" t="s">
        <v>1249</v>
      </c>
      <c r="B388" s="1261"/>
      <c r="C388" s="1077"/>
      <c r="D388" s="1077"/>
      <c r="E388" s="1077"/>
      <c r="F388" s="1077"/>
      <c r="G388" s="1077"/>
      <c r="H388" s="1078"/>
      <c r="I388" s="925"/>
    </row>
    <row r="389" spans="1:18" ht="12.75" customHeight="1" x14ac:dyDescent="0.2">
      <c r="A389" s="784"/>
      <c r="B389" s="786"/>
      <c r="C389" s="786"/>
      <c r="D389" s="786"/>
      <c r="E389" s="786"/>
      <c r="F389" s="786"/>
      <c r="G389" s="786"/>
      <c r="H389" s="786"/>
      <c r="I389" s="925"/>
    </row>
    <row r="390" spans="1:18" ht="19.5" customHeight="1" x14ac:dyDescent="0.2">
      <c r="A390" s="798" t="s">
        <v>1121</v>
      </c>
      <c r="B390" s="1261"/>
      <c r="C390" s="1077"/>
      <c r="D390" s="1077"/>
      <c r="E390" s="1077"/>
      <c r="F390" s="1077"/>
      <c r="G390" s="1077"/>
      <c r="H390" s="1078"/>
      <c r="I390" s="925"/>
    </row>
    <row r="391" spans="1:18" ht="11.25" customHeight="1" x14ac:dyDescent="0.2">
      <c r="A391" s="784"/>
      <c r="B391" s="786"/>
      <c r="C391" s="786"/>
      <c r="D391" s="786"/>
      <c r="E391" s="786"/>
      <c r="F391" s="786"/>
      <c r="G391" s="786"/>
      <c r="H391" s="786"/>
      <c r="I391" s="925"/>
    </row>
    <row r="392" spans="1:18" ht="19.5" customHeight="1" x14ac:dyDescent="0.2">
      <c r="A392" s="938" t="s">
        <v>1095</v>
      </c>
      <c r="B392" s="1456"/>
      <c r="C392" s="1077"/>
      <c r="D392" s="1077"/>
      <c r="E392" s="1077"/>
      <c r="F392" s="1077"/>
      <c r="G392" s="1077"/>
      <c r="H392" s="1078"/>
      <c r="I392" s="925"/>
    </row>
    <row r="393" spans="1:18" ht="14.25" customHeight="1" thickBot="1" x14ac:dyDescent="0.25">
      <c r="A393" s="930"/>
      <c r="B393" s="939"/>
      <c r="C393" s="939"/>
      <c r="D393" s="939"/>
      <c r="E393" s="939"/>
      <c r="F393" s="939"/>
      <c r="G393" s="939"/>
      <c r="H393" s="939"/>
      <c r="I393" s="932"/>
    </row>
    <row r="394" spans="1:18" ht="21" customHeight="1" x14ac:dyDescent="0.2">
      <c r="A394" s="1423" t="s">
        <v>1257</v>
      </c>
      <c r="B394" s="1157"/>
      <c r="C394" s="1157"/>
      <c r="D394" s="1157"/>
      <c r="E394" s="1157"/>
      <c r="F394" s="1157"/>
      <c r="G394" s="1157"/>
      <c r="H394" s="1157"/>
      <c r="I394" s="1416"/>
      <c r="J394" s="994"/>
      <c r="K394" s="994"/>
      <c r="L394" s="994"/>
      <c r="M394" s="994"/>
      <c r="N394" s="994"/>
      <c r="O394" s="994"/>
      <c r="P394" s="994"/>
      <c r="Q394" s="994"/>
      <c r="R394" s="276"/>
    </row>
    <row r="395" spans="1:18" ht="8.25" customHeight="1" x14ac:dyDescent="0.2">
      <c r="A395" s="921"/>
      <c r="B395" s="857"/>
      <c r="C395" s="857"/>
      <c r="D395" s="857"/>
      <c r="E395" s="857"/>
      <c r="F395" s="857"/>
      <c r="G395" s="857"/>
      <c r="H395" s="857"/>
      <c r="I395" s="922"/>
      <c r="J395" s="247"/>
      <c r="K395" s="247"/>
      <c r="L395" s="247"/>
      <c r="M395" s="247"/>
      <c r="N395" s="247"/>
      <c r="O395" s="247"/>
      <c r="P395" s="247"/>
      <c r="Q395" s="247"/>
      <c r="R395" s="276"/>
    </row>
    <row r="396" spans="1:18" ht="18.75" customHeight="1" x14ac:dyDescent="0.2">
      <c r="A396" s="784" t="s">
        <v>1097</v>
      </c>
      <c r="B396" s="1261"/>
      <c r="C396" s="1077"/>
      <c r="D396" s="1078"/>
      <c r="E396" s="928"/>
      <c r="F396" s="792" t="s">
        <v>1098</v>
      </c>
      <c r="G396" s="266"/>
      <c r="H396" s="928"/>
      <c r="I396" s="927"/>
    </row>
    <row r="397" spans="1:18" ht="9.75" customHeight="1" x14ac:dyDescent="0.2">
      <c r="A397" s="784"/>
      <c r="B397" s="786"/>
      <c r="C397" s="928"/>
      <c r="D397" s="928"/>
      <c r="E397" s="928"/>
      <c r="F397" s="792"/>
      <c r="G397" s="928"/>
      <c r="H397" s="928"/>
      <c r="I397" s="927"/>
    </row>
    <row r="398" spans="1:18" ht="18.75" customHeight="1" x14ac:dyDescent="0.2">
      <c r="A398" s="784" t="s">
        <v>1258</v>
      </c>
      <c r="B398" s="1457" t="s">
        <v>1259</v>
      </c>
      <c r="C398" s="1097"/>
      <c r="D398" s="243"/>
      <c r="E398" s="1458" t="s">
        <v>1260</v>
      </c>
      <c r="F398" s="1102"/>
      <c r="G398" s="243"/>
      <c r="H398" s="789"/>
      <c r="I398" s="906"/>
    </row>
    <row r="399" spans="1:18" ht="12" customHeight="1" x14ac:dyDescent="0.2">
      <c r="A399" s="784"/>
      <c r="B399" s="786"/>
      <c r="C399" s="786"/>
      <c r="D399" s="789"/>
      <c r="E399" s="789"/>
      <c r="F399" s="792"/>
      <c r="G399" s="789"/>
      <c r="H399" s="789"/>
      <c r="I399" s="906"/>
    </row>
    <row r="400" spans="1:18" ht="18.75" customHeight="1" x14ac:dyDescent="0.2">
      <c r="A400" s="784" t="s">
        <v>1099</v>
      </c>
      <c r="B400" s="244"/>
      <c r="C400" s="786"/>
      <c r="D400" s="785"/>
      <c r="E400" s="785"/>
      <c r="F400" s="785"/>
      <c r="G400" s="785"/>
      <c r="H400" s="785"/>
      <c r="I400" s="793"/>
    </row>
    <row r="401" spans="1:9" ht="11.25" customHeight="1" x14ac:dyDescent="0.2">
      <c r="A401" s="784"/>
      <c r="B401" s="786"/>
      <c r="C401" s="786"/>
      <c r="D401" s="785"/>
      <c r="E401" s="785"/>
      <c r="F401" s="785"/>
      <c r="G401" s="785"/>
      <c r="H401" s="785"/>
      <c r="I401" s="793"/>
    </row>
    <row r="402" spans="1:9" ht="18.75" customHeight="1" x14ac:dyDescent="0.2">
      <c r="A402" s="929" t="s">
        <v>1086</v>
      </c>
      <c r="B402" s="1237"/>
      <c r="C402" s="1077"/>
      <c r="D402" s="1078"/>
      <c r="E402" s="1251" t="s">
        <v>1087</v>
      </c>
      <c r="F402" s="1102"/>
      <c r="G402" s="244"/>
      <c r="H402" s="785"/>
      <c r="I402" s="923"/>
    </row>
    <row r="403" spans="1:9" ht="18.75" customHeight="1" x14ac:dyDescent="0.2">
      <c r="A403" s="929"/>
      <c r="B403" s="928"/>
      <c r="C403" s="928"/>
      <c r="D403" s="928"/>
      <c r="E403" s="928"/>
      <c r="F403" s="786"/>
      <c r="G403" s="786"/>
      <c r="H403" s="785"/>
      <c r="I403" s="923"/>
    </row>
    <row r="404" spans="1:9" ht="25.5" customHeight="1" x14ac:dyDescent="0.2">
      <c r="A404" s="938" t="s">
        <v>1261</v>
      </c>
      <c r="B404" s="928" t="s">
        <v>1041</v>
      </c>
      <c r="C404" s="277"/>
      <c r="D404" s="928" t="s">
        <v>1262</v>
      </c>
      <c r="E404" s="277"/>
      <c r="F404" s="785" t="s">
        <v>1040</v>
      </c>
      <c r="G404" s="244"/>
      <c r="H404" s="785" t="s">
        <v>1263</v>
      </c>
      <c r="I404" s="940"/>
    </row>
    <row r="405" spans="1:9" ht="18.75" customHeight="1" x14ac:dyDescent="0.2">
      <c r="A405" s="929"/>
      <c r="B405" s="789"/>
      <c r="C405" s="789"/>
      <c r="D405" s="789"/>
      <c r="E405" s="789"/>
      <c r="F405" s="786"/>
      <c r="G405" s="786"/>
      <c r="H405" s="786"/>
      <c r="I405" s="925"/>
    </row>
    <row r="406" spans="1:9" ht="18.75" customHeight="1" x14ac:dyDescent="0.2">
      <c r="A406" s="1238" t="s">
        <v>1100</v>
      </c>
      <c r="B406" s="1102"/>
      <c r="C406" s="244"/>
      <c r="D406" s="785"/>
      <c r="E406" s="785"/>
      <c r="F406" s="786" t="s">
        <v>1101</v>
      </c>
      <c r="G406" s="244"/>
      <c r="H406" s="785"/>
      <c r="I406" s="923"/>
    </row>
    <row r="407" spans="1:9" ht="18.75" customHeight="1" x14ac:dyDescent="0.2">
      <c r="A407" s="784"/>
      <c r="B407" s="786"/>
      <c r="C407" s="786"/>
      <c r="D407" s="785"/>
      <c r="E407" s="785"/>
      <c r="F407" s="786"/>
      <c r="G407" s="786"/>
      <c r="H407" s="785"/>
      <c r="I407" s="923"/>
    </row>
    <row r="408" spans="1:9" ht="18.75" customHeight="1" x14ac:dyDescent="0.2">
      <c r="A408" s="784" t="s">
        <v>1102</v>
      </c>
      <c r="B408" s="786"/>
      <c r="C408" s="244"/>
      <c r="D408" s="785"/>
      <c r="E408" s="785"/>
      <c r="F408" s="786" t="s">
        <v>1101</v>
      </c>
      <c r="G408" s="244"/>
      <c r="H408" s="785"/>
      <c r="I408" s="923"/>
    </row>
    <row r="409" spans="1:9" ht="18.75" customHeight="1" x14ac:dyDescent="0.2">
      <c r="A409" s="784"/>
      <c r="B409" s="786"/>
      <c r="C409" s="786"/>
      <c r="D409" s="785"/>
      <c r="E409" s="785"/>
      <c r="F409" s="786"/>
      <c r="G409" s="786"/>
      <c r="H409" s="785"/>
      <c r="I409" s="923"/>
    </row>
    <row r="410" spans="1:9" ht="18.75" customHeight="1" x14ac:dyDescent="0.2">
      <c r="A410" s="784" t="s">
        <v>1264</v>
      </c>
      <c r="B410" s="786"/>
      <c r="C410" s="244"/>
      <c r="D410" s="785"/>
      <c r="E410" s="785"/>
      <c r="F410" s="786" t="s">
        <v>1101</v>
      </c>
      <c r="G410" s="244"/>
      <c r="H410" s="785"/>
      <c r="I410" s="923"/>
    </row>
    <row r="411" spans="1:9" ht="18.75" customHeight="1" x14ac:dyDescent="0.2">
      <c r="A411" s="784"/>
      <c r="B411" s="786"/>
      <c r="C411" s="786"/>
      <c r="D411" s="785"/>
      <c r="E411" s="785"/>
      <c r="F411" s="786"/>
      <c r="G411" s="786"/>
      <c r="H411" s="785"/>
      <c r="I411" s="923"/>
    </row>
    <row r="412" spans="1:9" ht="18.75" customHeight="1" x14ac:dyDescent="0.2">
      <c r="A412" s="784" t="s">
        <v>1265</v>
      </c>
      <c r="B412" s="786"/>
      <c r="C412" s="244"/>
      <c r="D412" s="928"/>
      <c r="E412" s="1265" t="s">
        <v>1266</v>
      </c>
      <c r="F412" s="1097"/>
      <c r="G412" s="244"/>
      <c r="H412" s="785"/>
      <c r="I412" s="923"/>
    </row>
    <row r="413" spans="1:9" ht="18.75" customHeight="1" x14ac:dyDescent="0.2">
      <c r="A413" s="784"/>
      <c r="B413" s="786"/>
      <c r="C413" s="786"/>
      <c r="D413" s="928"/>
      <c r="E413" s="928"/>
      <c r="F413" s="786"/>
      <c r="G413" s="786"/>
      <c r="H413" s="785"/>
      <c r="I413" s="923"/>
    </row>
    <row r="414" spans="1:9" ht="18.75" customHeight="1" x14ac:dyDescent="0.2">
      <c r="A414" s="1238" t="s">
        <v>1267</v>
      </c>
      <c r="B414" s="1102"/>
      <c r="C414" s="244"/>
      <c r="D414" s="928"/>
      <c r="E414" s="928"/>
      <c r="F414" s="786" t="s">
        <v>1101</v>
      </c>
      <c r="G414" s="244"/>
      <c r="H414" s="785"/>
      <c r="I414" s="923"/>
    </row>
    <row r="415" spans="1:9" ht="18.75" customHeight="1" x14ac:dyDescent="0.2">
      <c r="A415" s="784"/>
      <c r="B415" s="786"/>
      <c r="C415" s="786"/>
      <c r="D415" s="928"/>
      <c r="E415" s="928"/>
      <c r="F415" s="786"/>
      <c r="G415" s="786"/>
      <c r="H415" s="785"/>
      <c r="I415" s="923"/>
    </row>
    <row r="416" spans="1:9" ht="18.75" customHeight="1" x14ac:dyDescent="0.2">
      <c r="A416" s="1238" t="s">
        <v>1268</v>
      </c>
      <c r="B416" s="1102"/>
      <c r="C416" s="132"/>
      <c r="D416" s="1251" t="s">
        <v>1269</v>
      </c>
      <c r="E416" s="1102"/>
      <c r="F416" s="129"/>
      <c r="G416" s="785" t="s">
        <v>1034</v>
      </c>
      <c r="H416" s="1450"/>
      <c r="I416" s="1083"/>
    </row>
    <row r="417" spans="1:9" ht="18.75" customHeight="1" x14ac:dyDescent="0.2">
      <c r="A417" s="784"/>
      <c r="B417" s="786"/>
      <c r="C417" s="773"/>
      <c r="D417" s="773"/>
      <c r="E417" s="773"/>
      <c r="F417" s="785"/>
      <c r="G417" s="785"/>
      <c r="H417" s="773"/>
      <c r="I417" s="793"/>
    </row>
    <row r="418" spans="1:9" ht="18.75" customHeight="1" x14ac:dyDescent="0.2">
      <c r="A418" s="1238" t="s">
        <v>1270</v>
      </c>
      <c r="B418" s="1102"/>
      <c r="C418" s="132"/>
      <c r="D418" s="1251" t="s">
        <v>1271</v>
      </c>
      <c r="E418" s="1102"/>
      <c r="F418" s="1102"/>
      <c r="G418" s="1261"/>
      <c r="H418" s="1078"/>
      <c r="I418" s="923"/>
    </row>
    <row r="419" spans="1:9" ht="18.75" customHeight="1" x14ac:dyDescent="0.2">
      <c r="A419" s="784"/>
      <c r="B419" s="786"/>
      <c r="C419" s="773"/>
      <c r="D419" s="773"/>
      <c r="E419" s="786"/>
      <c r="F419" s="786"/>
      <c r="G419" s="786"/>
      <c r="H419" s="785"/>
      <c r="I419" s="923"/>
    </row>
    <row r="420" spans="1:9" ht="18.75" customHeight="1" x14ac:dyDescent="0.2">
      <c r="A420" s="1238" t="s">
        <v>1272</v>
      </c>
      <c r="B420" s="1102"/>
      <c r="C420" s="1102"/>
      <c r="D420" s="1265"/>
      <c r="E420" s="1102"/>
      <c r="F420" s="1102"/>
      <c r="G420" s="1102"/>
      <c r="H420" s="1102"/>
      <c r="I420" s="925"/>
    </row>
    <row r="421" spans="1:9" ht="18.75" customHeight="1" x14ac:dyDescent="0.2">
      <c r="A421" s="784"/>
      <c r="B421" s="786"/>
      <c r="C421" s="786"/>
      <c r="D421" s="786"/>
      <c r="E421" s="786"/>
      <c r="F421" s="786"/>
      <c r="G421" s="786"/>
      <c r="H421" s="786"/>
      <c r="I421" s="925"/>
    </row>
    <row r="422" spans="1:9" ht="18.75" customHeight="1" x14ac:dyDescent="0.2">
      <c r="A422" s="1238" t="s">
        <v>1273</v>
      </c>
      <c r="B422" s="1102"/>
      <c r="C422" s="1102"/>
      <c r="D422" s="1102"/>
      <c r="E422" s="1102"/>
      <c r="F422" s="132"/>
      <c r="G422" s="773"/>
      <c r="H422" s="773"/>
      <c r="I422" s="793"/>
    </row>
    <row r="423" spans="1:9" ht="18.75" customHeight="1" x14ac:dyDescent="0.2">
      <c r="A423" s="784"/>
      <c r="B423" s="786"/>
      <c r="C423" s="786"/>
      <c r="D423" s="786"/>
      <c r="E423" s="786"/>
      <c r="F423" s="773"/>
      <c r="G423" s="773"/>
      <c r="H423" s="773"/>
      <c r="I423" s="793"/>
    </row>
    <row r="424" spans="1:9" ht="18.75" customHeight="1" x14ac:dyDescent="0.2">
      <c r="A424" s="1238" t="s">
        <v>1116</v>
      </c>
      <c r="B424" s="1102"/>
      <c r="C424" s="1261"/>
      <c r="D424" s="1077"/>
      <c r="E424" s="1077"/>
      <c r="F424" s="1077"/>
      <c r="G424" s="1077"/>
      <c r="H424" s="1078"/>
      <c r="I424" s="925"/>
    </row>
    <row r="425" spans="1:9" ht="12.75" customHeight="1" x14ac:dyDescent="0.2">
      <c r="A425" s="784"/>
      <c r="B425" s="786"/>
      <c r="C425" s="786"/>
      <c r="D425" s="786"/>
      <c r="E425" s="786"/>
      <c r="F425" s="786"/>
      <c r="G425" s="786"/>
      <c r="H425" s="786"/>
      <c r="I425" s="925"/>
    </row>
    <row r="426" spans="1:9" ht="18.75" customHeight="1" x14ac:dyDescent="0.2">
      <c r="A426" s="1238" t="s">
        <v>1105</v>
      </c>
      <c r="B426" s="1102"/>
      <c r="C426" s="1261"/>
      <c r="D426" s="1077"/>
      <c r="E426" s="1077"/>
      <c r="F426" s="1077"/>
      <c r="G426" s="1077"/>
      <c r="H426" s="1078"/>
      <c r="I426" s="925"/>
    </row>
    <row r="427" spans="1:9" ht="12.75" customHeight="1" x14ac:dyDescent="0.2">
      <c r="A427" s="784"/>
      <c r="B427" s="786"/>
      <c r="C427" s="786"/>
      <c r="D427" s="786"/>
      <c r="E427" s="786"/>
      <c r="F427" s="786"/>
      <c r="G427" s="786"/>
      <c r="H427" s="786"/>
      <c r="I427" s="925"/>
    </row>
    <row r="428" spans="1:9" ht="18.75" customHeight="1" x14ac:dyDescent="0.2">
      <c r="A428" s="1262" t="s">
        <v>1125</v>
      </c>
      <c r="B428" s="1102"/>
      <c r="C428" s="1261"/>
      <c r="D428" s="1077"/>
      <c r="E428" s="1077"/>
      <c r="F428" s="1077"/>
      <c r="G428" s="1077"/>
      <c r="H428" s="1078"/>
      <c r="I428" s="925"/>
    </row>
    <row r="429" spans="1:9" ht="15.75" customHeight="1" x14ac:dyDescent="0.2">
      <c r="A429" s="784"/>
      <c r="B429" s="786"/>
      <c r="C429" s="786"/>
      <c r="D429" s="786"/>
      <c r="E429" s="786"/>
      <c r="F429" s="786"/>
      <c r="G429" s="786"/>
      <c r="H429" s="786"/>
      <c r="I429" s="925"/>
    </row>
    <row r="430" spans="1:9" ht="18.75" customHeight="1" x14ac:dyDescent="0.2">
      <c r="A430" s="798" t="s">
        <v>1274</v>
      </c>
      <c r="B430" s="1261"/>
      <c r="C430" s="1077"/>
      <c r="D430" s="1077"/>
      <c r="E430" s="1077"/>
      <c r="F430" s="1077"/>
      <c r="G430" s="1077"/>
      <c r="H430" s="1078"/>
      <c r="I430" s="925"/>
    </row>
    <row r="431" spans="1:9" ht="12" customHeight="1" x14ac:dyDescent="0.2">
      <c r="A431" s="784"/>
      <c r="B431" s="786"/>
      <c r="C431" s="786"/>
      <c r="D431" s="786"/>
      <c r="E431" s="786"/>
      <c r="F431" s="786"/>
      <c r="G431" s="786"/>
      <c r="H431" s="786"/>
      <c r="I431" s="925"/>
    </row>
    <row r="432" spans="1:9" ht="18.75" customHeight="1" x14ac:dyDescent="0.2">
      <c r="A432" s="798" t="s">
        <v>1126</v>
      </c>
      <c r="B432" s="1261"/>
      <c r="C432" s="1077"/>
      <c r="D432" s="1077"/>
      <c r="E432" s="1077"/>
      <c r="F432" s="1077"/>
      <c r="G432" s="1077"/>
      <c r="H432" s="1078"/>
      <c r="I432" s="925"/>
    </row>
    <row r="433" spans="1:9" ht="13.5" customHeight="1" x14ac:dyDescent="0.2">
      <c r="A433" s="784"/>
      <c r="B433" s="786"/>
      <c r="C433" s="786"/>
      <c r="D433" s="786"/>
      <c r="E433" s="786"/>
      <c r="F433" s="786"/>
      <c r="G433" s="786"/>
      <c r="H433" s="786"/>
      <c r="I433" s="925"/>
    </row>
    <row r="434" spans="1:9" ht="18.75" customHeight="1" x14ac:dyDescent="0.2">
      <c r="A434" s="784" t="s">
        <v>1249</v>
      </c>
      <c r="B434" s="1261"/>
      <c r="C434" s="1077"/>
      <c r="D434" s="1077"/>
      <c r="E434" s="1077"/>
      <c r="F434" s="1077"/>
      <c r="G434" s="1077"/>
      <c r="H434" s="1078"/>
      <c r="I434" s="925"/>
    </row>
    <row r="435" spans="1:9" ht="13.5" customHeight="1" x14ac:dyDescent="0.2">
      <c r="A435" s="784"/>
      <c r="B435" s="786"/>
      <c r="C435" s="786"/>
      <c r="D435" s="786"/>
      <c r="E435" s="786"/>
      <c r="F435" s="786"/>
      <c r="G435" s="786"/>
      <c r="H435" s="786"/>
      <c r="I435" s="925"/>
    </row>
    <row r="436" spans="1:9" ht="19.5" customHeight="1" x14ac:dyDescent="0.2">
      <c r="A436" s="784" t="s">
        <v>1275</v>
      </c>
      <c r="B436" s="1261"/>
      <c r="C436" s="1077"/>
      <c r="D436" s="1077"/>
      <c r="E436" s="1077"/>
      <c r="F436" s="1077"/>
      <c r="G436" s="1077"/>
      <c r="H436" s="1078"/>
      <c r="I436" s="925"/>
    </row>
    <row r="437" spans="1:9" ht="13.5" customHeight="1" x14ac:dyDescent="0.2">
      <c r="A437" s="784"/>
      <c r="B437" s="786"/>
      <c r="C437" s="786"/>
      <c r="D437" s="786"/>
      <c r="E437" s="786"/>
      <c r="F437" s="786"/>
      <c r="G437" s="786"/>
      <c r="H437" s="786"/>
      <c r="I437" s="925"/>
    </row>
    <row r="438" spans="1:9" ht="18.75" customHeight="1" x14ac:dyDescent="0.2">
      <c r="A438" s="798" t="s">
        <v>1095</v>
      </c>
      <c r="B438" s="1261"/>
      <c r="C438" s="1077"/>
      <c r="D438" s="1077"/>
      <c r="E438" s="1077"/>
      <c r="F438" s="1077"/>
      <c r="G438" s="1077"/>
      <c r="H438" s="1078"/>
      <c r="I438" s="925"/>
    </row>
    <row r="439" spans="1:9" ht="9.75" customHeight="1" x14ac:dyDescent="0.2">
      <c r="A439" s="784"/>
      <c r="B439" s="785"/>
      <c r="C439" s="785"/>
      <c r="D439" s="785"/>
      <c r="E439" s="785"/>
      <c r="F439" s="785"/>
      <c r="G439" s="785"/>
      <c r="H439" s="785"/>
      <c r="I439" s="925"/>
    </row>
    <row r="440" spans="1:9" ht="23.25" customHeight="1" thickBot="1" x14ac:dyDescent="0.25">
      <c r="A440" s="1460" t="s">
        <v>1276</v>
      </c>
      <c r="B440" s="1104"/>
      <c r="C440" s="1104"/>
      <c r="D440" s="1104"/>
      <c r="E440" s="1104"/>
      <c r="F440" s="1104"/>
      <c r="G440" s="1104"/>
      <c r="H440" s="1104"/>
      <c r="I440" s="1461"/>
    </row>
    <row r="441" spans="1:9" ht="20.25" customHeight="1" x14ac:dyDescent="0.2">
      <c r="A441" s="1425" t="s">
        <v>1277</v>
      </c>
      <c r="B441" s="1077"/>
      <c r="C441" s="1077"/>
      <c r="D441" s="1077"/>
      <c r="E441" s="1077"/>
      <c r="F441" s="1077"/>
      <c r="G441" s="1077"/>
      <c r="H441" s="1077"/>
      <c r="I441" s="1083"/>
    </row>
    <row r="442" spans="1:9" ht="13.5" customHeight="1" x14ac:dyDescent="0.2">
      <c r="A442" s="941"/>
      <c r="B442" s="942"/>
      <c r="C442" s="942"/>
      <c r="D442" s="942"/>
      <c r="E442" s="942"/>
      <c r="F442" s="942"/>
      <c r="G442" s="942"/>
      <c r="H442" s="942"/>
      <c r="I442" s="943"/>
    </row>
    <row r="443" spans="1:9" ht="12.75" customHeight="1" x14ac:dyDescent="0.2">
      <c r="A443" s="1227" t="s">
        <v>1278</v>
      </c>
      <c r="B443" s="1041"/>
      <c r="C443" s="772" t="s">
        <v>1279</v>
      </c>
      <c r="D443" s="125"/>
      <c r="E443" s="827"/>
      <c r="F443" s="1218" t="s">
        <v>1280</v>
      </c>
      <c r="G443" s="1041"/>
      <c r="H443" s="125"/>
      <c r="I443" s="944"/>
    </row>
    <row r="444" spans="1:9" ht="12.75" customHeight="1" x14ac:dyDescent="0.2">
      <c r="A444" s="838"/>
      <c r="B444" s="827"/>
      <c r="C444" s="827"/>
      <c r="D444" s="827"/>
      <c r="E444" s="827"/>
      <c r="F444" s="827"/>
      <c r="G444" s="827"/>
      <c r="H444" s="827"/>
      <c r="I444" s="944"/>
    </row>
    <row r="445" spans="1:9" ht="12.75" customHeight="1" x14ac:dyDescent="0.2">
      <c r="A445" s="1227" t="s">
        <v>1281</v>
      </c>
      <c r="B445" s="1041"/>
      <c r="C445" s="1041"/>
      <c r="D445" s="1041"/>
      <c r="E445" s="1041"/>
      <c r="F445" s="827"/>
      <c r="G445" s="827"/>
      <c r="H445" s="827"/>
      <c r="I445" s="944"/>
    </row>
    <row r="446" spans="1:9" ht="12.75" customHeight="1" x14ac:dyDescent="0.2">
      <c r="A446" s="770"/>
      <c r="B446" s="771"/>
      <c r="C446" s="771"/>
      <c r="D446" s="771"/>
      <c r="E446" s="771"/>
      <c r="F446" s="827"/>
      <c r="G446" s="827"/>
      <c r="H446" s="827"/>
      <c r="I446" s="944"/>
    </row>
    <row r="447" spans="1:9" ht="12.75" customHeight="1" x14ac:dyDescent="0.2">
      <c r="A447" s="1227" t="s">
        <v>1282</v>
      </c>
      <c r="B447" s="1041"/>
      <c r="C447" s="945" t="s">
        <v>1191</v>
      </c>
      <c r="D447" s="243"/>
      <c r="E447" s="945" t="s">
        <v>1192</v>
      </c>
      <c r="F447" s="243"/>
      <c r="G447" s="1459" t="s">
        <v>1283</v>
      </c>
      <c r="H447" s="1041"/>
      <c r="I447" s="946"/>
    </row>
    <row r="448" spans="1:9" ht="12.75" customHeight="1" x14ac:dyDescent="0.2">
      <c r="A448" s="1227" t="s">
        <v>1284</v>
      </c>
      <c r="B448" s="1041"/>
      <c r="C448" s="945" t="s">
        <v>1191</v>
      </c>
      <c r="D448" s="243"/>
      <c r="E448" s="945" t="s">
        <v>1192</v>
      </c>
      <c r="F448" s="243"/>
      <c r="G448" s="1459" t="s">
        <v>1285</v>
      </c>
      <c r="H448" s="1041"/>
      <c r="I448" s="946"/>
    </row>
    <row r="449" spans="1:9" ht="12.75" customHeight="1" x14ac:dyDescent="0.2">
      <c r="A449" s="1227" t="s">
        <v>1286</v>
      </c>
      <c r="B449" s="1041"/>
      <c r="C449" s="945" t="s">
        <v>1191</v>
      </c>
      <c r="D449" s="243"/>
      <c r="E449" s="945" t="s">
        <v>1192</v>
      </c>
      <c r="F449" s="243"/>
      <c r="G449" s="827"/>
      <c r="H449" s="827"/>
      <c r="I449" s="944"/>
    </row>
    <row r="450" spans="1:9" ht="12.75" customHeight="1" x14ac:dyDescent="0.2">
      <c r="A450" s="838"/>
      <c r="B450" s="827"/>
      <c r="C450" s="827"/>
      <c r="D450" s="827"/>
      <c r="E450" s="827"/>
      <c r="F450" s="827"/>
      <c r="G450" s="827"/>
      <c r="H450" s="827"/>
      <c r="I450" s="944"/>
    </row>
    <row r="451" spans="1:9" ht="12.75" customHeight="1" x14ac:dyDescent="0.2">
      <c r="A451" s="1227" t="s">
        <v>1287</v>
      </c>
      <c r="B451" s="1041"/>
      <c r="C451" s="1041"/>
      <c r="D451" s="1041"/>
      <c r="E451" s="1041"/>
      <c r="F451" s="827"/>
      <c r="G451" s="827"/>
      <c r="H451" s="827"/>
      <c r="I451" s="944"/>
    </row>
    <row r="452" spans="1:9" ht="12.75" customHeight="1" x14ac:dyDescent="0.2">
      <c r="A452" s="838"/>
      <c r="B452" s="827"/>
      <c r="C452" s="827"/>
      <c r="D452" s="827"/>
      <c r="E452" s="827"/>
      <c r="F452" s="827"/>
      <c r="G452" s="827"/>
      <c r="H452" s="827"/>
      <c r="I452" s="944"/>
    </row>
    <row r="453" spans="1:9" ht="12.75" customHeight="1" x14ac:dyDescent="0.2">
      <c r="A453" s="1227" t="s">
        <v>1282</v>
      </c>
      <c r="B453" s="1041"/>
      <c r="C453" s="945" t="s">
        <v>1191</v>
      </c>
      <c r="D453" s="243"/>
      <c r="E453" s="945" t="s">
        <v>1192</v>
      </c>
      <c r="F453" s="243"/>
      <c r="G453" s="1464" t="s">
        <v>1288</v>
      </c>
      <c r="H453" s="1102"/>
      <c r="I453" s="946"/>
    </row>
    <row r="454" spans="1:9" ht="12.75" customHeight="1" x14ac:dyDescent="0.2">
      <c r="A454" s="1227" t="s">
        <v>1284</v>
      </c>
      <c r="B454" s="1041"/>
      <c r="C454" s="945" t="s">
        <v>1191</v>
      </c>
      <c r="D454" s="243"/>
      <c r="E454" s="945" t="s">
        <v>1192</v>
      </c>
      <c r="F454" s="243"/>
      <c r="G454" s="1464" t="s">
        <v>1285</v>
      </c>
      <c r="H454" s="1102"/>
      <c r="I454" s="946"/>
    </row>
    <row r="455" spans="1:9" ht="12.75" customHeight="1" x14ac:dyDescent="0.2">
      <c r="A455" s="1227" t="s">
        <v>1286</v>
      </c>
      <c r="B455" s="1041"/>
      <c r="C455" s="945" t="s">
        <v>1191</v>
      </c>
      <c r="D455" s="243"/>
      <c r="E455" s="945" t="s">
        <v>1192</v>
      </c>
      <c r="F455" s="243"/>
      <c r="G455" s="827"/>
      <c r="H455" s="827"/>
      <c r="I455" s="944"/>
    </row>
    <row r="456" spans="1:9" ht="12.75" customHeight="1" x14ac:dyDescent="0.2">
      <c r="A456" s="838"/>
      <c r="B456" s="827"/>
      <c r="C456" s="827"/>
      <c r="D456" s="827"/>
      <c r="E456" s="827"/>
      <c r="F456" s="827"/>
      <c r="G456" s="827"/>
      <c r="H456" s="827"/>
      <c r="I456" s="944"/>
    </row>
    <row r="457" spans="1:9" ht="12.75" customHeight="1" x14ac:dyDescent="0.2">
      <c r="A457" s="1238" t="s">
        <v>1289</v>
      </c>
      <c r="B457" s="1102"/>
      <c r="C457" s="1102"/>
      <c r="D457" s="1102"/>
      <c r="E457" s="785" t="s">
        <v>1191</v>
      </c>
      <c r="F457" s="132"/>
      <c r="G457" s="785" t="s">
        <v>1192</v>
      </c>
      <c r="H457" s="132"/>
      <c r="I457" s="944"/>
    </row>
    <row r="458" spans="1:9" ht="12.75" customHeight="1" x14ac:dyDescent="0.2">
      <c r="A458" s="838"/>
      <c r="B458" s="827"/>
      <c r="C458" s="827"/>
      <c r="D458" s="827"/>
      <c r="E458" s="1451" t="s">
        <v>1290</v>
      </c>
      <c r="F458" s="1041"/>
      <c r="G458" s="1041"/>
      <c r="H458" s="1041"/>
      <c r="I458" s="944"/>
    </row>
    <row r="459" spans="1:9" ht="12.75" customHeight="1" x14ac:dyDescent="0.2">
      <c r="A459" s="838"/>
      <c r="B459" s="827"/>
      <c r="C459" s="827"/>
      <c r="D459" s="827"/>
      <c r="E459" s="827"/>
      <c r="F459" s="827"/>
      <c r="G459" s="827"/>
      <c r="H459" s="827"/>
      <c r="I459" s="944"/>
    </row>
    <row r="460" spans="1:9" ht="20.25" customHeight="1" x14ac:dyDescent="0.2">
      <c r="A460" s="1425" t="s">
        <v>1291</v>
      </c>
      <c r="B460" s="1077"/>
      <c r="C460" s="1077"/>
      <c r="D460" s="1077"/>
      <c r="E460" s="1077"/>
      <c r="F460" s="1077"/>
      <c r="G460" s="1077"/>
      <c r="H460" s="1077"/>
      <c r="I460" s="1083"/>
    </row>
    <row r="461" spans="1:9" ht="12.75" customHeight="1" x14ac:dyDescent="0.2">
      <c r="A461" s="838"/>
      <c r="B461" s="827"/>
      <c r="C461" s="827"/>
      <c r="D461" s="827"/>
      <c r="E461" s="827"/>
      <c r="F461" s="827"/>
      <c r="G461" s="827"/>
      <c r="H461" s="827"/>
      <c r="I461" s="944"/>
    </row>
    <row r="462" spans="1:9" ht="12.75" customHeight="1" x14ac:dyDescent="0.2">
      <c r="A462" s="1227" t="s">
        <v>1292</v>
      </c>
      <c r="B462" s="1041"/>
      <c r="C462" s="772" t="s">
        <v>1293</v>
      </c>
      <c r="D462" s="243"/>
      <c r="E462" s="1254" t="s">
        <v>1294</v>
      </c>
      <c r="F462" s="1041"/>
      <c r="G462" s="243"/>
      <c r="H462" s="278" t="s">
        <v>1295</v>
      </c>
      <c r="I462" s="802"/>
    </row>
    <row r="463" spans="1:9" ht="12.75" customHeight="1" x14ac:dyDescent="0.2">
      <c r="A463" s="775"/>
      <c r="B463" s="772"/>
      <c r="C463" s="947" t="s">
        <v>1296</v>
      </c>
      <c r="D463" s="243"/>
      <c r="E463" s="1452" t="s">
        <v>1297</v>
      </c>
      <c r="F463" s="1041"/>
      <c r="G463" s="243"/>
      <c r="H463" s="278" t="s">
        <v>1298</v>
      </c>
      <c r="I463" s="802"/>
    </row>
    <row r="464" spans="1:9" ht="12.75" customHeight="1" x14ac:dyDescent="0.2">
      <c r="A464" s="775" t="s">
        <v>1299</v>
      </c>
      <c r="B464" s="125"/>
      <c r="C464" s="827"/>
      <c r="D464" s="827"/>
      <c r="E464" s="827"/>
      <c r="F464" s="827"/>
      <c r="G464" s="827"/>
      <c r="H464" s="827"/>
      <c r="I464" s="944"/>
    </row>
    <row r="465" spans="1:9" ht="12.75" customHeight="1" x14ac:dyDescent="0.2">
      <c r="A465" s="838"/>
      <c r="B465" s="827"/>
      <c r="C465" s="827"/>
      <c r="D465" s="827"/>
      <c r="E465" s="827"/>
      <c r="F465" s="827"/>
      <c r="G465" s="827"/>
      <c r="H465" s="827"/>
      <c r="I465" s="944"/>
    </row>
    <row r="466" spans="1:9" ht="12.75" customHeight="1" x14ac:dyDescent="0.2">
      <c r="A466" s="1227" t="s">
        <v>1300</v>
      </c>
      <c r="B466" s="1041"/>
      <c r="C466" s="1221"/>
      <c r="D466" s="1077"/>
      <c r="E466" s="1077"/>
      <c r="F466" s="1077"/>
      <c r="G466" s="1077"/>
      <c r="H466" s="1077"/>
      <c r="I466" s="1083"/>
    </row>
    <row r="467" spans="1:9" ht="12.75" customHeight="1" x14ac:dyDescent="0.2">
      <c r="A467" s="770"/>
      <c r="B467" s="771"/>
      <c r="C467" s="767"/>
      <c r="D467" s="767"/>
      <c r="E467" s="767"/>
      <c r="F467" s="767"/>
      <c r="G467" s="767"/>
      <c r="H467" s="767"/>
      <c r="I467" s="778"/>
    </row>
    <row r="468" spans="1:9" ht="12.75" customHeight="1" x14ac:dyDescent="0.2">
      <c r="A468" s="1238" t="s">
        <v>1301</v>
      </c>
      <c r="B468" s="1102"/>
      <c r="C468" s="1261"/>
      <c r="D468" s="1077"/>
      <c r="E468" s="1077"/>
      <c r="F468" s="1077"/>
      <c r="G468" s="1077"/>
      <c r="H468" s="1077"/>
      <c r="I468" s="1083"/>
    </row>
    <row r="469" spans="1:9" ht="12.75" customHeight="1" x14ac:dyDescent="0.2">
      <c r="A469" s="799"/>
      <c r="B469" s="785"/>
      <c r="C469" s="785"/>
      <c r="D469" s="785"/>
      <c r="E469" s="785"/>
      <c r="F469" s="785"/>
      <c r="G469" s="785"/>
      <c r="H469" s="785"/>
      <c r="I469" s="923"/>
    </row>
    <row r="470" spans="1:9" ht="12.75" customHeight="1" x14ac:dyDescent="0.2">
      <c r="A470" s="775" t="s">
        <v>1302</v>
      </c>
      <c r="B470" s="125"/>
      <c r="C470" s="772"/>
      <c r="D470" s="1254" t="s">
        <v>1303</v>
      </c>
      <c r="E470" s="1041"/>
      <c r="F470" s="827"/>
      <c r="G470" s="243"/>
      <c r="H470" s="827"/>
      <c r="I470" s="944"/>
    </row>
    <row r="471" spans="1:9" ht="12.75" customHeight="1" x14ac:dyDescent="0.2">
      <c r="A471" s="1227"/>
      <c r="B471" s="1041"/>
      <c r="C471" s="1041"/>
      <c r="D471" s="1041"/>
      <c r="E471" s="827"/>
      <c r="F471" s="827"/>
      <c r="G471" s="827"/>
      <c r="H471" s="827"/>
      <c r="I471" s="944"/>
    </row>
    <row r="472" spans="1:9" ht="12.75" customHeight="1" x14ac:dyDescent="0.2">
      <c r="A472" s="1227" t="s">
        <v>1304</v>
      </c>
      <c r="B472" s="1097"/>
      <c r="C472" s="1221"/>
      <c r="D472" s="1077"/>
      <c r="E472" s="1077"/>
      <c r="F472" s="1077"/>
      <c r="G472" s="1077"/>
      <c r="H472" s="1077"/>
      <c r="I472" s="1083"/>
    </row>
    <row r="473" spans="1:9" ht="12.75" customHeight="1" x14ac:dyDescent="0.2">
      <c r="A473" s="770"/>
      <c r="B473" s="771"/>
      <c r="C473" s="771"/>
      <c r="D473" s="771"/>
      <c r="E473" s="827"/>
      <c r="F473" s="827"/>
      <c r="G473" s="827"/>
      <c r="H473" s="827"/>
      <c r="I473" s="944"/>
    </row>
    <row r="474" spans="1:9" ht="23.25" customHeight="1" x14ac:dyDescent="0.2">
      <c r="A474" s="1425" t="s">
        <v>1305</v>
      </c>
      <c r="B474" s="1077"/>
      <c r="C474" s="1077"/>
      <c r="D474" s="1077"/>
      <c r="E474" s="1077"/>
      <c r="F474" s="1077"/>
      <c r="G474" s="1077"/>
      <c r="H474" s="1077"/>
      <c r="I474" s="1083"/>
    </row>
    <row r="475" spans="1:9" ht="12.75" customHeight="1" x14ac:dyDescent="0.2">
      <c r="A475" s="775"/>
      <c r="B475" s="827"/>
      <c r="C475" s="827"/>
      <c r="D475" s="827"/>
      <c r="E475" s="827"/>
      <c r="F475" s="827"/>
      <c r="G475" s="827"/>
      <c r="H475" s="827"/>
      <c r="I475" s="944"/>
    </row>
    <row r="476" spans="1:9" ht="12.75" customHeight="1" x14ac:dyDescent="0.2">
      <c r="A476" s="1227" t="s">
        <v>1292</v>
      </c>
      <c r="B476" s="1041"/>
      <c r="C476" s="772" t="s">
        <v>1293</v>
      </c>
      <c r="D476" s="243"/>
      <c r="E476" s="1254" t="s">
        <v>1294</v>
      </c>
      <c r="F476" s="1041"/>
      <c r="G476" s="243"/>
      <c r="H476" s="278" t="s">
        <v>1295</v>
      </c>
      <c r="I476" s="802"/>
    </row>
    <row r="477" spans="1:9" ht="12.75" customHeight="1" x14ac:dyDescent="0.2">
      <c r="A477" s="838"/>
      <c r="B477" s="827"/>
      <c r="C477" s="947" t="s">
        <v>1296</v>
      </c>
      <c r="D477" s="243"/>
      <c r="E477" s="1452" t="s">
        <v>1297</v>
      </c>
      <c r="F477" s="1041"/>
      <c r="G477" s="243"/>
      <c r="H477" s="278" t="s">
        <v>1298</v>
      </c>
      <c r="I477" s="802"/>
    </row>
    <row r="478" spans="1:9" ht="12.75" customHeight="1" x14ac:dyDescent="0.2">
      <c r="A478" s="775" t="s">
        <v>1299</v>
      </c>
      <c r="B478" s="125"/>
      <c r="C478" s="827"/>
      <c r="D478" s="827"/>
      <c r="E478" s="827"/>
      <c r="F478" s="827"/>
      <c r="G478" s="827"/>
      <c r="H478" s="827"/>
      <c r="I478" s="944"/>
    </row>
    <row r="479" spans="1:9" ht="12.75" customHeight="1" x14ac:dyDescent="0.2">
      <c r="A479" s="838"/>
      <c r="B479" s="827"/>
      <c r="C479" s="827"/>
      <c r="D479" s="827"/>
      <c r="E479" s="827"/>
      <c r="F479" s="827"/>
      <c r="G479" s="827"/>
      <c r="H479" s="827"/>
      <c r="I479" s="944"/>
    </row>
    <row r="480" spans="1:9" ht="12.75" customHeight="1" x14ac:dyDescent="0.2">
      <c r="A480" s="1227" t="s">
        <v>1300</v>
      </c>
      <c r="B480" s="1041"/>
      <c r="C480" s="1450"/>
      <c r="D480" s="1077"/>
      <c r="E480" s="1077"/>
      <c r="F480" s="1077"/>
      <c r="G480" s="1077"/>
      <c r="H480" s="1077"/>
      <c r="I480" s="1083"/>
    </row>
    <row r="481" spans="1:9" ht="12.75" customHeight="1" x14ac:dyDescent="0.2">
      <c r="A481" s="770"/>
      <c r="B481" s="771"/>
      <c r="C481" s="827"/>
      <c r="D481" s="827"/>
      <c r="E481" s="827"/>
      <c r="F481" s="827"/>
      <c r="G481" s="827"/>
      <c r="H481" s="827"/>
      <c r="I481" s="944"/>
    </row>
    <row r="482" spans="1:9" ht="12.75" customHeight="1" x14ac:dyDescent="0.2">
      <c r="A482" s="1238" t="s">
        <v>1301</v>
      </c>
      <c r="B482" s="1102"/>
      <c r="C482" s="1450"/>
      <c r="D482" s="1077"/>
      <c r="E482" s="1077"/>
      <c r="F482" s="1077"/>
      <c r="G482" s="1077"/>
      <c r="H482" s="1077"/>
      <c r="I482" s="1083"/>
    </row>
    <row r="483" spans="1:9" ht="12.75" customHeight="1" x14ac:dyDescent="0.2">
      <c r="A483" s="838"/>
      <c r="B483" s="827"/>
      <c r="C483" s="827"/>
      <c r="D483" s="827"/>
      <c r="E483" s="827"/>
      <c r="F483" s="827"/>
      <c r="G483" s="827"/>
      <c r="H483" s="827"/>
      <c r="I483" s="944"/>
    </row>
    <row r="484" spans="1:9" ht="12.75" customHeight="1" x14ac:dyDescent="0.2">
      <c r="A484" s="775" t="s">
        <v>1302</v>
      </c>
      <c r="B484" s="125"/>
      <c r="C484" s="772"/>
      <c r="D484" s="1254" t="s">
        <v>1303</v>
      </c>
      <c r="E484" s="1041"/>
      <c r="F484" s="827"/>
      <c r="G484" s="243"/>
      <c r="H484" s="827"/>
      <c r="I484" s="944"/>
    </row>
    <row r="485" spans="1:9" ht="12.75" customHeight="1" x14ac:dyDescent="0.2">
      <c r="A485" s="838"/>
      <c r="B485" s="827"/>
      <c r="C485" s="827"/>
      <c r="D485" s="827"/>
      <c r="E485" s="827"/>
      <c r="F485" s="827"/>
      <c r="G485" s="827"/>
      <c r="H485" s="827"/>
      <c r="I485" s="944"/>
    </row>
    <row r="486" spans="1:9" ht="12.75" customHeight="1" x14ac:dyDescent="0.2">
      <c r="A486" s="770" t="s">
        <v>1304</v>
      </c>
      <c r="B486" s="827"/>
      <c r="C486" s="1450"/>
      <c r="D486" s="1077"/>
      <c r="E486" s="1077"/>
      <c r="F486" s="1077"/>
      <c r="G486" s="1077"/>
      <c r="H486" s="1077"/>
      <c r="I486" s="1083"/>
    </row>
    <row r="487" spans="1:9" ht="12.75" customHeight="1" x14ac:dyDescent="0.2">
      <c r="A487" s="838"/>
      <c r="B487" s="827"/>
      <c r="C487" s="827"/>
      <c r="D487" s="827"/>
      <c r="E487" s="827"/>
      <c r="F487" s="827"/>
      <c r="G487" s="827"/>
      <c r="H487" s="827"/>
      <c r="I487" s="944"/>
    </row>
    <row r="488" spans="1:9" ht="12.75" customHeight="1" x14ac:dyDescent="0.2">
      <c r="A488" s="1227" t="s">
        <v>1306</v>
      </c>
      <c r="B488" s="1041"/>
      <c r="C488" s="1041"/>
      <c r="D488" s="1041"/>
      <c r="E488" s="1041"/>
      <c r="F488" s="945" t="s">
        <v>1191</v>
      </c>
      <c r="G488" s="243"/>
      <c r="H488" s="945" t="s">
        <v>1192</v>
      </c>
      <c r="I488" s="946"/>
    </row>
    <row r="489" spans="1:9" ht="12.75" customHeight="1" x14ac:dyDescent="0.2">
      <c r="A489" s="838"/>
      <c r="B489" s="827"/>
      <c r="C489" s="827"/>
      <c r="D489" s="827"/>
      <c r="E489" s="827"/>
      <c r="F489" s="827"/>
      <c r="G489" s="1451" t="s">
        <v>1290</v>
      </c>
      <c r="H489" s="1041"/>
      <c r="I489" s="1120"/>
    </row>
    <row r="490" spans="1:9" ht="12.75" customHeight="1" x14ac:dyDescent="0.2">
      <c r="A490" s="1238" t="s">
        <v>1307</v>
      </c>
      <c r="B490" s="1102"/>
      <c r="C490" s="1102"/>
      <c r="D490" s="1102"/>
      <c r="E490" s="1102"/>
      <c r="F490" s="945" t="s">
        <v>1191</v>
      </c>
      <c r="G490" s="243"/>
      <c r="H490" s="945" t="s">
        <v>1192</v>
      </c>
      <c r="I490" s="946"/>
    </row>
    <row r="491" spans="1:9" ht="12.75" customHeight="1" x14ac:dyDescent="0.2">
      <c r="A491" s="784"/>
      <c r="B491" s="786"/>
      <c r="C491" s="786"/>
      <c r="D491" s="786"/>
      <c r="E491" s="786"/>
      <c r="F491" s="945"/>
      <c r="G491" s="827"/>
      <c r="H491" s="945"/>
      <c r="I491" s="944"/>
    </row>
    <row r="492" spans="1:9" ht="12.75" customHeight="1" x14ac:dyDescent="0.2">
      <c r="A492" s="775" t="s">
        <v>1308</v>
      </c>
      <c r="B492" s="125"/>
      <c r="C492" s="827"/>
      <c r="D492" s="827"/>
      <c r="E492" s="827"/>
      <c r="F492" s="827"/>
      <c r="G492" s="827"/>
      <c r="H492" s="827"/>
      <c r="I492" s="944"/>
    </row>
    <row r="493" spans="1:9" ht="12.75" customHeight="1" x14ac:dyDescent="0.2">
      <c r="A493" s="838"/>
      <c r="B493" s="827"/>
      <c r="C493" s="827"/>
      <c r="D493" s="827"/>
      <c r="E493" s="827"/>
      <c r="F493" s="945" t="s">
        <v>1191</v>
      </c>
      <c r="G493" s="243"/>
      <c r="H493" s="945" t="s">
        <v>1192</v>
      </c>
      <c r="I493" s="946"/>
    </row>
    <row r="494" spans="1:9" ht="12.75" customHeight="1" x14ac:dyDescent="0.2">
      <c r="A494" s="1238" t="s">
        <v>1309</v>
      </c>
      <c r="B494" s="1102"/>
      <c r="C494" s="1102"/>
      <c r="D494" s="773"/>
      <c r="E494" s="773"/>
      <c r="F494" s="773"/>
      <c r="G494" s="773"/>
      <c r="H494" s="773"/>
      <c r="I494" s="793"/>
    </row>
    <row r="495" spans="1:9" ht="12.75" customHeight="1" x14ac:dyDescent="0.2">
      <c r="A495" s="838"/>
      <c r="B495" s="827"/>
      <c r="C495" s="827"/>
      <c r="D495" s="827"/>
      <c r="E495" s="827"/>
      <c r="F495" s="827"/>
      <c r="G495" s="827"/>
      <c r="H495" s="827"/>
      <c r="I495" s="944"/>
    </row>
    <row r="496" spans="1:9" ht="12.75" customHeight="1" x14ac:dyDescent="0.2">
      <c r="A496" s="775" t="s">
        <v>1310</v>
      </c>
      <c r="B496" s="1221"/>
      <c r="C496" s="1077"/>
      <c r="D496" s="1077"/>
      <c r="E496" s="1077"/>
      <c r="F496" s="1077"/>
      <c r="G496" s="1077"/>
      <c r="H496" s="1077"/>
      <c r="I496" s="1083"/>
    </row>
    <row r="497" spans="1:9" ht="12.75" customHeight="1" x14ac:dyDescent="0.2">
      <c r="A497" s="838"/>
      <c r="B497" s="827"/>
      <c r="C497" s="827"/>
      <c r="D497" s="1453" t="s">
        <v>1311</v>
      </c>
      <c r="E497" s="1102"/>
      <c r="F497" s="1102"/>
      <c r="G497" s="1102"/>
      <c r="H497" s="827"/>
      <c r="I497" s="944"/>
    </row>
    <row r="498" spans="1:9" ht="12.75" customHeight="1" thickBot="1" x14ac:dyDescent="0.25">
      <c r="A498" s="838"/>
      <c r="B498" s="827"/>
      <c r="C498" s="827"/>
      <c r="D498" s="827"/>
      <c r="E498" s="827"/>
      <c r="F498" s="827"/>
      <c r="G498" s="827"/>
      <c r="H498" s="827"/>
      <c r="I498" s="944"/>
    </row>
    <row r="499" spans="1:9" ht="21.75" customHeight="1" x14ac:dyDescent="0.2">
      <c r="A499" s="1454" t="s">
        <v>1312</v>
      </c>
      <c r="B499" s="1011"/>
      <c r="C499" s="1011"/>
      <c r="D499" s="1011"/>
      <c r="E499" s="1011"/>
      <c r="F499" s="1011"/>
      <c r="G499" s="1011"/>
      <c r="H499" s="1011"/>
      <c r="I499" s="1405"/>
    </row>
    <row r="500" spans="1:9" ht="12.75" customHeight="1" x14ac:dyDescent="0.2">
      <c r="A500" s="838"/>
      <c r="B500" s="827"/>
      <c r="C500" s="827"/>
      <c r="D500" s="827"/>
      <c r="E500" s="827"/>
      <c r="F500" s="827"/>
      <c r="G500" s="827"/>
      <c r="H500" s="827"/>
      <c r="I500" s="944"/>
    </row>
    <row r="501" spans="1:9" ht="12.75" customHeight="1" x14ac:dyDescent="0.2">
      <c r="A501" s="949" t="s">
        <v>1313</v>
      </c>
      <c r="B501" s="1265" t="s">
        <v>1314</v>
      </c>
      <c r="C501" s="1102"/>
      <c r="D501" s="773"/>
      <c r="E501" s="1261"/>
      <c r="F501" s="1078"/>
      <c r="G501" s="773"/>
      <c r="H501" s="827"/>
      <c r="I501" s="944"/>
    </row>
    <row r="502" spans="1:9" ht="12.75" customHeight="1" x14ac:dyDescent="0.2">
      <c r="A502" s="838"/>
      <c r="B502" s="827"/>
      <c r="C502" s="827"/>
      <c r="D502" s="827"/>
      <c r="E502" s="827"/>
      <c r="F502" s="827"/>
      <c r="G502" s="827"/>
      <c r="H502" s="827"/>
      <c r="I502" s="944"/>
    </row>
    <row r="503" spans="1:9" ht="12.75" customHeight="1" x14ac:dyDescent="0.2">
      <c r="A503" s="1227" t="s">
        <v>1315</v>
      </c>
      <c r="B503" s="1041"/>
      <c r="C503" s="1041"/>
      <c r="D503" s="767" t="s">
        <v>1316</v>
      </c>
      <c r="E503" s="125" t="s">
        <v>1150</v>
      </c>
      <c r="F503" s="767" t="s">
        <v>1192</v>
      </c>
      <c r="G503" s="243"/>
      <c r="H503" s="767" t="s">
        <v>1317</v>
      </c>
      <c r="I503" s="946"/>
    </row>
    <row r="504" spans="1:9" ht="12.75" customHeight="1" x14ac:dyDescent="0.2">
      <c r="A504" s="838"/>
      <c r="B504" s="827"/>
      <c r="C504" s="827"/>
      <c r="D504" s="827"/>
      <c r="E504" s="827"/>
      <c r="F504" s="827"/>
      <c r="G504" s="827"/>
      <c r="H504" s="827"/>
      <c r="I504" s="944"/>
    </row>
    <row r="505" spans="1:9" ht="12.75" customHeight="1" x14ac:dyDescent="0.2">
      <c r="A505" s="1227" t="s">
        <v>1318</v>
      </c>
      <c r="B505" s="1041"/>
      <c r="C505" s="1221"/>
      <c r="D505" s="1077"/>
      <c r="E505" s="1077"/>
      <c r="F505" s="1077"/>
      <c r="G505" s="1077"/>
      <c r="H505" s="1077"/>
      <c r="I505" s="1083"/>
    </row>
    <row r="506" spans="1:9" ht="12.75" customHeight="1" x14ac:dyDescent="0.2">
      <c r="A506" s="838"/>
      <c r="B506" s="827"/>
      <c r="C506" s="827"/>
      <c r="D506" s="827"/>
      <c r="E506" s="827"/>
      <c r="F506" s="827"/>
      <c r="G506" s="827"/>
      <c r="H506" s="827"/>
      <c r="I506" s="944"/>
    </row>
    <row r="507" spans="1:9" ht="12.75" customHeight="1" x14ac:dyDescent="0.2">
      <c r="A507" s="1227" t="s">
        <v>1319</v>
      </c>
      <c r="B507" s="1041"/>
      <c r="C507" s="1041"/>
      <c r="D507" s="1041"/>
      <c r="E507" s="1221"/>
      <c r="F507" s="1077"/>
      <c r="G507" s="1078"/>
      <c r="H507" s="827"/>
      <c r="I507" s="944"/>
    </row>
    <row r="508" spans="1:9" ht="12.75" customHeight="1" x14ac:dyDescent="0.2">
      <c r="A508" s="838"/>
      <c r="B508" s="827"/>
      <c r="C508" s="827"/>
      <c r="D508" s="827"/>
      <c r="E508" s="827"/>
      <c r="F508" s="827"/>
      <c r="G508" s="827"/>
      <c r="H508" s="827"/>
      <c r="I508" s="944"/>
    </row>
    <row r="509" spans="1:9" ht="12.75" customHeight="1" x14ac:dyDescent="0.2">
      <c r="A509" s="1227" t="s">
        <v>1320</v>
      </c>
      <c r="B509" s="1041"/>
      <c r="C509" s="1041"/>
      <c r="D509" s="1041"/>
      <c r="E509" s="1450"/>
      <c r="F509" s="1077"/>
      <c r="G509" s="1078"/>
      <c r="H509" s="827"/>
      <c r="I509" s="944"/>
    </row>
    <row r="510" spans="1:9" ht="12.75" customHeight="1" x14ac:dyDescent="0.2">
      <c r="A510" s="838"/>
      <c r="B510" s="827"/>
      <c r="C510" s="827"/>
      <c r="D510" s="827"/>
      <c r="E510" s="827"/>
      <c r="F510" s="827"/>
      <c r="G510" s="827"/>
      <c r="H510" s="827"/>
      <c r="I510" s="944"/>
    </row>
    <row r="511" spans="1:9" ht="12.75" customHeight="1" x14ac:dyDescent="0.2">
      <c r="A511" s="1227" t="s">
        <v>1321</v>
      </c>
      <c r="B511" s="1041"/>
      <c r="C511" s="1041"/>
      <c r="D511" s="772"/>
      <c r="E511" s="1221"/>
      <c r="F511" s="1077"/>
      <c r="G511" s="1078"/>
      <c r="H511" s="827"/>
      <c r="I511" s="944"/>
    </row>
    <row r="512" spans="1:9" ht="12.75" customHeight="1" x14ac:dyDescent="0.2">
      <c r="A512" s="838"/>
      <c r="B512" s="827"/>
      <c r="C512" s="827"/>
      <c r="D512" s="827"/>
      <c r="E512" s="827"/>
      <c r="F512" s="827"/>
      <c r="G512" s="827"/>
      <c r="H512" s="827"/>
      <c r="I512" s="944"/>
    </row>
    <row r="513" spans="1:9" ht="12.75" customHeight="1" x14ac:dyDescent="0.2">
      <c r="A513" s="1227" t="s">
        <v>1322</v>
      </c>
      <c r="B513" s="1041"/>
      <c r="C513" s="1265" t="s">
        <v>1323</v>
      </c>
      <c r="D513" s="1097"/>
      <c r="E513" s="125"/>
      <c r="F513" s="772"/>
      <c r="G513" s="1265" t="s">
        <v>1324</v>
      </c>
      <c r="H513" s="1102"/>
      <c r="I513" s="946"/>
    </row>
    <row r="514" spans="1:9" ht="12.75" customHeight="1" x14ac:dyDescent="0.2">
      <c r="A514" s="838"/>
      <c r="B514" s="827"/>
      <c r="C514" s="827"/>
      <c r="D514" s="827"/>
      <c r="E514" s="827"/>
      <c r="F514" s="827"/>
      <c r="G514" s="827"/>
      <c r="H514" s="827"/>
      <c r="I514" s="944"/>
    </row>
    <row r="515" spans="1:9" ht="12.75" customHeight="1" x14ac:dyDescent="0.2">
      <c r="A515" s="1227" t="s">
        <v>1325</v>
      </c>
      <c r="B515" s="1041"/>
      <c r="C515" s="1221"/>
      <c r="D515" s="1077"/>
      <c r="E515" s="1077"/>
      <c r="F515" s="1077"/>
      <c r="G515" s="1077"/>
      <c r="H515" s="1077"/>
      <c r="I515" s="1083"/>
    </row>
    <row r="516" spans="1:9" ht="12.75" customHeight="1" x14ac:dyDescent="0.2">
      <c r="A516" s="838"/>
      <c r="B516" s="827"/>
      <c r="C516" s="827"/>
      <c r="D516" s="827"/>
      <c r="E516" s="827"/>
      <c r="F516" s="827"/>
      <c r="G516" s="827"/>
      <c r="H516" s="827"/>
      <c r="I516" s="944"/>
    </row>
    <row r="517" spans="1:9" ht="12.75" customHeight="1" x14ac:dyDescent="0.2">
      <c r="A517" s="1227" t="s">
        <v>1326</v>
      </c>
      <c r="B517" s="1041"/>
      <c r="C517" s="1221"/>
      <c r="D517" s="1077"/>
      <c r="E517" s="1077"/>
      <c r="F517" s="1077"/>
      <c r="G517" s="1077"/>
      <c r="H517" s="1077"/>
      <c r="I517" s="1083"/>
    </row>
    <row r="518" spans="1:9" ht="12.75" customHeight="1" x14ac:dyDescent="0.2">
      <c r="A518" s="838"/>
      <c r="B518" s="827"/>
      <c r="C518" s="827"/>
      <c r="D518" s="827"/>
      <c r="E518" s="827"/>
      <c r="F518" s="827"/>
      <c r="G518" s="827"/>
      <c r="H518" s="827"/>
      <c r="I518" s="944"/>
    </row>
    <row r="519" spans="1:9" ht="12.75" customHeight="1" x14ac:dyDescent="0.2">
      <c r="A519" s="1227" t="s">
        <v>1327</v>
      </c>
      <c r="B519" s="1041"/>
      <c r="C519" s="1041"/>
      <c r="D519" s="1041"/>
      <c r="E519" s="1221"/>
      <c r="F519" s="1077"/>
      <c r="G519" s="1077"/>
      <c r="H519" s="1077"/>
      <c r="I519" s="1083"/>
    </row>
    <row r="520" spans="1:9" ht="12.75" customHeight="1" x14ac:dyDescent="0.2">
      <c r="A520" s="838"/>
      <c r="B520" s="827"/>
      <c r="C520" s="827"/>
      <c r="D520" s="827"/>
      <c r="E520" s="827"/>
      <c r="F520" s="827"/>
      <c r="G520" s="827"/>
      <c r="H520" s="827"/>
      <c r="I520" s="944"/>
    </row>
    <row r="521" spans="1:9" ht="12.75" customHeight="1" x14ac:dyDescent="0.2">
      <c r="A521" s="1227" t="s">
        <v>1328</v>
      </c>
      <c r="B521" s="1041"/>
      <c r="C521" s="1041"/>
      <c r="D521" s="1041"/>
      <c r="E521" s="1221"/>
      <c r="F521" s="1077"/>
      <c r="G521" s="1077"/>
      <c r="H521" s="1077"/>
      <c r="I521" s="1083"/>
    </row>
    <row r="522" spans="1:9" ht="12.75" customHeight="1" x14ac:dyDescent="0.2">
      <c r="A522" s="838"/>
      <c r="B522" s="827"/>
      <c r="C522" s="827"/>
      <c r="D522" s="827"/>
      <c r="E522" s="827"/>
      <c r="F522" s="827"/>
      <c r="G522" s="827"/>
      <c r="H522" s="827"/>
      <c r="I522" s="944"/>
    </row>
    <row r="523" spans="1:9" ht="12.75" customHeight="1" x14ac:dyDescent="0.2">
      <c r="A523" s="1227" t="s">
        <v>1329</v>
      </c>
      <c r="B523" s="1041"/>
      <c r="C523" s="772"/>
      <c r="D523" s="767" t="s">
        <v>1191</v>
      </c>
      <c r="E523" s="125"/>
      <c r="F523" s="767" t="s">
        <v>1192</v>
      </c>
      <c r="G523" s="243"/>
      <c r="H523" s="945" t="s">
        <v>1330</v>
      </c>
      <c r="I523" s="946"/>
    </row>
    <row r="524" spans="1:9" ht="12.75" customHeight="1" x14ac:dyDescent="0.2">
      <c r="A524" s="838"/>
      <c r="B524" s="827"/>
      <c r="C524" s="827"/>
      <c r="D524" s="945"/>
      <c r="E524" s="827"/>
      <c r="F524" s="945"/>
      <c r="G524" s="827"/>
      <c r="H524" s="945"/>
      <c r="I524" s="944"/>
    </row>
    <row r="525" spans="1:9" ht="12.75" customHeight="1" x14ac:dyDescent="0.2">
      <c r="A525" s="1227" t="s">
        <v>1331</v>
      </c>
      <c r="B525" s="1041"/>
      <c r="C525" s="1041"/>
      <c r="D525" s="767" t="s">
        <v>1191</v>
      </c>
      <c r="E525" s="125"/>
      <c r="F525" s="767" t="s">
        <v>1192</v>
      </c>
      <c r="G525" s="243"/>
      <c r="H525" s="945" t="s">
        <v>1330</v>
      </c>
      <c r="I525" s="946"/>
    </row>
    <row r="526" spans="1:9" ht="12.75" customHeight="1" x14ac:dyDescent="0.2">
      <c r="A526" s="838"/>
      <c r="B526" s="827"/>
      <c r="C526" s="827"/>
      <c r="D526" s="945"/>
      <c r="E526" s="827"/>
      <c r="F526" s="945"/>
      <c r="G526" s="827"/>
      <c r="H526" s="945"/>
      <c r="I526" s="944"/>
    </row>
    <row r="527" spans="1:9" ht="12.75" customHeight="1" x14ac:dyDescent="0.2">
      <c r="A527" s="1227" t="s">
        <v>1332</v>
      </c>
      <c r="B527" s="1041"/>
      <c r="C527" s="772"/>
      <c r="D527" s="767" t="s">
        <v>1191</v>
      </c>
      <c r="E527" s="125"/>
      <c r="F527" s="767" t="s">
        <v>1192</v>
      </c>
      <c r="G527" s="243"/>
      <c r="H527" s="945" t="s">
        <v>1330</v>
      </c>
      <c r="I527" s="946"/>
    </row>
    <row r="528" spans="1:9" ht="12.75" customHeight="1" x14ac:dyDescent="0.2">
      <c r="A528" s="838"/>
      <c r="B528" s="827"/>
      <c r="C528" s="827"/>
      <c r="D528" s="945"/>
      <c r="E528" s="827"/>
      <c r="F528" s="945"/>
      <c r="G528" s="827"/>
      <c r="H528" s="945"/>
      <c r="I528" s="944"/>
    </row>
    <row r="529" spans="1:9" ht="12.75" customHeight="1" x14ac:dyDescent="0.2">
      <c r="A529" s="1227" t="s">
        <v>1333</v>
      </c>
      <c r="B529" s="1041"/>
      <c r="C529" s="772"/>
      <c r="D529" s="767" t="s">
        <v>1191</v>
      </c>
      <c r="E529" s="125"/>
      <c r="F529" s="767" t="s">
        <v>1192</v>
      </c>
      <c r="G529" s="243"/>
      <c r="H529" s="1445" t="s">
        <v>1334</v>
      </c>
      <c r="I529" s="1446"/>
    </row>
    <row r="530" spans="1:9" ht="12.75" customHeight="1" x14ac:dyDescent="0.2">
      <c r="A530" s="838"/>
      <c r="B530" s="827"/>
      <c r="C530" s="827"/>
      <c r="D530" s="827"/>
      <c r="E530" s="827"/>
      <c r="F530" s="827"/>
      <c r="G530" s="827"/>
      <c r="H530" s="1102"/>
      <c r="I530" s="1447"/>
    </row>
    <row r="531" spans="1:9" ht="12.75" customHeight="1" x14ac:dyDescent="0.2">
      <c r="A531" s="1448" t="s">
        <v>1335</v>
      </c>
      <c r="B531" s="1102"/>
      <c r="C531" s="1102"/>
      <c r="D531" s="1102"/>
      <c r="E531" s="1102"/>
      <c r="F531" s="1102"/>
      <c r="G531" s="1102"/>
      <c r="H531" s="1102"/>
      <c r="I531" s="1120"/>
    </row>
    <row r="532" spans="1:9" ht="12.75" customHeight="1" x14ac:dyDescent="0.2">
      <c r="A532" s="1448" t="s">
        <v>1336</v>
      </c>
      <c r="B532" s="1102"/>
      <c r="C532" s="1102"/>
      <c r="D532" s="1102"/>
      <c r="E532" s="1102"/>
      <c r="F532" s="1102"/>
      <c r="G532" s="1102"/>
      <c r="H532" s="1102"/>
      <c r="I532" s="1120"/>
    </row>
    <row r="533" spans="1:9" ht="12.75" customHeight="1" x14ac:dyDescent="0.2">
      <c r="A533" s="950"/>
      <c r="B533" s="948"/>
      <c r="C533" s="948"/>
      <c r="D533" s="948"/>
      <c r="E533" s="948"/>
      <c r="F533" s="948"/>
      <c r="G533" s="948"/>
      <c r="H533" s="948"/>
      <c r="I533" s="951"/>
    </row>
    <row r="534" spans="1:9" ht="12.75" customHeight="1" x14ac:dyDescent="0.2">
      <c r="A534" s="1227" t="s">
        <v>1337</v>
      </c>
      <c r="B534" s="1041"/>
      <c r="C534" s="1041"/>
      <c r="D534" s="1041"/>
      <c r="E534" s="767" t="s">
        <v>1191</v>
      </c>
      <c r="F534" s="125"/>
      <c r="G534" s="767" t="s">
        <v>1192</v>
      </c>
      <c r="H534" s="125"/>
      <c r="I534" s="774"/>
    </row>
    <row r="535" spans="1:9" ht="12.75" customHeight="1" x14ac:dyDescent="0.2">
      <c r="A535" s="770"/>
      <c r="B535" s="771"/>
      <c r="C535" s="771"/>
      <c r="D535" s="771"/>
      <c r="E535" s="767"/>
      <c r="F535" s="772"/>
      <c r="G535" s="767"/>
      <c r="H535" s="772"/>
      <c r="I535" s="774"/>
    </row>
    <row r="536" spans="1:9" ht="12.75" customHeight="1" x14ac:dyDescent="0.2">
      <c r="A536" s="929" t="s">
        <v>1338</v>
      </c>
      <c r="B536" s="1261"/>
      <c r="C536" s="1077"/>
      <c r="D536" s="1077"/>
      <c r="E536" s="1077"/>
      <c r="F536" s="1077"/>
      <c r="G536" s="1077"/>
      <c r="H536" s="1077"/>
      <c r="I536" s="1083"/>
    </row>
    <row r="537" spans="1:9" ht="12.75" customHeight="1" x14ac:dyDescent="0.2">
      <c r="A537" s="838"/>
      <c r="B537" s="827"/>
      <c r="C537" s="827"/>
      <c r="D537" s="827"/>
      <c r="E537" s="827"/>
      <c r="F537" s="827"/>
      <c r="G537" s="827"/>
      <c r="H537" s="827"/>
      <c r="I537" s="944"/>
    </row>
    <row r="538" spans="1:9" ht="12.75" customHeight="1" x14ac:dyDescent="0.2">
      <c r="A538" s="1238" t="s">
        <v>1339</v>
      </c>
      <c r="B538" s="1102"/>
      <c r="C538" s="785"/>
      <c r="D538" s="785" t="s">
        <v>1191</v>
      </c>
      <c r="E538" s="129"/>
      <c r="F538" s="785" t="s">
        <v>1192</v>
      </c>
      <c r="G538" s="243"/>
      <c r="H538" s="827"/>
      <c r="I538" s="944"/>
    </row>
    <row r="539" spans="1:9" ht="12.75" customHeight="1" x14ac:dyDescent="0.2">
      <c r="A539" s="838"/>
      <c r="B539" s="827"/>
      <c r="C539" s="827"/>
      <c r="D539" s="827"/>
      <c r="E539" s="827"/>
      <c r="F539" s="945"/>
      <c r="G539" s="827"/>
      <c r="H539" s="827"/>
      <c r="I539" s="944"/>
    </row>
    <row r="540" spans="1:9" ht="12.75" customHeight="1" x14ac:dyDescent="0.2">
      <c r="A540" s="1227" t="s">
        <v>1340</v>
      </c>
      <c r="B540" s="1041"/>
      <c r="C540" s="1041"/>
      <c r="D540" s="767" t="s">
        <v>1191</v>
      </c>
      <c r="E540" s="125"/>
      <c r="F540" s="767" t="s">
        <v>1192</v>
      </c>
      <c r="G540" s="243"/>
      <c r="H540" s="827"/>
      <c r="I540" s="944"/>
    </row>
    <row r="541" spans="1:9" ht="12.75" customHeight="1" x14ac:dyDescent="0.2">
      <c r="A541" s="838"/>
      <c r="B541" s="827"/>
      <c r="C541" s="827"/>
      <c r="D541" s="827"/>
      <c r="E541" s="827"/>
      <c r="F541" s="827"/>
      <c r="G541" s="827"/>
      <c r="H541" s="827"/>
      <c r="I541" s="944"/>
    </row>
    <row r="542" spans="1:9" ht="12.75" customHeight="1" x14ac:dyDescent="0.2">
      <c r="A542" s="929" t="s">
        <v>1341</v>
      </c>
      <c r="B542" s="1261"/>
      <c r="C542" s="1077"/>
      <c r="D542" s="1077"/>
      <c r="E542" s="1077"/>
      <c r="F542" s="1077"/>
      <c r="G542" s="1077"/>
      <c r="H542" s="1077"/>
      <c r="I542" s="1083"/>
    </row>
    <row r="543" spans="1:9" ht="12.75" customHeight="1" x14ac:dyDescent="0.2">
      <c r="A543" s="838"/>
      <c r="B543" s="827"/>
      <c r="C543" s="827"/>
      <c r="D543" s="827"/>
      <c r="E543" s="827"/>
      <c r="F543" s="827"/>
      <c r="G543" s="827"/>
      <c r="H543" s="827"/>
      <c r="I543" s="944"/>
    </row>
    <row r="544" spans="1:9" ht="12.75" customHeight="1" x14ac:dyDescent="0.2">
      <c r="A544" s="1465" t="s">
        <v>1342</v>
      </c>
      <c r="B544" s="1102"/>
      <c r="C544" s="1102"/>
      <c r="D544" s="1102"/>
      <c r="E544" s="945" t="s">
        <v>1191</v>
      </c>
      <c r="F544" s="243"/>
      <c r="G544" s="945" t="s">
        <v>1192</v>
      </c>
      <c r="H544" s="243"/>
      <c r="I544" s="944"/>
    </row>
    <row r="545" spans="1:9" ht="12.75" customHeight="1" x14ac:dyDescent="0.2">
      <c r="A545" s="838"/>
      <c r="B545" s="827"/>
      <c r="C545" s="827"/>
      <c r="D545" s="827"/>
      <c r="E545" s="827"/>
      <c r="F545" s="827"/>
      <c r="G545" s="827"/>
      <c r="H545" s="827"/>
      <c r="I545" s="944"/>
    </row>
    <row r="546" spans="1:9" ht="12.75" customHeight="1" x14ac:dyDescent="0.2">
      <c r="A546" s="952" t="s">
        <v>1343</v>
      </c>
      <c r="B546" s="1450"/>
      <c r="C546" s="1077"/>
      <c r="D546" s="1077"/>
      <c r="E546" s="1077"/>
      <c r="F546" s="1077"/>
      <c r="G546" s="1077"/>
      <c r="H546" s="1077"/>
      <c r="I546" s="1083"/>
    </row>
    <row r="547" spans="1:9" ht="12.75" customHeight="1" x14ac:dyDescent="0.2">
      <c r="A547" s="838"/>
      <c r="B547" s="827"/>
      <c r="C547" s="827"/>
      <c r="D547" s="827"/>
      <c r="E547" s="827"/>
      <c r="F547" s="827"/>
      <c r="G547" s="827"/>
      <c r="H547" s="827"/>
      <c r="I547" s="944"/>
    </row>
    <row r="548" spans="1:9" ht="21" customHeight="1" x14ac:dyDescent="0.2">
      <c r="A548" s="1425" t="s">
        <v>1344</v>
      </c>
      <c r="B548" s="1077"/>
      <c r="C548" s="1077"/>
      <c r="D548" s="1077"/>
      <c r="E548" s="1077"/>
      <c r="F548" s="1077"/>
      <c r="G548" s="1077"/>
      <c r="H548" s="1077"/>
      <c r="I548" s="1083"/>
    </row>
    <row r="549" spans="1:9" ht="12.75" customHeight="1" x14ac:dyDescent="0.2">
      <c r="A549" s="838"/>
      <c r="B549" s="827"/>
      <c r="C549" s="827"/>
      <c r="D549" s="827"/>
      <c r="E549" s="827"/>
      <c r="F549" s="827"/>
      <c r="G549" s="827"/>
      <c r="H549" s="827"/>
      <c r="I549" s="944"/>
    </row>
    <row r="550" spans="1:9" ht="12.75" customHeight="1" x14ac:dyDescent="0.2">
      <c r="A550" s="775" t="s">
        <v>1345</v>
      </c>
      <c r="B550" s="1221"/>
      <c r="C550" s="1077"/>
      <c r="D550" s="1077"/>
      <c r="E550" s="1077"/>
      <c r="F550" s="1077"/>
      <c r="G550" s="1077"/>
      <c r="H550" s="1077"/>
      <c r="I550" s="1083"/>
    </row>
    <row r="551" spans="1:9" ht="12.75" customHeight="1" x14ac:dyDescent="0.2">
      <c r="A551" s="838"/>
      <c r="B551" s="827"/>
      <c r="C551" s="827"/>
      <c r="D551" s="827"/>
      <c r="E551" s="827"/>
      <c r="F551" s="827"/>
      <c r="G551" s="827"/>
      <c r="H551" s="827"/>
      <c r="I551" s="944"/>
    </row>
    <row r="552" spans="1:9" ht="12.75" customHeight="1" x14ac:dyDescent="0.2">
      <c r="A552" s="1227" t="s">
        <v>1346</v>
      </c>
      <c r="B552" s="1041"/>
      <c r="C552" s="767" t="s">
        <v>1347</v>
      </c>
      <c r="D552" s="125"/>
      <c r="E552" s="767" t="s">
        <v>1348</v>
      </c>
      <c r="F552" s="131"/>
      <c r="G552" s="279" t="s">
        <v>1349</v>
      </c>
      <c r="H552" s="243"/>
      <c r="I552" s="774"/>
    </row>
    <row r="553" spans="1:9" ht="12.75" customHeight="1" x14ac:dyDescent="0.2">
      <c r="A553" s="838"/>
      <c r="B553" s="827"/>
      <c r="C553" s="827"/>
      <c r="D553" s="827"/>
      <c r="E553" s="827"/>
      <c r="F553" s="827"/>
      <c r="G553" s="827"/>
      <c r="H553" s="827"/>
      <c r="I553" s="944"/>
    </row>
    <row r="554" spans="1:9" ht="12.75" customHeight="1" x14ac:dyDescent="0.2">
      <c r="A554" s="775" t="s">
        <v>1350</v>
      </c>
      <c r="B554" s="1221"/>
      <c r="C554" s="1077"/>
      <c r="D554" s="1077"/>
      <c r="E554" s="1077"/>
      <c r="F554" s="1077"/>
      <c r="G554" s="1077"/>
      <c r="H554" s="1077"/>
      <c r="I554" s="1083"/>
    </row>
    <row r="555" spans="1:9" ht="12.75" customHeight="1" x14ac:dyDescent="0.2">
      <c r="A555" s="838"/>
      <c r="B555" s="827"/>
      <c r="C555" s="827"/>
      <c r="D555" s="827"/>
      <c r="E555" s="827"/>
      <c r="F555" s="827"/>
      <c r="G555" s="827"/>
      <c r="H555" s="827"/>
      <c r="I555" s="944"/>
    </row>
    <row r="556" spans="1:9" ht="20.25" customHeight="1" x14ac:dyDescent="0.2">
      <c r="A556" s="1425" t="s">
        <v>1351</v>
      </c>
      <c r="B556" s="1077"/>
      <c r="C556" s="1077"/>
      <c r="D556" s="1077"/>
      <c r="E556" s="1077"/>
      <c r="F556" s="1077"/>
      <c r="G556" s="1077"/>
      <c r="H556" s="1077"/>
      <c r="I556" s="1083"/>
    </row>
    <row r="557" spans="1:9" ht="12.75" customHeight="1" x14ac:dyDescent="0.2">
      <c r="A557" s="838"/>
      <c r="B557" s="827"/>
      <c r="C557" s="827"/>
      <c r="D557" s="827"/>
      <c r="E557" s="827"/>
      <c r="F557" s="827"/>
      <c r="G557" s="827"/>
      <c r="H557" s="827"/>
      <c r="I557" s="944"/>
    </row>
    <row r="558" spans="1:9" ht="12.75" customHeight="1" x14ac:dyDescent="0.2">
      <c r="A558" s="1227" t="s">
        <v>1352</v>
      </c>
      <c r="B558" s="1041"/>
      <c r="C558" s="1041"/>
      <c r="D558" s="1041"/>
      <c r="E558" s="1221"/>
      <c r="F558" s="1077"/>
      <c r="G558" s="1078"/>
      <c r="H558" s="772"/>
      <c r="I558" s="944"/>
    </row>
    <row r="559" spans="1:9" ht="12.75" customHeight="1" x14ac:dyDescent="0.2">
      <c r="A559" s="838"/>
      <c r="B559" s="827"/>
      <c r="C559" s="827"/>
      <c r="D559" s="827"/>
      <c r="E559" s="827"/>
      <c r="F559" s="827"/>
      <c r="G559" s="827"/>
      <c r="H559" s="827"/>
      <c r="I559" s="944"/>
    </row>
    <row r="560" spans="1:9" ht="12.75" customHeight="1" x14ac:dyDescent="0.2">
      <c r="A560" s="1227" t="s">
        <v>1353</v>
      </c>
      <c r="B560" s="1041"/>
      <c r="C560" s="1041"/>
      <c r="D560" s="1041"/>
      <c r="E560" s="1221"/>
      <c r="F560" s="1077"/>
      <c r="G560" s="1078"/>
      <c r="H560" s="772"/>
      <c r="I560" s="944"/>
    </row>
    <row r="561" spans="1:9" ht="12.75" customHeight="1" x14ac:dyDescent="0.2">
      <c r="A561" s="838"/>
      <c r="B561" s="827"/>
      <c r="C561" s="827"/>
      <c r="D561" s="827"/>
      <c r="E561" s="827"/>
      <c r="F561" s="827"/>
      <c r="G561" s="827"/>
      <c r="H561" s="827"/>
      <c r="I561" s="944"/>
    </row>
    <row r="562" spans="1:9" ht="12.75" customHeight="1" x14ac:dyDescent="0.2">
      <c r="A562" s="1227" t="s">
        <v>1354</v>
      </c>
      <c r="B562" s="1041"/>
      <c r="C562" s="1041"/>
      <c r="D562" s="1041"/>
      <c r="E562" s="1221"/>
      <c r="F562" s="1077"/>
      <c r="G562" s="1078"/>
      <c r="H562" s="772"/>
      <c r="I562" s="944"/>
    </row>
    <row r="563" spans="1:9" ht="12.75" customHeight="1" x14ac:dyDescent="0.2">
      <c r="A563" s="838"/>
      <c r="B563" s="827"/>
      <c r="C563" s="827"/>
      <c r="D563" s="827"/>
      <c r="E563" s="827"/>
      <c r="F563" s="827"/>
      <c r="G563" s="827"/>
      <c r="H563" s="827"/>
      <c r="I563" s="944"/>
    </row>
    <row r="564" spans="1:9" ht="12.75" customHeight="1" x14ac:dyDescent="0.2">
      <c r="A564" s="1227" t="s">
        <v>1355</v>
      </c>
      <c r="B564" s="1041"/>
      <c r="C564" s="1041"/>
      <c r="D564" s="1041"/>
      <c r="E564" s="1221"/>
      <c r="F564" s="1077"/>
      <c r="G564" s="1078"/>
      <c r="H564" s="772"/>
      <c r="I564" s="944"/>
    </row>
    <row r="565" spans="1:9" ht="12.75" customHeight="1" x14ac:dyDescent="0.2">
      <c r="A565" s="838"/>
      <c r="B565" s="827"/>
      <c r="C565" s="827"/>
      <c r="D565" s="827"/>
      <c r="E565" s="827"/>
      <c r="F565" s="827"/>
      <c r="G565" s="827"/>
      <c r="H565" s="827"/>
      <c r="I565" s="944"/>
    </row>
    <row r="566" spans="1:9" ht="22.5" customHeight="1" x14ac:dyDescent="0.2">
      <c r="A566" s="1425" t="s">
        <v>1356</v>
      </c>
      <c r="B566" s="1077"/>
      <c r="C566" s="1077"/>
      <c r="D566" s="1077"/>
      <c r="E566" s="1077"/>
      <c r="F566" s="1077"/>
      <c r="G566" s="1077"/>
      <c r="H566" s="1077"/>
      <c r="I566" s="1083"/>
    </row>
    <row r="567" spans="1:9" ht="12.75" customHeight="1" x14ac:dyDescent="0.2">
      <c r="A567" s="838"/>
      <c r="B567" s="827"/>
      <c r="C567" s="827"/>
      <c r="D567" s="827"/>
      <c r="E567" s="827"/>
      <c r="F567" s="827"/>
      <c r="G567" s="827"/>
      <c r="H567" s="827"/>
      <c r="I567" s="944"/>
    </row>
    <row r="568" spans="1:9" ht="12.75" customHeight="1" x14ac:dyDescent="0.2">
      <c r="A568" s="1227" t="s">
        <v>1357</v>
      </c>
      <c r="B568" s="1041"/>
      <c r="C568" s="1041"/>
      <c r="D568" s="772"/>
      <c r="E568" s="772"/>
      <c r="F568" s="767" t="s">
        <v>1191</v>
      </c>
      <c r="G568" s="125"/>
      <c r="H568" s="767" t="s">
        <v>1192</v>
      </c>
      <c r="I568" s="802"/>
    </row>
    <row r="569" spans="1:9" ht="12.75" customHeight="1" x14ac:dyDescent="0.2">
      <c r="A569" s="838"/>
      <c r="B569" s="827"/>
      <c r="C569" s="827"/>
      <c r="D569" s="827"/>
      <c r="E569" s="827"/>
      <c r="F569" s="945"/>
      <c r="G569" s="827"/>
      <c r="H569" s="945"/>
      <c r="I569" s="944"/>
    </row>
    <row r="570" spans="1:9" ht="12.75" customHeight="1" x14ac:dyDescent="0.2">
      <c r="A570" s="1227" t="s">
        <v>1358</v>
      </c>
      <c r="B570" s="1041"/>
      <c r="C570" s="1041"/>
      <c r="D570" s="1041"/>
      <c r="E570" s="1041"/>
      <c r="F570" s="767" t="s">
        <v>1191</v>
      </c>
      <c r="G570" s="125"/>
      <c r="H570" s="767" t="s">
        <v>1192</v>
      </c>
      <c r="I570" s="802"/>
    </row>
    <row r="571" spans="1:9" ht="12.75" customHeight="1" x14ac:dyDescent="0.2">
      <c r="A571" s="838"/>
      <c r="B571" s="827"/>
      <c r="C571" s="827"/>
      <c r="D571" s="827"/>
      <c r="E571" s="827"/>
      <c r="F571" s="945"/>
      <c r="G571" s="827"/>
      <c r="H571" s="945"/>
      <c r="I571" s="944"/>
    </row>
    <row r="572" spans="1:9" ht="12.75" customHeight="1" x14ac:dyDescent="0.2">
      <c r="A572" s="1227" t="s">
        <v>1359</v>
      </c>
      <c r="B572" s="1041"/>
      <c r="C572" s="1041"/>
      <c r="D572" s="1041"/>
      <c r="E572" s="772"/>
      <c r="F572" s="767" t="s">
        <v>1191</v>
      </c>
      <c r="G572" s="125"/>
      <c r="H572" s="767" t="s">
        <v>1192</v>
      </c>
      <c r="I572" s="802"/>
    </row>
    <row r="573" spans="1:9" ht="12.75" customHeight="1" x14ac:dyDescent="0.2">
      <c r="A573" s="838"/>
      <c r="B573" s="827"/>
      <c r="C573" s="827"/>
      <c r="D573" s="827"/>
      <c r="E573" s="827"/>
      <c r="F573" s="945"/>
      <c r="G573" s="827"/>
      <c r="H573" s="945"/>
      <c r="I573" s="944"/>
    </row>
    <row r="574" spans="1:9" ht="12.75" customHeight="1" x14ac:dyDescent="0.2">
      <c r="A574" s="1227" t="s">
        <v>1360</v>
      </c>
      <c r="B574" s="1041"/>
      <c r="C574" s="1041"/>
      <c r="D574" s="1041"/>
      <c r="E574" s="772"/>
      <c r="F574" s="767" t="s">
        <v>1191</v>
      </c>
      <c r="G574" s="125"/>
      <c r="H574" s="767" t="s">
        <v>1192</v>
      </c>
      <c r="I574" s="802"/>
    </row>
    <row r="575" spans="1:9" ht="12.75" customHeight="1" x14ac:dyDescent="0.2">
      <c r="A575" s="838"/>
      <c r="B575" s="827"/>
      <c r="C575" s="827"/>
      <c r="D575" s="827"/>
      <c r="E575" s="827"/>
      <c r="F575" s="945"/>
      <c r="G575" s="827"/>
      <c r="H575" s="945"/>
      <c r="I575" s="944"/>
    </row>
    <row r="576" spans="1:9" ht="12.75" customHeight="1" x14ac:dyDescent="0.2">
      <c r="A576" s="1227" t="s">
        <v>1361</v>
      </c>
      <c r="B576" s="1041"/>
      <c r="C576" s="1041"/>
      <c r="D576" s="1041"/>
      <c r="E576" s="772"/>
      <c r="F576" s="767" t="s">
        <v>1191</v>
      </c>
      <c r="G576" s="125"/>
      <c r="H576" s="767" t="s">
        <v>1192</v>
      </c>
      <c r="I576" s="802"/>
    </row>
    <row r="577" spans="1:9" ht="12.75" customHeight="1" x14ac:dyDescent="0.2">
      <c r="A577" s="838"/>
      <c r="B577" s="827"/>
      <c r="C577" s="827"/>
      <c r="D577" s="827"/>
      <c r="E577" s="827"/>
      <c r="F577" s="945"/>
      <c r="G577" s="827"/>
      <c r="H577" s="945"/>
      <c r="I577" s="944"/>
    </row>
    <row r="578" spans="1:9" ht="12.75" customHeight="1" x14ac:dyDescent="0.2">
      <c r="A578" s="1227" t="s">
        <v>1362</v>
      </c>
      <c r="B578" s="1041"/>
      <c r="C578" s="1041"/>
      <c r="D578" s="1041"/>
      <c r="E578" s="772"/>
      <c r="F578" s="767" t="s">
        <v>1191</v>
      </c>
      <c r="G578" s="125"/>
      <c r="H578" s="767" t="s">
        <v>1192</v>
      </c>
      <c r="I578" s="802"/>
    </row>
    <row r="579" spans="1:9" ht="12.75" customHeight="1" x14ac:dyDescent="0.2">
      <c r="A579" s="838"/>
      <c r="B579" s="827"/>
      <c r="C579" s="827"/>
      <c r="D579" s="827"/>
      <c r="E579" s="827"/>
      <c r="F579" s="827"/>
      <c r="G579" s="827"/>
      <c r="H579" s="945"/>
      <c r="I579" s="944"/>
    </row>
    <row r="580" spans="1:9" ht="12.75" customHeight="1" x14ac:dyDescent="0.2">
      <c r="A580" s="775" t="s">
        <v>1363</v>
      </c>
      <c r="B580" s="827"/>
      <c r="C580" s="827"/>
      <c r="D580" s="827"/>
      <c r="E580" s="827"/>
      <c r="F580" s="827"/>
      <c r="G580" s="827"/>
      <c r="H580" s="827"/>
      <c r="I580" s="944"/>
    </row>
    <row r="581" spans="1:9" ht="12.75" customHeight="1" x14ac:dyDescent="0.2">
      <c r="A581" s="838"/>
      <c r="B581" s="827"/>
      <c r="C581" s="827"/>
      <c r="D581" s="827"/>
      <c r="E581" s="827"/>
      <c r="F581" s="827"/>
      <c r="G581" s="827"/>
      <c r="H581" s="827"/>
      <c r="I581" s="944"/>
    </row>
    <row r="582" spans="1:9" ht="12.75" customHeight="1" x14ac:dyDescent="0.2">
      <c r="A582" s="1227" t="s">
        <v>1364</v>
      </c>
      <c r="B582" s="1041"/>
      <c r="C582" s="1041"/>
      <c r="D582" s="772"/>
      <c r="E582" s="772"/>
      <c r="F582" s="767" t="s">
        <v>1191</v>
      </c>
      <c r="G582" s="125"/>
      <c r="H582" s="767" t="s">
        <v>1192</v>
      </c>
      <c r="I582" s="802"/>
    </row>
    <row r="583" spans="1:9" ht="12.75" customHeight="1" x14ac:dyDescent="0.2">
      <c r="A583" s="1448" t="s">
        <v>1365</v>
      </c>
      <c r="B583" s="1102"/>
      <c r="C583" s="1102"/>
      <c r="D583" s="1102"/>
      <c r="E583" s="1102"/>
      <c r="F583" s="1102"/>
      <c r="G583" s="1102"/>
      <c r="H583" s="1102"/>
      <c r="I583" s="1120"/>
    </row>
    <row r="584" spans="1:9" ht="12.75" customHeight="1" x14ac:dyDescent="0.2">
      <c r="A584" s="950"/>
      <c r="B584" s="948"/>
      <c r="C584" s="948"/>
      <c r="D584" s="948"/>
      <c r="E584" s="948"/>
      <c r="F584" s="948"/>
      <c r="G584" s="948"/>
      <c r="H584" s="948"/>
      <c r="I584" s="951"/>
    </row>
    <row r="585" spans="1:9" ht="12.75" customHeight="1" x14ac:dyDescent="0.2">
      <c r="A585" s="1238" t="s">
        <v>1366</v>
      </c>
      <c r="B585" s="1102"/>
      <c r="C585" s="1102"/>
      <c r="D585" s="1102"/>
      <c r="E585" s="1102"/>
      <c r="F585" s="785" t="s">
        <v>1191</v>
      </c>
      <c r="G585" s="132"/>
      <c r="H585" s="785" t="s">
        <v>1192</v>
      </c>
      <c r="I585" s="953"/>
    </row>
    <row r="586" spans="1:9" ht="12.75" customHeight="1" x14ac:dyDescent="0.2">
      <c r="A586" s="1448" t="s">
        <v>1365</v>
      </c>
      <c r="B586" s="1102"/>
      <c r="C586" s="1102"/>
      <c r="D586" s="1102"/>
      <c r="E586" s="1102"/>
      <c r="F586" s="1102"/>
      <c r="G586" s="1102"/>
      <c r="H586" s="1102"/>
      <c r="I586" s="1120"/>
    </row>
    <row r="587" spans="1:9" ht="12.75" customHeight="1" x14ac:dyDescent="0.2">
      <c r="A587" s="950"/>
      <c r="B587" s="948"/>
      <c r="C587" s="948"/>
      <c r="D587" s="948"/>
      <c r="E587" s="948"/>
      <c r="F587" s="948"/>
      <c r="G587" s="948"/>
      <c r="H587" s="948"/>
      <c r="I587" s="951"/>
    </row>
    <row r="588" spans="1:9" ht="12.75" customHeight="1" x14ac:dyDescent="0.2">
      <c r="A588" s="1238" t="s">
        <v>1367</v>
      </c>
      <c r="B588" s="1102"/>
      <c r="C588" s="1102"/>
      <c r="D588" s="1102"/>
      <c r="E588" s="1102"/>
      <c r="F588" s="785" t="s">
        <v>1191</v>
      </c>
      <c r="G588" s="132"/>
      <c r="H588" s="785" t="s">
        <v>1192</v>
      </c>
      <c r="I588" s="953"/>
    </row>
    <row r="589" spans="1:9" ht="12.75" customHeight="1" x14ac:dyDescent="0.2">
      <c r="A589" s="1448" t="s">
        <v>1365</v>
      </c>
      <c r="B589" s="1102"/>
      <c r="C589" s="1102"/>
      <c r="D589" s="1102"/>
      <c r="E589" s="1102"/>
      <c r="F589" s="1102"/>
      <c r="G589" s="1102"/>
      <c r="H589" s="1102"/>
      <c r="I589" s="1120"/>
    </row>
    <row r="590" spans="1:9" ht="12.75" customHeight="1" x14ac:dyDescent="0.2">
      <c r="A590" s="950"/>
      <c r="B590" s="948"/>
      <c r="C590" s="948"/>
      <c r="D590" s="948"/>
      <c r="E590" s="948"/>
      <c r="F590" s="948"/>
      <c r="G590" s="948"/>
      <c r="H590" s="948"/>
      <c r="I590" s="951"/>
    </row>
    <row r="591" spans="1:9" ht="12.75" customHeight="1" x14ac:dyDescent="0.2">
      <c r="A591" s="1238" t="s">
        <v>1368</v>
      </c>
      <c r="B591" s="1102"/>
      <c r="C591" s="1102"/>
      <c r="D591" s="1102"/>
      <c r="E591" s="1102"/>
      <c r="F591" s="785" t="s">
        <v>1191</v>
      </c>
      <c r="G591" s="132"/>
      <c r="H591" s="785" t="s">
        <v>1192</v>
      </c>
      <c r="I591" s="953"/>
    </row>
    <row r="592" spans="1:9" ht="12.75" customHeight="1" x14ac:dyDescent="0.2">
      <c r="A592" s="838"/>
      <c r="B592" s="827"/>
      <c r="C592" s="827"/>
      <c r="D592" s="827"/>
      <c r="E592" s="827"/>
      <c r="F592" s="827"/>
      <c r="G592" s="827"/>
      <c r="H592" s="827"/>
      <c r="I592" s="944"/>
    </row>
    <row r="593" spans="1:9" ht="12.75" customHeight="1" x14ac:dyDescent="0.2">
      <c r="A593" s="1227" t="s">
        <v>1369</v>
      </c>
      <c r="B593" s="1041"/>
      <c r="C593" s="1041"/>
      <c r="D593" s="772"/>
      <c r="E593" s="1450"/>
      <c r="F593" s="1077"/>
      <c r="G593" s="1077"/>
      <c r="H593" s="1077"/>
      <c r="I593" s="1083"/>
    </row>
    <row r="594" spans="1:9" ht="12.75" customHeight="1" x14ac:dyDescent="0.2">
      <c r="A594" s="838"/>
      <c r="B594" s="827"/>
      <c r="C594" s="827"/>
      <c r="D594" s="827"/>
      <c r="E594" s="827"/>
      <c r="F594" s="827"/>
      <c r="G594" s="827"/>
      <c r="H594" s="827"/>
      <c r="I594" s="944"/>
    </row>
    <row r="595" spans="1:9" ht="12.75" customHeight="1" x14ac:dyDescent="0.2">
      <c r="A595" s="1433" t="s">
        <v>1370</v>
      </c>
      <c r="B595" s="1041"/>
      <c r="C595" s="1041"/>
      <c r="D595" s="1041"/>
      <c r="E595" s="1041"/>
      <c r="F595" s="1041"/>
      <c r="G595" s="1041"/>
      <c r="H595" s="1041"/>
      <c r="I595" s="1120"/>
    </row>
    <row r="596" spans="1:9" ht="12.75" customHeight="1" x14ac:dyDescent="0.2">
      <c r="A596" s="1227" t="s">
        <v>1371</v>
      </c>
      <c r="B596" s="1041"/>
      <c r="C596" s="1041"/>
      <c r="D596" s="1041"/>
      <c r="E596" s="1041"/>
      <c r="F596" s="1041"/>
      <c r="G596" s="1041"/>
      <c r="H596" s="1041"/>
      <c r="I596" s="1120"/>
    </row>
    <row r="597" spans="1:9" ht="12.75" customHeight="1" x14ac:dyDescent="0.2">
      <c r="A597" s="838"/>
      <c r="B597" s="827"/>
      <c r="C597" s="827"/>
      <c r="D597" s="827"/>
      <c r="E597" s="827"/>
      <c r="F597" s="827"/>
      <c r="G597" s="827"/>
      <c r="H597" s="827"/>
      <c r="I597" s="944"/>
    </row>
    <row r="598" spans="1:9" ht="12.75" customHeight="1" x14ac:dyDescent="0.2">
      <c r="A598" s="1227" t="s">
        <v>1372</v>
      </c>
      <c r="B598" s="1041"/>
      <c r="C598" s="1041"/>
      <c r="D598" s="1041"/>
      <c r="E598" s="1041"/>
      <c r="F598" s="785" t="s">
        <v>1191</v>
      </c>
      <c r="G598" s="132"/>
      <c r="H598" s="785" t="s">
        <v>1192</v>
      </c>
      <c r="I598" s="953"/>
    </row>
    <row r="599" spans="1:9" ht="12.75" customHeight="1" x14ac:dyDescent="0.2">
      <c r="A599" s="838"/>
      <c r="B599" s="827"/>
      <c r="C599" s="827"/>
      <c r="D599" s="827"/>
      <c r="E599" s="827"/>
      <c r="F599" s="827"/>
      <c r="G599" s="827"/>
      <c r="H599" s="827"/>
      <c r="I599" s="944"/>
    </row>
    <row r="600" spans="1:9" ht="12.75" customHeight="1" x14ac:dyDescent="0.2">
      <c r="A600" s="1227" t="s">
        <v>1373</v>
      </c>
      <c r="B600" s="1041"/>
      <c r="C600" s="1041"/>
      <c r="D600" s="1041"/>
      <c r="E600" s="1041"/>
      <c r="F600" s="785" t="s">
        <v>1191</v>
      </c>
      <c r="G600" s="132"/>
      <c r="H600" s="785" t="s">
        <v>1192</v>
      </c>
      <c r="I600" s="953"/>
    </row>
    <row r="601" spans="1:9" ht="12.75" customHeight="1" x14ac:dyDescent="0.2">
      <c r="A601" s="838"/>
      <c r="B601" s="827"/>
      <c r="C601" s="827"/>
      <c r="D601" s="827"/>
      <c r="E601" s="827"/>
      <c r="F601" s="827"/>
      <c r="G601" s="827"/>
      <c r="H601" s="827"/>
      <c r="I601" s="944"/>
    </row>
    <row r="602" spans="1:9" ht="12.75" customHeight="1" x14ac:dyDescent="0.2">
      <c r="A602" s="1227" t="s">
        <v>1374</v>
      </c>
      <c r="B602" s="1041"/>
      <c r="C602" s="1041"/>
      <c r="D602" s="1041"/>
      <c r="E602" s="1041"/>
      <c r="F602" s="785" t="s">
        <v>1191</v>
      </c>
      <c r="G602" s="132"/>
      <c r="H602" s="785" t="s">
        <v>1192</v>
      </c>
      <c r="I602" s="953"/>
    </row>
    <row r="603" spans="1:9" ht="12.75" customHeight="1" x14ac:dyDescent="0.2">
      <c r="A603" s="838"/>
      <c r="B603" s="827"/>
      <c r="C603" s="827"/>
      <c r="D603" s="827"/>
      <c r="E603" s="827"/>
      <c r="F603" s="827"/>
      <c r="G603" s="827"/>
      <c r="H603" s="827"/>
      <c r="I603" s="944"/>
    </row>
    <row r="604" spans="1:9" ht="12.75" customHeight="1" x14ac:dyDescent="0.2">
      <c r="A604" s="1227" t="s">
        <v>1375</v>
      </c>
      <c r="B604" s="1041"/>
      <c r="C604" s="1041"/>
      <c r="D604" s="1041"/>
      <c r="E604" s="1041"/>
      <c r="F604" s="785" t="s">
        <v>1191</v>
      </c>
      <c r="G604" s="132"/>
      <c r="H604" s="785" t="s">
        <v>1192</v>
      </c>
      <c r="I604" s="953"/>
    </row>
    <row r="605" spans="1:9" ht="12.75" customHeight="1" x14ac:dyDescent="0.2">
      <c r="A605" s="838"/>
      <c r="B605" s="827"/>
      <c r="C605" s="827"/>
      <c r="D605" s="827"/>
      <c r="E605" s="827"/>
      <c r="F605" s="827"/>
      <c r="G605" s="827"/>
      <c r="H605" s="827"/>
      <c r="I605" s="944"/>
    </row>
    <row r="606" spans="1:9" ht="12.75" customHeight="1" thickBot="1" x14ac:dyDescent="0.25">
      <c r="A606" s="1449" t="s">
        <v>1376</v>
      </c>
      <c r="B606" s="1167"/>
      <c r="C606" s="1167"/>
      <c r="D606" s="1167"/>
      <c r="E606" s="1167"/>
      <c r="F606" s="954" t="s">
        <v>1191</v>
      </c>
      <c r="G606" s="955"/>
      <c r="H606" s="954" t="s">
        <v>1192</v>
      </c>
      <c r="I606" s="956"/>
    </row>
    <row r="607" spans="1:9" ht="12.75" customHeight="1" thickBot="1" x14ac:dyDescent="0.25"/>
    <row r="608" spans="1:9" ht="43.5" customHeight="1" thickBot="1" x14ac:dyDescent="0.25">
      <c r="A608" s="1826" t="s">
        <v>119</v>
      </c>
      <c r="B608" s="1827"/>
      <c r="C608" s="1827"/>
      <c r="D608" s="1827"/>
      <c r="E608" s="1827"/>
      <c r="F608" s="1827"/>
      <c r="G608" s="1827"/>
      <c r="H608" s="1827"/>
      <c r="I608" s="1828"/>
    </row>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sheetData>
  <mergeCells count="456">
    <mergeCell ref="A608:B608"/>
    <mergeCell ref="C608:I608"/>
    <mergeCell ref="A525:C525"/>
    <mergeCell ref="B550:I550"/>
    <mergeCell ref="A552:B552"/>
    <mergeCell ref="B554:I554"/>
    <mergeCell ref="A556:I556"/>
    <mergeCell ref="A558:D558"/>
    <mergeCell ref="E558:G558"/>
    <mergeCell ref="E560:G560"/>
    <mergeCell ref="A560:D560"/>
    <mergeCell ref="A540:C540"/>
    <mergeCell ref="B542:I542"/>
    <mergeCell ref="A544:D544"/>
    <mergeCell ref="B546:I546"/>
    <mergeCell ref="A548:I548"/>
    <mergeCell ref="A515:B515"/>
    <mergeCell ref="C515:I515"/>
    <mergeCell ref="C517:I517"/>
    <mergeCell ref="A517:B517"/>
    <mergeCell ref="A519:D519"/>
    <mergeCell ref="E519:I519"/>
    <mergeCell ref="A521:D521"/>
    <mergeCell ref="E521:I521"/>
    <mergeCell ref="A523:B523"/>
    <mergeCell ref="A449:B449"/>
    <mergeCell ref="A451:E451"/>
    <mergeCell ref="A453:B453"/>
    <mergeCell ref="G453:H453"/>
    <mergeCell ref="A454:B454"/>
    <mergeCell ref="G454:H454"/>
    <mergeCell ref="A455:B455"/>
    <mergeCell ref="A511:C511"/>
    <mergeCell ref="A513:B513"/>
    <mergeCell ref="C513:D513"/>
    <mergeCell ref="G513:H513"/>
    <mergeCell ref="E511:G511"/>
    <mergeCell ref="E501:F501"/>
    <mergeCell ref="A503:C503"/>
    <mergeCell ref="A505:B505"/>
    <mergeCell ref="C505:I505"/>
    <mergeCell ref="A507:D507"/>
    <mergeCell ref="E507:G507"/>
    <mergeCell ref="A509:D509"/>
    <mergeCell ref="E509:G509"/>
    <mergeCell ref="D484:E484"/>
    <mergeCell ref="C486:I486"/>
    <mergeCell ref="A488:E488"/>
    <mergeCell ref="G489:I489"/>
    <mergeCell ref="A332:I332"/>
    <mergeCell ref="G334:H334"/>
    <mergeCell ref="B338:D338"/>
    <mergeCell ref="E338:G338"/>
    <mergeCell ref="A346:B346"/>
    <mergeCell ref="A348:B348"/>
    <mergeCell ref="A350:B350"/>
    <mergeCell ref="B340:D340"/>
    <mergeCell ref="E340:F340"/>
    <mergeCell ref="G340:H340"/>
    <mergeCell ref="B344:D344"/>
    <mergeCell ref="E344:F344"/>
    <mergeCell ref="G344:H344"/>
    <mergeCell ref="C346:H346"/>
    <mergeCell ref="A324:F324"/>
    <mergeCell ref="A325:F325"/>
    <mergeCell ref="A326:I326"/>
    <mergeCell ref="A327:F327"/>
    <mergeCell ref="A328:F328"/>
    <mergeCell ref="A329:F329"/>
    <mergeCell ref="A330:F330"/>
    <mergeCell ref="A331:F331"/>
    <mergeCell ref="H331:I331"/>
    <mergeCell ref="B434:H434"/>
    <mergeCell ref="B436:H436"/>
    <mergeCell ref="B438:H438"/>
    <mergeCell ref="G447:H447"/>
    <mergeCell ref="G448:H448"/>
    <mergeCell ref="A440:I440"/>
    <mergeCell ref="A441:I441"/>
    <mergeCell ref="A443:B443"/>
    <mergeCell ref="F443:G443"/>
    <mergeCell ref="A445:E445"/>
    <mergeCell ref="A447:B447"/>
    <mergeCell ref="A448:B448"/>
    <mergeCell ref="A422:E422"/>
    <mergeCell ref="A424:B424"/>
    <mergeCell ref="C424:H424"/>
    <mergeCell ref="A426:B426"/>
    <mergeCell ref="C426:H426"/>
    <mergeCell ref="A428:B428"/>
    <mergeCell ref="C428:H428"/>
    <mergeCell ref="B430:H430"/>
    <mergeCell ref="B432:H432"/>
    <mergeCell ref="E402:F402"/>
    <mergeCell ref="E412:F412"/>
    <mergeCell ref="A414:B414"/>
    <mergeCell ref="A416:B416"/>
    <mergeCell ref="D416:E416"/>
    <mergeCell ref="H416:I416"/>
    <mergeCell ref="A418:B418"/>
    <mergeCell ref="A420:C420"/>
    <mergeCell ref="D420:H420"/>
    <mergeCell ref="A570:E570"/>
    <mergeCell ref="A572:D572"/>
    <mergeCell ref="A574:D574"/>
    <mergeCell ref="A576:D576"/>
    <mergeCell ref="A578:D578"/>
    <mergeCell ref="A582:C582"/>
    <mergeCell ref="A583:I583"/>
    <mergeCell ref="A380:B380"/>
    <mergeCell ref="A382:B382"/>
    <mergeCell ref="A384:B384"/>
    <mergeCell ref="A386:B386"/>
    <mergeCell ref="C386:H386"/>
    <mergeCell ref="B388:H388"/>
    <mergeCell ref="B390:H390"/>
    <mergeCell ref="B392:H392"/>
    <mergeCell ref="A394:I394"/>
    <mergeCell ref="B396:D396"/>
    <mergeCell ref="B398:C398"/>
    <mergeCell ref="E398:F398"/>
    <mergeCell ref="B402:D402"/>
    <mergeCell ref="A406:B406"/>
    <mergeCell ref="D418:F418"/>
    <mergeCell ref="G418:H418"/>
    <mergeCell ref="B501:C501"/>
    <mergeCell ref="A490:E490"/>
    <mergeCell ref="A494:C494"/>
    <mergeCell ref="B496:I496"/>
    <mergeCell ref="D497:G497"/>
    <mergeCell ref="A499:I499"/>
    <mergeCell ref="A466:B466"/>
    <mergeCell ref="A468:B468"/>
    <mergeCell ref="A472:B472"/>
    <mergeCell ref="A476:B476"/>
    <mergeCell ref="A480:B480"/>
    <mergeCell ref="A482:B482"/>
    <mergeCell ref="A471:D471"/>
    <mergeCell ref="C472:I472"/>
    <mergeCell ref="A474:I474"/>
    <mergeCell ref="E476:F476"/>
    <mergeCell ref="E477:F477"/>
    <mergeCell ref="C480:I480"/>
    <mergeCell ref="C482:I482"/>
    <mergeCell ref="A457:D457"/>
    <mergeCell ref="E458:H458"/>
    <mergeCell ref="A460:I460"/>
    <mergeCell ref="A462:B462"/>
    <mergeCell ref="E462:F462"/>
    <mergeCell ref="E463:F463"/>
    <mergeCell ref="C466:I466"/>
    <mergeCell ref="C468:I468"/>
    <mergeCell ref="D470:E470"/>
    <mergeCell ref="A602:E602"/>
    <mergeCell ref="A604:E604"/>
    <mergeCell ref="A606:E606"/>
    <mergeCell ref="A585:E585"/>
    <mergeCell ref="A586:I586"/>
    <mergeCell ref="A588:E588"/>
    <mergeCell ref="A589:I589"/>
    <mergeCell ref="A591:E591"/>
    <mergeCell ref="A593:C593"/>
    <mergeCell ref="E593:I593"/>
    <mergeCell ref="A595:I595"/>
    <mergeCell ref="A596:I596"/>
    <mergeCell ref="A598:E598"/>
    <mergeCell ref="A600:E600"/>
    <mergeCell ref="A562:D562"/>
    <mergeCell ref="E562:G562"/>
    <mergeCell ref="A564:D564"/>
    <mergeCell ref="E564:G564"/>
    <mergeCell ref="A566:I566"/>
    <mergeCell ref="A568:C568"/>
    <mergeCell ref="A527:B527"/>
    <mergeCell ref="A529:B529"/>
    <mergeCell ref="H529:H530"/>
    <mergeCell ref="I529:I530"/>
    <mergeCell ref="A531:I531"/>
    <mergeCell ref="A532:I532"/>
    <mergeCell ref="B536:I536"/>
    <mergeCell ref="A534:D534"/>
    <mergeCell ref="A538:B538"/>
    <mergeCell ref="A366:I366"/>
    <mergeCell ref="G368:H368"/>
    <mergeCell ref="C382:H382"/>
    <mergeCell ref="C384:H384"/>
    <mergeCell ref="J394:Q394"/>
    <mergeCell ref="B372:D372"/>
    <mergeCell ref="E372:G372"/>
    <mergeCell ref="B374:D374"/>
    <mergeCell ref="B378:D378"/>
    <mergeCell ref="E378:F378"/>
    <mergeCell ref="G378:H378"/>
    <mergeCell ref="C380:H380"/>
    <mergeCell ref="B354:H354"/>
    <mergeCell ref="B356:H356"/>
    <mergeCell ref="A358:I358"/>
    <mergeCell ref="D360:E360"/>
    <mergeCell ref="A360:C360"/>
    <mergeCell ref="A362:B362"/>
    <mergeCell ref="C362:D362"/>
    <mergeCell ref="F362:H362"/>
    <mergeCell ref="B364:H364"/>
    <mergeCell ref="A303:D303"/>
    <mergeCell ref="A304:I304"/>
    <mergeCell ref="A305:D305"/>
    <mergeCell ref="A306:D306"/>
    <mergeCell ref="A307:D307"/>
    <mergeCell ref="A308:D308"/>
    <mergeCell ref="C348:H348"/>
    <mergeCell ref="C350:H350"/>
    <mergeCell ref="B352:H352"/>
    <mergeCell ref="A309:D309"/>
    <mergeCell ref="A310:I310"/>
    <mergeCell ref="A311:D311"/>
    <mergeCell ref="A312:E312"/>
    <mergeCell ref="A313:D313"/>
    <mergeCell ref="A314:D314"/>
    <mergeCell ref="A315:D315"/>
    <mergeCell ref="A316:D316"/>
    <mergeCell ref="A317:I317"/>
    <mergeCell ref="A318:F318"/>
    <mergeCell ref="A319:E319"/>
    <mergeCell ref="A320:F320"/>
    <mergeCell ref="A321:E321"/>
    <mergeCell ref="A322:F322"/>
    <mergeCell ref="A323:E323"/>
    <mergeCell ref="A293:I293"/>
    <mergeCell ref="A295:I295"/>
    <mergeCell ref="A296:C296"/>
    <mergeCell ref="A297:D297"/>
    <mergeCell ref="A298:D298"/>
    <mergeCell ref="A299:D299"/>
    <mergeCell ref="A300:D300"/>
    <mergeCell ref="A301:D301"/>
    <mergeCell ref="A302:D302"/>
    <mergeCell ref="A281:C281"/>
    <mergeCell ref="A285:C285"/>
    <mergeCell ref="A289:C289"/>
    <mergeCell ref="A290:C290"/>
    <mergeCell ref="A291:C291"/>
    <mergeCell ref="E267:E268"/>
    <mergeCell ref="F267:F268"/>
    <mergeCell ref="G267:H268"/>
    <mergeCell ref="A279:I279"/>
    <mergeCell ref="D281:H281"/>
    <mergeCell ref="D282:H282"/>
    <mergeCell ref="D283:H283"/>
    <mergeCell ref="D285:H285"/>
    <mergeCell ref="D286:H286"/>
    <mergeCell ref="D287:H287"/>
    <mergeCell ref="D289:H289"/>
    <mergeCell ref="D290:H290"/>
    <mergeCell ref="D291:H291"/>
    <mergeCell ref="D249:H249"/>
    <mergeCell ref="A251:C251"/>
    <mergeCell ref="D251:H251"/>
    <mergeCell ref="D255:I255"/>
    <mergeCell ref="D257:I257"/>
    <mergeCell ref="D259:I259"/>
    <mergeCell ref="D261:I261"/>
    <mergeCell ref="D263:I263"/>
    <mergeCell ref="B267:D267"/>
    <mergeCell ref="C234:D234"/>
    <mergeCell ref="C235:D235"/>
    <mergeCell ref="C236:D236"/>
    <mergeCell ref="C237:D237"/>
    <mergeCell ref="C238:D238"/>
    <mergeCell ref="C239:D239"/>
    <mergeCell ref="C240:D240"/>
    <mergeCell ref="A241:I241"/>
    <mergeCell ref="A242:B242"/>
    <mergeCell ref="C242:D242"/>
    <mergeCell ref="E242:F242"/>
    <mergeCell ref="G242:I242"/>
    <mergeCell ref="B221:G221"/>
    <mergeCell ref="B223:G223"/>
    <mergeCell ref="A225:I225"/>
    <mergeCell ref="A227:B227"/>
    <mergeCell ref="B229:H229"/>
    <mergeCell ref="A231:I231"/>
    <mergeCell ref="C232:D232"/>
    <mergeCell ref="E232:I232"/>
    <mergeCell ref="C233:D233"/>
    <mergeCell ref="C201:D201"/>
    <mergeCell ref="B203:H203"/>
    <mergeCell ref="A205:B205"/>
    <mergeCell ref="B209:E209"/>
    <mergeCell ref="B211:G211"/>
    <mergeCell ref="B213:G213"/>
    <mergeCell ref="B215:G215"/>
    <mergeCell ref="B217:G217"/>
    <mergeCell ref="B219:G219"/>
    <mergeCell ref="E183:G183"/>
    <mergeCell ref="E185:G185"/>
    <mergeCell ref="E187:G187"/>
    <mergeCell ref="E189:G189"/>
    <mergeCell ref="E191:G191"/>
    <mergeCell ref="B193:H193"/>
    <mergeCell ref="B195:H195"/>
    <mergeCell ref="B197:H197"/>
    <mergeCell ref="C199:D199"/>
    <mergeCell ref="B165:H165"/>
    <mergeCell ref="B167:H167"/>
    <mergeCell ref="B169:H169"/>
    <mergeCell ref="B171:H171"/>
    <mergeCell ref="B173:H173"/>
    <mergeCell ref="B175:H175"/>
    <mergeCell ref="B177:H177"/>
    <mergeCell ref="A179:I179"/>
    <mergeCell ref="G181:H181"/>
    <mergeCell ref="A149:I149"/>
    <mergeCell ref="B151:C151"/>
    <mergeCell ref="G151:H151"/>
    <mergeCell ref="B155:D155"/>
    <mergeCell ref="G155:H155"/>
    <mergeCell ref="G157:H157"/>
    <mergeCell ref="G159:H159"/>
    <mergeCell ref="G161:H161"/>
    <mergeCell ref="G163:H163"/>
    <mergeCell ref="A129:C129"/>
    <mergeCell ref="F131:G131"/>
    <mergeCell ref="A137:B137"/>
    <mergeCell ref="A141:B141"/>
    <mergeCell ref="A143:B143"/>
    <mergeCell ref="A145:B145"/>
    <mergeCell ref="A147:B147"/>
    <mergeCell ref="B131:E131"/>
    <mergeCell ref="A133:B133"/>
    <mergeCell ref="C133:H133"/>
    <mergeCell ref="A135:B135"/>
    <mergeCell ref="C135:H135"/>
    <mergeCell ref="C137:H137"/>
    <mergeCell ref="C139:H139"/>
    <mergeCell ref="C141:H141"/>
    <mergeCell ref="C143:H143"/>
    <mergeCell ref="C145:H145"/>
    <mergeCell ref="C147:H147"/>
    <mergeCell ref="A117:B117"/>
    <mergeCell ref="C117:H117"/>
    <mergeCell ref="A119:B119"/>
    <mergeCell ref="C119:H119"/>
    <mergeCell ref="A121:I121"/>
    <mergeCell ref="G123:H123"/>
    <mergeCell ref="B125:D125"/>
    <mergeCell ref="E125:F125"/>
    <mergeCell ref="B127:F127"/>
    <mergeCell ref="D103:E103"/>
    <mergeCell ref="F103:G103"/>
    <mergeCell ref="D105:E105"/>
    <mergeCell ref="F105:G105"/>
    <mergeCell ref="B107:G107"/>
    <mergeCell ref="B109:H109"/>
    <mergeCell ref="B111:H111"/>
    <mergeCell ref="B113:H113"/>
    <mergeCell ref="B115:H115"/>
    <mergeCell ref="D89:H89"/>
    <mergeCell ref="A91:I91"/>
    <mergeCell ref="C93:E93"/>
    <mergeCell ref="B97:D97"/>
    <mergeCell ref="F97:G97"/>
    <mergeCell ref="D99:E99"/>
    <mergeCell ref="F99:G99"/>
    <mergeCell ref="F101:G101"/>
    <mergeCell ref="D101:E101"/>
    <mergeCell ref="A83:C83"/>
    <mergeCell ref="A85:C85"/>
    <mergeCell ref="A87:C87"/>
    <mergeCell ref="A89:C89"/>
    <mergeCell ref="B65:C65"/>
    <mergeCell ref="B66:C66"/>
    <mergeCell ref="B67:C67"/>
    <mergeCell ref="B68:C68"/>
    <mergeCell ref="B69:C69"/>
    <mergeCell ref="A71:C71"/>
    <mergeCell ref="B73:E73"/>
    <mergeCell ref="E66:G66"/>
    <mergeCell ref="E67:G67"/>
    <mergeCell ref="E68:G68"/>
    <mergeCell ref="E69:G69"/>
    <mergeCell ref="F70:H70"/>
    <mergeCell ref="F73:G73"/>
    <mergeCell ref="D75:H75"/>
    <mergeCell ref="D77:H77"/>
    <mergeCell ref="D79:H79"/>
    <mergeCell ref="D81:H81"/>
    <mergeCell ref="D83:H83"/>
    <mergeCell ref="D85:H85"/>
    <mergeCell ref="D87:H87"/>
    <mergeCell ref="B63:C63"/>
    <mergeCell ref="E63:G63"/>
    <mergeCell ref="B64:C64"/>
    <mergeCell ref="E64:G64"/>
    <mergeCell ref="E65:G65"/>
    <mergeCell ref="A75:C75"/>
    <mergeCell ref="A77:C77"/>
    <mergeCell ref="A79:C79"/>
    <mergeCell ref="A81:C81"/>
    <mergeCell ref="E61:G61"/>
    <mergeCell ref="C53:H53"/>
    <mergeCell ref="A55:I55"/>
    <mergeCell ref="G57:H57"/>
    <mergeCell ref="B59:C59"/>
    <mergeCell ref="E59:G59"/>
    <mergeCell ref="B60:C60"/>
    <mergeCell ref="B61:C61"/>
    <mergeCell ref="B62:C62"/>
    <mergeCell ref="E62:G62"/>
    <mergeCell ref="A45:E45"/>
    <mergeCell ref="A47:B47"/>
    <mergeCell ref="C47:H47"/>
    <mergeCell ref="A49:B49"/>
    <mergeCell ref="C49:H49"/>
    <mergeCell ref="A51:B51"/>
    <mergeCell ref="C51:H51"/>
    <mergeCell ref="A53:B53"/>
    <mergeCell ref="E60:G60"/>
    <mergeCell ref="A37:B37"/>
    <mergeCell ref="C37:H37"/>
    <mergeCell ref="C39:H39"/>
    <mergeCell ref="A39:B39"/>
    <mergeCell ref="A41:B41"/>
    <mergeCell ref="C41:E41"/>
    <mergeCell ref="G41:H41"/>
    <mergeCell ref="A43:E43"/>
    <mergeCell ref="F43:H43"/>
    <mergeCell ref="A25:C25"/>
    <mergeCell ref="D25:E25"/>
    <mergeCell ref="D27:F27"/>
    <mergeCell ref="A29:I29"/>
    <mergeCell ref="B31:H31"/>
    <mergeCell ref="A27:B27"/>
    <mergeCell ref="A35:B35"/>
    <mergeCell ref="C35:E35"/>
    <mergeCell ref="F35:H35"/>
    <mergeCell ref="A9:E9"/>
    <mergeCell ref="A11:E11"/>
    <mergeCell ref="A13:E13"/>
    <mergeCell ref="A15:B15"/>
    <mergeCell ref="C15:H15"/>
    <mergeCell ref="A17:B17"/>
    <mergeCell ref="H17:I17"/>
    <mergeCell ref="A19:B19"/>
    <mergeCell ref="A21:C21"/>
    <mergeCell ref="C7:F7"/>
    <mergeCell ref="H7:I7"/>
    <mergeCell ref="A1:A3"/>
    <mergeCell ref="B1:G3"/>
    <mergeCell ref="H1:I1"/>
    <mergeCell ref="H2:I2"/>
    <mergeCell ref="H3:I3"/>
    <mergeCell ref="A5:I5"/>
    <mergeCell ref="A7:B7"/>
    <mergeCell ref="A4:B4"/>
    <mergeCell ref="C4:D4"/>
    <mergeCell ref="F4:I4"/>
  </mergeCells>
  <pageMargins left="0.25" right="0.25" top="0.75" bottom="0.75" header="0.3" footer="0.3"/>
  <pageSetup scale="75" fitToHeight="0" orientation="portrait" r:id="rId1"/>
  <drawing r:id="rId2"/>
  <legacyDrawing r:id="rId3"/>
  <extLst>
    <ext xmlns:x14="http://schemas.microsoft.com/office/spreadsheetml/2009/9/main" uri="{CCE6A557-97BC-4b89-ADB6-D9C93CAAB3DF}">
      <x14:dataValidations xmlns:xm="http://schemas.microsoft.com/office/excel/2006/main" count="4">
        <x14:dataValidation type="list" allowBlank="1" showErrorMessage="1" xr:uid="{00000000-0002-0000-0A00-000000000000}">
          <x14:formula1>
            <xm:f>'Resultados Op. - Tec'!$A$2:$A$3</xm:f>
          </x14:formula1>
          <xm:sqref>G9 G11 G13 G45 B57 D57 H59:H69 B99:B101 B103 B105 B123:B124 E123:E124 G125:G126 B157 B159 B161 B163 B181 E181 H183 H185 H187 H189 H191:H192 C205 G205 C227:C228 G296:G303 G305:G309 G311:G316 G318:G325 G327:G331 B334:B335 E334:E335 H338 B368 E368 H372 C406 C408 C410 C412 G412 C414 C416 F422</xm:sqref>
        </x14:dataValidation>
        <x14:dataValidation type="list" allowBlank="1" showErrorMessage="1" xr:uid="{00000000-0002-0000-0A00-000001000000}">
          <x14:formula1>
            <xm:f>'Resultados Op. - Tec'!$C$2:$C$4</xm:f>
          </x14:formula1>
          <xm:sqref>D71:D72 B95:B96 D129:D130 B153:B154 C207:C208 B342 B376 B400</xm:sqref>
        </x14:dataValidation>
        <x14:dataValidation type="list" allowBlank="1" showErrorMessage="1" xr:uid="{00000000-0002-0000-0A00-000002000000}">
          <x14:formula1>
            <xm:f>'Resultados Op. - Tec'!$B$2:$B$4</xm:f>
          </x14:formula1>
          <xm:sqref>D21</xm:sqref>
        </x14:dataValidation>
        <x14:dataValidation type="list" allowBlank="1" showErrorMessage="1" xr:uid="{00000000-0002-0000-0A00-000003000000}">
          <x14:formula1>
            <xm:f>'Resultados Op. - Tec'!$D$2:$D$4</xm:f>
          </x14:formula1>
          <xm:sqref>C362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96633"/>
  </sheetPr>
  <dimension ref="A1:K1000"/>
  <sheetViews>
    <sheetView workbookViewId="0"/>
  </sheetViews>
  <sheetFormatPr baseColWidth="10" defaultColWidth="12.5703125" defaultRowHeight="15" customHeight="1" x14ac:dyDescent="0.2"/>
  <cols>
    <col min="1" max="3" width="10.5703125" customWidth="1"/>
    <col min="4" max="4" width="15.42578125" customWidth="1"/>
    <col min="5" max="26" width="10.5703125" customWidth="1"/>
  </cols>
  <sheetData>
    <row r="1" spans="1:11" ht="12.75" customHeight="1" x14ac:dyDescent="0.2"/>
    <row r="2" spans="1:11" ht="12.75" customHeight="1" x14ac:dyDescent="0.2">
      <c r="A2" s="242" t="s">
        <v>1191</v>
      </c>
      <c r="B2" s="242" t="s">
        <v>1377</v>
      </c>
      <c r="C2" s="242" t="s">
        <v>1378</v>
      </c>
      <c r="D2" s="237" t="s">
        <v>1379</v>
      </c>
    </row>
    <row r="3" spans="1:11" ht="12.75" customHeight="1" x14ac:dyDescent="0.2">
      <c r="A3" s="242" t="s">
        <v>1192</v>
      </c>
      <c r="B3" s="242" t="s">
        <v>1380</v>
      </c>
      <c r="C3" s="242" t="s">
        <v>1381</v>
      </c>
      <c r="D3" s="237" t="s">
        <v>1382</v>
      </c>
    </row>
    <row r="4" spans="1:11" ht="12.75" customHeight="1" x14ac:dyDescent="0.2">
      <c r="B4" s="242" t="s">
        <v>1383</v>
      </c>
      <c r="C4" s="242" t="s">
        <v>1384</v>
      </c>
      <c r="D4" s="237" t="s">
        <v>1385</v>
      </c>
    </row>
    <row r="5" spans="1:11" ht="12.75" customHeight="1" x14ac:dyDescent="0.2">
      <c r="D5" s="237"/>
    </row>
    <row r="6" spans="1:11" ht="12.75" customHeight="1" x14ac:dyDescent="0.2">
      <c r="D6" s="237"/>
    </row>
    <row r="7" spans="1:11" ht="12.75" customHeight="1" x14ac:dyDescent="0.2">
      <c r="D7" s="237"/>
      <c r="H7" s="242"/>
    </row>
    <row r="8" spans="1:11" ht="12.75" customHeight="1" x14ac:dyDescent="0.2">
      <c r="D8" s="237"/>
    </row>
    <row r="9" spans="1:11" ht="12.75" customHeight="1" x14ac:dyDescent="0.2">
      <c r="D9" s="237"/>
    </row>
    <row r="10" spans="1:11" ht="12.75" customHeight="1" x14ac:dyDescent="0.2">
      <c r="D10" s="237"/>
      <c r="H10" s="242"/>
    </row>
    <row r="11" spans="1:11" ht="12.75" customHeight="1" x14ac:dyDescent="0.2">
      <c r="D11" s="237"/>
    </row>
    <row r="12" spans="1:11" ht="12.75" customHeight="1" x14ac:dyDescent="0.2">
      <c r="D12" s="237"/>
      <c r="K12" s="237"/>
    </row>
    <row r="13" spans="1:11" ht="12.75" customHeight="1" x14ac:dyDescent="0.2">
      <c r="J13" s="242"/>
    </row>
    <row r="14" spans="1:11" ht="12.75" customHeight="1" x14ac:dyDescent="0.2"/>
    <row r="15" spans="1:11" ht="12.75" customHeight="1" x14ac:dyDescent="0.2"/>
    <row r="16" spans="1:11"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dataValidations count="1">
    <dataValidation type="list" allowBlank="1" showErrorMessage="1" sqref="H7 H10 K12 J13" xr:uid="{00000000-0002-0000-0B00-000000000000}">
      <formula1>$A$2:$A$3</formula1>
    </dataValidation>
  </dataValidations>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99933"/>
    <pageSetUpPr fitToPage="1"/>
  </sheetPr>
  <dimension ref="A1:T1013"/>
  <sheetViews>
    <sheetView showGridLines="0" view="pageBreakPreview" topLeftCell="A57" zoomScale="60" zoomScaleNormal="100" workbookViewId="0">
      <selection activeCell="A64" sqref="A64:G64"/>
    </sheetView>
  </sheetViews>
  <sheetFormatPr baseColWidth="10" defaultColWidth="12.5703125" defaultRowHeight="15" customHeight="1" x14ac:dyDescent="0.2"/>
  <cols>
    <col min="1" max="1" width="28.42578125" customWidth="1"/>
    <col min="2" max="2" width="8.42578125" customWidth="1"/>
    <col min="3" max="3" width="7.42578125" customWidth="1"/>
    <col min="4" max="4" width="15.85546875" customWidth="1"/>
    <col min="5" max="5" width="18.42578125" customWidth="1"/>
    <col min="6" max="6" width="7.42578125" customWidth="1"/>
    <col min="7" max="7" width="13.5703125" customWidth="1"/>
    <col min="8" max="9" width="7.42578125" customWidth="1"/>
    <col min="10" max="10" width="11.42578125" customWidth="1"/>
    <col min="11" max="11" width="10.42578125" customWidth="1"/>
    <col min="12" max="13" width="7.42578125" customWidth="1"/>
    <col min="14" max="14" width="10.5703125" customWidth="1"/>
    <col min="15" max="20" width="10" customWidth="1"/>
  </cols>
  <sheetData>
    <row r="1" spans="1:20" ht="24" customHeight="1" x14ac:dyDescent="0.2">
      <c r="A1" s="1472"/>
      <c r="B1" s="1474" t="s">
        <v>0</v>
      </c>
      <c r="C1" s="1100"/>
      <c r="D1" s="1100"/>
      <c r="E1" s="1100"/>
      <c r="F1" s="1100"/>
      <c r="G1" s="1100"/>
      <c r="H1" s="1100"/>
      <c r="I1" s="1100"/>
      <c r="J1" s="1100"/>
      <c r="K1" s="1095"/>
      <c r="L1" s="1817" t="s">
        <v>2246</v>
      </c>
      <c r="M1" s="1791"/>
      <c r="N1" s="1792"/>
      <c r="O1" s="280"/>
      <c r="P1" s="280"/>
      <c r="Q1" s="280"/>
      <c r="R1" s="280"/>
      <c r="S1" s="178" t="s">
        <v>51</v>
      </c>
      <c r="T1" s="178" t="s">
        <v>51</v>
      </c>
    </row>
    <row r="2" spans="1:20" ht="24" customHeight="1" x14ac:dyDescent="0.2">
      <c r="A2" s="1140"/>
      <c r="B2" s="1101"/>
      <c r="C2" s="1102"/>
      <c r="D2" s="1102"/>
      <c r="E2" s="1102"/>
      <c r="F2" s="1102"/>
      <c r="G2" s="1102"/>
      <c r="H2" s="1102"/>
      <c r="I2" s="1102"/>
      <c r="J2" s="1102"/>
      <c r="K2" s="1097"/>
      <c r="L2" s="1818" t="s">
        <v>2245</v>
      </c>
      <c r="M2" s="1794"/>
      <c r="N2" s="1795"/>
      <c r="O2" s="280"/>
      <c r="P2" s="280"/>
      <c r="Q2" s="280"/>
      <c r="R2" s="280"/>
      <c r="S2" s="178" t="s">
        <v>52</v>
      </c>
      <c r="T2" s="178" t="s">
        <v>1386</v>
      </c>
    </row>
    <row r="3" spans="1:20" ht="24" customHeight="1" x14ac:dyDescent="0.2">
      <c r="A3" s="1473"/>
      <c r="B3" s="1103"/>
      <c r="C3" s="1104"/>
      <c r="D3" s="1104"/>
      <c r="E3" s="1104"/>
      <c r="F3" s="1104"/>
      <c r="G3" s="1104"/>
      <c r="H3" s="1104"/>
      <c r="I3" s="1104"/>
      <c r="J3" s="1104"/>
      <c r="K3" s="1005"/>
      <c r="L3" s="1810" t="s">
        <v>2247</v>
      </c>
      <c r="M3" s="1797"/>
      <c r="N3" s="1798"/>
      <c r="O3" s="280"/>
      <c r="P3" s="280"/>
      <c r="Q3" s="280"/>
      <c r="R3" s="280"/>
      <c r="S3" s="178"/>
      <c r="T3" s="178" t="s">
        <v>1387</v>
      </c>
    </row>
    <row r="4" spans="1:20" ht="4.5" customHeight="1" x14ac:dyDescent="0.2">
      <c r="A4" s="1226"/>
      <c r="B4" s="1041"/>
      <c r="C4" s="1041"/>
      <c r="D4" s="1041"/>
      <c r="E4" s="1041"/>
      <c r="F4" s="1041"/>
      <c r="G4" s="1041"/>
      <c r="H4" s="1041"/>
      <c r="I4" s="1041"/>
      <c r="J4" s="1041"/>
      <c r="K4" s="1041"/>
      <c r="L4" s="1041"/>
      <c r="M4" s="1041"/>
      <c r="N4" s="1120"/>
      <c r="O4" s="280"/>
      <c r="P4" s="280"/>
      <c r="Q4" s="280"/>
      <c r="R4" s="280"/>
      <c r="S4" s="178"/>
      <c r="T4" s="178" t="s">
        <v>1388</v>
      </c>
    </row>
    <row r="5" spans="1:20" ht="24.75" customHeight="1" x14ac:dyDescent="0.2">
      <c r="A5" s="1234" t="s">
        <v>2244</v>
      </c>
      <c r="B5" s="1235"/>
      <c r="C5" s="1090"/>
      <c r="D5" s="1091"/>
      <c r="E5" s="1091"/>
      <c r="F5" s="1091"/>
      <c r="G5" s="1092"/>
      <c r="H5" s="1088" t="s">
        <v>1</v>
      </c>
      <c r="I5" s="1088"/>
      <c r="J5" s="1090"/>
      <c r="K5" s="1091"/>
      <c r="L5" s="1091"/>
      <c r="M5" s="1091"/>
      <c r="N5" s="1093"/>
      <c r="O5" s="280"/>
      <c r="P5" s="280"/>
      <c r="Q5" s="280"/>
      <c r="R5" s="280"/>
      <c r="S5" s="178"/>
      <c r="T5" s="178"/>
    </row>
    <row r="6" spans="1:20" ht="28.5" customHeight="1" x14ac:dyDescent="0.2">
      <c r="A6" s="1232" t="s">
        <v>1389</v>
      </c>
      <c r="B6" s="1044"/>
      <c r="C6" s="1044"/>
      <c r="D6" s="1044"/>
      <c r="E6" s="1044"/>
      <c r="F6" s="1044"/>
      <c r="G6" s="1044"/>
      <c r="H6" s="1044"/>
      <c r="I6" s="1044"/>
      <c r="J6" s="1044"/>
      <c r="K6" s="1044"/>
      <c r="L6" s="1044"/>
      <c r="M6" s="1044"/>
      <c r="N6" s="1080"/>
      <c r="O6" s="280"/>
      <c r="P6" s="280"/>
      <c r="Q6" s="280"/>
      <c r="R6" s="280"/>
      <c r="S6" s="178"/>
      <c r="T6" s="178"/>
    </row>
    <row r="7" spans="1:20" ht="4.5" customHeight="1" x14ac:dyDescent="0.2">
      <c r="A7" s="1226"/>
      <c r="B7" s="1041"/>
      <c r="C7" s="1041"/>
      <c r="D7" s="1041"/>
      <c r="E7" s="1041"/>
      <c r="F7" s="1041"/>
      <c r="G7" s="1041"/>
      <c r="H7" s="1041"/>
      <c r="I7" s="1041"/>
      <c r="J7" s="1041"/>
      <c r="K7" s="1041"/>
      <c r="L7" s="1041"/>
      <c r="M7" s="1041"/>
      <c r="N7" s="1120"/>
      <c r="O7" s="280"/>
      <c r="P7" s="280"/>
      <c r="Q7" s="280"/>
      <c r="R7" s="280"/>
      <c r="S7" s="178"/>
      <c r="T7" s="178"/>
    </row>
    <row r="8" spans="1:20" ht="15.75" customHeight="1" x14ac:dyDescent="0.2">
      <c r="A8" s="770" t="s">
        <v>1390</v>
      </c>
      <c r="B8" s="1221"/>
      <c r="C8" s="1077"/>
      <c r="D8" s="1078"/>
      <c r="E8" s="1218" t="s">
        <v>1391</v>
      </c>
      <c r="F8" s="1041"/>
      <c r="G8" s="1097"/>
      <c r="H8" s="1221"/>
      <c r="I8" s="1078"/>
      <c r="J8" s="1218" t="s">
        <v>1392</v>
      </c>
      <c r="K8" s="1097"/>
      <c r="L8" s="1221"/>
      <c r="M8" s="1078"/>
      <c r="N8" s="774"/>
      <c r="O8" s="280"/>
      <c r="P8" s="280"/>
      <c r="Q8" s="280"/>
      <c r="R8" s="280"/>
      <c r="S8" s="178"/>
      <c r="T8" s="178"/>
    </row>
    <row r="9" spans="1:20" ht="15" customHeight="1" x14ac:dyDescent="0.2">
      <c r="A9" s="768"/>
      <c r="B9" s="767"/>
      <c r="C9" s="767"/>
      <c r="D9" s="767"/>
      <c r="E9" s="767"/>
      <c r="F9" s="767"/>
      <c r="G9" s="767"/>
      <c r="H9" s="767"/>
      <c r="I9" s="767"/>
      <c r="J9" s="767"/>
      <c r="K9" s="767"/>
      <c r="L9" s="767"/>
      <c r="M9" s="767"/>
      <c r="N9" s="778"/>
      <c r="O9" s="280"/>
      <c r="P9" s="280"/>
      <c r="Q9" s="280"/>
      <c r="R9" s="280"/>
      <c r="S9" s="178"/>
      <c r="T9" s="178"/>
    </row>
    <row r="10" spans="1:20" ht="27" customHeight="1" x14ac:dyDescent="0.2">
      <c r="A10" s="1475" t="s">
        <v>1393</v>
      </c>
      <c r="B10" s="1116"/>
      <c r="C10" s="1116"/>
      <c r="D10" s="1116"/>
      <c r="E10" s="1116"/>
      <c r="F10" s="1116"/>
      <c r="G10" s="1116"/>
      <c r="H10" s="1116"/>
      <c r="I10" s="1116"/>
      <c r="J10" s="1116"/>
      <c r="K10" s="1116"/>
      <c r="L10" s="1116"/>
      <c r="M10" s="1116"/>
      <c r="N10" s="1117"/>
      <c r="O10" s="280"/>
      <c r="P10" s="280"/>
      <c r="Q10" s="280"/>
      <c r="R10" s="280"/>
      <c r="S10" s="178"/>
      <c r="T10" s="178"/>
    </row>
    <row r="11" spans="1:20" ht="15.75" customHeight="1" x14ac:dyDescent="0.2">
      <c r="A11" s="770"/>
      <c r="B11" s="771"/>
      <c r="C11" s="771"/>
      <c r="D11" s="771"/>
      <c r="E11" s="767"/>
      <c r="F11" s="767"/>
      <c r="G11" s="767"/>
      <c r="H11" s="767"/>
      <c r="I11" s="767"/>
      <c r="J11" s="767"/>
      <c r="K11" s="767"/>
      <c r="L11" s="767"/>
      <c r="M11" s="767"/>
      <c r="N11" s="774"/>
      <c r="O11" s="280"/>
      <c r="P11" s="280"/>
      <c r="Q11" s="280"/>
      <c r="R11" s="280"/>
      <c r="S11" s="178"/>
      <c r="T11" s="178"/>
    </row>
    <row r="12" spans="1:20" ht="15.75" customHeight="1" x14ac:dyDescent="0.2">
      <c r="A12" s="1227" t="s">
        <v>1394</v>
      </c>
      <c r="B12" s="1041"/>
      <c r="C12" s="1041"/>
      <c r="D12" s="771"/>
      <c r="E12" s="1221"/>
      <c r="F12" s="1077"/>
      <c r="G12" s="1077"/>
      <c r="H12" s="1077"/>
      <c r="I12" s="1077"/>
      <c r="J12" s="1077"/>
      <c r="K12" s="1077"/>
      <c r="L12" s="1077"/>
      <c r="M12" s="1078"/>
      <c r="N12" s="774"/>
      <c r="O12" s="280"/>
      <c r="P12" s="280"/>
      <c r="Q12" s="280"/>
      <c r="R12" s="280"/>
      <c r="S12" s="178"/>
      <c r="T12" s="178"/>
    </row>
    <row r="13" spans="1:20" ht="4.5" customHeight="1" x14ac:dyDescent="0.2">
      <c r="A13" s="1226"/>
      <c r="B13" s="1041"/>
      <c r="C13" s="1041"/>
      <c r="D13" s="1041"/>
      <c r="E13" s="1041"/>
      <c r="F13" s="1041"/>
      <c r="G13" s="1041"/>
      <c r="H13" s="1041"/>
      <c r="I13" s="1041"/>
      <c r="J13" s="1041"/>
      <c r="K13" s="1041"/>
      <c r="L13" s="1041"/>
      <c r="M13" s="1041"/>
      <c r="N13" s="1120"/>
      <c r="O13" s="280"/>
      <c r="P13" s="280"/>
      <c r="Q13" s="280"/>
      <c r="R13" s="280"/>
      <c r="S13" s="178"/>
      <c r="T13" s="178"/>
    </row>
    <row r="14" spans="1:20" ht="15.75" customHeight="1" x14ac:dyDescent="0.2">
      <c r="A14" s="1477"/>
      <c r="B14" s="1041"/>
      <c r="C14" s="1041"/>
      <c r="D14" s="1041"/>
      <c r="E14" s="1041"/>
      <c r="F14" s="1041"/>
      <c r="G14" s="1041"/>
      <c r="H14" s="1041"/>
      <c r="I14" s="1041"/>
      <c r="J14" s="1041"/>
      <c r="K14" s="1041"/>
      <c r="L14" s="1041"/>
      <c r="M14" s="1041"/>
      <c r="N14" s="1120"/>
      <c r="O14" s="280"/>
      <c r="P14" s="280"/>
      <c r="Q14" s="280"/>
      <c r="R14" s="280"/>
      <c r="S14" s="178"/>
      <c r="T14" s="178"/>
    </row>
    <row r="15" spans="1:20" ht="15.75" customHeight="1" x14ac:dyDescent="0.2">
      <c r="A15" s="775" t="s">
        <v>1395</v>
      </c>
      <c r="B15" s="1221"/>
      <c r="C15" s="1078"/>
      <c r="D15" s="1218" t="s">
        <v>1396</v>
      </c>
      <c r="E15" s="1041"/>
      <c r="F15" s="1221"/>
      <c r="G15" s="1078"/>
      <c r="H15" s="1225" t="s">
        <v>185</v>
      </c>
      <c r="I15" s="1041"/>
      <c r="J15" s="1041"/>
      <c r="K15" s="1476"/>
      <c r="L15" s="1077"/>
      <c r="M15" s="1078"/>
      <c r="N15" s="774"/>
      <c r="O15" s="280"/>
      <c r="P15" s="280"/>
      <c r="Q15" s="280"/>
      <c r="R15" s="280"/>
      <c r="S15" s="178"/>
      <c r="T15" s="178"/>
    </row>
    <row r="16" spans="1:20" ht="17.25" customHeight="1" x14ac:dyDescent="0.2">
      <c r="A16" s="1226"/>
      <c r="B16" s="1041"/>
      <c r="C16" s="1041"/>
      <c r="D16" s="1041"/>
      <c r="E16" s="1041"/>
      <c r="F16" s="1041"/>
      <c r="G16" s="1041"/>
      <c r="H16" s="1041"/>
      <c r="I16" s="1041"/>
      <c r="J16" s="1041"/>
      <c r="K16" s="1041"/>
      <c r="L16" s="1041"/>
      <c r="M16" s="1041"/>
      <c r="N16" s="1120"/>
      <c r="O16" s="280"/>
      <c r="P16" s="280"/>
      <c r="Q16" s="280"/>
      <c r="R16" s="280"/>
      <c r="S16" s="178"/>
      <c r="T16" s="178"/>
    </row>
    <row r="17" spans="1:20" ht="23.25" customHeight="1" x14ac:dyDescent="0.2">
      <c r="A17" s="1466" t="s">
        <v>1397</v>
      </c>
      <c r="B17" s="1077"/>
      <c r="C17" s="1077"/>
      <c r="D17" s="1077"/>
      <c r="E17" s="1077"/>
      <c r="F17" s="1077"/>
      <c r="G17" s="1077"/>
      <c r="H17" s="1077"/>
      <c r="I17" s="1077"/>
      <c r="J17" s="1077"/>
      <c r="K17" s="1077"/>
      <c r="L17" s="1077"/>
      <c r="M17" s="1077"/>
      <c r="N17" s="1083"/>
      <c r="O17" s="280"/>
      <c r="P17" s="280"/>
      <c r="Q17" s="280"/>
      <c r="R17" s="280"/>
      <c r="S17" s="178"/>
      <c r="T17" s="178"/>
    </row>
    <row r="18" spans="1:20" ht="15.75" customHeight="1" x14ac:dyDescent="0.2">
      <c r="A18" s="1477"/>
      <c r="B18" s="1041"/>
      <c r="C18" s="1041"/>
      <c r="D18" s="1041"/>
      <c r="E18" s="1041"/>
      <c r="F18" s="1041"/>
      <c r="G18" s="1041"/>
      <c r="H18" s="1041"/>
      <c r="I18" s="1041"/>
      <c r="J18" s="1041"/>
      <c r="K18" s="1041"/>
      <c r="L18" s="1041"/>
      <c r="M18" s="1041"/>
      <c r="N18" s="1120"/>
      <c r="O18" s="280"/>
      <c r="P18" s="280"/>
      <c r="Q18" s="280"/>
      <c r="R18" s="280"/>
      <c r="S18" s="178"/>
      <c r="T18" s="178"/>
    </row>
    <row r="19" spans="1:20" ht="15.75" customHeight="1" x14ac:dyDescent="0.2">
      <c r="A19" s="1227" t="s">
        <v>1398</v>
      </c>
      <c r="B19" s="1041"/>
      <c r="C19" s="1041"/>
      <c r="D19" s="1221"/>
      <c r="E19" s="1077"/>
      <c r="F19" s="1077"/>
      <c r="G19" s="1077"/>
      <c r="H19" s="1077"/>
      <c r="I19" s="1077"/>
      <c r="J19" s="1078"/>
      <c r="K19" s="767"/>
      <c r="L19" s="1478"/>
      <c r="M19" s="1041"/>
      <c r="N19" s="774"/>
      <c r="O19" s="280"/>
      <c r="P19" s="280"/>
      <c r="Q19" s="280"/>
      <c r="R19" s="280"/>
      <c r="S19" s="178"/>
      <c r="T19" s="178"/>
    </row>
    <row r="20" spans="1:20" ht="17.25" customHeight="1" x14ac:dyDescent="0.2">
      <c r="A20" s="1226"/>
      <c r="B20" s="1041"/>
      <c r="C20" s="1041"/>
      <c r="D20" s="1041"/>
      <c r="E20" s="1041"/>
      <c r="F20" s="1041"/>
      <c r="G20" s="1041"/>
      <c r="H20" s="1041"/>
      <c r="I20" s="1041"/>
      <c r="J20" s="1041"/>
      <c r="K20" s="1041"/>
      <c r="L20" s="1041"/>
      <c r="M20" s="1041"/>
      <c r="N20" s="1120"/>
      <c r="O20" s="280"/>
      <c r="P20" s="280"/>
      <c r="Q20" s="280"/>
      <c r="R20" s="280"/>
      <c r="S20" s="178"/>
      <c r="T20" s="178"/>
    </row>
    <row r="21" spans="1:20" ht="26.25" customHeight="1" x14ac:dyDescent="0.2">
      <c r="A21" s="775" t="s">
        <v>1399</v>
      </c>
      <c r="B21" s="1221"/>
      <c r="C21" s="1078"/>
      <c r="D21" s="767" t="s">
        <v>167</v>
      </c>
      <c r="E21" s="1224"/>
      <c r="F21" s="1078"/>
      <c r="G21" s="1225" t="s">
        <v>1400</v>
      </c>
      <c r="H21" s="1041"/>
      <c r="I21" s="1097"/>
      <c r="J21" s="281"/>
      <c r="K21" s="1218" t="s">
        <v>1401</v>
      </c>
      <c r="L21" s="1041"/>
      <c r="M21" s="125"/>
      <c r="N21" s="774"/>
      <c r="O21" s="280"/>
      <c r="P21" s="280"/>
      <c r="Q21" s="280"/>
      <c r="R21" s="280"/>
      <c r="S21" s="178"/>
      <c r="T21" s="178"/>
    </row>
    <row r="22" spans="1:20" ht="13.5" customHeight="1" x14ac:dyDescent="0.2">
      <c r="A22" s="775"/>
      <c r="B22" s="772"/>
      <c r="C22" s="772"/>
      <c r="D22" s="772"/>
      <c r="E22" s="772"/>
      <c r="F22" s="772"/>
      <c r="G22" s="772"/>
      <c r="H22" s="772"/>
      <c r="I22" s="772"/>
      <c r="J22" s="772"/>
      <c r="K22" s="767"/>
      <c r="L22" s="767"/>
      <c r="M22" s="772"/>
      <c r="N22" s="774"/>
      <c r="O22" s="280"/>
      <c r="P22" s="280"/>
      <c r="Q22" s="280"/>
      <c r="R22" s="280"/>
      <c r="S22" s="178"/>
      <c r="T22" s="178"/>
    </row>
    <row r="23" spans="1:20" ht="4.5" customHeight="1" x14ac:dyDescent="0.2">
      <c r="A23" s="1226"/>
      <c r="B23" s="1041"/>
      <c r="C23" s="1041"/>
      <c r="D23" s="1041"/>
      <c r="E23" s="1041"/>
      <c r="F23" s="1041"/>
      <c r="G23" s="1041"/>
      <c r="H23" s="1041"/>
      <c r="I23" s="1041"/>
      <c r="J23" s="1041"/>
      <c r="K23" s="1041"/>
      <c r="L23" s="1041"/>
      <c r="M23" s="1041"/>
      <c r="N23" s="1120"/>
      <c r="O23" s="280"/>
      <c r="P23" s="280"/>
      <c r="Q23" s="280"/>
      <c r="R23" s="280"/>
      <c r="S23" s="178"/>
      <c r="T23" s="178"/>
    </row>
    <row r="24" spans="1:20" ht="27.75" customHeight="1" x14ac:dyDescent="0.2">
      <c r="A24" s="775" t="s">
        <v>1402</v>
      </c>
      <c r="B24" s="1221"/>
      <c r="C24" s="1077"/>
      <c r="D24" s="1077"/>
      <c r="E24" s="1077"/>
      <c r="F24" s="1077"/>
      <c r="G24" s="1077"/>
      <c r="H24" s="1077"/>
      <c r="I24" s="1077"/>
      <c r="J24" s="1077"/>
      <c r="K24" s="1077"/>
      <c r="L24" s="1078"/>
      <c r="M24" s="767"/>
      <c r="N24" s="774"/>
      <c r="O24" s="280"/>
      <c r="P24" s="280"/>
      <c r="Q24" s="280"/>
      <c r="R24" s="280"/>
      <c r="S24" s="178"/>
      <c r="T24" s="178"/>
    </row>
    <row r="25" spans="1:20" ht="23.25" customHeight="1" x14ac:dyDescent="0.2">
      <c r="A25" s="1226"/>
      <c r="B25" s="1041"/>
      <c r="C25" s="1041"/>
      <c r="D25" s="1041"/>
      <c r="E25" s="1041"/>
      <c r="F25" s="1041"/>
      <c r="G25" s="1041"/>
      <c r="H25" s="1041"/>
      <c r="I25" s="1041"/>
      <c r="J25" s="1041"/>
      <c r="K25" s="1041"/>
      <c r="L25" s="1041"/>
      <c r="M25" s="1041"/>
      <c r="N25" s="1120"/>
      <c r="O25" s="280"/>
      <c r="P25" s="280"/>
      <c r="Q25" s="280"/>
      <c r="R25" s="280"/>
      <c r="S25" s="178"/>
      <c r="T25" s="178"/>
    </row>
    <row r="26" spans="1:20" ht="25.5" customHeight="1" x14ac:dyDescent="0.2">
      <c r="A26" s="1466" t="s">
        <v>1403</v>
      </c>
      <c r="B26" s="1077"/>
      <c r="C26" s="1077"/>
      <c r="D26" s="1077"/>
      <c r="E26" s="1077"/>
      <c r="F26" s="1077"/>
      <c r="G26" s="1077"/>
      <c r="H26" s="1077"/>
      <c r="I26" s="1077"/>
      <c r="J26" s="1077"/>
      <c r="K26" s="1077"/>
      <c r="L26" s="1077"/>
      <c r="M26" s="1077"/>
      <c r="N26" s="1083"/>
      <c r="O26" s="280"/>
      <c r="P26" s="280"/>
      <c r="Q26" s="280"/>
      <c r="R26" s="280"/>
      <c r="S26" s="178"/>
      <c r="T26" s="178"/>
    </row>
    <row r="27" spans="1:20" ht="15.75" customHeight="1" x14ac:dyDescent="0.2">
      <c r="A27" s="1227"/>
      <c r="B27" s="1041"/>
      <c r="C27" s="1041"/>
      <c r="D27" s="1041"/>
      <c r="E27" s="1041"/>
      <c r="F27" s="1041"/>
      <c r="G27" s="1041"/>
      <c r="H27" s="1041"/>
      <c r="I27" s="1041"/>
      <c r="J27" s="1041"/>
      <c r="K27" s="1041"/>
      <c r="L27" s="1041"/>
      <c r="M27" s="1041"/>
      <c r="N27" s="1120"/>
      <c r="O27" s="280"/>
      <c r="P27" s="280"/>
      <c r="Q27" s="280"/>
      <c r="R27" s="280"/>
      <c r="S27" s="178"/>
      <c r="T27" s="178"/>
    </row>
    <row r="28" spans="1:20" ht="19.5" customHeight="1" x14ac:dyDescent="0.2">
      <c r="A28" s="1227" t="s">
        <v>1404</v>
      </c>
      <c r="B28" s="1041"/>
      <c r="C28" s="1041"/>
      <c r="D28" s="1221"/>
      <c r="E28" s="1077"/>
      <c r="F28" s="1077"/>
      <c r="G28" s="1078"/>
      <c r="H28" s="1225" t="s">
        <v>1405</v>
      </c>
      <c r="I28" s="1041"/>
      <c r="J28" s="1097"/>
      <c r="K28" s="1467"/>
      <c r="L28" s="1077"/>
      <c r="M28" s="1078"/>
      <c r="N28" s="957"/>
      <c r="O28" s="280"/>
      <c r="P28" s="280"/>
      <c r="Q28" s="280"/>
      <c r="R28" s="280"/>
      <c r="S28" s="178"/>
      <c r="T28" s="178"/>
    </row>
    <row r="29" spans="1:20" ht="21" customHeight="1" x14ac:dyDescent="0.2">
      <c r="A29" s="1226"/>
      <c r="B29" s="1041"/>
      <c r="C29" s="1041"/>
      <c r="D29" s="1041"/>
      <c r="E29" s="1041"/>
      <c r="F29" s="1041"/>
      <c r="G29" s="1041"/>
      <c r="H29" s="1041"/>
      <c r="I29" s="1041"/>
      <c r="J29" s="1041"/>
      <c r="K29" s="1041"/>
      <c r="L29" s="1041"/>
      <c r="M29" s="1041"/>
      <c r="N29" s="1120"/>
      <c r="O29" s="280"/>
      <c r="P29" s="280"/>
      <c r="Q29" s="280"/>
      <c r="R29" s="280"/>
      <c r="S29" s="178"/>
      <c r="T29" s="178"/>
    </row>
    <row r="30" spans="1:20" ht="27" customHeight="1" x14ac:dyDescent="0.2">
      <c r="A30" s="1466" t="s">
        <v>1406</v>
      </c>
      <c r="B30" s="1077"/>
      <c r="C30" s="1077"/>
      <c r="D30" s="1077"/>
      <c r="E30" s="1077"/>
      <c r="F30" s="1077"/>
      <c r="G30" s="1077"/>
      <c r="H30" s="1077"/>
      <c r="I30" s="1077"/>
      <c r="J30" s="1077"/>
      <c r="K30" s="1077"/>
      <c r="L30" s="1077"/>
      <c r="M30" s="1077"/>
      <c r="N30" s="1083"/>
      <c r="O30" s="280"/>
      <c r="P30" s="280"/>
      <c r="Q30" s="280"/>
      <c r="R30" s="280"/>
      <c r="S30" s="178"/>
      <c r="T30" s="178"/>
    </row>
    <row r="31" spans="1:20" ht="21.75" customHeight="1" x14ac:dyDescent="0.2">
      <c r="A31" s="1226"/>
      <c r="B31" s="1041"/>
      <c r="C31" s="1041"/>
      <c r="D31" s="1041"/>
      <c r="E31" s="1041"/>
      <c r="F31" s="1041"/>
      <c r="G31" s="1041"/>
      <c r="H31" s="1041"/>
      <c r="I31" s="1041"/>
      <c r="J31" s="1041"/>
      <c r="K31" s="1041"/>
      <c r="L31" s="1041"/>
      <c r="M31" s="1041"/>
      <c r="N31" s="1120"/>
      <c r="O31" s="280"/>
      <c r="P31" s="280"/>
      <c r="Q31" s="280"/>
      <c r="R31" s="280"/>
      <c r="S31" s="178"/>
      <c r="T31" s="178"/>
    </row>
    <row r="32" spans="1:20" ht="15.75" customHeight="1" x14ac:dyDescent="0.2">
      <c r="A32" s="1227" t="s">
        <v>1407</v>
      </c>
      <c r="B32" s="1041"/>
      <c r="C32" s="1041"/>
      <c r="D32" s="1221"/>
      <c r="E32" s="1077"/>
      <c r="F32" s="1077"/>
      <c r="G32" s="1078"/>
      <c r="H32" s="1225" t="s">
        <v>1408</v>
      </c>
      <c r="I32" s="1041"/>
      <c r="J32" s="1041"/>
      <c r="K32" s="1097"/>
      <c r="L32" s="1469"/>
      <c r="M32" s="1078"/>
      <c r="N32" s="957"/>
      <c r="O32" s="280"/>
      <c r="P32" s="280"/>
      <c r="Q32" s="280"/>
      <c r="R32" s="280"/>
      <c r="S32" s="178"/>
      <c r="T32" s="178"/>
    </row>
    <row r="33" spans="1:20" ht="18.75" customHeight="1" x14ac:dyDescent="0.2">
      <c r="A33" s="1226"/>
      <c r="B33" s="1041"/>
      <c r="C33" s="1041"/>
      <c r="D33" s="1041"/>
      <c r="E33" s="1041"/>
      <c r="F33" s="1041"/>
      <c r="G33" s="1041"/>
      <c r="H33" s="1041"/>
      <c r="I33" s="1041"/>
      <c r="J33" s="1041"/>
      <c r="K33" s="1041"/>
      <c r="L33" s="1041"/>
      <c r="M33" s="1041"/>
      <c r="N33" s="1120"/>
      <c r="O33" s="280"/>
      <c r="P33" s="280"/>
      <c r="Q33" s="280"/>
      <c r="R33" s="280"/>
      <c r="S33" s="178"/>
      <c r="T33" s="178"/>
    </row>
    <row r="34" spans="1:20" ht="25.5" customHeight="1" x14ac:dyDescent="0.2">
      <c r="A34" s="1227" t="s">
        <v>1409</v>
      </c>
      <c r="B34" s="1041"/>
      <c r="C34" s="1041"/>
      <c r="D34" s="1224"/>
      <c r="E34" s="1077"/>
      <c r="F34" s="1077"/>
      <c r="G34" s="1078"/>
      <c r="H34" s="772"/>
      <c r="I34" s="772"/>
      <c r="J34" s="772"/>
      <c r="K34" s="772"/>
      <c r="L34" s="772"/>
      <c r="M34" s="772"/>
      <c r="N34" s="774"/>
      <c r="O34" s="280"/>
      <c r="P34" s="280"/>
      <c r="Q34" s="280"/>
      <c r="R34" s="280"/>
      <c r="S34" s="178"/>
      <c r="T34" s="178"/>
    </row>
    <row r="35" spans="1:20" ht="18" customHeight="1" x14ac:dyDescent="0.2">
      <c r="A35" s="1226"/>
      <c r="B35" s="1041"/>
      <c r="C35" s="1041"/>
      <c r="D35" s="1041"/>
      <c r="E35" s="1041"/>
      <c r="F35" s="1041"/>
      <c r="G35" s="1041"/>
      <c r="H35" s="1041"/>
      <c r="I35" s="1041"/>
      <c r="J35" s="1041"/>
      <c r="K35" s="1041"/>
      <c r="L35" s="1041"/>
      <c r="M35" s="1041"/>
      <c r="N35" s="1120"/>
      <c r="O35" s="280"/>
      <c r="P35" s="280"/>
      <c r="Q35" s="280"/>
      <c r="R35" s="280"/>
      <c r="S35" s="178"/>
      <c r="T35" s="178"/>
    </row>
    <row r="36" spans="1:20" ht="29.25" customHeight="1" x14ac:dyDescent="0.2">
      <c r="A36" s="1466" t="s">
        <v>1410</v>
      </c>
      <c r="B36" s="1077"/>
      <c r="C36" s="1077"/>
      <c r="D36" s="1077"/>
      <c r="E36" s="1077"/>
      <c r="F36" s="1077"/>
      <c r="G36" s="1077"/>
      <c r="H36" s="1077"/>
      <c r="I36" s="1077"/>
      <c r="J36" s="1077"/>
      <c r="K36" s="1077"/>
      <c r="L36" s="1077"/>
      <c r="M36" s="1077"/>
      <c r="N36" s="1083"/>
      <c r="O36" s="280"/>
      <c r="P36" s="280"/>
      <c r="Q36" s="280"/>
      <c r="R36" s="280"/>
      <c r="S36" s="178"/>
      <c r="T36" s="178"/>
    </row>
    <row r="37" spans="1:20" ht="33" customHeight="1" x14ac:dyDescent="0.2">
      <c r="A37" s="1226"/>
      <c r="B37" s="1041"/>
      <c r="C37" s="1041"/>
      <c r="D37" s="1041"/>
      <c r="E37" s="1041"/>
      <c r="F37" s="1041"/>
      <c r="G37" s="1041"/>
      <c r="H37" s="1041"/>
      <c r="I37" s="1041"/>
      <c r="J37" s="1041"/>
      <c r="K37" s="1041"/>
      <c r="L37" s="1041"/>
      <c r="M37" s="1041"/>
      <c r="N37" s="1120"/>
      <c r="O37" s="280"/>
      <c r="P37" s="280"/>
      <c r="Q37" s="280"/>
      <c r="R37" s="280"/>
      <c r="S37" s="178"/>
      <c r="T37" s="178"/>
    </row>
    <row r="38" spans="1:20" ht="15.75" customHeight="1" x14ac:dyDescent="0.2">
      <c r="A38" s="1227" t="s">
        <v>1411</v>
      </c>
      <c r="B38" s="1041"/>
      <c r="C38" s="1041"/>
      <c r="D38" s="1221"/>
      <c r="E38" s="1077"/>
      <c r="F38" s="1077"/>
      <c r="G38" s="1078"/>
      <c r="H38" s="1225" t="s">
        <v>101</v>
      </c>
      <c r="I38" s="1041"/>
      <c r="J38" s="1221"/>
      <c r="K38" s="1077"/>
      <c r="L38" s="1077"/>
      <c r="M38" s="1078"/>
      <c r="N38" s="957"/>
      <c r="O38" s="280"/>
      <c r="P38" s="280"/>
      <c r="Q38" s="280"/>
      <c r="R38" s="280"/>
      <c r="S38" s="178"/>
      <c r="T38" s="178"/>
    </row>
    <row r="39" spans="1:20" ht="12" customHeight="1" x14ac:dyDescent="0.2">
      <c r="A39" s="1468"/>
      <c r="B39" s="1102"/>
      <c r="C39" s="1102"/>
      <c r="D39" s="1102"/>
      <c r="E39" s="1102"/>
      <c r="F39" s="1102"/>
      <c r="G39" s="1102"/>
      <c r="H39" s="1102"/>
      <c r="I39" s="1102"/>
      <c r="J39" s="1102"/>
      <c r="K39" s="1102"/>
      <c r="L39" s="1102"/>
      <c r="M39" s="1102"/>
      <c r="N39" s="1120"/>
      <c r="O39" s="280"/>
      <c r="P39" s="280"/>
      <c r="Q39" s="280"/>
      <c r="R39" s="280"/>
      <c r="S39" s="178"/>
      <c r="T39" s="178"/>
    </row>
    <row r="40" spans="1:20" ht="15.75" customHeight="1" x14ac:dyDescent="0.2">
      <c r="A40" s="958" t="s">
        <v>1412</v>
      </c>
      <c r="B40" s="959"/>
      <c r="C40" s="959"/>
      <c r="D40" s="959"/>
      <c r="E40" s="959"/>
      <c r="F40" s="959"/>
      <c r="G40" s="959"/>
      <c r="H40" s="959"/>
      <c r="I40" s="959"/>
      <c r="J40" s="959"/>
      <c r="K40" s="959"/>
      <c r="L40" s="959"/>
      <c r="M40" s="959"/>
      <c r="N40" s="957"/>
      <c r="O40" s="282"/>
      <c r="P40" s="282"/>
      <c r="Q40" s="282"/>
      <c r="R40" s="282"/>
      <c r="S40" s="283"/>
      <c r="T40" s="283"/>
    </row>
    <row r="41" spans="1:20" ht="29.25" customHeight="1" x14ac:dyDescent="0.2">
      <c r="A41" s="1466" t="s">
        <v>1412</v>
      </c>
      <c r="B41" s="1077"/>
      <c r="C41" s="1077"/>
      <c r="D41" s="1077"/>
      <c r="E41" s="1077"/>
      <c r="F41" s="1077"/>
      <c r="G41" s="1077"/>
      <c r="H41" s="1077"/>
      <c r="I41" s="1077"/>
      <c r="J41" s="1077"/>
      <c r="K41" s="1077"/>
      <c r="L41" s="1077"/>
      <c r="M41" s="1077"/>
      <c r="N41" s="1083"/>
      <c r="O41" s="280"/>
      <c r="P41" s="280"/>
      <c r="Q41" s="280"/>
      <c r="R41" s="280"/>
      <c r="S41" s="178"/>
      <c r="T41" s="178"/>
    </row>
    <row r="42" spans="1:20" ht="31.5" customHeight="1" x14ac:dyDescent="0.2">
      <c r="A42" s="1227"/>
      <c r="B42" s="1041"/>
      <c r="C42" s="1041"/>
      <c r="D42" s="1041"/>
      <c r="E42" s="1041"/>
      <c r="F42" s="1041"/>
      <c r="G42" s="1041"/>
      <c r="H42" s="1041"/>
      <c r="I42" s="1041"/>
      <c r="J42" s="1041"/>
      <c r="K42" s="1041"/>
      <c r="L42" s="1041"/>
      <c r="M42" s="1041"/>
      <c r="N42" s="1120"/>
      <c r="O42" s="280"/>
      <c r="P42" s="280"/>
      <c r="Q42" s="280"/>
      <c r="R42" s="280"/>
      <c r="S42" s="178"/>
      <c r="T42" s="178"/>
    </row>
    <row r="43" spans="1:20" ht="31.5" customHeight="1" x14ac:dyDescent="0.2">
      <c r="A43" s="1227" t="s">
        <v>1413</v>
      </c>
      <c r="B43" s="1041"/>
      <c r="C43" s="1041"/>
      <c r="D43" s="1221"/>
      <c r="E43" s="1077"/>
      <c r="F43" s="1077"/>
      <c r="G43" s="1078"/>
      <c r="H43" s="1225" t="s">
        <v>1408</v>
      </c>
      <c r="I43" s="1041"/>
      <c r="J43" s="1041"/>
      <c r="K43" s="1097"/>
      <c r="L43" s="1469"/>
      <c r="M43" s="1078"/>
      <c r="N43" s="957"/>
      <c r="O43" s="280"/>
      <c r="P43" s="280"/>
      <c r="Q43" s="280"/>
      <c r="R43" s="280"/>
      <c r="S43" s="178"/>
      <c r="T43" s="178"/>
    </row>
    <row r="44" spans="1:20" ht="22.5" customHeight="1" x14ac:dyDescent="0.2">
      <c r="A44" s="1226"/>
      <c r="B44" s="1041"/>
      <c r="C44" s="1041"/>
      <c r="D44" s="1041"/>
      <c r="E44" s="1041"/>
      <c r="F44" s="1041"/>
      <c r="G44" s="1041"/>
      <c r="H44" s="1041"/>
      <c r="I44" s="1041"/>
      <c r="J44" s="1041"/>
      <c r="K44" s="1041"/>
      <c r="L44" s="1041"/>
      <c r="M44" s="1041"/>
      <c r="N44" s="1120"/>
      <c r="O44" s="280"/>
      <c r="P44" s="280"/>
      <c r="Q44" s="280"/>
      <c r="R44" s="280"/>
      <c r="S44" s="178"/>
      <c r="T44" s="178"/>
    </row>
    <row r="45" spans="1:20" ht="27.75" customHeight="1" x14ac:dyDescent="0.2">
      <c r="A45" s="1466" t="s">
        <v>1414</v>
      </c>
      <c r="B45" s="1077"/>
      <c r="C45" s="1077"/>
      <c r="D45" s="1077"/>
      <c r="E45" s="1077"/>
      <c r="F45" s="1077"/>
      <c r="G45" s="1077"/>
      <c r="H45" s="1077"/>
      <c r="I45" s="1077"/>
      <c r="J45" s="1077"/>
      <c r="K45" s="1077"/>
      <c r="L45" s="1077"/>
      <c r="M45" s="1077"/>
      <c r="N45" s="1083"/>
      <c r="O45" s="280"/>
      <c r="P45" s="280"/>
      <c r="Q45" s="280"/>
      <c r="R45" s="280"/>
      <c r="S45" s="178"/>
      <c r="T45" s="178"/>
    </row>
    <row r="46" spans="1:20" ht="23.25" customHeight="1" x14ac:dyDescent="0.2">
      <c r="A46" s="1226"/>
      <c r="B46" s="1041"/>
      <c r="C46" s="1041"/>
      <c r="D46" s="1041"/>
      <c r="E46" s="1041"/>
      <c r="F46" s="1041"/>
      <c r="G46" s="1041"/>
      <c r="H46" s="1041"/>
      <c r="I46" s="1041"/>
      <c r="J46" s="1041"/>
      <c r="K46" s="1041"/>
      <c r="L46" s="1041"/>
      <c r="M46" s="1041"/>
      <c r="N46" s="1120"/>
      <c r="O46" s="280"/>
      <c r="P46" s="280"/>
      <c r="Q46" s="280"/>
      <c r="R46" s="280"/>
      <c r="S46" s="178"/>
      <c r="T46" s="178"/>
    </row>
    <row r="47" spans="1:20" ht="31.5" customHeight="1" x14ac:dyDescent="0.2">
      <c r="A47" s="1227" t="s">
        <v>1415</v>
      </c>
      <c r="B47" s="1041"/>
      <c r="C47" s="1041"/>
      <c r="D47" s="1221"/>
      <c r="E47" s="1077"/>
      <c r="F47" s="1077"/>
      <c r="G47" s="1078"/>
      <c r="H47" s="1225" t="s">
        <v>1408</v>
      </c>
      <c r="I47" s="1041"/>
      <c r="J47" s="1041"/>
      <c r="K47" s="1097"/>
      <c r="L47" s="1469"/>
      <c r="M47" s="1078"/>
      <c r="N47" s="957"/>
      <c r="O47" s="280"/>
      <c r="P47" s="280"/>
      <c r="Q47" s="280"/>
      <c r="R47" s="280"/>
      <c r="S47" s="178"/>
      <c r="T47" s="178"/>
    </row>
    <row r="48" spans="1:20" ht="16.5" customHeight="1" x14ac:dyDescent="0.2">
      <c r="A48" s="1226"/>
      <c r="B48" s="1041"/>
      <c r="C48" s="1041"/>
      <c r="D48" s="1041"/>
      <c r="E48" s="1041"/>
      <c r="F48" s="1041"/>
      <c r="G48" s="1041"/>
      <c r="H48" s="1041"/>
      <c r="I48" s="1041"/>
      <c r="J48" s="1041"/>
      <c r="K48" s="1041"/>
      <c r="L48" s="1041"/>
      <c r="M48" s="1041"/>
      <c r="N48" s="1120"/>
      <c r="O48" s="280"/>
      <c r="P48" s="280"/>
      <c r="Q48" s="280"/>
      <c r="R48" s="280"/>
      <c r="S48" s="178"/>
      <c r="T48" s="178"/>
    </row>
    <row r="49" spans="1:20" ht="15.75" customHeight="1" x14ac:dyDescent="0.2">
      <c r="A49" s="1227" t="s">
        <v>1416</v>
      </c>
      <c r="B49" s="1041"/>
      <c r="C49" s="1041"/>
      <c r="D49" s="1221"/>
      <c r="E49" s="1078"/>
      <c r="F49" s="807"/>
      <c r="G49" s="1218"/>
      <c r="H49" s="1041"/>
      <c r="I49" s="1041"/>
      <c r="J49" s="960"/>
      <c r="K49" s="807"/>
      <c r="L49" s="1265"/>
      <c r="M49" s="1102"/>
      <c r="N49" s="774"/>
      <c r="O49" s="280"/>
      <c r="P49" s="280"/>
      <c r="Q49" s="280"/>
      <c r="R49" s="280"/>
      <c r="S49" s="178"/>
      <c r="T49" s="178"/>
    </row>
    <row r="50" spans="1:20" ht="26.25" customHeight="1" x14ac:dyDescent="0.2">
      <c r="A50" s="1226"/>
      <c r="B50" s="1041"/>
      <c r="C50" s="1041"/>
      <c r="D50" s="1041"/>
      <c r="E50" s="1041"/>
      <c r="F50" s="1041"/>
      <c r="G50" s="1041"/>
      <c r="H50" s="1041"/>
      <c r="I50" s="1041"/>
      <c r="J50" s="1041"/>
      <c r="K50" s="1041"/>
      <c r="L50" s="1041"/>
      <c r="M50" s="1041"/>
      <c r="N50" s="1120"/>
      <c r="O50" s="280"/>
      <c r="P50" s="280"/>
      <c r="Q50" s="280"/>
      <c r="R50" s="280"/>
      <c r="S50" s="178"/>
      <c r="T50" s="178"/>
    </row>
    <row r="51" spans="1:20" ht="15.75" customHeight="1" x14ac:dyDescent="0.2">
      <c r="A51" s="1226"/>
      <c r="B51" s="1041"/>
      <c r="C51" s="1041"/>
      <c r="D51" s="1041"/>
      <c r="E51" s="1041"/>
      <c r="F51" s="1041"/>
      <c r="G51" s="1041"/>
      <c r="H51" s="1041"/>
      <c r="I51" s="1041"/>
      <c r="J51" s="1041"/>
      <c r="K51" s="1041"/>
      <c r="L51" s="1041"/>
      <c r="M51" s="1041"/>
      <c r="N51" s="1120"/>
      <c r="O51" s="280"/>
      <c r="P51" s="280"/>
      <c r="Q51" s="280"/>
      <c r="R51" s="280"/>
      <c r="S51" s="178"/>
      <c r="T51" s="178"/>
    </row>
    <row r="52" spans="1:20" ht="29.25" customHeight="1" x14ac:dyDescent="0.2">
      <c r="A52" s="1466" t="s">
        <v>1417</v>
      </c>
      <c r="B52" s="1077"/>
      <c r="C52" s="1077"/>
      <c r="D52" s="1077"/>
      <c r="E52" s="1077"/>
      <c r="F52" s="1077"/>
      <c r="G52" s="1077"/>
      <c r="H52" s="1077"/>
      <c r="I52" s="1077"/>
      <c r="J52" s="1077"/>
      <c r="K52" s="1077"/>
      <c r="L52" s="1077"/>
      <c r="M52" s="1077"/>
      <c r="N52" s="1083"/>
      <c r="O52" s="280"/>
      <c r="P52" s="280"/>
      <c r="Q52" s="280"/>
      <c r="R52" s="280"/>
      <c r="S52" s="178"/>
      <c r="T52" s="178"/>
    </row>
    <row r="53" spans="1:20" ht="15.75" customHeight="1" x14ac:dyDescent="0.2">
      <c r="A53" s="1227"/>
      <c r="B53" s="1041"/>
      <c r="C53" s="1041"/>
      <c r="D53" s="1041"/>
      <c r="E53" s="1041"/>
      <c r="F53" s="1041"/>
      <c r="G53" s="1041"/>
      <c r="H53" s="1041"/>
      <c r="I53" s="1041"/>
      <c r="J53" s="1041"/>
      <c r="K53" s="1041"/>
      <c r="L53" s="1041"/>
      <c r="M53" s="1041"/>
      <c r="N53" s="1120"/>
      <c r="O53" s="280"/>
      <c r="P53" s="280"/>
      <c r="Q53" s="280"/>
      <c r="R53" s="280"/>
      <c r="S53" s="178"/>
      <c r="T53" s="178"/>
    </row>
    <row r="54" spans="1:20" ht="27.75" customHeight="1" x14ac:dyDescent="0.2">
      <c r="A54" s="770" t="s">
        <v>1418</v>
      </c>
      <c r="B54" s="1221"/>
      <c r="C54" s="1077"/>
      <c r="D54" s="1077"/>
      <c r="E54" s="1078"/>
      <c r="F54" s="1218" t="s">
        <v>1419</v>
      </c>
      <c r="G54" s="1041"/>
      <c r="H54" s="1041"/>
      <c r="I54" s="1221"/>
      <c r="J54" s="1077"/>
      <c r="K54" s="1078"/>
      <c r="L54" s="749"/>
      <c r="M54" s="749"/>
      <c r="N54" s="774"/>
      <c r="O54" s="280"/>
      <c r="P54" s="280"/>
      <c r="Q54" s="280"/>
      <c r="R54" s="280"/>
      <c r="S54" s="178"/>
      <c r="T54" s="178"/>
    </row>
    <row r="55" spans="1:20" ht="21.75" customHeight="1" x14ac:dyDescent="0.2">
      <c r="A55" s="1226"/>
      <c r="B55" s="1041"/>
      <c r="C55" s="1041"/>
      <c r="D55" s="1041"/>
      <c r="E55" s="1041"/>
      <c r="F55" s="1041"/>
      <c r="G55" s="1041"/>
      <c r="H55" s="1041"/>
      <c r="I55" s="1041"/>
      <c r="J55" s="1041"/>
      <c r="K55" s="1041"/>
      <c r="L55" s="1041"/>
      <c r="M55" s="1041"/>
      <c r="N55" s="1120"/>
      <c r="O55" s="280"/>
      <c r="P55" s="280"/>
      <c r="Q55" s="280"/>
      <c r="R55" s="280"/>
      <c r="S55" s="178"/>
      <c r="T55" s="178"/>
    </row>
    <row r="56" spans="1:20" ht="24" customHeight="1" x14ac:dyDescent="0.2">
      <c r="A56" s="961" t="s">
        <v>1399</v>
      </c>
      <c r="B56" s="1221"/>
      <c r="C56" s="1078"/>
      <c r="D56" s="772"/>
      <c r="E56" s="1471" t="s">
        <v>1420</v>
      </c>
      <c r="F56" s="1041"/>
      <c r="G56" s="1224"/>
      <c r="H56" s="1078"/>
      <c r="I56" s="772"/>
      <c r="J56" s="1265"/>
      <c r="K56" s="1102"/>
      <c r="L56" s="1265"/>
      <c r="M56" s="1102"/>
      <c r="N56" s="774"/>
      <c r="O56" s="280"/>
      <c r="P56" s="280"/>
      <c r="Q56" s="280"/>
      <c r="R56" s="280"/>
      <c r="S56" s="178"/>
      <c r="T56" s="178"/>
    </row>
    <row r="57" spans="1:20" ht="17.25" customHeight="1" x14ac:dyDescent="0.2">
      <c r="A57" s="962"/>
      <c r="B57" s="959"/>
      <c r="C57" s="959"/>
      <c r="D57" s="959"/>
      <c r="E57" s="959"/>
      <c r="F57" s="959"/>
      <c r="G57" s="959"/>
      <c r="H57" s="959"/>
      <c r="I57" s="959"/>
      <c r="J57" s="959"/>
      <c r="K57" s="959"/>
      <c r="L57" s="959"/>
      <c r="M57" s="959"/>
      <c r="N57" s="774"/>
      <c r="O57" s="280"/>
      <c r="P57" s="280"/>
      <c r="Q57" s="280"/>
      <c r="R57" s="280"/>
      <c r="S57" s="178"/>
      <c r="T57" s="178"/>
    </row>
    <row r="58" spans="1:20" ht="26.25" customHeight="1" x14ac:dyDescent="0.2">
      <c r="A58" s="1466" t="s">
        <v>1421</v>
      </c>
      <c r="B58" s="1077"/>
      <c r="C58" s="1077"/>
      <c r="D58" s="1077"/>
      <c r="E58" s="1077"/>
      <c r="F58" s="1077"/>
      <c r="G58" s="1077"/>
      <c r="H58" s="1077"/>
      <c r="I58" s="1077"/>
      <c r="J58" s="1077"/>
      <c r="K58" s="1077"/>
      <c r="L58" s="1077"/>
      <c r="M58" s="1077"/>
      <c r="N58" s="1083"/>
      <c r="O58" s="280"/>
      <c r="P58" s="280"/>
      <c r="Q58" s="280"/>
      <c r="R58" s="280"/>
      <c r="S58" s="178"/>
      <c r="T58" s="178"/>
    </row>
    <row r="59" spans="1:20" ht="15.75" customHeight="1" x14ac:dyDescent="0.2">
      <c r="A59" s="770"/>
      <c r="B59" s="919"/>
      <c r="C59" s="919"/>
      <c r="D59" s="919"/>
      <c r="E59" s="919"/>
      <c r="F59" s="767"/>
      <c r="G59" s="767"/>
      <c r="H59" s="767"/>
      <c r="I59" s="919"/>
      <c r="J59" s="919"/>
      <c r="K59" s="919"/>
      <c r="L59" s="749"/>
      <c r="M59" s="749"/>
      <c r="N59" s="774"/>
      <c r="O59" s="280"/>
      <c r="P59" s="280"/>
      <c r="Q59" s="280"/>
      <c r="R59" s="280"/>
      <c r="S59" s="178"/>
      <c r="T59" s="178"/>
    </row>
    <row r="60" spans="1:20" ht="15.75" customHeight="1" x14ac:dyDescent="0.2">
      <c r="A60" s="770" t="s">
        <v>1422</v>
      </c>
      <c r="B60" s="1221"/>
      <c r="C60" s="1077"/>
      <c r="D60" s="1077"/>
      <c r="E60" s="1078"/>
      <c r="F60" s="1225" t="s">
        <v>1419</v>
      </c>
      <c r="G60" s="1041"/>
      <c r="H60" s="1041"/>
      <c r="I60" s="1221"/>
      <c r="J60" s="1077"/>
      <c r="K60" s="1078"/>
      <c r="L60" s="749"/>
      <c r="M60" s="749"/>
      <c r="N60" s="774"/>
      <c r="O60" s="280"/>
      <c r="P60" s="280"/>
      <c r="Q60" s="280"/>
      <c r="R60" s="280"/>
      <c r="S60" s="178"/>
      <c r="T60" s="178"/>
    </row>
    <row r="61" spans="1:20" ht="21" customHeight="1" x14ac:dyDescent="0.2">
      <c r="A61" s="799"/>
      <c r="B61" s="785"/>
      <c r="C61" s="785"/>
      <c r="D61" s="785"/>
      <c r="E61" s="785"/>
      <c r="F61" s="785"/>
      <c r="G61" s="785"/>
      <c r="H61" s="785"/>
      <c r="I61" s="785"/>
      <c r="J61" s="785"/>
      <c r="K61" s="785"/>
      <c r="L61" s="785"/>
      <c r="M61" s="785"/>
      <c r="N61" s="774"/>
      <c r="O61" s="280"/>
      <c r="P61" s="280"/>
      <c r="Q61" s="280"/>
      <c r="R61" s="280"/>
      <c r="S61" s="178"/>
      <c r="T61" s="178"/>
    </row>
    <row r="62" spans="1:20" ht="21" customHeight="1" x14ac:dyDescent="0.2">
      <c r="A62" s="1466" t="s">
        <v>1423</v>
      </c>
      <c r="B62" s="1077"/>
      <c r="C62" s="1077"/>
      <c r="D62" s="1077"/>
      <c r="E62" s="1077"/>
      <c r="F62" s="1077"/>
      <c r="G62" s="1077"/>
      <c r="H62" s="1077"/>
      <c r="I62" s="1077"/>
      <c r="J62" s="1077"/>
      <c r="K62" s="1077"/>
      <c r="L62" s="1077"/>
      <c r="M62" s="1077"/>
      <c r="N62" s="1083"/>
      <c r="O62" s="280"/>
      <c r="P62" s="280"/>
      <c r="Q62" s="280"/>
      <c r="R62" s="280"/>
      <c r="S62" s="178"/>
      <c r="T62" s="178"/>
    </row>
    <row r="63" spans="1:20" ht="21" customHeight="1" x14ac:dyDescent="0.2">
      <c r="A63" s="1468"/>
      <c r="B63" s="1102"/>
      <c r="C63" s="1102"/>
      <c r="D63" s="1102"/>
      <c r="E63" s="1102"/>
      <c r="F63" s="1102"/>
      <c r="G63" s="1102"/>
      <c r="H63" s="1102"/>
      <c r="I63" s="1102"/>
      <c r="J63" s="1102"/>
      <c r="K63" s="1102"/>
      <c r="L63" s="1102"/>
      <c r="M63" s="1102"/>
      <c r="N63" s="1120"/>
      <c r="O63" s="280"/>
      <c r="P63" s="280"/>
      <c r="Q63" s="280"/>
      <c r="R63" s="280"/>
      <c r="S63" s="178"/>
      <c r="T63" s="178"/>
    </row>
    <row r="64" spans="1:20" ht="33" customHeight="1" x14ac:dyDescent="0.2">
      <c r="A64" s="799" t="s">
        <v>119</v>
      </c>
      <c r="B64" s="1261"/>
      <c r="C64" s="1077"/>
      <c r="D64" s="1077"/>
      <c r="E64" s="1077"/>
      <c r="F64" s="1077"/>
      <c r="G64" s="1078"/>
      <c r="H64" s="785"/>
      <c r="I64" s="785"/>
      <c r="N64" s="923"/>
      <c r="O64" s="280"/>
      <c r="P64" s="280"/>
      <c r="Q64" s="280"/>
      <c r="R64" s="280"/>
      <c r="S64" s="178"/>
      <c r="T64" s="178"/>
    </row>
    <row r="65" spans="1:20" ht="21" customHeight="1" x14ac:dyDescent="0.2">
      <c r="A65" s="1470"/>
      <c r="B65" s="1167"/>
      <c r="C65" s="1167"/>
      <c r="D65" s="1167"/>
      <c r="E65" s="1167"/>
      <c r="F65" s="1167"/>
      <c r="G65" s="1167"/>
      <c r="H65" s="1167"/>
      <c r="I65" s="1167"/>
      <c r="J65" s="1167"/>
      <c r="K65" s="1167"/>
      <c r="L65" s="1167"/>
      <c r="M65" s="1167"/>
      <c r="N65" s="1168"/>
      <c r="O65" s="280"/>
      <c r="P65" s="280"/>
      <c r="Q65" s="280"/>
      <c r="R65" s="280"/>
      <c r="S65" s="178"/>
      <c r="T65" s="178"/>
    </row>
    <row r="66" spans="1:20" ht="21" customHeight="1" x14ac:dyDescent="0.2">
      <c r="A66" s="128"/>
      <c r="B66" s="128"/>
      <c r="C66" s="128"/>
      <c r="D66" s="128"/>
      <c r="E66" s="128"/>
      <c r="F66" s="128"/>
      <c r="G66" s="128"/>
      <c r="H66" s="128"/>
      <c r="I66" s="128"/>
      <c r="J66" s="128"/>
      <c r="K66" s="128"/>
      <c r="L66" s="128"/>
      <c r="M66" s="128"/>
      <c r="N66" s="128"/>
      <c r="O66" s="280"/>
      <c r="P66" s="280"/>
      <c r="Q66" s="280"/>
      <c r="R66" s="280"/>
      <c r="S66" s="178"/>
      <c r="T66" s="178"/>
    </row>
    <row r="67" spans="1:20" ht="13.5" customHeight="1" x14ac:dyDescent="0.2">
      <c r="A67" s="121"/>
      <c r="B67" s="121"/>
      <c r="C67" s="121"/>
      <c r="D67" s="121"/>
      <c r="E67" s="121"/>
      <c r="F67" s="121"/>
      <c r="G67" s="121"/>
      <c r="H67" s="121"/>
      <c r="I67" s="121"/>
      <c r="J67" s="121"/>
      <c r="K67" s="121"/>
      <c r="L67" s="121"/>
      <c r="M67" s="121"/>
      <c r="N67" s="121"/>
      <c r="O67" s="280"/>
      <c r="P67" s="280"/>
      <c r="Q67" s="280"/>
      <c r="R67" s="280"/>
      <c r="S67" s="178"/>
      <c r="T67" s="178"/>
    </row>
    <row r="68" spans="1:20" ht="13.5" customHeight="1" x14ac:dyDescent="0.2">
      <c r="A68" s="121"/>
      <c r="B68" s="121"/>
      <c r="C68" s="121"/>
      <c r="D68" s="121"/>
      <c r="E68" s="121"/>
      <c r="F68" s="121"/>
      <c r="G68" s="121"/>
      <c r="H68" s="121"/>
      <c r="I68" s="121"/>
      <c r="J68" s="121"/>
      <c r="K68" s="121"/>
      <c r="L68" s="121"/>
      <c r="M68" s="121"/>
      <c r="N68" s="121"/>
      <c r="O68" s="280"/>
      <c r="P68" s="280"/>
      <c r="Q68" s="280"/>
      <c r="R68" s="280"/>
      <c r="S68" s="178"/>
      <c r="T68" s="178"/>
    </row>
    <row r="69" spans="1:20" ht="13.5" customHeight="1" x14ac:dyDescent="0.2">
      <c r="A69" s="121"/>
      <c r="B69" s="121"/>
      <c r="C69" s="121"/>
      <c r="D69" s="121"/>
      <c r="E69" s="121"/>
      <c r="F69" s="121"/>
      <c r="G69" s="121"/>
      <c r="H69" s="121"/>
      <c r="I69" s="121"/>
      <c r="J69" s="121"/>
      <c r="K69" s="121"/>
      <c r="L69" s="121"/>
      <c r="M69" s="121"/>
      <c r="N69" s="121"/>
      <c r="O69" s="280"/>
      <c r="P69" s="280"/>
      <c r="Q69" s="280"/>
      <c r="R69" s="280"/>
      <c r="S69" s="178"/>
      <c r="T69" s="178"/>
    </row>
    <row r="70" spans="1:20" ht="13.5" customHeight="1" x14ac:dyDescent="0.2">
      <c r="A70" s="121"/>
      <c r="B70" s="121"/>
      <c r="C70" s="121"/>
      <c r="D70" s="121"/>
      <c r="E70" s="121"/>
      <c r="F70" s="121"/>
      <c r="G70" s="121"/>
      <c r="H70" s="121"/>
      <c r="I70" s="121"/>
      <c r="J70" s="121"/>
      <c r="K70" s="121"/>
      <c r="L70" s="121"/>
      <c r="M70" s="121"/>
      <c r="N70" s="121"/>
      <c r="O70" s="280"/>
      <c r="P70" s="280"/>
      <c r="Q70" s="280"/>
      <c r="R70" s="280"/>
      <c r="S70" s="178"/>
      <c r="T70" s="178"/>
    </row>
    <row r="71" spans="1:20" ht="13.5" customHeight="1" x14ac:dyDescent="0.2">
      <c r="A71" s="121"/>
      <c r="B71" s="121"/>
      <c r="C71" s="121"/>
      <c r="D71" s="121"/>
      <c r="E71" s="121"/>
      <c r="F71" s="121"/>
      <c r="G71" s="121"/>
      <c r="H71" s="121"/>
      <c r="I71" s="121"/>
      <c r="J71" s="121"/>
      <c r="K71" s="121"/>
      <c r="L71" s="121"/>
      <c r="M71" s="121"/>
      <c r="N71" s="121"/>
      <c r="O71" s="280"/>
      <c r="P71" s="280"/>
      <c r="Q71" s="280"/>
      <c r="R71" s="280"/>
      <c r="S71" s="178"/>
      <c r="T71" s="178"/>
    </row>
    <row r="72" spans="1:20" ht="13.5" customHeight="1" x14ac:dyDescent="0.2">
      <c r="A72" s="121"/>
      <c r="B72" s="121"/>
      <c r="C72" s="121"/>
      <c r="D72" s="121"/>
      <c r="E72" s="121"/>
      <c r="F72" s="121"/>
      <c r="G72" s="121"/>
      <c r="H72" s="121"/>
      <c r="I72" s="121"/>
      <c r="J72" s="121"/>
      <c r="K72" s="121"/>
      <c r="L72" s="121"/>
      <c r="M72" s="121"/>
      <c r="N72" s="121"/>
      <c r="O72" s="280"/>
      <c r="P72" s="280"/>
      <c r="Q72" s="280"/>
      <c r="R72" s="280"/>
      <c r="S72" s="178"/>
      <c r="T72" s="178"/>
    </row>
    <row r="73" spans="1:20" ht="13.5" customHeight="1" x14ac:dyDescent="0.2">
      <c r="A73" s="121"/>
      <c r="B73" s="121"/>
      <c r="C73" s="121"/>
      <c r="D73" s="121"/>
      <c r="E73" s="121"/>
      <c r="F73" s="121"/>
      <c r="G73" s="121"/>
      <c r="H73" s="121"/>
      <c r="I73" s="121"/>
      <c r="J73" s="121"/>
      <c r="K73" s="121"/>
      <c r="L73" s="121"/>
      <c r="M73" s="121"/>
      <c r="N73" s="121"/>
      <c r="O73" s="280"/>
      <c r="P73" s="280"/>
      <c r="Q73" s="280"/>
      <c r="R73" s="280"/>
      <c r="S73" s="178"/>
      <c r="T73" s="178"/>
    </row>
    <row r="74" spans="1:20" ht="13.5" customHeight="1" x14ac:dyDescent="0.2">
      <c r="A74" s="121"/>
      <c r="B74" s="121"/>
      <c r="C74" s="121"/>
      <c r="D74" s="121"/>
      <c r="E74" s="121"/>
      <c r="F74" s="121"/>
      <c r="G74" s="121"/>
      <c r="H74" s="121"/>
      <c r="I74" s="121"/>
      <c r="J74" s="121"/>
      <c r="K74" s="121"/>
      <c r="L74" s="121"/>
      <c r="M74" s="121"/>
      <c r="N74" s="121"/>
      <c r="O74" s="280"/>
      <c r="P74" s="280"/>
      <c r="Q74" s="280"/>
      <c r="R74" s="280"/>
      <c r="S74" s="178"/>
      <c r="T74" s="178"/>
    </row>
    <row r="75" spans="1:20" ht="13.5" customHeight="1" x14ac:dyDescent="0.2">
      <c r="A75" s="121"/>
      <c r="B75" s="121"/>
      <c r="C75" s="121"/>
      <c r="D75" s="121"/>
      <c r="E75" s="121"/>
      <c r="F75" s="121"/>
      <c r="G75" s="121"/>
      <c r="H75" s="121"/>
      <c r="I75" s="121"/>
      <c r="J75" s="121"/>
      <c r="K75" s="121"/>
      <c r="L75" s="121"/>
      <c r="M75" s="121"/>
      <c r="N75" s="121"/>
      <c r="O75" s="280"/>
      <c r="P75" s="280"/>
      <c r="Q75" s="280"/>
      <c r="R75" s="280"/>
      <c r="S75" s="178"/>
      <c r="T75" s="178"/>
    </row>
    <row r="76" spans="1:20" ht="13.5" customHeight="1" x14ac:dyDescent="0.2">
      <c r="A76" s="121"/>
      <c r="B76" s="121"/>
      <c r="C76" s="121"/>
      <c r="D76" s="121"/>
      <c r="E76" s="121"/>
      <c r="F76" s="121"/>
      <c r="G76" s="121"/>
      <c r="H76" s="121"/>
      <c r="I76" s="121"/>
      <c r="J76" s="121"/>
      <c r="K76" s="121"/>
      <c r="L76" s="121"/>
      <c r="M76" s="121"/>
      <c r="N76" s="121"/>
      <c r="O76" s="280"/>
      <c r="P76" s="280"/>
      <c r="Q76" s="280"/>
      <c r="R76" s="280"/>
      <c r="S76" s="178"/>
      <c r="T76" s="178"/>
    </row>
    <row r="77" spans="1:20" ht="13.5" customHeight="1" x14ac:dyDescent="0.2">
      <c r="A77" s="121"/>
      <c r="B77" s="121"/>
      <c r="C77" s="121"/>
      <c r="D77" s="121"/>
      <c r="E77" s="121"/>
      <c r="F77" s="121"/>
      <c r="G77" s="121"/>
      <c r="H77" s="121"/>
      <c r="I77" s="121"/>
      <c r="J77" s="121"/>
      <c r="K77" s="121"/>
      <c r="L77" s="121"/>
      <c r="M77" s="121"/>
      <c r="N77" s="121"/>
      <c r="O77" s="280"/>
      <c r="P77" s="280"/>
      <c r="Q77" s="280"/>
      <c r="R77" s="280"/>
      <c r="S77" s="178"/>
      <c r="T77" s="178"/>
    </row>
    <row r="78" spans="1:20" ht="13.5" customHeight="1" x14ac:dyDescent="0.2">
      <c r="A78" s="121"/>
      <c r="B78" s="121"/>
      <c r="C78" s="121"/>
      <c r="D78" s="121"/>
      <c r="E78" s="121"/>
      <c r="F78" s="121"/>
      <c r="G78" s="121"/>
      <c r="H78" s="121"/>
      <c r="I78" s="121"/>
      <c r="J78" s="121"/>
      <c r="K78" s="121"/>
      <c r="L78" s="121"/>
      <c r="M78" s="121"/>
      <c r="N78" s="121"/>
      <c r="O78" s="280"/>
      <c r="P78" s="280"/>
      <c r="Q78" s="280"/>
      <c r="R78" s="280"/>
      <c r="S78" s="178"/>
      <c r="T78" s="178"/>
    </row>
    <row r="79" spans="1:20" ht="13.5" customHeight="1" x14ac:dyDescent="0.2">
      <c r="A79" s="121"/>
      <c r="B79" s="121"/>
      <c r="C79" s="121"/>
      <c r="D79" s="121"/>
      <c r="E79" s="121"/>
      <c r="F79" s="121"/>
      <c r="G79" s="121"/>
      <c r="H79" s="121"/>
      <c r="I79" s="121"/>
      <c r="J79" s="121"/>
      <c r="K79" s="121"/>
      <c r="L79" s="121"/>
      <c r="M79" s="121"/>
      <c r="N79" s="121"/>
      <c r="O79" s="280"/>
      <c r="P79" s="280"/>
      <c r="Q79" s="280"/>
      <c r="R79" s="280"/>
      <c r="S79" s="178"/>
      <c r="T79" s="178"/>
    </row>
    <row r="80" spans="1:20" ht="13.5" customHeight="1" x14ac:dyDescent="0.2">
      <c r="A80" s="121"/>
      <c r="B80" s="121"/>
      <c r="C80" s="121"/>
      <c r="D80" s="121"/>
      <c r="E80" s="121"/>
      <c r="F80" s="121"/>
      <c r="G80" s="121"/>
      <c r="H80" s="121"/>
      <c r="I80" s="121"/>
      <c r="J80" s="121"/>
      <c r="K80" s="121"/>
      <c r="L80" s="121"/>
      <c r="M80" s="121"/>
      <c r="N80" s="121"/>
      <c r="O80" s="280"/>
      <c r="P80" s="280"/>
      <c r="Q80" s="280"/>
      <c r="R80" s="280"/>
      <c r="S80" s="178"/>
      <c r="T80" s="178"/>
    </row>
    <row r="81" spans="1:20" ht="13.5" customHeight="1" x14ac:dyDescent="0.2">
      <c r="A81" s="121"/>
      <c r="B81" s="121"/>
      <c r="C81" s="121"/>
      <c r="D81" s="121"/>
      <c r="E81" s="121"/>
      <c r="F81" s="121"/>
      <c r="G81" s="121"/>
      <c r="H81" s="121"/>
      <c r="I81" s="121"/>
      <c r="J81" s="121"/>
      <c r="K81" s="121"/>
      <c r="L81" s="121"/>
      <c r="M81" s="121"/>
      <c r="N81" s="121"/>
      <c r="O81" s="280"/>
      <c r="P81" s="280"/>
      <c r="Q81" s="280"/>
      <c r="R81" s="280"/>
      <c r="S81" s="178"/>
      <c r="T81" s="178"/>
    </row>
    <row r="82" spans="1:20" ht="13.5" customHeight="1" x14ac:dyDescent="0.2">
      <c r="A82" s="121"/>
      <c r="B82" s="121"/>
      <c r="C82" s="121"/>
      <c r="D82" s="121"/>
      <c r="E82" s="121"/>
      <c r="F82" s="121"/>
      <c r="G82" s="121"/>
      <c r="H82" s="121"/>
      <c r="I82" s="121"/>
      <c r="J82" s="121"/>
      <c r="K82" s="121"/>
      <c r="L82" s="121"/>
      <c r="M82" s="121"/>
      <c r="N82" s="121"/>
      <c r="O82" s="280"/>
      <c r="P82" s="280"/>
      <c r="Q82" s="280"/>
      <c r="R82" s="280"/>
      <c r="S82" s="178"/>
      <c r="T82" s="178"/>
    </row>
    <row r="83" spans="1:20" ht="13.5" customHeight="1" x14ac:dyDescent="0.2">
      <c r="A83" s="121"/>
      <c r="B83" s="121"/>
      <c r="C83" s="121"/>
      <c r="D83" s="121"/>
      <c r="E83" s="121"/>
      <c r="F83" s="121"/>
      <c r="G83" s="121"/>
      <c r="H83" s="121"/>
      <c r="I83" s="121"/>
      <c r="J83" s="121"/>
      <c r="K83" s="121"/>
      <c r="L83" s="121"/>
      <c r="M83" s="121"/>
      <c r="N83" s="121"/>
      <c r="O83" s="280"/>
      <c r="P83" s="280"/>
      <c r="Q83" s="280"/>
      <c r="R83" s="280"/>
      <c r="S83" s="178"/>
      <c r="T83" s="178"/>
    </row>
    <row r="84" spans="1:20" ht="13.5" customHeight="1" x14ac:dyDescent="0.2">
      <c r="A84" s="121"/>
      <c r="B84" s="121"/>
      <c r="C84" s="121"/>
      <c r="D84" s="121"/>
      <c r="E84" s="121"/>
      <c r="F84" s="121"/>
      <c r="G84" s="121"/>
      <c r="H84" s="121"/>
      <c r="I84" s="121"/>
      <c r="J84" s="121"/>
      <c r="K84" s="121"/>
      <c r="L84" s="121"/>
      <c r="M84" s="121"/>
      <c r="N84" s="121"/>
      <c r="O84" s="280"/>
      <c r="P84" s="280"/>
      <c r="Q84" s="280"/>
      <c r="R84" s="280"/>
      <c r="S84" s="178"/>
      <c r="T84" s="178"/>
    </row>
    <row r="85" spans="1:20" ht="13.5" customHeight="1" x14ac:dyDescent="0.2">
      <c r="A85" s="121"/>
      <c r="B85" s="121"/>
      <c r="C85" s="121"/>
      <c r="D85" s="121"/>
      <c r="E85" s="121"/>
      <c r="F85" s="121"/>
      <c r="G85" s="121"/>
      <c r="H85" s="121"/>
      <c r="I85" s="121"/>
      <c r="J85" s="121"/>
      <c r="K85" s="121"/>
      <c r="L85" s="121"/>
      <c r="M85" s="121"/>
      <c r="N85" s="121"/>
      <c r="O85" s="280"/>
      <c r="P85" s="280"/>
      <c r="Q85" s="280"/>
      <c r="R85" s="280"/>
      <c r="S85" s="178"/>
      <c r="T85" s="178"/>
    </row>
    <row r="86" spans="1:20" ht="13.5" customHeight="1" x14ac:dyDescent="0.2">
      <c r="A86" s="121"/>
      <c r="B86" s="121"/>
      <c r="C86" s="121"/>
      <c r="D86" s="121"/>
      <c r="E86" s="121"/>
      <c r="F86" s="121"/>
      <c r="G86" s="121"/>
      <c r="H86" s="121"/>
      <c r="I86" s="121"/>
      <c r="J86" s="121"/>
      <c r="K86" s="121"/>
      <c r="L86" s="121"/>
      <c r="M86" s="121"/>
      <c r="N86" s="121"/>
      <c r="O86" s="280"/>
      <c r="P86" s="280"/>
      <c r="Q86" s="280"/>
      <c r="R86" s="280"/>
      <c r="S86" s="178"/>
      <c r="T86" s="178"/>
    </row>
    <row r="87" spans="1:20" ht="13.5" customHeight="1" x14ac:dyDescent="0.2">
      <c r="A87" s="121"/>
      <c r="B87" s="121"/>
      <c r="C87" s="121"/>
      <c r="D87" s="121"/>
      <c r="E87" s="121"/>
      <c r="F87" s="121"/>
      <c r="G87" s="121"/>
      <c r="H87" s="121"/>
      <c r="I87" s="121"/>
      <c r="J87" s="121"/>
      <c r="K87" s="121"/>
      <c r="L87" s="121"/>
      <c r="M87" s="121"/>
      <c r="N87" s="121"/>
      <c r="O87" s="280"/>
      <c r="P87" s="280"/>
      <c r="Q87" s="280"/>
      <c r="R87" s="280"/>
      <c r="S87" s="178"/>
      <c r="T87" s="178"/>
    </row>
    <row r="88" spans="1:20" ht="13.5" customHeight="1" x14ac:dyDescent="0.2">
      <c r="A88" s="121"/>
      <c r="B88" s="121"/>
      <c r="C88" s="121"/>
      <c r="D88" s="121"/>
      <c r="E88" s="121"/>
      <c r="F88" s="121"/>
      <c r="G88" s="121"/>
      <c r="H88" s="121"/>
      <c r="I88" s="121"/>
      <c r="J88" s="121"/>
      <c r="K88" s="121"/>
      <c r="L88" s="121"/>
      <c r="M88" s="121"/>
      <c r="N88" s="121"/>
      <c r="O88" s="280"/>
      <c r="P88" s="280"/>
      <c r="Q88" s="280"/>
      <c r="R88" s="280"/>
      <c r="S88" s="178"/>
      <c r="T88" s="178"/>
    </row>
    <row r="89" spans="1:20" ht="13.5" customHeight="1" x14ac:dyDescent="0.2">
      <c r="A89" s="121"/>
      <c r="B89" s="121"/>
      <c r="C89" s="121"/>
      <c r="D89" s="121"/>
      <c r="E89" s="121"/>
      <c r="F89" s="121"/>
      <c r="G89" s="121"/>
      <c r="H89" s="121"/>
      <c r="I89" s="121"/>
      <c r="J89" s="121"/>
      <c r="K89" s="121"/>
      <c r="L89" s="121"/>
      <c r="M89" s="121"/>
      <c r="N89" s="121"/>
      <c r="O89" s="280"/>
      <c r="P89" s="280"/>
      <c r="Q89" s="280"/>
      <c r="R89" s="280"/>
      <c r="S89" s="178"/>
      <c r="T89" s="178"/>
    </row>
    <row r="90" spans="1:20" ht="13.5" customHeight="1" x14ac:dyDescent="0.2">
      <c r="A90" s="121"/>
      <c r="B90" s="121"/>
      <c r="C90" s="121"/>
      <c r="D90" s="121"/>
      <c r="E90" s="121"/>
      <c r="F90" s="121"/>
      <c r="G90" s="121"/>
      <c r="H90" s="121"/>
      <c r="I90" s="121"/>
      <c r="J90" s="121"/>
      <c r="K90" s="121"/>
      <c r="L90" s="121"/>
      <c r="M90" s="121"/>
      <c r="N90" s="121"/>
      <c r="O90" s="280"/>
      <c r="P90" s="280"/>
      <c r="Q90" s="280"/>
      <c r="R90" s="280"/>
      <c r="S90" s="178"/>
      <c r="T90" s="178"/>
    </row>
    <row r="91" spans="1:20" ht="13.5" customHeight="1" x14ac:dyDescent="0.2">
      <c r="A91" s="121"/>
      <c r="B91" s="121"/>
      <c r="C91" s="121"/>
      <c r="D91" s="121"/>
      <c r="E91" s="121"/>
      <c r="F91" s="121"/>
      <c r="G91" s="121"/>
      <c r="H91" s="121"/>
      <c r="I91" s="121"/>
      <c r="J91" s="121"/>
      <c r="K91" s="121"/>
      <c r="L91" s="121"/>
      <c r="M91" s="121"/>
      <c r="N91" s="121"/>
      <c r="O91" s="280"/>
      <c r="P91" s="280"/>
      <c r="Q91" s="280"/>
      <c r="R91" s="280"/>
      <c r="S91" s="178"/>
      <c r="T91" s="178"/>
    </row>
    <row r="92" spans="1:20" ht="13.5" customHeight="1" x14ac:dyDescent="0.2">
      <c r="A92" s="121"/>
      <c r="B92" s="121"/>
      <c r="C92" s="121"/>
      <c r="D92" s="121"/>
      <c r="E92" s="121"/>
      <c r="F92" s="121"/>
      <c r="G92" s="121"/>
      <c r="H92" s="121"/>
      <c r="I92" s="121"/>
      <c r="J92" s="121"/>
      <c r="K92" s="121"/>
      <c r="L92" s="121"/>
      <c r="M92" s="121"/>
      <c r="N92" s="121"/>
      <c r="O92" s="280"/>
      <c r="P92" s="280"/>
      <c r="Q92" s="280"/>
      <c r="R92" s="280"/>
      <c r="S92" s="178"/>
      <c r="T92" s="178"/>
    </row>
    <row r="93" spans="1:20" ht="13.5" customHeight="1" x14ac:dyDescent="0.2">
      <c r="A93" s="121"/>
      <c r="B93" s="121"/>
      <c r="C93" s="121"/>
      <c r="D93" s="121"/>
      <c r="E93" s="121"/>
      <c r="F93" s="121"/>
      <c r="G93" s="121"/>
      <c r="H93" s="121"/>
      <c r="I93" s="121"/>
      <c r="J93" s="121"/>
      <c r="K93" s="121"/>
      <c r="L93" s="121"/>
      <c r="M93" s="121"/>
      <c r="N93" s="121"/>
      <c r="O93" s="280"/>
      <c r="P93" s="280"/>
      <c r="Q93" s="280"/>
      <c r="R93" s="280"/>
      <c r="S93" s="178"/>
      <c r="T93" s="178"/>
    </row>
    <row r="94" spans="1:20" ht="13.5" customHeight="1" x14ac:dyDescent="0.2">
      <c r="A94" s="121"/>
      <c r="B94" s="121"/>
      <c r="C94" s="121"/>
      <c r="D94" s="121"/>
      <c r="E94" s="121"/>
      <c r="F94" s="121"/>
      <c r="G94" s="121"/>
      <c r="H94" s="121"/>
      <c r="I94" s="121"/>
      <c r="J94" s="121"/>
      <c r="K94" s="121"/>
      <c r="L94" s="121"/>
      <c r="M94" s="121"/>
      <c r="N94" s="121"/>
      <c r="O94" s="280"/>
      <c r="P94" s="280"/>
      <c r="Q94" s="280"/>
      <c r="R94" s="280"/>
      <c r="S94" s="178"/>
      <c r="T94" s="178"/>
    </row>
    <row r="95" spans="1:20" ht="13.5" customHeight="1" x14ac:dyDescent="0.2">
      <c r="A95" s="121"/>
      <c r="B95" s="121"/>
      <c r="C95" s="121"/>
      <c r="D95" s="121"/>
      <c r="E95" s="121"/>
      <c r="F95" s="121"/>
      <c r="G95" s="121"/>
      <c r="H95" s="121"/>
      <c r="I95" s="121"/>
      <c r="J95" s="121"/>
      <c r="K95" s="121"/>
      <c r="L95" s="121"/>
      <c r="M95" s="121"/>
      <c r="N95" s="121"/>
      <c r="O95" s="280"/>
      <c r="P95" s="280"/>
      <c r="Q95" s="280"/>
      <c r="R95" s="280"/>
      <c r="S95" s="178"/>
      <c r="T95" s="178"/>
    </row>
    <row r="96" spans="1:20" ht="13.5" customHeight="1" x14ac:dyDescent="0.2">
      <c r="A96" s="121"/>
      <c r="B96" s="121"/>
      <c r="C96" s="121"/>
      <c r="D96" s="121"/>
      <c r="E96" s="121"/>
      <c r="F96" s="121"/>
      <c r="G96" s="121"/>
      <c r="H96" s="121"/>
      <c r="I96" s="121"/>
      <c r="J96" s="121"/>
      <c r="K96" s="121"/>
      <c r="L96" s="121"/>
      <c r="M96" s="121"/>
      <c r="N96" s="121"/>
      <c r="O96" s="280"/>
      <c r="P96" s="280"/>
      <c r="Q96" s="280"/>
      <c r="R96" s="280"/>
      <c r="S96" s="178"/>
      <c r="T96" s="178"/>
    </row>
    <row r="97" spans="1:20" ht="13.5" customHeight="1" x14ac:dyDescent="0.2">
      <c r="A97" s="121"/>
      <c r="B97" s="121"/>
      <c r="C97" s="121"/>
      <c r="D97" s="121"/>
      <c r="E97" s="121"/>
      <c r="F97" s="121"/>
      <c r="G97" s="121"/>
      <c r="H97" s="121"/>
      <c r="I97" s="121"/>
      <c r="J97" s="121"/>
      <c r="K97" s="121"/>
      <c r="L97" s="121"/>
      <c r="M97" s="121"/>
      <c r="N97" s="121"/>
      <c r="O97" s="280"/>
      <c r="P97" s="280"/>
      <c r="Q97" s="280"/>
      <c r="R97" s="280"/>
      <c r="S97" s="178"/>
      <c r="T97" s="178"/>
    </row>
    <row r="98" spans="1:20" ht="13.5" customHeight="1" x14ac:dyDescent="0.2">
      <c r="A98" s="121"/>
      <c r="B98" s="121"/>
      <c r="C98" s="121"/>
      <c r="D98" s="121"/>
      <c r="E98" s="121"/>
      <c r="F98" s="121"/>
      <c r="G98" s="121"/>
      <c r="H98" s="121"/>
      <c r="I98" s="121"/>
      <c r="J98" s="121"/>
      <c r="K98" s="121"/>
      <c r="L98" s="121"/>
      <c r="M98" s="121"/>
      <c r="N98" s="121"/>
      <c r="O98" s="280"/>
      <c r="P98" s="280"/>
      <c r="Q98" s="280"/>
      <c r="R98" s="280"/>
      <c r="S98" s="178"/>
      <c r="T98" s="178"/>
    </row>
    <row r="99" spans="1:20" ht="13.5" customHeight="1" x14ac:dyDescent="0.2">
      <c r="A99" s="121"/>
      <c r="B99" s="121"/>
      <c r="C99" s="121"/>
      <c r="D99" s="121"/>
      <c r="E99" s="121"/>
      <c r="F99" s="121"/>
      <c r="G99" s="121"/>
      <c r="H99" s="121"/>
      <c r="I99" s="121"/>
      <c r="J99" s="121"/>
      <c r="K99" s="121"/>
      <c r="L99" s="121"/>
      <c r="M99" s="121"/>
      <c r="N99" s="121"/>
      <c r="O99" s="280"/>
      <c r="P99" s="280"/>
      <c r="Q99" s="280"/>
      <c r="R99" s="280"/>
      <c r="S99" s="178"/>
      <c r="T99" s="178"/>
    </row>
    <row r="100" spans="1:20" ht="13.5" customHeight="1" x14ac:dyDescent="0.2">
      <c r="A100" s="121"/>
      <c r="B100" s="121"/>
      <c r="C100" s="121"/>
      <c r="D100" s="121"/>
      <c r="E100" s="121"/>
      <c r="F100" s="121"/>
      <c r="G100" s="121"/>
      <c r="H100" s="121"/>
      <c r="I100" s="121"/>
      <c r="J100" s="121"/>
      <c r="K100" s="121"/>
      <c r="L100" s="121"/>
      <c r="M100" s="121"/>
      <c r="N100" s="121"/>
      <c r="O100" s="280"/>
      <c r="P100" s="280"/>
      <c r="Q100" s="280"/>
      <c r="R100" s="280"/>
      <c r="S100" s="178"/>
      <c r="T100" s="178"/>
    </row>
    <row r="101" spans="1:20" ht="13.5" customHeight="1" x14ac:dyDescent="0.2">
      <c r="A101" s="121"/>
      <c r="B101" s="121"/>
      <c r="C101" s="121"/>
      <c r="D101" s="121"/>
      <c r="E101" s="121"/>
      <c r="F101" s="121"/>
      <c r="G101" s="121"/>
      <c r="H101" s="121"/>
      <c r="I101" s="121"/>
      <c r="J101" s="121"/>
      <c r="K101" s="121"/>
      <c r="L101" s="121"/>
      <c r="M101" s="121"/>
      <c r="N101" s="121"/>
      <c r="O101" s="280"/>
      <c r="P101" s="280"/>
      <c r="Q101" s="280"/>
      <c r="R101" s="280"/>
      <c r="S101" s="178"/>
      <c r="T101" s="178"/>
    </row>
    <row r="102" spans="1:20" ht="13.5" customHeight="1" x14ac:dyDescent="0.2">
      <c r="A102" s="121"/>
      <c r="B102" s="121"/>
      <c r="C102" s="121"/>
      <c r="D102" s="121"/>
      <c r="E102" s="121"/>
      <c r="F102" s="121"/>
      <c r="G102" s="121"/>
      <c r="H102" s="121"/>
      <c r="I102" s="121"/>
      <c r="J102" s="121"/>
      <c r="K102" s="121"/>
      <c r="L102" s="121"/>
      <c r="M102" s="121"/>
      <c r="N102" s="121"/>
      <c r="O102" s="280"/>
      <c r="P102" s="280"/>
      <c r="Q102" s="280"/>
      <c r="R102" s="280"/>
      <c r="S102" s="178"/>
      <c r="T102" s="178"/>
    </row>
    <row r="103" spans="1:20" ht="13.5" customHeight="1" x14ac:dyDescent="0.2">
      <c r="A103" s="121"/>
      <c r="B103" s="121"/>
      <c r="C103" s="121"/>
      <c r="D103" s="121"/>
      <c r="E103" s="121"/>
      <c r="F103" s="121"/>
      <c r="G103" s="121"/>
      <c r="H103" s="121"/>
      <c r="I103" s="121"/>
      <c r="J103" s="121"/>
      <c r="K103" s="121"/>
      <c r="L103" s="121"/>
      <c r="M103" s="121"/>
      <c r="N103" s="121"/>
      <c r="O103" s="280"/>
      <c r="P103" s="280"/>
      <c r="Q103" s="280"/>
      <c r="R103" s="280"/>
      <c r="S103" s="178"/>
      <c r="T103" s="178"/>
    </row>
    <row r="104" spans="1:20" ht="13.5" customHeight="1" x14ac:dyDescent="0.2">
      <c r="A104" s="121"/>
      <c r="B104" s="121"/>
      <c r="C104" s="121"/>
      <c r="D104" s="121"/>
      <c r="E104" s="121"/>
      <c r="F104" s="121"/>
      <c r="G104" s="121"/>
      <c r="H104" s="121"/>
      <c r="I104" s="121"/>
      <c r="J104" s="121"/>
      <c r="K104" s="121"/>
      <c r="L104" s="121"/>
      <c r="M104" s="121"/>
      <c r="N104" s="121"/>
      <c r="O104" s="280"/>
      <c r="P104" s="280"/>
      <c r="Q104" s="280"/>
      <c r="R104" s="280"/>
      <c r="S104" s="178"/>
      <c r="T104" s="178"/>
    </row>
    <row r="105" spans="1:20" ht="13.5" customHeight="1" x14ac:dyDescent="0.2">
      <c r="A105" s="121"/>
      <c r="B105" s="121"/>
      <c r="C105" s="121"/>
      <c r="D105" s="121"/>
      <c r="E105" s="121"/>
      <c r="F105" s="121"/>
      <c r="G105" s="121"/>
      <c r="H105" s="121"/>
      <c r="I105" s="121"/>
      <c r="J105" s="121"/>
      <c r="K105" s="121"/>
      <c r="L105" s="121"/>
      <c r="M105" s="121"/>
      <c r="N105" s="121"/>
      <c r="O105" s="280"/>
      <c r="P105" s="280"/>
      <c r="Q105" s="280"/>
      <c r="R105" s="280"/>
      <c r="S105" s="178"/>
      <c r="T105" s="178"/>
    </row>
    <row r="106" spans="1:20" ht="13.5" customHeight="1" x14ac:dyDescent="0.2">
      <c r="A106" s="121"/>
      <c r="B106" s="121"/>
      <c r="C106" s="121"/>
      <c r="D106" s="121"/>
      <c r="E106" s="121"/>
      <c r="F106" s="121"/>
      <c r="G106" s="121"/>
      <c r="H106" s="121"/>
      <c r="I106" s="121"/>
      <c r="J106" s="121"/>
      <c r="K106" s="121"/>
      <c r="L106" s="121"/>
      <c r="M106" s="121"/>
      <c r="N106" s="121"/>
      <c r="O106" s="280"/>
      <c r="P106" s="280"/>
      <c r="Q106" s="280"/>
      <c r="R106" s="280"/>
      <c r="S106" s="178"/>
      <c r="T106" s="178"/>
    </row>
    <row r="107" spans="1:20" ht="13.5" customHeight="1" x14ac:dyDescent="0.2">
      <c r="A107" s="121"/>
      <c r="B107" s="121"/>
      <c r="C107" s="121"/>
      <c r="D107" s="121"/>
      <c r="E107" s="121"/>
      <c r="F107" s="121"/>
      <c r="G107" s="121"/>
      <c r="H107" s="121"/>
      <c r="I107" s="121"/>
      <c r="J107" s="121"/>
      <c r="K107" s="121"/>
      <c r="L107" s="121"/>
      <c r="M107" s="121"/>
      <c r="N107" s="121"/>
      <c r="O107" s="280"/>
      <c r="P107" s="280"/>
      <c r="Q107" s="280"/>
      <c r="R107" s="280"/>
      <c r="S107" s="178"/>
      <c r="T107" s="178"/>
    </row>
    <row r="108" spans="1:20" ht="13.5" customHeight="1" x14ac:dyDescent="0.2">
      <c r="A108" s="121"/>
      <c r="B108" s="121"/>
      <c r="C108" s="121"/>
      <c r="D108" s="121"/>
      <c r="E108" s="121"/>
      <c r="F108" s="121"/>
      <c r="G108" s="121"/>
      <c r="H108" s="121"/>
      <c r="I108" s="121"/>
      <c r="J108" s="121"/>
      <c r="K108" s="121"/>
      <c r="L108" s="121"/>
      <c r="M108" s="121"/>
      <c r="N108" s="121"/>
      <c r="O108" s="280"/>
      <c r="P108" s="280"/>
      <c r="Q108" s="280"/>
      <c r="R108" s="280"/>
      <c r="S108" s="178"/>
      <c r="T108" s="178"/>
    </row>
    <row r="109" spans="1:20" ht="13.5" customHeight="1" x14ac:dyDescent="0.2">
      <c r="A109" s="121"/>
      <c r="B109" s="121"/>
      <c r="C109" s="121"/>
      <c r="D109" s="121"/>
      <c r="E109" s="121"/>
      <c r="F109" s="121"/>
      <c r="G109" s="121"/>
      <c r="H109" s="121"/>
      <c r="I109" s="121"/>
      <c r="J109" s="121"/>
      <c r="K109" s="121"/>
      <c r="L109" s="121"/>
      <c r="M109" s="121"/>
      <c r="N109" s="121"/>
      <c r="O109" s="280"/>
      <c r="P109" s="280"/>
      <c r="Q109" s="280"/>
      <c r="R109" s="280"/>
      <c r="S109" s="178"/>
      <c r="T109" s="178"/>
    </row>
    <row r="110" spans="1:20" ht="13.5" customHeight="1" x14ac:dyDescent="0.2">
      <c r="A110" s="121"/>
      <c r="B110" s="121"/>
      <c r="C110" s="121"/>
      <c r="D110" s="121"/>
      <c r="E110" s="121"/>
      <c r="F110" s="121"/>
      <c r="G110" s="121"/>
      <c r="H110" s="121"/>
      <c r="I110" s="121"/>
      <c r="J110" s="121"/>
      <c r="K110" s="121"/>
      <c r="L110" s="121"/>
      <c r="M110" s="121"/>
      <c r="N110" s="121"/>
      <c r="O110" s="280"/>
      <c r="P110" s="280"/>
      <c r="Q110" s="280"/>
      <c r="R110" s="280"/>
      <c r="S110" s="178"/>
      <c r="T110" s="178"/>
    </row>
    <row r="111" spans="1:20" ht="13.5" customHeight="1" x14ac:dyDescent="0.2">
      <c r="A111" s="121"/>
      <c r="B111" s="121"/>
      <c r="C111" s="121"/>
      <c r="D111" s="121"/>
      <c r="E111" s="121"/>
      <c r="F111" s="121"/>
      <c r="G111" s="121"/>
      <c r="H111" s="121"/>
      <c r="I111" s="121"/>
      <c r="J111" s="121"/>
      <c r="K111" s="121"/>
      <c r="L111" s="121"/>
      <c r="M111" s="121"/>
      <c r="N111" s="121"/>
      <c r="O111" s="280"/>
      <c r="P111" s="280"/>
      <c r="Q111" s="280"/>
      <c r="R111" s="280"/>
      <c r="S111" s="178"/>
      <c r="T111" s="178"/>
    </row>
    <row r="112" spans="1:20" ht="13.5" customHeight="1" x14ac:dyDescent="0.2">
      <c r="A112" s="121"/>
      <c r="B112" s="121"/>
      <c r="C112" s="121"/>
      <c r="D112" s="121"/>
      <c r="E112" s="121"/>
      <c r="F112" s="121"/>
      <c r="G112" s="121"/>
      <c r="H112" s="121"/>
      <c r="I112" s="121"/>
      <c r="J112" s="121"/>
      <c r="K112" s="121"/>
      <c r="L112" s="121"/>
      <c r="M112" s="121"/>
      <c r="N112" s="121"/>
      <c r="O112" s="280"/>
      <c r="P112" s="280"/>
      <c r="Q112" s="280"/>
      <c r="R112" s="280"/>
      <c r="S112" s="178"/>
      <c r="T112" s="178"/>
    </row>
    <row r="113" spans="1:20" ht="13.5" customHeight="1" x14ac:dyDescent="0.2">
      <c r="A113" s="121"/>
      <c r="B113" s="121"/>
      <c r="C113" s="121"/>
      <c r="D113" s="121"/>
      <c r="E113" s="121"/>
      <c r="F113" s="121"/>
      <c r="G113" s="121"/>
      <c r="H113" s="121"/>
      <c r="I113" s="121"/>
      <c r="J113" s="121"/>
      <c r="K113" s="121"/>
      <c r="L113" s="121"/>
      <c r="M113" s="121"/>
      <c r="N113" s="121"/>
      <c r="O113" s="280"/>
      <c r="P113" s="280"/>
      <c r="Q113" s="280"/>
      <c r="R113" s="280"/>
      <c r="S113" s="178"/>
      <c r="T113" s="178"/>
    </row>
    <row r="114" spans="1:20" ht="13.5" customHeight="1" x14ac:dyDescent="0.2">
      <c r="A114" s="121"/>
      <c r="B114" s="121"/>
      <c r="C114" s="121"/>
      <c r="D114" s="121"/>
      <c r="E114" s="121"/>
      <c r="F114" s="121"/>
      <c r="G114" s="121"/>
      <c r="H114" s="121"/>
      <c r="I114" s="121"/>
      <c r="J114" s="121"/>
      <c r="K114" s="121"/>
      <c r="L114" s="121"/>
      <c r="M114" s="121"/>
      <c r="N114" s="121"/>
      <c r="O114" s="280"/>
      <c r="P114" s="280"/>
      <c r="Q114" s="280"/>
      <c r="R114" s="280"/>
      <c r="S114" s="178"/>
      <c r="T114" s="178"/>
    </row>
    <row r="115" spans="1:20" ht="13.5" customHeight="1" x14ac:dyDescent="0.2">
      <c r="A115" s="121"/>
      <c r="B115" s="121"/>
      <c r="C115" s="121"/>
      <c r="D115" s="121"/>
      <c r="E115" s="121"/>
      <c r="F115" s="121"/>
      <c r="G115" s="121"/>
      <c r="H115" s="121"/>
      <c r="I115" s="121"/>
      <c r="J115" s="121"/>
      <c r="K115" s="121"/>
      <c r="L115" s="121"/>
      <c r="M115" s="121"/>
      <c r="N115" s="121"/>
      <c r="O115" s="280"/>
      <c r="P115" s="280"/>
      <c r="Q115" s="280"/>
      <c r="R115" s="280"/>
      <c r="S115" s="178"/>
      <c r="T115" s="178"/>
    </row>
    <row r="116" spans="1:20" ht="13.5" customHeight="1" x14ac:dyDescent="0.2">
      <c r="A116" s="121"/>
      <c r="B116" s="121"/>
      <c r="C116" s="121"/>
      <c r="D116" s="121"/>
      <c r="E116" s="121"/>
      <c r="F116" s="121"/>
      <c r="G116" s="121"/>
      <c r="H116" s="121"/>
      <c r="I116" s="121"/>
      <c r="J116" s="121"/>
      <c r="K116" s="121"/>
      <c r="L116" s="121"/>
      <c r="M116" s="121"/>
      <c r="N116" s="121"/>
      <c r="O116" s="280"/>
      <c r="P116" s="280"/>
      <c r="Q116" s="280"/>
      <c r="R116" s="280"/>
      <c r="S116" s="178"/>
      <c r="T116" s="178"/>
    </row>
    <row r="117" spans="1:20" ht="13.5" customHeight="1" x14ac:dyDescent="0.2">
      <c r="A117" s="121"/>
      <c r="B117" s="121"/>
      <c r="C117" s="121"/>
      <c r="D117" s="121"/>
      <c r="E117" s="121"/>
      <c r="F117" s="121"/>
      <c r="G117" s="121"/>
      <c r="H117" s="121"/>
      <c r="I117" s="121"/>
      <c r="J117" s="121"/>
      <c r="K117" s="121"/>
      <c r="L117" s="121"/>
      <c r="M117" s="121"/>
      <c r="N117" s="121"/>
      <c r="O117" s="280"/>
      <c r="P117" s="280"/>
      <c r="Q117" s="280"/>
      <c r="R117" s="280"/>
      <c r="S117" s="178"/>
      <c r="T117" s="178"/>
    </row>
    <row r="118" spans="1:20" ht="13.5" customHeight="1" x14ac:dyDescent="0.2">
      <c r="A118" s="121"/>
      <c r="B118" s="121"/>
      <c r="C118" s="121"/>
      <c r="D118" s="121"/>
      <c r="E118" s="121"/>
      <c r="F118" s="121"/>
      <c r="G118" s="121"/>
      <c r="H118" s="121"/>
      <c r="I118" s="121"/>
      <c r="J118" s="121"/>
      <c r="K118" s="121"/>
      <c r="L118" s="121"/>
      <c r="M118" s="121"/>
      <c r="N118" s="121"/>
      <c r="O118" s="280"/>
      <c r="P118" s="280"/>
      <c r="Q118" s="280"/>
      <c r="R118" s="280"/>
      <c r="S118" s="178"/>
      <c r="T118" s="178"/>
    </row>
    <row r="119" spans="1:20" ht="13.5" customHeight="1" x14ac:dyDescent="0.2">
      <c r="A119" s="121"/>
      <c r="B119" s="121"/>
      <c r="C119" s="121"/>
      <c r="D119" s="121"/>
      <c r="E119" s="121"/>
      <c r="F119" s="121"/>
      <c r="G119" s="121"/>
      <c r="H119" s="121"/>
      <c r="I119" s="121"/>
      <c r="J119" s="121"/>
      <c r="K119" s="121"/>
      <c r="L119" s="121"/>
      <c r="M119" s="121"/>
      <c r="N119" s="121"/>
      <c r="O119" s="280"/>
      <c r="P119" s="280"/>
      <c r="Q119" s="280"/>
      <c r="R119" s="280"/>
      <c r="S119" s="178"/>
      <c r="T119" s="178"/>
    </row>
    <row r="120" spans="1:20" ht="13.5" customHeight="1" x14ac:dyDescent="0.2">
      <c r="A120" s="121"/>
      <c r="B120" s="121"/>
      <c r="C120" s="121"/>
      <c r="D120" s="121"/>
      <c r="E120" s="121"/>
      <c r="F120" s="121"/>
      <c r="G120" s="121"/>
      <c r="H120" s="121"/>
      <c r="I120" s="121"/>
      <c r="J120" s="121"/>
      <c r="K120" s="121"/>
      <c r="L120" s="121"/>
      <c r="M120" s="121"/>
      <c r="N120" s="121"/>
      <c r="O120" s="280"/>
      <c r="P120" s="280"/>
      <c r="Q120" s="280"/>
      <c r="R120" s="280"/>
      <c r="S120" s="178"/>
      <c r="T120" s="178"/>
    </row>
    <row r="121" spans="1:20" ht="13.5" customHeight="1" x14ac:dyDescent="0.2">
      <c r="A121" s="121"/>
      <c r="B121" s="121"/>
      <c r="C121" s="121"/>
      <c r="D121" s="121"/>
      <c r="E121" s="121"/>
      <c r="F121" s="121"/>
      <c r="G121" s="121"/>
      <c r="H121" s="121"/>
      <c r="I121" s="121"/>
      <c r="J121" s="121"/>
      <c r="K121" s="121"/>
      <c r="L121" s="121"/>
      <c r="M121" s="121"/>
      <c r="N121" s="121"/>
      <c r="O121" s="280"/>
      <c r="P121" s="280"/>
      <c r="Q121" s="280"/>
      <c r="R121" s="280"/>
      <c r="S121" s="178"/>
      <c r="T121" s="178"/>
    </row>
    <row r="122" spans="1:20" ht="13.5" customHeight="1" x14ac:dyDescent="0.2">
      <c r="A122" s="121"/>
      <c r="B122" s="121"/>
      <c r="C122" s="121"/>
      <c r="D122" s="121"/>
      <c r="E122" s="121"/>
      <c r="F122" s="121"/>
      <c r="G122" s="121"/>
      <c r="H122" s="121"/>
      <c r="I122" s="121"/>
      <c r="J122" s="121"/>
      <c r="K122" s="121"/>
      <c r="L122" s="121"/>
      <c r="M122" s="121"/>
      <c r="N122" s="121"/>
      <c r="O122" s="280"/>
      <c r="P122" s="280"/>
      <c r="Q122" s="280"/>
      <c r="R122" s="280"/>
      <c r="S122" s="178"/>
      <c r="T122" s="178"/>
    </row>
    <row r="123" spans="1:20" ht="13.5" customHeight="1" x14ac:dyDescent="0.2">
      <c r="A123" s="121"/>
      <c r="B123" s="121"/>
      <c r="C123" s="121"/>
      <c r="D123" s="121"/>
      <c r="E123" s="121"/>
      <c r="F123" s="121"/>
      <c r="G123" s="121"/>
      <c r="H123" s="121"/>
      <c r="I123" s="121"/>
      <c r="J123" s="121"/>
      <c r="K123" s="121"/>
      <c r="L123" s="121"/>
      <c r="M123" s="121"/>
      <c r="N123" s="121"/>
      <c r="O123" s="280"/>
      <c r="P123" s="280"/>
      <c r="Q123" s="280"/>
      <c r="R123" s="280"/>
      <c r="S123" s="178"/>
      <c r="T123" s="178"/>
    </row>
    <row r="124" spans="1:20" ht="13.5" customHeight="1" x14ac:dyDescent="0.2">
      <c r="A124" s="121"/>
      <c r="B124" s="121"/>
      <c r="C124" s="121"/>
      <c r="D124" s="121"/>
      <c r="E124" s="121"/>
      <c r="F124" s="121"/>
      <c r="G124" s="121"/>
      <c r="H124" s="121"/>
      <c r="I124" s="121"/>
      <c r="J124" s="121"/>
      <c r="K124" s="121"/>
      <c r="L124" s="121"/>
      <c r="M124" s="121"/>
      <c r="N124" s="121"/>
      <c r="O124" s="280"/>
      <c r="P124" s="280"/>
      <c r="Q124" s="280"/>
      <c r="R124" s="280"/>
      <c r="S124" s="178"/>
      <c r="T124" s="178"/>
    </row>
    <row r="125" spans="1:20" ht="13.5" customHeight="1" x14ac:dyDescent="0.2">
      <c r="A125" s="121"/>
      <c r="B125" s="121"/>
      <c r="C125" s="121"/>
      <c r="D125" s="121"/>
      <c r="E125" s="121"/>
      <c r="F125" s="121"/>
      <c r="G125" s="121"/>
      <c r="H125" s="121"/>
      <c r="I125" s="121"/>
      <c r="J125" s="121"/>
      <c r="K125" s="121"/>
      <c r="L125" s="121"/>
      <c r="M125" s="121"/>
      <c r="N125" s="121"/>
      <c r="O125" s="280"/>
      <c r="P125" s="280"/>
      <c r="Q125" s="280"/>
      <c r="R125" s="280"/>
      <c r="S125" s="178"/>
      <c r="T125" s="178"/>
    </row>
    <row r="126" spans="1:20" ht="13.5" customHeight="1" x14ac:dyDescent="0.2">
      <c r="A126" s="121"/>
      <c r="B126" s="121"/>
      <c r="C126" s="121"/>
      <c r="D126" s="121"/>
      <c r="E126" s="121"/>
      <c r="F126" s="121"/>
      <c r="G126" s="121"/>
      <c r="H126" s="121"/>
      <c r="I126" s="121"/>
      <c r="J126" s="121"/>
      <c r="K126" s="121"/>
      <c r="L126" s="121"/>
      <c r="M126" s="121"/>
      <c r="N126" s="121"/>
      <c r="O126" s="280"/>
      <c r="P126" s="280"/>
      <c r="Q126" s="280"/>
      <c r="R126" s="280"/>
      <c r="S126" s="178"/>
      <c r="T126" s="178"/>
    </row>
    <row r="127" spans="1:20" ht="13.5" customHeight="1" x14ac:dyDescent="0.2">
      <c r="A127" s="121"/>
      <c r="B127" s="121"/>
      <c r="C127" s="121"/>
      <c r="D127" s="121"/>
      <c r="E127" s="121"/>
      <c r="F127" s="121"/>
      <c r="G127" s="121"/>
      <c r="H127" s="121"/>
      <c r="I127" s="121"/>
      <c r="J127" s="121"/>
      <c r="K127" s="121"/>
      <c r="L127" s="121"/>
      <c r="M127" s="121"/>
      <c r="N127" s="121"/>
      <c r="O127" s="280"/>
      <c r="P127" s="280"/>
      <c r="Q127" s="280"/>
      <c r="R127" s="280"/>
      <c r="S127" s="178"/>
      <c r="T127" s="178"/>
    </row>
    <row r="128" spans="1:20" ht="13.5" customHeight="1" x14ac:dyDescent="0.2">
      <c r="A128" s="121"/>
      <c r="B128" s="121"/>
      <c r="C128" s="121"/>
      <c r="D128" s="121"/>
      <c r="E128" s="121"/>
      <c r="F128" s="121"/>
      <c r="G128" s="121"/>
      <c r="H128" s="121"/>
      <c r="I128" s="121"/>
      <c r="J128" s="121"/>
      <c r="K128" s="121"/>
      <c r="L128" s="121"/>
      <c r="M128" s="121"/>
      <c r="N128" s="121"/>
      <c r="O128" s="280"/>
      <c r="P128" s="280"/>
      <c r="Q128" s="280"/>
      <c r="R128" s="280"/>
      <c r="S128" s="178"/>
      <c r="T128" s="178"/>
    </row>
    <row r="129" spans="1:20" ht="13.5" customHeight="1" x14ac:dyDescent="0.2">
      <c r="A129" s="121"/>
      <c r="B129" s="121"/>
      <c r="C129" s="121"/>
      <c r="D129" s="121"/>
      <c r="E129" s="121"/>
      <c r="F129" s="121"/>
      <c r="G129" s="121"/>
      <c r="H129" s="121"/>
      <c r="I129" s="121"/>
      <c r="J129" s="121"/>
      <c r="K129" s="121"/>
      <c r="L129" s="121"/>
      <c r="M129" s="121"/>
      <c r="N129" s="121"/>
      <c r="O129" s="280"/>
      <c r="P129" s="280"/>
      <c r="Q129" s="280"/>
      <c r="R129" s="280"/>
      <c r="S129" s="178"/>
      <c r="T129" s="178"/>
    </row>
    <row r="130" spans="1:20" ht="13.5" customHeight="1" x14ac:dyDescent="0.2">
      <c r="A130" s="121"/>
      <c r="B130" s="121"/>
      <c r="C130" s="121"/>
      <c r="D130" s="121"/>
      <c r="E130" s="121"/>
      <c r="F130" s="121"/>
      <c r="G130" s="121"/>
      <c r="H130" s="121"/>
      <c r="I130" s="121"/>
      <c r="J130" s="121"/>
      <c r="K130" s="121"/>
      <c r="L130" s="121"/>
      <c r="M130" s="121"/>
      <c r="N130" s="121"/>
      <c r="O130" s="280"/>
      <c r="P130" s="280"/>
      <c r="Q130" s="280"/>
      <c r="R130" s="280"/>
      <c r="S130" s="178"/>
      <c r="T130" s="178"/>
    </row>
    <row r="131" spans="1:20" ht="13.5" customHeight="1" x14ac:dyDescent="0.2">
      <c r="A131" s="121"/>
      <c r="B131" s="121"/>
      <c r="C131" s="121"/>
      <c r="D131" s="121"/>
      <c r="E131" s="121"/>
      <c r="F131" s="121"/>
      <c r="G131" s="121"/>
      <c r="H131" s="121"/>
      <c r="I131" s="121"/>
      <c r="J131" s="121"/>
      <c r="K131" s="121"/>
      <c r="L131" s="121"/>
      <c r="M131" s="121"/>
      <c r="N131" s="121"/>
      <c r="O131" s="280"/>
      <c r="P131" s="280"/>
      <c r="Q131" s="280"/>
      <c r="R131" s="280"/>
      <c r="S131" s="178"/>
      <c r="T131" s="178"/>
    </row>
    <row r="132" spans="1:20" ht="13.5" customHeight="1" x14ac:dyDescent="0.2">
      <c r="A132" s="121"/>
      <c r="B132" s="121"/>
      <c r="C132" s="121"/>
      <c r="D132" s="121"/>
      <c r="E132" s="121"/>
      <c r="F132" s="121"/>
      <c r="G132" s="121"/>
      <c r="H132" s="121"/>
      <c r="I132" s="121"/>
      <c r="J132" s="121"/>
      <c r="K132" s="121"/>
      <c r="L132" s="121"/>
      <c r="M132" s="121"/>
      <c r="N132" s="121"/>
      <c r="O132" s="280"/>
      <c r="P132" s="280"/>
      <c r="Q132" s="280"/>
      <c r="R132" s="280"/>
      <c r="S132" s="178"/>
      <c r="T132" s="178"/>
    </row>
    <row r="133" spans="1:20" ht="13.5" customHeight="1" x14ac:dyDescent="0.2">
      <c r="A133" s="121"/>
      <c r="B133" s="121"/>
      <c r="C133" s="121"/>
      <c r="D133" s="121"/>
      <c r="E133" s="121"/>
      <c r="F133" s="121"/>
      <c r="G133" s="121"/>
      <c r="H133" s="121"/>
      <c r="I133" s="121"/>
      <c r="J133" s="121"/>
      <c r="K133" s="121"/>
      <c r="L133" s="121"/>
      <c r="M133" s="121"/>
      <c r="N133" s="121"/>
      <c r="O133" s="280"/>
      <c r="P133" s="280"/>
      <c r="Q133" s="280"/>
      <c r="R133" s="280"/>
      <c r="S133" s="178"/>
      <c r="T133" s="178"/>
    </row>
    <row r="134" spans="1:20" ht="13.5" customHeight="1" x14ac:dyDescent="0.2">
      <c r="A134" s="121"/>
      <c r="B134" s="121"/>
      <c r="C134" s="121"/>
      <c r="D134" s="121"/>
      <c r="E134" s="121"/>
      <c r="F134" s="121"/>
      <c r="G134" s="121"/>
      <c r="H134" s="121"/>
      <c r="I134" s="121"/>
      <c r="J134" s="121"/>
      <c r="K134" s="121"/>
      <c r="L134" s="121"/>
      <c r="M134" s="121"/>
      <c r="N134" s="121"/>
      <c r="O134" s="280"/>
      <c r="P134" s="280"/>
      <c r="Q134" s="280"/>
      <c r="R134" s="280"/>
      <c r="S134" s="178"/>
      <c r="T134" s="178"/>
    </row>
    <row r="135" spans="1:20" ht="13.5" customHeight="1" x14ac:dyDescent="0.2">
      <c r="A135" s="121"/>
      <c r="B135" s="121"/>
      <c r="C135" s="121"/>
      <c r="D135" s="121"/>
      <c r="E135" s="121"/>
      <c r="F135" s="121"/>
      <c r="G135" s="121"/>
      <c r="H135" s="121"/>
      <c r="I135" s="121"/>
      <c r="J135" s="121"/>
      <c r="K135" s="121"/>
      <c r="L135" s="121"/>
      <c r="M135" s="121"/>
      <c r="N135" s="121"/>
      <c r="O135" s="280"/>
      <c r="P135" s="280"/>
      <c r="Q135" s="280"/>
      <c r="R135" s="280"/>
      <c r="S135" s="178"/>
      <c r="T135" s="178"/>
    </row>
    <row r="136" spans="1:20" ht="13.5" customHeight="1" x14ac:dyDescent="0.2">
      <c r="A136" s="121"/>
      <c r="B136" s="121"/>
      <c r="C136" s="121"/>
      <c r="D136" s="121"/>
      <c r="E136" s="121"/>
      <c r="F136" s="121"/>
      <c r="G136" s="121"/>
      <c r="H136" s="121"/>
      <c r="I136" s="121"/>
      <c r="J136" s="121"/>
      <c r="K136" s="121"/>
      <c r="L136" s="121"/>
      <c r="M136" s="121"/>
      <c r="N136" s="121"/>
      <c r="O136" s="280"/>
      <c r="P136" s="280"/>
      <c r="Q136" s="280"/>
      <c r="R136" s="280"/>
      <c r="S136" s="178"/>
      <c r="T136" s="178"/>
    </row>
    <row r="137" spans="1:20" ht="13.5" customHeight="1" x14ac:dyDescent="0.2">
      <c r="A137" s="121"/>
      <c r="B137" s="121"/>
      <c r="C137" s="121"/>
      <c r="D137" s="121"/>
      <c r="E137" s="121"/>
      <c r="F137" s="121"/>
      <c r="G137" s="121"/>
      <c r="H137" s="121"/>
      <c r="I137" s="121"/>
      <c r="J137" s="121"/>
      <c r="K137" s="121"/>
      <c r="L137" s="121"/>
      <c r="M137" s="121"/>
      <c r="N137" s="121"/>
      <c r="O137" s="280"/>
      <c r="P137" s="280"/>
      <c r="Q137" s="280"/>
      <c r="R137" s="280"/>
      <c r="S137" s="178"/>
      <c r="T137" s="178"/>
    </row>
    <row r="138" spans="1:20" ht="13.5" customHeight="1" x14ac:dyDescent="0.2">
      <c r="A138" s="121"/>
      <c r="B138" s="121"/>
      <c r="C138" s="121"/>
      <c r="D138" s="121"/>
      <c r="E138" s="121"/>
      <c r="F138" s="121"/>
      <c r="G138" s="121"/>
      <c r="H138" s="121"/>
      <c r="I138" s="121"/>
      <c r="J138" s="121"/>
      <c r="K138" s="121"/>
      <c r="L138" s="121"/>
      <c r="M138" s="121"/>
      <c r="N138" s="121"/>
      <c r="O138" s="280"/>
      <c r="P138" s="280"/>
      <c r="Q138" s="280"/>
      <c r="R138" s="280"/>
      <c r="S138" s="178"/>
      <c r="T138" s="178"/>
    </row>
    <row r="139" spans="1:20" ht="13.5" customHeight="1" x14ac:dyDescent="0.2">
      <c r="A139" s="121"/>
      <c r="B139" s="121"/>
      <c r="C139" s="121"/>
      <c r="D139" s="121"/>
      <c r="E139" s="121"/>
      <c r="F139" s="121"/>
      <c r="G139" s="121"/>
      <c r="H139" s="121"/>
      <c r="I139" s="121"/>
      <c r="J139" s="121"/>
      <c r="K139" s="121"/>
      <c r="L139" s="121"/>
      <c r="M139" s="121"/>
      <c r="N139" s="121"/>
      <c r="O139" s="280"/>
      <c r="P139" s="280"/>
      <c r="Q139" s="280"/>
      <c r="R139" s="280"/>
      <c r="S139" s="178"/>
      <c r="T139" s="178"/>
    </row>
    <row r="140" spans="1:20" ht="13.5" customHeight="1" x14ac:dyDescent="0.2">
      <c r="A140" s="121"/>
      <c r="B140" s="121"/>
      <c r="C140" s="121"/>
      <c r="D140" s="121"/>
      <c r="E140" s="121"/>
      <c r="F140" s="121"/>
      <c r="G140" s="121"/>
      <c r="H140" s="121"/>
      <c r="I140" s="121"/>
      <c r="J140" s="121"/>
      <c r="K140" s="121"/>
      <c r="L140" s="121"/>
      <c r="M140" s="121"/>
      <c r="N140" s="121"/>
      <c r="O140" s="280"/>
      <c r="P140" s="280"/>
      <c r="Q140" s="280"/>
      <c r="R140" s="280"/>
      <c r="S140" s="178"/>
      <c r="T140" s="178"/>
    </row>
    <row r="141" spans="1:20" ht="13.5" customHeight="1" x14ac:dyDescent="0.2">
      <c r="A141" s="121"/>
      <c r="B141" s="121"/>
      <c r="C141" s="121"/>
      <c r="D141" s="121"/>
      <c r="E141" s="121"/>
      <c r="F141" s="121"/>
      <c r="G141" s="121"/>
      <c r="H141" s="121"/>
      <c r="I141" s="121"/>
      <c r="J141" s="121"/>
      <c r="K141" s="121"/>
      <c r="L141" s="121"/>
      <c r="M141" s="121"/>
      <c r="N141" s="121"/>
      <c r="O141" s="280"/>
      <c r="P141" s="280"/>
      <c r="Q141" s="280"/>
      <c r="R141" s="280"/>
      <c r="S141" s="178"/>
      <c r="T141" s="178"/>
    </row>
    <row r="142" spans="1:20" ht="13.5" customHeight="1" x14ac:dyDescent="0.2">
      <c r="A142" s="121"/>
      <c r="B142" s="121"/>
      <c r="C142" s="121"/>
      <c r="D142" s="121"/>
      <c r="E142" s="121"/>
      <c r="F142" s="121"/>
      <c r="G142" s="121"/>
      <c r="H142" s="121"/>
      <c r="I142" s="121"/>
      <c r="J142" s="121"/>
      <c r="K142" s="121"/>
      <c r="L142" s="121"/>
      <c r="M142" s="121"/>
      <c r="N142" s="121"/>
      <c r="O142" s="280"/>
      <c r="P142" s="280"/>
      <c r="Q142" s="280"/>
      <c r="R142" s="280"/>
      <c r="S142" s="178"/>
      <c r="T142" s="178"/>
    </row>
    <row r="143" spans="1:20" ht="13.5" customHeight="1" x14ac:dyDescent="0.2">
      <c r="A143" s="121"/>
      <c r="B143" s="121"/>
      <c r="C143" s="121"/>
      <c r="D143" s="121"/>
      <c r="E143" s="121"/>
      <c r="F143" s="121"/>
      <c r="G143" s="121"/>
      <c r="H143" s="121"/>
      <c r="I143" s="121"/>
      <c r="J143" s="121"/>
      <c r="K143" s="121"/>
      <c r="L143" s="121"/>
      <c r="M143" s="121"/>
      <c r="N143" s="121"/>
      <c r="O143" s="280"/>
      <c r="P143" s="280"/>
      <c r="Q143" s="280"/>
      <c r="R143" s="280"/>
      <c r="S143" s="178"/>
      <c r="T143" s="178"/>
    </row>
    <row r="144" spans="1:20" ht="13.5" customHeight="1" x14ac:dyDescent="0.2">
      <c r="A144" s="121"/>
      <c r="B144" s="121"/>
      <c r="C144" s="121"/>
      <c r="D144" s="121"/>
      <c r="E144" s="121"/>
      <c r="F144" s="121"/>
      <c r="G144" s="121"/>
      <c r="H144" s="121"/>
      <c r="I144" s="121"/>
      <c r="J144" s="121"/>
      <c r="K144" s="121"/>
      <c r="L144" s="121"/>
      <c r="M144" s="121"/>
      <c r="N144" s="121"/>
      <c r="O144" s="280"/>
      <c r="P144" s="280"/>
      <c r="Q144" s="280"/>
      <c r="R144" s="280"/>
      <c r="S144" s="178"/>
      <c r="T144" s="178"/>
    </row>
    <row r="145" spans="1:20" ht="13.5" customHeight="1" x14ac:dyDescent="0.2">
      <c r="A145" s="121"/>
      <c r="B145" s="121"/>
      <c r="C145" s="121"/>
      <c r="D145" s="121"/>
      <c r="E145" s="121"/>
      <c r="F145" s="121"/>
      <c r="G145" s="121"/>
      <c r="H145" s="121"/>
      <c r="I145" s="121"/>
      <c r="J145" s="121"/>
      <c r="K145" s="121"/>
      <c r="L145" s="121"/>
      <c r="M145" s="121"/>
      <c r="N145" s="121"/>
      <c r="O145" s="280"/>
      <c r="P145" s="280"/>
      <c r="Q145" s="280"/>
      <c r="R145" s="280"/>
      <c r="S145" s="178"/>
      <c r="T145" s="178"/>
    </row>
    <row r="146" spans="1:20" ht="13.5" customHeight="1" x14ac:dyDescent="0.2">
      <c r="A146" s="121"/>
      <c r="B146" s="121"/>
      <c r="C146" s="121"/>
      <c r="D146" s="121"/>
      <c r="E146" s="121"/>
      <c r="F146" s="121"/>
      <c r="G146" s="121"/>
      <c r="H146" s="121"/>
      <c r="I146" s="121"/>
      <c r="J146" s="121"/>
      <c r="K146" s="121"/>
      <c r="L146" s="121"/>
      <c r="M146" s="121"/>
      <c r="N146" s="121"/>
      <c r="O146" s="280"/>
      <c r="P146" s="280"/>
      <c r="Q146" s="280"/>
      <c r="R146" s="280"/>
      <c r="S146" s="178"/>
      <c r="T146" s="178"/>
    </row>
    <row r="147" spans="1:20" ht="13.5" customHeight="1" x14ac:dyDescent="0.2">
      <c r="A147" s="121"/>
      <c r="B147" s="121"/>
      <c r="C147" s="121"/>
      <c r="D147" s="121"/>
      <c r="E147" s="121"/>
      <c r="F147" s="121"/>
      <c r="G147" s="121"/>
      <c r="H147" s="121"/>
      <c r="I147" s="121"/>
      <c r="J147" s="121"/>
      <c r="K147" s="121"/>
      <c r="L147" s="121"/>
      <c r="M147" s="121"/>
      <c r="N147" s="121"/>
      <c r="O147" s="280"/>
      <c r="P147" s="280"/>
      <c r="Q147" s="280"/>
      <c r="R147" s="280"/>
      <c r="S147" s="178"/>
      <c r="T147" s="178"/>
    </row>
    <row r="148" spans="1:20" ht="13.5" customHeight="1" x14ac:dyDescent="0.2">
      <c r="A148" s="121"/>
      <c r="B148" s="121"/>
      <c r="C148" s="121"/>
      <c r="D148" s="121"/>
      <c r="E148" s="121"/>
      <c r="F148" s="121"/>
      <c r="G148" s="121"/>
      <c r="H148" s="121"/>
      <c r="I148" s="121"/>
      <c r="J148" s="121"/>
      <c r="K148" s="121"/>
      <c r="L148" s="121"/>
      <c r="M148" s="121"/>
      <c r="N148" s="121"/>
      <c r="O148" s="280"/>
      <c r="P148" s="280"/>
      <c r="Q148" s="280"/>
      <c r="R148" s="280"/>
      <c r="S148" s="178"/>
      <c r="T148" s="178"/>
    </row>
    <row r="149" spans="1:20" ht="13.5" customHeight="1" x14ac:dyDescent="0.2">
      <c r="A149" s="121"/>
      <c r="B149" s="121"/>
      <c r="C149" s="121"/>
      <c r="D149" s="121"/>
      <c r="E149" s="121"/>
      <c r="F149" s="121"/>
      <c r="G149" s="121"/>
      <c r="H149" s="121"/>
      <c r="I149" s="121"/>
      <c r="J149" s="121"/>
      <c r="K149" s="121"/>
      <c r="L149" s="121"/>
      <c r="M149" s="121"/>
      <c r="N149" s="121"/>
      <c r="O149" s="280"/>
      <c r="P149" s="280"/>
      <c r="Q149" s="280"/>
      <c r="R149" s="280"/>
      <c r="S149" s="178"/>
      <c r="T149" s="178"/>
    </row>
    <row r="150" spans="1:20" ht="13.5" customHeight="1" x14ac:dyDescent="0.2">
      <c r="A150" s="121"/>
      <c r="B150" s="121"/>
      <c r="C150" s="121"/>
      <c r="D150" s="121"/>
      <c r="E150" s="121"/>
      <c r="F150" s="121"/>
      <c r="G150" s="121"/>
      <c r="H150" s="121"/>
      <c r="I150" s="121"/>
      <c r="J150" s="121"/>
      <c r="K150" s="121"/>
      <c r="L150" s="121"/>
      <c r="M150" s="121"/>
      <c r="N150" s="121"/>
      <c r="O150" s="280"/>
      <c r="P150" s="280"/>
      <c r="Q150" s="280"/>
      <c r="R150" s="280"/>
      <c r="S150" s="178"/>
      <c r="T150" s="178"/>
    </row>
    <row r="151" spans="1:20" ht="13.5" customHeight="1" x14ac:dyDescent="0.2">
      <c r="A151" s="121"/>
      <c r="B151" s="121"/>
      <c r="C151" s="121"/>
      <c r="D151" s="121"/>
      <c r="E151" s="121"/>
      <c r="F151" s="121"/>
      <c r="G151" s="121"/>
      <c r="H151" s="121"/>
      <c r="I151" s="121"/>
      <c r="J151" s="121"/>
      <c r="K151" s="121"/>
      <c r="L151" s="121"/>
      <c r="M151" s="121"/>
      <c r="N151" s="121"/>
      <c r="O151" s="280"/>
      <c r="P151" s="280"/>
      <c r="Q151" s="280"/>
      <c r="R151" s="280"/>
      <c r="S151" s="178"/>
      <c r="T151" s="178"/>
    </row>
    <row r="152" spans="1:20" ht="13.5" customHeight="1" x14ac:dyDescent="0.2">
      <c r="A152" s="121"/>
      <c r="B152" s="121"/>
      <c r="C152" s="121"/>
      <c r="D152" s="121"/>
      <c r="E152" s="121"/>
      <c r="F152" s="121"/>
      <c r="G152" s="121"/>
      <c r="H152" s="121"/>
      <c r="I152" s="121"/>
      <c r="J152" s="121"/>
      <c r="K152" s="121"/>
      <c r="L152" s="121"/>
      <c r="M152" s="121"/>
      <c r="N152" s="121"/>
      <c r="O152" s="280"/>
      <c r="P152" s="280"/>
      <c r="Q152" s="280"/>
      <c r="R152" s="280"/>
      <c r="S152" s="178"/>
      <c r="T152" s="178"/>
    </row>
    <row r="153" spans="1:20" ht="13.5" customHeight="1" x14ac:dyDescent="0.2">
      <c r="A153" s="121"/>
      <c r="B153" s="121"/>
      <c r="C153" s="121"/>
      <c r="D153" s="121"/>
      <c r="E153" s="121"/>
      <c r="F153" s="121"/>
      <c r="G153" s="121"/>
      <c r="H153" s="121"/>
      <c r="I153" s="121"/>
      <c r="J153" s="121"/>
      <c r="K153" s="121"/>
      <c r="L153" s="121"/>
      <c r="M153" s="121"/>
      <c r="N153" s="121"/>
      <c r="O153" s="280"/>
      <c r="P153" s="280"/>
      <c r="Q153" s="280"/>
      <c r="R153" s="280"/>
      <c r="S153" s="178"/>
      <c r="T153" s="178"/>
    </row>
    <row r="154" spans="1:20" ht="13.5" customHeight="1" x14ac:dyDescent="0.2">
      <c r="A154" s="121"/>
      <c r="B154" s="121"/>
      <c r="C154" s="121"/>
      <c r="D154" s="121"/>
      <c r="E154" s="121"/>
      <c r="F154" s="121"/>
      <c r="G154" s="121"/>
      <c r="H154" s="121"/>
      <c r="I154" s="121"/>
      <c r="J154" s="121"/>
      <c r="K154" s="121"/>
      <c r="L154" s="121"/>
      <c r="M154" s="121"/>
      <c r="N154" s="121"/>
      <c r="O154" s="280"/>
      <c r="P154" s="280"/>
      <c r="Q154" s="280"/>
      <c r="R154" s="280"/>
      <c r="S154" s="178"/>
      <c r="T154" s="178"/>
    </row>
    <row r="155" spans="1:20" ht="13.5" customHeight="1" x14ac:dyDescent="0.2">
      <c r="A155" s="121"/>
      <c r="B155" s="121"/>
      <c r="C155" s="121"/>
      <c r="D155" s="121"/>
      <c r="E155" s="121"/>
      <c r="F155" s="121"/>
      <c r="G155" s="121"/>
      <c r="H155" s="121"/>
      <c r="I155" s="121"/>
      <c r="J155" s="121"/>
      <c r="K155" s="121"/>
      <c r="L155" s="121"/>
      <c r="M155" s="121"/>
      <c r="N155" s="121"/>
      <c r="O155" s="280"/>
      <c r="P155" s="280"/>
      <c r="Q155" s="280"/>
      <c r="R155" s="280"/>
      <c r="S155" s="178"/>
      <c r="T155" s="178"/>
    </row>
    <row r="156" spans="1:20" ht="13.5" customHeight="1" x14ac:dyDescent="0.2">
      <c r="A156" s="121"/>
      <c r="B156" s="121"/>
      <c r="C156" s="121"/>
      <c r="D156" s="121"/>
      <c r="E156" s="121"/>
      <c r="F156" s="121"/>
      <c r="G156" s="121"/>
      <c r="H156" s="121"/>
      <c r="I156" s="121"/>
      <c r="J156" s="121"/>
      <c r="K156" s="121"/>
      <c r="L156" s="121"/>
      <c r="M156" s="121"/>
      <c r="N156" s="121"/>
      <c r="O156" s="280"/>
      <c r="P156" s="280"/>
      <c r="Q156" s="280"/>
      <c r="R156" s="280"/>
      <c r="S156" s="178"/>
      <c r="T156" s="178"/>
    </row>
    <row r="157" spans="1:20" ht="13.5" customHeight="1" x14ac:dyDescent="0.2">
      <c r="A157" s="121"/>
      <c r="B157" s="121"/>
      <c r="C157" s="121"/>
      <c r="D157" s="121"/>
      <c r="E157" s="121"/>
      <c r="F157" s="121"/>
      <c r="G157" s="121"/>
      <c r="H157" s="121"/>
      <c r="I157" s="121"/>
      <c r="J157" s="121"/>
      <c r="K157" s="121"/>
      <c r="L157" s="121"/>
      <c r="M157" s="121"/>
      <c r="N157" s="121"/>
      <c r="O157" s="280"/>
      <c r="P157" s="280"/>
      <c r="Q157" s="280"/>
      <c r="R157" s="280"/>
      <c r="S157" s="178"/>
      <c r="T157" s="178"/>
    </row>
    <row r="158" spans="1:20" ht="13.5" customHeight="1" x14ac:dyDescent="0.2">
      <c r="A158" s="121"/>
      <c r="B158" s="121"/>
      <c r="C158" s="121"/>
      <c r="D158" s="121"/>
      <c r="E158" s="121"/>
      <c r="F158" s="121"/>
      <c r="G158" s="121"/>
      <c r="H158" s="121"/>
      <c r="I158" s="121"/>
      <c r="J158" s="121"/>
      <c r="K158" s="121"/>
      <c r="L158" s="121"/>
      <c r="M158" s="121"/>
      <c r="N158" s="121"/>
      <c r="O158" s="280"/>
      <c r="P158" s="280"/>
      <c r="Q158" s="280"/>
      <c r="R158" s="280"/>
      <c r="S158" s="178"/>
      <c r="T158" s="178"/>
    </row>
    <row r="159" spans="1:20" ht="13.5" customHeight="1" x14ac:dyDescent="0.2">
      <c r="A159" s="121"/>
      <c r="B159" s="121"/>
      <c r="C159" s="121"/>
      <c r="D159" s="121"/>
      <c r="E159" s="121"/>
      <c r="F159" s="121"/>
      <c r="G159" s="121"/>
      <c r="H159" s="121"/>
      <c r="I159" s="121"/>
      <c r="J159" s="121"/>
      <c r="K159" s="121"/>
      <c r="L159" s="121"/>
      <c r="M159" s="121"/>
      <c r="N159" s="121"/>
      <c r="O159" s="280"/>
      <c r="P159" s="280"/>
      <c r="Q159" s="280"/>
      <c r="R159" s="280"/>
      <c r="S159" s="178"/>
      <c r="T159" s="178"/>
    </row>
    <row r="160" spans="1:20" ht="13.5" customHeight="1" x14ac:dyDescent="0.2">
      <c r="A160" s="121"/>
      <c r="B160" s="121"/>
      <c r="C160" s="121"/>
      <c r="D160" s="121"/>
      <c r="E160" s="121"/>
      <c r="F160" s="121"/>
      <c r="G160" s="121"/>
      <c r="H160" s="121"/>
      <c r="I160" s="121"/>
      <c r="J160" s="121"/>
      <c r="K160" s="121"/>
      <c r="L160" s="121"/>
      <c r="M160" s="121"/>
      <c r="N160" s="121"/>
      <c r="O160" s="280"/>
      <c r="P160" s="280"/>
      <c r="Q160" s="280"/>
      <c r="R160" s="280"/>
      <c r="S160" s="178"/>
      <c r="T160" s="178"/>
    </row>
    <row r="161" spans="1:20" ht="13.5" customHeight="1" x14ac:dyDescent="0.2">
      <c r="A161" s="121"/>
      <c r="B161" s="121"/>
      <c r="C161" s="121"/>
      <c r="D161" s="121"/>
      <c r="E161" s="121"/>
      <c r="F161" s="121"/>
      <c r="G161" s="121"/>
      <c r="H161" s="121"/>
      <c r="I161" s="121"/>
      <c r="J161" s="121"/>
      <c r="K161" s="121"/>
      <c r="L161" s="121"/>
      <c r="M161" s="121"/>
      <c r="N161" s="121"/>
      <c r="O161" s="280"/>
      <c r="P161" s="280"/>
      <c r="Q161" s="280"/>
      <c r="R161" s="280"/>
      <c r="S161" s="178"/>
      <c r="T161" s="178"/>
    </row>
    <row r="162" spans="1:20" ht="13.5" customHeight="1" x14ac:dyDescent="0.2">
      <c r="A162" s="121"/>
      <c r="B162" s="121"/>
      <c r="C162" s="121"/>
      <c r="D162" s="121"/>
      <c r="E162" s="121"/>
      <c r="F162" s="121"/>
      <c r="G162" s="121"/>
      <c r="H162" s="121"/>
      <c r="I162" s="121"/>
      <c r="J162" s="121"/>
      <c r="K162" s="121"/>
      <c r="L162" s="121"/>
      <c r="M162" s="121"/>
      <c r="N162" s="121"/>
      <c r="O162" s="280"/>
      <c r="P162" s="280"/>
      <c r="Q162" s="280"/>
      <c r="R162" s="280"/>
      <c r="S162" s="178"/>
      <c r="T162" s="178"/>
    </row>
    <row r="163" spans="1:20" ht="13.5" customHeight="1" x14ac:dyDescent="0.2">
      <c r="A163" s="121"/>
      <c r="B163" s="121"/>
      <c r="C163" s="121"/>
      <c r="D163" s="121"/>
      <c r="E163" s="121"/>
      <c r="F163" s="121"/>
      <c r="G163" s="121"/>
      <c r="H163" s="121"/>
      <c r="I163" s="121"/>
      <c r="J163" s="121"/>
      <c r="K163" s="121"/>
      <c r="L163" s="121"/>
      <c r="M163" s="121"/>
      <c r="N163" s="121"/>
      <c r="O163" s="280"/>
      <c r="P163" s="280"/>
      <c r="Q163" s="280"/>
      <c r="R163" s="280"/>
      <c r="S163" s="178"/>
      <c r="T163" s="178"/>
    </row>
    <row r="164" spans="1:20" ht="13.5" customHeight="1" x14ac:dyDescent="0.2">
      <c r="A164" s="121"/>
      <c r="B164" s="121"/>
      <c r="C164" s="121"/>
      <c r="D164" s="121"/>
      <c r="E164" s="121"/>
      <c r="F164" s="121"/>
      <c r="G164" s="121"/>
      <c r="H164" s="121"/>
      <c r="I164" s="121"/>
      <c r="J164" s="121"/>
      <c r="K164" s="121"/>
      <c r="L164" s="121"/>
      <c r="M164" s="121"/>
      <c r="N164" s="121"/>
      <c r="O164" s="280"/>
      <c r="P164" s="280"/>
      <c r="Q164" s="280"/>
      <c r="R164" s="280"/>
      <c r="S164" s="178"/>
      <c r="T164" s="178"/>
    </row>
    <row r="165" spans="1:20" ht="13.5" customHeight="1" x14ac:dyDescent="0.2">
      <c r="A165" s="121"/>
      <c r="B165" s="121"/>
      <c r="C165" s="121"/>
      <c r="D165" s="121"/>
      <c r="E165" s="121"/>
      <c r="F165" s="121"/>
      <c r="G165" s="121"/>
      <c r="H165" s="121"/>
      <c r="I165" s="121"/>
      <c r="J165" s="121"/>
      <c r="K165" s="121"/>
      <c r="L165" s="121"/>
      <c r="M165" s="121"/>
      <c r="N165" s="121"/>
      <c r="O165" s="280"/>
      <c r="P165" s="280"/>
      <c r="Q165" s="280"/>
      <c r="R165" s="280"/>
      <c r="S165" s="178"/>
      <c r="T165" s="178"/>
    </row>
    <row r="166" spans="1:20" ht="13.5" customHeight="1" x14ac:dyDescent="0.2">
      <c r="A166" s="121"/>
      <c r="B166" s="121"/>
      <c r="C166" s="121"/>
      <c r="D166" s="121"/>
      <c r="E166" s="121"/>
      <c r="F166" s="121"/>
      <c r="G166" s="121"/>
      <c r="H166" s="121"/>
      <c r="I166" s="121"/>
      <c r="J166" s="121"/>
      <c r="K166" s="121"/>
      <c r="L166" s="121"/>
      <c r="M166" s="121"/>
      <c r="N166" s="121"/>
      <c r="O166" s="280"/>
      <c r="P166" s="280"/>
      <c r="Q166" s="280"/>
      <c r="R166" s="280"/>
      <c r="S166" s="178"/>
      <c r="T166" s="178"/>
    </row>
    <row r="167" spans="1:20" ht="13.5" customHeight="1" x14ac:dyDescent="0.2">
      <c r="A167" s="121"/>
      <c r="B167" s="121"/>
      <c r="C167" s="121"/>
      <c r="D167" s="121"/>
      <c r="E167" s="121"/>
      <c r="F167" s="121"/>
      <c r="G167" s="121"/>
      <c r="H167" s="121"/>
      <c r="I167" s="121"/>
      <c r="J167" s="121"/>
      <c r="K167" s="121"/>
      <c r="L167" s="121"/>
      <c r="M167" s="121"/>
      <c r="N167" s="121"/>
      <c r="O167" s="280"/>
      <c r="P167" s="280"/>
      <c r="Q167" s="280"/>
      <c r="R167" s="280"/>
      <c r="S167" s="178"/>
      <c r="T167" s="178"/>
    </row>
    <row r="168" spans="1:20" ht="13.5" customHeight="1" x14ac:dyDescent="0.2">
      <c r="A168" s="121"/>
      <c r="B168" s="121"/>
      <c r="C168" s="121"/>
      <c r="D168" s="121"/>
      <c r="E168" s="121"/>
      <c r="F168" s="121"/>
      <c r="G168" s="121"/>
      <c r="H168" s="121"/>
      <c r="I168" s="121"/>
      <c r="J168" s="121"/>
      <c r="K168" s="121"/>
      <c r="L168" s="121"/>
      <c r="M168" s="121"/>
      <c r="N168" s="121"/>
      <c r="O168" s="280"/>
      <c r="P168" s="280"/>
      <c r="Q168" s="280"/>
      <c r="R168" s="280"/>
      <c r="S168" s="178"/>
      <c r="T168" s="178"/>
    </row>
    <row r="169" spans="1:20" ht="13.5" customHeight="1" x14ac:dyDescent="0.2">
      <c r="A169" s="121"/>
      <c r="B169" s="121"/>
      <c r="C169" s="121"/>
      <c r="D169" s="121"/>
      <c r="E169" s="121"/>
      <c r="F169" s="121"/>
      <c r="G169" s="121"/>
      <c r="H169" s="121"/>
      <c r="I169" s="121"/>
      <c r="J169" s="121"/>
      <c r="K169" s="121"/>
      <c r="L169" s="121"/>
      <c r="M169" s="121"/>
      <c r="N169" s="121"/>
      <c r="O169" s="280"/>
      <c r="P169" s="280"/>
      <c r="Q169" s="280"/>
      <c r="R169" s="280"/>
      <c r="S169" s="178"/>
      <c r="T169" s="178"/>
    </row>
    <row r="170" spans="1:20" ht="13.5" customHeight="1" x14ac:dyDescent="0.2">
      <c r="A170" s="121"/>
      <c r="B170" s="121"/>
      <c r="C170" s="121"/>
      <c r="D170" s="121"/>
      <c r="E170" s="121"/>
      <c r="F170" s="121"/>
      <c r="G170" s="121"/>
      <c r="H170" s="121"/>
      <c r="I170" s="121"/>
      <c r="J170" s="121"/>
      <c r="K170" s="121"/>
      <c r="L170" s="121"/>
      <c r="M170" s="121"/>
      <c r="N170" s="121"/>
      <c r="O170" s="280"/>
      <c r="P170" s="280"/>
      <c r="Q170" s="280"/>
      <c r="R170" s="280"/>
      <c r="S170" s="178"/>
      <c r="T170" s="178"/>
    </row>
    <row r="171" spans="1:20" ht="13.5" customHeight="1" x14ac:dyDescent="0.2">
      <c r="A171" s="121"/>
      <c r="B171" s="121"/>
      <c r="C171" s="121"/>
      <c r="D171" s="121"/>
      <c r="E171" s="121"/>
      <c r="F171" s="121"/>
      <c r="G171" s="121"/>
      <c r="H171" s="121"/>
      <c r="I171" s="121"/>
      <c r="J171" s="121"/>
      <c r="K171" s="121"/>
      <c r="L171" s="121"/>
      <c r="M171" s="121"/>
      <c r="N171" s="121"/>
      <c r="O171" s="280"/>
      <c r="P171" s="280"/>
      <c r="Q171" s="280"/>
      <c r="R171" s="280"/>
      <c r="S171" s="178"/>
      <c r="T171" s="178"/>
    </row>
    <row r="172" spans="1:20" ht="13.5" customHeight="1" x14ac:dyDescent="0.2">
      <c r="A172" s="121"/>
      <c r="B172" s="121"/>
      <c r="C172" s="121"/>
      <c r="D172" s="121"/>
      <c r="E172" s="121"/>
      <c r="F172" s="121"/>
      <c r="G172" s="121"/>
      <c r="H172" s="121"/>
      <c r="I172" s="121"/>
      <c r="J172" s="121"/>
      <c r="K172" s="121"/>
      <c r="L172" s="121"/>
      <c r="M172" s="121"/>
      <c r="N172" s="121"/>
      <c r="O172" s="280"/>
      <c r="P172" s="280"/>
      <c r="Q172" s="280"/>
      <c r="R172" s="280"/>
      <c r="S172" s="178"/>
      <c r="T172" s="178"/>
    </row>
    <row r="173" spans="1:20" ht="13.5" customHeight="1" x14ac:dyDescent="0.2">
      <c r="A173" s="121"/>
      <c r="B173" s="121"/>
      <c r="C173" s="121"/>
      <c r="D173" s="121"/>
      <c r="E173" s="121"/>
      <c r="F173" s="121"/>
      <c r="G173" s="121"/>
      <c r="H173" s="121"/>
      <c r="I173" s="121"/>
      <c r="J173" s="121"/>
      <c r="K173" s="121"/>
      <c r="L173" s="121"/>
      <c r="M173" s="121"/>
      <c r="N173" s="121"/>
      <c r="O173" s="280"/>
      <c r="P173" s="280"/>
      <c r="Q173" s="280"/>
      <c r="R173" s="280"/>
      <c r="S173" s="178"/>
      <c r="T173" s="178"/>
    </row>
    <row r="174" spans="1:20" ht="13.5" customHeight="1" x14ac:dyDescent="0.2">
      <c r="A174" s="121"/>
      <c r="B174" s="121"/>
      <c r="C174" s="121"/>
      <c r="D174" s="121"/>
      <c r="E174" s="121"/>
      <c r="F174" s="121"/>
      <c r="G174" s="121"/>
      <c r="H174" s="121"/>
      <c r="I174" s="121"/>
      <c r="J174" s="121"/>
      <c r="K174" s="121"/>
      <c r="L174" s="121"/>
      <c r="M174" s="121"/>
      <c r="N174" s="121"/>
      <c r="O174" s="280"/>
      <c r="P174" s="280"/>
      <c r="Q174" s="280"/>
      <c r="R174" s="280"/>
      <c r="S174" s="178"/>
      <c r="T174" s="178"/>
    </row>
    <row r="175" spans="1:20" ht="13.5" customHeight="1" x14ac:dyDescent="0.2">
      <c r="A175" s="121"/>
      <c r="B175" s="121"/>
      <c r="C175" s="121"/>
      <c r="D175" s="121"/>
      <c r="E175" s="121"/>
      <c r="F175" s="121"/>
      <c r="G175" s="121"/>
      <c r="H175" s="121"/>
      <c r="I175" s="121"/>
      <c r="J175" s="121"/>
      <c r="K175" s="121"/>
      <c r="L175" s="121"/>
      <c r="M175" s="121"/>
      <c r="N175" s="121"/>
      <c r="O175" s="280"/>
      <c r="P175" s="280"/>
      <c r="Q175" s="280"/>
      <c r="R175" s="280"/>
      <c r="S175" s="178"/>
      <c r="T175" s="178"/>
    </row>
    <row r="176" spans="1:20" ht="13.5" customHeight="1" x14ac:dyDescent="0.2">
      <c r="A176" s="121"/>
      <c r="B176" s="121"/>
      <c r="C176" s="121"/>
      <c r="D176" s="121"/>
      <c r="E176" s="121"/>
      <c r="F176" s="121"/>
      <c r="G176" s="121"/>
      <c r="H176" s="121"/>
      <c r="I176" s="121"/>
      <c r="J176" s="121"/>
      <c r="K176" s="121"/>
      <c r="L176" s="121"/>
      <c r="M176" s="121"/>
      <c r="N176" s="121"/>
      <c r="O176" s="280"/>
      <c r="P176" s="280"/>
      <c r="Q176" s="280"/>
      <c r="R176" s="280"/>
      <c r="S176" s="178"/>
      <c r="T176" s="178"/>
    </row>
    <row r="177" spans="1:20" ht="13.5" customHeight="1" x14ac:dyDescent="0.2">
      <c r="A177" s="121"/>
      <c r="B177" s="121"/>
      <c r="C177" s="121"/>
      <c r="D177" s="121"/>
      <c r="E177" s="121"/>
      <c r="F177" s="121"/>
      <c r="G177" s="121"/>
      <c r="H177" s="121"/>
      <c r="I177" s="121"/>
      <c r="J177" s="121"/>
      <c r="K177" s="121"/>
      <c r="L177" s="121"/>
      <c r="M177" s="121"/>
      <c r="N177" s="121"/>
      <c r="O177" s="280"/>
      <c r="P177" s="280"/>
      <c r="Q177" s="280"/>
      <c r="R177" s="280"/>
      <c r="S177" s="178"/>
      <c r="T177" s="178"/>
    </row>
    <row r="178" spans="1:20" ht="13.5" customHeight="1" x14ac:dyDescent="0.2">
      <c r="A178" s="121"/>
      <c r="B178" s="121"/>
      <c r="C178" s="121"/>
      <c r="D178" s="121"/>
      <c r="E178" s="121"/>
      <c r="F178" s="121"/>
      <c r="G178" s="121"/>
      <c r="H178" s="121"/>
      <c r="I178" s="121"/>
      <c r="J178" s="121"/>
      <c r="K178" s="121"/>
      <c r="L178" s="121"/>
      <c r="M178" s="121"/>
      <c r="N178" s="121"/>
      <c r="O178" s="280"/>
      <c r="P178" s="280"/>
      <c r="Q178" s="280"/>
      <c r="R178" s="280"/>
      <c r="S178" s="178"/>
      <c r="T178" s="178"/>
    </row>
    <row r="179" spans="1:20" ht="13.5" customHeight="1" x14ac:dyDescent="0.2">
      <c r="A179" s="121"/>
      <c r="B179" s="121"/>
      <c r="C179" s="121"/>
      <c r="D179" s="121"/>
      <c r="E179" s="121"/>
      <c r="F179" s="121"/>
      <c r="G179" s="121"/>
      <c r="H179" s="121"/>
      <c r="I179" s="121"/>
      <c r="J179" s="121"/>
      <c r="K179" s="121"/>
      <c r="L179" s="121"/>
      <c r="M179" s="121"/>
      <c r="N179" s="121"/>
      <c r="O179" s="280"/>
      <c r="P179" s="280"/>
      <c r="Q179" s="280"/>
      <c r="R179" s="280"/>
      <c r="S179" s="178"/>
      <c r="T179" s="178"/>
    </row>
    <row r="180" spans="1:20" ht="13.5" customHeight="1" x14ac:dyDescent="0.2">
      <c r="A180" s="121"/>
      <c r="B180" s="121"/>
      <c r="C180" s="121"/>
      <c r="D180" s="121"/>
      <c r="E180" s="121"/>
      <c r="F180" s="121"/>
      <c r="G180" s="121"/>
      <c r="H180" s="121"/>
      <c r="I180" s="121"/>
      <c r="J180" s="121"/>
      <c r="K180" s="121"/>
      <c r="L180" s="121"/>
      <c r="M180" s="121"/>
      <c r="N180" s="121"/>
      <c r="O180" s="280"/>
      <c r="P180" s="280"/>
      <c r="Q180" s="280"/>
      <c r="R180" s="280"/>
      <c r="S180" s="178"/>
      <c r="T180" s="178"/>
    </row>
    <row r="181" spans="1:20" ht="13.5" customHeight="1" x14ac:dyDescent="0.2">
      <c r="A181" s="121"/>
      <c r="B181" s="121"/>
      <c r="C181" s="121"/>
      <c r="D181" s="121"/>
      <c r="E181" s="121"/>
      <c r="F181" s="121"/>
      <c r="G181" s="121"/>
      <c r="H181" s="121"/>
      <c r="I181" s="121"/>
      <c r="J181" s="121"/>
      <c r="K181" s="121"/>
      <c r="L181" s="121"/>
      <c r="M181" s="121"/>
      <c r="N181" s="121"/>
      <c r="O181" s="280"/>
      <c r="P181" s="280"/>
      <c r="Q181" s="280"/>
      <c r="R181" s="280"/>
      <c r="S181" s="178"/>
      <c r="T181" s="178"/>
    </row>
    <row r="182" spans="1:20" ht="13.5" customHeight="1" x14ac:dyDescent="0.2">
      <c r="A182" s="121"/>
      <c r="B182" s="121"/>
      <c r="C182" s="121"/>
      <c r="D182" s="121"/>
      <c r="E182" s="121"/>
      <c r="F182" s="121"/>
      <c r="G182" s="121"/>
      <c r="H182" s="121"/>
      <c r="I182" s="121"/>
      <c r="J182" s="121"/>
      <c r="K182" s="121"/>
      <c r="L182" s="121"/>
      <c r="M182" s="121"/>
      <c r="N182" s="121"/>
      <c r="O182" s="280"/>
      <c r="P182" s="280"/>
      <c r="Q182" s="280"/>
      <c r="R182" s="280"/>
      <c r="S182" s="178"/>
      <c r="T182" s="178"/>
    </row>
    <row r="183" spans="1:20" ht="13.5" customHeight="1" x14ac:dyDescent="0.2">
      <c r="A183" s="121"/>
      <c r="B183" s="121"/>
      <c r="C183" s="121"/>
      <c r="D183" s="121"/>
      <c r="E183" s="121"/>
      <c r="F183" s="121"/>
      <c r="G183" s="121"/>
      <c r="H183" s="121"/>
      <c r="I183" s="121"/>
      <c r="J183" s="121"/>
      <c r="K183" s="121"/>
      <c r="L183" s="121"/>
      <c r="M183" s="121"/>
      <c r="N183" s="121"/>
      <c r="O183" s="280"/>
      <c r="P183" s="280"/>
      <c r="Q183" s="280"/>
      <c r="R183" s="280"/>
      <c r="S183" s="178"/>
      <c r="T183" s="178"/>
    </row>
    <row r="184" spans="1:20" ht="13.5" customHeight="1" x14ac:dyDescent="0.2">
      <c r="A184" s="121"/>
      <c r="B184" s="121"/>
      <c r="C184" s="121"/>
      <c r="D184" s="121"/>
      <c r="E184" s="121"/>
      <c r="F184" s="121"/>
      <c r="G184" s="121"/>
      <c r="H184" s="121"/>
      <c r="I184" s="121"/>
      <c r="J184" s="121"/>
      <c r="K184" s="121"/>
      <c r="L184" s="121"/>
      <c r="M184" s="121"/>
      <c r="N184" s="121"/>
      <c r="O184" s="280"/>
      <c r="P184" s="280"/>
      <c r="Q184" s="280"/>
      <c r="R184" s="280"/>
      <c r="S184" s="178"/>
      <c r="T184" s="178"/>
    </row>
    <row r="185" spans="1:20" ht="13.5" customHeight="1" x14ac:dyDescent="0.2">
      <c r="A185" s="121"/>
      <c r="B185" s="121"/>
      <c r="C185" s="121"/>
      <c r="D185" s="121"/>
      <c r="E185" s="121"/>
      <c r="F185" s="121"/>
      <c r="G185" s="121"/>
      <c r="H185" s="121"/>
      <c r="I185" s="121"/>
      <c r="J185" s="121"/>
      <c r="K185" s="121"/>
      <c r="L185" s="121"/>
      <c r="M185" s="121"/>
      <c r="N185" s="121"/>
      <c r="O185" s="280"/>
      <c r="P185" s="280"/>
      <c r="Q185" s="280"/>
      <c r="R185" s="280"/>
      <c r="S185" s="178"/>
      <c r="T185" s="178"/>
    </row>
    <row r="186" spans="1:20" ht="13.5" customHeight="1" x14ac:dyDescent="0.2">
      <c r="A186" s="121"/>
      <c r="B186" s="121"/>
      <c r="C186" s="121"/>
      <c r="D186" s="121"/>
      <c r="E186" s="121"/>
      <c r="F186" s="121"/>
      <c r="G186" s="121"/>
      <c r="H186" s="121"/>
      <c r="I186" s="121"/>
      <c r="J186" s="121"/>
      <c r="K186" s="121"/>
      <c r="L186" s="121"/>
      <c r="M186" s="121"/>
      <c r="N186" s="121"/>
      <c r="O186" s="280"/>
      <c r="P186" s="280"/>
      <c r="Q186" s="280"/>
      <c r="R186" s="280"/>
      <c r="S186" s="178"/>
      <c r="T186" s="178"/>
    </row>
    <row r="187" spans="1:20" ht="13.5" customHeight="1" x14ac:dyDescent="0.2">
      <c r="A187" s="121"/>
      <c r="B187" s="121"/>
      <c r="C187" s="121"/>
      <c r="D187" s="121"/>
      <c r="E187" s="121"/>
      <c r="F187" s="121"/>
      <c r="G187" s="121"/>
      <c r="H187" s="121"/>
      <c r="I187" s="121"/>
      <c r="J187" s="121"/>
      <c r="K187" s="121"/>
      <c r="L187" s="121"/>
      <c r="M187" s="121"/>
      <c r="N187" s="121"/>
      <c r="O187" s="280"/>
      <c r="P187" s="280"/>
      <c r="Q187" s="280"/>
      <c r="R187" s="280"/>
      <c r="S187" s="178"/>
      <c r="T187" s="178"/>
    </row>
    <row r="188" spans="1:20" ht="13.5" customHeight="1" x14ac:dyDescent="0.2">
      <c r="A188" s="121"/>
      <c r="B188" s="121"/>
      <c r="C188" s="121"/>
      <c r="D188" s="121"/>
      <c r="E188" s="121"/>
      <c r="F188" s="121"/>
      <c r="G188" s="121"/>
      <c r="H188" s="121"/>
      <c r="I188" s="121"/>
      <c r="J188" s="121"/>
      <c r="K188" s="121"/>
      <c r="L188" s="121"/>
      <c r="M188" s="121"/>
      <c r="N188" s="121"/>
      <c r="O188" s="280"/>
      <c r="P188" s="280"/>
      <c r="Q188" s="280"/>
      <c r="R188" s="280"/>
      <c r="S188" s="178"/>
      <c r="T188" s="178"/>
    </row>
    <row r="189" spans="1:20" ht="13.5" customHeight="1" x14ac:dyDescent="0.2">
      <c r="A189" s="121"/>
      <c r="B189" s="121"/>
      <c r="C189" s="121"/>
      <c r="D189" s="121"/>
      <c r="E189" s="121"/>
      <c r="F189" s="121"/>
      <c r="G189" s="121"/>
      <c r="H189" s="121"/>
      <c r="I189" s="121"/>
      <c r="J189" s="121"/>
      <c r="K189" s="121"/>
      <c r="L189" s="121"/>
      <c r="M189" s="121"/>
      <c r="N189" s="121"/>
      <c r="O189" s="280"/>
      <c r="P189" s="280"/>
      <c r="Q189" s="280"/>
      <c r="R189" s="280"/>
      <c r="S189" s="178"/>
      <c r="T189" s="178"/>
    </row>
    <row r="190" spans="1:20" ht="13.5" customHeight="1" x14ac:dyDescent="0.2">
      <c r="A190" s="121"/>
      <c r="B190" s="121"/>
      <c r="C190" s="121"/>
      <c r="D190" s="121"/>
      <c r="E190" s="121"/>
      <c r="F190" s="121"/>
      <c r="G190" s="121"/>
      <c r="H190" s="121"/>
      <c r="I190" s="121"/>
      <c r="J190" s="121"/>
      <c r="K190" s="121"/>
      <c r="L190" s="121"/>
      <c r="M190" s="121"/>
      <c r="N190" s="121"/>
      <c r="O190" s="280"/>
      <c r="P190" s="280"/>
      <c r="Q190" s="280"/>
      <c r="R190" s="280"/>
      <c r="S190" s="178"/>
      <c r="T190" s="178"/>
    </row>
    <row r="191" spans="1:20" ht="13.5" customHeight="1" x14ac:dyDescent="0.2">
      <c r="A191" s="121"/>
      <c r="B191" s="121"/>
      <c r="C191" s="121"/>
      <c r="D191" s="121"/>
      <c r="E191" s="121"/>
      <c r="F191" s="121"/>
      <c r="G191" s="121"/>
      <c r="H191" s="121"/>
      <c r="I191" s="121"/>
      <c r="J191" s="121"/>
      <c r="K191" s="121"/>
      <c r="L191" s="121"/>
      <c r="M191" s="121"/>
      <c r="N191" s="121"/>
      <c r="O191" s="280"/>
      <c r="P191" s="280"/>
      <c r="Q191" s="280"/>
      <c r="R191" s="280"/>
      <c r="S191" s="178"/>
      <c r="T191" s="178"/>
    </row>
    <row r="192" spans="1:20" ht="13.5" customHeight="1" x14ac:dyDescent="0.2">
      <c r="A192" s="121"/>
      <c r="B192" s="121"/>
      <c r="C192" s="121"/>
      <c r="D192" s="121"/>
      <c r="E192" s="121"/>
      <c r="F192" s="121"/>
      <c r="G192" s="121"/>
      <c r="H192" s="121"/>
      <c r="I192" s="121"/>
      <c r="J192" s="121"/>
      <c r="K192" s="121"/>
      <c r="L192" s="121"/>
      <c r="M192" s="121"/>
      <c r="N192" s="121"/>
      <c r="O192" s="280"/>
      <c r="P192" s="280"/>
      <c r="Q192" s="280"/>
      <c r="R192" s="280"/>
      <c r="S192" s="178"/>
      <c r="T192" s="178"/>
    </row>
    <row r="193" spans="1:20" ht="13.5" customHeight="1" x14ac:dyDescent="0.2">
      <c r="A193" s="121"/>
      <c r="B193" s="121"/>
      <c r="C193" s="121"/>
      <c r="D193" s="121"/>
      <c r="E193" s="121"/>
      <c r="F193" s="121"/>
      <c r="G193" s="121"/>
      <c r="H193" s="121"/>
      <c r="I193" s="121"/>
      <c r="J193" s="121"/>
      <c r="K193" s="121"/>
      <c r="L193" s="121"/>
      <c r="M193" s="121"/>
      <c r="N193" s="121"/>
      <c r="O193" s="280"/>
      <c r="P193" s="280"/>
      <c r="Q193" s="280"/>
      <c r="R193" s="280"/>
      <c r="S193" s="178"/>
      <c r="T193" s="178"/>
    </row>
    <row r="194" spans="1:20" ht="13.5" customHeight="1" x14ac:dyDescent="0.2">
      <c r="A194" s="121"/>
      <c r="B194" s="121"/>
      <c r="C194" s="121"/>
      <c r="D194" s="121"/>
      <c r="E194" s="121"/>
      <c r="F194" s="121"/>
      <c r="G194" s="121"/>
      <c r="H194" s="121"/>
      <c r="I194" s="121"/>
      <c r="J194" s="121"/>
      <c r="K194" s="121"/>
      <c r="L194" s="121"/>
      <c r="M194" s="121"/>
      <c r="N194" s="121"/>
      <c r="O194" s="280"/>
      <c r="P194" s="280"/>
      <c r="Q194" s="280"/>
      <c r="R194" s="280"/>
      <c r="S194" s="178"/>
      <c r="T194" s="178"/>
    </row>
    <row r="195" spans="1:20" ht="13.5" customHeight="1" x14ac:dyDescent="0.2">
      <c r="A195" s="121"/>
      <c r="B195" s="121"/>
      <c r="C195" s="121"/>
      <c r="D195" s="121"/>
      <c r="E195" s="121"/>
      <c r="F195" s="121"/>
      <c r="G195" s="121"/>
      <c r="H195" s="121"/>
      <c r="I195" s="121"/>
      <c r="J195" s="121"/>
      <c r="K195" s="121"/>
      <c r="L195" s="121"/>
      <c r="M195" s="121"/>
      <c r="N195" s="121"/>
      <c r="O195" s="280"/>
      <c r="P195" s="280"/>
      <c r="Q195" s="280"/>
      <c r="R195" s="280"/>
      <c r="S195" s="178"/>
      <c r="T195" s="178"/>
    </row>
    <row r="196" spans="1:20" ht="13.5" customHeight="1" x14ac:dyDescent="0.2">
      <c r="A196" s="121"/>
      <c r="B196" s="121"/>
      <c r="C196" s="121"/>
      <c r="D196" s="121"/>
      <c r="E196" s="121"/>
      <c r="F196" s="121"/>
      <c r="G196" s="121"/>
      <c r="H196" s="121"/>
      <c r="I196" s="121"/>
      <c r="J196" s="121"/>
      <c r="K196" s="121"/>
      <c r="L196" s="121"/>
      <c r="M196" s="121"/>
      <c r="N196" s="121"/>
      <c r="O196" s="280"/>
      <c r="P196" s="280"/>
      <c r="Q196" s="280"/>
      <c r="R196" s="280"/>
      <c r="S196" s="178"/>
      <c r="T196" s="178"/>
    </row>
    <row r="197" spans="1:20" ht="13.5" customHeight="1" x14ac:dyDescent="0.2">
      <c r="A197" s="121"/>
      <c r="B197" s="121"/>
      <c r="C197" s="121"/>
      <c r="D197" s="121"/>
      <c r="E197" s="121"/>
      <c r="F197" s="121"/>
      <c r="G197" s="121"/>
      <c r="H197" s="121"/>
      <c r="I197" s="121"/>
      <c r="J197" s="121"/>
      <c r="K197" s="121"/>
      <c r="L197" s="121"/>
      <c r="M197" s="121"/>
      <c r="N197" s="121"/>
      <c r="O197" s="280"/>
      <c r="P197" s="280"/>
      <c r="Q197" s="280"/>
      <c r="R197" s="280"/>
      <c r="S197" s="178"/>
      <c r="T197" s="178"/>
    </row>
    <row r="198" spans="1:20" ht="13.5" customHeight="1" x14ac:dyDescent="0.2">
      <c r="A198" s="121"/>
      <c r="B198" s="121"/>
      <c r="C198" s="121"/>
      <c r="D198" s="121"/>
      <c r="E198" s="121"/>
      <c r="F198" s="121"/>
      <c r="G198" s="121"/>
      <c r="H198" s="121"/>
      <c r="I198" s="121"/>
      <c r="J198" s="121"/>
      <c r="K198" s="121"/>
      <c r="L198" s="121"/>
      <c r="M198" s="121"/>
      <c r="N198" s="121"/>
      <c r="O198" s="280"/>
      <c r="P198" s="280"/>
      <c r="Q198" s="280"/>
      <c r="R198" s="280"/>
      <c r="S198" s="178"/>
      <c r="T198" s="178"/>
    </row>
    <row r="199" spans="1:20" ht="13.5" customHeight="1" x14ac:dyDescent="0.2">
      <c r="A199" s="121"/>
      <c r="B199" s="121"/>
      <c r="C199" s="121"/>
      <c r="D199" s="121"/>
      <c r="E199" s="121"/>
      <c r="F199" s="121"/>
      <c r="G199" s="121"/>
      <c r="H199" s="121"/>
      <c r="I199" s="121"/>
      <c r="J199" s="121"/>
      <c r="K199" s="121"/>
      <c r="L199" s="121"/>
      <c r="M199" s="121"/>
      <c r="N199" s="121"/>
      <c r="O199" s="280"/>
      <c r="P199" s="280"/>
      <c r="Q199" s="280"/>
      <c r="R199" s="280"/>
      <c r="S199" s="178"/>
      <c r="T199" s="178"/>
    </row>
    <row r="200" spans="1:20" ht="13.5" customHeight="1" x14ac:dyDescent="0.2">
      <c r="A200" s="121"/>
      <c r="B200" s="121"/>
      <c r="C200" s="121"/>
      <c r="D200" s="121"/>
      <c r="E200" s="121"/>
      <c r="F200" s="121"/>
      <c r="G200" s="121"/>
      <c r="H200" s="121"/>
      <c r="I200" s="121"/>
      <c r="J200" s="121"/>
      <c r="K200" s="121"/>
      <c r="L200" s="121"/>
      <c r="M200" s="121"/>
      <c r="N200" s="121"/>
      <c r="O200" s="280"/>
      <c r="P200" s="280"/>
      <c r="Q200" s="280"/>
      <c r="R200" s="280"/>
      <c r="S200" s="178"/>
      <c r="T200" s="178"/>
    </row>
    <row r="201" spans="1:20" ht="13.5" customHeight="1" x14ac:dyDescent="0.2">
      <c r="A201" s="121"/>
      <c r="B201" s="121"/>
      <c r="C201" s="121"/>
      <c r="D201" s="121"/>
      <c r="E201" s="121"/>
      <c r="F201" s="121"/>
      <c r="G201" s="121"/>
      <c r="H201" s="121"/>
      <c r="I201" s="121"/>
      <c r="J201" s="121"/>
      <c r="K201" s="121"/>
      <c r="L201" s="121"/>
      <c r="M201" s="121"/>
      <c r="N201" s="121"/>
      <c r="O201" s="280"/>
      <c r="P201" s="280"/>
      <c r="Q201" s="280"/>
      <c r="R201" s="280"/>
      <c r="S201" s="178"/>
      <c r="T201" s="178"/>
    </row>
    <row r="202" spans="1:20" ht="13.5" customHeight="1" x14ac:dyDescent="0.2">
      <c r="A202" s="121"/>
      <c r="B202" s="121"/>
      <c r="C202" s="121"/>
      <c r="D202" s="121"/>
      <c r="E202" s="121"/>
      <c r="F202" s="121"/>
      <c r="G202" s="121"/>
      <c r="H202" s="121"/>
      <c r="I202" s="121"/>
      <c r="J202" s="121"/>
      <c r="K202" s="121"/>
      <c r="L202" s="121"/>
      <c r="M202" s="121"/>
      <c r="N202" s="121"/>
      <c r="O202" s="280"/>
      <c r="P202" s="280"/>
      <c r="Q202" s="280"/>
      <c r="R202" s="280"/>
      <c r="S202" s="178"/>
      <c r="T202" s="178"/>
    </row>
    <row r="203" spans="1:20" ht="13.5" customHeight="1" x14ac:dyDescent="0.2">
      <c r="A203" s="121"/>
      <c r="B203" s="121"/>
      <c r="C203" s="121"/>
      <c r="D203" s="121"/>
      <c r="E203" s="121"/>
      <c r="F203" s="121"/>
      <c r="G203" s="121"/>
      <c r="H203" s="121"/>
      <c r="I203" s="121"/>
      <c r="J203" s="121"/>
      <c r="K203" s="121"/>
      <c r="L203" s="121"/>
      <c r="M203" s="121"/>
      <c r="N203" s="121"/>
      <c r="O203" s="280"/>
      <c r="P203" s="280"/>
      <c r="Q203" s="280"/>
      <c r="R203" s="280"/>
      <c r="S203" s="178"/>
      <c r="T203" s="178"/>
    </row>
    <row r="204" spans="1:20" ht="13.5" customHeight="1" x14ac:dyDescent="0.2">
      <c r="A204" s="121"/>
      <c r="B204" s="121"/>
      <c r="C204" s="121"/>
      <c r="D204" s="121"/>
      <c r="E204" s="121"/>
      <c r="F204" s="121"/>
      <c r="G204" s="121"/>
      <c r="H204" s="121"/>
      <c r="I204" s="121"/>
      <c r="J204" s="121"/>
      <c r="K204" s="121"/>
      <c r="L204" s="121"/>
      <c r="M204" s="121"/>
      <c r="N204" s="121"/>
      <c r="O204" s="280"/>
      <c r="P204" s="280"/>
      <c r="Q204" s="280"/>
      <c r="R204" s="280"/>
      <c r="S204" s="178"/>
      <c r="T204" s="178"/>
    </row>
    <row r="205" spans="1:20" ht="13.5" customHeight="1" x14ac:dyDescent="0.2">
      <c r="A205" s="121"/>
      <c r="B205" s="121"/>
      <c r="C205" s="121"/>
      <c r="D205" s="121"/>
      <c r="E205" s="121"/>
      <c r="F205" s="121"/>
      <c r="G205" s="121"/>
      <c r="H205" s="121"/>
      <c r="I205" s="121"/>
      <c r="J205" s="121"/>
      <c r="K205" s="121"/>
      <c r="L205" s="121"/>
      <c r="M205" s="121"/>
      <c r="N205" s="121"/>
      <c r="O205" s="280"/>
      <c r="P205" s="280"/>
      <c r="Q205" s="280"/>
      <c r="R205" s="280"/>
      <c r="S205" s="178"/>
      <c r="T205" s="178"/>
    </row>
    <row r="206" spans="1:20" ht="13.5" customHeight="1" x14ac:dyDescent="0.2">
      <c r="A206" s="121"/>
      <c r="B206" s="121"/>
      <c r="C206" s="121"/>
      <c r="D206" s="121"/>
      <c r="E206" s="121"/>
      <c r="F206" s="121"/>
      <c r="G206" s="121"/>
      <c r="H206" s="121"/>
      <c r="I206" s="121"/>
      <c r="J206" s="121"/>
      <c r="K206" s="121"/>
      <c r="L206" s="121"/>
      <c r="M206" s="121"/>
      <c r="N206" s="121"/>
      <c r="O206" s="280"/>
      <c r="P206" s="280"/>
      <c r="Q206" s="280"/>
      <c r="R206" s="280"/>
      <c r="S206" s="178"/>
      <c r="T206" s="178"/>
    </row>
    <row r="207" spans="1:20" ht="13.5" customHeight="1" x14ac:dyDescent="0.2">
      <c r="A207" s="121"/>
      <c r="B207" s="121"/>
      <c r="C207" s="121"/>
      <c r="D207" s="121"/>
      <c r="E207" s="121"/>
      <c r="F207" s="121"/>
      <c r="G207" s="121"/>
      <c r="H207" s="121"/>
      <c r="I207" s="121"/>
      <c r="J207" s="121"/>
      <c r="K207" s="121"/>
      <c r="L207" s="121"/>
      <c r="M207" s="121"/>
      <c r="N207" s="121"/>
      <c r="O207" s="280"/>
      <c r="P207" s="280"/>
      <c r="Q207" s="280"/>
      <c r="R207" s="280"/>
      <c r="S207" s="178"/>
      <c r="T207" s="178"/>
    </row>
    <row r="208" spans="1:20" ht="13.5" customHeight="1" x14ac:dyDescent="0.2">
      <c r="A208" s="121"/>
      <c r="B208" s="121"/>
      <c r="C208" s="121"/>
      <c r="D208" s="121"/>
      <c r="E208" s="121"/>
      <c r="F208" s="121"/>
      <c r="G208" s="121"/>
      <c r="H208" s="121"/>
      <c r="I208" s="121"/>
      <c r="J208" s="121"/>
      <c r="K208" s="121"/>
      <c r="L208" s="121"/>
      <c r="M208" s="121"/>
      <c r="N208" s="121"/>
      <c r="O208" s="280"/>
      <c r="P208" s="280"/>
      <c r="Q208" s="280"/>
      <c r="R208" s="280"/>
      <c r="S208" s="178"/>
      <c r="T208" s="178"/>
    </row>
    <row r="209" spans="1:20" ht="13.5" customHeight="1" x14ac:dyDescent="0.2">
      <c r="A209" s="121"/>
      <c r="B209" s="121"/>
      <c r="C209" s="121"/>
      <c r="D209" s="121"/>
      <c r="E209" s="121"/>
      <c r="F209" s="121"/>
      <c r="G209" s="121"/>
      <c r="H209" s="121"/>
      <c r="I209" s="121"/>
      <c r="J209" s="121"/>
      <c r="K209" s="121"/>
      <c r="L209" s="121"/>
      <c r="M209" s="121"/>
      <c r="N209" s="121"/>
      <c r="O209" s="280"/>
      <c r="P209" s="280"/>
      <c r="Q209" s="280"/>
      <c r="R209" s="280"/>
      <c r="S209" s="178"/>
      <c r="T209" s="178"/>
    </row>
    <row r="210" spans="1:20" ht="13.5" customHeight="1" x14ac:dyDescent="0.2">
      <c r="A210" s="121"/>
      <c r="B210" s="121"/>
      <c r="C210" s="121"/>
      <c r="D210" s="121"/>
      <c r="E210" s="121"/>
      <c r="F210" s="121"/>
      <c r="G210" s="121"/>
      <c r="H210" s="121"/>
      <c r="I210" s="121"/>
      <c r="J210" s="121"/>
      <c r="K210" s="121"/>
      <c r="L210" s="121"/>
      <c r="M210" s="121"/>
      <c r="N210" s="121"/>
      <c r="O210" s="280"/>
      <c r="P210" s="280"/>
      <c r="Q210" s="280"/>
      <c r="R210" s="280"/>
      <c r="S210" s="178"/>
      <c r="T210" s="178"/>
    </row>
    <row r="211" spans="1:20" ht="13.5" customHeight="1" x14ac:dyDescent="0.2">
      <c r="A211" s="121"/>
      <c r="B211" s="121"/>
      <c r="C211" s="121"/>
      <c r="D211" s="121"/>
      <c r="E211" s="121"/>
      <c r="F211" s="121"/>
      <c r="G211" s="121"/>
      <c r="H211" s="121"/>
      <c r="I211" s="121"/>
      <c r="J211" s="121"/>
      <c r="K211" s="121"/>
      <c r="L211" s="121"/>
      <c r="M211" s="121"/>
      <c r="N211" s="121"/>
      <c r="O211" s="280"/>
      <c r="P211" s="280"/>
      <c r="Q211" s="280"/>
      <c r="R211" s="280"/>
      <c r="S211" s="178"/>
      <c r="T211" s="178"/>
    </row>
    <row r="212" spans="1:20" ht="13.5" customHeight="1" x14ac:dyDescent="0.2">
      <c r="A212" s="121"/>
      <c r="B212" s="121"/>
      <c r="C212" s="121"/>
      <c r="D212" s="121"/>
      <c r="E212" s="121"/>
      <c r="F212" s="121"/>
      <c r="G212" s="121"/>
      <c r="H212" s="121"/>
      <c r="I212" s="121"/>
      <c r="J212" s="121"/>
      <c r="K212" s="121"/>
      <c r="L212" s="121"/>
      <c r="M212" s="121"/>
      <c r="N212" s="121"/>
      <c r="O212" s="280"/>
      <c r="P212" s="280"/>
      <c r="Q212" s="280"/>
      <c r="R212" s="280"/>
      <c r="S212" s="178"/>
      <c r="T212" s="178"/>
    </row>
    <row r="213" spans="1:20" ht="13.5" customHeight="1" x14ac:dyDescent="0.2">
      <c r="A213" s="121"/>
      <c r="B213" s="121"/>
      <c r="C213" s="121"/>
      <c r="D213" s="121"/>
      <c r="E213" s="121"/>
      <c r="F213" s="121"/>
      <c r="G213" s="121"/>
      <c r="H213" s="121"/>
      <c r="I213" s="121"/>
      <c r="J213" s="121"/>
      <c r="K213" s="121"/>
      <c r="L213" s="121"/>
      <c r="M213" s="121"/>
      <c r="N213" s="121"/>
      <c r="O213" s="280"/>
      <c r="P213" s="280"/>
      <c r="Q213" s="280"/>
      <c r="R213" s="280"/>
      <c r="S213" s="178"/>
      <c r="T213" s="178"/>
    </row>
    <row r="214" spans="1:20" ht="13.5" customHeight="1" x14ac:dyDescent="0.2">
      <c r="A214" s="121"/>
      <c r="B214" s="121"/>
      <c r="C214" s="121"/>
      <c r="D214" s="121"/>
      <c r="E214" s="121"/>
      <c r="F214" s="121"/>
      <c r="G214" s="121"/>
      <c r="H214" s="121"/>
      <c r="I214" s="121"/>
      <c r="J214" s="121"/>
      <c r="K214" s="121"/>
      <c r="L214" s="121"/>
      <c r="M214" s="121"/>
      <c r="N214" s="121"/>
      <c r="O214" s="280"/>
      <c r="P214" s="280"/>
      <c r="Q214" s="280"/>
      <c r="R214" s="280"/>
      <c r="S214" s="178"/>
      <c r="T214" s="178"/>
    </row>
    <row r="215" spans="1:20" ht="13.5" customHeight="1" x14ac:dyDescent="0.2">
      <c r="A215" s="121"/>
      <c r="B215" s="121"/>
      <c r="C215" s="121"/>
      <c r="D215" s="121"/>
      <c r="E215" s="121"/>
      <c r="F215" s="121"/>
      <c r="G215" s="121"/>
      <c r="H215" s="121"/>
      <c r="I215" s="121"/>
      <c r="J215" s="121"/>
      <c r="K215" s="121"/>
      <c r="L215" s="121"/>
      <c r="M215" s="121"/>
      <c r="N215" s="121"/>
      <c r="O215" s="280"/>
      <c r="P215" s="280"/>
      <c r="Q215" s="280"/>
      <c r="R215" s="280"/>
      <c r="S215" s="178"/>
      <c r="T215" s="178"/>
    </row>
    <row r="216" spans="1:20" ht="13.5" customHeight="1" x14ac:dyDescent="0.2">
      <c r="A216" s="121"/>
      <c r="B216" s="121"/>
      <c r="C216" s="121"/>
      <c r="D216" s="121"/>
      <c r="E216" s="121"/>
      <c r="F216" s="121"/>
      <c r="G216" s="121"/>
      <c r="H216" s="121"/>
      <c r="I216" s="121"/>
      <c r="J216" s="121"/>
      <c r="K216" s="121"/>
      <c r="L216" s="121"/>
      <c r="M216" s="121"/>
      <c r="N216" s="121"/>
      <c r="O216" s="280"/>
      <c r="P216" s="280"/>
      <c r="Q216" s="280"/>
      <c r="R216" s="280"/>
      <c r="S216" s="178"/>
      <c r="T216" s="178"/>
    </row>
    <row r="217" spans="1:20" ht="13.5" customHeight="1" x14ac:dyDescent="0.2">
      <c r="A217" s="121"/>
      <c r="B217" s="121"/>
      <c r="C217" s="121"/>
      <c r="D217" s="121"/>
      <c r="E217" s="121"/>
      <c r="F217" s="121"/>
      <c r="G217" s="121"/>
      <c r="H217" s="121"/>
      <c r="I217" s="121"/>
      <c r="J217" s="121"/>
      <c r="K217" s="121"/>
      <c r="L217" s="121"/>
      <c r="M217" s="121"/>
      <c r="N217" s="121"/>
      <c r="O217" s="280"/>
      <c r="P217" s="280"/>
      <c r="Q217" s="280"/>
      <c r="R217" s="280"/>
      <c r="S217" s="178"/>
      <c r="T217" s="178"/>
    </row>
    <row r="218" spans="1:20" ht="13.5" customHeight="1" x14ac:dyDescent="0.2">
      <c r="A218" s="121"/>
      <c r="B218" s="121"/>
      <c r="C218" s="121"/>
      <c r="D218" s="121"/>
      <c r="E218" s="121"/>
      <c r="F218" s="121"/>
      <c r="G218" s="121"/>
      <c r="H218" s="121"/>
      <c r="I218" s="121"/>
      <c r="J218" s="121"/>
      <c r="K218" s="121"/>
      <c r="L218" s="121"/>
      <c r="M218" s="121"/>
      <c r="N218" s="121"/>
      <c r="O218" s="280"/>
      <c r="P218" s="280"/>
      <c r="Q218" s="280"/>
      <c r="R218" s="280"/>
      <c r="S218" s="178"/>
      <c r="T218" s="178"/>
    </row>
    <row r="219" spans="1:20" ht="13.5" customHeight="1" x14ac:dyDescent="0.2">
      <c r="A219" s="121"/>
      <c r="B219" s="121"/>
      <c r="C219" s="121"/>
      <c r="D219" s="121"/>
      <c r="E219" s="121"/>
      <c r="F219" s="121"/>
      <c r="G219" s="121"/>
      <c r="H219" s="121"/>
      <c r="I219" s="121"/>
      <c r="J219" s="121"/>
      <c r="K219" s="121"/>
      <c r="L219" s="121"/>
      <c r="M219" s="121"/>
      <c r="N219" s="121"/>
      <c r="O219" s="280"/>
      <c r="P219" s="280"/>
      <c r="Q219" s="280"/>
      <c r="R219" s="280"/>
      <c r="S219" s="178"/>
      <c r="T219" s="178"/>
    </row>
    <row r="220" spans="1:20" ht="13.5" customHeight="1" x14ac:dyDescent="0.2">
      <c r="A220" s="121"/>
      <c r="B220" s="121"/>
      <c r="C220" s="121"/>
      <c r="D220" s="121"/>
      <c r="E220" s="121"/>
      <c r="F220" s="121"/>
      <c r="G220" s="121"/>
      <c r="H220" s="121"/>
      <c r="I220" s="121"/>
      <c r="J220" s="121"/>
      <c r="K220" s="121"/>
      <c r="L220" s="121"/>
      <c r="M220" s="121"/>
      <c r="N220" s="121"/>
      <c r="O220" s="280"/>
      <c r="P220" s="280"/>
      <c r="Q220" s="280"/>
      <c r="R220" s="280"/>
      <c r="S220" s="178"/>
      <c r="T220" s="178"/>
    </row>
    <row r="221" spans="1:20" ht="13.5" customHeight="1" x14ac:dyDescent="0.2">
      <c r="A221" s="121"/>
      <c r="B221" s="121"/>
      <c r="C221" s="121"/>
      <c r="D221" s="121"/>
      <c r="E221" s="121"/>
      <c r="F221" s="121"/>
      <c r="G221" s="121"/>
      <c r="H221" s="121"/>
      <c r="I221" s="121"/>
      <c r="J221" s="121"/>
      <c r="K221" s="121"/>
      <c r="L221" s="121"/>
      <c r="M221" s="121"/>
      <c r="N221" s="121"/>
      <c r="O221" s="280"/>
      <c r="P221" s="280"/>
      <c r="Q221" s="280"/>
      <c r="R221" s="280"/>
      <c r="S221" s="178"/>
      <c r="T221" s="178"/>
    </row>
    <row r="222" spans="1:20" ht="13.5" customHeight="1" x14ac:dyDescent="0.2">
      <c r="A222" s="121"/>
      <c r="B222" s="121"/>
      <c r="C222" s="121"/>
      <c r="D222" s="121"/>
      <c r="E222" s="121"/>
      <c r="F222" s="121"/>
      <c r="G222" s="121"/>
      <c r="H222" s="121"/>
      <c r="I222" s="121"/>
      <c r="J222" s="121"/>
      <c r="K222" s="121"/>
      <c r="L222" s="121"/>
      <c r="M222" s="121"/>
      <c r="N222" s="121"/>
      <c r="O222" s="280"/>
      <c r="P222" s="280"/>
      <c r="Q222" s="280"/>
      <c r="R222" s="280"/>
      <c r="S222" s="178"/>
      <c r="T222" s="178"/>
    </row>
    <row r="223" spans="1:20" ht="13.5" customHeight="1" x14ac:dyDescent="0.2">
      <c r="A223" s="121"/>
      <c r="B223" s="121"/>
      <c r="C223" s="121"/>
      <c r="D223" s="121"/>
      <c r="E223" s="121"/>
      <c r="F223" s="121"/>
      <c r="G223" s="121"/>
      <c r="H223" s="121"/>
      <c r="I223" s="121"/>
      <c r="J223" s="121"/>
      <c r="K223" s="121"/>
      <c r="L223" s="121"/>
      <c r="M223" s="121"/>
      <c r="N223" s="121"/>
      <c r="O223" s="280"/>
      <c r="P223" s="280"/>
      <c r="Q223" s="280"/>
      <c r="R223" s="280"/>
      <c r="S223" s="178"/>
      <c r="T223" s="178"/>
    </row>
    <row r="224" spans="1:20" ht="13.5" customHeight="1" x14ac:dyDescent="0.2">
      <c r="A224" s="121"/>
      <c r="B224" s="121"/>
      <c r="C224" s="121"/>
      <c r="D224" s="121"/>
      <c r="E224" s="121"/>
      <c r="F224" s="121"/>
      <c r="G224" s="121"/>
      <c r="H224" s="121"/>
      <c r="I224" s="121"/>
      <c r="J224" s="121"/>
      <c r="K224" s="121"/>
      <c r="L224" s="121"/>
      <c r="M224" s="121"/>
      <c r="N224" s="121"/>
      <c r="O224" s="280"/>
      <c r="P224" s="280"/>
      <c r="Q224" s="280"/>
      <c r="R224" s="280"/>
      <c r="S224" s="178"/>
      <c r="T224" s="178"/>
    </row>
    <row r="225" spans="1:20" ht="13.5" customHeight="1" x14ac:dyDescent="0.2">
      <c r="A225" s="121"/>
      <c r="B225" s="121"/>
      <c r="C225" s="121"/>
      <c r="D225" s="121"/>
      <c r="E225" s="121"/>
      <c r="F225" s="121"/>
      <c r="G225" s="121"/>
      <c r="H225" s="121"/>
      <c r="I225" s="121"/>
      <c r="J225" s="121"/>
      <c r="K225" s="121"/>
      <c r="L225" s="121"/>
      <c r="M225" s="121"/>
      <c r="N225" s="121"/>
      <c r="O225" s="280"/>
      <c r="P225" s="280"/>
      <c r="Q225" s="280"/>
      <c r="R225" s="280"/>
      <c r="S225" s="178"/>
      <c r="T225" s="178"/>
    </row>
    <row r="226" spans="1:20" ht="13.5" customHeight="1" x14ac:dyDescent="0.2">
      <c r="A226" s="121"/>
      <c r="B226" s="121"/>
      <c r="C226" s="121"/>
      <c r="D226" s="121"/>
      <c r="E226" s="121"/>
      <c r="F226" s="121"/>
      <c r="G226" s="121"/>
      <c r="H226" s="121"/>
      <c r="I226" s="121"/>
      <c r="J226" s="121"/>
      <c r="K226" s="121"/>
      <c r="L226" s="121"/>
      <c r="M226" s="121"/>
      <c r="N226" s="121"/>
      <c r="O226" s="280"/>
      <c r="P226" s="280"/>
      <c r="Q226" s="280"/>
      <c r="R226" s="280"/>
      <c r="S226" s="178"/>
      <c r="T226" s="178"/>
    </row>
    <row r="227" spans="1:20" ht="13.5" customHeight="1" x14ac:dyDescent="0.2">
      <c r="A227" s="121"/>
      <c r="B227" s="121"/>
      <c r="C227" s="121"/>
      <c r="D227" s="121"/>
      <c r="E227" s="121"/>
      <c r="F227" s="121"/>
      <c r="G227" s="121"/>
      <c r="H227" s="121"/>
      <c r="I227" s="121"/>
      <c r="J227" s="121"/>
      <c r="K227" s="121"/>
      <c r="L227" s="121"/>
      <c r="M227" s="121"/>
      <c r="N227" s="121"/>
      <c r="O227" s="280"/>
      <c r="P227" s="280"/>
      <c r="Q227" s="280"/>
      <c r="R227" s="280"/>
      <c r="S227" s="178"/>
      <c r="T227" s="178"/>
    </row>
    <row r="228" spans="1:20" ht="13.5" customHeight="1" x14ac:dyDescent="0.2">
      <c r="A228" s="121"/>
      <c r="B228" s="121"/>
      <c r="C228" s="121"/>
      <c r="D228" s="121"/>
      <c r="E228" s="121"/>
      <c r="F228" s="121"/>
      <c r="G228" s="121"/>
      <c r="H228" s="121"/>
      <c r="I228" s="121"/>
      <c r="J228" s="121"/>
      <c r="K228" s="121"/>
      <c r="L228" s="121"/>
      <c r="M228" s="121"/>
      <c r="N228" s="121"/>
      <c r="O228" s="280"/>
      <c r="P228" s="280"/>
      <c r="Q228" s="280"/>
      <c r="R228" s="280"/>
      <c r="S228" s="178"/>
      <c r="T228" s="178"/>
    </row>
    <row r="229" spans="1:20" ht="13.5" customHeight="1" x14ac:dyDescent="0.2">
      <c r="A229" s="121"/>
      <c r="B229" s="121"/>
      <c r="C229" s="121"/>
      <c r="D229" s="121"/>
      <c r="E229" s="121"/>
      <c r="F229" s="121"/>
      <c r="G229" s="121"/>
      <c r="H229" s="121"/>
      <c r="I229" s="121"/>
      <c r="J229" s="121"/>
      <c r="K229" s="121"/>
      <c r="L229" s="121"/>
      <c r="M229" s="121"/>
      <c r="N229" s="121"/>
      <c r="O229" s="280"/>
      <c r="P229" s="280"/>
      <c r="Q229" s="280"/>
      <c r="R229" s="280"/>
      <c r="S229" s="178"/>
      <c r="T229" s="178"/>
    </row>
    <row r="230" spans="1:20" ht="13.5" customHeight="1" x14ac:dyDescent="0.2">
      <c r="A230" s="121"/>
      <c r="B230" s="121"/>
      <c r="C230" s="121"/>
      <c r="D230" s="121"/>
      <c r="E230" s="121"/>
      <c r="F230" s="121"/>
      <c r="G230" s="121"/>
      <c r="H230" s="121"/>
      <c r="I230" s="121"/>
      <c r="J230" s="121"/>
      <c r="K230" s="121"/>
      <c r="L230" s="121"/>
      <c r="M230" s="121"/>
      <c r="N230" s="121"/>
      <c r="O230" s="280"/>
      <c r="P230" s="280"/>
      <c r="Q230" s="280"/>
      <c r="R230" s="280"/>
      <c r="S230" s="178"/>
      <c r="T230" s="178"/>
    </row>
    <row r="231" spans="1:20" ht="13.5" customHeight="1" x14ac:dyDescent="0.2">
      <c r="A231" s="121"/>
      <c r="B231" s="121"/>
      <c r="C231" s="121"/>
      <c r="D231" s="121"/>
      <c r="E231" s="121"/>
      <c r="F231" s="121"/>
      <c r="G231" s="121"/>
      <c r="H231" s="121"/>
      <c r="I231" s="121"/>
      <c r="J231" s="121"/>
      <c r="K231" s="121"/>
      <c r="L231" s="121"/>
      <c r="M231" s="121"/>
      <c r="N231" s="121"/>
      <c r="O231" s="280"/>
      <c r="P231" s="280"/>
      <c r="Q231" s="280"/>
      <c r="R231" s="280"/>
      <c r="S231" s="178"/>
      <c r="T231" s="178"/>
    </row>
    <row r="232" spans="1:20" ht="13.5" customHeight="1" x14ac:dyDescent="0.2">
      <c r="A232" s="121"/>
      <c r="B232" s="121"/>
      <c r="C232" s="121"/>
      <c r="D232" s="121"/>
      <c r="E232" s="121"/>
      <c r="F232" s="121"/>
      <c r="G232" s="121"/>
      <c r="H232" s="121"/>
      <c r="I232" s="121"/>
      <c r="J232" s="121"/>
      <c r="K232" s="121"/>
      <c r="L232" s="121"/>
      <c r="M232" s="121"/>
      <c r="N232" s="121"/>
      <c r="O232" s="280"/>
      <c r="P232" s="280"/>
      <c r="Q232" s="280"/>
      <c r="R232" s="280"/>
      <c r="S232" s="178"/>
      <c r="T232" s="178"/>
    </row>
    <row r="233" spans="1:20" ht="13.5" customHeight="1" x14ac:dyDescent="0.2">
      <c r="A233" s="121"/>
      <c r="B233" s="121"/>
      <c r="C233" s="121"/>
      <c r="D233" s="121"/>
      <c r="E233" s="121"/>
      <c r="F233" s="121"/>
      <c r="G233" s="121"/>
      <c r="H233" s="121"/>
      <c r="I233" s="121"/>
      <c r="J233" s="121"/>
      <c r="K233" s="121"/>
      <c r="L233" s="121"/>
      <c r="M233" s="121"/>
      <c r="N233" s="121"/>
      <c r="O233" s="280"/>
      <c r="P233" s="280"/>
      <c r="Q233" s="280"/>
      <c r="R233" s="280"/>
      <c r="S233" s="178"/>
      <c r="T233" s="178"/>
    </row>
    <row r="234" spans="1:20" ht="13.5" customHeight="1" x14ac:dyDescent="0.2">
      <c r="A234" s="121"/>
      <c r="B234" s="121"/>
      <c r="C234" s="121"/>
      <c r="D234" s="121"/>
      <c r="E234" s="121"/>
      <c r="F234" s="121"/>
      <c r="G234" s="121"/>
      <c r="H234" s="121"/>
      <c r="I234" s="121"/>
      <c r="J234" s="121"/>
      <c r="K234" s="121"/>
      <c r="L234" s="121"/>
      <c r="M234" s="121"/>
      <c r="N234" s="121"/>
      <c r="O234" s="280"/>
      <c r="P234" s="280"/>
      <c r="Q234" s="280"/>
      <c r="R234" s="280"/>
      <c r="S234" s="178"/>
      <c r="T234" s="178"/>
    </row>
    <row r="235" spans="1:20" ht="13.5" customHeight="1" x14ac:dyDescent="0.2">
      <c r="A235" s="121"/>
      <c r="B235" s="121"/>
      <c r="C235" s="121"/>
      <c r="D235" s="121"/>
      <c r="E235" s="121"/>
      <c r="F235" s="121"/>
      <c r="G235" s="121"/>
      <c r="H235" s="121"/>
      <c r="I235" s="121"/>
      <c r="J235" s="121"/>
      <c r="K235" s="121"/>
      <c r="L235" s="121"/>
      <c r="M235" s="121"/>
      <c r="N235" s="121"/>
      <c r="O235" s="280"/>
      <c r="P235" s="280"/>
      <c r="Q235" s="280"/>
      <c r="R235" s="280"/>
      <c r="S235" s="178"/>
      <c r="T235" s="178"/>
    </row>
    <row r="236" spans="1:20" ht="13.5" customHeight="1" x14ac:dyDescent="0.2">
      <c r="A236" s="121"/>
      <c r="B236" s="121"/>
      <c r="C236" s="121"/>
      <c r="D236" s="121"/>
      <c r="E236" s="121"/>
      <c r="F236" s="121"/>
      <c r="G236" s="121"/>
      <c r="H236" s="121"/>
      <c r="I236" s="121"/>
      <c r="J236" s="121"/>
      <c r="K236" s="121"/>
      <c r="L236" s="121"/>
      <c r="M236" s="121"/>
      <c r="N236" s="121"/>
      <c r="O236" s="280"/>
      <c r="P236" s="280"/>
      <c r="Q236" s="280"/>
      <c r="R236" s="280"/>
      <c r="S236" s="178"/>
      <c r="T236" s="178"/>
    </row>
    <row r="237" spans="1:20" ht="13.5" customHeight="1" x14ac:dyDescent="0.2">
      <c r="A237" s="121"/>
      <c r="B237" s="121"/>
      <c r="C237" s="121"/>
      <c r="D237" s="121"/>
      <c r="E237" s="121"/>
      <c r="F237" s="121"/>
      <c r="G237" s="121"/>
      <c r="H237" s="121"/>
      <c r="I237" s="121"/>
      <c r="J237" s="121"/>
      <c r="K237" s="121"/>
      <c r="L237" s="121"/>
      <c r="M237" s="121"/>
      <c r="N237" s="121"/>
      <c r="O237" s="280"/>
      <c r="P237" s="280"/>
      <c r="Q237" s="280"/>
      <c r="R237" s="280"/>
      <c r="S237" s="178"/>
      <c r="T237" s="178"/>
    </row>
    <row r="238" spans="1:20" ht="13.5" customHeight="1" x14ac:dyDescent="0.2">
      <c r="A238" s="121"/>
      <c r="B238" s="121"/>
      <c r="C238" s="121"/>
      <c r="D238" s="121"/>
      <c r="E238" s="121"/>
      <c r="F238" s="121"/>
      <c r="G238" s="121"/>
      <c r="H238" s="121"/>
      <c r="I238" s="121"/>
      <c r="J238" s="121"/>
      <c r="K238" s="121"/>
      <c r="L238" s="121"/>
      <c r="M238" s="121"/>
      <c r="N238" s="121"/>
      <c r="O238" s="280"/>
      <c r="P238" s="280"/>
      <c r="Q238" s="280"/>
      <c r="R238" s="280"/>
      <c r="S238" s="178"/>
      <c r="T238" s="178"/>
    </row>
    <row r="239" spans="1:20" ht="13.5" customHeight="1" x14ac:dyDescent="0.2">
      <c r="A239" s="121"/>
      <c r="B239" s="121"/>
      <c r="C239" s="121"/>
      <c r="D239" s="121"/>
      <c r="E239" s="121"/>
      <c r="F239" s="121"/>
      <c r="G239" s="121"/>
      <c r="H239" s="121"/>
      <c r="I239" s="121"/>
      <c r="J239" s="121"/>
      <c r="K239" s="121"/>
      <c r="L239" s="121"/>
      <c r="M239" s="121"/>
      <c r="N239" s="121"/>
      <c r="O239" s="280"/>
      <c r="P239" s="280"/>
      <c r="Q239" s="280"/>
      <c r="R239" s="280"/>
      <c r="S239" s="178"/>
      <c r="T239" s="178"/>
    </row>
    <row r="240" spans="1:20" ht="13.5" customHeight="1" x14ac:dyDescent="0.2">
      <c r="A240" s="121"/>
      <c r="B240" s="121"/>
      <c r="C240" s="121"/>
      <c r="D240" s="121"/>
      <c r="E240" s="121"/>
      <c r="F240" s="121"/>
      <c r="G240" s="121"/>
      <c r="H240" s="121"/>
      <c r="I240" s="121"/>
      <c r="J240" s="121"/>
      <c r="K240" s="121"/>
      <c r="L240" s="121"/>
      <c r="M240" s="121"/>
      <c r="N240" s="121"/>
      <c r="O240" s="280"/>
      <c r="P240" s="280"/>
      <c r="Q240" s="280"/>
      <c r="R240" s="280"/>
      <c r="S240" s="178"/>
      <c r="T240" s="178"/>
    </row>
    <row r="241" spans="1:20" ht="13.5" customHeight="1" x14ac:dyDescent="0.2">
      <c r="A241" s="121"/>
      <c r="B241" s="121"/>
      <c r="C241" s="121"/>
      <c r="D241" s="121"/>
      <c r="E241" s="121"/>
      <c r="F241" s="121"/>
      <c r="G241" s="121"/>
      <c r="H241" s="121"/>
      <c r="I241" s="121"/>
      <c r="J241" s="121"/>
      <c r="K241" s="121"/>
      <c r="L241" s="121"/>
      <c r="M241" s="121"/>
      <c r="N241" s="121"/>
      <c r="O241" s="280"/>
      <c r="P241" s="280"/>
      <c r="Q241" s="280"/>
      <c r="R241" s="280"/>
      <c r="S241" s="178"/>
      <c r="T241" s="178"/>
    </row>
    <row r="242" spans="1:20" ht="13.5" customHeight="1" x14ac:dyDescent="0.2">
      <c r="A242" s="121"/>
      <c r="B242" s="121"/>
      <c r="C242" s="121"/>
      <c r="D242" s="121"/>
      <c r="E242" s="121"/>
      <c r="F242" s="121"/>
      <c r="G242" s="121"/>
      <c r="H242" s="121"/>
      <c r="I242" s="121"/>
      <c r="J242" s="121"/>
      <c r="K242" s="121"/>
      <c r="L242" s="121"/>
      <c r="M242" s="121"/>
      <c r="N242" s="121"/>
      <c r="O242" s="280"/>
      <c r="P242" s="280"/>
      <c r="Q242" s="280"/>
      <c r="R242" s="280"/>
      <c r="S242" s="178"/>
      <c r="T242" s="178"/>
    </row>
    <row r="243" spans="1:20" ht="13.5" customHeight="1" x14ac:dyDescent="0.2">
      <c r="A243" s="121"/>
      <c r="B243" s="121"/>
      <c r="C243" s="121"/>
      <c r="D243" s="121"/>
      <c r="E243" s="121"/>
      <c r="F243" s="121"/>
      <c r="G243" s="121"/>
      <c r="H243" s="121"/>
      <c r="I243" s="121"/>
      <c r="J243" s="121"/>
      <c r="K243" s="121"/>
      <c r="L243" s="121"/>
      <c r="M243" s="121"/>
      <c r="N243" s="121"/>
      <c r="O243" s="280"/>
      <c r="P243" s="280"/>
      <c r="Q243" s="280"/>
      <c r="R243" s="280"/>
      <c r="S243" s="178"/>
      <c r="T243" s="178"/>
    </row>
    <row r="244" spans="1:20" ht="13.5" customHeight="1" x14ac:dyDescent="0.2">
      <c r="A244" s="121"/>
      <c r="B244" s="121"/>
      <c r="C244" s="121"/>
      <c r="D244" s="121"/>
      <c r="E244" s="121"/>
      <c r="F244" s="121"/>
      <c r="G244" s="121"/>
      <c r="H244" s="121"/>
      <c r="I244" s="121"/>
      <c r="J244" s="121"/>
      <c r="K244" s="121"/>
      <c r="L244" s="121"/>
      <c r="M244" s="121"/>
      <c r="N244" s="121"/>
      <c r="O244" s="280"/>
      <c r="P244" s="280"/>
      <c r="Q244" s="280"/>
      <c r="R244" s="280"/>
      <c r="S244" s="178"/>
      <c r="T244" s="178"/>
    </row>
    <row r="245" spans="1:20" ht="13.5" customHeight="1" x14ac:dyDescent="0.2">
      <c r="A245" s="121"/>
      <c r="B245" s="121"/>
      <c r="C245" s="121"/>
      <c r="D245" s="121"/>
      <c r="E245" s="121"/>
      <c r="F245" s="121"/>
      <c r="G245" s="121"/>
      <c r="H245" s="121"/>
      <c r="I245" s="121"/>
      <c r="J245" s="121"/>
      <c r="K245" s="121"/>
      <c r="L245" s="121"/>
      <c r="M245" s="121"/>
      <c r="N245" s="121"/>
      <c r="O245" s="280"/>
      <c r="P245" s="280"/>
      <c r="Q245" s="280"/>
      <c r="R245" s="280"/>
      <c r="S245" s="178"/>
      <c r="T245" s="178"/>
    </row>
    <row r="246" spans="1:20" ht="13.5" customHeight="1" x14ac:dyDescent="0.2">
      <c r="A246" s="121"/>
      <c r="B246" s="121"/>
      <c r="C246" s="121"/>
      <c r="D246" s="121"/>
      <c r="E246" s="121"/>
      <c r="F246" s="121"/>
      <c r="G246" s="121"/>
      <c r="H246" s="121"/>
      <c r="I246" s="121"/>
      <c r="J246" s="121"/>
      <c r="K246" s="121"/>
      <c r="L246" s="121"/>
      <c r="M246" s="121"/>
      <c r="N246" s="121"/>
      <c r="O246" s="280"/>
      <c r="P246" s="280"/>
      <c r="Q246" s="280"/>
      <c r="R246" s="280"/>
      <c r="S246" s="178"/>
      <c r="T246" s="178"/>
    </row>
    <row r="247" spans="1:20" ht="13.5" customHeight="1" x14ac:dyDescent="0.2">
      <c r="A247" s="121"/>
      <c r="B247" s="121"/>
      <c r="C247" s="121"/>
      <c r="D247" s="121"/>
      <c r="E247" s="121"/>
      <c r="F247" s="121"/>
      <c r="G247" s="121"/>
      <c r="H247" s="121"/>
      <c r="I247" s="121"/>
      <c r="J247" s="121"/>
      <c r="K247" s="121"/>
      <c r="L247" s="121"/>
      <c r="M247" s="121"/>
      <c r="N247" s="121"/>
      <c r="O247" s="280"/>
      <c r="P247" s="280"/>
      <c r="Q247" s="280"/>
      <c r="R247" s="280"/>
      <c r="S247" s="178"/>
      <c r="T247" s="178"/>
    </row>
    <row r="248" spans="1:20" ht="13.5" customHeight="1" x14ac:dyDescent="0.2">
      <c r="A248" s="121"/>
      <c r="B248" s="121"/>
      <c r="C248" s="121"/>
      <c r="D248" s="121"/>
      <c r="E248" s="121"/>
      <c r="F248" s="121"/>
      <c r="G248" s="121"/>
      <c r="H248" s="121"/>
      <c r="I248" s="121"/>
      <c r="J248" s="121"/>
      <c r="K248" s="121"/>
      <c r="L248" s="121"/>
      <c r="M248" s="121"/>
      <c r="N248" s="121"/>
      <c r="O248" s="280"/>
      <c r="P248" s="280"/>
      <c r="Q248" s="280"/>
      <c r="R248" s="280"/>
      <c r="S248" s="178"/>
      <c r="T248" s="178"/>
    </row>
    <row r="249" spans="1:20" ht="13.5" customHeight="1" x14ac:dyDescent="0.2">
      <c r="A249" s="121"/>
      <c r="B249" s="121"/>
      <c r="C249" s="121"/>
      <c r="D249" s="121"/>
      <c r="E249" s="121"/>
      <c r="F249" s="121"/>
      <c r="G249" s="121"/>
      <c r="H249" s="121"/>
      <c r="I249" s="121"/>
      <c r="J249" s="121"/>
      <c r="K249" s="121"/>
      <c r="L249" s="121"/>
      <c r="M249" s="121"/>
      <c r="N249" s="121"/>
      <c r="O249" s="280"/>
      <c r="P249" s="280"/>
      <c r="Q249" s="280"/>
      <c r="R249" s="280"/>
      <c r="S249" s="178"/>
      <c r="T249" s="178"/>
    </row>
    <row r="250" spans="1:20" ht="13.5" customHeight="1" x14ac:dyDescent="0.2">
      <c r="A250" s="121"/>
      <c r="B250" s="121"/>
      <c r="C250" s="121"/>
      <c r="D250" s="121"/>
      <c r="E250" s="121"/>
      <c r="F250" s="121"/>
      <c r="G250" s="121"/>
      <c r="H250" s="121"/>
      <c r="I250" s="121"/>
      <c r="J250" s="121"/>
      <c r="K250" s="121"/>
      <c r="L250" s="121"/>
      <c r="M250" s="121"/>
      <c r="N250" s="121"/>
      <c r="O250" s="280"/>
      <c r="P250" s="280"/>
      <c r="Q250" s="280"/>
      <c r="R250" s="280"/>
      <c r="S250" s="178"/>
      <c r="T250" s="178"/>
    </row>
    <row r="251" spans="1:20" ht="13.5" customHeight="1" x14ac:dyDescent="0.2">
      <c r="A251" s="121"/>
      <c r="B251" s="121"/>
      <c r="C251" s="121"/>
      <c r="D251" s="121"/>
      <c r="E251" s="121"/>
      <c r="F251" s="121"/>
      <c r="G251" s="121"/>
      <c r="H251" s="121"/>
      <c r="I251" s="121"/>
      <c r="J251" s="121"/>
      <c r="K251" s="121"/>
      <c r="L251" s="121"/>
      <c r="M251" s="121"/>
      <c r="N251" s="121"/>
      <c r="O251" s="280"/>
      <c r="P251" s="280"/>
      <c r="Q251" s="280"/>
      <c r="R251" s="280"/>
      <c r="S251" s="178"/>
      <c r="T251" s="178"/>
    </row>
    <row r="252" spans="1:20" ht="13.5" customHeight="1" x14ac:dyDescent="0.2">
      <c r="A252" s="121"/>
      <c r="B252" s="121"/>
      <c r="C252" s="121"/>
      <c r="D252" s="121"/>
      <c r="E252" s="121"/>
      <c r="F252" s="121"/>
      <c r="G252" s="121"/>
      <c r="H252" s="121"/>
      <c r="I252" s="121"/>
      <c r="J252" s="121"/>
      <c r="K252" s="121"/>
      <c r="L252" s="121"/>
      <c r="M252" s="121"/>
      <c r="N252" s="121"/>
      <c r="O252" s="280"/>
      <c r="P252" s="280"/>
      <c r="Q252" s="280"/>
      <c r="R252" s="280"/>
      <c r="S252" s="178"/>
      <c r="T252" s="178"/>
    </row>
    <row r="253" spans="1:20" ht="13.5" customHeight="1" x14ac:dyDescent="0.2">
      <c r="A253" s="121"/>
      <c r="B253" s="121"/>
      <c r="C253" s="121"/>
      <c r="D253" s="121"/>
      <c r="E253" s="121"/>
      <c r="F253" s="121"/>
      <c r="G253" s="121"/>
      <c r="H253" s="121"/>
      <c r="I253" s="121"/>
      <c r="J253" s="121"/>
      <c r="K253" s="121"/>
      <c r="L253" s="121"/>
      <c r="M253" s="121"/>
      <c r="N253" s="121"/>
      <c r="O253" s="280"/>
      <c r="P253" s="280"/>
      <c r="Q253" s="280"/>
      <c r="R253" s="280"/>
      <c r="S253" s="178"/>
      <c r="T253" s="178"/>
    </row>
    <row r="254" spans="1:20" ht="13.5" customHeight="1" x14ac:dyDescent="0.2">
      <c r="A254" s="121"/>
      <c r="B254" s="121"/>
      <c r="C254" s="121"/>
      <c r="D254" s="121"/>
      <c r="E254" s="121"/>
      <c r="F254" s="121"/>
      <c r="G254" s="121"/>
      <c r="H254" s="121"/>
      <c r="I254" s="121"/>
      <c r="J254" s="121"/>
      <c r="K254" s="121"/>
      <c r="L254" s="121"/>
      <c r="M254" s="121"/>
      <c r="N254" s="121"/>
      <c r="O254" s="280"/>
      <c r="P254" s="280"/>
      <c r="Q254" s="280"/>
      <c r="R254" s="280"/>
      <c r="S254" s="178"/>
      <c r="T254" s="178"/>
    </row>
    <row r="255" spans="1:20" ht="13.5" customHeight="1" x14ac:dyDescent="0.2">
      <c r="A255" s="121"/>
      <c r="B255" s="121"/>
      <c r="C255" s="121"/>
      <c r="D255" s="121"/>
      <c r="E255" s="121"/>
      <c r="F255" s="121"/>
      <c r="G255" s="121"/>
      <c r="H255" s="121"/>
      <c r="I255" s="121"/>
      <c r="J255" s="121"/>
      <c r="K255" s="121"/>
      <c r="L255" s="121"/>
      <c r="M255" s="121"/>
      <c r="N255" s="121"/>
      <c r="O255" s="280"/>
      <c r="P255" s="280"/>
      <c r="Q255" s="280"/>
      <c r="R255" s="280"/>
      <c r="S255" s="178"/>
      <c r="T255" s="178"/>
    </row>
    <row r="256" spans="1:20" ht="13.5" customHeight="1" x14ac:dyDescent="0.2">
      <c r="A256" s="121"/>
      <c r="B256" s="121"/>
      <c r="C256" s="121"/>
      <c r="D256" s="121"/>
      <c r="E256" s="121"/>
      <c r="F256" s="121"/>
      <c r="G256" s="121"/>
      <c r="H256" s="121"/>
      <c r="I256" s="121"/>
      <c r="J256" s="121"/>
      <c r="K256" s="121"/>
      <c r="L256" s="121"/>
      <c r="M256" s="121"/>
      <c r="N256" s="121"/>
      <c r="O256" s="280"/>
      <c r="P256" s="280"/>
      <c r="Q256" s="280"/>
      <c r="R256" s="280"/>
      <c r="S256" s="178"/>
      <c r="T256" s="178"/>
    </row>
    <row r="257" spans="1:20" ht="13.5" customHeight="1" x14ac:dyDescent="0.2">
      <c r="A257" s="121"/>
      <c r="B257" s="121"/>
      <c r="C257" s="121"/>
      <c r="D257" s="121"/>
      <c r="E257" s="121"/>
      <c r="F257" s="121"/>
      <c r="G257" s="121"/>
      <c r="H257" s="121"/>
      <c r="I257" s="121"/>
      <c r="J257" s="121"/>
      <c r="K257" s="121"/>
      <c r="L257" s="121"/>
      <c r="M257" s="121"/>
      <c r="N257" s="121"/>
      <c r="O257" s="280"/>
      <c r="P257" s="280"/>
      <c r="Q257" s="280"/>
      <c r="R257" s="280"/>
      <c r="S257" s="178"/>
      <c r="T257" s="178"/>
    </row>
    <row r="258" spans="1:20" ht="13.5" customHeight="1" x14ac:dyDescent="0.2">
      <c r="A258" s="121"/>
      <c r="B258" s="121"/>
      <c r="C258" s="121"/>
      <c r="D258" s="121"/>
      <c r="E258" s="121"/>
      <c r="F258" s="121"/>
      <c r="G258" s="121"/>
      <c r="H258" s="121"/>
      <c r="I258" s="121"/>
      <c r="J258" s="121"/>
      <c r="K258" s="121"/>
      <c r="L258" s="121"/>
      <c r="M258" s="121"/>
      <c r="N258" s="121"/>
      <c r="O258" s="280"/>
      <c r="P258" s="280"/>
      <c r="Q258" s="280"/>
      <c r="R258" s="280"/>
      <c r="S258" s="178"/>
      <c r="T258" s="178"/>
    </row>
    <row r="259" spans="1:20" ht="13.5" customHeight="1" x14ac:dyDescent="0.2">
      <c r="A259" s="121"/>
      <c r="B259" s="121"/>
      <c r="C259" s="121"/>
      <c r="D259" s="121"/>
      <c r="E259" s="121"/>
      <c r="F259" s="121"/>
      <c r="G259" s="121"/>
      <c r="H259" s="121"/>
      <c r="I259" s="121"/>
      <c r="J259" s="121"/>
      <c r="K259" s="121"/>
      <c r="L259" s="121"/>
      <c r="M259" s="121"/>
      <c r="N259" s="121"/>
      <c r="O259" s="280"/>
      <c r="P259" s="280"/>
      <c r="Q259" s="280"/>
      <c r="R259" s="280"/>
      <c r="S259" s="178"/>
      <c r="T259" s="178"/>
    </row>
    <row r="260" spans="1:20" ht="13.5" customHeight="1" x14ac:dyDescent="0.2">
      <c r="A260" s="121"/>
      <c r="B260" s="121"/>
      <c r="C260" s="121"/>
      <c r="D260" s="121"/>
      <c r="E260" s="121"/>
      <c r="F260" s="121"/>
      <c r="G260" s="121"/>
      <c r="H260" s="121"/>
      <c r="I260" s="121"/>
      <c r="J260" s="121"/>
      <c r="K260" s="121"/>
      <c r="L260" s="121"/>
      <c r="M260" s="121"/>
      <c r="N260" s="121"/>
      <c r="O260" s="280"/>
      <c r="P260" s="280"/>
      <c r="Q260" s="280"/>
      <c r="R260" s="280"/>
      <c r="S260" s="178"/>
      <c r="T260" s="178"/>
    </row>
    <row r="261" spans="1:20" ht="13.5" customHeight="1" x14ac:dyDescent="0.2">
      <c r="A261" s="121"/>
      <c r="B261" s="121"/>
      <c r="C261" s="121"/>
      <c r="D261" s="121"/>
      <c r="E261" s="121"/>
      <c r="F261" s="121"/>
      <c r="G261" s="121"/>
      <c r="H261" s="121"/>
      <c r="I261" s="121"/>
      <c r="J261" s="121"/>
      <c r="K261" s="121"/>
      <c r="L261" s="121"/>
      <c r="M261" s="121"/>
      <c r="N261" s="121"/>
      <c r="O261" s="280"/>
      <c r="P261" s="280"/>
      <c r="Q261" s="280"/>
      <c r="R261" s="280"/>
      <c r="S261" s="178"/>
      <c r="T261" s="178"/>
    </row>
    <row r="262" spans="1:20" ht="13.5" customHeight="1" x14ac:dyDescent="0.2">
      <c r="A262" s="121"/>
      <c r="B262" s="121"/>
      <c r="C262" s="121"/>
      <c r="D262" s="121"/>
      <c r="E262" s="121"/>
      <c r="F262" s="121"/>
      <c r="G262" s="121"/>
      <c r="H262" s="121"/>
      <c r="I262" s="121"/>
      <c r="J262" s="121"/>
      <c r="K262" s="121"/>
      <c r="L262" s="121"/>
      <c r="M262" s="121"/>
      <c r="N262" s="121"/>
      <c r="O262" s="280"/>
      <c r="P262" s="280"/>
      <c r="Q262" s="280"/>
      <c r="R262" s="280"/>
      <c r="S262" s="178"/>
      <c r="T262" s="178"/>
    </row>
    <row r="263" spans="1:20" ht="13.5" customHeight="1" x14ac:dyDescent="0.2">
      <c r="A263" s="121"/>
      <c r="B263" s="121"/>
      <c r="C263" s="121"/>
      <c r="D263" s="121"/>
      <c r="E263" s="121"/>
      <c r="F263" s="121"/>
      <c r="G263" s="121"/>
      <c r="H263" s="121"/>
      <c r="I263" s="121"/>
      <c r="J263" s="121"/>
      <c r="K263" s="121"/>
      <c r="L263" s="121"/>
      <c r="M263" s="121"/>
      <c r="N263" s="121"/>
      <c r="O263" s="280"/>
      <c r="P263" s="280"/>
      <c r="Q263" s="280"/>
      <c r="R263" s="280"/>
      <c r="S263" s="178"/>
      <c r="T263" s="178"/>
    </row>
    <row r="264" spans="1:20" ht="13.5" customHeight="1" x14ac:dyDescent="0.2">
      <c r="A264" s="121"/>
      <c r="B264" s="121"/>
      <c r="C264" s="121"/>
      <c r="D264" s="121"/>
      <c r="E264" s="121"/>
      <c r="F264" s="121"/>
      <c r="G264" s="121"/>
      <c r="H264" s="121"/>
      <c r="I264" s="121"/>
      <c r="J264" s="121"/>
      <c r="K264" s="121"/>
      <c r="L264" s="121"/>
      <c r="M264" s="121"/>
      <c r="N264" s="121"/>
      <c r="O264" s="280"/>
      <c r="P264" s="280"/>
      <c r="Q264" s="280"/>
      <c r="R264" s="280"/>
      <c r="S264" s="178"/>
      <c r="T264" s="178"/>
    </row>
    <row r="265" spans="1:20" ht="13.5" customHeight="1" x14ac:dyDescent="0.2">
      <c r="A265" s="121"/>
      <c r="B265" s="121"/>
      <c r="C265" s="121"/>
      <c r="D265" s="121"/>
      <c r="E265" s="121"/>
      <c r="F265" s="121"/>
      <c r="G265" s="121"/>
      <c r="H265" s="121"/>
      <c r="I265" s="121"/>
      <c r="J265" s="121"/>
      <c r="K265" s="121"/>
      <c r="L265" s="121"/>
      <c r="M265" s="121"/>
      <c r="N265" s="121"/>
      <c r="O265" s="280"/>
      <c r="P265" s="280"/>
      <c r="Q265" s="280"/>
      <c r="R265" s="280"/>
      <c r="S265" s="178"/>
      <c r="T265" s="178"/>
    </row>
    <row r="266" spans="1:20" ht="13.5" customHeight="1" x14ac:dyDescent="0.2">
      <c r="A266" s="121"/>
      <c r="B266" s="121"/>
      <c r="C266" s="121"/>
      <c r="D266" s="121"/>
      <c r="E266" s="121"/>
      <c r="F266" s="121"/>
      <c r="G266" s="121"/>
      <c r="H266" s="121"/>
      <c r="I266" s="121"/>
      <c r="J266" s="121"/>
      <c r="K266" s="121"/>
      <c r="L266" s="121"/>
      <c r="M266" s="121"/>
      <c r="N266" s="121"/>
      <c r="O266" s="280"/>
      <c r="P266" s="280"/>
      <c r="Q266" s="280"/>
      <c r="R266" s="280"/>
      <c r="S266" s="178"/>
      <c r="T266" s="178"/>
    </row>
    <row r="267" spans="1:20" ht="13.5" customHeight="1" x14ac:dyDescent="0.2">
      <c r="A267" s="121"/>
      <c r="B267" s="121"/>
      <c r="C267" s="121"/>
      <c r="D267" s="121"/>
      <c r="E267" s="121"/>
      <c r="F267" s="121"/>
      <c r="G267" s="121"/>
      <c r="H267" s="121"/>
      <c r="I267" s="121"/>
      <c r="J267" s="121"/>
      <c r="K267" s="121"/>
      <c r="L267" s="121"/>
      <c r="M267" s="121"/>
      <c r="N267" s="121"/>
      <c r="O267" s="280"/>
      <c r="P267" s="280"/>
      <c r="Q267" s="280"/>
      <c r="R267" s="280"/>
      <c r="S267" s="178"/>
      <c r="T267" s="178"/>
    </row>
    <row r="268" spans="1:20" ht="13.5" customHeight="1" x14ac:dyDescent="0.2">
      <c r="A268" s="121"/>
      <c r="B268" s="121"/>
      <c r="C268" s="121"/>
      <c r="D268" s="121"/>
      <c r="E268" s="121"/>
      <c r="F268" s="121"/>
      <c r="G268" s="121"/>
      <c r="H268" s="121"/>
      <c r="I268" s="121"/>
      <c r="J268" s="121"/>
      <c r="K268" s="121"/>
      <c r="L268" s="121"/>
      <c r="M268" s="121"/>
      <c r="N268" s="121"/>
      <c r="O268" s="280"/>
      <c r="P268" s="280"/>
      <c r="Q268" s="280"/>
      <c r="R268" s="280"/>
      <c r="S268" s="178"/>
      <c r="T268" s="178"/>
    </row>
    <row r="269" spans="1:20" ht="13.5" customHeight="1" x14ac:dyDescent="0.2">
      <c r="A269" s="121"/>
      <c r="B269" s="121"/>
      <c r="C269" s="121"/>
      <c r="D269" s="121"/>
      <c r="E269" s="121"/>
      <c r="F269" s="121"/>
      <c r="G269" s="121"/>
      <c r="H269" s="121"/>
      <c r="I269" s="121"/>
      <c r="J269" s="121"/>
      <c r="K269" s="121"/>
      <c r="L269" s="121"/>
      <c r="M269" s="121"/>
      <c r="N269" s="121"/>
      <c r="O269" s="280"/>
      <c r="P269" s="280"/>
      <c r="Q269" s="280"/>
      <c r="R269" s="280"/>
      <c r="S269" s="178"/>
      <c r="T269" s="178"/>
    </row>
    <row r="270" spans="1:20" ht="13.5" customHeight="1" x14ac:dyDescent="0.2">
      <c r="A270" s="121"/>
      <c r="B270" s="121"/>
      <c r="C270" s="121"/>
      <c r="D270" s="121"/>
      <c r="E270" s="121"/>
      <c r="F270" s="121"/>
      <c r="G270" s="121"/>
      <c r="H270" s="121"/>
      <c r="I270" s="121"/>
      <c r="J270" s="121"/>
      <c r="K270" s="121"/>
      <c r="L270" s="121"/>
      <c r="M270" s="121"/>
      <c r="N270" s="121"/>
      <c r="O270" s="280"/>
      <c r="P270" s="280"/>
      <c r="Q270" s="280"/>
      <c r="R270" s="280"/>
      <c r="S270" s="178"/>
      <c r="T270" s="178"/>
    </row>
    <row r="271" spans="1:20" ht="13.5" customHeight="1" x14ac:dyDescent="0.2">
      <c r="A271" s="121"/>
      <c r="B271" s="121"/>
      <c r="C271" s="121"/>
      <c r="D271" s="121"/>
      <c r="E271" s="121"/>
      <c r="F271" s="121"/>
      <c r="G271" s="121"/>
      <c r="H271" s="121"/>
      <c r="I271" s="121"/>
      <c r="J271" s="121"/>
      <c r="K271" s="121"/>
      <c r="L271" s="121"/>
      <c r="M271" s="121"/>
      <c r="N271" s="121"/>
      <c r="O271" s="280"/>
      <c r="P271" s="280"/>
      <c r="Q271" s="280"/>
      <c r="R271" s="280"/>
      <c r="S271" s="178"/>
      <c r="T271" s="178"/>
    </row>
    <row r="272" spans="1:20" ht="13.5" customHeight="1" x14ac:dyDescent="0.2">
      <c r="A272" s="121"/>
      <c r="B272" s="121"/>
      <c r="C272" s="121"/>
      <c r="D272" s="121"/>
      <c r="E272" s="121"/>
      <c r="F272" s="121"/>
      <c r="G272" s="121"/>
      <c r="H272" s="121"/>
      <c r="I272" s="121"/>
      <c r="J272" s="121"/>
      <c r="K272" s="121"/>
      <c r="L272" s="121"/>
      <c r="M272" s="121"/>
      <c r="N272" s="121"/>
      <c r="O272" s="280"/>
      <c r="P272" s="280"/>
      <c r="Q272" s="280"/>
      <c r="R272" s="280"/>
      <c r="S272" s="178"/>
      <c r="T272" s="178"/>
    </row>
    <row r="273" spans="1:20" ht="13.5" customHeight="1" x14ac:dyDescent="0.2">
      <c r="A273" s="121"/>
      <c r="B273" s="121"/>
      <c r="C273" s="121"/>
      <c r="D273" s="121"/>
      <c r="E273" s="121"/>
      <c r="F273" s="121"/>
      <c r="G273" s="121"/>
      <c r="H273" s="121"/>
      <c r="I273" s="121"/>
      <c r="J273" s="121"/>
      <c r="K273" s="121"/>
      <c r="L273" s="121"/>
      <c r="M273" s="121"/>
      <c r="N273" s="121"/>
      <c r="O273" s="280"/>
      <c r="P273" s="280"/>
      <c r="Q273" s="280"/>
      <c r="R273" s="280"/>
      <c r="S273" s="178"/>
      <c r="T273" s="178"/>
    </row>
    <row r="274" spans="1:20" ht="13.5" customHeight="1" x14ac:dyDescent="0.2">
      <c r="A274" s="121"/>
      <c r="B274" s="121"/>
      <c r="C274" s="121"/>
      <c r="D274" s="121"/>
      <c r="E274" s="121"/>
      <c r="F274" s="121"/>
      <c r="G274" s="121"/>
      <c r="H274" s="121"/>
      <c r="I274" s="121"/>
      <c r="J274" s="121"/>
      <c r="K274" s="121"/>
      <c r="L274" s="121"/>
      <c r="M274" s="121"/>
      <c r="N274" s="121"/>
      <c r="O274" s="280"/>
      <c r="P274" s="280"/>
      <c r="Q274" s="280"/>
      <c r="R274" s="280"/>
      <c r="S274" s="178"/>
      <c r="T274" s="178"/>
    </row>
    <row r="275" spans="1:20" ht="13.5" customHeight="1" x14ac:dyDescent="0.2">
      <c r="A275" s="121"/>
      <c r="B275" s="121"/>
      <c r="C275" s="121"/>
      <c r="D275" s="121"/>
      <c r="E275" s="121"/>
      <c r="F275" s="121"/>
      <c r="G275" s="121"/>
      <c r="H275" s="121"/>
      <c r="I275" s="121"/>
      <c r="J275" s="121"/>
      <c r="K275" s="121"/>
      <c r="L275" s="121"/>
      <c r="M275" s="121"/>
      <c r="N275" s="121"/>
      <c r="O275" s="280"/>
      <c r="P275" s="280"/>
      <c r="Q275" s="280"/>
      <c r="R275" s="280"/>
      <c r="S275" s="178"/>
      <c r="T275" s="178"/>
    </row>
    <row r="276" spans="1:20" ht="13.5" customHeight="1" x14ac:dyDescent="0.2">
      <c r="A276" s="121"/>
      <c r="B276" s="121"/>
      <c r="C276" s="121"/>
      <c r="D276" s="121"/>
      <c r="E276" s="121"/>
      <c r="F276" s="121"/>
      <c r="G276" s="121"/>
      <c r="H276" s="121"/>
      <c r="I276" s="121"/>
      <c r="J276" s="121"/>
      <c r="K276" s="121"/>
      <c r="L276" s="121"/>
      <c r="M276" s="121"/>
      <c r="N276" s="121"/>
      <c r="O276" s="280"/>
      <c r="P276" s="280"/>
      <c r="Q276" s="280"/>
      <c r="R276" s="280"/>
      <c r="S276" s="178"/>
      <c r="T276" s="178"/>
    </row>
    <row r="277" spans="1:20" ht="13.5" customHeight="1" x14ac:dyDescent="0.2">
      <c r="A277" s="121"/>
      <c r="B277" s="121"/>
      <c r="C277" s="121"/>
      <c r="D277" s="121"/>
      <c r="E277" s="121"/>
      <c r="F277" s="121"/>
      <c r="G277" s="121"/>
      <c r="H277" s="121"/>
      <c r="I277" s="121"/>
      <c r="J277" s="121"/>
      <c r="K277" s="121"/>
      <c r="L277" s="121"/>
      <c r="M277" s="121"/>
      <c r="N277" s="121"/>
      <c r="O277" s="280"/>
      <c r="P277" s="280"/>
      <c r="Q277" s="280"/>
      <c r="R277" s="280"/>
      <c r="S277" s="178"/>
      <c r="T277" s="178"/>
    </row>
    <row r="278" spans="1:20" ht="13.5" customHeight="1" x14ac:dyDescent="0.2">
      <c r="A278" s="121"/>
      <c r="B278" s="121"/>
      <c r="C278" s="121"/>
      <c r="D278" s="121"/>
      <c r="E278" s="121"/>
      <c r="F278" s="121"/>
      <c r="G278" s="121"/>
      <c r="H278" s="121"/>
      <c r="I278" s="121"/>
      <c r="J278" s="121"/>
      <c r="K278" s="121"/>
      <c r="L278" s="121"/>
      <c r="M278" s="121"/>
      <c r="N278" s="121"/>
      <c r="O278" s="280"/>
      <c r="P278" s="280"/>
      <c r="Q278" s="280"/>
      <c r="R278" s="280"/>
      <c r="S278" s="178"/>
      <c r="T278" s="178"/>
    </row>
    <row r="279" spans="1:20" ht="13.5" customHeight="1" x14ac:dyDescent="0.2">
      <c r="A279" s="121"/>
      <c r="B279" s="121"/>
      <c r="C279" s="121"/>
      <c r="D279" s="121"/>
      <c r="E279" s="121"/>
      <c r="F279" s="121"/>
      <c r="G279" s="121"/>
      <c r="H279" s="121"/>
      <c r="I279" s="121"/>
      <c r="J279" s="121"/>
      <c r="K279" s="121"/>
      <c r="L279" s="121"/>
      <c r="M279" s="121"/>
      <c r="N279" s="121"/>
      <c r="O279" s="280"/>
      <c r="P279" s="280"/>
      <c r="Q279" s="280"/>
      <c r="R279" s="280"/>
      <c r="S279" s="178"/>
      <c r="T279" s="178"/>
    </row>
    <row r="280" spans="1:20" ht="13.5" customHeight="1" x14ac:dyDescent="0.2">
      <c r="A280" s="121"/>
      <c r="B280" s="121"/>
      <c r="C280" s="121"/>
      <c r="D280" s="121"/>
      <c r="E280" s="121"/>
      <c r="F280" s="121"/>
      <c r="G280" s="121"/>
      <c r="H280" s="121"/>
      <c r="I280" s="121"/>
      <c r="J280" s="121"/>
      <c r="K280" s="121"/>
      <c r="L280" s="121"/>
      <c r="M280" s="121"/>
      <c r="N280" s="121"/>
      <c r="O280" s="280"/>
      <c r="P280" s="280"/>
      <c r="Q280" s="280"/>
      <c r="R280" s="280"/>
      <c r="S280" s="178"/>
      <c r="T280" s="178"/>
    </row>
    <row r="281" spans="1:20" ht="13.5" customHeight="1" x14ac:dyDescent="0.2">
      <c r="A281" s="121"/>
      <c r="B281" s="121"/>
      <c r="C281" s="121"/>
      <c r="D281" s="121"/>
      <c r="E281" s="121"/>
      <c r="F281" s="121"/>
      <c r="G281" s="121"/>
      <c r="H281" s="121"/>
      <c r="I281" s="121"/>
      <c r="J281" s="121"/>
      <c r="K281" s="121"/>
      <c r="L281" s="121"/>
      <c r="M281" s="121"/>
      <c r="N281" s="121"/>
      <c r="O281" s="280"/>
      <c r="P281" s="280"/>
      <c r="Q281" s="280"/>
      <c r="R281" s="280"/>
      <c r="S281" s="178"/>
      <c r="T281" s="178"/>
    </row>
    <row r="282" spans="1:20" ht="13.5" customHeight="1" x14ac:dyDescent="0.2">
      <c r="A282" s="121"/>
      <c r="B282" s="121"/>
      <c r="C282" s="121"/>
      <c r="D282" s="121"/>
      <c r="E282" s="121"/>
      <c r="F282" s="121"/>
      <c r="G282" s="121"/>
      <c r="H282" s="121"/>
      <c r="I282" s="121"/>
      <c r="J282" s="121"/>
      <c r="K282" s="121"/>
      <c r="L282" s="121"/>
      <c r="M282" s="121"/>
      <c r="N282" s="121"/>
      <c r="O282" s="280"/>
      <c r="P282" s="280"/>
      <c r="Q282" s="280"/>
      <c r="R282" s="280"/>
      <c r="S282" s="178"/>
      <c r="T282" s="178"/>
    </row>
    <row r="283" spans="1:20" ht="13.5" customHeight="1" x14ac:dyDescent="0.2">
      <c r="A283" s="121"/>
      <c r="B283" s="121"/>
      <c r="C283" s="121"/>
      <c r="D283" s="121"/>
      <c r="E283" s="121"/>
      <c r="F283" s="121"/>
      <c r="G283" s="121"/>
      <c r="H283" s="121"/>
      <c r="I283" s="121"/>
      <c r="J283" s="121"/>
      <c r="K283" s="121"/>
      <c r="L283" s="121"/>
      <c r="M283" s="121"/>
      <c r="N283" s="121"/>
      <c r="O283" s="280"/>
      <c r="P283" s="280"/>
      <c r="Q283" s="280"/>
      <c r="R283" s="280"/>
      <c r="S283" s="178"/>
      <c r="T283" s="178"/>
    </row>
    <row r="284" spans="1:20" ht="13.5" customHeight="1" x14ac:dyDescent="0.2">
      <c r="A284" s="121"/>
      <c r="B284" s="121"/>
      <c r="C284" s="121"/>
      <c r="D284" s="121"/>
      <c r="E284" s="121"/>
      <c r="F284" s="121"/>
      <c r="G284" s="121"/>
      <c r="H284" s="121"/>
      <c r="I284" s="121"/>
      <c r="J284" s="121"/>
      <c r="K284" s="121"/>
      <c r="L284" s="121"/>
      <c r="M284" s="121"/>
      <c r="N284" s="121"/>
      <c r="O284" s="280"/>
      <c r="P284" s="280"/>
      <c r="Q284" s="280"/>
      <c r="R284" s="280"/>
      <c r="S284" s="178"/>
      <c r="T284" s="178"/>
    </row>
    <row r="285" spans="1:20" ht="13.5" customHeight="1" x14ac:dyDescent="0.2">
      <c r="A285" s="121"/>
      <c r="B285" s="121"/>
      <c r="C285" s="121"/>
      <c r="D285" s="121"/>
      <c r="E285" s="121"/>
      <c r="F285" s="121"/>
      <c r="G285" s="121"/>
      <c r="H285" s="121"/>
      <c r="I285" s="121"/>
      <c r="J285" s="121"/>
      <c r="K285" s="121"/>
      <c r="L285" s="121"/>
      <c r="M285" s="121"/>
      <c r="N285" s="121"/>
      <c r="O285" s="280"/>
      <c r="P285" s="280"/>
      <c r="Q285" s="280"/>
      <c r="R285" s="280"/>
      <c r="S285" s="178"/>
      <c r="T285" s="178"/>
    </row>
    <row r="286" spans="1:20" ht="13.5" customHeight="1" x14ac:dyDescent="0.2">
      <c r="A286" s="121"/>
      <c r="B286" s="121"/>
      <c r="C286" s="121"/>
      <c r="D286" s="121"/>
      <c r="E286" s="121"/>
      <c r="F286" s="121"/>
      <c r="G286" s="121"/>
      <c r="H286" s="121"/>
      <c r="I286" s="121"/>
      <c r="J286" s="121"/>
      <c r="K286" s="121"/>
      <c r="L286" s="121"/>
      <c r="M286" s="121"/>
      <c r="N286" s="121"/>
      <c r="O286" s="280"/>
      <c r="P286" s="280"/>
      <c r="Q286" s="280"/>
      <c r="R286" s="280"/>
      <c r="S286" s="178"/>
      <c r="T286" s="178"/>
    </row>
    <row r="287" spans="1:20" ht="13.5" customHeight="1" x14ac:dyDescent="0.2">
      <c r="A287" s="121"/>
      <c r="B287" s="121"/>
      <c r="C287" s="121"/>
      <c r="D287" s="121"/>
      <c r="E287" s="121"/>
      <c r="F287" s="121"/>
      <c r="G287" s="121"/>
      <c r="H287" s="121"/>
      <c r="I287" s="121"/>
      <c r="J287" s="121"/>
      <c r="K287" s="121"/>
      <c r="L287" s="121"/>
      <c r="M287" s="121"/>
      <c r="N287" s="121"/>
      <c r="O287" s="280"/>
      <c r="P287" s="280"/>
      <c r="Q287" s="280"/>
      <c r="R287" s="280"/>
      <c r="S287" s="178"/>
      <c r="T287" s="178"/>
    </row>
    <row r="288" spans="1:20" ht="13.5" customHeight="1" x14ac:dyDescent="0.2">
      <c r="A288" s="121"/>
      <c r="B288" s="121"/>
      <c r="C288" s="121"/>
      <c r="D288" s="121"/>
      <c r="E288" s="121"/>
      <c r="F288" s="121"/>
      <c r="G288" s="121"/>
      <c r="H288" s="121"/>
      <c r="I288" s="121"/>
      <c r="J288" s="121"/>
      <c r="K288" s="121"/>
      <c r="L288" s="121"/>
      <c r="M288" s="121"/>
      <c r="N288" s="121"/>
      <c r="O288" s="280"/>
      <c r="P288" s="280"/>
      <c r="Q288" s="280"/>
      <c r="R288" s="280"/>
      <c r="S288" s="178"/>
      <c r="T288" s="178"/>
    </row>
    <row r="289" spans="1:20" ht="13.5" customHeight="1" x14ac:dyDescent="0.2">
      <c r="A289" s="121"/>
      <c r="B289" s="121"/>
      <c r="C289" s="121"/>
      <c r="D289" s="121"/>
      <c r="E289" s="121"/>
      <c r="F289" s="121"/>
      <c r="G289" s="121"/>
      <c r="H289" s="121"/>
      <c r="I289" s="121"/>
      <c r="J289" s="121"/>
      <c r="K289" s="121"/>
      <c r="L289" s="121"/>
      <c r="M289" s="121"/>
      <c r="N289" s="121"/>
      <c r="O289" s="280"/>
      <c r="P289" s="280"/>
      <c r="Q289" s="280"/>
      <c r="R289" s="280"/>
      <c r="S289" s="178"/>
      <c r="T289" s="178"/>
    </row>
    <row r="290" spans="1:20" ht="13.5" customHeight="1" x14ac:dyDescent="0.2">
      <c r="A290" s="121"/>
      <c r="B290" s="121"/>
      <c r="C290" s="121"/>
      <c r="D290" s="121"/>
      <c r="E290" s="121"/>
      <c r="F290" s="121"/>
      <c r="G290" s="121"/>
      <c r="H290" s="121"/>
      <c r="I290" s="121"/>
      <c r="J290" s="121"/>
      <c r="K290" s="121"/>
      <c r="L290" s="121"/>
      <c r="M290" s="121"/>
      <c r="N290" s="121"/>
      <c r="O290" s="280"/>
      <c r="P290" s="280"/>
      <c r="Q290" s="280"/>
      <c r="R290" s="280"/>
      <c r="S290" s="178"/>
      <c r="T290" s="178"/>
    </row>
    <row r="291" spans="1:20" ht="13.5" customHeight="1" x14ac:dyDescent="0.2">
      <c r="A291" s="121"/>
      <c r="B291" s="121"/>
      <c r="C291" s="121"/>
      <c r="D291" s="121"/>
      <c r="E291" s="121"/>
      <c r="F291" s="121"/>
      <c r="G291" s="121"/>
      <c r="H291" s="121"/>
      <c r="I291" s="121"/>
      <c r="J291" s="121"/>
      <c r="K291" s="121"/>
      <c r="L291" s="121"/>
      <c r="M291" s="121"/>
      <c r="N291" s="121"/>
      <c r="O291" s="280"/>
      <c r="P291" s="280"/>
      <c r="Q291" s="280"/>
      <c r="R291" s="280"/>
      <c r="S291" s="178"/>
      <c r="T291" s="178"/>
    </row>
    <row r="292" spans="1:20" ht="13.5" customHeight="1" x14ac:dyDescent="0.2">
      <c r="A292" s="121"/>
      <c r="B292" s="121"/>
      <c r="C292" s="121"/>
      <c r="D292" s="121"/>
      <c r="E292" s="121"/>
      <c r="F292" s="121"/>
      <c r="G292" s="121"/>
      <c r="H292" s="121"/>
      <c r="I292" s="121"/>
      <c r="J292" s="121"/>
      <c r="K292" s="121"/>
      <c r="L292" s="121"/>
      <c r="M292" s="121"/>
      <c r="N292" s="121"/>
      <c r="O292" s="280"/>
      <c r="P292" s="280"/>
      <c r="Q292" s="280"/>
      <c r="R292" s="280"/>
      <c r="S292" s="178"/>
      <c r="T292" s="178"/>
    </row>
    <row r="293" spans="1:20" ht="13.5" customHeight="1" x14ac:dyDescent="0.2">
      <c r="A293" s="121"/>
      <c r="B293" s="121"/>
      <c r="C293" s="121"/>
      <c r="D293" s="121"/>
      <c r="E293" s="121"/>
      <c r="F293" s="121"/>
      <c r="G293" s="121"/>
      <c r="H293" s="121"/>
      <c r="I293" s="121"/>
      <c r="J293" s="121"/>
      <c r="K293" s="121"/>
      <c r="L293" s="121"/>
      <c r="M293" s="121"/>
      <c r="N293" s="121"/>
      <c r="O293" s="280"/>
      <c r="P293" s="280"/>
      <c r="Q293" s="280"/>
      <c r="R293" s="280"/>
      <c r="S293" s="178"/>
      <c r="T293" s="178"/>
    </row>
    <row r="294" spans="1:20" ht="13.5" customHeight="1" x14ac:dyDescent="0.2">
      <c r="A294" s="121"/>
      <c r="B294" s="121"/>
      <c r="C294" s="121"/>
      <c r="D294" s="121"/>
      <c r="E294" s="121"/>
      <c r="F294" s="121"/>
      <c r="G294" s="121"/>
      <c r="H294" s="121"/>
      <c r="I294" s="121"/>
      <c r="J294" s="121"/>
      <c r="K294" s="121"/>
      <c r="L294" s="121"/>
      <c r="M294" s="121"/>
      <c r="N294" s="121"/>
      <c r="O294" s="280"/>
      <c r="P294" s="280"/>
      <c r="Q294" s="280"/>
      <c r="R294" s="280"/>
      <c r="S294" s="178"/>
      <c r="T294" s="178"/>
    </row>
    <row r="295" spans="1:20" ht="13.5" customHeight="1" x14ac:dyDescent="0.2">
      <c r="A295" s="121"/>
      <c r="B295" s="121"/>
      <c r="C295" s="121"/>
      <c r="D295" s="121"/>
      <c r="E295" s="121"/>
      <c r="F295" s="121"/>
      <c r="G295" s="121"/>
      <c r="H295" s="121"/>
      <c r="I295" s="121"/>
      <c r="J295" s="121"/>
      <c r="K295" s="121"/>
      <c r="L295" s="121"/>
      <c r="M295" s="121"/>
      <c r="N295" s="121"/>
      <c r="O295" s="280"/>
      <c r="P295" s="280"/>
      <c r="Q295" s="280"/>
      <c r="R295" s="280"/>
      <c r="S295" s="178"/>
      <c r="T295" s="178"/>
    </row>
    <row r="296" spans="1:20" ht="13.5" customHeight="1" x14ac:dyDescent="0.2">
      <c r="A296" s="121"/>
      <c r="B296" s="121"/>
      <c r="C296" s="121"/>
      <c r="D296" s="121"/>
      <c r="E296" s="121"/>
      <c r="F296" s="121"/>
      <c r="G296" s="121"/>
      <c r="H296" s="121"/>
      <c r="I296" s="121"/>
      <c r="J296" s="121"/>
      <c r="K296" s="121"/>
      <c r="L296" s="121"/>
      <c r="M296" s="121"/>
      <c r="N296" s="121"/>
      <c r="O296" s="280"/>
      <c r="P296" s="280"/>
      <c r="Q296" s="280"/>
      <c r="R296" s="280"/>
      <c r="S296" s="178"/>
      <c r="T296" s="178"/>
    </row>
    <row r="297" spans="1:20" ht="13.5" customHeight="1" x14ac:dyDescent="0.2">
      <c r="A297" s="121"/>
      <c r="B297" s="121"/>
      <c r="C297" s="121"/>
      <c r="D297" s="121"/>
      <c r="E297" s="121"/>
      <c r="F297" s="121"/>
      <c r="G297" s="121"/>
      <c r="H297" s="121"/>
      <c r="I297" s="121"/>
      <c r="J297" s="121"/>
      <c r="K297" s="121"/>
      <c r="L297" s="121"/>
      <c r="M297" s="121"/>
      <c r="N297" s="121"/>
      <c r="O297" s="280"/>
      <c r="P297" s="280"/>
      <c r="Q297" s="280"/>
      <c r="R297" s="280"/>
      <c r="S297" s="178"/>
      <c r="T297" s="178"/>
    </row>
    <row r="298" spans="1:20" ht="13.5" customHeight="1" x14ac:dyDescent="0.2">
      <c r="A298" s="121"/>
      <c r="B298" s="121"/>
      <c r="C298" s="121"/>
      <c r="D298" s="121"/>
      <c r="E298" s="121"/>
      <c r="F298" s="121"/>
      <c r="G298" s="121"/>
      <c r="H298" s="121"/>
      <c r="I298" s="121"/>
      <c r="J298" s="121"/>
      <c r="K298" s="121"/>
      <c r="L298" s="121"/>
      <c r="M298" s="121"/>
      <c r="N298" s="121"/>
      <c r="O298" s="280"/>
      <c r="P298" s="280"/>
      <c r="Q298" s="280"/>
      <c r="R298" s="280"/>
      <c r="S298" s="178"/>
      <c r="T298" s="178"/>
    </row>
    <row r="299" spans="1:20" ht="13.5" customHeight="1" x14ac:dyDescent="0.2">
      <c r="A299" s="121"/>
      <c r="B299" s="121"/>
      <c r="C299" s="121"/>
      <c r="D299" s="121"/>
      <c r="E299" s="121"/>
      <c r="F299" s="121"/>
      <c r="G299" s="121"/>
      <c r="H299" s="121"/>
      <c r="I299" s="121"/>
      <c r="J299" s="121"/>
      <c r="K299" s="121"/>
      <c r="L299" s="121"/>
      <c r="M299" s="121"/>
      <c r="N299" s="121"/>
      <c r="O299" s="280"/>
      <c r="P299" s="280"/>
      <c r="Q299" s="280"/>
      <c r="R299" s="280"/>
      <c r="S299" s="178"/>
      <c r="T299" s="178"/>
    </row>
    <row r="300" spans="1:20" ht="13.5" customHeight="1" x14ac:dyDescent="0.2">
      <c r="A300" s="121"/>
      <c r="B300" s="121"/>
      <c r="C300" s="121"/>
      <c r="D300" s="121"/>
      <c r="E300" s="121"/>
      <c r="F300" s="121"/>
      <c r="G300" s="121"/>
      <c r="H300" s="121"/>
      <c r="I300" s="121"/>
      <c r="J300" s="121"/>
      <c r="K300" s="121"/>
      <c r="L300" s="121"/>
      <c r="M300" s="121"/>
      <c r="N300" s="121"/>
      <c r="O300" s="280"/>
      <c r="P300" s="280"/>
      <c r="Q300" s="280"/>
      <c r="R300" s="280"/>
      <c r="S300" s="178"/>
      <c r="T300" s="178"/>
    </row>
    <row r="301" spans="1:20" ht="13.5" customHeight="1" x14ac:dyDescent="0.2">
      <c r="A301" s="121"/>
      <c r="B301" s="121"/>
      <c r="C301" s="121"/>
      <c r="D301" s="121"/>
      <c r="E301" s="121"/>
      <c r="F301" s="121"/>
      <c r="G301" s="121"/>
      <c r="H301" s="121"/>
      <c r="I301" s="121"/>
      <c r="J301" s="121"/>
      <c r="K301" s="121"/>
      <c r="L301" s="121"/>
      <c r="M301" s="121"/>
      <c r="N301" s="121"/>
      <c r="O301" s="280"/>
      <c r="P301" s="280"/>
      <c r="Q301" s="280"/>
      <c r="R301" s="280"/>
      <c r="S301" s="178"/>
      <c r="T301" s="178"/>
    </row>
    <row r="302" spans="1:20" ht="13.5" customHeight="1" x14ac:dyDescent="0.2">
      <c r="A302" s="121"/>
      <c r="B302" s="121"/>
      <c r="C302" s="121"/>
      <c r="D302" s="121"/>
      <c r="E302" s="121"/>
      <c r="F302" s="121"/>
      <c r="G302" s="121"/>
      <c r="H302" s="121"/>
      <c r="I302" s="121"/>
      <c r="J302" s="121"/>
      <c r="K302" s="121"/>
      <c r="L302" s="121"/>
      <c r="M302" s="121"/>
      <c r="N302" s="121"/>
      <c r="O302" s="280"/>
      <c r="P302" s="280"/>
      <c r="Q302" s="280"/>
      <c r="R302" s="280"/>
      <c r="S302" s="178"/>
      <c r="T302" s="178"/>
    </row>
    <row r="303" spans="1:20" ht="13.5" customHeight="1" x14ac:dyDescent="0.2">
      <c r="A303" s="121"/>
      <c r="B303" s="121"/>
      <c r="C303" s="121"/>
      <c r="D303" s="121"/>
      <c r="E303" s="121"/>
      <c r="F303" s="121"/>
      <c r="G303" s="121"/>
      <c r="H303" s="121"/>
      <c r="I303" s="121"/>
      <c r="J303" s="121"/>
      <c r="K303" s="121"/>
      <c r="L303" s="121"/>
      <c r="M303" s="121"/>
      <c r="N303" s="121"/>
      <c r="O303" s="280"/>
      <c r="P303" s="280"/>
      <c r="Q303" s="280"/>
      <c r="R303" s="280"/>
      <c r="S303" s="178"/>
      <c r="T303" s="178"/>
    </row>
    <row r="304" spans="1:20" ht="13.5" customHeight="1" x14ac:dyDescent="0.2">
      <c r="A304" s="121"/>
      <c r="B304" s="121"/>
      <c r="C304" s="121"/>
      <c r="D304" s="121"/>
      <c r="E304" s="121"/>
      <c r="F304" s="121"/>
      <c r="G304" s="121"/>
      <c r="H304" s="121"/>
      <c r="I304" s="121"/>
      <c r="J304" s="121"/>
      <c r="K304" s="121"/>
      <c r="L304" s="121"/>
      <c r="M304" s="121"/>
      <c r="N304" s="121"/>
      <c r="O304" s="280"/>
      <c r="P304" s="280"/>
      <c r="Q304" s="280"/>
      <c r="R304" s="280"/>
      <c r="S304" s="178"/>
      <c r="T304" s="178"/>
    </row>
    <row r="305" spans="1:20" ht="13.5" customHeight="1" x14ac:dyDescent="0.2">
      <c r="A305" s="121"/>
      <c r="B305" s="121"/>
      <c r="C305" s="121"/>
      <c r="D305" s="121"/>
      <c r="E305" s="121"/>
      <c r="F305" s="121"/>
      <c r="G305" s="121"/>
      <c r="H305" s="121"/>
      <c r="I305" s="121"/>
      <c r="J305" s="121"/>
      <c r="K305" s="121"/>
      <c r="L305" s="121"/>
      <c r="M305" s="121"/>
      <c r="N305" s="121"/>
      <c r="O305" s="280"/>
      <c r="P305" s="280"/>
      <c r="Q305" s="280"/>
      <c r="R305" s="280"/>
      <c r="S305" s="178"/>
      <c r="T305" s="178"/>
    </row>
    <row r="306" spans="1:20" ht="13.5" customHeight="1" x14ac:dyDescent="0.2">
      <c r="A306" s="121"/>
      <c r="B306" s="121"/>
      <c r="C306" s="121"/>
      <c r="D306" s="121"/>
      <c r="E306" s="121"/>
      <c r="F306" s="121"/>
      <c r="G306" s="121"/>
      <c r="H306" s="121"/>
      <c r="I306" s="121"/>
      <c r="J306" s="121"/>
      <c r="K306" s="121"/>
      <c r="L306" s="121"/>
      <c r="M306" s="121"/>
      <c r="N306" s="121"/>
      <c r="O306" s="280"/>
      <c r="P306" s="280"/>
      <c r="Q306" s="280"/>
      <c r="R306" s="280"/>
      <c r="S306" s="178"/>
      <c r="T306" s="178"/>
    </row>
    <row r="307" spans="1:20" ht="13.5" customHeight="1" x14ac:dyDescent="0.2">
      <c r="A307" s="121"/>
      <c r="B307" s="121"/>
      <c r="C307" s="121"/>
      <c r="D307" s="121"/>
      <c r="E307" s="121"/>
      <c r="F307" s="121"/>
      <c r="G307" s="121"/>
      <c r="H307" s="121"/>
      <c r="I307" s="121"/>
      <c r="J307" s="121"/>
      <c r="K307" s="121"/>
      <c r="L307" s="121"/>
      <c r="M307" s="121"/>
      <c r="N307" s="121"/>
      <c r="O307" s="280"/>
      <c r="P307" s="280"/>
      <c r="Q307" s="280"/>
      <c r="R307" s="280"/>
      <c r="S307" s="178"/>
      <c r="T307" s="178"/>
    </row>
    <row r="308" spans="1:20" ht="13.5" customHeight="1" x14ac:dyDescent="0.2">
      <c r="A308" s="121"/>
      <c r="B308" s="121"/>
      <c r="C308" s="121"/>
      <c r="D308" s="121"/>
      <c r="E308" s="121"/>
      <c r="F308" s="121"/>
      <c r="G308" s="121"/>
      <c r="H308" s="121"/>
      <c r="I308" s="121"/>
      <c r="J308" s="121"/>
      <c r="K308" s="121"/>
      <c r="L308" s="121"/>
      <c r="M308" s="121"/>
      <c r="N308" s="121"/>
      <c r="O308" s="280"/>
      <c r="P308" s="280"/>
      <c r="Q308" s="280"/>
      <c r="R308" s="280"/>
      <c r="S308" s="178"/>
      <c r="T308" s="178"/>
    </row>
    <row r="309" spans="1:20" ht="13.5" customHeight="1" x14ac:dyDescent="0.2">
      <c r="A309" s="121"/>
      <c r="B309" s="121"/>
      <c r="C309" s="121"/>
      <c r="D309" s="121"/>
      <c r="E309" s="121"/>
      <c r="F309" s="121"/>
      <c r="G309" s="121"/>
      <c r="H309" s="121"/>
      <c r="I309" s="121"/>
      <c r="J309" s="121"/>
      <c r="K309" s="121"/>
      <c r="L309" s="121"/>
      <c r="M309" s="121"/>
      <c r="N309" s="121"/>
      <c r="O309" s="280"/>
      <c r="P309" s="280"/>
      <c r="Q309" s="280"/>
      <c r="R309" s="280"/>
      <c r="S309" s="178"/>
      <c r="T309" s="178"/>
    </row>
    <row r="310" spans="1:20" ht="13.5" customHeight="1" x14ac:dyDescent="0.2">
      <c r="A310" s="121"/>
      <c r="B310" s="121"/>
      <c r="C310" s="121"/>
      <c r="D310" s="121"/>
      <c r="E310" s="121"/>
      <c r="F310" s="121"/>
      <c r="G310" s="121"/>
      <c r="H310" s="121"/>
      <c r="I310" s="121"/>
      <c r="J310" s="121"/>
      <c r="K310" s="121"/>
      <c r="L310" s="121"/>
      <c r="M310" s="121"/>
      <c r="N310" s="121"/>
      <c r="O310" s="280"/>
      <c r="P310" s="280"/>
      <c r="Q310" s="280"/>
      <c r="R310" s="280"/>
      <c r="S310" s="178"/>
      <c r="T310" s="178"/>
    </row>
    <row r="311" spans="1:20" ht="13.5" customHeight="1" x14ac:dyDescent="0.2">
      <c r="A311" s="121"/>
      <c r="B311" s="121"/>
      <c r="C311" s="121"/>
      <c r="D311" s="121"/>
      <c r="E311" s="121"/>
      <c r="F311" s="121"/>
      <c r="G311" s="121"/>
      <c r="H311" s="121"/>
      <c r="I311" s="121"/>
      <c r="J311" s="121"/>
      <c r="K311" s="121"/>
      <c r="L311" s="121"/>
      <c r="M311" s="121"/>
      <c r="N311" s="121"/>
      <c r="O311" s="280"/>
      <c r="P311" s="280"/>
      <c r="Q311" s="280"/>
      <c r="R311" s="280"/>
      <c r="S311" s="178"/>
      <c r="T311" s="178"/>
    </row>
    <row r="312" spans="1:20" ht="13.5" customHeight="1" x14ac:dyDescent="0.2">
      <c r="A312" s="121"/>
      <c r="B312" s="121"/>
      <c r="C312" s="121"/>
      <c r="D312" s="121"/>
      <c r="E312" s="121"/>
      <c r="F312" s="121"/>
      <c r="G312" s="121"/>
      <c r="H312" s="121"/>
      <c r="I312" s="121"/>
      <c r="J312" s="121"/>
      <c r="K312" s="121"/>
      <c r="L312" s="121"/>
      <c r="M312" s="121"/>
      <c r="N312" s="121"/>
      <c r="O312" s="280"/>
      <c r="P312" s="280"/>
      <c r="Q312" s="280"/>
      <c r="R312" s="280"/>
      <c r="S312" s="178"/>
      <c r="T312" s="178"/>
    </row>
    <row r="313" spans="1:20" ht="13.5" customHeight="1" x14ac:dyDescent="0.2">
      <c r="A313" s="121"/>
      <c r="B313" s="121"/>
      <c r="C313" s="121"/>
      <c r="D313" s="121"/>
      <c r="E313" s="121"/>
      <c r="F313" s="121"/>
      <c r="G313" s="121"/>
      <c r="H313" s="121"/>
      <c r="I313" s="121"/>
      <c r="J313" s="121"/>
      <c r="K313" s="121"/>
      <c r="L313" s="121"/>
      <c r="M313" s="121"/>
      <c r="N313" s="121"/>
      <c r="O313" s="280"/>
      <c r="P313" s="280"/>
      <c r="Q313" s="280"/>
      <c r="R313" s="280"/>
      <c r="S313" s="178"/>
      <c r="T313" s="178"/>
    </row>
    <row r="314" spans="1:20" ht="13.5" customHeight="1" x14ac:dyDescent="0.2">
      <c r="A314" s="121"/>
      <c r="B314" s="121"/>
      <c r="C314" s="121"/>
      <c r="D314" s="121"/>
      <c r="E314" s="121"/>
      <c r="F314" s="121"/>
      <c r="G314" s="121"/>
      <c r="H314" s="121"/>
      <c r="I314" s="121"/>
      <c r="J314" s="121"/>
      <c r="K314" s="121"/>
      <c r="L314" s="121"/>
      <c r="M314" s="121"/>
      <c r="N314" s="121"/>
      <c r="O314" s="280"/>
      <c r="P314" s="280"/>
      <c r="Q314" s="280"/>
      <c r="R314" s="280"/>
      <c r="S314" s="178"/>
      <c r="T314" s="178"/>
    </row>
    <row r="315" spans="1:20" ht="13.5" customHeight="1" x14ac:dyDescent="0.2">
      <c r="A315" s="121"/>
      <c r="B315" s="121"/>
      <c r="C315" s="121"/>
      <c r="D315" s="121"/>
      <c r="E315" s="121"/>
      <c r="F315" s="121"/>
      <c r="G315" s="121"/>
      <c r="H315" s="121"/>
      <c r="I315" s="121"/>
      <c r="J315" s="121"/>
      <c r="K315" s="121"/>
      <c r="L315" s="121"/>
      <c r="M315" s="121"/>
      <c r="N315" s="121"/>
      <c r="O315" s="280"/>
      <c r="P315" s="280"/>
      <c r="Q315" s="280"/>
      <c r="R315" s="280"/>
      <c r="S315" s="178"/>
      <c r="T315" s="178"/>
    </row>
    <row r="316" spans="1:20" ht="13.5" customHeight="1" x14ac:dyDescent="0.2">
      <c r="A316" s="121"/>
      <c r="B316" s="121"/>
      <c r="C316" s="121"/>
      <c r="D316" s="121"/>
      <c r="E316" s="121"/>
      <c r="F316" s="121"/>
      <c r="G316" s="121"/>
      <c r="H316" s="121"/>
      <c r="I316" s="121"/>
      <c r="J316" s="121"/>
      <c r="K316" s="121"/>
      <c r="L316" s="121"/>
      <c r="M316" s="121"/>
      <c r="N316" s="121"/>
      <c r="O316" s="280"/>
      <c r="P316" s="280"/>
      <c r="Q316" s="280"/>
      <c r="R316" s="280"/>
      <c r="S316" s="178"/>
      <c r="T316" s="178"/>
    </row>
    <row r="317" spans="1:20" ht="13.5" customHeight="1" x14ac:dyDescent="0.2">
      <c r="A317" s="121"/>
      <c r="B317" s="121"/>
      <c r="C317" s="121"/>
      <c r="D317" s="121"/>
      <c r="E317" s="121"/>
      <c r="F317" s="121"/>
      <c r="G317" s="121"/>
      <c r="H317" s="121"/>
      <c r="I317" s="121"/>
      <c r="J317" s="121"/>
      <c r="K317" s="121"/>
      <c r="L317" s="121"/>
      <c r="M317" s="121"/>
      <c r="N317" s="121"/>
      <c r="O317" s="280"/>
      <c r="P317" s="280"/>
      <c r="Q317" s="280"/>
      <c r="R317" s="280"/>
      <c r="S317" s="178"/>
      <c r="T317" s="178"/>
    </row>
    <row r="318" spans="1:20" ht="13.5" customHeight="1" x14ac:dyDescent="0.2">
      <c r="A318" s="121"/>
      <c r="B318" s="121"/>
      <c r="C318" s="121"/>
      <c r="D318" s="121"/>
      <c r="E318" s="121"/>
      <c r="F318" s="121"/>
      <c r="G318" s="121"/>
      <c r="H318" s="121"/>
      <c r="I318" s="121"/>
      <c r="J318" s="121"/>
      <c r="K318" s="121"/>
      <c r="L318" s="121"/>
      <c r="M318" s="121"/>
      <c r="N318" s="121"/>
      <c r="O318" s="280"/>
      <c r="P318" s="280"/>
      <c r="Q318" s="280"/>
      <c r="R318" s="280"/>
      <c r="S318" s="178"/>
      <c r="T318" s="178"/>
    </row>
    <row r="319" spans="1:20" ht="13.5" customHeight="1" x14ac:dyDescent="0.2">
      <c r="A319" s="121"/>
      <c r="B319" s="121"/>
      <c r="C319" s="121"/>
      <c r="D319" s="121"/>
      <c r="E319" s="121"/>
      <c r="F319" s="121"/>
      <c r="G319" s="121"/>
      <c r="H319" s="121"/>
      <c r="I319" s="121"/>
      <c r="J319" s="121"/>
      <c r="K319" s="121"/>
      <c r="L319" s="121"/>
      <c r="M319" s="121"/>
      <c r="N319" s="121"/>
      <c r="O319" s="280"/>
      <c r="P319" s="280"/>
      <c r="Q319" s="280"/>
      <c r="R319" s="280"/>
      <c r="S319" s="178"/>
      <c r="T319" s="178"/>
    </row>
    <row r="320" spans="1:20" ht="13.5" customHeight="1" x14ac:dyDescent="0.2">
      <c r="A320" s="121"/>
      <c r="B320" s="121"/>
      <c r="C320" s="121"/>
      <c r="D320" s="121"/>
      <c r="E320" s="121"/>
      <c r="F320" s="121"/>
      <c r="G320" s="121"/>
      <c r="H320" s="121"/>
      <c r="I320" s="121"/>
      <c r="J320" s="121"/>
      <c r="K320" s="121"/>
      <c r="L320" s="121"/>
      <c r="M320" s="121"/>
      <c r="N320" s="121"/>
      <c r="O320" s="280"/>
      <c r="P320" s="280"/>
      <c r="Q320" s="280"/>
      <c r="R320" s="280"/>
      <c r="S320" s="178"/>
      <c r="T320" s="178"/>
    </row>
    <row r="321" spans="1:20" ht="13.5" customHeight="1" x14ac:dyDescent="0.2">
      <c r="A321" s="121"/>
      <c r="B321" s="121"/>
      <c r="C321" s="121"/>
      <c r="D321" s="121"/>
      <c r="E321" s="121"/>
      <c r="F321" s="121"/>
      <c r="G321" s="121"/>
      <c r="H321" s="121"/>
      <c r="I321" s="121"/>
      <c r="J321" s="121"/>
      <c r="K321" s="121"/>
      <c r="L321" s="121"/>
      <c r="M321" s="121"/>
      <c r="N321" s="121"/>
      <c r="O321" s="280"/>
      <c r="P321" s="280"/>
      <c r="Q321" s="280"/>
      <c r="R321" s="280"/>
      <c r="S321" s="178"/>
      <c r="T321" s="178"/>
    </row>
    <row r="322" spans="1:20" ht="13.5" customHeight="1" x14ac:dyDescent="0.2">
      <c r="A322" s="121"/>
      <c r="B322" s="121"/>
      <c r="C322" s="121"/>
      <c r="D322" s="121"/>
      <c r="E322" s="121"/>
      <c r="F322" s="121"/>
      <c r="G322" s="121"/>
      <c r="H322" s="121"/>
      <c r="I322" s="121"/>
      <c r="J322" s="121"/>
      <c r="K322" s="121"/>
      <c r="L322" s="121"/>
      <c r="M322" s="121"/>
      <c r="N322" s="121"/>
      <c r="O322" s="280"/>
      <c r="P322" s="280"/>
      <c r="Q322" s="280"/>
      <c r="R322" s="280"/>
      <c r="S322" s="178"/>
      <c r="T322" s="178"/>
    </row>
    <row r="323" spans="1:20" ht="13.5" customHeight="1" x14ac:dyDescent="0.2">
      <c r="A323" s="121"/>
      <c r="B323" s="121"/>
      <c r="C323" s="121"/>
      <c r="D323" s="121"/>
      <c r="E323" s="121"/>
      <c r="F323" s="121"/>
      <c r="G323" s="121"/>
      <c r="H323" s="121"/>
      <c r="I323" s="121"/>
      <c r="J323" s="121"/>
      <c r="K323" s="121"/>
      <c r="L323" s="121"/>
      <c r="M323" s="121"/>
      <c r="N323" s="121"/>
      <c r="O323" s="280"/>
      <c r="P323" s="280"/>
      <c r="Q323" s="280"/>
      <c r="R323" s="280"/>
      <c r="S323" s="178"/>
      <c r="T323" s="178"/>
    </row>
    <row r="324" spans="1:20" ht="13.5" customHeight="1" x14ac:dyDescent="0.2">
      <c r="A324" s="121"/>
      <c r="B324" s="121"/>
      <c r="C324" s="121"/>
      <c r="D324" s="121"/>
      <c r="E324" s="121"/>
      <c r="F324" s="121"/>
      <c r="G324" s="121"/>
      <c r="H324" s="121"/>
      <c r="I324" s="121"/>
      <c r="J324" s="121"/>
      <c r="K324" s="121"/>
      <c r="L324" s="121"/>
      <c r="M324" s="121"/>
      <c r="N324" s="121"/>
      <c r="O324" s="280"/>
      <c r="P324" s="280"/>
      <c r="Q324" s="280"/>
      <c r="R324" s="280"/>
      <c r="S324" s="178"/>
      <c r="T324" s="178"/>
    </row>
    <row r="325" spans="1:20" ht="13.5" customHeight="1" x14ac:dyDescent="0.2">
      <c r="A325" s="121"/>
      <c r="B325" s="121"/>
      <c r="C325" s="121"/>
      <c r="D325" s="121"/>
      <c r="E325" s="121"/>
      <c r="F325" s="121"/>
      <c r="G325" s="121"/>
      <c r="H325" s="121"/>
      <c r="I325" s="121"/>
      <c r="J325" s="121"/>
      <c r="K325" s="121"/>
      <c r="L325" s="121"/>
      <c r="M325" s="121"/>
      <c r="N325" s="121"/>
      <c r="O325" s="280"/>
      <c r="P325" s="280"/>
      <c r="Q325" s="280"/>
      <c r="R325" s="280"/>
      <c r="S325" s="178"/>
      <c r="T325" s="178"/>
    </row>
    <row r="326" spans="1:20" ht="13.5" customHeight="1" x14ac:dyDescent="0.2">
      <c r="A326" s="121"/>
      <c r="B326" s="121"/>
      <c r="C326" s="121"/>
      <c r="D326" s="121"/>
      <c r="E326" s="121"/>
      <c r="F326" s="121"/>
      <c r="G326" s="121"/>
      <c r="H326" s="121"/>
      <c r="I326" s="121"/>
      <c r="J326" s="121"/>
      <c r="K326" s="121"/>
      <c r="L326" s="121"/>
      <c r="M326" s="121"/>
      <c r="N326" s="121"/>
      <c r="O326" s="280"/>
      <c r="P326" s="280"/>
      <c r="Q326" s="280"/>
      <c r="R326" s="280"/>
      <c r="S326" s="178"/>
      <c r="T326" s="178"/>
    </row>
    <row r="327" spans="1:20" ht="13.5" customHeight="1" x14ac:dyDescent="0.2">
      <c r="A327" s="121"/>
      <c r="B327" s="121"/>
      <c r="C327" s="121"/>
      <c r="D327" s="121"/>
      <c r="E327" s="121"/>
      <c r="F327" s="121"/>
      <c r="G327" s="121"/>
      <c r="H327" s="121"/>
      <c r="I327" s="121"/>
      <c r="J327" s="121"/>
      <c r="K327" s="121"/>
      <c r="L327" s="121"/>
      <c r="M327" s="121"/>
      <c r="N327" s="121"/>
      <c r="O327" s="280"/>
      <c r="P327" s="280"/>
      <c r="Q327" s="280"/>
      <c r="R327" s="280"/>
      <c r="S327" s="178"/>
      <c r="T327" s="178"/>
    </row>
    <row r="328" spans="1:20" ht="13.5" customHeight="1" x14ac:dyDescent="0.2">
      <c r="A328" s="121"/>
      <c r="B328" s="121"/>
      <c r="C328" s="121"/>
      <c r="D328" s="121"/>
      <c r="E328" s="121"/>
      <c r="F328" s="121"/>
      <c r="G328" s="121"/>
      <c r="H328" s="121"/>
      <c r="I328" s="121"/>
      <c r="J328" s="121"/>
      <c r="K328" s="121"/>
      <c r="L328" s="121"/>
      <c r="M328" s="121"/>
      <c r="N328" s="121"/>
      <c r="O328" s="280"/>
      <c r="P328" s="280"/>
      <c r="Q328" s="280"/>
      <c r="R328" s="280"/>
      <c r="S328" s="178"/>
      <c r="T328" s="178"/>
    </row>
    <row r="329" spans="1:20" ht="13.5" customHeight="1" x14ac:dyDescent="0.2">
      <c r="A329" s="121"/>
      <c r="B329" s="121"/>
      <c r="C329" s="121"/>
      <c r="D329" s="121"/>
      <c r="E329" s="121"/>
      <c r="F329" s="121"/>
      <c r="G329" s="121"/>
      <c r="H329" s="121"/>
      <c r="I329" s="121"/>
      <c r="J329" s="121"/>
      <c r="K329" s="121"/>
      <c r="L329" s="121"/>
      <c r="M329" s="121"/>
      <c r="N329" s="121"/>
      <c r="O329" s="280"/>
      <c r="P329" s="280"/>
      <c r="Q329" s="280"/>
      <c r="R329" s="280"/>
      <c r="S329" s="178"/>
      <c r="T329" s="178"/>
    </row>
    <row r="330" spans="1:20" ht="13.5" customHeight="1" x14ac:dyDescent="0.2">
      <c r="A330" s="121"/>
      <c r="B330" s="121"/>
      <c r="C330" s="121"/>
      <c r="D330" s="121"/>
      <c r="E330" s="121"/>
      <c r="F330" s="121"/>
      <c r="G330" s="121"/>
      <c r="H330" s="121"/>
      <c r="I330" s="121"/>
      <c r="J330" s="121"/>
      <c r="K330" s="121"/>
      <c r="L330" s="121"/>
      <c r="M330" s="121"/>
      <c r="N330" s="121"/>
      <c r="O330" s="280"/>
      <c r="P330" s="280"/>
      <c r="Q330" s="280"/>
      <c r="R330" s="280"/>
      <c r="S330" s="178"/>
      <c r="T330" s="178"/>
    </row>
    <row r="331" spans="1:20" ht="13.5" customHeight="1" x14ac:dyDescent="0.2">
      <c r="A331" s="121"/>
      <c r="B331" s="121"/>
      <c r="C331" s="121"/>
      <c r="D331" s="121"/>
      <c r="E331" s="121"/>
      <c r="F331" s="121"/>
      <c r="G331" s="121"/>
      <c r="H331" s="121"/>
      <c r="I331" s="121"/>
      <c r="J331" s="121"/>
      <c r="K331" s="121"/>
      <c r="L331" s="121"/>
      <c r="M331" s="121"/>
      <c r="N331" s="121"/>
      <c r="O331" s="280"/>
      <c r="P331" s="280"/>
      <c r="Q331" s="280"/>
      <c r="R331" s="280"/>
      <c r="S331" s="178"/>
      <c r="T331" s="178"/>
    </row>
    <row r="332" spans="1:20" ht="13.5" customHeight="1" x14ac:dyDescent="0.2">
      <c r="A332" s="121"/>
      <c r="B332" s="121"/>
      <c r="C332" s="121"/>
      <c r="D332" s="121"/>
      <c r="E332" s="121"/>
      <c r="F332" s="121"/>
      <c r="G332" s="121"/>
      <c r="H332" s="121"/>
      <c r="I332" s="121"/>
      <c r="J332" s="121"/>
      <c r="K332" s="121"/>
      <c r="L332" s="121"/>
      <c r="M332" s="121"/>
      <c r="N332" s="121"/>
      <c r="O332" s="280"/>
      <c r="P332" s="280"/>
      <c r="Q332" s="280"/>
      <c r="R332" s="280"/>
      <c r="S332" s="178"/>
      <c r="T332" s="178"/>
    </row>
    <row r="333" spans="1:20" ht="13.5" customHeight="1" x14ac:dyDescent="0.2">
      <c r="A333" s="121"/>
      <c r="B333" s="121"/>
      <c r="C333" s="121"/>
      <c r="D333" s="121"/>
      <c r="E333" s="121"/>
      <c r="F333" s="121"/>
      <c r="G333" s="121"/>
      <c r="H333" s="121"/>
      <c r="I333" s="121"/>
      <c r="J333" s="121"/>
      <c r="K333" s="121"/>
      <c r="L333" s="121"/>
      <c r="M333" s="121"/>
      <c r="N333" s="121"/>
      <c r="O333" s="280"/>
      <c r="P333" s="280"/>
      <c r="Q333" s="280"/>
      <c r="R333" s="280"/>
      <c r="S333" s="178"/>
      <c r="T333" s="178"/>
    </row>
    <row r="334" spans="1:20" ht="13.5" customHeight="1" x14ac:dyDescent="0.2">
      <c r="A334" s="121"/>
      <c r="B334" s="121"/>
      <c r="C334" s="121"/>
      <c r="D334" s="121"/>
      <c r="E334" s="121"/>
      <c r="F334" s="121"/>
      <c r="G334" s="121"/>
      <c r="H334" s="121"/>
      <c r="I334" s="121"/>
      <c r="J334" s="121"/>
      <c r="K334" s="121"/>
      <c r="L334" s="121"/>
      <c r="M334" s="121"/>
      <c r="N334" s="121"/>
      <c r="O334" s="280"/>
      <c r="P334" s="280"/>
      <c r="Q334" s="280"/>
      <c r="R334" s="280"/>
      <c r="S334" s="178"/>
      <c r="T334" s="178"/>
    </row>
    <row r="335" spans="1:20" ht="13.5" customHeight="1" x14ac:dyDescent="0.2">
      <c r="A335" s="121"/>
      <c r="B335" s="121"/>
      <c r="C335" s="121"/>
      <c r="D335" s="121"/>
      <c r="E335" s="121"/>
      <c r="F335" s="121"/>
      <c r="G335" s="121"/>
      <c r="H335" s="121"/>
      <c r="I335" s="121"/>
      <c r="J335" s="121"/>
      <c r="K335" s="121"/>
      <c r="L335" s="121"/>
      <c r="M335" s="121"/>
      <c r="N335" s="121"/>
      <c r="O335" s="280"/>
      <c r="P335" s="280"/>
      <c r="Q335" s="280"/>
      <c r="R335" s="280"/>
      <c r="S335" s="178"/>
      <c r="T335" s="178"/>
    </row>
    <row r="336" spans="1:20" ht="13.5" customHeight="1" x14ac:dyDescent="0.2">
      <c r="A336" s="121"/>
      <c r="B336" s="121"/>
      <c r="C336" s="121"/>
      <c r="D336" s="121"/>
      <c r="E336" s="121"/>
      <c r="F336" s="121"/>
      <c r="G336" s="121"/>
      <c r="H336" s="121"/>
      <c r="I336" s="121"/>
      <c r="J336" s="121"/>
      <c r="K336" s="121"/>
      <c r="L336" s="121"/>
      <c r="M336" s="121"/>
      <c r="N336" s="121"/>
      <c r="O336" s="280"/>
      <c r="P336" s="280"/>
      <c r="Q336" s="280"/>
      <c r="R336" s="280"/>
      <c r="S336" s="178"/>
      <c r="T336" s="178"/>
    </row>
    <row r="337" spans="1:20" ht="13.5" customHeight="1" x14ac:dyDescent="0.2">
      <c r="A337" s="121"/>
      <c r="B337" s="121"/>
      <c r="C337" s="121"/>
      <c r="D337" s="121"/>
      <c r="E337" s="121"/>
      <c r="F337" s="121"/>
      <c r="G337" s="121"/>
      <c r="H337" s="121"/>
      <c r="I337" s="121"/>
      <c r="J337" s="121"/>
      <c r="K337" s="121"/>
      <c r="L337" s="121"/>
      <c r="M337" s="121"/>
      <c r="N337" s="121"/>
      <c r="O337" s="280"/>
      <c r="P337" s="280"/>
      <c r="Q337" s="280"/>
      <c r="R337" s="280"/>
      <c r="S337" s="178"/>
      <c r="T337" s="178"/>
    </row>
    <row r="338" spans="1:20" ht="13.5" customHeight="1" x14ac:dyDescent="0.2">
      <c r="A338" s="121"/>
      <c r="B338" s="121"/>
      <c r="C338" s="121"/>
      <c r="D338" s="121"/>
      <c r="E338" s="121"/>
      <c r="F338" s="121"/>
      <c r="G338" s="121"/>
      <c r="H338" s="121"/>
      <c r="I338" s="121"/>
      <c r="J338" s="121"/>
      <c r="K338" s="121"/>
      <c r="L338" s="121"/>
      <c r="M338" s="121"/>
      <c r="N338" s="121"/>
      <c r="O338" s="280"/>
      <c r="P338" s="280"/>
      <c r="Q338" s="280"/>
      <c r="R338" s="280"/>
      <c r="S338" s="178"/>
      <c r="T338" s="178"/>
    </row>
    <row r="339" spans="1:20" ht="13.5" customHeight="1" x14ac:dyDescent="0.2">
      <c r="A339" s="121"/>
      <c r="B339" s="121"/>
      <c r="C339" s="121"/>
      <c r="D339" s="121"/>
      <c r="E339" s="121"/>
      <c r="F339" s="121"/>
      <c r="G339" s="121"/>
      <c r="H339" s="121"/>
      <c r="I339" s="121"/>
      <c r="J339" s="121"/>
      <c r="K339" s="121"/>
      <c r="L339" s="121"/>
      <c r="M339" s="121"/>
      <c r="N339" s="121"/>
      <c r="O339" s="280"/>
      <c r="P339" s="280"/>
      <c r="Q339" s="280"/>
      <c r="R339" s="280"/>
      <c r="S339" s="178"/>
      <c r="T339" s="178"/>
    </row>
    <row r="340" spans="1:20" ht="13.5" customHeight="1" x14ac:dyDescent="0.2">
      <c r="A340" s="121"/>
      <c r="B340" s="121"/>
      <c r="C340" s="121"/>
      <c r="D340" s="121"/>
      <c r="E340" s="121"/>
      <c r="F340" s="121"/>
      <c r="G340" s="121"/>
      <c r="H340" s="121"/>
      <c r="I340" s="121"/>
      <c r="J340" s="121"/>
      <c r="K340" s="121"/>
      <c r="L340" s="121"/>
      <c r="M340" s="121"/>
      <c r="N340" s="121"/>
      <c r="O340" s="280"/>
      <c r="P340" s="280"/>
      <c r="Q340" s="280"/>
      <c r="R340" s="280"/>
      <c r="S340" s="178"/>
      <c r="T340" s="178"/>
    </row>
    <row r="341" spans="1:20" ht="13.5" customHeight="1" x14ac:dyDescent="0.2">
      <c r="A341" s="121"/>
      <c r="B341" s="121"/>
      <c r="C341" s="121"/>
      <c r="D341" s="121"/>
      <c r="E341" s="121"/>
      <c r="F341" s="121"/>
      <c r="G341" s="121"/>
      <c r="H341" s="121"/>
      <c r="I341" s="121"/>
      <c r="J341" s="121"/>
      <c r="K341" s="121"/>
      <c r="L341" s="121"/>
      <c r="M341" s="121"/>
      <c r="N341" s="121"/>
      <c r="O341" s="280"/>
      <c r="P341" s="280"/>
      <c r="Q341" s="280"/>
      <c r="R341" s="280"/>
      <c r="S341" s="178"/>
      <c r="T341" s="178"/>
    </row>
    <row r="342" spans="1:20" ht="13.5" customHeight="1" x14ac:dyDescent="0.2">
      <c r="A342" s="121"/>
      <c r="B342" s="121"/>
      <c r="C342" s="121"/>
      <c r="D342" s="121"/>
      <c r="E342" s="121"/>
      <c r="F342" s="121"/>
      <c r="G342" s="121"/>
      <c r="H342" s="121"/>
      <c r="I342" s="121"/>
      <c r="J342" s="121"/>
      <c r="K342" s="121"/>
      <c r="L342" s="121"/>
      <c r="M342" s="121"/>
      <c r="N342" s="121"/>
      <c r="O342" s="280"/>
      <c r="P342" s="280"/>
      <c r="Q342" s="280"/>
      <c r="R342" s="280"/>
      <c r="S342" s="178"/>
      <c r="T342" s="178"/>
    </row>
    <row r="343" spans="1:20" ht="13.5" customHeight="1" x14ac:dyDescent="0.2">
      <c r="A343" s="121"/>
      <c r="B343" s="121"/>
      <c r="C343" s="121"/>
      <c r="D343" s="121"/>
      <c r="E343" s="121"/>
      <c r="F343" s="121"/>
      <c r="G343" s="121"/>
      <c r="H343" s="121"/>
      <c r="I343" s="121"/>
      <c r="J343" s="121"/>
      <c r="K343" s="121"/>
      <c r="L343" s="121"/>
      <c r="M343" s="121"/>
      <c r="N343" s="121"/>
      <c r="O343" s="280"/>
      <c r="P343" s="280"/>
      <c r="Q343" s="280"/>
      <c r="R343" s="280"/>
      <c r="S343" s="178"/>
      <c r="T343" s="178"/>
    </row>
    <row r="344" spans="1:20" ht="13.5" customHeight="1" x14ac:dyDescent="0.2">
      <c r="A344" s="121"/>
      <c r="B344" s="121"/>
      <c r="C344" s="121"/>
      <c r="D344" s="121"/>
      <c r="E344" s="121"/>
      <c r="F344" s="121"/>
      <c r="G344" s="121"/>
      <c r="H344" s="121"/>
      <c r="I344" s="121"/>
      <c r="J344" s="121"/>
      <c r="K344" s="121"/>
      <c r="L344" s="121"/>
      <c r="M344" s="121"/>
      <c r="N344" s="121"/>
      <c r="O344" s="280"/>
      <c r="P344" s="280"/>
      <c r="Q344" s="280"/>
      <c r="R344" s="280"/>
      <c r="S344" s="178"/>
      <c r="T344" s="178"/>
    </row>
    <row r="345" spans="1:20" ht="13.5" customHeight="1" x14ac:dyDescent="0.2">
      <c r="A345" s="121"/>
      <c r="B345" s="121"/>
      <c r="C345" s="121"/>
      <c r="D345" s="121"/>
      <c r="E345" s="121"/>
      <c r="F345" s="121"/>
      <c r="G345" s="121"/>
      <c r="H345" s="121"/>
      <c r="I345" s="121"/>
      <c r="J345" s="121"/>
      <c r="K345" s="121"/>
      <c r="L345" s="121"/>
      <c r="M345" s="121"/>
      <c r="N345" s="121"/>
      <c r="O345" s="280"/>
      <c r="P345" s="280"/>
      <c r="Q345" s="280"/>
      <c r="R345" s="280"/>
      <c r="S345" s="178"/>
      <c r="T345" s="178"/>
    </row>
    <row r="346" spans="1:20" ht="13.5" customHeight="1" x14ac:dyDescent="0.2">
      <c r="A346" s="121"/>
      <c r="B346" s="121"/>
      <c r="C346" s="121"/>
      <c r="D346" s="121"/>
      <c r="E346" s="121"/>
      <c r="F346" s="121"/>
      <c r="G346" s="121"/>
      <c r="H346" s="121"/>
      <c r="I346" s="121"/>
      <c r="J346" s="121"/>
      <c r="K346" s="121"/>
      <c r="L346" s="121"/>
      <c r="M346" s="121"/>
      <c r="N346" s="121"/>
      <c r="O346" s="280"/>
      <c r="P346" s="280"/>
      <c r="Q346" s="280"/>
      <c r="R346" s="280"/>
      <c r="S346" s="178"/>
      <c r="T346" s="178"/>
    </row>
    <row r="347" spans="1:20" ht="13.5" customHeight="1" x14ac:dyDescent="0.2">
      <c r="A347" s="121"/>
      <c r="B347" s="121"/>
      <c r="C347" s="121"/>
      <c r="D347" s="121"/>
      <c r="E347" s="121"/>
      <c r="F347" s="121"/>
      <c r="G347" s="121"/>
      <c r="H347" s="121"/>
      <c r="I347" s="121"/>
      <c r="J347" s="121"/>
      <c r="K347" s="121"/>
      <c r="L347" s="121"/>
      <c r="M347" s="121"/>
      <c r="N347" s="121"/>
      <c r="O347" s="280"/>
      <c r="P347" s="280"/>
      <c r="Q347" s="280"/>
      <c r="R347" s="280"/>
      <c r="S347" s="178"/>
      <c r="T347" s="178"/>
    </row>
    <row r="348" spans="1:20" ht="13.5" customHeight="1" x14ac:dyDescent="0.2">
      <c r="A348" s="121"/>
      <c r="B348" s="121"/>
      <c r="C348" s="121"/>
      <c r="D348" s="121"/>
      <c r="E348" s="121"/>
      <c r="F348" s="121"/>
      <c r="G348" s="121"/>
      <c r="H348" s="121"/>
      <c r="I348" s="121"/>
      <c r="J348" s="121"/>
      <c r="K348" s="121"/>
      <c r="L348" s="121"/>
      <c r="M348" s="121"/>
      <c r="N348" s="121"/>
      <c r="O348" s="280"/>
      <c r="P348" s="280"/>
      <c r="Q348" s="280"/>
      <c r="R348" s="280"/>
      <c r="S348" s="178"/>
      <c r="T348" s="178"/>
    </row>
    <row r="349" spans="1:20" ht="13.5" customHeight="1" x14ac:dyDescent="0.2">
      <c r="A349" s="121"/>
      <c r="B349" s="121"/>
      <c r="C349" s="121"/>
      <c r="D349" s="121"/>
      <c r="E349" s="121"/>
      <c r="F349" s="121"/>
      <c r="G349" s="121"/>
      <c r="H349" s="121"/>
      <c r="I349" s="121"/>
      <c r="J349" s="121"/>
      <c r="K349" s="121"/>
      <c r="L349" s="121"/>
      <c r="M349" s="121"/>
      <c r="N349" s="121"/>
      <c r="O349" s="280"/>
      <c r="P349" s="280"/>
      <c r="Q349" s="280"/>
      <c r="R349" s="280"/>
      <c r="S349" s="178"/>
      <c r="T349" s="178"/>
    </row>
    <row r="350" spans="1:20" ht="13.5" customHeight="1" x14ac:dyDescent="0.2">
      <c r="A350" s="121"/>
      <c r="B350" s="121"/>
      <c r="C350" s="121"/>
      <c r="D350" s="121"/>
      <c r="E350" s="121"/>
      <c r="F350" s="121"/>
      <c r="G350" s="121"/>
      <c r="H350" s="121"/>
      <c r="I350" s="121"/>
      <c r="J350" s="121"/>
      <c r="K350" s="121"/>
      <c r="L350" s="121"/>
      <c r="M350" s="121"/>
      <c r="N350" s="121"/>
      <c r="O350" s="280"/>
      <c r="P350" s="280"/>
      <c r="Q350" s="280"/>
      <c r="R350" s="280"/>
      <c r="S350" s="178"/>
      <c r="T350" s="178"/>
    </row>
    <row r="351" spans="1:20" ht="13.5" customHeight="1" x14ac:dyDescent="0.2">
      <c r="A351" s="121"/>
      <c r="B351" s="121"/>
      <c r="C351" s="121"/>
      <c r="D351" s="121"/>
      <c r="E351" s="121"/>
      <c r="F351" s="121"/>
      <c r="G351" s="121"/>
      <c r="H351" s="121"/>
      <c r="I351" s="121"/>
      <c r="J351" s="121"/>
      <c r="K351" s="121"/>
      <c r="L351" s="121"/>
      <c r="M351" s="121"/>
      <c r="N351" s="121"/>
      <c r="O351" s="280"/>
      <c r="P351" s="280"/>
      <c r="Q351" s="280"/>
      <c r="R351" s="280"/>
      <c r="S351" s="178"/>
      <c r="T351" s="178"/>
    </row>
    <row r="352" spans="1:20" ht="13.5" customHeight="1" x14ac:dyDescent="0.2">
      <c r="A352" s="121"/>
      <c r="B352" s="121"/>
      <c r="C352" s="121"/>
      <c r="D352" s="121"/>
      <c r="E352" s="121"/>
      <c r="F352" s="121"/>
      <c r="G352" s="121"/>
      <c r="H352" s="121"/>
      <c r="I352" s="121"/>
      <c r="J352" s="121"/>
      <c r="K352" s="121"/>
      <c r="L352" s="121"/>
      <c r="M352" s="121"/>
      <c r="N352" s="121"/>
      <c r="O352" s="280"/>
      <c r="P352" s="280"/>
      <c r="Q352" s="280"/>
      <c r="R352" s="280"/>
      <c r="S352" s="178"/>
      <c r="T352" s="178"/>
    </row>
    <row r="353" spans="1:20" ht="13.5" customHeight="1" x14ac:dyDescent="0.2">
      <c r="A353" s="121"/>
      <c r="B353" s="121"/>
      <c r="C353" s="121"/>
      <c r="D353" s="121"/>
      <c r="E353" s="121"/>
      <c r="F353" s="121"/>
      <c r="G353" s="121"/>
      <c r="H353" s="121"/>
      <c r="I353" s="121"/>
      <c r="J353" s="121"/>
      <c r="K353" s="121"/>
      <c r="L353" s="121"/>
      <c r="M353" s="121"/>
      <c r="N353" s="121"/>
      <c r="O353" s="280"/>
      <c r="P353" s="280"/>
      <c r="Q353" s="280"/>
      <c r="R353" s="280"/>
      <c r="S353" s="178"/>
      <c r="T353" s="178"/>
    </row>
    <row r="354" spans="1:20" ht="13.5" customHeight="1" x14ac:dyDescent="0.2">
      <c r="A354" s="121"/>
      <c r="B354" s="121"/>
      <c r="C354" s="121"/>
      <c r="D354" s="121"/>
      <c r="E354" s="121"/>
      <c r="F354" s="121"/>
      <c r="G354" s="121"/>
      <c r="H354" s="121"/>
      <c r="I354" s="121"/>
      <c r="J354" s="121"/>
      <c r="K354" s="121"/>
      <c r="L354" s="121"/>
      <c r="M354" s="121"/>
      <c r="N354" s="121"/>
      <c r="O354" s="280"/>
      <c r="P354" s="280"/>
      <c r="Q354" s="280"/>
      <c r="R354" s="280"/>
      <c r="S354" s="178"/>
      <c r="T354" s="178"/>
    </row>
    <row r="355" spans="1:20" ht="13.5" customHeight="1" x14ac:dyDescent="0.2">
      <c r="A355" s="121"/>
      <c r="B355" s="121"/>
      <c r="C355" s="121"/>
      <c r="D355" s="121"/>
      <c r="E355" s="121"/>
      <c r="F355" s="121"/>
      <c r="G355" s="121"/>
      <c r="H355" s="121"/>
      <c r="I355" s="121"/>
      <c r="J355" s="121"/>
      <c r="K355" s="121"/>
      <c r="L355" s="121"/>
      <c r="M355" s="121"/>
      <c r="N355" s="121"/>
      <c r="O355" s="280"/>
      <c r="P355" s="280"/>
      <c r="Q355" s="280"/>
      <c r="R355" s="280"/>
      <c r="S355" s="178"/>
      <c r="T355" s="178"/>
    </row>
    <row r="356" spans="1:20" ht="13.5" customHeight="1" x14ac:dyDescent="0.2">
      <c r="A356" s="121"/>
      <c r="B356" s="121"/>
      <c r="C356" s="121"/>
      <c r="D356" s="121"/>
      <c r="E356" s="121"/>
      <c r="F356" s="121"/>
      <c r="G356" s="121"/>
      <c r="H356" s="121"/>
      <c r="I356" s="121"/>
      <c r="J356" s="121"/>
      <c r="K356" s="121"/>
      <c r="L356" s="121"/>
      <c r="M356" s="121"/>
      <c r="N356" s="121"/>
      <c r="O356" s="280"/>
      <c r="P356" s="280"/>
      <c r="Q356" s="280"/>
      <c r="R356" s="280"/>
      <c r="S356" s="178"/>
      <c r="T356" s="178"/>
    </row>
    <row r="357" spans="1:20" ht="13.5" customHeight="1" x14ac:dyDescent="0.2">
      <c r="A357" s="121"/>
      <c r="B357" s="121"/>
      <c r="C357" s="121"/>
      <c r="D357" s="121"/>
      <c r="E357" s="121"/>
      <c r="F357" s="121"/>
      <c r="G357" s="121"/>
      <c r="H357" s="121"/>
      <c r="I357" s="121"/>
      <c r="J357" s="121"/>
      <c r="K357" s="121"/>
      <c r="L357" s="121"/>
      <c r="M357" s="121"/>
      <c r="N357" s="121"/>
      <c r="O357" s="280"/>
      <c r="P357" s="280"/>
      <c r="Q357" s="280"/>
      <c r="R357" s="280"/>
      <c r="S357" s="178"/>
      <c r="T357" s="178"/>
    </row>
    <row r="358" spans="1:20" ht="13.5" customHeight="1" x14ac:dyDescent="0.2">
      <c r="A358" s="121"/>
      <c r="B358" s="121"/>
      <c r="C358" s="121"/>
      <c r="D358" s="121"/>
      <c r="E358" s="121"/>
      <c r="F358" s="121"/>
      <c r="G358" s="121"/>
      <c r="H358" s="121"/>
      <c r="I358" s="121"/>
      <c r="J358" s="121"/>
      <c r="K358" s="121"/>
      <c r="L358" s="121"/>
      <c r="M358" s="121"/>
      <c r="N358" s="121"/>
      <c r="O358" s="280"/>
      <c r="P358" s="280"/>
      <c r="Q358" s="280"/>
      <c r="R358" s="280"/>
      <c r="S358" s="178"/>
      <c r="T358" s="178"/>
    </row>
    <row r="359" spans="1:20" ht="13.5" customHeight="1" x14ac:dyDescent="0.2">
      <c r="A359" s="121"/>
      <c r="B359" s="121"/>
      <c r="C359" s="121"/>
      <c r="D359" s="121"/>
      <c r="E359" s="121"/>
      <c r="F359" s="121"/>
      <c r="G359" s="121"/>
      <c r="H359" s="121"/>
      <c r="I359" s="121"/>
      <c r="J359" s="121"/>
      <c r="K359" s="121"/>
      <c r="L359" s="121"/>
      <c r="M359" s="121"/>
      <c r="N359" s="121"/>
      <c r="O359" s="280"/>
      <c r="P359" s="280"/>
      <c r="Q359" s="280"/>
      <c r="R359" s="280"/>
      <c r="S359" s="178"/>
      <c r="T359" s="178"/>
    </row>
    <row r="360" spans="1:20" ht="13.5" customHeight="1" x14ac:dyDescent="0.2">
      <c r="A360" s="121"/>
      <c r="B360" s="121"/>
      <c r="C360" s="121"/>
      <c r="D360" s="121"/>
      <c r="E360" s="121"/>
      <c r="F360" s="121"/>
      <c r="G360" s="121"/>
      <c r="H360" s="121"/>
      <c r="I360" s="121"/>
      <c r="J360" s="121"/>
      <c r="K360" s="121"/>
      <c r="L360" s="121"/>
      <c r="M360" s="121"/>
      <c r="N360" s="121"/>
      <c r="O360" s="280"/>
      <c r="P360" s="280"/>
      <c r="Q360" s="280"/>
      <c r="R360" s="280"/>
      <c r="S360" s="178"/>
      <c r="T360" s="178"/>
    </row>
    <row r="361" spans="1:20" ht="13.5" customHeight="1" x14ac:dyDescent="0.2">
      <c r="A361" s="121"/>
      <c r="B361" s="121"/>
      <c r="C361" s="121"/>
      <c r="D361" s="121"/>
      <c r="E361" s="121"/>
      <c r="F361" s="121"/>
      <c r="G361" s="121"/>
      <c r="H361" s="121"/>
      <c r="I361" s="121"/>
      <c r="J361" s="121"/>
      <c r="K361" s="121"/>
      <c r="L361" s="121"/>
      <c r="M361" s="121"/>
      <c r="N361" s="121"/>
      <c r="O361" s="280"/>
      <c r="P361" s="280"/>
      <c r="Q361" s="280"/>
      <c r="R361" s="280"/>
      <c r="S361" s="178"/>
      <c r="T361" s="178"/>
    </row>
    <row r="362" spans="1:20" ht="13.5" customHeight="1" x14ac:dyDescent="0.2">
      <c r="A362" s="121"/>
      <c r="B362" s="121"/>
      <c r="C362" s="121"/>
      <c r="D362" s="121"/>
      <c r="E362" s="121"/>
      <c r="F362" s="121"/>
      <c r="G362" s="121"/>
      <c r="H362" s="121"/>
      <c r="I362" s="121"/>
      <c r="J362" s="121"/>
      <c r="K362" s="121"/>
      <c r="L362" s="121"/>
      <c r="M362" s="121"/>
      <c r="N362" s="121"/>
      <c r="O362" s="280"/>
      <c r="P362" s="280"/>
      <c r="Q362" s="280"/>
      <c r="R362" s="280"/>
      <c r="S362" s="178"/>
      <c r="T362" s="178"/>
    </row>
    <row r="363" spans="1:20" ht="13.5" customHeight="1" x14ac:dyDescent="0.2">
      <c r="A363" s="121"/>
      <c r="B363" s="121"/>
      <c r="C363" s="121"/>
      <c r="D363" s="121"/>
      <c r="E363" s="121"/>
      <c r="F363" s="121"/>
      <c r="G363" s="121"/>
      <c r="H363" s="121"/>
      <c r="I363" s="121"/>
      <c r="J363" s="121"/>
      <c r="K363" s="121"/>
      <c r="L363" s="121"/>
      <c r="M363" s="121"/>
      <c r="N363" s="121"/>
      <c r="O363" s="280"/>
      <c r="P363" s="280"/>
      <c r="Q363" s="280"/>
      <c r="R363" s="280"/>
      <c r="S363" s="178"/>
      <c r="T363" s="178"/>
    </row>
    <row r="364" spans="1:20" ht="13.5" customHeight="1" x14ac:dyDescent="0.2">
      <c r="A364" s="121"/>
      <c r="B364" s="121"/>
      <c r="C364" s="121"/>
      <c r="D364" s="121"/>
      <c r="E364" s="121"/>
      <c r="F364" s="121"/>
      <c r="G364" s="121"/>
      <c r="H364" s="121"/>
      <c r="I364" s="121"/>
      <c r="J364" s="121"/>
      <c r="K364" s="121"/>
      <c r="L364" s="121"/>
      <c r="M364" s="121"/>
      <c r="N364" s="121"/>
      <c r="O364" s="280"/>
      <c r="P364" s="280"/>
      <c r="Q364" s="280"/>
      <c r="R364" s="280"/>
      <c r="S364" s="178"/>
      <c r="T364" s="178"/>
    </row>
    <row r="365" spans="1:20" ht="13.5" customHeight="1" x14ac:dyDescent="0.2">
      <c r="A365" s="121"/>
      <c r="B365" s="121"/>
      <c r="C365" s="121"/>
      <c r="D365" s="121"/>
      <c r="E365" s="121"/>
      <c r="F365" s="121"/>
      <c r="G365" s="121"/>
      <c r="H365" s="121"/>
      <c r="I365" s="121"/>
      <c r="J365" s="121"/>
      <c r="K365" s="121"/>
      <c r="L365" s="121"/>
      <c r="M365" s="121"/>
      <c r="N365" s="121"/>
      <c r="O365" s="280"/>
      <c r="P365" s="280"/>
      <c r="Q365" s="280"/>
      <c r="R365" s="280"/>
      <c r="S365" s="178"/>
      <c r="T365" s="178"/>
    </row>
    <row r="366" spans="1:20" ht="13.5" customHeight="1" x14ac:dyDescent="0.2">
      <c r="A366" s="121"/>
      <c r="B366" s="121"/>
      <c r="C366" s="121"/>
      <c r="D366" s="121"/>
      <c r="E366" s="121"/>
      <c r="F366" s="121"/>
      <c r="G366" s="121"/>
      <c r="H366" s="121"/>
      <c r="I366" s="121"/>
      <c r="J366" s="121"/>
      <c r="K366" s="121"/>
      <c r="L366" s="121"/>
      <c r="M366" s="121"/>
      <c r="N366" s="121"/>
      <c r="O366" s="280"/>
      <c r="P366" s="280"/>
      <c r="Q366" s="280"/>
      <c r="R366" s="280"/>
      <c r="S366" s="178"/>
      <c r="T366" s="178"/>
    </row>
    <row r="367" spans="1:20" ht="13.5" customHeight="1" x14ac:dyDescent="0.2">
      <c r="A367" s="121"/>
      <c r="B367" s="121"/>
      <c r="C367" s="121"/>
      <c r="D367" s="121"/>
      <c r="E367" s="121"/>
      <c r="F367" s="121"/>
      <c r="G367" s="121"/>
      <c r="H367" s="121"/>
      <c r="I367" s="121"/>
      <c r="J367" s="121"/>
      <c r="K367" s="121"/>
      <c r="L367" s="121"/>
      <c r="M367" s="121"/>
      <c r="N367" s="121"/>
      <c r="O367" s="280"/>
      <c r="P367" s="280"/>
      <c r="Q367" s="280"/>
      <c r="R367" s="280"/>
      <c r="S367" s="178"/>
      <c r="T367" s="178"/>
    </row>
    <row r="368" spans="1:20" ht="13.5" customHeight="1" x14ac:dyDescent="0.2">
      <c r="A368" s="121"/>
      <c r="B368" s="121"/>
      <c r="C368" s="121"/>
      <c r="D368" s="121"/>
      <c r="E368" s="121"/>
      <c r="F368" s="121"/>
      <c r="G368" s="121"/>
      <c r="H368" s="121"/>
      <c r="I368" s="121"/>
      <c r="J368" s="121"/>
      <c r="K368" s="121"/>
      <c r="L368" s="121"/>
      <c r="M368" s="121"/>
      <c r="N368" s="121"/>
      <c r="O368" s="280"/>
      <c r="P368" s="280"/>
      <c r="Q368" s="280"/>
      <c r="R368" s="280"/>
      <c r="S368" s="178"/>
      <c r="T368" s="178"/>
    </row>
    <row r="369" spans="1:20" ht="13.5" customHeight="1" x14ac:dyDescent="0.2">
      <c r="A369" s="121"/>
      <c r="B369" s="121"/>
      <c r="C369" s="121"/>
      <c r="D369" s="121"/>
      <c r="E369" s="121"/>
      <c r="F369" s="121"/>
      <c r="G369" s="121"/>
      <c r="H369" s="121"/>
      <c r="I369" s="121"/>
      <c r="J369" s="121"/>
      <c r="K369" s="121"/>
      <c r="L369" s="121"/>
      <c r="M369" s="121"/>
      <c r="N369" s="121"/>
      <c r="O369" s="280"/>
      <c r="P369" s="280"/>
      <c r="Q369" s="280"/>
      <c r="R369" s="280"/>
      <c r="S369" s="178"/>
      <c r="T369" s="178"/>
    </row>
    <row r="370" spans="1:20" ht="13.5" customHeight="1" x14ac:dyDescent="0.2">
      <c r="A370" s="121"/>
      <c r="B370" s="121"/>
      <c r="C370" s="121"/>
      <c r="D370" s="121"/>
      <c r="E370" s="121"/>
      <c r="F370" s="121"/>
      <c r="G370" s="121"/>
      <c r="H370" s="121"/>
      <c r="I370" s="121"/>
      <c r="J370" s="121"/>
      <c r="K370" s="121"/>
      <c r="L370" s="121"/>
      <c r="M370" s="121"/>
      <c r="N370" s="121"/>
      <c r="O370" s="280"/>
      <c r="P370" s="280"/>
      <c r="Q370" s="280"/>
      <c r="R370" s="280"/>
      <c r="S370" s="178"/>
      <c r="T370" s="178"/>
    </row>
    <row r="371" spans="1:20" ht="13.5" customHeight="1" x14ac:dyDescent="0.2">
      <c r="A371" s="121"/>
      <c r="B371" s="121"/>
      <c r="C371" s="121"/>
      <c r="D371" s="121"/>
      <c r="E371" s="121"/>
      <c r="F371" s="121"/>
      <c r="G371" s="121"/>
      <c r="H371" s="121"/>
      <c r="I371" s="121"/>
      <c r="J371" s="121"/>
      <c r="K371" s="121"/>
      <c r="L371" s="121"/>
      <c r="M371" s="121"/>
      <c r="N371" s="121"/>
      <c r="O371" s="280"/>
      <c r="P371" s="280"/>
      <c r="Q371" s="280"/>
      <c r="R371" s="280"/>
      <c r="S371" s="178"/>
      <c r="T371" s="178"/>
    </row>
    <row r="372" spans="1:20" ht="13.5" customHeight="1" x14ac:dyDescent="0.2">
      <c r="A372" s="121"/>
      <c r="B372" s="121"/>
      <c r="C372" s="121"/>
      <c r="D372" s="121"/>
      <c r="E372" s="121"/>
      <c r="F372" s="121"/>
      <c r="G372" s="121"/>
      <c r="H372" s="121"/>
      <c r="I372" s="121"/>
      <c r="J372" s="121"/>
      <c r="K372" s="121"/>
      <c r="L372" s="121"/>
      <c r="M372" s="121"/>
      <c r="N372" s="121"/>
      <c r="O372" s="280"/>
      <c r="P372" s="280"/>
      <c r="Q372" s="280"/>
      <c r="R372" s="280"/>
      <c r="S372" s="178"/>
      <c r="T372" s="178"/>
    </row>
    <row r="373" spans="1:20" ht="13.5" customHeight="1" x14ac:dyDescent="0.2">
      <c r="A373" s="121"/>
      <c r="B373" s="121"/>
      <c r="C373" s="121"/>
      <c r="D373" s="121"/>
      <c r="E373" s="121"/>
      <c r="F373" s="121"/>
      <c r="G373" s="121"/>
      <c r="H373" s="121"/>
      <c r="I373" s="121"/>
      <c r="J373" s="121"/>
      <c r="K373" s="121"/>
      <c r="L373" s="121"/>
      <c r="M373" s="121"/>
      <c r="N373" s="121"/>
      <c r="O373" s="280"/>
      <c r="P373" s="280"/>
      <c r="Q373" s="280"/>
      <c r="R373" s="280"/>
      <c r="S373" s="178"/>
      <c r="T373" s="178"/>
    </row>
    <row r="374" spans="1:20" ht="13.5" customHeight="1" x14ac:dyDescent="0.2">
      <c r="A374" s="121"/>
      <c r="B374" s="121"/>
      <c r="C374" s="121"/>
      <c r="D374" s="121"/>
      <c r="E374" s="121"/>
      <c r="F374" s="121"/>
      <c r="G374" s="121"/>
      <c r="H374" s="121"/>
      <c r="I374" s="121"/>
      <c r="J374" s="121"/>
      <c r="K374" s="121"/>
      <c r="L374" s="121"/>
      <c r="M374" s="121"/>
      <c r="N374" s="121"/>
      <c r="O374" s="280"/>
      <c r="P374" s="280"/>
      <c r="Q374" s="280"/>
      <c r="R374" s="280"/>
      <c r="S374" s="178"/>
      <c r="T374" s="178"/>
    </row>
    <row r="375" spans="1:20" ht="13.5" customHeight="1" x14ac:dyDescent="0.2">
      <c r="A375" s="121"/>
      <c r="B375" s="121"/>
      <c r="C375" s="121"/>
      <c r="D375" s="121"/>
      <c r="E375" s="121"/>
      <c r="F375" s="121"/>
      <c r="G375" s="121"/>
      <c r="H375" s="121"/>
      <c r="I375" s="121"/>
      <c r="J375" s="121"/>
      <c r="K375" s="121"/>
      <c r="L375" s="121"/>
      <c r="M375" s="121"/>
      <c r="N375" s="121"/>
      <c r="O375" s="280"/>
      <c r="P375" s="280"/>
      <c r="Q375" s="280"/>
      <c r="R375" s="280"/>
      <c r="S375" s="178"/>
      <c r="T375" s="178"/>
    </row>
    <row r="376" spans="1:20" ht="13.5" customHeight="1" x14ac:dyDescent="0.2">
      <c r="A376" s="121"/>
      <c r="B376" s="121"/>
      <c r="C376" s="121"/>
      <c r="D376" s="121"/>
      <c r="E376" s="121"/>
      <c r="F376" s="121"/>
      <c r="G376" s="121"/>
      <c r="H376" s="121"/>
      <c r="I376" s="121"/>
      <c r="J376" s="121"/>
      <c r="K376" s="121"/>
      <c r="L376" s="121"/>
      <c r="M376" s="121"/>
      <c r="N376" s="121"/>
      <c r="O376" s="280"/>
      <c r="P376" s="280"/>
      <c r="Q376" s="280"/>
      <c r="R376" s="280"/>
      <c r="S376" s="178"/>
      <c r="T376" s="178"/>
    </row>
    <row r="377" spans="1:20" ht="13.5" customHeight="1" x14ac:dyDescent="0.2">
      <c r="A377" s="121"/>
      <c r="B377" s="121"/>
      <c r="C377" s="121"/>
      <c r="D377" s="121"/>
      <c r="E377" s="121"/>
      <c r="F377" s="121"/>
      <c r="G377" s="121"/>
      <c r="H377" s="121"/>
      <c r="I377" s="121"/>
      <c r="J377" s="121"/>
      <c r="K377" s="121"/>
      <c r="L377" s="121"/>
      <c r="M377" s="121"/>
      <c r="N377" s="121"/>
      <c r="O377" s="280"/>
      <c r="P377" s="280"/>
      <c r="Q377" s="280"/>
      <c r="R377" s="280"/>
      <c r="S377" s="178"/>
      <c r="T377" s="178"/>
    </row>
    <row r="378" spans="1:20" ht="13.5" customHeight="1" x14ac:dyDescent="0.2">
      <c r="A378" s="121"/>
      <c r="B378" s="121"/>
      <c r="C378" s="121"/>
      <c r="D378" s="121"/>
      <c r="E378" s="121"/>
      <c r="F378" s="121"/>
      <c r="G378" s="121"/>
      <c r="H378" s="121"/>
      <c r="I378" s="121"/>
      <c r="J378" s="121"/>
      <c r="K378" s="121"/>
      <c r="L378" s="121"/>
      <c r="M378" s="121"/>
      <c r="N378" s="121"/>
      <c r="O378" s="280"/>
      <c r="P378" s="280"/>
      <c r="Q378" s="280"/>
      <c r="R378" s="280"/>
      <c r="S378" s="178"/>
      <c r="T378" s="178"/>
    </row>
    <row r="379" spans="1:20" ht="13.5" customHeight="1" x14ac:dyDescent="0.2">
      <c r="A379" s="121"/>
      <c r="B379" s="121"/>
      <c r="C379" s="121"/>
      <c r="D379" s="121"/>
      <c r="E379" s="121"/>
      <c r="F379" s="121"/>
      <c r="G379" s="121"/>
      <c r="H379" s="121"/>
      <c r="I379" s="121"/>
      <c r="J379" s="121"/>
      <c r="K379" s="121"/>
      <c r="L379" s="121"/>
      <c r="M379" s="121"/>
      <c r="N379" s="121"/>
      <c r="O379" s="280"/>
      <c r="P379" s="280"/>
      <c r="Q379" s="280"/>
      <c r="R379" s="280"/>
      <c r="S379" s="178"/>
      <c r="T379" s="178"/>
    </row>
    <row r="380" spans="1:20" ht="13.5" customHeight="1" x14ac:dyDescent="0.2">
      <c r="A380" s="121"/>
      <c r="B380" s="121"/>
      <c r="C380" s="121"/>
      <c r="D380" s="121"/>
      <c r="E380" s="121"/>
      <c r="F380" s="121"/>
      <c r="G380" s="121"/>
      <c r="H380" s="121"/>
      <c r="I380" s="121"/>
      <c r="J380" s="121"/>
      <c r="K380" s="121"/>
      <c r="L380" s="121"/>
      <c r="M380" s="121"/>
      <c r="N380" s="121"/>
      <c r="O380" s="280"/>
      <c r="P380" s="280"/>
      <c r="Q380" s="280"/>
      <c r="R380" s="280"/>
      <c r="S380" s="178"/>
      <c r="T380" s="178"/>
    </row>
    <row r="381" spans="1:20" ht="13.5" customHeight="1" x14ac:dyDescent="0.2">
      <c r="A381" s="121"/>
      <c r="B381" s="121"/>
      <c r="C381" s="121"/>
      <c r="D381" s="121"/>
      <c r="E381" s="121"/>
      <c r="F381" s="121"/>
      <c r="G381" s="121"/>
      <c r="H381" s="121"/>
      <c r="I381" s="121"/>
      <c r="J381" s="121"/>
      <c r="K381" s="121"/>
      <c r="L381" s="121"/>
      <c r="M381" s="121"/>
      <c r="N381" s="121"/>
      <c r="O381" s="280"/>
      <c r="P381" s="280"/>
      <c r="Q381" s="280"/>
      <c r="R381" s="280"/>
      <c r="S381" s="178"/>
      <c r="T381" s="178"/>
    </row>
    <row r="382" spans="1:20" ht="13.5" customHeight="1" x14ac:dyDescent="0.2">
      <c r="A382" s="121"/>
      <c r="B382" s="121"/>
      <c r="C382" s="121"/>
      <c r="D382" s="121"/>
      <c r="E382" s="121"/>
      <c r="F382" s="121"/>
      <c r="G382" s="121"/>
      <c r="H382" s="121"/>
      <c r="I382" s="121"/>
      <c r="J382" s="121"/>
      <c r="K382" s="121"/>
      <c r="L382" s="121"/>
      <c r="M382" s="121"/>
      <c r="N382" s="121"/>
      <c r="O382" s="280"/>
      <c r="P382" s="280"/>
      <c r="Q382" s="280"/>
      <c r="R382" s="280"/>
      <c r="S382" s="178"/>
      <c r="T382" s="178"/>
    </row>
    <row r="383" spans="1:20" ht="13.5" customHeight="1" x14ac:dyDescent="0.2">
      <c r="A383" s="121"/>
      <c r="B383" s="121"/>
      <c r="C383" s="121"/>
      <c r="D383" s="121"/>
      <c r="E383" s="121"/>
      <c r="F383" s="121"/>
      <c r="G383" s="121"/>
      <c r="H383" s="121"/>
      <c r="I383" s="121"/>
      <c r="J383" s="121"/>
      <c r="K383" s="121"/>
      <c r="L383" s="121"/>
      <c r="M383" s="121"/>
      <c r="N383" s="121"/>
      <c r="O383" s="280"/>
      <c r="P383" s="280"/>
      <c r="Q383" s="280"/>
      <c r="R383" s="280"/>
      <c r="S383" s="178"/>
      <c r="T383" s="178"/>
    </row>
    <row r="384" spans="1:20" ht="13.5" customHeight="1" x14ac:dyDescent="0.2">
      <c r="A384" s="121"/>
      <c r="B384" s="121"/>
      <c r="C384" s="121"/>
      <c r="D384" s="121"/>
      <c r="E384" s="121"/>
      <c r="F384" s="121"/>
      <c r="G384" s="121"/>
      <c r="H384" s="121"/>
      <c r="I384" s="121"/>
      <c r="J384" s="121"/>
      <c r="K384" s="121"/>
      <c r="L384" s="121"/>
      <c r="M384" s="121"/>
      <c r="N384" s="121"/>
      <c r="O384" s="280"/>
      <c r="P384" s="280"/>
      <c r="Q384" s="280"/>
      <c r="R384" s="280"/>
      <c r="S384" s="178"/>
      <c r="T384" s="178"/>
    </row>
    <row r="385" spans="1:20" ht="13.5" customHeight="1" x14ac:dyDescent="0.2">
      <c r="A385" s="121"/>
      <c r="B385" s="121"/>
      <c r="C385" s="121"/>
      <c r="D385" s="121"/>
      <c r="E385" s="121"/>
      <c r="F385" s="121"/>
      <c r="G385" s="121"/>
      <c r="H385" s="121"/>
      <c r="I385" s="121"/>
      <c r="J385" s="121"/>
      <c r="K385" s="121"/>
      <c r="L385" s="121"/>
      <c r="M385" s="121"/>
      <c r="N385" s="121"/>
      <c r="O385" s="280"/>
      <c r="P385" s="280"/>
      <c r="Q385" s="280"/>
      <c r="R385" s="280"/>
      <c r="S385" s="178"/>
      <c r="T385" s="178"/>
    </row>
    <row r="386" spans="1:20" ht="13.5" customHeight="1" x14ac:dyDescent="0.2">
      <c r="A386" s="121"/>
      <c r="B386" s="121"/>
      <c r="C386" s="121"/>
      <c r="D386" s="121"/>
      <c r="E386" s="121"/>
      <c r="F386" s="121"/>
      <c r="G386" s="121"/>
      <c r="H386" s="121"/>
      <c r="I386" s="121"/>
      <c r="J386" s="121"/>
      <c r="K386" s="121"/>
      <c r="L386" s="121"/>
      <c r="M386" s="121"/>
      <c r="N386" s="121"/>
      <c r="O386" s="280"/>
      <c r="P386" s="280"/>
      <c r="Q386" s="280"/>
      <c r="R386" s="280"/>
      <c r="S386" s="178"/>
      <c r="T386" s="178"/>
    </row>
    <row r="387" spans="1:20" ht="13.5" customHeight="1" x14ac:dyDescent="0.2">
      <c r="A387" s="121"/>
      <c r="B387" s="121"/>
      <c r="C387" s="121"/>
      <c r="D387" s="121"/>
      <c r="E387" s="121"/>
      <c r="F387" s="121"/>
      <c r="G387" s="121"/>
      <c r="H387" s="121"/>
      <c r="I387" s="121"/>
      <c r="J387" s="121"/>
      <c r="K387" s="121"/>
      <c r="L387" s="121"/>
      <c r="M387" s="121"/>
      <c r="N387" s="121"/>
      <c r="O387" s="280"/>
      <c r="P387" s="280"/>
      <c r="Q387" s="280"/>
      <c r="R387" s="280"/>
      <c r="S387" s="178"/>
      <c r="T387" s="178"/>
    </row>
    <row r="388" spans="1:20" ht="13.5" customHeight="1" x14ac:dyDescent="0.2">
      <c r="A388" s="121"/>
      <c r="B388" s="121"/>
      <c r="C388" s="121"/>
      <c r="D388" s="121"/>
      <c r="E388" s="121"/>
      <c r="F388" s="121"/>
      <c r="G388" s="121"/>
      <c r="H388" s="121"/>
      <c r="I388" s="121"/>
      <c r="J388" s="121"/>
      <c r="K388" s="121"/>
      <c r="L388" s="121"/>
      <c r="M388" s="121"/>
      <c r="N388" s="121"/>
      <c r="O388" s="280"/>
      <c r="P388" s="280"/>
      <c r="Q388" s="280"/>
      <c r="R388" s="280"/>
      <c r="S388" s="178"/>
      <c r="T388" s="178"/>
    </row>
    <row r="389" spans="1:20" ht="13.5" customHeight="1" x14ac:dyDescent="0.2">
      <c r="A389" s="121"/>
      <c r="B389" s="121"/>
      <c r="C389" s="121"/>
      <c r="D389" s="121"/>
      <c r="E389" s="121"/>
      <c r="F389" s="121"/>
      <c r="G389" s="121"/>
      <c r="H389" s="121"/>
      <c r="I389" s="121"/>
      <c r="J389" s="121"/>
      <c r="K389" s="121"/>
      <c r="L389" s="121"/>
      <c r="M389" s="121"/>
      <c r="N389" s="121"/>
      <c r="O389" s="280"/>
      <c r="P389" s="280"/>
      <c r="Q389" s="280"/>
      <c r="R389" s="280"/>
      <c r="S389" s="178"/>
      <c r="T389" s="178"/>
    </row>
    <row r="390" spans="1:20" ht="13.5" customHeight="1" x14ac:dyDescent="0.2">
      <c r="A390" s="121"/>
      <c r="B390" s="121"/>
      <c r="C390" s="121"/>
      <c r="D390" s="121"/>
      <c r="E390" s="121"/>
      <c r="F390" s="121"/>
      <c r="G390" s="121"/>
      <c r="H390" s="121"/>
      <c r="I390" s="121"/>
      <c r="J390" s="121"/>
      <c r="K390" s="121"/>
      <c r="L390" s="121"/>
      <c r="M390" s="121"/>
      <c r="N390" s="121"/>
      <c r="O390" s="280"/>
      <c r="P390" s="280"/>
      <c r="Q390" s="280"/>
      <c r="R390" s="280"/>
      <c r="S390" s="178"/>
      <c r="T390" s="178"/>
    </row>
    <row r="391" spans="1:20" ht="13.5" customHeight="1" x14ac:dyDescent="0.2">
      <c r="A391" s="121"/>
      <c r="B391" s="121"/>
      <c r="C391" s="121"/>
      <c r="D391" s="121"/>
      <c r="E391" s="121"/>
      <c r="F391" s="121"/>
      <c r="G391" s="121"/>
      <c r="H391" s="121"/>
      <c r="I391" s="121"/>
      <c r="J391" s="121"/>
      <c r="K391" s="121"/>
      <c r="L391" s="121"/>
      <c r="M391" s="121"/>
      <c r="N391" s="121"/>
      <c r="O391" s="280"/>
      <c r="P391" s="280"/>
      <c r="Q391" s="280"/>
      <c r="R391" s="280"/>
      <c r="S391" s="178"/>
      <c r="T391" s="178"/>
    </row>
    <row r="392" spans="1:20" ht="13.5" customHeight="1" x14ac:dyDescent="0.2">
      <c r="A392" s="121"/>
      <c r="B392" s="121"/>
      <c r="C392" s="121"/>
      <c r="D392" s="121"/>
      <c r="E392" s="121"/>
      <c r="F392" s="121"/>
      <c r="G392" s="121"/>
      <c r="H392" s="121"/>
      <c r="I392" s="121"/>
      <c r="J392" s="121"/>
      <c r="K392" s="121"/>
      <c r="L392" s="121"/>
      <c r="M392" s="121"/>
      <c r="N392" s="121"/>
      <c r="O392" s="280"/>
      <c r="P392" s="280"/>
      <c r="Q392" s="280"/>
      <c r="R392" s="280"/>
      <c r="S392" s="178"/>
      <c r="T392" s="178"/>
    </row>
    <row r="393" spans="1:20" ht="13.5" customHeight="1" x14ac:dyDescent="0.2">
      <c r="A393" s="121"/>
      <c r="B393" s="121"/>
      <c r="C393" s="121"/>
      <c r="D393" s="121"/>
      <c r="E393" s="121"/>
      <c r="F393" s="121"/>
      <c r="G393" s="121"/>
      <c r="H393" s="121"/>
      <c r="I393" s="121"/>
      <c r="J393" s="121"/>
      <c r="K393" s="121"/>
      <c r="L393" s="121"/>
      <c r="M393" s="121"/>
      <c r="N393" s="121"/>
      <c r="O393" s="280"/>
      <c r="P393" s="280"/>
      <c r="Q393" s="280"/>
      <c r="R393" s="280"/>
      <c r="S393" s="178"/>
      <c r="T393" s="178"/>
    </row>
    <row r="394" spans="1:20" ht="13.5" customHeight="1" x14ac:dyDescent="0.2">
      <c r="A394" s="121"/>
      <c r="B394" s="121"/>
      <c r="C394" s="121"/>
      <c r="D394" s="121"/>
      <c r="E394" s="121"/>
      <c r="F394" s="121"/>
      <c r="G394" s="121"/>
      <c r="H394" s="121"/>
      <c r="I394" s="121"/>
      <c r="J394" s="121"/>
      <c r="K394" s="121"/>
      <c r="L394" s="121"/>
      <c r="M394" s="121"/>
      <c r="N394" s="121"/>
      <c r="O394" s="280"/>
      <c r="P394" s="280"/>
      <c r="Q394" s="280"/>
      <c r="R394" s="280"/>
      <c r="S394" s="178"/>
      <c r="T394" s="178"/>
    </row>
    <row r="395" spans="1:20" ht="13.5" customHeight="1" x14ac:dyDescent="0.2">
      <c r="A395" s="121"/>
      <c r="B395" s="121"/>
      <c r="C395" s="121"/>
      <c r="D395" s="121"/>
      <c r="E395" s="121"/>
      <c r="F395" s="121"/>
      <c r="G395" s="121"/>
      <c r="H395" s="121"/>
      <c r="I395" s="121"/>
      <c r="J395" s="121"/>
      <c r="K395" s="121"/>
      <c r="L395" s="121"/>
      <c r="M395" s="121"/>
      <c r="N395" s="121"/>
      <c r="O395" s="280"/>
      <c r="P395" s="280"/>
      <c r="Q395" s="280"/>
      <c r="R395" s="280"/>
      <c r="S395" s="178"/>
      <c r="T395" s="178"/>
    </row>
    <row r="396" spans="1:20" ht="13.5" customHeight="1" x14ac:dyDescent="0.2">
      <c r="A396" s="121"/>
      <c r="B396" s="121"/>
      <c r="C396" s="121"/>
      <c r="D396" s="121"/>
      <c r="E396" s="121"/>
      <c r="F396" s="121"/>
      <c r="G396" s="121"/>
      <c r="H396" s="121"/>
      <c r="I396" s="121"/>
      <c r="J396" s="121"/>
      <c r="K396" s="121"/>
      <c r="L396" s="121"/>
      <c r="M396" s="121"/>
      <c r="N396" s="121"/>
      <c r="O396" s="280"/>
      <c r="P396" s="280"/>
      <c r="Q396" s="280"/>
      <c r="R396" s="280"/>
      <c r="S396" s="178"/>
      <c r="T396" s="178"/>
    </row>
    <row r="397" spans="1:20" ht="13.5" customHeight="1" x14ac:dyDescent="0.2">
      <c r="A397" s="121"/>
      <c r="B397" s="121"/>
      <c r="C397" s="121"/>
      <c r="D397" s="121"/>
      <c r="E397" s="121"/>
      <c r="F397" s="121"/>
      <c r="G397" s="121"/>
      <c r="H397" s="121"/>
      <c r="I397" s="121"/>
      <c r="J397" s="121"/>
      <c r="K397" s="121"/>
      <c r="L397" s="121"/>
      <c r="M397" s="121"/>
      <c r="N397" s="121"/>
      <c r="O397" s="280"/>
      <c r="P397" s="280"/>
      <c r="Q397" s="280"/>
      <c r="R397" s="280"/>
      <c r="S397" s="178"/>
      <c r="T397" s="178"/>
    </row>
    <row r="398" spans="1:20" ht="13.5" customHeight="1" x14ac:dyDescent="0.2">
      <c r="A398" s="121"/>
      <c r="B398" s="121"/>
      <c r="C398" s="121"/>
      <c r="D398" s="121"/>
      <c r="E398" s="121"/>
      <c r="F398" s="121"/>
      <c r="G398" s="121"/>
      <c r="H398" s="121"/>
      <c r="I398" s="121"/>
      <c r="J398" s="121"/>
      <c r="K398" s="121"/>
      <c r="L398" s="121"/>
      <c r="M398" s="121"/>
      <c r="N398" s="121"/>
      <c r="O398" s="280"/>
      <c r="P398" s="280"/>
      <c r="Q398" s="280"/>
      <c r="R398" s="280"/>
      <c r="S398" s="178"/>
      <c r="T398" s="178"/>
    </row>
    <row r="399" spans="1:20" ht="13.5" customHeight="1" x14ac:dyDescent="0.2">
      <c r="A399" s="121"/>
      <c r="B399" s="121"/>
      <c r="C399" s="121"/>
      <c r="D399" s="121"/>
      <c r="E399" s="121"/>
      <c r="F399" s="121"/>
      <c r="G399" s="121"/>
      <c r="H399" s="121"/>
      <c r="I399" s="121"/>
      <c r="J399" s="121"/>
      <c r="K399" s="121"/>
      <c r="L399" s="121"/>
      <c r="M399" s="121"/>
      <c r="N399" s="121"/>
      <c r="O399" s="280"/>
      <c r="P399" s="280"/>
      <c r="Q399" s="280"/>
      <c r="R399" s="280"/>
      <c r="S399" s="178"/>
      <c r="T399" s="178"/>
    </row>
    <row r="400" spans="1:20" ht="13.5" customHeight="1" x14ac:dyDescent="0.2">
      <c r="A400" s="121"/>
      <c r="B400" s="121"/>
      <c r="C400" s="121"/>
      <c r="D400" s="121"/>
      <c r="E400" s="121"/>
      <c r="F400" s="121"/>
      <c r="G400" s="121"/>
      <c r="H400" s="121"/>
      <c r="I400" s="121"/>
      <c r="J400" s="121"/>
      <c r="K400" s="121"/>
      <c r="L400" s="121"/>
      <c r="M400" s="121"/>
      <c r="N400" s="121"/>
      <c r="O400" s="280"/>
      <c r="P400" s="280"/>
      <c r="Q400" s="280"/>
      <c r="R400" s="280"/>
      <c r="S400" s="178"/>
      <c r="T400" s="178"/>
    </row>
    <row r="401" spans="1:20" ht="13.5" customHeight="1" x14ac:dyDescent="0.2">
      <c r="A401" s="121"/>
      <c r="B401" s="121"/>
      <c r="C401" s="121"/>
      <c r="D401" s="121"/>
      <c r="E401" s="121"/>
      <c r="F401" s="121"/>
      <c r="G401" s="121"/>
      <c r="H401" s="121"/>
      <c r="I401" s="121"/>
      <c r="J401" s="121"/>
      <c r="K401" s="121"/>
      <c r="L401" s="121"/>
      <c r="M401" s="121"/>
      <c r="N401" s="121"/>
      <c r="O401" s="280"/>
      <c r="P401" s="280"/>
      <c r="Q401" s="280"/>
      <c r="R401" s="280"/>
      <c r="S401" s="178"/>
      <c r="T401" s="178"/>
    </row>
    <row r="402" spans="1:20" ht="13.5" customHeight="1" x14ac:dyDescent="0.2">
      <c r="A402" s="121"/>
      <c r="B402" s="121"/>
      <c r="C402" s="121"/>
      <c r="D402" s="121"/>
      <c r="E402" s="121"/>
      <c r="F402" s="121"/>
      <c r="G402" s="121"/>
      <c r="H402" s="121"/>
      <c r="I402" s="121"/>
      <c r="J402" s="121"/>
      <c r="K402" s="121"/>
      <c r="L402" s="121"/>
      <c r="M402" s="121"/>
      <c r="N402" s="121"/>
      <c r="O402" s="280"/>
      <c r="P402" s="280"/>
      <c r="Q402" s="280"/>
      <c r="R402" s="280"/>
      <c r="S402" s="178"/>
      <c r="T402" s="178"/>
    </row>
    <row r="403" spans="1:20" ht="13.5" customHeight="1" x14ac:dyDescent="0.2">
      <c r="A403" s="121"/>
      <c r="B403" s="121"/>
      <c r="C403" s="121"/>
      <c r="D403" s="121"/>
      <c r="E403" s="121"/>
      <c r="F403" s="121"/>
      <c r="G403" s="121"/>
      <c r="H403" s="121"/>
      <c r="I403" s="121"/>
      <c r="J403" s="121"/>
      <c r="K403" s="121"/>
      <c r="L403" s="121"/>
      <c r="M403" s="121"/>
      <c r="N403" s="121"/>
      <c r="O403" s="280"/>
      <c r="P403" s="280"/>
      <c r="Q403" s="280"/>
      <c r="R403" s="280"/>
      <c r="S403" s="178"/>
      <c r="T403" s="178"/>
    </row>
    <row r="404" spans="1:20" ht="13.5" customHeight="1" x14ac:dyDescent="0.2">
      <c r="A404" s="121"/>
      <c r="B404" s="121"/>
      <c r="C404" s="121"/>
      <c r="D404" s="121"/>
      <c r="E404" s="121"/>
      <c r="F404" s="121"/>
      <c r="G404" s="121"/>
      <c r="H404" s="121"/>
      <c r="I404" s="121"/>
      <c r="J404" s="121"/>
      <c r="K404" s="121"/>
      <c r="L404" s="121"/>
      <c r="M404" s="121"/>
      <c r="N404" s="121"/>
      <c r="O404" s="280"/>
      <c r="P404" s="280"/>
      <c r="Q404" s="280"/>
      <c r="R404" s="280"/>
      <c r="S404" s="178"/>
      <c r="T404" s="178"/>
    </row>
    <row r="405" spans="1:20" ht="13.5" customHeight="1" x14ac:dyDescent="0.2">
      <c r="A405" s="121"/>
      <c r="B405" s="121"/>
      <c r="C405" s="121"/>
      <c r="D405" s="121"/>
      <c r="E405" s="121"/>
      <c r="F405" s="121"/>
      <c r="G405" s="121"/>
      <c r="H405" s="121"/>
      <c r="I405" s="121"/>
      <c r="J405" s="121"/>
      <c r="K405" s="121"/>
      <c r="L405" s="121"/>
      <c r="M405" s="121"/>
      <c r="N405" s="121"/>
      <c r="O405" s="280"/>
      <c r="P405" s="280"/>
      <c r="Q405" s="280"/>
      <c r="R405" s="280"/>
      <c r="S405" s="178"/>
      <c r="T405" s="178"/>
    </row>
    <row r="406" spans="1:20" ht="13.5" customHeight="1" x14ac:dyDescent="0.2">
      <c r="A406" s="121"/>
      <c r="B406" s="121"/>
      <c r="C406" s="121"/>
      <c r="D406" s="121"/>
      <c r="E406" s="121"/>
      <c r="F406" s="121"/>
      <c r="G406" s="121"/>
      <c r="H406" s="121"/>
      <c r="I406" s="121"/>
      <c r="J406" s="121"/>
      <c r="K406" s="121"/>
      <c r="L406" s="121"/>
      <c r="M406" s="121"/>
      <c r="N406" s="121"/>
      <c r="O406" s="280"/>
      <c r="P406" s="280"/>
      <c r="Q406" s="280"/>
      <c r="R406" s="280"/>
      <c r="S406" s="178"/>
      <c r="T406" s="178"/>
    </row>
    <row r="407" spans="1:20" ht="13.5" customHeight="1" x14ac:dyDescent="0.2">
      <c r="A407" s="121"/>
      <c r="B407" s="121"/>
      <c r="C407" s="121"/>
      <c r="D407" s="121"/>
      <c r="E407" s="121"/>
      <c r="F407" s="121"/>
      <c r="G407" s="121"/>
      <c r="H407" s="121"/>
      <c r="I407" s="121"/>
      <c r="J407" s="121"/>
      <c r="K407" s="121"/>
      <c r="L407" s="121"/>
      <c r="M407" s="121"/>
      <c r="N407" s="121"/>
      <c r="O407" s="280"/>
      <c r="P407" s="280"/>
      <c r="Q407" s="280"/>
      <c r="R407" s="280"/>
      <c r="S407" s="178"/>
      <c r="T407" s="178"/>
    </row>
    <row r="408" spans="1:20" ht="13.5" customHeight="1" x14ac:dyDescent="0.2">
      <c r="A408" s="121"/>
      <c r="B408" s="121"/>
      <c r="C408" s="121"/>
      <c r="D408" s="121"/>
      <c r="E408" s="121"/>
      <c r="F408" s="121"/>
      <c r="G408" s="121"/>
      <c r="H408" s="121"/>
      <c r="I408" s="121"/>
      <c r="J408" s="121"/>
      <c r="K408" s="121"/>
      <c r="L408" s="121"/>
      <c r="M408" s="121"/>
      <c r="N408" s="121"/>
      <c r="O408" s="280"/>
      <c r="P408" s="280"/>
      <c r="Q408" s="280"/>
      <c r="R408" s="280"/>
      <c r="S408" s="178"/>
      <c r="T408" s="178"/>
    </row>
    <row r="409" spans="1:20" ht="13.5" customHeight="1" x14ac:dyDescent="0.2">
      <c r="A409" s="121"/>
      <c r="B409" s="121"/>
      <c r="C409" s="121"/>
      <c r="D409" s="121"/>
      <c r="E409" s="121"/>
      <c r="F409" s="121"/>
      <c r="G409" s="121"/>
      <c r="H409" s="121"/>
      <c r="I409" s="121"/>
      <c r="J409" s="121"/>
      <c r="K409" s="121"/>
      <c r="L409" s="121"/>
      <c r="M409" s="121"/>
      <c r="N409" s="121"/>
      <c r="O409" s="280"/>
      <c r="P409" s="280"/>
      <c r="Q409" s="280"/>
      <c r="R409" s="280"/>
      <c r="S409" s="178"/>
      <c r="T409" s="178"/>
    </row>
    <row r="410" spans="1:20" ht="13.5" customHeight="1" x14ac:dyDescent="0.2">
      <c r="A410" s="121"/>
      <c r="B410" s="121"/>
      <c r="C410" s="121"/>
      <c r="D410" s="121"/>
      <c r="E410" s="121"/>
      <c r="F410" s="121"/>
      <c r="G410" s="121"/>
      <c r="H410" s="121"/>
      <c r="I410" s="121"/>
      <c r="J410" s="121"/>
      <c r="K410" s="121"/>
      <c r="L410" s="121"/>
      <c r="M410" s="121"/>
      <c r="N410" s="121"/>
      <c r="O410" s="280"/>
      <c r="P410" s="280"/>
      <c r="Q410" s="280"/>
      <c r="R410" s="280"/>
      <c r="S410" s="178"/>
      <c r="T410" s="178"/>
    </row>
    <row r="411" spans="1:20" ht="13.5" customHeight="1" x14ac:dyDescent="0.2">
      <c r="A411" s="121"/>
      <c r="B411" s="121"/>
      <c r="C411" s="121"/>
      <c r="D411" s="121"/>
      <c r="E411" s="121"/>
      <c r="F411" s="121"/>
      <c r="G411" s="121"/>
      <c r="H411" s="121"/>
      <c r="I411" s="121"/>
      <c r="J411" s="121"/>
      <c r="K411" s="121"/>
      <c r="L411" s="121"/>
      <c r="M411" s="121"/>
      <c r="N411" s="121"/>
      <c r="O411" s="280"/>
      <c r="P411" s="280"/>
      <c r="Q411" s="280"/>
      <c r="R411" s="280"/>
      <c r="S411" s="178"/>
      <c r="T411" s="178"/>
    </row>
    <row r="412" spans="1:20" ht="13.5" customHeight="1" x14ac:dyDescent="0.2">
      <c r="A412" s="121"/>
      <c r="B412" s="121"/>
      <c r="C412" s="121"/>
      <c r="D412" s="121"/>
      <c r="E412" s="121"/>
      <c r="F412" s="121"/>
      <c r="G412" s="121"/>
      <c r="H412" s="121"/>
      <c r="I412" s="121"/>
      <c r="J412" s="121"/>
      <c r="K412" s="121"/>
      <c r="L412" s="121"/>
      <c r="M412" s="121"/>
      <c r="N412" s="121"/>
      <c r="O412" s="280"/>
      <c r="P412" s="280"/>
      <c r="Q412" s="280"/>
      <c r="R412" s="280"/>
      <c r="S412" s="178"/>
      <c r="T412" s="178"/>
    </row>
    <row r="413" spans="1:20" ht="13.5" customHeight="1" x14ac:dyDescent="0.2">
      <c r="A413" s="121"/>
      <c r="B413" s="121"/>
      <c r="C413" s="121"/>
      <c r="D413" s="121"/>
      <c r="E413" s="121"/>
      <c r="F413" s="121"/>
      <c r="G413" s="121"/>
      <c r="H413" s="121"/>
      <c r="I413" s="121"/>
      <c r="J413" s="121"/>
      <c r="K413" s="121"/>
      <c r="L413" s="121"/>
      <c r="M413" s="121"/>
      <c r="N413" s="121"/>
      <c r="O413" s="280"/>
      <c r="P413" s="280"/>
      <c r="Q413" s="280"/>
      <c r="R413" s="280"/>
      <c r="S413" s="178"/>
      <c r="T413" s="178"/>
    </row>
    <row r="414" spans="1:20" ht="13.5" customHeight="1" x14ac:dyDescent="0.2">
      <c r="A414" s="121"/>
      <c r="B414" s="121"/>
      <c r="C414" s="121"/>
      <c r="D414" s="121"/>
      <c r="E414" s="121"/>
      <c r="F414" s="121"/>
      <c r="G414" s="121"/>
      <c r="H414" s="121"/>
      <c r="I414" s="121"/>
      <c r="J414" s="121"/>
      <c r="K414" s="121"/>
      <c r="L414" s="121"/>
      <c r="M414" s="121"/>
      <c r="N414" s="121"/>
      <c r="O414" s="280"/>
      <c r="P414" s="280"/>
      <c r="Q414" s="280"/>
      <c r="R414" s="280"/>
      <c r="S414" s="178"/>
      <c r="T414" s="178"/>
    </row>
    <row r="415" spans="1:20" ht="13.5" customHeight="1" x14ac:dyDescent="0.2">
      <c r="A415" s="121"/>
      <c r="B415" s="121"/>
      <c r="C415" s="121"/>
      <c r="D415" s="121"/>
      <c r="E415" s="121"/>
      <c r="F415" s="121"/>
      <c r="G415" s="121"/>
      <c r="H415" s="121"/>
      <c r="I415" s="121"/>
      <c r="J415" s="121"/>
      <c r="K415" s="121"/>
      <c r="L415" s="121"/>
      <c r="M415" s="121"/>
      <c r="N415" s="121"/>
      <c r="O415" s="280"/>
      <c r="P415" s="280"/>
      <c r="Q415" s="280"/>
      <c r="R415" s="280"/>
      <c r="S415" s="178"/>
      <c r="T415" s="178"/>
    </row>
    <row r="416" spans="1:20" ht="13.5" customHeight="1" x14ac:dyDescent="0.2">
      <c r="A416" s="121"/>
      <c r="B416" s="121"/>
      <c r="C416" s="121"/>
      <c r="D416" s="121"/>
      <c r="E416" s="121"/>
      <c r="F416" s="121"/>
      <c r="G416" s="121"/>
      <c r="H416" s="121"/>
      <c r="I416" s="121"/>
      <c r="J416" s="121"/>
      <c r="K416" s="121"/>
      <c r="L416" s="121"/>
      <c r="M416" s="121"/>
      <c r="N416" s="121"/>
      <c r="O416" s="280"/>
      <c r="P416" s="280"/>
      <c r="Q416" s="280"/>
      <c r="R416" s="280"/>
      <c r="S416" s="178"/>
      <c r="T416" s="178"/>
    </row>
    <row r="417" spans="1:20" ht="13.5" customHeight="1" x14ac:dyDescent="0.2">
      <c r="A417" s="121"/>
      <c r="B417" s="121"/>
      <c r="C417" s="121"/>
      <c r="D417" s="121"/>
      <c r="E417" s="121"/>
      <c r="F417" s="121"/>
      <c r="G417" s="121"/>
      <c r="H417" s="121"/>
      <c r="I417" s="121"/>
      <c r="J417" s="121"/>
      <c r="K417" s="121"/>
      <c r="L417" s="121"/>
      <c r="M417" s="121"/>
      <c r="N417" s="121"/>
      <c r="O417" s="280"/>
      <c r="P417" s="280"/>
      <c r="Q417" s="280"/>
      <c r="R417" s="280"/>
      <c r="S417" s="178"/>
      <c r="T417" s="178"/>
    </row>
    <row r="418" spans="1:20" ht="13.5" customHeight="1" x14ac:dyDescent="0.2">
      <c r="A418" s="121"/>
      <c r="B418" s="121"/>
      <c r="C418" s="121"/>
      <c r="D418" s="121"/>
      <c r="E418" s="121"/>
      <c r="F418" s="121"/>
      <c r="G418" s="121"/>
      <c r="H418" s="121"/>
      <c r="I418" s="121"/>
      <c r="J418" s="121"/>
      <c r="K418" s="121"/>
      <c r="L418" s="121"/>
      <c r="M418" s="121"/>
      <c r="N418" s="121"/>
      <c r="O418" s="280"/>
      <c r="P418" s="280"/>
      <c r="Q418" s="280"/>
      <c r="R418" s="280"/>
      <c r="S418" s="178"/>
      <c r="T418" s="178"/>
    </row>
    <row r="419" spans="1:20" ht="13.5" customHeight="1" x14ac:dyDescent="0.2">
      <c r="A419" s="121"/>
      <c r="B419" s="121"/>
      <c r="C419" s="121"/>
      <c r="D419" s="121"/>
      <c r="E419" s="121"/>
      <c r="F419" s="121"/>
      <c r="G419" s="121"/>
      <c r="H419" s="121"/>
      <c r="I419" s="121"/>
      <c r="J419" s="121"/>
      <c r="K419" s="121"/>
      <c r="L419" s="121"/>
      <c r="M419" s="121"/>
      <c r="N419" s="121"/>
      <c r="O419" s="280"/>
      <c r="P419" s="280"/>
      <c r="Q419" s="280"/>
      <c r="R419" s="280"/>
      <c r="S419" s="178"/>
      <c r="T419" s="178"/>
    </row>
    <row r="420" spans="1:20" ht="13.5" customHeight="1" x14ac:dyDescent="0.2">
      <c r="A420" s="121"/>
      <c r="B420" s="121"/>
      <c r="C420" s="121"/>
      <c r="D420" s="121"/>
      <c r="E420" s="121"/>
      <c r="F420" s="121"/>
      <c r="G420" s="121"/>
      <c r="H420" s="121"/>
      <c r="I420" s="121"/>
      <c r="J420" s="121"/>
      <c r="K420" s="121"/>
      <c r="L420" s="121"/>
      <c r="M420" s="121"/>
      <c r="N420" s="121"/>
      <c r="O420" s="280"/>
      <c r="P420" s="280"/>
      <c r="Q420" s="280"/>
      <c r="R420" s="280"/>
      <c r="S420" s="178"/>
      <c r="T420" s="178"/>
    </row>
    <row r="421" spans="1:20" ht="13.5" customHeight="1" x14ac:dyDescent="0.2">
      <c r="A421" s="121"/>
      <c r="B421" s="121"/>
      <c r="C421" s="121"/>
      <c r="D421" s="121"/>
      <c r="E421" s="121"/>
      <c r="F421" s="121"/>
      <c r="G421" s="121"/>
      <c r="H421" s="121"/>
      <c r="I421" s="121"/>
      <c r="J421" s="121"/>
      <c r="K421" s="121"/>
      <c r="L421" s="121"/>
      <c r="M421" s="121"/>
      <c r="N421" s="121"/>
      <c r="O421" s="280"/>
      <c r="P421" s="280"/>
      <c r="Q421" s="280"/>
      <c r="R421" s="280"/>
      <c r="S421" s="178"/>
      <c r="T421" s="178"/>
    </row>
    <row r="422" spans="1:20" ht="13.5" customHeight="1" x14ac:dyDescent="0.2">
      <c r="A422" s="121"/>
      <c r="B422" s="121"/>
      <c r="C422" s="121"/>
      <c r="D422" s="121"/>
      <c r="E422" s="121"/>
      <c r="F422" s="121"/>
      <c r="G422" s="121"/>
      <c r="H422" s="121"/>
      <c r="I422" s="121"/>
      <c r="J422" s="121"/>
      <c r="K422" s="121"/>
      <c r="L422" s="121"/>
      <c r="M422" s="121"/>
      <c r="N422" s="121"/>
      <c r="O422" s="280"/>
      <c r="P422" s="280"/>
      <c r="Q422" s="280"/>
      <c r="R422" s="280"/>
      <c r="S422" s="178"/>
      <c r="T422" s="178"/>
    </row>
    <row r="423" spans="1:20" ht="13.5" customHeight="1" x14ac:dyDescent="0.2">
      <c r="A423" s="121"/>
      <c r="B423" s="121"/>
      <c r="C423" s="121"/>
      <c r="D423" s="121"/>
      <c r="E423" s="121"/>
      <c r="F423" s="121"/>
      <c r="G423" s="121"/>
      <c r="H423" s="121"/>
      <c r="I423" s="121"/>
      <c r="J423" s="121"/>
      <c r="K423" s="121"/>
      <c r="L423" s="121"/>
      <c r="M423" s="121"/>
      <c r="N423" s="121"/>
      <c r="O423" s="280"/>
      <c r="P423" s="280"/>
      <c r="Q423" s="280"/>
      <c r="R423" s="280"/>
      <c r="S423" s="178"/>
      <c r="T423" s="178"/>
    </row>
    <row r="424" spans="1:20" ht="13.5" customHeight="1" x14ac:dyDescent="0.2">
      <c r="A424" s="121"/>
      <c r="B424" s="121"/>
      <c r="C424" s="121"/>
      <c r="D424" s="121"/>
      <c r="E424" s="121"/>
      <c r="F424" s="121"/>
      <c r="G424" s="121"/>
      <c r="H424" s="121"/>
      <c r="I424" s="121"/>
      <c r="J424" s="121"/>
      <c r="K424" s="121"/>
      <c r="L424" s="121"/>
      <c r="M424" s="121"/>
      <c r="N424" s="121"/>
      <c r="O424" s="280"/>
      <c r="P424" s="280"/>
      <c r="Q424" s="280"/>
      <c r="R424" s="280"/>
      <c r="S424" s="178"/>
      <c r="T424" s="178"/>
    </row>
    <row r="425" spans="1:20" ht="13.5" customHeight="1" x14ac:dyDescent="0.2">
      <c r="A425" s="121"/>
      <c r="B425" s="121"/>
      <c r="C425" s="121"/>
      <c r="D425" s="121"/>
      <c r="E425" s="121"/>
      <c r="F425" s="121"/>
      <c r="G425" s="121"/>
      <c r="H425" s="121"/>
      <c r="I425" s="121"/>
      <c r="J425" s="121"/>
      <c r="K425" s="121"/>
      <c r="L425" s="121"/>
      <c r="M425" s="121"/>
      <c r="N425" s="121"/>
      <c r="O425" s="280"/>
      <c r="P425" s="280"/>
      <c r="Q425" s="280"/>
      <c r="R425" s="280"/>
      <c r="S425" s="178"/>
      <c r="T425" s="178"/>
    </row>
    <row r="426" spans="1:20" ht="13.5" customHeight="1" x14ac:dyDescent="0.2">
      <c r="A426" s="121"/>
      <c r="B426" s="121"/>
      <c r="C426" s="121"/>
      <c r="D426" s="121"/>
      <c r="E426" s="121"/>
      <c r="F426" s="121"/>
      <c r="G426" s="121"/>
      <c r="H426" s="121"/>
      <c r="I426" s="121"/>
      <c r="J426" s="121"/>
      <c r="K426" s="121"/>
      <c r="L426" s="121"/>
      <c r="M426" s="121"/>
      <c r="N426" s="121"/>
      <c r="O426" s="280"/>
      <c r="P426" s="280"/>
      <c r="Q426" s="280"/>
      <c r="R426" s="280"/>
      <c r="S426" s="178"/>
      <c r="T426" s="178"/>
    </row>
    <row r="427" spans="1:20" ht="13.5" customHeight="1" x14ac:dyDescent="0.2">
      <c r="A427" s="121"/>
      <c r="B427" s="121"/>
      <c r="C427" s="121"/>
      <c r="D427" s="121"/>
      <c r="E427" s="121"/>
      <c r="F427" s="121"/>
      <c r="G427" s="121"/>
      <c r="H427" s="121"/>
      <c r="I427" s="121"/>
      <c r="J427" s="121"/>
      <c r="K427" s="121"/>
      <c r="L427" s="121"/>
      <c r="M427" s="121"/>
      <c r="N427" s="121"/>
      <c r="O427" s="280"/>
      <c r="P427" s="280"/>
      <c r="Q427" s="280"/>
      <c r="R427" s="280"/>
      <c r="S427" s="178"/>
      <c r="T427" s="178"/>
    </row>
    <row r="428" spans="1:20" ht="13.5" customHeight="1" x14ac:dyDescent="0.2">
      <c r="A428" s="121"/>
      <c r="B428" s="121"/>
      <c r="C428" s="121"/>
      <c r="D428" s="121"/>
      <c r="E428" s="121"/>
      <c r="F428" s="121"/>
      <c r="G428" s="121"/>
      <c r="H428" s="121"/>
      <c r="I428" s="121"/>
      <c r="J428" s="121"/>
      <c r="K428" s="121"/>
      <c r="L428" s="121"/>
      <c r="M428" s="121"/>
      <c r="N428" s="121"/>
      <c r="O428" s="280"/>
      <c r="P428" s="280"/>
      <c r="Q428" s="280"/>
      <c r="R428" s="280"/>
      <c r="S428" s="178"/>
      <c r="T428" s="178"/>
    </row>
    <row r="429" spans="1:20" ht="13.5" customHeight="1" x14ac:dyDescent="0.2">
      <c r="A429" s="121"/>
      <c r="B429" s="121"/>
      <c r="C429" s="121"/>
      <c r="D429" s="121"/>
      <c r="E429" s="121"/>
      <c r="F429" s="121"/>
      <c r="G429" s="121"/>
      <c r="H429" s="121"/>
      <c r="I429" s="121"/>
      <c r="J429" s="121"/>
      <c r="K429" s="121"/>
      <c r="L429" s="121"/>
      <c r="M429" s="121"/>
      <c r="N429" s="121"/>
      <c r="O429" s="280"/>
      <c r="P429" s="280"/>
      <c r="Q429" s="280"/>
      <c r="R429" s="280"/>
      <c r="S429" s="178"/>
      <c r="T429" s="178"/>
    </row>
    <row r="430" spans="1:20" ht="13.5" customHeight="1" x14ac:dyDescent="0.2">
      <c r="A430" s="121"/>
      <c r="B430" s="121"/>
      <c r="C430" s="121"/>
      <c r="D430" s="121"/>
      <c r="E430" s="121"/>
      <c r="F430" s="121"/>
      <c r="G430" s="121"/>
      <c r="H430" s="121"/>
      <c r="I430" s="121"/>
      <c r="J430" s="121"/>
      <c r="K430" s="121"/>
      <c r="L430" s="121"/>
      <c r="M430" s="121"/>
      <c r="N430" s="121"/>
      <c r="O430" s="280"/>
      <c r="P430" s="280"/>
      <c r="Q430" s="280"/>
      <c r="R430" s="280"/>
      <c r="S430" s="178"/>
      <c r="T430" s="178"/>
    </row>
    <row r="431" spans="1:20" ht="13.5" customHeight="1" x14ac:dyDescent="0.2">
      <c r="A431" s="121"/>
      <c r="B431" s="121"/>
      <c r="C431" s="121"/>
      <c r="D431" s="121"/>
      <c r="E431" s="121"/>
      <c r="F431" s="121"/>
      <c r="G431" s="121"/>
      <c r="H431" s="121"/>
      <c r="I431" s="121"/>
      <c r="J431" s="121"/>
      <c r="K431" s="121"/>
      <c r="L431" s="121"/>
      <c r="M431" s="121"/>
      <c r="N431" s="121"/>
      <c r="O431" s="280"/>
      <c r="P431" s="280"/>
      <c r="Q431" s="280"/>
      <c r="R431" s="280"/>
      <c r="S431" s="178"/>
      <c r="T431" s="178"/>
    </row>
    <row r="432" spans="1:20" ht="13.5" customHeight="1" x14ac:dyDescent="0.2">
      <c r="A432" s="121"/>
      <c r="B432" s="121"/>
      <c r="C432" s="121"/>
      <c r="D432" s="121"/>
      <c r="E432" s="121"/>
      <c r="F432" s="121"/>
      <c r="G432" s="121"/>
      <c r="H432" s="121"/>
      <c r="I432" s="121"/>
      <c r="J432" s="121"/>
      <c r="K432" s="121"/>
      <c r="L432" s="121"/>
      <c r="M432" s="121"/>
      <c r="N432" s="121"/>
      <c r="O432" s="280"/>
      <c r="P432" s="280"/>
      <c r="Q432" s="280"/>
      <c r="R432" s="280"/>
      <c r="S432" s="178"/>
      <c r="T432" s="178"/>
    </row>
    <row r="433" spans="1:20" ht="13.5" customHeight="1" x14ac:dyDescent="0.2">
      <c r="A433" s="121"/>
      <c r="B433" s="121"/>
      <c r="C433" s="121"/>
      <c r="D433" s="121"/>
      <c r="E433" s="121"/>
      <c r="F433" s="121"/>
      <c r="G433" s="121"/>
      <c r="H433" s="121"/>
      <c r="I433" s="121"/>
      <c r="J433" s="121"/>
      <c r="K433" s="121"/>
      <c r="L433" s="121"/>
      <c r="M433" s="121"/>
      <c r="N433" s="121"/>
      <c r="O433" s="280"/>
      <c r="P433" s="280"/>
      <c r="Q433" s="280"/>
      <c r="R433" s="280"/>
      <c r="S433" s="178"/>
      <c r="T433" s="178"/>
    </row>
    <row r="434" spans="1:20" ht="13.5" customHeight="1" x14ac:dyDescent="0.2">
      <c r="A434" s="121"/>
      <c r="B434" s="121"/>
      <c r="C434" s="121"/>
      <c r="D434" s="121"/>
      <c r="E434" s="121"/>
      <c r="F434" s="121"/>
      <c r="G434" s="121"/>
      <c r="H434" s="121"/>
      <c r="I434" s="121"/>
      <c r="J434" s="121"/>
      <c r="K434" s="121"/>
      <c r="L434" s="121"/>
      <c r="M434" s="121"/>
      <c r="N434" s="121"/>
      <c r="O434" s="280"/>
      <c r="P434" s="280"/>
      <c r="Q434" s="280"/>
      <c r="R434" s="280"/>
      <c r="S434" s="178"/>
      <c r="T434" s="178"/>
    </row>
    <row r="435" spans="1:20" ht="13.5" customHeight="1" x14ac:dyDescent="0.2">
      <c r="A435" s="121"/>
      <c r="B435" s="121"/>
      <c r="C435" s="121"/>
      <c r="D435" s="121"/>
      <c r="E435" s="121"/>
      <c r="F435" s="121"/>
      <c r="G435" s="121"/>
      <c r="H435" s="121"/>
      <c r="I435" s="121"/>
      <c r="J435" s="121"/>
      <c r="K435" s="121"/>
      <c r="L435" s="121"/>
      <c r="M435" s="121"/>
      <c r="N435" s="121"/>
      <c r="O435" s="280"/>
      <c r="P435" s="280"/>
      <c r="Q435" s="280"/>
      <c r="R435" s="280"/>
      <c r="S435" s="178"/>
      <c r="T435" s="178"/>
    </row>
    <row r="436" spans="1:20" ht="13.5" customHeight="1" x14ac:dyDescent="0.2">
      <c r="A436" s="121"/>
      <c r="B436" s="121"/>
      <c r="C436" s="121"/>
      <c r="D436" s="121"/>
      <c r="E436" s="121"/>
      <c r="F436" s="121"/>
      <c r="G436" s="121"/>
      <c r="H436" s="121"/>
      <c r="I436" s="121"/>
      <c r="J436" s="121"/>
      <c r="K436" s="121"/>
      <c r="L436" s="121"/>
      <c r="M436" s="121"/>
      <c r="N436" s="121"/>
      <c r="O436" s="280"/>
      <c r="P436" s="280"/>
      <c r="Q436" s="280"/>
      <c r="R436" s="280"/>
      <c r="S436" s="178"/>
      <c r="T436" s="178"/>
    </row>
    <row r="437" spans="1:20" ht="13.5" customHeight="1" x14ac:dyDescent="0.2">
      <c r="A437" s="121"/>
      <c r="B437" s="121"/>
      <c r="C437" s="121"/>
      <c r="D437" s="121"/>
      <c r="E437" s="121"/>
      <c r="F437" s="121"/>
      <c r="G437" s="121"/>
      <c r="H437" s="121"/>
      <c r="I437" s="121"/>
      <c r="J437" s="121"/>
      <c r="K437" s="121"/>
      <c r="L437" s="121"/>
      <c r="M437" s="121"/>
      <c r="N437" s="121"/>
      <c r="O437" s="280"/>
      <c r="P437" s="280"/>
      <c r="Q437" s="280"/>
      <c r="R437" s="280"/>
      <c r="S437" s="178"/>
      <c r="T437" s="178"/>
    </row>
    <row r="438" spans="1:20" ht="13.5" customHeight="1" x14ac:dyDescent="0.2">
      <c r="A438" s="121"/>
      <c r="B438" s="121"/>
      <c r="C438" s="121"/>
      <c r="D438" s="121"/>
      <c r="E438" s="121"/>
      <c r="F438" s="121"/>
      <c r="G438" s="121"/>
      <c r="H438" s="121"/>
      <c r="I438" s="121"/>
      <c r="J438" s="121"/>
      <c r="K438" s="121"/>
      <c r="L438" s="121"/>
      <c r="M438" s="121"/>
      <c r="N438" s="121"/>
      <c r="O438" s="280"/>
      <c r="P438" s="280"/>
      <c r="Q438" s="280"/>
      <c r="R438" s="280"/>
      <c r="S438" s="178"/>
      <c r="T438" s="178"/>
    </row>
    <row r="439" spans="1:20" ht="13.5" customHeight="1" x14ac:dyDescent="0.2">
      <c r="A439" s="121"/>
      <c r="B439" s="121"/>
      <c r="C439" s="121"/>
      <c r="D439" s="121"/>
      <c r="E439" s="121"/>
      <c r="F439" s="121"/>
      <c r="G439" s="121"/>
      <c r="H439" s="121"/>
      <c r="I439" s="121"/>
      <c r="J439" s="121"/>
      <c r="K439" s="121"/>
      <c r="L439" s="121"/>
      <c r="M439" s="121"/>
      <c r="N439" s="121"/>
      <c r="O439" s="280"/>
      <c r="P439" s="280"/>
      <c r="Q439" s="280"/>
      <c r="R439" s="280"/>
      <c r="S439" s="178"/>
      <c r="T439" s="178"/>
    </row>
    <row r="440" spans="1:20" ht="13.5" customHeight="1" x14ac:dyDescent="0.2">
      <c r="A440" s="121"/>
      <c r="B440" s="121"/>
      <c r="C440" s="121"/>
      <c r="D440" s="121"/>
      <c r="E440" s="121"/>
      <c r="F440" s="121"/>
      <c r="G440" s="121"/>
      <c r="H440" s="121"/>
      <c r="I440" s="121"/>
      <c r="J440" s="121"/>
      <c r="K440" s="121"/>
      <c r="L440" s="121"/>
      <c r="M440" s="121"/>
      <c r="N440" s="121"/>
      <c r="O440" s="280"/>
      <c r="P440" s="280"/>
      <c r="Q440" s="280"/>
      <c r="R440" s="280"/>
      <c r="S440" s="178"/>
      <c r="T440" s="178"/>
    </row>
    <row r="441" spans="1:20" ht="13.5" customHeight="1" x14ac:dyDescent="0.2">
      <c r="A441" s="121"/>
      <c r="B441" s="121"/>
      <c r="C441" s="121"/>
      <c r="D441" s="121"/>
      <c r="E441" s="121"/>
      <c r="F441" s="121"/>
      <c r="G441" s="121"/>
      <c r="H441" s="121"/>
      <c r="I441" s="121"/>
      <c r="J441" s="121"/>
      <c r="K441" s="121"/>
      <c r="L441" s="121"/>
      <c r="M441" s="121"/>
      <c r="N441" s="121"/>
      <c r="O441" s="280"/>
      <c r="P441" s="280"/>
      <c r="Q441" s="280"/>
      <c r="R441" s="280"/>
      <c r="S441" s="178"/>
      <c r="T441" s="178"/>
    </row>
    <row r="442" spans="1:20" ht="13.5" customHeight="1" x14ac:dyDescent="0.2">
      <c r="A442" s="121"/>
      <c r="B442" s="121"/>
      <c r="C442" s="121"/>
      <c r="D442" s="121"/>
      <c r="E442" s="121"/>
      <c r="F442" s="121"/>
      <c r="G442" s="121"/>
      <c r="H442" s="121"/>
      <c r="I442" s="121"/>
      <c r="J442" s="121"/>
      <c r="K442" s="121"/>
      <c r="L442" s="121"/>
      <c r="M442" s="121"/>
      <c r="N442" s="121"/>
      <c r="O442" s="280"/>
      <c r="P442" s="280"/>
      <c r="Q442" s="280"/>
      <c r="R442" s="280"/>
      <c r="S442" s="178"/>
      <c r="T442" s="178"/>
    </row>
    <row r="443" spans="1:20" ht="13.5" customHeight="1" x14ac:dyDescent="0.2">
      <c r="A443" s="121"/>
      <c r="B443" s="121"/>
      <c r="C443" s="121"/>
      <c r="D443" s="121"/>
      <c r="E443" s="121"/>
      <c r="F443" s="121"/>
      <c r="G443" s="121"/>
      <c r="H443" s="121"/>
      <c r="I443" s="121"/>
      <c r="J443" s="121"/>
      <c r="K443" s="121"/>
      <c r="L443" s="121"/>
      <c r="M443" s="121"/>
      <c r="N443" s="121"/>
      <c r="O443" s="280"/>
      <c r="P443" s="280"/>
      <c r="Q443" s="280"/>
      <c r="R443" s="280"/>
      <c r="S443" s="178"/>
      <c r="T443" s="178"/>
    </row>
    <row r="444" spans="1:20" ht="13.5" customHeight="1" x14ac:dyDescent="0.2">
      <c r="A444" s="121"/>
      <c r="B444" s="121"/>
      <c r="C444" s="121"/>
      <c r="D444" s="121"/>
      <c r="E444" s="121"/>
      <c r="F444" s="121"/>
      <c r="G444" s="121"/>
      <c r="H444" s="121"/>
      <c r="I444" s="121"/>
      <c r="J444" s="121"/>
      <c r="K444" s="121"/>
      <c r="L444" s="121"/>
      <c r="M444" s="121"/>
      <c r="N444" s="121"/>
      <c r="O444" s="280"/>
      <c r="P444" s="280"/>
      <c r="Q444" s="280"/>
      <c r="R444" s="280"/>
      <c r="S444" s="178"/>
      <c r="T444" s="178"/>
    </row>
    <row r="445" spans="1:20" ht="13.5" customHeight="1" x14ac:dyDescent="0.2">
      <c r="A445" s="121"/>
      <c r="B445" s="121"/>
      <c r="C445" s="121"/>
      <c r="D445" s="121"/>
      <c r="E445" s="121"/>
      <c r="F445" s="121"/>
      <c r="G445" s="121"/>
      <c r="H445" s="121"/>
      <c r="I445" s="121"/>
      <c r="J445" s="121"/>
      <c r="K445" s="121"/>
      <c r="L445" s="121"/>
      <c r="M445" s="121"/>
      <c r="N445" s="121"/>
      <c r="O445" s="280"/>
      <c r="P445" s="280"/>
      <c r="Q445" s="280"/>
      <c r="R445" s="280"/>
      <c r="S445" s="178"/>
      <c r="T445" s="178"/>
    </row>
    <row r="446" spans="1:20" ht="13.5" customHeight="1" x14ac:dyDescent="0.2">
      <c r="A446" s="121"/>
      <c r="B446" s="121"/>
      <c r="C446" s="121"/>
      <c r="D446" s="121"/>
      <c r="E446" s="121"/>
      <c r="F446" s="121"/>
      <c r="G446" s="121"/>
      <c r="H446" s="121"/>
      <c r="I446" s="121"/>
      <c r="J446" s="121"/>
      <c r="K446" s="121"/>
      <c r="L446" s="121"/>
      <c r="M446" s="121"/>
      <c r="N446" s="121"/>
      <c r="O446" s="280"/>
      <c r="P446" s="280"/>
      <c r="Q446" s="280"/>
      <c r="R446" s="280"/>
      <c r="S446" s="178"/>
      <c r="T446" s="178"/>
    </row>
    <row r="447" spans="1:20" ht="13.5" customHeight="1" x14ac:dyDescent="0.2">
      <c r="A447" s="121"/>
      <c r="B447" s="121"/>
      <c r="C447" s="121"/>
      <c r="D447" s="121"/>
      <c r="E447" s="121"/>
      <c r="F447" s="121"/>
      <c r="G447" s="121"/>
      <c r="H447" s="121"/>
      <c r="I447" s="121"/>
      <c r="J447" s="121"/>
      <c r="K447" s="121"/>
      <c r="L447" s="121"/>
      <c r="M447" s="121"/>
      <c r="N447" s="121"/>
      <c r="O447" s="280"/>
      <c r="P447" s="280"/>
      <c r="Q447" s="280"/>
      <c r="R447" s="280"/>
      <c r="S447" s="178"/>
      <c r="T447" s="178"/>
    </row>
    <row r="448" spans="1:20" ht="13.5" customHeight="1" x14ac:dyDescent="0.2">
      <c r="A448" s="121"/>
      <c r="B448" s="121"/>
      <c r="C448" s="121"/>
      <c r="D448" s="121"/>
      <c r="E448" s="121"/>
      <c r="F448" s="121"/>
      <c r="G448" s="121"/>
      <c r="H448" s="121"/>
      <c r="I448" s="121"/>
      <c r="J448" s="121"/>
      <c r="K448" s="121"/>
      <c r="L448" s="121"/>
      <c r="M448" s="121"/>
      <c r="N448" s="121"/>
      <c r="O448" s="280"/>
      <c r="P448" s="280"/>
      <c r="Q448" s="280"/>
      <c r="R448" s="280"/>
      <c r="S448" s="178"/>
      <c r="T448" s="178"/>
    </row>
    <row r="449" spans="1:20" ht="13.5" customHeight="1" x14ac:dyDescent="0.2">
      <c r="A449" s="121"/>
      <c r="B449" s="121"/>
      <c r="C449" s="121"/>
      <c r="D449" s="121"/>
      <c r="E449" s="121"/>
      <c r="F449" s="121"/>
      <c r="G449" s="121"/>
      <c r="H449" s="121"/>
      <c r="I449" s="121"/>
      <c r="J449" s="121"/>
      <c r="K449" s="121"/>
      <c r="L449" s="121"/>
      <c r="M449" s="121"/>
      <c r="N449" s="121"/>
      <c r="O449" s="280"/>
      <c r="P449" s="280"/>
      <c r="Q449" s="280"/>
      <c r="R449" s="280"/>
      <c r="S449" s="178"/>
      <c r="T449" s="178"/>
    </row>
    <row r="450" spans="1:20" ht="13.5" customHeight="1" x14ac:dyDescent="0.2">
      <c r="A450" s="121"/>
      <c r="B450" s="121"/>
      <c r="C450" s="121"/>
      <c r="D450" s="121"/>
      <c r="E450" s="121"/>
      <c r="F450" s="121"/>
      <c r="G450" s="121"/>
      <c r="H450" s="121"/>
      <c r="I450" s="121"/>
      <c r="J450" s="121"/>
      <c r="K450" s="121"/>
      <c r="L450" s="121"/>
      <c r="M450" s="121"/>
      <c r="N450" s="121"/>
      <c r="O450" s="280"/>
      <c r="P450" s="280"/>
      <c r="Q450" s="280"/>
      <c r="R450" s="280"/>
      <c r="S450" s="178"/>
      <c r="T450" s="178"/>
    </row>
    <row r="451" spans="1:20" ht="13.5" customHeight="1" x14ac:dyDescent="0.2">
      <c r="A451" s="121"/>
      <c r="B451" s="121"/>
      <c r="C451" s="121"/>
      <c r="D451" s="121"/>
      <c r="E451" s="121"/>
      <c r="F451" s="121"/>
      <c r="G451" s="121"/>
      <c r="H451" s="121"/>
      <c r="I451" s="121"/>
      <c r="J451" s="121"/>
      <c r="K451" s="121"/>
      <c r="L451" s="121"/>
      <c r="M451" s="121"/>
      <c r="N451" s="121"/>
      <c r="O451" s="280"/>
      <c r="P451" s="280"/>
      <c r="Q451" s="280"/>
      <c r="R451" s="280"/>
      <c r="S451" s="178"/>
      <c r="T451" s="178"/>
    </row>
    <row r="452" spans="1:20" ht="13.5" customHeight="1" x14ac:dyDescent="0.2">
      <c r="A452" s="121"/>
      <c r="B452" s="121"/>
      <c r="C452" s="121"/>
      <c r="D452" s="121"/>
      <c r="E452" s="121"/>
      <c r="F452" s="121"/>
      <c r="G452" s="121"/>
      <c r="H452" s="121"/>
      <c r="I452" s="121"/>
      <c r="J452" s="121"/>
      <c r="K452" s="121"/>
      <c r="L452" s="121"/>
      <c r="M452" s="121"/>
      <c r="N452" s="121"/>
      <c r="O452" s="280"/>
      <c r="P452" s="280"/>
      <c r="Q452" s="280"/>
      <c r="R452" s="280"/>
      <c r="S452" s="178"/>
      <c r="T452" s="178"/>
    </row>
    <row r="453" spans="1:20" ht="13.5" customHeight="1" x14ac:dyDescent="0.2">
      <c r="A453" s="121"/>
      <c r="B453" s="121"/>
      <c r="C453" s="121"/>
      <c r="D453" s="121"/>
      <c r="E453" s="121"/>
      <c r="F453" s="121"/>
      <c r="G453" s="121"/>
      <c r="H453" s="121"/>
      <c r="I453" s="121"/>
      <c r="J453" s="121"/>
      <c r="K453" s="121"/>
      <c r="L453" s="121"/>
      <c r="M453" s="121"/>
      <c r="N453" s="121"/>
      <c r="O453" s="280"/>
      <c r="P453" s="280"/>
      <c r="Q453" s="280"/>
      <c r="R453" s="280"/>
      <c r="S453" s="178"/>
      <c r="T453" s="178"/>
    </row>
    <row r="454" spans="1:20" ht="13.5" customHeight="1" x14ac:dyDescent="0.2">
      <c r="A454" s="121"/>
      <c r="B454" s="121"/>
      <c r="C454" s="121"/>
      <c r="D454" s="121"/>
      <c r="E454" s="121"/>
      <c r="F454" s="121"/>
      <c r="G454" s="121"/>
      <c r="H454" s="121"/>
      <c r="I454" s="121"/>
      <c r="J454" s="121"/>
      <c r="K454" s="121"/>
      <c r="L454" s="121"/>
      <c r="M454" s="121"/>
      <c r="N454" s="121"/>
      <c r="O454" s="280"/>
      <c r="P454" s="280"/>
      <c r="Q454" s="280"/>
      <c r="R454" s="280"/>
      <c r="S454" s="178"/>
      <c r="T454" s="178"/>
    </row>
    <row r="455" spans="1:20" ht="13.5" customHeight="1" x14ac:dyDescent="0.2">
      <c r="A455" s="121"/>
      <c r="B455" s="121"/>
      <c r="C455" s="121"/>
      <c r="D455" s="121"/>
      <c r="E455" s="121"/>
      <c r="F455" s="121"/>
      <c r="G455" s="121"/>
      <c r="H455" s="121"/>
      <c r="I455" s="121"/>
      <c r="J455" s="121"/>
      <c r="K455" s="121"/>
      <c r="L455" s="121"/>
      <c r="M455" s="121"/>
      <c r="N455" s="121"/>
      <c r="O455" s="280"/>
      <c r="P455" s="280"/>
      <c r="Q455" s="280"/>
      <c r="R455" s="280"/>
      <c r="S455" s="178"/>
      <c r="T455" s="178"/>
    </row>
    <row r="456" spans="1:20" ht="13.5" customHeight="1" x14ac:dyDescent="0.2">
      <c r="A456" s="121"/>
      <c r="B456" s="121"/>
      <c r="C456" s="121"/>
      <c r="D456" s="121"/>
      <c r="E456" s="121"/>
      <c r="F456" s="121"/>
      <c r="G456" s="121"/>
      <c r="H456" s="121"/>
      <c r="I456" s="121"/>
      <c r="J456" s="121"/>
      <c r="K456" s="121"/>
      <c r="L456" s="121"/>
      <c r="M456" s="121"/>
      <c r="N456" s="121"/>
      <c r="O456" s="280"/>
      <c r="P456" s="280"/>
      <c r="Q456" s="280"/>
      <c r="R456" s="280"/>
      <c r="S456" s="178"/>
      <c r="T456" s="178"/>
    </row>
    <row r="457" spans="1:20" ht="13.5" customHeight="1" x14ac:dyDescent="0.2">
      <c r="A457" s="121"/>
      <c r="B457" s="121"/>
      <c r="C457" s="121"/>
      <c r="D457" s="121"/>
      <c r="E457" s="121"/>
      <c r="F457" s="121"/>
      <c r="G457" s="121"/>
      <c r="H457" s="121"/>
      <c r="I457" s="121"/>
      <c r="J457" s="121"/>
      <c r="K457" s="121"/>
      <c r="L457" s="121"/>
      <c r="M457" s="121"/>
      <c r="N457" s="121"/>
      <c r="O457" s="280"/>
      <c r="P457" s="280"/>
      <c r="Q457" s="280"/>
      <c r="R457" s="280"/>
      <c r="S457" s="178"/>
      <c r="T457" s="178"/>
    </row>
    <row r="458" spans="1:20" ht="13.5" customHeight="1" x14ac:dyDescent="0.2">
      <c r="A458" s="121"/>
      <c r="B458" s="121"/>
      <c r="C458" s="121"/>
      <c r="D458" s="121"/>
      <c r="E458" s="121"/>
      <c r="F458" s="121"/>
      <c r="G458" s="121"/>
      <c r="H458" s="121"/>
      <c r="I458" s="121"/>
      <c r="J458" s="121"/>
      <c r="K458" s="121"/>
      <c r="L458" s="121"/>
      <c r="M458" s="121"/>
      <c r="N458" s="121"/>
      <c r="O458" s="280"/>
      <c r="P458" s="280"/>
      <c r="Q458" s="280"/>
      <c r="R458" s="280"/>
      <c r="S458" s="178"/>
      <c r="T458" s="178"/>
    </row>
    <row r="459" spans="1:20" ht="13.5" customHeight="1" x14ac:dyDescent="0.2">
      <c r="A459" s="121"/>
      <c r="B459" s="121"/>
      <c r="C459" s="121"/>
      <c r="D459" s="121"/>
      <c r="E459" s="121"/>
      <c r="F459" s="121"/>
      <c r="G459" s="121"/>
      <c r="H459" s="121"/>
      <c r="I459" s="121"/>
      <c r="J459" s="121"/>
      <c r="K459" s="121"/>
      <c r="L459" s="121"/>
      <c r="M459" s="121"/>
      <c r="N459" s="121"/>
      <c r="O459" s="280"/>
      <c r="P459" s="280"/>
      <c r="Q459" s="280"/>
      <c r="R459" s="280"/>
      <c r="S459" s="178"/>
      <c r="T459" s="178"/>
    </row>
    <row r="460" spans="1:20" ht="13.5" customHeight="1" x14ac:dyDescent="0.2">
      <c r="A460" s="121"/>
      <c r="B460" s="121"/>
      <c r="C460" s="121"/>
      <c r="D460" s="121"/>
      <c r="E460" s="121"/>
      <c r="F460" s="121"/>
      <c r="G460" s="121"/>
      <c r="H460" s="121"/>
      <c r="I460" s="121"/>
      <c r="J460" s="121"/>
      <c r="K460" s="121"/>
      <c r="L460" s="121"/>
      <c r="M460" s="121"/>
      <c r="N460" s="121"/>
      <c r="O460" s="280"/>
      <c r="P460" s="280"/>
      <c r="Q460" s="280"/>
      <c r="R460" s="280"/>
      <c r="S460" s="178"/>
      <c r="T460" s="178"/>
    </row>
    <row r="461" spans="1:20" ht="13.5" customHeight="1" x14ac:dyDescent="0.2">
      <c r="A461" s="121"/>
      <c r="B461" s="121"/>
      <c r="C461" s="121"/>
      <c r="D461" s="121"/>
      <c r="E461" s="121"/>
      <c r="F461" s="121"/>
      <c r="G461" s="121"/>
      <c r="H461" s="121"/>
      <c r="I461" s="121"/>
      <c r="J461" s="121"/>
      <c r="K461" s="121"/>
      <c r="L461" s="121"/>
      <c r="M461" s="121"/>
      <c r="N461" s="121"/>
      <c r="O461" s="280"/>
      <c r="P461" s="280"/>
      <c r="Q461" s="280"/>
      <c r="R461" s="280"/>
      <c r="S461" s="178"/>
      <c r="T461" s="178"/>
    </row>
    <row r="462" spans="1:20" ht="13.5" customHeight="1" x14ac:dyDescent="0.2">
      <c r="A462" s="121"/>
      <c r="B462" s="121"/>
      <c r="C462" s="121"/>
      <c r="D462" s="121"/>
      <c r="E462" s="121"/>
      <c r="F462" s="121"/>
      <c r="G462" s="121"/>
      <c r="H462" s="121"/>
      <c r="I462" s="121"/>
      <c r="J462" s="121"/>
      <c r="K462" s="121"/>
      <c r="L462" s="121"/>
      <c r="M462" s="121"/>
      <c r="N462" s="121"/>
      <c r="O462" s="280"/>
      <c r="P462" s="280"/>
      <c r="Q462" s="280"/>
      <c r="R462" s="280"/>
      <c r="S462" s="178"/>
      <c r="T462" s="178"/>
    </row>
    <row r="463" spans="1:20" ht="13.5" customHeight="1" x14ac:dyDescent="0.2">
      <c r="A463" s="121"/>
      <c r="B463" s="121"/>
      <c r="C463" s="121"/>
      <c r="D463" s="121"/>
      <c r="E463" s="121"/>
      <c r="F463" s="121"/>
      <c r="G463" s="121"/>
      <c r="H463" s="121"/>
      <c r="I463" s="121"/>
      <c r="J463" s="121"/>
      <c r="K463" s="121"/>
      <c r="L463" s="121"/>
      <c r="M463" s="121"/>
      <c r="N463" s="121"/>
      <c r="O463" s="280"/>
      <c r="P463" s="280"/>
      <c r="Q463" s="280"/>
      <c r="R463" s="280"/>
      <c r="S463" s="178"/>
      <c r="T463" s="178"/>
    </row>
    <row r="464" spans="1:20" ht="13.5" customHeight="1" x14ac:dyDescent="0.2">
      <c r="A464" s="121"/>
      <c r="B464" s="121"/>
      <c r="C464" s="121"/>
      <c r="D464" s="121"/>
      <c r="E464" s="121"/>
      <c r="F464" s="121"/>
      <c r="G464" s="121"/>
      <c r="H464" s="121"/>
      <c r="I464" s="121"/>
      <c r="J464" s="121"/>
      <c r="K464" s="121"/>
      <c r="L464" s="121"/>
      <c r="M464" s="121"/>
      <c r="N464" s="121"/>
      <c r="O464" s="280"/>
      <c r="P464" s="280"/>
      <c r="Q464" s="280"/>
      <c r="R464" s="280"/>
      <c r="S464" s="178"/>
      <c r="T464" s="178"/>
    </row>
    <row r="465" spans="1:20" ht="13.5" customHeight="1" x14ac:dyDescent="0.2">
      <c r="A465" s="121"/>
      <c r="B465" s="121"/>
      <c r="C465" s="121"/>
      <c r="D465" s="121"/>
      <c r="E465" s="121"/>
      <c r="F465" s="121"/>
      <c r="G465" s="121"/>
      <c r="H465" s="121"/>
      <c r="I465" s="121"/>
      <c r="J465" s="121"/>
      <c r="K465" s="121"/>
      <c r="L465" s="121"/>
      <c r="M465" s="121"/>
      <c r="N465" s="121"/>
      <c r="O465" s="280"/>
      <c r="P465" s="280"/>
      <c r="Q465" s="280"/>
      <c r="R465" s="280"/>
      <c r="S465" s="178"/>
      <c r="T465" s="178"/>
    </row>
    <row r="466" spans="1:20" ht="13.5" customHeight="1" x14ac:dyDescent="0.2">
      <c r="A466" s="121"/>
      <c r="B466" s="121"/>
      <c r="C466" s="121"/>
      <c r="D466" s="121"/>
      <c r="E466" s="121"/>
      <c r="F466" s="121"/>
      <c r="G466" s="121"/>
      <c r="H466" s="121"/>
      <c r="I466" s="121"/>
      <c r="J466" s="121"/>
      <c r="K466" s="121"/>
      <c r="L466" s="121"/>
      <c r="M466" s="121"/>
      <c r="N466" s="121"/>
      <c r="O466" s="280"/>
      <c r="P466" s="280"/>
      <c r="Q466" s="280"/>
      <c r="R466" s="280"/>
      <c r="S466" s="178"/>
      <c r="T466" s="178"/>
    </row>
    <row r="467" spans="1:20" ht="13.5" customHeight="1" x14ac:dyDescent="0.2">
      <c r="A467" s="121"/>
      <c r="B467" s="121"/>
      <c r="C467" s="121"/>
      <c r="D467" s="121"/>
      <c r="E467" s="121"/>
      <c r="F467" s="121"/>
      <c r="G467" s="121"/>
      <c r="H467" s="121"/>
      <c r="I467" s="121"/>
      <c r="J467" s="121"/>
      <c r="K467" s="121"/>
      <c r="L467" s="121"/>
      <c r="M467" s="121"/>
      <c r="N467" s="121"/>
      <c r="O467" s="280"/>
      <c r="P467" s="280"/>
      <c r="Q467" s="280"/>
      <c r="R467" s="280"/>
      <c r="S467" s="178"/>
      <c r="T467" s="178"/>
    </row>
    <row r="468" spans="1:20" ht="13.5" customHeight="1" x14ac:dyDescent="0.2">
      <c r="A468" s="121"/>
      <c r="B468" s="121"/>
      <c r="C468" s="121"/>
      <c r="D468" s="121"/>
      <c r="E468" s="121"/>
      <c r="F468" s="121"/>
      <c r="G468" s="121"/>
      <c r="H468" s="121"/>
      <c r="I468" s="121"/>
      <c r="J468" s="121"/>
      <c r="K468" s="121"/>
      <c r="L468" s="121"/>
      <c r="M468" s="121"/>
      <c r="N468" s="121"/>
      <c r="O468" s="280"/>
      <c r="P468" s="280"/>
      <c r="Q468" s="280"/>
      <c r="R468" s="280"/>
      <c r="S468" s="178"/>
      <c r="T468" s="178"/>
    </row>
    <row r="469" spans="1:20" ht="13.5" customHeight="1" x14ac:dyDescent="0.2">
      <c r="A469" s="121"/>
      <c r="B469" s="121"/>
      <c r="C469" s="121"/>
      <c r="D469" s="121"/>
      <c r="E469" s="121"/>
      <c r="F469" s="121"/>
      <c r="G469" s="121"/>
      <c r="H469" s="121"/>
      <c r="I469" s="121"/>
      <c r="J469" s="121"/>
      <c r="K469" s="121"/>
      <c r="L469" s="121"/>
      <c r="M469" s="121"/>
      <c r="N469" s="121"/>
      <c r="O469" s="280"/>
      <c r="P469" s="280"/>
      <c r="Q469" s="280"/>
      <c r="R469" s="280"/>
      <c r="S469" s="178"/>
      <c r="T469" s="178"/>
    </row>
    <row r="470" spans="1:20" ht="13.5" customHeight="1" x14ac:dyDescent="0.2">
      <c r="A470" s="121"/>
      <c r="B470" s="121"/>
      <c r="C470" s="121"/>
      <c r="D470" s="121"/>
      <c r="E470" s="121"/>
      <c r="F470" s="121"/>
      <c r="G470" s="121"/>
      <c r="H470" s="121"/>
      <c r="I470" s="121"/>
      <c r="J470" s="121"/>
      <c r="K470" s="121"/>
      <c r="L470" s="121"/>
      <c r="M470" s="121"/>
      <c r="N470" s="121"/>
      <c r="O470" s="280"/>
      <c r="P470" s="280"/>
      <c r="Q470" s="280"/>
      <c r="R470" s="280"/>
      <c r="S470" s="178"/>
      <c r="T470" s="178"/>
    </row>
    <row r="471" spans="1:20" ht="13.5" customHeight="1" x14ac:dyDescent="0.2">
      <c r="A471" s="121"/>
      <c r="B471" s="121"/>
      <c r="C471" s="121"/>
      <c r="D471" s="121"/>
      <c r="E471" s="121"/>
      <c r="F471" s="121"/>
      <c r="G471" s="121"/>
      <c r="H471" s="121"/>
      <c r="I471" s="121"/>
      <c r="J471" s="121"/>
      <c r="K471" s="121"/>
      <c r="L471" s="121"/>
      <c r="M471" s="121"/>
      <c r="N471" s="121"/>
      <c r="O471" s="280"/>
      <c r="P471" s="280"/>
      <c r="Q471" s="280"/>
      <c r="R471" s="280"/>
      <c r="S471" s="178"/>
      <c r="T471" s="178"/>
    </row>
    <row r="472" spans="1:20" ht="13.5" customHeight="1" x14ac:dyDescent="0.2">
      <c r="A472" s="121"/>
      <c r="B472" s="121"/>
      <c r="C472" s="121"/>
      <c r="D472" s="121"/>
      <c r="E472" s="121"/>
      <c r="F472" s="121"/>
      <c r="G472" s="121"/>
      <c r="H472" s="121"/>
      <c r="I472" s="121"/>
      <c r="J472" s="121"/>
      <c r="K472" s="121"/>
      <c r="L472" s="121"/>
      <c r="M472" s="121"/>
      <c r="N472" s="121"/>
      <c r="O472" s="280"/>
      <c r="P472" s="280"/>
      <c r="Q472" s="280"/>
      <c r="R472" s="280"/>
      <c r="S472" s="178"/>
      <c r="T472" s="178"/>
    </row>
    <row r="473" spans="1:20" ht="13.5" customHeight="1" x14ac:dyDescent="0.2">
      <c r="A473" s="121"/>
      <c r="B473" s="121"/>
      <c r="C473" s="121"/>
      <c r="D473" s="121"/>
      <c r="E473" s="121"/>
      <c r="F473" s="121"/>
      <c r="G473" s="121"/>
      <c r="H473" s="121"/>
      <c r="I473" s="121"/>
      <c r="J473" s="121"/>
      <c r="K473" s="121"/>
      <c r="L473" s="121"/>
      <c r="M473" s="121"/>
      <c r="N473" s="121"/>
      <c r="O473" s="280"/>
      <c r="P473" s="280"/>
      <c r="Q473" s="280"/>
      <c r="R473" s="280"/>
      <c r="S473" s="178"/>
      <c r="T473" s="178"/>
    </row>
    <row r="474" spans="1:20" ht="13.5" customHeight="1" x14ac:dyDescent="0.2">
      <c r="A474" s="121"/>
      <c r="B474" s="121"/>
      <c r="C474" s="121"/>
      <c r="D474" s="121"/>
      <c r="E474" s="121"/>
      <c r="F474" s="121"/>
      <c r="G474" s="121"/>
      <c r="H474" s="121"/>
      <c r="I474" s="121"/>
      <c r="J474" s="121"/>
      <c r="K474" s="121"/>
      <c r="L474" s="121"/>
      <c r="M474" s="121"/>
      <c r="N474" s="121"/>
      <c r="O474" s="280"/>
      <c r="P474" s="280"/>
      <c r="Q474" s="280"/>
      <c r="R474" s="280"/>
      <c r="S474" s="178"/>
      <c r="T474" s="178"/>
    </row>
    <row r="475" spans="1:20" ht="13.5" customHeight="1" x14ac:dyDescent="0.2">
      <c r="A475" s="121"/>
      <c r="B475" s="121"/>
      <c r="C475" s="121"/>
      <c r="D475" s="121"/>
      <c r="E475" s="121"/>
      <c r="F475" s="121"/>
      <c r="G475" s="121"/>
      <c r="H475" s="121"/>
      <c r="I475" s="121"/>
      <c r="J475" s="121"/>
      <c r="K475" s="121"/>
      <c r="L475" s="121"/>
      <c r="M475" s="121"/>
      <c r="N475" s="121"/>
      <c r="O475" s="280"/>
      <c r="P475" s="280"/>
      <c r="Q475" s="280"/>
      <c r="R475" s="280"/>
      <c r="S475" s="178"/>
      <c r="T475" s="178"/>
    </row>
    <row r="476" spans="1:20" ht="13.5" customHeight="1" x14ac:dyDescent="0.2">
      <c r="A476" s="121"/>
      <c r="B476" s="121"/>
      <c r="C476" s="121"/>
      <c r="D476" s="121"/>
      <c r="E476" s="121"/>
      <c r="F476" s="121"/>
      <c r="G476" s="121"/>
      <c r="H476" s="121"/>
      <c r="I476" s="121"/>
      <c r="J476" s="121"/>
      <c r="K476" s="121"/>
      <c r="L476" s="121"/>
      <c r="M476" s="121"/>
      <c r="N476" s="121"/>
      <c r="O476" s="280"/>
      <c r="P476" s="280"/>
      <c r="Q476" s="280"/>
      <c r="R476" s="280"/>
      <c r="S476" s="178"/>
      <c r="T476" s="178"/>
    </row>
    <row r="477" spans="1:20" ht="13.5" customHeight="1" x14ac:dyDescent="0.2">
      <c r="A477" s="121"/>
      <c r="B477" s="121"/>
      <c r="C477" s="121"/>
      <c r="D477" s="121"/>
      <c r="E477" s="121"/>
      <c r="F477" s="121"/>
      <c r="G477" s="121"/>
      <c r="H477" s="121"/>
      <c r="I477" s="121"/>
      <c r="J477" s="121"/>
      <c r="K477" s="121"/>
      <c r="L477" s="121"/>
      <c r="M477" s="121"/>
      <c r="N477" s="121"/>
      <c r="O477" s="280"/>
      <c r="P477" s="280"/>
      <c r="Q477" s="280"/>
      <c r="R477" s="280"/>
      <c r="S477" s="178"/>
      <c r="T477" s="178"/>
    </row>
    <row r="478" spans="1:20" ht="13.5" customHeight="1" x14ac:dyDescent="0.2">
      <c r="A478" s="121"/>
      <c r="B478" s="121"/>
      <c r="C478" s="121"/>
      <c r="D478" s="121"/>
      <c r="E478" s="121"/>
      <c r="F478" s="121"/>
      <c r="G478" s="121"/>
      <c r="H478" s="121"/>
      <c r="I478" s="121"/>
      <c r="J478" s="121"/>
      <c r="K478" s="121"/>
      <c r="L478" s="121"/>
      <c r="M478" s="121"/>
      <c r="N478" s="121"/>
      <c r="O478" s="280"/>
      <c r="P478" s="280"/>
      <c r="Q478" s="280"/>
      <c r="R478" s="280"/>
      <c r="S478" s="178"/>
      <c r="T478" s="178"/>
    </row>
    <row r="479" spans="1:20" ht="13.5" customHeight="1" x14ac:dyDescent="0.2">
      <c r="A479" s="121"/>
      <c r="B479" s="121"/>
      <c r="C479" s="121"/>
      <c r="D479" s="121"/>
      <c r="E479" s="121"/>
      <c r="F479" s="121"/>
      <c r="G479" s="121"/>
      <c r="H479" s="121"/>
      <c r="I479" s="121"/>
      <c r="J479" s="121"/>
      <c r="K479" s="121"/>
      <c r="L479" s="121"/>
      <c r="M479" s="121"/>
      <c r="N479" s="121"/>
      <c r="O479" s="280"/>
      <c r="P479" s="280"/>
      <c r="Q479" s="280"/>
      <c r="R479" s="280"/>
      <c r="S479" s="178"/>
      <c r="T479" s="178"/>
    </row>
    <row r="480" spans="1:20" ht="13.5" customHeight="1" x14ac:dyDescent="0.2">
      <c r="A480" s="121"/>
      <c r="B480" s="121"/>
      <c r="C480" s="121"/>
      <c r="D480" s="121"/>
      <c r="E480" s="121"/>
      <c r="F480" s="121"/>
      <c r="G480" s="121"/>
      <c r="H480" s="121"/>
      <c r="I480" s="121"/>
      <c r="J480" s="121"/>
      <c r="K480" s="121"/>
      <c r="L480" s="121"/>
      <c r="M480" s="121"/>
      <c r="N480" s="121"/>
      <c r="O480" s="280"/>
      <c r="P480" s="280"/>
      <c r="Q480" s="280"/>
      <c r="R480" s="280"/>
      <c r="S480" s="178"/>
      <c r="T480" s="178"/>
    </row>
    <row r="481" spans="1:20" ht="13.5" customHeight="1" x14ac:dyDescent="0.2">
      <c r="A481" s="121"/>
      <c r="B481" s="121"/>
      <c r="C481" s="121"/>
      <c r="D481" s="121"/>
      <c r="E481" s="121"/>
      <c r="F481" s="121"/>
      <c r="G481" s="121"/>
      <c r="H481" s="121"/>
      <c r="I481" s="121"/>
      <c r="J481" s="121"/>
      <c r="K481" s="121"/>
      <c r="L481" s="121"/>
      <c r="M481" s="121"/>
      <c r="N481" s="121"/>
      <c r="O481" s="280"/>
      <c r="P481" s="280"/>
      <c r="Q481" s="280"/>
      <c r="R481" s="280"/>
      <c r="S481" s="178"/>
      <c r="T481" s="178"/>
    </row>
    <row r="482" spans="1:20" ht="13.5" customHeight="1" x14ac:dyDescent="0.2">
      <c r="A482" s="121"/>
      <c r="B482" s="121"/>
      <c r="C482" s="121"/>
      <c r="D482" s="121"/>
      <c r="E482" s="121"/>
      <c r="F482" s="121"/>
      <c r="G482" s="121"/>
      <c r="H482" s="121"/>
      <c r="I482" s="121"/>
      <c r="J482" s="121"/>
      <c r="K482" s="121"/>
      <c r="L482" s="121"/>
      <c r="M482" s="121"/>
      <c r="N482" s="121"/>
      <c r="O482" s="280"/>
      <c r="P482" s="280"/>
      <c r="Q482" s="280"/>
      <c r="R482" s="280"/>
      <c r="S482" s="178"/>
      <c r="T482" s="178"/>
    </row>
    <row r="483" spans="1:20" ht="13.5" customHeight="1" x14ac:dyDescent="0.2">
      <c r="A483" s="121"/>
      <c r="B483" s="121"/>
      <c r="C483" s="121"/>
      <c r="D483" s="121"/>
      <c r="E483" s="121"/>
      <c r="F483" s="121"/>
      <c r="G483" s="121"/>
      <c r="H483" s="121"/>
      <c r="I483" s="121"/>
      <c r="J483" s="121"/>
      <c r="K483" s="121"/>
      <c r="L483" s="121"/>
      <c r="M483" s="121"/>
      <c r="N483" s="121"/>
      <c r="O483" s="280"/>
      <c r="P483" s="280"/>
      <c r="Q483" s="280"/>
      <c r="R483" s="280"/>
      <c r="S483" s="178"/>
      <c r="T483" s="178"/>
    </row>
    <row r="484" spans="1:20" ht="13.5" customHeight="1" x14ac:dyDescent="0.2">
      <c r="A484" s="121"/>
      <c r="B484" s="121"/>
      <c r="C484" s="121"/>
      <c r="D484" s="121"/>
      <c r="E484" s="121"/>
      <c r="F484" s="121"/>
      <c r="G484" s="121"/>
      <c r="H484" s="121"/>
      <c r="I484" s="121"/>
      <c r="J484" s="121"/>
      <c r="K484" s="121"/>
      <c r="L484" s="121"/>
      <c r="M484" s="121"/>
      <c r="N484" s="121"/>
      <c r="O484" s="280"/>
      <c r="P484" s="280"/>
      <c r="Q484" s="280"/>
      <c r="R484" s="280"/>
      <c r="S484" s="178"/>
      <c r="T484" s="178"/>
    </row>
    <row r="485" spans="1:20" ht="13.5" customHeight="1" x14ac:dyDescent="0.2">
      <c r="A485" s="121"/>
      <c r="B485" s="121"/>
      <c r="C485" s="121"/>
      <c r="D485" s="121"/>
      <c r="E485" s="121"/>
      <c r="F485" s="121"/>
      <c r="G485" s="121"/>
      <c r="H485" s="121"/>
      <c r="I485" s="121"/>
      <c r="J485" s="121"/>
      <c r="K485" s="121"/>
      <c r="L485" s="121"/>
      <c r="M485" s="121"/>
      <c r="N485" s="121"/>
      <c r="O485" s="280"/>
      <c r="P485" s="280"/>
      <c r="Q485" s="280"/>
      <c r="R485" s="280"/>
      <c r="S485" s="178"/>
      <c r="T485" s="178"/>
    </row>
    <row r="486" spans="1:20" ht="13.5" customHeight="1" x14ac:dyDescent="0.2">
      <c r="A486" s="121"/>
      <c r="B486" s="121"/>
      <c r="C486" s="121"/>
      <c r="D486" s="121"/>
      <c r="E486" s="121"/>
      <c r="F486" s="121"/>
      <c r="G486" s="121"/>
      <c r="H486" s="121"/>
      <c r="I486" s="121"/>
      <c r="J486" s="121"/>
      <c r="K486" s="121"/>
      <c r="L486" s="121"/>
      <c r="M486" s="121"/>
      <c r="N486" s="121"/>
      <c r="O486" s="280"/>
      <c r="P486" s="280"/>
      <c r="Q486" s="280"/>
      <c r="R486" s="280"/>
      <c r="S486" s="178"/>
      <c r="T486" s="178"/>
    </row>
    <row r="487" spans="1:20" ht="13.5" customHeight="1" x14ac:dyDescent="0.2">
      <c r="A487" s="121"/>
      <c r="B487" s="121"/>
      <c r="C487" s="121"/>
      <c r="D487" s="121"/>
      <c r="E487" s="121"/>
      <c r="F487" s="121"/>
      <c r="G487" s="121"/>
      <c r="H487" s="121"/>
      <c r="I487" s="121"/>
      <c r="J487" s="121"/>
      <c r="K487" s="121"/>
      <c r="L487" s="121"/>
      <c r="M487" s="121"/>
      <c r="N487" s="121"/>
      <c r="O487" s="280"/>
      <c r="P487" s="280"/>
      <c r="Q487" s="280"/>
      <c r="R487" s="280"/>
      <c r="S487" s="178"/>
      <c r="T487" s="178"/>
    </row>
    <row r="488" spans="1:20" ht="13.5" customHeight="1" x14ac:dyDescent="0.2">
      <c r="A488" s="121"/>
      <c r="B488" s="121"/>
      <c r="C488" s="121"/>
      <c r="D488" s="121"/>
      <c r="E488" s="121"/>
      <c r="F488" s="121"/>
      <c r="G488" s="121"/>
      <c r="H488" s="121"/>
      <c r="I488" s="121"/>
      <c r="J488" s="121"/>
      <c r="K488" s="121"/>
      <c r="L488" s="121"/>
      <c r="M488" s="121"/>
      <c r="N488" s="121"/>
      <c r="O488" s="280"/>
      <c r="P488" s="280"/>
      <c r="Q488" s="280"/>
      <c r="R488" s="280"/>
      <c r="S488" s="178"/>
      <c r="T488" s="178"/>
    </row>
    <row r="489" spans="1:20" ht="13.5" customHeight="1" x14ac:dyDescent="0.2">
      <c r="A489" s="121"/>
      <c r="B489" s="121"/>
      <c r="C489" s="121"/>
      <c r="D489" s="121"/>
      <c r="E489" s="121"/>
      <c r="F489" s="121"/>
      <c r="G489" s="121"/>
      <c r="H489" s="121"/>
      <c r="I489" s="121"/>
      <c r="J489" s="121"/>
      <c r="K489" s="121"/>
      <c r="L489" s="121"/>
      <c r="M489" s="121"/>
      <c r="N489" s="121"/>
      <c r="O489" s="280"/>
      <c r="P489" s="280"/>
      <c r="Q489" s="280"/>
      <c r="R489" s="280"/>
      <c r="S489" s="178"/>
      <c r="T489" s="178"/>
    </row>
    <row r="490" spans="1:20" ht="13.5" customHeight="1" x14ac:dyDescent="0.2">
      <c r="A490" s="121"/>
      <c r="B490" s="121"/>
      <c r="C490" s="121"/>
      <c r="D490" s="121"/>
      <c r="E490" s="121"/>
      <c r="F490" s="121"/>
      <c r="G490" s="121"/>
      <c r="H490" s="121"/>
      <c r="I490" s="121"/>
      <c r="J490" s="121"/>
      <c r="K490" s="121"/>
      <c r="L490" s="121"/>
      <c r="M490" s="121"/>
      <c r="N490" s="121"/>
      <c r="O490" s="280"/>
      <c r="P490" s="280"/>
      <c r="Q490" s="280"/>
      <c r="R490" s="280"/>
      <c r="S490" s="178"/>
      <c r="T490" s="178"/>
    </row>
    <row r="491" spans="1:20" ht="13.5" customHeight="1" x14ac:dyDescent="0.2">
      <c r="A491" s="121"/>
      <c r="B491" s="121"/>
      <c r="C491" s="121"/>
      <c r="D491" s="121"/>
      <c r="E491" s="121"/>
      <c r="F491" s="121"/>
      <c r="G491" s="121"/>
      <c r="H491" s="121"/>
      <c r="I491" s="121"/>
      <c r="J491" s="121"/>
      <c r="K491" s="121"/>
      <c r="L491" s="121"/>
      <c r="M491" s="121"/>
      <c r="N491" s="121"/>
      <c r="O491" s="280"/>
      <c r="P491" s="280"/>
      <c r="Q491" s="280"/>
      <c r="R491" s="280"/>
      <c r="S491" s="178"/>
      <c r="T491" s="178"/>
    </row>
    <row r="492" spans="1:20" ht="13.5" customHeight="1" x14ac:dyDescent="0.2">
      <c r="A492" s="121"/>
      <c r="B492" s="121"/>
      <c r="C492" s="121"/>
      <c r="D492" s="121"/>
      <c r="E492" s="121"/>
      <c r="F492" s="121"/>
      <c r="G492" s="121"/>
      <c r="H492" s="121"/>
      <c r="I492" s="121"/>
      <c r="J492" s="121"/>
      <c r="K492" s="121"/>
      <c r="L492" s="121"/>
      <c r="M492" s="121"/>
      <c r="N492" s="121"/>
      <c r="O492" s="280"/>
      <c r="P492" s="280"/>
      <c r="Q492" s="280"/>
      <c r="R492" s="280"/>
      <c r="S492" s="178"/>
      <c r="T492" s="178"/>
    </row>
    <row r="493" spans="1:20" ht="13.5" customHeight="1" x14ac:dyDescent="0.2">
      <c r="A493" s="121"/>
      <c r="B493" s="121"/>
      <c r="C493" s="121"/>
      <c r="D493" s="121"/>
      <c r="E493" s="121"/>
      <c r="F493" s="121"/>
      <c r="G493" s="121"/>
      <c r="H493" s="121"/>
      <c r="I493" s="121"/>
      <c r="J493" s="121"/>
      <c r="K493" s="121"/>
      <c r="L493" s="121"/>
      <c r="M493" s="121"/>
      <c r="N493" s="121"/>
      <c r="O493" s="280"/>
      <c r="P493" s="280"/>
      <c r="Q493" s="280"/>
      <c r="R493" s="280"/>
      <c r="S493" s="178"/>
      <c r="T493" s="178"/>
    </row>
    <row r="494" spans="1:20" ht="13.5" customHeight="1" x14ac:dyDescent="0.2">
      <c r="A494" s="121"/>
      <c r="B494" s="121"/>
      <c r="C494" s="121"/>
      <c r="D494" s="121"/>
      <c r="E494" s="121"/>
      <c r="F494" s="121"/>
      <c r="G494" s="121"/>
      <c r="H494" s="121"/>
      <c r="I494" s="121"/>
      <c r="J494" s="121"/>
      <c r="K494" s="121"/>
      <c r="L494" s="121"/>
      <c r="M494" s="121"/>
      <c r="N494" s="121"/>
      <c r="O494" s="280"/>
      <c r="P494" s="280"/>
      <c r="Q494" s="280"/>
      <c r="R494" s="280"/>
      <c r="S494" s="178"/>
      <c r="T494" s="178"/>
    </row>
    <row r="495" spans="1:20" ht="13.5" customHeight="1" x14ac:dyDescent="0.2">
      <c r="A495" s="121"/>
      <c r="B495" s="121"/>
      <c r="C495" s="121"/>
      <c r="D495" s="121"/>
      <c r="E495" s="121"/>
      <c r="F495" s="121"/>
      <c r="G495" s="121"/>
      <c r="H495" s="121"/>
      <c r="I495" s="121"/>
      <c r="J495" s="121"/>
      <c r="K495" s="121"/>
      <c r="L495" s="121"/>
      <c r="M495" s="121"/>
      <c r="N495" s="121"/>
      <c r="O495" s="280"/>
      <c r="P495" s="280"/>
      <c r="Q495" s="280"/>
      <c r="R495" s="280"/>
      <c r="S495" s="178"/>
      <c r="T495" s="178"/>
    </row>
    <row r="496" spans="1:20" ht="13.5" customHeight="1" x14ac:dyDescent="0.2">
      <c r="A496" s="121"/>
      <c r="B496" s="121"/>
      <c r="C496" s="121"/>
      <c r="D496" s="121"/>
      <c r="E496" s="121"/>
      <c r="F496" s="121"/>
      <c r="G496" s="121"/>
      <c r="H496" s="121"/>
      <c r="I496" s="121"/>
      <c r="J496" s="121"/>
      <c r="K496" s="121"/>
      <c r="L496" s="121"/>
      <c r="M496" s="121"/>
      <c r="N496" s="121"/>
      <c r="O496" s="280"/>
      <c r="P496" s="280"/>
      <c r="Q496" s="280"/>
      <c r="R496" s="280"/>
      <c r="S496" s="178"/>
      <c r="T496" s="178"/>
    </row>
    <row r="497" spans="1:20" ht="13.5" customHeight="1" x14ac:dyDescent="0.2">
      <c r="A497" s="121"/>
      <c r="B497" s="121"/>
      <c r="C497" s="121"/>
      <c r="D497" s="121"/>
      <c r="E497" s="121"/>
      <c r="F497" s="121"/>
      <c r="G497" s="121"/>
      <c r="H497" s="121"/>
      <c r="I497" s="121"/>
      <c r="J497" s="121"/>
      <c r="K497" s="121"/>
      <c r="L497" s="121"/>
      <c r="M497" s="121"/>
      <c r="N497" s="121"/>
      <c r="O497" s="280"/>
      <c r="P497" s="280"/>
      <c r="Q497" s="280"/>
      <c r="R497" s="280"/>
      <c r="S497" s="178"/>
      <c r="T497" s="178"/>
    </row>
    <row r="498" spans="1:20" ht="13.5" customHeight="1" x14ac:dyDescent="0.2">
      <c r="A498" s="121"/>
      <c r="B498" s="121"/>
      <c r="C498" s="121"/>
      <c r="D498" s="121"/>
      <c r="E498" s="121"/>
      <c r="F498" s="121"/>
      <c r="G498" s="121"/>
      <c r="H498" s="121"/>
      <c r="I498" s="121"/>
      <c r="J498" s="121"/>
      <c r="K498" s="121"/>
      <c r="L498" s="121"/>
      <c r="M498" s="121"/>
      <c r="N498" s="121"/>
      <c r="O498" s="280"/>
      <c r="P498" s="280"/>
      <c r="Q498" s="280"/>
      <c r="R498" s="280"/>
      <c r="S498" s="178"/>
      <c r="T498" s="178"/>
    </row>
    <row r="499" spans="1:20" ht="13.5" customHeight="1" x14ac:dyDescent="0.2">
      <c r="A499" s="121"/>
      <c r="B499" s="121"/>
      <c r="C499" s="121"/>
      <c r="D499" s="121"/>
      <c r="E499" s="121"/>
      <c r="F499" s="121"/>
      <c r="G499" s="121"/>
      <c r="H499" s="121"/>
      <c r="I499" s="121"/>
      <c r="J499" s="121"/>
      <c r="K499" s="121"/>
      <c r="L499" s="121"/>
      <c r="M499" s="121"/>
      <c r="N499" s="121"/>
      <c r="O499" s="280"/>
      <c r="P499" s="280"/>
      <c r="Q499" s="280"/>
      <c r="R499" s="280"/>
      <c r="S499" s="178"/>
      <c r="T499" s="178"/>
    </row>
    <row r="500" spans="1:20" ht="13.5" customHeight="1" x14ac:dyDescent="0.2">
      <c r="A500" s="121"/>
      <c r="B500" s="121"/>
      <c r="C500" s="121"/>
      <c r="D500" s="121"/>
      <c r="E500" s="121"/>
      <c r="F500" s="121"/>
      <c r="G500" s="121"/>
      <c r="H500" s="121"/>
      <c r="I500" s="121"/>
      <c r="J500" s="121"/>
      <c r="K500" s="121"/>
      <c r="L500" s="121"/>
      <c r="M500" s="121"/>
      <c r="N500" s="121"/>
      <c r="O500" s="280"/>
      <c r="P500" s="280"/>
      <c r="Q500" s="280"/>
      <c r="R500" s="280"/>
      <c r="S500" s="178"/>
      <c r="T500" s="178"/>
    </row>
    <row r="501" spans="1:20" ht="13.5" customHeight="1" x14ac:dyDescent="0.2">
      <c r="A501" s="121"/>
      <c r="B501" s="121"/>
      <c r="C501" s="121"/>
      <c r="D501" s="121"/>
      <c r="E501" s="121"/>
      <c r="F501" s="121"/>
      <c r="G501" s="121"/>
      <c r="H501" s="121"/>
      <c r="I501" s="121"/>
      <c r="J501" s="121"/>
      <c r="K501" s="121"/>
      <c r="L501" s="121"/>
      <c r="M501" s="121"/>
      <c r="N501" s="121"/>
      <c r="O501" s="280"/>
      <c r="P501" s="280"/>
      <c r="Q501" s="280"/>
      <c r="R501" s="280"/>
      <c r="S501" s="178"/>
      <c r="T501" s="178"/>
    </row>
    <row r="502" spans="1:20" ht="13.5" customHeight="1" x14ac:dyDescent="0.2">
      <c r="A502" s="121"/>
      <c r="B502" s="121"/>
      <c r="C502" s="121"/>
      <c r="D502" s="121"/>
      <c r="E502" s="121"/>
      <c r="F502" s="121"/>
      <c r="G502" s="121"/>
      <c r="H502" s="121"/>
      <c r="I502" s="121"/>
      <c r="J502" s="121"/>
      <c r="K502" s="121"/>
      <c r="L502" s="121"/>
      <c r="M502" s="121"/>
      <c r="N502" s="121"/>
      <c r="O502" s="280"/>
      <c r="P502" s="280"/>
      <c r="Q502" s="280"/>
      <c r="R502" s="280"/>
      <c r="S502" s="178"/>
      <c r="T502" s="178"/>
    </row>
    <row r="503" spans="1:20" ht="13.5" customHeight="1" x14ac:dyDescent="0.2">
      <c r="A503" s="121"/>
      <c r="B503" s="121"/>
      <c r="C503" s="121"/>
      <c r="D503" s="121"/>
      <c r="E503" s="121"/>
      <c r="F503" s="121"/>
      <c r="G503" s="121"/>
      <c r="H503" s="121"/>
      <c r="I503" s="121"/>
      <c r="J503" s="121"/>
      <c r="K503" s="121"/>
      <c r="L503" s="121"/>
      <c r="M503" s="121"/>
      <c r="N503" s="121"/>
      <c r="O503" s="280"/>
      <c r="P503" s="280"/>
      <c r="Q503" s="280"/>
      <c r="R503" s="280"/>
      <c r="S503" s="178"/>
      <c r="T503" s="178"/>
    </row>
    <row r="504" spans="1:20" ht="13.5" customHeight="1" x14ac:dyDescent="0.2">
      <c r="A504" s="121"/>
      <c r="B504" s="121"/>
      <c r="C504" s="121"/>
      <c r="D504" s="121"/>
      <c r="E504" s="121"/>
      <c r="F504" s="121"/>
      <c r="G504" s="121"/>
      <c r="H504" s="121"/>
      <c r="I504" s="121"/>
      <c r="J504" s="121"/>
      <c r="K504" s="121"/>
      <c r="L504" s="121"/>
      <c r="M504" s="121"/>
      <c r="N504" s="121"/>
      <c r="O504" s="280"/>
      <c r="P504" s="280"/>
      <c r="Q504" s="280"/>
      <c r="R504" s="280"/>
      <c r="S504" s="178"/>
      <c r="T504" s="178"/>
    </row>
    <row r="505" spans="1:20" ht="13.5" customHeight="1" x14ac:dyDescent="0.2">
      <c r="A505" s="121"/>
      <c r="B505" s="121"/>
      <c r="C505" s="121"/>
      <c r="D505" s="121"/>
      <c r="E505" s="121"/>
      <c r="F505" s="121"/>
      <c r="G505" s="121"/>
      <c r="H505" s="121"/>
      <c r="I505" s="121"/>
      <c r="J505" s="121"/>
      <c r="K505" s="121"/>
      <c r="L505" s="121"/>
      <c r="M505" s="121"/>
      <c r="N505" s="121"/>
      <c r="O505" s="280"/>
      <c r="P505" s="280"/>
      <c r="Q505" s="280"/>
      <c r="R505" s="280"/>
      <c r="S505" s="178"/>
      <c r="T505" s="178"/>
    </row>
    <row r="506" spans="1:20" ht="13.5" customHeight="1" x14ac:dyDescent="0.2">
      <c r="A506" s="121"/>
      <c r="B506" s="121"/>
      <c r="C506" s="121"/>
      <c r="D506" s="121"/>
      <c r="E506" s="121"/>
      <c r="F506" s="121"/>
      <c r="G506" s="121"/>
      <c r="H506" s="121"/>
      <c r="I506" s="121"/>
      <c r="J506" s="121"/>
      <c r="K506" s="121"/>
      <c r="L506" s="121"/>
      <c r="M506" s="121"/>
      <c r="N506" s="121"/>
      <c r="O506" s="280"/>
      <c r="P506" s="280"/>
      <c r="Q506" s="280"/>
      <c r="R506" s="280"/>
      <c r="S506" s="178"/>
      <c r="T506" s="178"/>
    </row>
    <row r="507" spans="1:20" ht="13.5" customHeight="1" x14ac:dyDescent="0.2">
      <c r="A507" s="121"/>
      <c r="B507" s="121"/>
      <c r="C507" s="121"/>
      <c r="D507" s="121"/>
      <c r="E507" s="121"/>
      <c r="F507" s="121"/>
      <c r="G507" s="121"/>
      <c r="H507" s="121"/>
      <c r="I507" s="121"/>
      <c r="J507" s="121"/>
      <c r="K507" s="121"/>
      <c r="L507" s="121"/>
      <c r="M507" s="121"/>
      <c r="N507" s="121"/>
      <c r="O507" s="280"/>
      <c r="P507" s="280"/>
      <c r="Q507" s="280"/>
      <c r="R507" s="280"/>
      <c r="S507" s="178"/>
      <c r="T507" s="178"/>
    </row>
    <row r="508" spans="1:20" ht="13.5" customHeight="1" x14ac:dyDescent="0.2">
      <c r="A508" s="121"/>
      <c r="B508" s="121"/>
      <c r="C508" s="121"/>
      <c r="D508" s="121"/>
      <c r="E508" s="121"/>
      <c r="F508" s="121"/>
      <c r="G508" s="121"/>
      <c r="H508" s="121"/>
      <c r="I508" s="121"/>
      <c r="J508" s="121"/>
      <c r="K508" s="121"/>
      <c r="L508" s="121"/>
      <c r="M508" s="121"/>
      <c r="N508" s="121"/>
      <c r="O508" s="280"/>
      <c r="P508" s="280"/>
      <c r="Q508" s="280"/>
      <c r="R508" s="280"/>
      <c r="S508" s="178"/>
      <c r="T508" s="178"/>
    </row>
    <row r="509" spans="1:20" ht="13.5" customHeight="1" x14ac:dyDescent="0.2">
      <c r="A509" s="121"/>
      <c r="B509" s="121"/>
      <c r="C509" s="121"/>
      <c r="D509" s="121"/>
      <c r="E509" s="121"/>
      <c r="F509" s="121"/>
      <c r="G509" s="121"/>
      <c r="H509" s="121"/>
      <c r="I509" s="121"/>
      <c r="J509" s="121"/>
      <c r="K509" s="121"/>
      <c r="L509" s="121"/>
      <c r="M509" s="121"/>
      <c r="N509" s="121"/>
      <c r="O509" s="280"/>
      <c r="P509" s="280"/>
      <c r="Q509" s="280"/>
      <c r="R509" s="280"/>
      <c r="S509" s="178"/>
      <c r="T509" s="178"/>
    </row>
    <row r="510" spans="1:20" ht="13.5" customHeight="1" x14ac:dyDescent="0.2">
      <c r="A510" s="121"/>
      <c r="B510" s="121"/>
      <c r="C510" s="121"/>
      <c r="D510" s="121"/>
      <c r="E510" s="121"/>
      <c r="F510" s="121"/>
      <c r="G510" s="121"/>
      <c r="H510" s="121"/>
      <c r="I510" s="121"/>
      <c r="J510" s="121"/>
      <c r="K510" s="121"/>
      <c r="L510" s="121"/>
      <c r="M510" s="121"/>
      <c r="N510" s="121"/>
      <c r="O510" s="280"/>
      <c r="P510" s="280"/>
      <c r="Q510" s="280"/>
      <c r="R510" s="280"/>
      <c r="S510" s="178"/>
      <c r="T510" s="178"/>
    </row>
    <row r="511" spans="1:20" ht="13.5" customHeight="1" x14ac:dyDescent="0.2">
      <c r="A511" s="121"/>
      <c r="B511" s="121"/>
      <c r="C511" s="121"/>
      <c r="D511" s="121"/>
      <c r="E511" s="121"/>
      <c r="F511" s="121"/>
      <c r="G511" s="121"/>
      <c r="H511" s="121"/>
      <c r="I511" s="121"/>
      <c r="J511" s="121"/>
      <c r="K511" s="121"/>
      <c r="L511" s="121"/>
      <c r="M511" s="121"/>
      <c r="N511" s="121"/>
      <c r="O511" s="280"/>
      <c r="P511" s="280"/>
      <c r="Q511" s="280"/>
      <c r="R511" s="280"/>
      <c r="S511" s="178"/>
      <c r="T511" s="178"/>
    </row>
    <row r="512" spans="1:20" ht="13.5" customHeight="1" x14ac:dyDescent="0.2">
      <c r="A512" s="121"/>
      <c r="B512" s="121"/>
      <c r="C512" s="121"/>
      <c r="D512" s="121"/>
      <c r="E512" s="121"/>
      <c r="F512" s="121"/>
      <c r="G512" s="121"/>
      <c r="H512" s="121"/>
      <c r="I512" s="121"/>
      <c r="J512" s="121"/>
      <c r="K512" s="121"/>
      <c r="L512" s="121"/>
      <c r="M512" s="121"/>
      <c r="N512" s="121"/>
      <c r="O512" s="280"/>
      <c r="P512" s="280"/>
      <c r="Q512" s="280"/>
      <c r="R512" s="280"/>
      <c r="S512" s="178"/>
      <c r="T512" s="178"/>
    </row>
    <row r="513" spans="1:20" ht="13.5" customHeight="1" x14ac:dyDescent="0.2">
      <c r="A513" s="121"/>
      <c r="B513" s="121"/>
      <c r="C513" s="121"/>
      <c r="D513" s="121"/>
      <c r="E513" s="121"/>
      <c r="F513" s="121"/>
      <c r="G513" s="121"/>
      <c r="H513" s="121"/>
      <c r="I513" s="121"/>
      <c r="J513" s="121"/>
      <c r="K513" s="121"/>
      <c r="L513" s="121"/>
      <c r="M513" s="121"/>
      <c r="N513" s="121"/>
      <c r="O513" s="280"/>
      <c r="P513" s="280"/>
      <c r="Q513" s="280"/>
      <c r="R513" s="280"/>
      <c r="S513" s="178"/>
      <c r="T513" s="178"/>
    </row>
    <row r="514" spans="1:20" ht="13.5" customHeight="1" x14ac:dyDescent="0.2">
      <c r="A514" s="121"/>
      <c r="B514" s="121"/>
      <c r="C514" s="121"/>
      <c r="D514" s="121"/>
      <c r="E514" s="121"/>
      <c r="F514" s="121"/>
      <c r="G514" s="121"/>
      <c r="H514" s="121"/>
      <c r="I514" s="121"/>
      <c r="J514" s="121"/>
      <c r="K514" s="121"/>
      <c r="L514" s="121"/>
      <c r="M514" s="121"/>
      <c r="N514" s="121"/>
      <c r="O514" s="280"/>
      <c r="P514" s="280"/>
      <c r="Q514" s="280"/>
      <c r="R514" s="280"/>
      <c r="S514" s="178"/>
      <c r="T514" s="178"/>
    </row>
    <row r="515" spans="1:20" ht="13.5" customHeight="1" x14ac:dyDescent="0.2">
      <c r="A515" s="121"/>
      <c r="B515" s="121"/>
      <c r="C515" s="121"/>
      <c r="D515" s="121"/>
      <c r="E515" s="121"/>
      <c r="F515" s="121"/>
      <c r="G515" s="121"/>
      <c r="H515" s="121"/>
      <c r="I515" s="121"/>
      <c r="J515" s="121"/>
      <c r="K515" s="121"/>
      <c r="L515" s="121"/>
      <c r="M515" s="121"/>
      <c r="N515" s="121"/>
      <c r="O515" s="280"/>
      <c r="P515" s="280"/>
      <c r="Q515" s="280"/>
      <c r="R515" s="280"/>
      <c r="S515" s="178"/>
      <c r="T515" s="178"/>
    </row>
    <row r="516" spans="1:20" ht="13.5" customHeight="1" x14ac:dyDescent="0.2">
      <c r="A516" s="121"/>
      <c r="B516" s="121"/>
      <c r="C516" s="121"/>
      <c r="D516" s="121"/>
      <c r="E516" s="121"/>
      <c r="F516" s="121"/>
      <c r="G516" s="121"/>
      <c r="H516" s="121"/>
      <c r="I516" s="121"/>
      <c r="J516" s="121"/>
      <c r="K516" s="121"/>
      <c r="L516" s="121"/>
      <c r="M516" s="121"/>
      <c r="N516" s="121"/>
      <c r="O516" s="280"/>
      <c r="P516" s="280"/>
      <c r="Q516" s="280"/>
      <c r="R516" s="280"/>
      <c r="S516" s="178"/>
      <c r="T516" s="178"/>
    </row>
    <row r="517" spans="1:20" ht="13.5" customHeight="1" x14ac:dyDescent="0.2">
      <c r="A517" s="121"/>
      <c r="B517" s="121"/>
      <c r="C517" s="121"/>
      <c r="D517" s="121"/>
      <c r="E517" s="121"/>
      <c r="F517" s="121"/>
      <c r="G517" s="121"/>
      <c r="H517" s="121"/>
      <c r="I517" s="121"/>
      <c r="J517" s="121"/>
      <c r="K517" s="121"/>
      <c r="L517" s="121"/>
      <c r="M517" s="121"/>
      <c r="N517" s="121"/>
      <c r="O517" s="280"/>
      <c r="P517" s="280"/>
      <c r="Q517" s="280"/>
      <c r="R517" s="280"/>
      <c r="S517" s="178"/>
      <c r="T517" s="178"/>
    </row>
    <row r="518" spans="1:20" ht="13.5" customHeight="1" x14ac:dyDescent="0.2">
      <c r="A518" s="121"/>
      <c r="B518" s="121"/>
      <c r="C518" s="121"/>
      <c r="D518" s="121"/>
      <c r="E518" s="121"/>
      <c r="F518" s="121"/>
      <c r="G518" s="121"/>
      <c r="H518" s="121"/>
      <c r="I518" s="121"/>
      <c r="J518" s="121"/>
      <c r="K518" s="121"/>
      <c r="L518" s="121"/>
      <c r="M518" s="121"/>
      <c r="N518" s="121"/>
      <c r="O518" s="280"/>
      <c r="P518" s="280"/>
      <c r="Q518" s="280"/>
      <c r="R518" s="280"/>
      <c r="S518" s="178"/>
      <c r="T518" s="178"/>
    </row>
    <row r="519" spans="1:20" ht="13.5" customHeight="1" x14ac:dyDescent="0.2">
      <c r="A519" s="121"/>
      <c r="B519" s="121"/>
      <c r="C519" s="121"/>
      <c r="D519" s="121"/>
      <c r="E519" s="121"/>
      <c r="F519" s="121"/>
      <c r="G519" s="121"/>
      <c r="H519" s="121"/>
      <c r="I519" s="121"/>
      <c r="J519" s="121"/>
      <c r="K519" s="121"/>
      <c r="L519" s="121"/>
      <c r="M519" s="121"/>
      <c r="N519" s="121"/>
      <c r="O519" s="280"/>
      <c r="P519" s="280"/>
      <c r="Q519" s="280"/>
      <c r="R519" s="280"/>
      <c r="S519" s="178"/>
      <c r="T519" s="178"/>
    </row>
    <row r="520" spans="1:20" ht="13.5" customHeight="1" x14ac:dyDescent="0.2">
      <c r="A520" s="121"/>
      <c r="B520" s="121"/>
      <c r="C520" s="121"/>
      <c r="D520" s="121"/>
      <c r="E520" s="121"/>
      <c r="F520" s="121"/>
      <c r="G520" s="121"/>
      <c r="H520" s="121"/>
      <c r="I520" s="121"/>
      <c r="J520" s="121"/>
      <c r="K520" s="121"/>
      <c r="L520" s="121"/>
      <c r="M520" s="121"/>
      <c r="N520" s="121"/>
      <c r="O520" s="280"/>
      <c r="P520" s="280"/>
      <c r="Q520" s="280"/>
      <c r="R520" s="280"/>
      <c r="S520" s="178"/>
      <c r="T520" s="178"/>
    </row>
    <row r="521" spans="1:20" ht="13.5" customHeight="1" x14ac:dyDescent="0.2">
      <c r="A521" s="121"/>
      <c r="B521" s="121"/>
      <c r="C521" s="121"/>
      <c r="D521" s="121"/>
      <c r="E521" s="121"/>
      <c r="F521" s="121"/>
      <c r="G521" s="121"/>
      <c r="H521" s="121"/>
      <c r="I521" s="121"/>
      <c r="J521" s="121"/>
      <c r="K521" s="121"/>
      <c r="L521" s="121"/>
      <c r="M521" s="121"/>
      <c r="N521" s="121"/>
      <c r="O521" s="280"/>
      <c r="P521" s="280"/>
      <c r="Q521" s="280"/>
      <c r="R521" s="280"/>
      <c r="S521" s="178"/>
      <c r="T521" s="178"/>
    </row>
    <row r="522" spans="1:20" ht="13.5" customHeight="1" x14ac:dyDescent="0.2">
      <c r="A522" s="121"/>
      <c r="B522" s="121"/>
      <c r="C522" s="121"/>
      <c r="D522" s="121"/>
      <c r="E522" s="121"/>
      <c r="F522" s="121"/>
      <c r="G522" s="121"/>
      <c r="H522" s="121"/>
      <c r="I522" s="121"/>
      <c r="J522" s="121"/>
      <c r="K522" s="121"/>
      <c r="L522" s="121"/>
      <c r="M522" s="121"/>
      <c r="N522" s="121"/>
      <c r="O522" s="280"/>
      <c r="P522" s="280"/>
      <c r="Q522" s="280"/>
      <c r="R522" s="280"/>
      <c r="S522" s="178"/>
      <c r="T522" s="178"/>
    </row>
    <row r="523" spans="1:20" ht="13.5" customHeight="1" x14ac:dyDescent="0.2">
      <c r="A523" s="121"/>
      <c r="B523" s="121"/>
      <c r="C523" s="121"/>
      <c r="D523" s="121"/>
      <c r="E523" s="121"/>
      <c r="F523" s="121"/>
      <c r="G523" s="121"/>
      <c r="H523" s="121"/>
      <c r="I523" s="121"/>
      <c r="J523" s="121"/>
      <c r="K523" s="121"/>
      <c r="L523" s="121"/>
      <c r="M523" s="121"/>
      <c r="N523" s="121"/>
      <c r="O523" s="280"/>
      <c r="P523" s="280"/>
      <c r="Q523" s="280"/>
      <c r="R523" s="280"/>
      <c r="S523" s="178"/>
      <c r="T523" s="178"/>
    </row>
    <row r="524" spans="1:20" ht="13.5" customHeight="1" x14ac:dyDescent="0.2">
      <c r="A524" s="121"/>
      <c r="B524" s="121"/>
      <c r="C524" s="121"/>
      <c r="D524" s="121"/>
      <c r="E524" s="121"/>
      <c r="F524" s="121"/>
      <c r="G524" s="121"/>
      <c r="H524" s="121"/>
      <c r="I524" s="121"/>
      <c r="J524" s="121"/>
      <c r="K524" s="121"/>
      <c r="L524" s="121"/>
      <c r="M524" s="121"/>
      <c r="N524" s="121"/>
      <c r="O524" s="280"/>
      <c r="P524" s="280"/>
      <c r="Q524" s="280"/>
      <c r="R524" s="280"/>
      <c r="S524" s="178"/>
      <c r="T524" s="178"/>
    </row>
    <row r="525" spans="1:20" ht="13.5" customHeight="1" x14ac:dyDescent="0.2">
      <c r="A525" s="121"/>
      <c r="B525" s="121"/>
      <c r="C525" s="121"/>
      <c r="D525" s="121"/>
      <c r="E525" s="121"/>
      <c r="F525" s="121"/>
      <c r="G525" s="121"/>
      <c r="H525" s="121"/>
      <c r="I525" s="121"/>
      <c r="J525" s="121"/>
      <c r="K525" s="121"/>
      <c r="L525" s="121"/>
      <c r="M525" s="121"/>
      <c r="N525" s="121"/>
      <c r="O525" s="280"/>
      <c r="P525" s="280"/>
      <c r="Q525" s="280"/>
      <c r="R525" s="280"/>
      <c r="S525" s="178"/>
      <c r="T525" s="178"/>
    </row>
    <row r="526" spans="1:20" ht="13.5" customHeight="1" x14ac:dyDescent="0.2">
      <c r="A526" s="121"/>
      <c r="B526" s="121"/>
      <c r="C526" s="121"/>
      <c r="D526" s="121"/>
      <c r="E526" s="121"/>
      <c r="F526" s="121"/>
      <c r="G526" s="121"/>
      <c r="H526" s="121"/>
      <c r="I526" s="121"/>
      <c r="J526" s="121"/>
      <c r="K526" s="121"/>
      <c r="L526" s="121"/>
      <c r="M526" s="121"/>
      <c r="N526" s="121"/>
      <c r="O526" s="280"/>
      <c r="P526" s="280"/>
      <c r="Q526" s="280"/>
      <c r="R526" s="280"/>
      <c r="S526" s="178"/>
      <c r="T526" s="178"/>
    </row>
    <row r="527" spans="1:20" ht="13.5" customHeight="1" x14ac:dyDescent="0.2">
      <c r="A527" s="121"/>
      <c r="B527" s="121"/>
      <c r="C527" s="121"/>
      <c r="D527" s="121"/>
      <c r="E527" s="121"/>
      <c r="F527" s="121"/>
      <c r="G527" s="121"/>
      <c r="H527" s="121"/>
      <c r="I527" s="121"/>
      <c r="J527" s="121"/>
      <c r="K527" s="121"/>
      <c r="L527" s="121"/>
      <c r="M527" s="121"/>
      <c r="N527" s="121"/>
      <c r="O527" s="280"/>
      <c r="P527" s="280"/>
      <c r="Q527" s="280"/>
      <c r="R527" s="280"/>
      <c r="S527" s="178"/>
      <c r="T527" s="178"/>
    </row>
    <row r="528" spans="1:20" ht="13.5" customHeight="1" x14ac:dyDescent="0.2">
      <c r="A528" s="121"/>
      <c r="B528" s="121"/>
      <c r="C528" s="121"/>
      <c r="D528" s="121"/>
      <c r="E528" s="121"/>
      <c r="F528" s="121"/>
      <c r="G528" s="121"/>
      <c r="H528" s="121"/>
      <c r="I528" s="121"/>
      <c r="J528" s="121"/>
      <c r="K528" s="121"/>
      <c r="L528" s="121"/>
      <c r="M528" s="121"/>
      <c r="N528" s="121"/>
      <c r="O528" s="280"/>
      <c r="P528" s="280"/>
      <c r="Q528" s="280"/>
      <c r="R528" s="280"/>
      <c r="S528" s="178"/>
      <c r="T528" s="178"/>
    </row>
    <row r="529" spans="1:20" ht="13.5" customHeight="1" x14ac:dyDescent="0.2">
      <c r="A529" s="121"/>
      <c r="B529" s="121"/>
      <c r="C529" s="121"/>
      <c r="D529" s="121"/>
      <c r="E529" s="121"/>
      <c r="F529" s="121"/>
      <c r="G529" s="121"/>
      <c r="H529" s="121"/>
      <c r="I529" s="121"/>
      <c r="J529" s="121"/>
      <c r="K529" s="121"/>
      <c r="L529" s="121"/>
      <c r="M529" s="121"/>
      <c r="N529" s="121"/>
      <c r="O529" s="280"/>
      <c r="P529" s="280"/>
      <c r="Q529" s="280"/>
      <c r="R529" s="280"/>
      <c r="S529" s="178"/>
      <c r="T529" s="178"/>
    </row>
    <row r="530" spans="1:20" ht="13.5" customHeight="1" x14ac:dyDescent="0.2">
      <c r="A530" s="121"/>
      <c r="B530" s="121"/>
      <c r="C530" s="121"/>
      <c r="D530" s="121"/>
      <c r="E530" s="121"/>
      <c r="F530" s="121"/>
      <c r="G530" s="121"/>
      <c r="H530" s="121"/>
      <c r="I530" s="121"/>
      <c r="J530" s="121"/>
      <c r="K530" s="121"/>
      <c r="L530" s="121"/>
      <c r="M530" s="121"/>
      <c r="N530" s="121"/>
      <c r="O530" s="280"/>
      <c r="P530" s="280"/>
      <c r="Q530" s="280"/>
      <c r="R530" s="280"/>
      <c r="S530" s="178"/>
      <c r="T530" s="178"/>
    </row>
    <row r="531" spans="1:20" ht="13.5" customHeight="1" x14ac:dyDescent="0.2">
      <c r="A531" s="121"/>
      <c r="B531" s="121"/>
      <c r="C531" s="121"/>
      <c r="D531" s="121"/>
      <c r="E531" s="121"/>
      <c r="F531" s="121"/>
      <c r="G531" s="121"/>
      <c r="H531" s="121"/>
      <c r="I531" s="121"/>
      <c r="J531" s="121"/>
      <c r="K531" s="121"/>
      <c r="L531" s="121"/>
      <c r="M531" s="121"/>
      <c r="N531" s="121"/>
      <c r="O531" s="280"/>
      <c r="P531" s="280"/>
      <c r="Q531" s="280"/>
      <c r="R531" s="280"/>
      <c r="S531" s="178"/>
      <c r="T531" s="178"/>
    </row>
    <row r="532" spans="1:20" ht="13.5" customHeight="1" x14ac:dyDescent="0.2">
      <c r="A532" s="121"/>
      <c r="B532" s="121"/>
      <c r="C532" s="121"/>
      <c r="D532" s="121"/>
      <c r="E532" s="121"/>
      <c r="F532" s="121"/>
      <c r="G532" s="121"/>
      <c r="H532" s="121"/>
      <c r="I532" s="121"/>
      <c r="J532" s="121"/>
      <c r="K532" s="121"/>
      <c r="L532" s="121"/>
      <c r="M532" s="121"/>
      <c r="N532" s="121"/>
      <c r="O532" s="280"/>
      <c r="P532" s="280"/>
      <c r="Q532" s="280"/>
      <c r="R532" s="280"/>
      <c r="S532" s="178"/>
      <c r="T532" s="178"/>
    </row>
    <row r="533" spans="1:20" ht="13.5" customHeight="1" x14ac:dyDescent="0.2">
      <c r="A533" s="121"/>
      <c r="B533" s="121"/>
      <c r="C533" s="121"/>
      <c r="D533" s="121"/>
      <c r="E533" s="121"/>
      <c r="F533" s="121"/>
      <c r="G533" s="121"/>
      <c r="H533" s="121"/>
      <c r="I533" s="121"/>
      <c r="J533" s="121"/>
      <c r="K533" s="121"/>
      <c r="L533" s="121"/>
      <c r="M533" s="121"/>
      <c r="N533" s="121"/>
      <c r="O533" s="280"/>
      <c r="P533" s="280"/>
      <c r="Q533" s="280"/>
      <c r="R533" s="280"/>
      <c r="S533" s="178"/>
      <c r="T533" s="178"/>
    </row>
    <row r="534" spans="1:20" ht="13.5" customHeight="1" x14ac:dyDescent="0.2">
      <c r="A534" s="121"/>
      <c r="B534" s="121"/>
      <c r="C534" s="121"/>
      <c r="D534" s="121"/>
      <c r="E534" s="121"/>
      <c r="F534" s="121"/>
      <c r="G534" s="121"/>
      <c r="H534" s="121"/>
      <c r="I534" s="121"/>
      <c r="J534" s="121"/>
      <c r="K534" s="121"/>
      <c r="L534" s="121"/>
      <c r="M534" s="121"/>
      <c r="N534" s="121"/>
      <c r="O534" s="280"/>
      <c r="P534" s="280"/>
      <c r="Q534" s="280"/>
      <c r="R534" s="280"/>
      <c r="S534" s="178"/>
      <c r="T534" s="178"/>
    </row>
    <row r="535" spans="1:20" ht="13.5" customHeight="1" x14ac:dyDescent="0.2">
      <c r="A535" s="121"/>
      <c r="B535" s="121"/>
      <c r="C535" s="121"/>
      <c r="D535" s="121"/>
      <c r="E535" s="121"/>
      <c r="F535" s="121"/>
      <c r="G535" s="121"/>
      <c r="H535" s="121"/>
      <c r="I535" s="121"/>
      <c r="J535" s="121"/>
      <c r="K535" s="121"/>
      <c r="L535" s="121"/>
      <c r="M535" s="121"/>
      <c r="N535" s="121"/>
      <c r="O535" s="280"/>
      <c r="P535" s="280"/>
      <c r="Q535" s="280"/>
      <c r="R535" s="280"/>
      <c r="S535" s="178"/>
      <c r="T535" s="178"/>
    </row>
    <row r="536" spans="1:20" ht="13.5" customHeight="1" x14ac:dyDescent="0.2">
      <c r="A536" s="121"/>
      <c r="B536" s="121"/>
      <c r="C536" s="121"/>
      <c r="D536" s="121"/>
      <c r="E536" s="121"/>
      <c r="F536" s="121"/>
      <c r="G536" s="121"/>
      <c r="H536" s="121"/>
      <c r="I536" s="121"/>
      <c r="J536" s="121"/>
      <c r="K536" s="121"/>
      <c r="L536" s="121"/>
      <c r="M536" s="121"/>
      <c r="N536" s="121"/>
      <c r="O536" s="280"/>
      <c r="P536" s="280"/>
      <c r="Q536" s="280"/>
      <c r="R536" s="280"/>
      <c r="S536" s="178"/>
      <c r="T536" s="178"/>
    </row>
    <row r="537" spans="1:20" ht="13.5" customHeight="1" x14ac:dyDescent="0.2">
      <c r="A537" s="121"/>
      <c r="B537" s="121"/>
      <c r="C537" s="121"/>
      <c r="D537" s="121"/>
      <c r="E537" s="121"/>
      <c r="F537" s="121"/>
      <c r="G537" s="121"/>
      <c r="H537" s="121"/>
      <c r="I537" s="121"/>
      <c r="J537" s="121"/>
      <c r="K537" s="121"/>
      <c r="L537" s="121"/>
      <c r="M537" s="121"/>
      <c r="N537" s="121"/>
      <c r="O537" s="280"/>
      <c r="P537" s="280"/>
      <c r="Q537" s="280"/>
      <c r="R537" s="280"/>
      <c r="S537" s="178"/>
      <c r="T537" s="178"/>
    </row>
    <row r="538" spans="1:20" ht="13.5" customHeight="1" x14ac:dyDescent="0.2">
      <c r="A538" s="121"/>
      <c r="B538" s="121"/>
      <c r="C538" s="121"/>
      <c r="D538" s="121"/>
      <c r="E538" s="121"/>
      <c r="F538" s="121"/>
      <c r="G538" s="121"/>
      <c r="H538" s="121"/>
      <c r="I538" s="121"/>
      <c r="J538" s="121"/>
      <c r="K538" s="121"/>
      <c r="L538" s="121"/>
      <c r="M538" s="121"/>
      <c r="N538" s="121"/>
      <c r="O538" s="280"/>
      <c r="P538" s="280"/>
      <c r="Q538" s="280"/>
      <c r="R538" s="280"/>
      <c r="S538" s="178"/>
      <c r="T538" s="178"/>
    </row>
    <row r="539" spans="1:20" ht="13.5" customHeight="1" x14ac:dyDescent="0.2">
      <c r="A539" s="121"/>
      <c r="B539" s="121"/>
      <c r="C539" s="121"/>
      <c r="D539" s="121"/>
      <c r="E539" s="121"/>
      <c r="F539" s="121"/>
      <c r="G539" s="121"/>
      <c r="H539" s="121"/>
      <c r="I539" s="121"/>
      <c r="J539" s="121"/>
      <c r="K539" s="121"/>
      <c r="L539" s="121"/>
      <c r="M539" s="121"/>
      <c r="N539" s="121"/>
      <c r="O539" s="280"/>
      <c r="P539" s="280"/>
      <c r="Q539" s="280"/>
      <c r="R539" s="280"/>
      <c r="S539" s="178"/>
      <c r="T539" s="178"/>
    </row>
    <row r="540" spans="1:20" ht="13.5" customHeight="1" x14ac:dyDescent="0.2">
      <c r="A540" s="121"/>
      <c r="B540" s="121"/>
      <c r="C540" s="121"/>
      <c r="D540" s="121"/>
      <c r="E540" s="121"/>
      <c r="F540" s="121"/>
      <c r="G540" s="121"/>
      <c r="H540" s="121"/>
      <c r="I540" s="121"/>
      <c r="J540" s="121"/>
      <c r="K540" s="121"/>
      <c r="L540" s="121"/>
      <c r="M540" s="121"/>
      <c r="N540" s="121"/>
      <c r="O540" s="280"/>
      <c r="P540" s="280"/>
      <c r="Q540" s="280"/>
      <c r="R540" s="280"/>
      <c r="S540" s="178"/>
      <c r="T540" s="178"/>
    </row>
    <row r="541" spans="1:20" ht="13.5" customHeight="1" x14ac:dyDescent="0.2">
      <c r="A541" s="121"/>
      <c r="B541" s="121"/>
      <c r="C541" s="121"/>
      <c r="D541" s="121"/>
      <c r="E541" s="121"/>
      <c r="F541" s="121"/>
      <c r="G541" s="121"/>
      <c r="H541" s="121"/>
      <c r="I541" s="121"/>
      <c r="J541" s="121"/>
      <c r="K541" s="121"/>
      <c r="L541" s="121"/>
      <c r="M541" s="121"/>
      <c r="N541" s="121"/>
      <c r="O541" s="280"/>
      <c r="P541" s="280"/>
      <c r="Q541" s="280"/>
      <c r="R541" s="280"/>
      <c r="S541" s="178"/>
      <c r="T541" s="178"/>
    </row>
    <row r="542" spans="1:20" ht="13.5" customHeight="1" x14ac:dyDescent="0.2">
      <c r="A542" s="121"/>
      <c r="B542" s="121"/>
      <c r="C542" s="121"/>
      <c r="D542" s="121"/>
      <c r="E542" s="121"/>
      <c r="F542" s="121"/>
      <c r="G542" s="121"/>
      <c r="H542" s="121"/>
      <c r="I542" s="121"/>
      <c r="J542" s="121"/>
      <c r="K542" s="121"/>
      <c r="L542" s="121"/>
      <c r="M542" s="121"/>
      <c r="N542" s="121"/>
      <c r="O542" s="280"/>
      <c r="P542" s="280"/>
      <c r="Q542" s="280"/>
      <c r="R542" s="280"/>
      <c r="S542" s="178"/>
      <c r="T542" s="178"/>
    </row>
    <row r="543" spans="1:20" ht="13.5" customHeight="1" x14ac:dyDescent="0.2">
      <c r="A543" s="121"/>
      <c r="B543" s="121"/>
      <c r="C543" s="121"/>
      <c r="D543" s="121"/>
      <c r="E543" s="121"/>
      <c r="F543" s="121"/>
      <c r="G543" s="121"/>
      <c r="H543" s="121"/>
      <c r="I543" s="121"/>
      <c r="J543" s="121"/>
      <c r="K543" s="121"/>
      <c r="L543" s="121"/>
      <c r="M543" s="121"/>
      <c r="N543" s="121"/>
      <c r="O543" s="280"/>
      <c r="P543" s="280"/>
      <c r="Q543" s="280"/>
      <c r="R543" s="280"/>
      <c r="S543" s="178"/>
      <c r="T543" s="178"/>
    </row>
    <row r="544" spans="1:20" ht="13.5" customHeight="1" x14ac:dyDescent="0.2">
      <c r="A544" s="121"/>
      <c r="B544" s="121"/>
      <c r="C544" s="121"/>
      <c r="D544" s="121"/>
      <c r="E544" s="121"/>
      <c r="F544" s="121"/>
      <c r="G544" s="121"/>
      <c r="H544" s="121"/>
      <c r="I544" s="121"/>
      <c r="J544" s="121"/>
      <c r="K544" s="121"/>
      <c r="L544" s="121"/>
      <c r="M544" s="121"/>
      <c r="N544" s="121"/>
      <c r="O544" s="280"/>
      <c r="P544" s="280"/>
      <c r="Q544" s="280"/>
      <c r="R544" s="280"/>
      <c r="S544" s="178"/>
      <c r="T544" s="178"/>
    </row>
    <row r="545" spans="1:20" ht="13.5" customHeight="1" x14ac:dyDescent="0.2">
      <c r="A545" s="121"/>
      <c r="B545" s="121"/>
      <c r="C545" s="121"/>
      <c r="D545" s="121"/>
      <c r="E545" s="121"/>
      <c r="F545" s="121"/>
      <c r="G545" s="121"/>
      <c r="H545" s="121"/>
      <c r="I545" s="121"/>
      <c r="J545" s="121"/>
      <c r="K545" s="121"/>
      <c r="L545" s="121"/>
      <c r="M545" s="121"/>
      <c r="N545" s="121"/>
      <c r="O545" s="280"/>
      <c r="P545" s="280"/>
      <c r="Q545" s="280"/>
      <c r="R545" s="280"/>
      <c r="S545" s="178"/>
      <c r="T545" s="178"/>
    </row>
    <row r="546" spans="1:20" ht="13.5" customHeight="1" x14ac:dyDescent="0.2">
      <c r="A546" s="121"/>
      <c r="B546" s="121"/>
      <c r="C546" s="121"/>
      <c r="D546" s="121"/>
      <c r="E546" s="121"/>
      <c r="F546" s="121"/>
      <c r="G546" s="121"/>
      <c r="H546" s="121"/>
      <c r="I546" s="121"/>
      <c r="J546" s="121"/>
      <c r="K546" s="121"/>
      <c r="L546" s="121"/>
      <c r="M546" s="121"/>
      <c r="N546" s="121"/>
      <c r="O546" s="280"/>
      <c r="P546" s="280"/>
      <c r="Q546" s="280"/>
      <c r="R546" s="280"/>
      <c r="S546" s="178"/>
      <c r="T546" s="178"/>
    </row>
    <row r="547" spans="1:20" ht="13.5" customHeight="1" x14ac:dyDescent="0.2">
      <c r="A547" s="121"/>
      <c r="B547" s="121"/>
      <c r="C547" s="121"/>
      <c r="D547" s="121"/>
      <c r="E547" s="121"/>
      <c r="F547" s="121"/>
      <c r="G547" s="121"/>
      <c r="H547" s="121"/>
      <c r="I547" s="121"/>
      <c r="J547" s="121"/>
      <c r="K547" s="121"/>
      <c r="L547" s="121"/>
      <c r="M547" s="121"/>
      <c r="N547" s="121"/>
      <c r="O547" s="280"/>
      <c r="P547" s="280"/>
      <c r="Q547" s="280"/>
      <c r="R547" s="280"/>
      <c r="S547" s="178"/>
      <c r="T547" s="178"/>
    </row>
    <row r="548" spans="1:20" ht="13.5" customHeight="1" x14ac:dyDescent="0.2">
      <c r="A548" s="121"/>
      <c r="B548" s="121"/>
      <c r="C548" s="121"/>
      <c r="D548" s="121"/>
      <c r="E548" s="121"/>
      <c r="F548" s="121"/>
      <c r="G548" s="121"/>
      <c r="H548" s="121"/>
      <c r="I548" s="121"/>
      <c r="J548" s="121"/>
      <c r="K548" s="121"/>
      <c r="L548" s="121"/>
      <c r="M548" s="121"/>
      <c r="N548" s="121"/>
      <c r="O548" s="280"/>
      <c r="P548" s="280"/>
      <c r="Q548" s="280"/>
      <c r="R548" s="280"/>
      <c r="S548" s="178"/>
      <c r="T548" s="178"/>
    </row>
    <row r="549" spans="1:20" ht="13.5" customHeight="1" x14ac:dyDescent="0.2">
      <c r="A549" s="121"/>
      <c r="B549" s="121"/>
      <c r="C549" s="121"/>
      <c r="D549" s="121"/>
      <c r="E549" s="121"/>
      <c r="F549" s="121"/>
      <c r="G549" s="121"/>
      <c r="H549" s="121"/>
      <c r="I549" s="121"/>
      <c r="J549" s="121"/>
      <c r="K549" s="121"/>
      <c r="L549" s="121"/>
      <c r="M549" s="121"/>
      <c r="N549" s="121"/>
      <c r="O549" s="280"/>
      <c r="P549" s="280"/>
      <c r="Q549" s="280"/>
      <c r="R549" s="280"/>
      <c r="S549" s="178"/>
      <c r="T549" s="178"/>
    </row>
    <row r="550" spans="1:20" ht="13.5" customHeight="1" x14ac:dyDescent="0.2">
      <c r="A550" s="121"/>
      <c r="B550" s="121"/>
      <c r="C550" s="121"/>
      <c r="D550" s="121"/>
      <c r="E550" s="121"/>
      <c r="F550" s="121"/>
      <c r="G550" s="121"/>
      <c r="H550" s="121"/>
      <c r="I550" s="121"/>
      <c r="J550" s="121"/>
      <c r="K550" s="121"/>
      <c r="L550" s="121"/>
      <c r="M550" s="121"/>
      <c r="N550" s="121"/>
      <c r="O550" s="280"/>
      <c r="P550" s="280"/>
      <c r="Q550" s="280"/>
      <c r="R550" s="280"/>
      <c r="S550" s="178"/>
      <c r="T550" s="178"/>
    </row>
    <row r="551" spans="1:20" ht="13.5" customHeight="1" x14ac:dyDescent="0.2">
      <c r="A551" s="121"/>
      <c r="B551" s="121"/>
      <c r="C551" s="121"/>
      <c r="D551" s="121"/>
      <c r="E551" s="121"/>
      <c r="F551" s="121"/>
      <c r="G551" s="121"/>
      <c r="H551" s="121"/>
      <c r="I551" s="121"/>
      <c r="J551" s="121"/>
      <c r="K551" s="121"/>
      <c r="L551" s="121"/>
      <c r="M551" s="121"/>
      <c r="N551" s="121"/>
      <c r="O551" s="280"/>
      <c r="P551" s="280"/>
      <c r="Q551" s="280"/>
      <c r="R551" s="280"/>
      <c r="S551" s="178"/>
      <c r="T551" s="178"/>
    </row>
    <row r="552" spans="1:20" ht="13.5" customHeight="1" x14ac:dyDescent="0.2">
      <c r="A552" s="121"/>
      <c r="B552" s="121"/>
      <c r="C552" s="121"/>
      <c r="D552" s="121"/>
      <c r="E552" s="121"/>
      <c r="F552" s="121"/>
      <c r="G552" s="121"/>
      <c r="H552" s="121"/>
      <c r="I552" s="121"/>
      <c r="J552" s="121"/>
      <c r="K552" s="121"/>
      <c r="L552" s="121"/>
      <c r="M552" s="121"/>
      <c r="N552" s="121"/>
      <c r="O552" s="280"/>
      <c r="P552" s="280"/>
      <c r="Q552" s="280"/>
      <c r="R552" s="280"/>
      <c r="S552" s="178"/>
      <c r="T552" s="178"/>
    </row>
    <row r="553" spans="1:20" ht="13.5" customHeight="1" x14ac:dyDescent="0.2">
      <c r="A553" s="121"/>
      <c r="B553" s="121"/>
      <c r="C553" s="121"/>
      <c r="D553" s="121"/>
      <c r="E553" s="121"/>
      <c r="F553" s="121"/>
      <c r="G553" s="121"/>
      <c r="H553" s="121"/>
      <c r="I553" s="121"/>
      <c r="J553" s="121"/>
      <c r="K553" s="121"/>
      <c r="L553" s="121"/>
      <c r="M553" s="121"/>
      <c r="N553" s="121"/>
      <c r="O553" s="280"/>
      <c r="P553" s="280"/>
      <c r="Q553" s="280"/>
      <c r="R553" s="280"/>
      <c r="S553" s="178"/>
      <c r="T553" s="178"/>
    </row>
    <row r="554" spans="1:20" ht="13.5" customHeight="1" x14ac:dyDescent="0.2">
      <c r="A554" s="121"/>
      <c r="B554" s="121"/>
      <c r="C554" s="121"/>
      <c r="D554" s="121"/>
      <c r="E554" s="121"/>
      <c r="F554" s="121"/>
      <c r="G554" s="121"/>
      <c r="H554" s="121"/>
      <c r="I554" s="121"/>
      <c r="J554" s="121"/>
      <c r="K554" s="121"/>
      <c r="L554" s="121"/>
      <c r="M554" s="121"/>
      <c r="N554" s="121"/>
      <c r="O554" s="280"/>
      <c r="P554" s="280"/>
      <c r="Q554" s="280"/>
      <c r="R554" s="280"/>
      <c r="S554" s="178"/>
      <c r="T554" s="178"/>
    </row>
    <row r="555" spans="1:20" ht="13.5" customHeight="1" x14ac:dyDescent="0.2">
      <c r="A555" s="121"/>
      <c r="B555" s="121"/>
      <c r="C555" s="121"/>
      <c r="D555" s="121"/>
      <c r="E555" s="121"/>
      <c r="F555" s="121"/>
      <c r="G555" s="121"/>
      <c r="H555" s="121"/>
      <c r="I555" s="121"/>
      <c r="J555" s="121"/>
      <c r="K555" s="121"/>
      <c r="L555" s="121"/>
      <c r="M555" s="121"/>
      <c r="N555" s="121"/>
      <c r="O555" s="280"/>
      <c r="P555" s="280"/>
      <c r="Q555" s="280"/>
      <c r="R555" s="280"/>
      <c r="S555" s="178"/>
      <c r="T555" s="178"/>
    </row>
    <row r="556" spans="1:20" ht="13.5" customHeight="1" x14ac:dyDescent="0.2">
      <c r="A556" s="121"/>
      <c r="B556" s="121"/>
      <c r="C556" s="121"/>
      <c r="D556" s="121"/>
      <c r="E556" s="121"/>
      <c r="F556" s="121"/>
      <c r="G556" s="121"/>
      <c r="H556" s="121"/>
      <c r="I556" s="121"/>
      <c r="J556" s="121"/>
      <c r="K556" s="121"/>
      <c r="L556" s="121"/>
      <c r="M556" s="121"/>
      <c r="N556" s="121"/>
      <c r="O556" s="280"/>
      <c r="P556" s="280"/>
      <c r="Q556" s="280"/>
      <c r="R556" s="280"/>
      <c r="S556" s="178"/>
      <c r="T556" s="178"/>
    </row>
    <row r="557" spans="1:20" ht="13.5" customHeight="1" x14ac:dyDescent="0.2">
      <c r="A557" s="121"/>
      <c r="B557" s="121"/>
      <c r="C557" s="121"/>
      <c r="D557" s="121"/>
      <c r="E557" s="121"/>
      <c r="F557" s="121"/>
      <c r="G557" s="121"/>
      <c r="H557" s="121"/>
      <c r="I557" s="121"/>
      <c r="J557" s="121"/>
      <c r="K557" s="121"/>
      <c r="L557" s="121"/>
      <c r="M557" s="121"/>
      <c r="N557" s="121"/>
      <c r="O557" s="280"/>
      <c r="P557" s="280"/>
      <c r="Q557" s="280"/>
      <c r="R557" s="280"/>
      <c r="S557" s="178"/>
      <c r="T557" s="178"/>
    </row>
    <row r="558" spans="1:20" ht="13.5" customHeight="1" x14ac:dyDescent="0.2">
      <c r="A558" s="121"/>
      <c r="B558" s="121"/>
      <c r="C558" s="121"/>
      <c r="D558" s="121"/>
      <c r="E558" s="121"/>
      <c r="F558" s="121"/>
      <c r="G558" s="121"/>
      <c r="H558" s="121"/>
      <c r="I558" s="121"/>
      <c r="J558" s="121"/>
      <c r="K558" s="121"/>
      <c r="L558" s="121"/>
      <c r="M558" s="121"/>
      <c r="N558" s="121"/>
      <c r="O558" s="280"/>
      <c r="P558" s="280"/>
      <c r="Q558" s="280"/>
      <c r="R558" s="280"/>
      <c r="S558" s="178"/>
      <c r="T558" s="178"/>
    </row>
    <row r="559" spans="1:20" ht="13.5" customHeight="1" x14ac:dyDescent="0.2">
      <c r="A559" s="121"/>
      <c r="B559" s="121"/>
      <c r="C559" s="121"/>
      <c r="D559" s="121"/>
      <c r="E559" s="121"/>
      <c r="F559" s="121"/>
      <c r="G559" s="121"/>
      <c r="H559" s="121"/>
      <c r="I559" s="121"/>
      <c r="J559" s="121"/>
      <c r="K559" s="121"/>
      <c r="L559" s="121"/>
      <c r="M559" s="121"/>
      <c r="N559" s="121"/>
      <c r="O559" s="280"/>
      <c r="P559" s="280"/>
      <c r="Q559" s="280"/>
      <c r="R559" s="280"/>
      <c r="S559" s="178"/>
      <c r="T559" s="178"/>
    </row>
    <row r="560" spans="1:20" ht="13.5" customHeight="1" x14ac:dyDescent="0.2">
      <c r="A560" s="121"/>
      <c r="B560" s="121"/>
      <c r="C560" s="121"/>
      <c r="D560" s="121"/>
      <c r="E560" s="121"/>
      <c r="F560" s="121"/>
      <c r="G560" s="121"/>
      <c r="H560" s="121"/>
      <c r="I560" s="121"/>
      <c r="J560" s="121"/>
      <c r="K560" s="121"/>
      <c r="L560" s="121"/>
      <c r="M560" s="121"/>
      <c r="N560" s="121"/>
      <c r="O560" s="280"/>
      <c r="P560" s="280"/>
      <c r="Q560" s="280"/>
      <c r="R560" s="280"/>
      <c r="S560" s="178"/>
      <c r="T560" s="178"/>
    </row>
    <row r="561" spans="1:20" ht="13.5" customHeight="1" x14ac:dyDescent="0.2">
      <c r="A561" s="121"/>
      <c r="B561" s="121"/>
      <c r="C561" s="121"/>
      <c r="D561" s="121"/>
      <c r="E561" s="121"/>
      <c r="F561" s="121"/>
      <c r="G561" s="121"/>
      <c r="H561" s="121"/>
      <c r="I561" s="121"/>
      <c r="J561" s="121"/>
      <c r="K561" s="121"/>
      <c r="L561" s="121"/>
      <c r="M561" s="121"/>
      <c r="N561" s="121"/>
      <c r="O561" s="280"/>
      <c r="P561" s="280"/>
      <c r="Q561" s="280"/>
      <c r="R561" s="280"/>
      <c r="S561" s="178"/>
      <c r="T561" s="178"/>
    </row>
    <row r="562" spans="1:20" ht="13.5" customHeight="1" x14ac:dyDescent="0.2">
      <c r="A562" s="121"/>
      <c r="B562" s="121"/>
      <c r="C562" s="121"/>
      <c r="D562" s="121"/>
      <c r="E562" s="121"/>
      <c r="F562" s="121"/>
      <c r="G562" s="121"/>
      <c r="H562" s="121"/>
      <c r="I562" s="121"/>
      <c r="J562" s="121"/>
      <c r="K562" s="121"/>
      <c r="L562" s="121"/>
      <c r="M562" s="121"/>
      <c r="N562" s="121"/>
      <c r="O562" s="280"/>
      <c r="P562" s="280"/>
      <c r="Q562" s="280"/>
      <c r="R562" s="280"/>
      <c r="S562" s="178"/>
      <c r="T562" s="178"/>
    </row>
    <row r="563" spans="1:20" ht="13.5" customHeight="1" x14ac:dyDescent="0.2">
      <c r="A563" s="121"/>
      <c r="B563" s="121"/>
      <c r="C563" s="121"/>
      <c r="D563" s="121"/>
      <c r="E563" s="121"/>
      <c r="F563" s="121"/>
      <c r="G563" s="121"/>
      <c r="H563" s="121"/>
      <c r="I563" s="121"/>
      <c r="J563" s="121"/>
      <c r="K563" s="121"/>
      <c r="L563" s="121"/>
      <c r="M563" s="121"/>
      <c r="N563" s="121"/>
      <c r="O563" s="280"/>
      <c r="P563" s="280"/>
      <c r="Q563" s="280"/>
      <c r="R563" s="280"/>
      <c r="S563" s="178"/>
      <c r="T563" s="178"/>
    </row>
    <row r="564" spans="1:20" ht="13.5" customHeight="1" x14ac:dyDescent="0.2">
      <c r="A564" s="121"/>
      <c r="B564" s="121"/>
      <c r="C564" s="121"/>
      <c r="D564" s="121"/>
      <c r="E564" s="121"/>
      <c r="F564" s="121"/>
      <c r="G564" s="121"/>
      <c r="H564" s="121"/>
      <c r="I564" s="121"/>
      <c r="J564" s="121"/>
      <c r="K564" s="121"/>
      <c r="L564" s="121"/>
      <c r="M564" s="121"/>
      <c r="N564" s="121"/>
      <c r="O564" s="280"/>
      <c r="P564" s="280"/>
      <c r="Q564" s="280"/>
      <c r="R564" s="280"/>
      <c r="S564" s="178"/>
      <c r="T564" s="178"/>
    </row>
    <row r="565" spans="1:20" ht="13.5" customHeight="1" x14ac:dyDescent="0.2">
      <c r="A565" s="121"/>
      <c r="B565" s="121"/>
      <c r="C565" s="121"/>
      <c r="D565" s="121"/>
      <c r="E565" s="121"/>
      <c r="F565" s="121"/>
      <c r="G565" s="121"/>
      <c r="H565" s="121"/>
      <c r="I565" s="121"/>
      <c r="J565" s="121"/>
      <c r="K565" s="121"/>
      <c r="L565" s="121"/>
      <c r="M565" s="121"/>
      <c r="N565" s="121"/>
      <c r="O565" s="280"/>
      <c r="P565" s="280"/>
      <c r="Q565" s="280"/>
      <c r="R565" s="280"/>
      <c r="S565" s="178"/>
      <c r="T565" s="178"/>
    </row>
    <row r="566" spans="1:20" ht="13.5" customHeight="1" x14ac:dyDescent="0.2">
      <c r="A566" s="121"/>
      <c r="B566" s="121"/>
      <c r="C566" s="121"/>
      <c r="D566" s="121"/>
      <c r="E566" s="121"/>
      <c r="F566" s="121"/>
      <c r="G566" s="121"/>
      <c r="H566" s="121"/>
      <c r="I566" s="121"/>
      <c r="J566" s="121"/>
      <c r="K566" s="121"/>
      <c r="L566" s="121"/>
      <c r="M566" s="121"/>
      <c r="N566" s="121"/>
      <c r="O566" s="280"/>
      <c r="P566" s="280"/>
      <c r="Q566" s="280"/>
      <c r="R566" s="280"/>
      <c r="S566" s="178"/>
      <c r="T566" s="178"/>
    </row>
    <row r="567" spans="1:20" ht="13.5" customHeight="1" x14ac:dyDescent="0.2">
      <c r="A567" s="121"/>
      <c r="B567" s="121"/>
      <c r="C567" s="121"/>
      <c r="D567" s="121"/>
      <c r="E567" s="121"/>
      <c r="F567" s="121"/>
      <c r="G567" s="121"/>
      <c r="H567" s="121"/>
      <c r="I567" s="121"/>
      <c r="J567" s="121"/>
      <c r="K567" s="121"/>
      <c r="L567" s="121"/>
      <c r="M567" s="121"/>
      <c r="N567" s="121"/>
      <c r="O567" s="280"/>
      <c r="P567" s="280"/>
      <c r="Q567" s="280"/>
      <c r="R567" s="280"/>
      <c r="S567" s="178"/>
      <c r="T567" s="178"/>
    </row>
    <row r="568" spans="1:20" ht="13.5" customHeight="1" x14ac:dyDescent="0.2">
      <c r="A568" s="121"/>
      <c r="B568" s="121"/>
      <c r="C568" s="121"/>
      <c r="D568" s="121"/>
      <c r="E568" s="121"/>
      <c r="F568" s="121"/>
      <c r="G568" s="121"/>
      <c r="H568" s="121"/>
      <c r="I568" s="121"/>
      <c r="J568" s="121"/>
      <c r="K568" s="121"/>
      <c r="L568" s="121"/>
      <c r="M568" s="121"/>
      <c r="N568" s="121"/>
      <c r="O568" s="280"/>
      <c r="P568" s="280"/>
      <c r="Q568" s="280"/>
      <c r="R568" s="280"/>
      <c r="S568" s="178"/>
      <c r="T568" s="178"/>
    </row>
    <row r="569" spans="1:20" ht="13.5" customHeight="1" x14ac:dyDescent="0.2">
      <c r="A569" s="121"/>
      <c r="B569" s="121"/>
      <c r="C569" s="121"/>
      <c r="D569" s="121"/>
      <c r="E569" s="121"/>
      <c r="F569" s="121"/>
      <c r="G569" s="121"/>
      <c r="H569" s="121"/>
      <c r="I569" s="121"/>
      <c r="J569" s="121"/>
      <c r="K569" s="121"/>
      <c r="L569" s="121"/>
      <c r="M569" s="121"/>
      <c r="N569" s="121"/>
      <c r="O569" s="280"/>
      <c r="P569" s="280"/>
      <c r="Q569" s="280"/>
      <c r="R569" s="280"/>
      <c r="S569" s="178"/>
      <c r="T569" s="178"/>
    </row>
    <row r="570" spans="1:20" ht="13.5" customHeight="1" x14ac:dyDescent="0.2">
      <c r="A570" s="121"/>
      <c r="B570" s="121"/>
      <c r="C570" s="121"/>
      <c r="D570" s="121"/>
      <c r="E570" s="121"/>
      <c r="F570" s="121"/>
      <c r="G570" s="121"/>
      <c r="H570" s="121"/>
      <c r="I570" s="121"/>
      <c r="J570" s="121"/>
      <c r="K570" s="121"/>
      <c r="L570" s="121"/>
      <c r="M570" s="121"/>
      <c r="N570" s="121"/>
      <c r="O570" s="280"/>
      <c r="P570" s="280"/>
      <c r="Q570" s="280"/>
      <c r="R570" s="280"/>
      <c r="S570" s="178"/>
      <c r="T570" s="178"/>
    </row>
    <row r="571" spans="1:20" ht="13.5" customHeight="1" x14ac:dyDescent="0.2">
      <c r="A571" s="121"/>
      <c r="B571" s="121"/>
      <c r="C571" s="121"/>
      <c r="D571" s="121"/>
      <c r="E571" s="121"/>
      <c r="F571" s="121"/>
      <c r="G571" s="121"/>
      <c r="H571" s="121"/>
      <c r="I571" s="121"/>
      <c r="J571" s="121"/>
      <c r="K571" s="121"/>
      <c r="L571" s="121"/>
      <c r="M571" s="121"/>
      <c r="N571" s="121"/>
      <c r="O571" s="280"/>
      <c r="P571" s="280"/>
      <c r="Q571" s="280"/>
      <c r="R571" s="280"/>
      <c r="S571" s="178"/>
      <c r="T571" s="178"/>
    </row>
    <row r="572" spans="1:20" ht="13.5" customHeight="1" x14ac:dyDescent="0.2">
      <c r="A572" s="121"/>
      <c r="B572" s="121"/>
      <c r="C572" s="121"/>
      <c r="D572" s="121"/>
      <c r="E572" s="121"/>
      <c r="F572" s="121"/>
      <c r="G572" s="121"/>
      <c r="H572" s="121"/>
      <c r="I572" s="121"/>
      <c r="J572" s="121"/>
      <c r="K572" s="121"/>
      <c r="L572" s="121"/>
      <c r="M572" s="121"/>
      <c r="N572" s="121"/>
      <c r="O572" s="280"/>
      <c r="P572" s="280"/>
      <c r="Q572" s="280"/>
      <c r="R572" s="280"/>
      <c r="S572" s="178"/>
      <c r="T572" s="178"/>
    </row>
    <row r="573" spans="1:20" ht="13.5" customHeight="1" x14ac:dyDescent="0.2">
      <c r="A573" s="121"/>
      <c r="B573" s="121"/>
      <c r="C573" s="121"/>
      <c r="D573" s="121"/>
      <c r="E573" s="121"/>
      <c r="F573" s="121"/>
      <c r="G573" s="121"/>
      <c r="H573" s="121"/>
      <c r="I573" s="121"/>
      <c r="J573" s="121"/>
      <c r="K573" s="121"/>
      <c r="L573" s="121"/>
      <c r="M573" s="121"/>
      <c r="N573" s="121"/>
      <c r="O573" s="280"/>
      <c r="P573" s="280"/>
      <c r="Q573" s="280"/>
      <c r="R573" s="280"/>
      <c r="S573" s="178"/>
      <c r="T573" s="178"/>
    </row>
    <row r="574" spans="1:20" ht="13.5" customHeight="1" x14ac:dyDescent="0.2">
      <c r="A574" s="121"/>
      <c r="B574" s="121"/>
      <c r="C574" s="121"/>
      <c r="D574" s="121"/>
      <c r="E574" s="121"/>
      <c r="F574" s="121"/>
      <c r="G574" s="121"/>
      <c r="H574" s="121"/>
      <c r="I574" s="121"/>
      <c r="J574" s="121"/>
      <c r="K574" s="121"/>
      <c r="L574" s="121"/>
      <c r="M574" s="121"/>
      <c r="N574" s="121"/>
      <c r="O574" s="280"/>
      <c r="P574" s="280"/>
      <c r="Q574" s="280"/>
      <c r="R574" s="280"/>
      <c r="S574" s="178"/>
      <c r="T574" s="178"/>
    </row>
    <row r="575" spans="1:20" ht="13.5" customHeight="1" x14ac:dyDescent="0.2">
      <c r="A575" s="121"/>
      <c r="B575" s="121"/>
      <c r="C575" s="121"/>
      <c r="D575" s="121"/>
      <c r="E575" s="121"/>
      <c r="F575" s="121"/>
      <c r="G575" s="121"/>
      <c r="H575" s="121"/>
      <c r="I575" s="121"/>
      <c r="J575" s="121"/>
      <c r="K575" s="121"/>
      <c r="L575" s="121"/>
      <c r="M575" s="121"/>
      <c r="N575" s="121"/>
      <c r="O575" s="280"/>
      <c r="P575" s="280"/>
      <c r="Q575" s="280"/>
      <c r="R575" s="280"/>
      <c r="S575" s="178"/>
      <c r="T575" s="178"/>
    </row>
    <row r="576" spans="1:20" ht="13.5" customHeight="1" x14ac:dyDescent="0.2">
      <c r="A576" s="121"/>
      <c r="B576" s="121"/>
      <c r="C576" s="121"/>
      <c r="D576" s="121"/>
      <c r="E576" s="121"/>
      <c r="F576" s="121"/>
      <c r="G576" s="121"/>
      <c r="H576" s="121"/>
      <c r="I576" s="121"/>
      <c r="J576" s="121"/>
      <c r="K576" s="121"/>
      <c r="L576" s="121"/>
      <c r="M576" s="121"/>
      <c r="N576" s="121"/>
      <c r="O576" s="280"/>
      <c r="P576" s="280"/>
      <c r="Q576" s="280"/>
      <c r="R576" s="280"/>
      <c r="S576" s="178"/>
      <c r="T576" s="178"/>
    </row>
    <row r="577" spans="1:20" ht="13.5" customHeight="1" x14ac:dyDescent="0.2">
      <c r="A577" s="121"/>
      <c r="B577" s="121"/>
      <c r="C577" s="121"/>
      <c r="D577" s="121"/>
      <c r="E577" s="121"/>
      <c r="F577" s="121"/>
      <c r="G577" s="121"/>
      <c r="H577" s="121"/>
      <c r="I577" s="121"/>
      <c r="J577" s="121"/>
      <c r="K577" s="121"/>
      <c r="L577" s="121"/>
      <c r="M577" s="121"/>
      <c r="N577" s="121"/>
      <c r="O577" s="280"/>
      <c r="P577" s="280"/>
      <c r="Q577" s="280"/>
      <c r="R577" s="280"/>
      <c r="S577" s="178"/>
      <c r="T577" s="178"/>
    </row>
    <row r="578" spans="1:20" ht="13.5" customHeight="1" x14ac:dyDescent="0.2">
      <c r="A578" s="121"/>
      <c r="B578" s="121"/>
      <c r="C578" s="121"/>
      <c r="D578" s="121"/>
      <c r="E578" s="121"/>
      <c r="F578" s="121"/>
      <c r="G578" s="121"/>
      <c r="H578" s="121"/>
      <c r="I578" s="121"/>
      <c r="J578" s="121"/>
      <c r="K578" s="121"/>
      <c r="L578" s="121"/>
      <c r="M578" s="121"/>
      <c r="N578" s="121"/>
      <c r="O578" s="280"/>
      <c r="P578" s="280"/>
      <c r="Q578" s="280"/>
      <c r="R578" s="280"/>
      <c r="S578" s="178"/>
      <c r="T578" s="178"/>
    </row>
    <row r="579" spans="1:20" ht="13.5" customHeight="1" x14ac:dyDescent="0.2">
      <c r="A579" s="121"/>
      <c r="B579" s="121"/>
      <c r="C579" s="121"/>
      <c r="D579" s="121"/>
      <c r="E579" s="121"/>
      <c r="F579" s="121"/>
      <c r="G579" s="121"/>
      <c r="H579" s="121"/>
      <c r="I579" s="121"/>
      <c r="J579" s="121"/>
      <c r="K579" s="121"/>
      <c r="L579" s="121"/>
      <c r="M579" s="121"/>
      <c r="N579" s="121"/>
      <c r="O579" s="280"/>
      <c r="P579" s="280"/>
      <c r="Q579" s="280"/>
      <c r="R579" s="280"/>
      <c r="S579" s="178"/>
      <c r="T579" s="178"/>
    </row>
    <row r="580" spans="1:20" ht="13.5" customHeight="1" x14ac:dyDescent="0.2">
      <c r="A580" s="121"/>
      <c r="B580" s="121"/>
      <c r="C580" s="121"/>
      <c r="D580" s="121"/>
      <c r="E580" s="121"/>
      <c r="F580" s="121"/>
      <c r="G580" s="121"/>
      <c r="H580" s="121"/>
      <c r="I580" s="121"/>
      <c r="J580" s="121"/>
      <c r="K580" s="121"/>
      <c r="L580" s="121"/>
      <c r="M580" s="121"/>
      <c r="N580" s="121"/>
      <c r="O580" s="280"/>
      <c r="P580" s="280"/>
      <c r="Q580" s="280"/>
      <c r="R580" s="280"/>
      <c r="S580" s="178"/>
      <c r="T580" s="178"/>
    </row>
    <row r="581" spans="1:20" ht="13.5" customHeight="1" x14ac:dyDescent="0.2">
      <c r="A581" s="121"/>
      <c r="B581" s="121"/>
      <c r="C581" s="121"/>
      <c r="D581" s="121"/>
      <c r="E581" s="121"/>
      <c r="F581" s="121"/>
      <c r="G581" s="121"/>
      <c r="H581" s="121"/>
      <c r="I581" s="121"/>
      <c r="J581" s="121"/>
      <c r="K581" s="121"/>
      <c r="L581" s="121"/>
      <c r="M581" s="121"/>
      <c r="N581" s="121"/>
      <c r="O581" s="280"/>
      <c r="P581" s="280"/>
      <c r="Q581" s="280"/>
      <c r="R581" s="280"/>
      <c r="S581" s="178"/>
      <c r="T581" s="178"/>
    </row>
    <row r="582" spans="1:20" ht="13.5" customHeight="1" x14ac:dyDescent="0.2">
      <c r="A582" s="121"/>
      <c r="B582" s="121"/>
      <c r="C582" s="121"/>
      <c r="D582" s="121"/>
      <c r="E582" s="121"/>
      <c r="F582" s="121"/>
      <c r="G582" s="121"/>
      <c r="H582" s="121"/>
      <c r="I582" s="121"/>
      <c r="J582" s="121"/>
      <c r="K582" s="121"/>
      <c r="L582" s="121"/>
      <c r="M582" s="121"/>
      <c r="N582" s="121"/>
      <c r="O582" s="280"/>
      <c r="P582" s="280"/>
      <c r="Q582" s="280"/>
      <c r="R582" s="280"/>
      <c r="S582" s="178"/>
      <c r="T582" s="178"/>
    </row>
    <row r="583" spans="1:20" ht="13.5" customHeight="1" x14ac:dyDescent="0.2">
      <c r="A583" s="121"/>
      <c r="B583" s="121"/>
      <c r="C583" s="121"/>
      <c r="D583" s="121"/>
      <c r="E583" s="121"/>
      <c r="F583" s="121"/>
      <c r="G583" s="121"/>
      <c r="H583" s="121"/>
      <c r="I583" s="121"/>
      <c r="J583" s="121"/>
      <c r="K583" s="121"/>
      <c r="L583" s="121"/>
      <c r="M583" s="121"/>
      <c r="N583" s="121"/>
      <c r="O583" s="280"/>
      <c r="P583" s="280"/>
      <c r="Q583" s="280"/>
      <c r="R583" s="280"/>
      <c r="S583" s="178"/>
      <c r="T583" s="178"/>
    </row>
    <row r="584" spans="1:20" ht="13.5" customHeight="1" x14ac:dyDescent="0.2">
      <c r="A584" s="121"/>
      <c r="B584" s="121"/>
      <c r="C584" s="121"/>
      <c r="D584" s="121"/>
      <c r="E584" s="121"/>
      <c r="F584" s="121"/>
      <c r="G584" s="121"/>
      <c r="H584" s="121"/>
      <c r="I584" s="121"/>
      <c r="J584" s="121"/>
      <c r="K584" s="121"/>
      <c r="L584" s="121"/>
      <c r="M584" s="121"/>
      <c r="N584" s="121"/>
      <c r="O584" s="280"/>
      <c r="P584" s="280"/>
      <c r="Q584" s="280"/>
      <c r="R584" s="280"/>
      <c r="S584" s="178"/>
      <c r="T584" s="178"/>
    </row>
    <row r="585" spans="1:20" ht="13.5" customHeight="1" x14ac:dyDescent="0.2">
      <c r="A585" s="121"/>
      <c r="B585" s="121"/>
      <c r="C585" s="121"/>
      <c r="D585" s="121"/>
      <c r="E585" s="121"/>
      <c r="F585" s="121"/>
      <c r="G585" s="121"/>
      <c r="H585" s="121"/>
      <c r="I585" s="121"/>
      <c r="J585" s="121"/>
      <c r="K585" s="121"/>
      <c r="L585" s="121"/>
      <c r="M585" s="121"/>
      <c r="N585" s="121"/>
      <c r="O585" s="280"/>
      <c r="P585" s="280"/>
      <c r="Q585" s="280"/>
      <c r="R585" s="280"/>
      <c r="S585" s="178"/>
      <c r="T585" s="178"/>
    </row>
    <row r="586" spans="1:20" ht="13.5" customHeight="1" x14ac:dyDescent="0.2">
      <c r="A586" s="121"/>
      <c r="B586" s="121"/>
      <c r="C586" s="121"/>
      <c r="D586" s="121"/>
      <c r="E586" s="121"/>
      <c r="F586" s="121"/>
      <c r="G586" s="121"/>
      <c r="H586" s="121"/>
      <c r="I586" s="121"/>
      <c r="J586" s="121"/>
      <c r="K586" s="121"/>
      <c r="L586" s="121"/>
      <c r="M586" s="121"/>
      <c r="N586" s="121"/>
      <c r="O586" s="280"/>
      <c r="P586" s="280"/>
      <c r="Q586" s="280"/>
      <c r="R586" s="280"/>
      <c r="S586" s="178"/>
      <c r="T586" s="178"/>
    </row>
    <row r="587" spans="1:20" ht="13.5" customHeight="1" x14ac:dyDescent="0.2">
      <c r="A587" s="121"/>
      <c r="B587" s="121"/>
      <c r="C587" s="121"/>
      <c r="D587" s="121"/>
      <c r="E587" s="121"/>
      <c r="F587" s="121"/>
      <c r="G587" s="121"/>
      <c r="H587" s="121"/>
      <c r="I587" s="121"/>
      <c r="J587" s="121"/>
      <c r="K587" s="121"/>
      <c r="L587" s="121"/>
      <c r="M587" s="121"/>
      <c r="N587" s="121"/>
      <c r="O587" s="280"/>
      <c r="P587" s="280"/>
      <c r="Q587" s="280"/>
      <c r="R587" s="280"/>
      <c r="S587" s="178"/>
      <c r="T587" s="178"/>
    </row>
    <row r="588" spans="1:20" ht="13.5" customHeight="1" x14ac:dyDescent="0.2">
      <c r="A588" s="121"/>
      <c r="B588" s="121"/>
      <c r="C588" s="121"/>
      <c r="D588" s="121"/>
      <c r="E588" s="121"/>
      <c r="F588" s="121"/>
      <c r="G588" s="121"/>
      <c r="H588" s="121"/>
      <c r="I588" s="121"/>
      <c r="J588" s="121"/>
      <c r="K588" s="121"/>
      <c r="L588" s="121"/>
      <c r="M588" s="121"/>
      <c r="N588" s="121"/>
      <c r="O588" s="280"/>
      <c r="P588" s="280"/>
      <c r="Q588" s="280"/>
      <c r="R588" s="280"/>
      <c r="S588" s="178"/>
      <c r="T588" s="178"/>
    </row>
    <row r="589" spans="1:20" ht="13.5" customHeight="1" x14ac:dyDescent="0.2">
      <c r="A589" s="121"/>
      <c r="B589" s="121"/>
      <c r="C589" s="121"/>
      <c r="D589" s="121"/>
      <c r="E589" s="121"/>
      <c r="F589" s="121"/>
      <c r="G589" s="121"/>
      <c r="H589" s="121"/>
      <c r="I589" s="121"/>
      <c r="J589" s="121"/>
      <c r="K589" s="121"/>
      <c r="L589" s="121"/>
      <c r="M589" s="121"/>
      <c r="N589" s="121"/>
      <c r="O589" s="280"/>
      <c r="P589" s="280"/>
      <c r="Q589" s="280"/>
      <c r="R589" s="280"/>
      <c r="S589" s="178"/>
      <c r="T589" s="178"/>
    </row>
    <row r="590" spans="1:20" ht="13.5" customHeight="1" x14ac:dyDescent="0.2">
      <c r="A590" s="121"/>
      <c r="B590" s="121"/>
      <c r="C590" s="121"/>
      <c r="D590" s="121"/>
      <c r="E590" s="121"/>
      <c r="F590" s="121"/>
      <c r="G590" s="121"/>
      <c r="H590" s="121"/>
      <c r="I590" s="121"/>
      <c r="J590" s="121"/>
      <c r="K590" s="121"/>
      <c r="L590" s="121"/>
      <c r="M590" s="121"/>
      <c r="N590" s="121"/>
      <c r="O590" s="280"/>
      <c r="P590" s="280"/>
      <c r="Q590" s="280"/>
      <c r="R590" s="280"/>
      <c r="S590" s="178"/>
      <c r="T590" s="178"/>
    </row>
    <row r="591" spans="1:20" ht="13.5" customHeight="1" x14ac:dyDescent="0.2">
      <c r="A591" s="121"/>
      <c r="B591" s="121"/>
      <c r="C591" s="121"/>
      <c r="D591" s="121"/>
      <c r="E591" s="121"/>
      <c r="F591" s="121"/>
      <c r="G591" s="121"/>
      <c r="H591" s="121"/>
      <c r="I591" s="121"/>
      <c r="J591" s="121"/>
      <c r="K591" s="121"/>
      <c r="L591" s="121"/>
      <c r="M591" s="121"/>
      <c r="N591" s="121"/>
      <c r="O591" s="280"/>
      <c r="P591" s="280"/>
      <c r="Q591" s="280"/>
      <c r="R591" s="280"/>
      <c r="S591" s="178"/>
      <c r="T591" s="178"/>
    </row>
    <row r="592" spans="1:20" ht="13.5" customHeight="1" x14ac:dyDescent="0.2">
      <c r="A592" s="121"/>
      <c r="B592" s="121"/>
      <c r="C592" s="121"/>
      <c r="D592" s="121"/>
      <c r="E592" s="121"/>
      <c r="F592" s="121"/>
      <c r="G592" s="121"/>
      <c r="H592" s="121"/>
      <c r="I592" s="121"/>
      <c r="J592" s="121"/>
      <c r="K592" s="121"/>
      <c r="L592" s="121"/>
      <c r="M592" s="121"/>
      <c r="N592" s="121"/>
      <c r="O592" s="280"/>
      <c r="P592" s="280"/>
      <c r="Q592" s="280"/>
      <c r="R592" s="280"/>
      <c r="S592" s="178"/>
      <c r="T592" s="178"/>
    </row>
    <row r="593" spans="1:20" ht="13.5" customHeight="1" x14ac:dyDescent="0.2">
      <c r="A593" s="121"/>
      <c r="B593" s="121"/>
      <c r="C593" s="121"/>
      <c r="D593" s="121"/>
      <c r="E593" s="121"/>
      <c r="F593" s="121"/>
      <c r="G593" s="121"/>
      <c r="H593" s="121"/>
      <c r="I593" s="121"/>
      <c r="J593" s="121"/>
      <c r="K593" s="121"/>
      <c r="L593" s="121"/>
      <c r="M593" s="121"/>
      <c r="N593" s="121"/>
      <c r="O593" s="280"/>
      <c r="P593" s="280"/>
      <c r="Q593" s="280"/>
      <c r="R593" s="280"/>
      <c r="S593" s="178"/>
      <c r="T593" s="178"/>
    </row>
    <row r="594" spans="1:20" ht="13.5" customHeight="1" x14ac:dyDescent="0.2">
      <c r="A594" s="121"/>
      <c r="B594" s="121"/>
      <c r="C594" s="121"/>
      <c r="D594" s="121"/>
      <c r="E594" s="121"/>
      <c r="F594" s="121"/>
      <c r="G594" s="121"/>
      <c r="H594" s="121"/>
      <c r="I594" s="121"/>
      <c r="J594" s="121"/>
      <c r="K594" s="121"/>
      <c r="L594" s="121"/>
      <c r="M594" s="121"/>
      <c r="N594" s="121"/>
      <c r="O594" s="280"/>
      <c r="P594" s="280"/>
      <c r="Q594" s="280"/>
      <c r="R594" s="280"/>
      <c r="S594" s="178"/>
      <c r="T594" s="178"/>
    </row>
    <row r="595" spans="1:20" ht="13.5" customHeight="1" x14ac:dyDescent="0.2">
      <c r="A595" s="121"/>
      <c r="B595" s="121"/>
      <c r="C595" s="121"/>
      <c r="D595" s="121"/>
      <c r="E595" s="121"/>
      <c r="F595" s="121"/>
      <c r="G595" s="121"/>
      <c r="H595" s="121"/>
      <c r="I595" s="121"/>
      <c r="J595" s="121"/>
      <c r="K595" s="121"/>
      <c r="L595" s="121"/>
      <c r="M595" s="121"/>
      <c r="N595" s="121"/>
      <c r="O595" s="280"/>
      <c r="P595" s="280"/>
      <c r="Q595" s="280"/>
      <c r="R595" s="280"/>
      <c r="S595" s="178"/>
      <c r="T595" s="178"/>
    </row>
    <row r="596" spans="1:20" ht="13.5" customHeight="1" x14ac:dyDescent="0.2">
      <c r="A596" s="121"/>
      <c r="B596" s="121"/>
      <c r="C596" s="121"/>
      <c r="D596" s="121"/>
      <c r="E596" s="121"/>
      <c r="F596" s="121"/>
      <c r="G596" s="121"/>
      <c r="H596" s="121"/>
      <c r="I596" s="121"/>
      <c r="J596" s="121"/>
      <c r="K596" s="121"/>
      <c r="L596" s="121"/>
      <c r="M596" s="121"/>
      <c r="N596" s="121"/>
      <c r="O596" s="280"/>
      <c r="P596" s="280"/>
      <c r="Q596" s="280"/>
      <c r="R596" s="280"/>
      <c r="S596" s="178"/>
      <c r="T596" s="178"/>
    </row>
    <row r="597" spans="1:20" ht="13.5" customHeight="1" x14ac:dyDescent="0.2">
      <c r="A597" s="121"/>
      <c r="B597" s="121"/>
      <c r="C597" s="121"/>
      <c r="D597" s="121"/>
      <c r="E597" s="121"/>
      <c r="F597" s="121"/>
      <c r="G597" s="121"/>
      <c r="H597" s="121"/>
      <c r="I597" s="121"/>
      <c r="J597" s="121"/>
      <c r="K597" s="121"/>
      <c r="L597" s="121"/>
      <c r="M597" s="121"/>
      <c r="N597" s="121"/>
      <c r="O597" s="280"/>
      <c r="P597" s="280"/>
      <c r="Q597" s="280"/>
      <c r="R597" s="280"/>
      <c r="S597" s="178"/>
      <c r="T597" s="178"/>
    </row>
    <row r="598" spans="1:20" ht="13.5" customHeight="1" x14ac:dyDescent="0.2">
      <c r="A598" s="121"/>
      <c r="B598" s="121"/>
      <c r="C598" s="121"/>
      <c r="D598" s="121"/>
      <c r="E598" s="121"/>
      <c r="F598" s="121"/>
      <c r="G598" s="121"/>
      <c r="H598" s="121"/>
      <c r="I598" s="121"/>
      <c r="J598" s="121"/>
      <c r="K598" s="121"/>
      <c r="L598" s="121"/>
      <c r="M598" s="121"/>
      <c r="N598" s="121"/>
      <c r="O598" s="280"/>
      <c r="P598" s="280"/>
      <c r="Q598" s="280"/>
      <c r="R598" s="280"/>
      <c r="S598" s="178"/>
      <c r="T598" s="178"/>
    </row>
    <row r="599" spans="1:20" ht="13.5" customHeight="1" x14ac:dyDescent="0.2">
      <c r="A599" s="121"/>
      <c r="B599" s="121"/>
      <c r="C599" s="121"/>
      <c r="D599" s="121"/>
      <c r="E599" s="121"/>
      <c r="F599" s="121"/>
      <c r="G599" s="121"/>
      <c r="H599" s="121"/>
      <c r="I599" s="121"/>
      <c r="J599" s="121"/>
      <c r="K599" s="121"/>
      <c r="L599" s="121"/>
      <c r="M599" s="121"/>
      <c r="N599" s="121"/>
      <c r="O599" s="280"/>
      <c r="P599" s="280"/>
      <c r="Q599" s="280"/>
      <c r="R599" s="280"/>
      <c r="S599" s="178"/>
      <c r="T599" s="178"/>
    </row>
    <row r="600" spans="1:20" ht="13.5" customHeight="1" x14ac:dyDescent="0.2">
      <c r="A600" s="121"/>
      <c r="B600" s="121"/>
      <c r="C600" s="121"/>
      <c r="D600" s="121"/>
      <c r="E600" s="121"/>
      <c r="F600" s="121"/>
      <c r="G600" s="121"/>
      <c r="H600" s="121"/>
      <c r="I600" s="121"/>
      <c r="J600" s="121"/>
      <c r="K600" s="121"/>
      <c r="L600" s="121"/>
      <c r="M600" s="121"/>
      <c r="N600" s="121"/>
      <c r="O600" s="280"/>
      <c r="P600" s="280"/>
      <c r="Q600" s="280"/>
      <c r="R600" s="280"/>
      <c r="S600" s="178"/>
      <c r="T600" s="178"/>
    </row>
    <row r="601" spans="1:20" ht="13.5" customHeight="1" x14ac:dyDescent="0.2">
      <c r="A601" s="121"/>
      <c r="B601" s="121"/>
      <c r="C601" s="121"/>
      <c r="D601" s="121"/>
      <c r="E601" s="121"/>
      <c r="F601" s="121"/>
      <c r="G601" s="121"/>
      <c r="H601" s="121"/>
      <c r="I601" s="121"/>
      <c r="J601" s="121"/>
      <c r="K601" s="121"/>
      <c r="L601" s="121"/>
      <c r="M601" s="121"/>
      <c r="N601" s="121"/>
      <c r="O601" s="280"/>
      <c r="P601" s="280"/>
      <c r="Q601" s="280"/>
      <c r="R601" s="280"/>
      <c r="S601" s="178"/>
      <c r="T601" s="178"/>
    </row>
    <row r="602" spans="1:20" ht="13.5" customHeight="1" x14ac:dyDescent="0.2">
      <c r="A602" s="121"/>
      <c r="B602" s="121"/>
      <c r="C602" s="121"/>
      <c r="D602" s="121"/>
      <c r="E602" s="121"/>
      <c r="F602" s="121"/>
      <c r="G602" s="121"/>
      <c r="H602" s="121"/>
      <c r="I602" s="121"/>
      <c r="J602" s="121"/>
      <c r="K602" s="121"/>
      <c r="L602" s="121"/>
      <c r="M602" s="121"/>
      <c r="N602" s="121"/>
      <c r="O602" s="280"/>
      <c r="P602" s="280"/>
      <c r="Q602" s="280"/>
      <c r="R602" s="280"/>
      <c r="S602" s="178"/>
      <c r="T602" s="178"/>
    </row>
    <row r="603" spans="1:20" ht="13.5" customHeight="1" x14ac:dyDescent="0.2">
      <c r="A603" s="121"/>
      <c r="B603" s="121"/>
      <c r="C603" s="121"/>
      <c r="D603" s="121"/>
      <c r="E603" s="121"/>
      <c r="F603" s="121"/>
      <c r="G603" s="121"/>
      <c r="H603" s="121"/>
      <c r="I603" s="121"/>
      <c r="J603" s="121"/>
      <c r="K603" s="121"/>
      <c r="L603" s="121"/>
      <c r="M603" s="121"/>
      <c r="N603" s="121"/>
      <c r="O603" s="280"/>
      <c r="P603" s="280"/>
      <c r="Q603" s="280"/>
      <c r="R603" s="280"/>
      <c r="S603" s="178"/>
      <c r="T603" s="178"/>
    </row>
    <row r="604" spans="1:20" ht="13.5" customHeight="1" x14ac:dyDescent="0.2">
      <c r="A604" s="121"/>
      <c r="B604" s="121"/>
      <c r="C604" s="121"/>
      <c r="D604" s="121"/>
      <c r="E604" s="121"/>
      <c r="F604" s="121"/>
      <c r="G604" s="121"/>
      <c r="H604" s="121"/>
      <c r="I604" s="121"/>
      <c r="J604" s="121"/>
      <c r="K604" s="121"/>
      <c r="L604" s="121"/>
      <c r="M604" s="121"/>
      <c r="N604" s="121"/>
      <c r="O604" s="280"/>
      <c r="P604" s="280"/>
      <c r="Q604" s="280"/>
      <c r="R604" s="280"/>
      <c r="S604" s="178"/>
      <c r="T604" s="178"/>
    </row>
    <row r="605" spans="1:20" ht="13.5" customHeight="1" x14ac:dyDescent="0.2">
      <c r="A605" s="121"/>
      <c r="B605" s="121"/>
      <c r="C605" s="121"/>
      <c r="D605" s="121"/>
      <c r="E605" s="121"/>
      <c r="F605" s="121"/>
      <c r="G605" s="121"/>
      <c r="H605" s="121"/>
      <c r="I605" s="121"/>
      <c r="J605" s="121"/>
      <c r="K605" s="121"/>
      <c r="L605" s="121"/>
      <c r="M605" s="121"/>
      <c r="N605" s="121"/>
      <c r="O605" s="280"/>
      <c r="P605" s="280"/>
      <c r="Q605" s="280"/>
      <c r="R605" s="280"/>
      <c r="S605" s="178"/>
      <c r="T605" s="178"/>
    </row>
    <row r="606" spans="1:20" ht="13.5" customHeight="1" x14ac:dyDescent="0.2">
      <c r="A606" s="121"/>
      <c r="B606" s="121"/>
      <c r="C606" s="121"/>
      <c r="D606" s="121"/>
      <c r="E606" s="121"/>
      <c r="F606" s="121"/>
      <c r="G606" s="121"/>
      <c r="H606" s="121"/>
      <c r="I606" s="121"/>
      <c r="J606" s="121"/>
      <c r="K606" s="121"/>
      <c r="L606" s="121"/>
      <c r="M606" s="121"/>
      <c r="N606" s="121"/>
      <c r="O606" s="280"/>
      <c r="P606" s="280"/>
      <c r="Q606" s="280"/>
      <c r="R606" s="280"/>
      <c r="S606" s="178"/>
      <c r="T606" s="178"/>
    </row>
    <row r="607" spans="1:20" ht="13.5" customHeight="1" x14ac:dyDescent="0.2">
      <c r="A607" s="121"/>
      <c r="B607" s="121"/>
      <c r="C607" s="121"/>
      <c r="D607" s="121"/>
      <c r="E607" s="121"/>
      <c r="F607" s="121"/>
      <c r="G607" s="121"/>
      <c r="H607" s="121"/>
      <c r="I607" s="121"/>
      <c r="J607" s="121"/>
      <c r="K607" s="121"/>
      <c r="L607" s="121"/>
      <c r="M607" s="121"/>
      <c r="N607" s="121"/>
      <c r="O607" s="280"/>
      <c r="P607" s="280"/>
      <c r="Q607" s="280"/>
      <c r="R607" s="280"/>
      <c r="S607" s="178"/>
      <c r="T607" s="178"/>
    </row>
    <row r="608" spans="1:20" ht="13.5" customHeight="1" x14ac:dyDescent="0.2">
      <c r="A608" s="121"/>
      <c r="B608" s="121"/>
      <c r="C608" s="121"/>
      <c r="D608" s="121"/>
      <c r="E608" s="121"/>
      <c r="F608" s="121"/>
      <c r="G608" s="121"/>
      <c r="H608" s="121"/>
      <c r="I608" s="121"/>
      <c r="J608" s="121"/>
      <c r="K608" s="121"/>
      <c r="L608" s="121"/>
      <c r="M608" s="121"/>
      <c r="N608" s="121"/>
      <c r="O608" s="280"/>
      <c r="P608" s="280"/>
      <c r="Q608" s="280"/>
      <c r="R608" s="280"/>
      <c r="S608" s="178"/>
      <c r="T608" s="178"/>
    </row>
    <row r="609" spans="1:20" ht="13.5" customHeight="1" x14ac:dyDescent="0.2">
      <c r="A609" s="121"/>
      <c r="B609" s="121"/>
      <c r="C609" s="121"/>
      <c r="D609" s="121"/>
      <c r="E609" s="121"/>
      <c r="F609" s="121"/>
      <c r="G609" s="121"/>
      <c r="H609" s="121"/>
      <c r="I609" s="121"/>
      <c r="J609" s="121"/>
      <c r="K609" s="121"/>
      <c r="L609" s="121"/>
      <c r="M609" s="121"/>
      <c r="N609" s="121"/>
      <c r="O609" s="280"/>
      <c r="P609" s="280"/>
      <c r="Q609" s="280"/>
      <c r="R609" s="280"/>
      <c r="S609" s="178"/>
      <c r="T609" s="178"/>
    </row>
    <row r="610" spans="1:20" ht="13.5" customHeight="1" x14ac:dyDescent="0.2">
      <c r="A610" s="121"/>
      <c r="B610" s="121"/>
      <c r="C610" s="121"/>
      <c r="D610" s="121"/>
      <c r="E610" s="121"/>
      <c r="F610" s="121"/>
      <c r="G610" s="121"/>
      <c r="H610" s="121"/>
      <c r="I610" s="121"/>
      <c r="J610" s="121"/>
      <c r="K610" s="121"/>
      <c r="L610" s="121"/>
      <c r="M610" s="121"/>
      <c r="N610" s="121"/>
      <c r="O610" s="280"/>
      <c r="P610" s="280"/>
      <c r="Q610" s="280"/>
      <c r="R610" s="280"/>
      <c r="S610" s="178"/>
      <c r="T610" s="178"/>
    </row>
    <row r="611" spans="1:20" ht="13.5" customHeight="1" x14ac:dyDescent="0.2">
      <c r="A611" s="121"/>
      <c r="B611" s="121"/>
      <c r="C611" s="121"/>
      <c r="D611" s="121"/>
      <c r="E611" s="121"/>
      <c r="F611" s="121"/>
      <c r="G611" s="121"/>
      <c r="H611" s="121"/>
      <c r="I611" s="121"/>
      <c r="J611" s="121"/>
      <c r="K611" s="121"/>
      <c r="L611" s="121"/>
      <c r="M611" s="121"/>
      <c r="N611" s="121"/>
      <c r="O611" s="280"/>
      <c r="P611" s="280"/>
      <c r="Q611" s="280"/>
      <c r="R611" s="280"/>
      <c r="S611" s="178"/>
      <c r="T611" s="178"/>
    </row>
    <row r="612" spans="1:20" ht="13.5" customHeight="1" x14ac:dyDescent="0.2">
      <c r="A612" s="121"/>
      <c r="B612" s="121"/>
      <c r="C612" s="121"/>
      <c r="D612" s="121"/>
      <c r="E612" s="121"/>
      <c r="F612" s="121"/>
      <c r="G612" s="121"/>
      <c r="H612" s="121"/>
      <c r="I612" s="121"/>
      <c r="J612" s="121"/>
      <c r="K612" s="121"/>
      <c r="L612" s="121"/>
      <c r="M612" s="121"/>
      <c r="N612" s="121"/>
      <c r="O612" s="280"/>
      <c r="P612" s="280"/>
      <c r="Q612" s="280"/>
      <c r="R612" s="280"/>
      <c r="S612" s="178"/>
      <c r="T612" s="178"/>
    </row>
    <row r="613" spans="1:20" ht="13.5" customHeight="1" x14ac:dyDescent="0.2">
      <c r="A613" s="121"/>
      <c r="B613" s="121"/>
      <c r="C613" s="121"/>
      <c r="D613" s="121"/>
      <c r="E613" s="121"/>
      <c r="F613" s="121"/>
      <c r="G613" s="121"/>
      <c r="H613" s="121"/>
      <c r="I613" s="121"/>
      <c r="J613" s="121"/>
      <c r="K613" s="121"/>
      <c r="L613" s="121"/>
      <c r="M613" s="121"/>
      <c r="N613" s="121"/>
      <c r="O613" s="280"/>
      <c r="P613" s="280"/>
      <c r="Q613" s="280"/>
      <c r="R613" s="280"/>
      <c r="S613" s="178"/>
      <c r="T613" s="178"/>
    </row>
    <row r="614" spans="1:20" ht="13.5" customHeight="1" x14ac:dyDescent="0.2">
      <c r="A614" s="121"/>
      <c r="B614" s="121"/>
      <c r="C614" s="121"/>
      <c r="D614" s="121"/>
      <c r="E614" s="121"/>
      <c r="F614" s="121"/>
      <c r="G614" s="121"/>
      <c r="H614" s="121"/>
      <c r="I614" s="121"/>
      <c r="J614" s="121"/>
      <c r="K614" s="121"/>
      <c r="L614" s="121"/>
      <c r="M614" s="121"/>
      <c r="N614" s="121"/>
      <c r="O614" s="280"/>
      <c r="P614" s="280"/>
      <c r="Q614" s="280"/>
      <c r="R614" s="280"/>
      <c r="S614" s="178"/>
      <c r="T614" s="178"/>
    </row>
    <row r="615" spans="1:20" ht="13.5" customHeight="1" x14ac:dyDescent="0.2">
      <c r="A615" s="121"/>
      <c r="B615" s="121"/>
      <c r="C615" s="121"/>
      <c r="D615" s="121"/>
      <c r="E615" s="121"/>
      <c r="F615" s="121"/>
      <c r="G615" s="121"/>
      <c r="H615" s="121"/>
      <c r="I615" s="121"/>
      <c r="J615" s="121"/>
      <c r="K615" s="121"/>
      <c r="L615" s="121"/>
      <c r="M615" s="121"/>
      <c r="N615" s="121"/>
      <c r="O615" s="280"/>
      <c r="P615" s="280"/>
      <c r="Q615" s="280"/>
      <c r="R615" s="280"/>
      <c r="S615" s="178"/>
      <c r="T615" s="178"/>
    </row>
    <row r="616" spans="1:20" ht="13.5" customHeight="1" x14ac:dyDescent="0.2">
      <c r="A616" s="121"/>
      <c r="B616" s="121"/>
      <c r="C616" s="121"/>
      <c r="D616" s="121"/>
      <c r="E616" s="121"/>
      <c r="F616" s="121"/>
      <c r="G616" s="121"/>
      <c r="H616" s="121"/>
      <c r="I616" s="121"/>
      <c r="J616" s="121"/>
      <c r="K616" s="121"/>
      <c r="L616" s="121"/>
      <c r="M616" s="121"/>
      <c r="N616" s="121"/>
      <c r="O616" s="280"/>
      <c r="P616" s="280"/>
      <c r="Q616" s="280"/>
      <c r="R616" s="280"/>
      <c r="S616" s="178"/>
      <c r="T616" s="178"/>
    </row>
    <row r="617" spans="1:20" ht="13.5" customHeight="1" x14ac:dyDescent="0.2">
      <c r="A617" s="121"/>
      <c r="B617" s="121"/>
      <c r="C617" s="121"/>
      <c r="D617" s="121"/>
      <c r="E617" s="121"/>
      <c r="F617" s="121"/>
      <c r="G617" s="121"/>
      <c r="H617" s="121"/>
      <c r="I617" s="121"/>
      <c r="J617" s="121"/>
      <c r="K617" s="121"/>
      <c r="L617" s="121"/>
      <c r="M617" s="121"/>
      <c r="N617" s="121"/>
      <c r="O617" s="280"/>
      <c r="P617" s="280"/>
      <c r="Q617" s="280"/>
      <c r="R617" s="280"/>
      <c r="S617" s="178"/>
      <c r="T617" s="178"/>
    </row>
    <row r="618" spans="1:20" ht="13.5" customHeight="1" x14ac:dyDescent="0.2">
      <c r="A618" s="121"/>
      <c r="B618" s="121"/>
      <c r="C618" s="121"/>
      <c r="D618" s="121"/>
      <c r="E618" s="121"/>
      <c r="F618" s="121"/>
      <c r="G618" s="121"/>
      <c r="H618" s="121"/>
      <c r="I618" s="121"/>
      <c r="J618" s="121"/>
      <c r="K618" s="121"/>
      <c r="L618" s="121"/>
      <c r="M618" s="121"/>
      <c r="N618" s="121"/>
      <c r="O618" s="280"/>
      <c r="P618" s="280"/>
      <c r="Q618" s="280"/>
      <c r="R618" s="280"/>
      <c r="S618" s="178"/>
      <c r="T618" s="178"/>
    </row>
    <row r="619" spans="1:20" ht="13.5" customHeight="1" x14ac:dyDescent="0.2">
      <c r="A619" s="121"/>
      <c r="B619" s="121"/>
      <c r="C619" s="121"/>
      <c r="D619" s="121"/>
      <c r="E619" s="121"/>
      <c r="F619" s="121"/>
      <c r="G619" s="121"/>
      <c r="H619" s="121"/>
      <c r="I619" s="121"/>
      <c r="J619" s="121"/>
      <c r="K619" s="121"/>
      <c r="L619" s="121"/>
      <c r="M619" s="121"/>
      <c r="N619" s="121"/>
      <c r="O619" s="280"/>
      <c r="P619" s="280"/>
      <c r="Q619" s="280"/>
      <c r="R619" s="280"/>
      <c r="S619" s="178"/>
      <c r="T619" s="178"/>
    </row>
    <row r="620" spans="1:20" ht="13.5" customHeight="1" x14ac:dyDescent="0.2">
      <c r="A620" s="121"/>
      <c r="B620" s="121"/>
      <c r="C620" s="121"/>
      <c r="D620" s="121"/>
      <c r="E620" s="121"/>
      <c r="F620" s="121"/>
      <c r="G620" s="121"/>
      <c r="H620" s="121"/>
      <c r="I620" s="121"/>
      <c r="J620" s="121"/>
      <c r="K620" s="121"/>
      <c r="L620" s="121"/>
      <c r="M620" s="121"/>
      <c r="N620" s="121"/>
      <c r="O620" s="280"/>
      <c r="P620" s="280"/>
      <c r="Q620" s="280"/>
      <c r="R620" s="280"/>
      <c r="S620" s="178"/>
      <c r="T620" s="178"/>
    </row>
    <row r="621" spans="1:20" ht="13.5" customHeight="1" x14ac:dyDescent="0.2">
      <c r="A621" s="121"/>
      <c r="B621" s="121"/>
      <c r="C621" s="121"/>
      <c r="D621" s="121"/>
      <c r="E621" s="121"/>
      <c r="F621" s="121"/>
      <c r="G621" s="121"/>
      <c r="H621" s="121"/>
      <c r="I621" s="121"/>
      <c r="J621" s="121"/>
      <c r="K621" s="121"/>
      <c r="L621" s="121"/>
      <c r="M621" s="121"/>
      <c r="N621" s="121"/>
      <c r="O621" s="280"/>
      <c r="P621" s="280"/>
      <c r="Q621" s="280"/>
      <c r="R621" s="280"/>
      <c r="S621" s="178"/>
      <c r="T621" s="178"/>
    </row>
    <row r="622" spans="1:20" ht="13.5" customHeight="1" x14ac:dyDescent="0.2">
      <c r="A622" s="121"/>
      <c r="B622" s="121"/>
      <c r="C622" s="121"/>
      <c r="D622" s="121"/>
      <c r="E622" s="121"/>
      <c r="F622" s="121"/>
      <c r="G622" s="121"/>
      <c r="H622" s="121"/>
      <c r="I622" s="121"/>
      <c r="J622" s="121"/>
      <c r="K622" s="121"/>
      <c r="L622" s="121"/>
      <c r="M622" s="121"/>
      <c r="N622" s="121"/>
      <c r="O622" s="280"/>
      <c r="P622" s="280"/>
      <c r="Q622" s="280"/>
      <c r="R622" s="280"/>
      <c r="S622" s="178"/>
      <c r="T622" s="178"/>
    </row>
    <row r="623" spans="1:20" ht="13.5" customHeight="1" x14ac:dyDescent="0.2">
      <c r="A623" s="121"/>
      <c r="B623" s="121"/>
      <c r="C623" s="121"/>
      <c r="D623" s="121"/>
      <c r="E623" s="121"/>
      <c r="F623" s="121"/>
      <c r="G623" s="121"/>
      <c r="H623" s="121"/>
      <c r="I623" s="121"/>
      <c r="J623" s="121"/>
      <c r="K623" s="121"/>
      <c r="L623" s="121"/>
      <c r="M623" s="121"/>
      <c r="N623" s="121"/>
      <c r="O623" s="280"/>
      <c r="P623" s="280"/>
      <c r="Q623" s="280"/>
      <c r="R623" s="280"/>
      <c r="S623" s="178"/>
      <c r="T623" s="178"/>
    </row>
    <row r="624" spans="1:20" ht="13.5" customHeight="1" x14ac:dyDescent="0.2">
      <c r="A624" s="121"/>
      <c r="B624" s="121"/>
      <c r="C624" s="121"/>
      <c r="D624" s="121"/>
      <c r="E624" s="121"/>
      <c r="F624" s="121"/>
      <c r="G624" s="121"/>
      <c r="H624" s="121"/>
      <c r="I624" s="121"/>
      <c r="J624" s="121"/>
      <c r="K624" s="121"/>
      <c r="L624" s="121"/>
      <c r="M624" s="121"/>
      <c r="N624" s="121"/>
      <c r="O624" s="280"/>
      <c r="P624" s="280"/>
      <c r="Q624" s="280"/>
      <c r="R624" s="280"/>
      <c r="S624" s="178"/>
      <c r="T624" s="178"/>
    </row>
    <row r="625" spans="1:20" ht="13.5" customHeight="1" x14ac:dyDescent="0.2">
      <c r="A625" s="121"/>
      <c r="B625" s="121"/>
      <c r="C625" s="121"/>
      <c r="D625" s="121"/>
      <c r="E625" s="121"/>
      <c r="F625" s="121"/>
      <c r="G625" s="121"/>
      <c r="H625" s="121"/>
      <c r="I625" s="121"/>
      <c r="J625" s="121"/>
      <c r="K625" s="121"/>
      <c r="L625" s="121"/>
      <c r="M625" s="121"/>
      <c r="N625" s="121"/>
      <c r="O625" s="280"/>
      <c r="P625" s="280"/>
      <c r="Q625" s="280"/>
      <c r="R625" s="280"/>
      <c r="S625" s="178"/>
      <c r="T625" s="178"/>
    </row>
    <row r="626" spans="1:20" ht="13.5" customHeight="1" x14ac:dyDescent="0.2">
      <c r="A626" s="121"/>
      <c r="B626" s="121"/>
      <c r="C626" s="121"/>
      <c r="D626" s="121"/>
      <c r="E626" s="121"/>
      <c r="F626" s="121"/>
      <c r="G626" s="121"/>
      <c r="H626" s="121"/>
      <c r="I626" s="121"/>
      <c r="J626" s="121"/>
      <c r="K626" s="121"/>
      <c r="L626" s="121"/>
      <c r="M626" s="121"/>
      <c r="N626" s="121"/>
      <c r="O626" s="280"/>
      <c r="P626" s="280"/>
      <c r="Q626" s="280"/>
      <c r="R626" s="280"/>
      <c r="S626" s="178"/>
      <c r="T626" s="178"/>
    </row>
    <row r="627" spans="1:20" ht="13.5" customHeight="1" x14ac:dyDescent="0.2">
      <c r="A627" s="121"/>
      <c r="B627" s="121"/>
      <c r="C627" s="121"/>
      <c r="D627" s="121"/>
      <c r="E627" s="121"/>
      <c r="F627" s="121"/>
      <c r="G627" s="121"/>
      <c r="H627" s="121"/>
      <c r="I627" s="121"/>
      <c r="J627" s="121"/>
      <c r="K627" s="121"/>
      <c r="L627" s="121"/>
      <c r="M627" s="121"/>
      <c r="N627" s="121"/>
      <c r="O627" s="280"/>
      <c r="P627" s="280"/>
      <c r="Q627" s="280"/>
      <c r="R627" s="280"/>
      <c r="S627" s="178"/>
      <c r="T627" s="178"/>
    </row>
    <row r="628" spans="1:20" ht="13.5" customHeight="1" x14ac:dyDescent="0.2">
      <c r="A628" s="121"/>
      <c r="B628" s="121"/>
      <c r="C628" s="121"/>
      <c r="D628" s="121"/>
      <c r="E628" s="121"/>
      <c r="F628" s="121"/>
      <c r="G628" s="121"/>
      <c r="H628" s="121"/>
      <c r="I628" s="121"/>
      <c r="J628" s="121"/>
      <c r="K628" s="121"/>
      <c r="L628" s="121"/>
      <c r="M628" s="121"/>
      <c r="N628" s="121"/>
      <c r="O628" s="280"/>
      <c r="P628" s="280"/>
      <c r="Q628" s="280"/>
      <c r="R628" s="280"/>
      <c r="S628" s="178"/>
      <c r="T628" s="178"/>
    </row>
    <row r="629" spans="1:20" ht="13.5" customHeight="1" x14ac:dyDescent="0.2">
      <c r="A629" s="121"/>
      <c r="B629" s="121"/>
      <c r="C629" s="121"/>
      <c r="D629" s="121"/>
      <c r="E629" s="121"/>
      <c r="F629" s="121"/>
      <c r="G629" s="121"/>
      <c r="H629" s="121"/>
      <c r="I629" s="121"/>
      <c r="J629" s="121"/>
      <c r="K629" s="121"/>
      <c r="L629" s="121"/>
      <c r="M629" s="121"/>
      <c r="N629" s="121"/>
      <c r="O629" s="280"/>
      <c r="P629" s="280"/>
      <c r="Q629" s="280"/>
      <c r="R629" s="280"/>
      <c r="S629" s="178"/>
      <c r="T629" s="178"/>
    </row>
    <row r="630" spans="1:20" ht="13.5" customHeight="1" x14ac:dyDescent="0.2">
      <c r="A630" s="121"/>
      <c r="B630" s="121"/>
      <c r="C630" s="121"/>
      <c r="D630" s="121"/>
      <c r="E630" s="121"/>
      <c r="F630" s="121"/>
      <c r="G630" s="121"/>
      <c r="H630" s="121"/>
      <c r="I630" s="121"/>
      <c r="J630" s="121"/>
      <c r="K630" s="121"/>
      <c r="L630" s="121"/>
      <c r="M630" s="121"/>
      <c r="N630" s="121"/>
      <c r="O630" s="280"/>
      <c r="P630" s="280"/>
      <c r="Q630" s="280"/>
      <c r="R630" s="280"/>
      <c r="S630" s="178"/>
      <c r="T630" s="178"/>
    </row>
    <row r="631" spans="1:20" ht="13.5" customHeight="1" x14ac:dyDescent="0.2">
      <c r="A631" s="121"/>
      <c r="B631" s="121"/>
      <c r="C631" s="121"/>
      <c r="D631" s="121"/>
      <c r="E631" s="121"/>
      <c r="F631" s="121"/>
      <c r="G631" s="121"/>
      <c r="H631" s="121"/>
      <c r="I631" s="121"/>
      <c r="J631" s="121"/>
      <c r="K631" s="121"/>
      <c r="L631" s="121"/>
      <c r="M631" s="121"/>
      <c r="N631" s="121"/>
      <c r="O631" s="280"/>
      <c r="P631" s="280"/>
      <c r="Q631" s="280"/>
      <c r="R631" s="280"/>
      <c r="S631" s="178"/>
      <c r="T631" s="178"/>
    </row>
    <row r="632" spans="1:20" ht="13.5" customHeight="1" x14ac:dyDescent="0.2">
      <c r="A632" s="121"/>
      <c r="B632" s="121"/>
      <c r="C632" s="121"/>
      <c r="D632" s="121"/>
      <c r="E632" s="121"/>
      <c r="F632" s="121"/>
      <c r="G632" s="121"/>
      <c r="H632" s="121"/>
      <c r="I632" s="121"/>
      <c r="J632" s="121"/>
      <c r="K632" s="121"/>
      <c r="L632" s="121"/>
      <c r="M632" s="121"/>
      <c r="N632" s="121"/>
      <c r="O632" s="280"/>
      <c r="P632" s="280"/>
      <c r="Q632" s="280"/>
      <c r="R632" s="280"/>
      <c r="S632" s="178"/>
      <c r="T632" s="178"/>
    </row>
    <row r="633" spans="1:20" ht="13.5" customHeight="1" x14ac:dyDescent="0.2">
      <c r="A633" s="121"/>
      <c r="B633" s="121"/>
      <c r="C633" s="121"/>
      <c r="D633" s="121"/>
      <c r="E633" s="121"/>
      <c r="F633" s="121"/>
      <c r="G633" s="121"/>
      <c r="H633" s="121"/>
      <c r="I633" s="121"/>
      <c r="J633" s="121"/>
      <c r="K633" s="121"/>
      <c r="L633" s="121"/>
      <c r="M633" s="121"/>
      <c r="N633" s="121"/>
      <c r="O633" s="280"/>
      <c r="P633" s="280"/>
      <c r="Q633" s="280"/>
      <c r="R633" s="280"/>
      <c r="S633" s="178"/>
      <c r="T633" s="178"/>
    </row>
    <row r="634" spans="1:20" ht="13.5" customHeight="1" x14ac:dyDescent="0.2">
      <c r="A634" s="121"/>
      <c r="B634" s="121"/>
      <c r="C634" s="121"/>
      <c r="D634" s="121"/>
      <c r="E634" s="121"/>
      <c r="F634" s="121"/>
      <c r="G634" s="121"/>
      <c r="H634" s="121"/>
      <c r="I634" s="121"/>
      <c r="J634" s="121"/>
      <c r="K634" s="121"/>
      <c r="L634" s="121"/>
      <c r="M634" s="121"/>
      <c r="N634" s="121"/>
      <c r="O634" s="280"/>
      <c r="P634" s="280"/>
      <c r="Q634" s="280"/>
      <c r="R634" s="280"/>
      <c r="S634" s="178"/>
      <c r="T634" s="178"/>
    </row>
    <row r="635" spans="1:20" ht="13.5" customHeight="1" x14ac:dyDescent="0.2">
      <c r="A635" s="121"/>
      <c r="B635" s="121"/>
      <c r="C635" s="121"/>
      <c r="D635" s="121"/>
      <c r="E635" s="121"/>
      <c r="F635" s="121"/>
      <c r="G635" s="121"/>
      <c r="H635" s="121"/>
      <c r="I635" s="121"/>
      <c r="J635" s="121"/>
      <c r="K635" s="121"/>
      <c r="L635" s="121"/>
      <c r="M635" s="121"/>
      <c r="N635" s="121"/>
      <c r="O635" s="280"/>
      <c r="P635" s="280"/>
      <c r="Q635" s="280"/>
      <c r="R635" s="280"/>
      <c r="S635" s="178"/>
      <c r="T635" s="178"/>
    </row>
    <row r="636" spans="1:20" ht="13.5" customHeight="1" x14ac:dyDescent="0.2">
      <c r="A636" s="121"/>
      <c r="B636" s="121"/>
      <c r="C636" s="121"/>
      <c r="D636" s="121"/>
      <c r="E636" s="121"/>
      <c r="F636" s="121"/>
      <c r="G636" s="121"/>
      <c r="H636" s="121"/>
      <c r="I636" s="121"/>
      <c r="J636" s="121"/>
      <c r="K636" s="121"/>
      <c r="L636" s="121"/>
      <c r="M636" s="121"/>
      <c r="N636" s="121"/>
      <c r="O636" s="280"/>
      <c r="P636" s="280"/>
      <c r="Q636" s="280"/>
      <c r="R636" s="280"/>
      <c r="S636" s="178"/>
      <c r="T636" s="178"/>
    </row>
    <row r="637" spans="1:20" ht="13.5" customHeight="1" x14ac:dyDescent="0.2">
      <c r="A637" s="121"/>
      <c r="B637" s="121"/>
      <c r="C637" s="121"/>
      <c r="D637" s="121"/>
      <c r="E637" s="121"/>
      <c r="F637" s="121"/>
      <c r="G637" s="121"/>
      <c r="H637" s="121"/>
      <c r="I637" s="121"/>
      <c r="J637" s="121"/>
      <c r="K637" s="121"/>
      <c r="L637" s="121"/>
      <c r="M637" s="121"/>
      <c r="N637" s="121"/>
      <c r="O637" s="280"/>
      <c r="P637" s="280"/>
      <c r="Q637" s="280"/>
      <c r="R637" s="280"/>
      <c r="S637" s="178"/>
      <c r="T637" s="178"/>
    </row>
    <row r="638" spans="1:20" ht="13.5" customHeight="1" x14ac:dyDescent="0.2">
      <c r="A638" s="121"/>
      <c r="B638" s="121"/>
      <c r="C638" s="121"/>
      <c r="D638" s="121"/>
      <c r="E638" s="121"/>
      <c r="F638" s="121"/>
      <c r="G638" s="121"/>
      <c r="H638" s="121"/>
      <c r="I638" s="121"/>
      <c r="J638" s="121"/>
      <c r="K638" s="121"/>
      <c r="L638" s="121"/>
      <c r="M638" s="121"/>
      <c r="N638" s="121"/>
      <c r="O638" s="280"/>
      <c r="P638" s="280"/>
      <c r="Q638" s="280"/>
      <c r="R638" s="280"/>
      <c r="S638" s="178"/>
      <c r="T638" s="178"/>
    </row>
    <row r="639" spans="1:20" ht="13.5" customHeight="1" x14ac:dyDescent="0.2">
      <c r="A639" s="121"/>
      <c r="B639" s="121"/>
      <c r="C639" s="121"/>
      <c r="D639" s="121"/>
      <c r="E639" s="121"/>
      <c r="F639" s="121"/>
      <c r="G639" s="121"/>
      <c r="H639" s="121"/>
      <c r="I639" s="121"/>
      <c r="J639" s="121"/>
      <c r="K639" s="121"/>
      <c r="L639" s="121"/>
      <c r="M639" s="121"/>
      <c r="N639" s="121"/>
      <c r="O639" s="280"/>
      <c r="P639" s="280"/>
      <c r="Q639" s="280"/>
      <c r="R639" s="280"/>
      <c r="S639" s="178"/>
      <c r="T639" s="178"/>
    </row>
    <row r="640" spans="1:20" ht="13.5" customHeight="1" x14ac:dyDescent="0.2">
      <c r="A640" s="121"/>
      <c r="B640" s="121"/>
      <c r="C640" s="121"/>
      <c r="D640" s="121"/>
      <c r="E640" s="121"/>
      <c r="F640" s="121"/>
      <c r="G640" s="121"/>
      <c r="H640" s="121"/>
      <c r="I640" s="121"/>
      <c r="J640" s="121"/>
      <c r="K640" s="121"/>
      <c r="L640" s="121"/>
      <c r="M640" s="121"/>
      <c r="N640" s="121"/>
      <c r="O640" s="280"/>
      <c r="P640" s="280"/>
      <c r="Q640" s="280"/>
      <c r="R640" s="280"/>
      <c r="S640" s="178"/>
      <c r="T640" s="178"/>
    </row>
    <row r="641" spans="1:20" ht="13.5" customHeight="1" x14ac:dyDescent="0.2">
      <c r="A641" s="121"/>
      <c r="B641" s="121"/>
      <c r="C641" s="121"/>
      <c r="D641" s="121"/>
      <c r="E641" s="121"/>
      <c r="F641" s="121"/>
      <c r="G641" s="121"/>
      <c r="H641" s="121"/>
      <c r="I641" s="121"/>
      <c r="J641" s="121"/>
      <c r="K641" s="121"/>
      <c r="L641" s="121"/>
      <c r="M641" s="121"/>
      <c r="N641" s="121"/>
      <c r="O641" s="280"/>
      <c r="P641" s="280"/>
      <c r="Q641" s="280"/>
      <c r="R641" s="280"/>
      <c r="S641" s="178"/>
      <c r="T641" s="178"/>
    </row>
    <row r="642" spans="1:20" ht="13.5" customHeight="1" x14ac:dyDescent="0.2">
      <c r="A642" s="121"/>
      <c r="B642" s="121"/>
      <c r="C642" s="121"/>
      <c r="D642" s="121"/>
      <c r="E642" s="121"/>
      <c r="F642" s="121"/>
      <c r="G642" s="121"/>
      <c r="H642" s="121"/>
      <c r="I642" s="121"/>
      <c r="J642" s="121"/>
      <c r="K642" s="121"/>
      <c r="L642" s="121"/>
      <c r="M642" s="121"/>
      <c r="N642" s="121"/>
      <c r="O642" s="280"/>
      <c r="P642" s="280"/>
      <c r="Q642" s="280"/>
      <c r="R642" s="280"/>
      <c r="S642" s="178"/>
      <c r="T642" s="178"/>
    </row>
    <row r="643" spans="1:20" ht="13.5" customHeight="1" x14ac:dyDescent="0.2">
      <c r="A643" s="121"/>
      <c r="B643" s="121"/>
      <c r="C643" s="121"/>
      <c r="D643" s="121"/>
      <c r="E643" s="121"/>
      <c r="F643" s="121"/>
      <c r="G643" s="121"/>
      <c r="H643" s="121"/>
      <c r="I643" s="121"/>
      <c r="J643" s="121"/>
      <c r="K643" s="121"/>
      <c r="L643" s="121"/>
      <c r="M643" s="121"/>
      <c r="N643" s="121"/>
      <c r="O643" s="280"/>
      <c r="P643" s="280"/>
      <c r="Q643" s="280"/>
      <c r="R643" s="280"/>
      <c r="S643" s="178"/>
      <c r="T643" s="178"/>
    </row>
    <row r="644" spans="1:20" ht="13.5" customHeight="1" x14ac:dyDescent="0.2">
      <c r="A644" s="121"/>
      <c r="B644" s="121"/>
      <c r="C644" s="121"/>
      <c r="D644" s="121"/>
      <c r="E644" s="121"/>
      <c r="F644" s="121"/>
      <c r="G644" s="121"/>
      <c r="H644" s="121"/>
      <c r="I644" s="121"/>
      <c r="J644" s="121"/>
      <c r="K644" s="121"/>
      <c r="L644" s="121"/>
      <c r="M644" s="121"/>
      <c r="N644" s="121"/>
      <c r="O644" s="280"/>
      <c r="P644" s="280"/>
      <c r="Q644" s="280"/>
      <c r="R644" s="280"/>
      <c r="S644" s="178"/>
      <c r="T644" s="178"/>
    </row>
    <row r="645" spans="1:20" ht="13.5" customHeight="1" x14ac:dyDescent="0.2">
      <c r="A645" s="121"/>
      <c r="B645" s="121"/>
      <c r="C645" s="121"/>
      <c r="D645" s="121"/>
      <c r="E645" s="121"/>
      <c r="F645" s="121"/>
      <c r="G645" s="121"/>
      <c r="H645" s="121"/>
      <c r="I645" s="121"/>
      <c r="J645" s="121"/>
      <c r="K645" s="121"/>
      <c r="L645" s="121"/>
      <c r="M645" s="121"/>
      <c r="N645" s="121"/>
      <c r="O645" s="280"/>
      <c r="P645" s="280"/>
      <c r="Q645" s="280"/>
      <c r="R645" s="280"/>
      <c r="S645" s="178"/>
      <c r="T645" s="178"/>
    </row>
    <row r="646" spans="1:20" ht="13.5" customHeight="1" x14ac:dyDescent="0.2">
      <c r="A646" s="121"/>
      <c r="B646" s="121"/>
      <c r="C646" s="121"/>
      <c r="D646" s="121"/>
      <c r="E646" s="121"/>
      <c r="F646" s="121"/>
      <c r="G646" s="121"/>
      <c r="H646" s="121"/>
      <c r="I646" s="121"/>
      <c r="J646" s="121"/>
      <c r="K646" s="121"/>
      <c r="L646" s="121"/>
      <c r="M646" s="121"/>
      <c r="N646" s="121"/>
      <c r="O646" s="280"/>
      <c r="P646" s="280"/>
      <c r="Q646" s="280"/>
      <c r="R646" s="280"/>
      <c r="S646" s="178"/>
      <c r="T646" s="178"/>
    </row>
    <row r="647" spans="1:20" ht="13.5" customHeight="1" x14ac:dyDescent="0.2">
      <c r="A647" s="121"/>
      <c r="B647" s="121"/>
      <c r="C647" s="121"/>
      <c r="D647" s="121"/>
      <c r="E647" s="121"/>
      <c r="F647" s="121"/>
      <c r="G647" s="121"/>
      <c r="H647" s="121"/>
      <c r="I647" s="121"/>
      <c r="J647" s="121"/>
      <c r="K647" s="121"/>
      <c r="L647" s="121"/>
      <c r="M647" s="121"/>
      <c r="N647" s="121"/>
      <c r="O647" s="280"/>
      <c r="P647" s="280"/>
      <c r="Q647" s="280"/>
      <c r="R647" s="280"/>
      <c r="S647" s="178"/>
      <c r="T647" s="178"/>
    </row>
    <row r="648" spans="1:20" ht="13.5" customHeight="1" x14ac:dyDescent="0.2">
      <c r="A648" s="121"/>
      <c r="B648" s="121"/>
      <c r="C648" s="121"/>
      <c r="D648" s="121"/>
      <c r="E648" s="121"/>
      <c r="F648" s="121"/>
      <c r="G648" s="121"/>
      <c r="H648" s="121"/>
      <c r="I648" s="121"/>
      <c r="J648" s="121"/>
      <c r="K648" s="121"/>
      <c r="L648" s="121"/>
      <c r="M648" s="121"/>
      <c r="N648" s="121"/>
      <c r="O648" s="280"/>
      <c r="P648" s="280"/>
      <c r="Q648" s="280"/>
      <c r="R648" s="280"/>
      <c r="S648" s="178"/>
      <c r="T648" s="178"/>
    </row>
    <row r="649" spans="1:20" ht="13.5" customHeight="1" x14ac:dyDescent="0.2">
      <c r="A649" s="121"/>
      <c r="B649" s="121"/>
      <c r="C649" s="121"/>
      <c r="D649" s="121"/>
      <c r="E649" s="121"/>
      <c r="F649" s="121"/>
      <c r="G649" s="121"/>
      <c r="H649" s="121"/>
      <c r="I649" s="121"/>
      <c r="J649" s="121"/>
      <c r="K649" s="121"/>
      <c r="L649" s="121"/>
      <c r="M649" s="121"/>
      <c r="N649" s="121"/>
      <c r="O649" s="280"/>
      <c r="P649" s="280"/>
      <c r="Q649" s="280"/>
      <c r="R649" s="280"/>
      <c r="S649" s="178"/>
      <c r="T649" s="178"/>
    </row>
    <row r="650" spans="1:20" ht="13.5" customHeight="1" x14ac:dyDescent="0.2">
      <c r="A650" s="121"/>
      <c r="B650" s="121"/>
      <c r="C650" s="121"/>
      <c r="D650" s="121"/>
      <c r="E650" s="121"/>
      <c r="F650" s="121"/>
      <c r="G650" s="121"/>
      <c r="H650" s="121"/>
      <c r="I650" s="121"/>
      <c r="J650" s="121"/>
      <c r="K650" s="121"/>
      <c r="L650" s="121"/>
      <c r="M650" s="121"/>
      <c r="N650" s="121"/>
      <c r="O650" s="280"/>
      <c r="P650" s="280"/>
      <c r="Q650" s="280"/>
      <c r="R650" s="280"/>
      <c r="S650" s="178"/>
      <c r="T650" s="178"/>
    </row>
    <row r="651" spans="1:20" ht="13.5" customHeight="1" x14ac:dyDescent="0.2">
      <c r="A651" s="121"/>
      <c r="B651" s="121"/>
      <c r="C651" s="121"/>
      <c r="D651" s="121"/>
      <c r="E651" s="121"/>
      <c r="F651" s="121"/>
      <c r="G651" s="121"/>
      <c r="H651" s="121"/>
      <c r="I651" s="121"/>
      <c r="J651" s="121"/>
      <c r="K651" s="121"/>
      <c r="L651" s="121"/>
      <c r="M651" s="121"/>
      <c r="N651" s="121"/>
      <c r="O651" s="280"/>
      <c r="P651" s="280"/>
      <c r="Q651" s="280"/>
      <c r="R651" s="280"/>
      <c r="S651" s="178"/>
      <c r="T651" s="178"/>
    </row>
    <row r="652" spans="1:20" ht="13.5" customHeight="1" x14ac:dyDescent="0.2">
      <c r="A652" s="121"/>
      <c r="B652" s="121"/>
      <c r="C652" s="121"/>
      <c r="D652" s="121"/>
      <c r="E652" s="121"/>
      <c r="F652" s="121"/>
      <c r="G652" s="121"/>
      <c r="H652" s="121"/>
      <c r="I652" s="121"/>
      <c r="J652" s="121"/>
      <c r="K652" s="121"/>
      <c r="L652" s="121"/>
      <c r="M652" s="121"/>
      <c r="N652" s="121"/>
      <c r="O652" s="280"/>
      <c r="P652" s="280"/>
      <c r="Q652" s="280"/>
      <c r="R652" s="280"/>
      <c r="S652" s="178"/>
      <c r="T652" s="178"/>
    </row>
    <row r="653" spans="1:20" ht="13.5" customHeight="1" x14ac:dyDescent="0.2">
      <c r="A653" s="121"/>
      <c r="B653" s="121"/>
      <c r="C653" s="121"/>
      <c r="D653" s="121"/>
      <c r="E653" s="121"/>
      <c r="F653" s="121"/>
      <c r="G653" s="121"/>
      <c r="H653" s="121"/>
      <c r="I653" s="121"/>
      <c r="J653" s="121"/>
      <c r="K653" s="121"/>
      <c r="L653" s="121"/>
      <c r="M653" s="121"/>
      <c r="N653" s="121"/>
      <c r="O653" s="280"/>
      <c r="P653" s="280"/>
      <c r="Q653" s="280"/>
      <c r="R653" s="280"/>
      <c r="S653" s="178"/>
      <c r="T653" s="178"/>
    </row>
    <row r="654" spans="1:20" ht="13.5" customHeight="1" x14ac:dyDescent="0.2">
      <c r="A654" s="121"/>
      <c r="B654" s="121"/>
      <c r="C654" s="121"/>
      <c r="D654" s="121"/>
      <c r="E654" s="121"/>
      <c r="F654" s="121"/>
      <c r="G654" s="121"/>
      <c r="H654" s="121"/>
      <c r="I654" s="121"/>
      <c r="J654" s="121"/>
      <c r="K654" s="121"/>
      <c r="L654" s="121"/>
      <c r="M654" s="121"/>
      <c r="N654" s="121"/>
      <c r="O654" s="280"/>
      <c r="P654" s="280"/>
      <c r="Q654" s="280"/>
      <c r="R654" s="280"/>
      <c r="S654" s="178"/>
      <c r="T654" s="178"/>
    </row>
    <row r="655" spans="1:20" ht="13.5" customHeight="1" x14ac:dyDescent="0.2">
      <c r="A655" s="121"/>
      <c r="B655" s="121"/>
      <c r="C655" s="121"/>
      <c r="D655" s="121"/>
      <c r="E655" s="121"/>
      <c r="F655" s="121"/>
      <c r="G655" s="121"/>
      <c r="H655" s="121"/>
      <c r="I655" s="121"/>
      <c r="J655" s="121"/>
      <c r="K655" s="121"/>
      <c r="L655" s="121"/>
      <c r="M655" s="121"/>
      <c r="N655" s="121"/>
      <c r="O655" s="280"/>
      <c r="P655" s="280"/>
      <c r="Q655" s="280"/>
      <c r="R655" s="280"/>
      <c r="S655" s="178"/>
      <c r="T655" s="178"/>
    </row>
    <row r="656" spans="1:20" ht="13.5" customHeight="1" x14ac:dyDescent="0.2">
      <c r="A656" s="121"/>
      <c r="B656" s="121"/>
      <c r="C656" s="121"/>
      <c r="D656" s="121"/>
      <c r="E656" s="121"/>
      <c r="F656" s="121"/>
      <c r="G656" s="121"/>
      <c r="H656" s="121"/>
      <c r="I656" s="121"/>
      <c r="J656" s="121"/>
      <c r="K656" s="121"/>
      <c r="L656" s="121"/>
      <c r="M656" s="121"/>
      <c r="N656" s="121"/>
      <c r="O656" s="280"/>
      <c r="P656" s="280"/>
      <c r="Q656" s="280"/>
      <c r="R656" s="280"/>
      <c r="S656" s="178"/>
      <c r="T656" s="178"/>
    </row>
    <row r="657" spans="1:20" ht="13.5" customHeight="1" x14ac:dyDescent="0.2">
      <c r="A657" s="121"/>
      <c r="B657" s="121"/>
      <c r="C657" s="121"/>
      <c r="D657" s="121"/>
      <c r="E657" s="121"/>
      <c r="F657" s="121"/>
      <c r="G657" s="121"/>
      <c r="H657" s="121"/>
      <c r="I657" s="121"/>
      <c r="J657" s="121"/>
      <c r="K657" s="121"/>
      <c r="L657" s="121"/>
      <c r="M657" s="121"/>
      <c r="N657" s="121"/>
      <c r="O657" s="280"/>
      <c r="P657" s="280"/>
      <c r="Q657" s="280"/>
      <c r="R657" s="280"/>
      <c r="S657" s="178"/>
      <c r="T657" s="178"/>
    </row>
    <row r="658" spans="1:20" ht="13.5" customHeight="1" x14ac:dyDescent="0.2">
      <c r="A658" s="121"/>
      <c r="B658" s="121"/>
      <c r="C658" s="121"/>
      <c r="D658" s="121"/>
      <c r="E658" s="121"/>
      <c r="F658" s="121"/>
      <c r="G658" s="121"/>
      <c r="H658" s="121"/>
      <c r="I658" s="121"/>
      <c r="J658" s="121"/>
      <c r="K658" s="121"/>
      <c r="L658" s="121"/>
      <c r="M658" s="121"/>
      <c r="N658" s="121"/>
      <c r="O658" s="280"/>
      <c r="P658" s="280"/>
      <c r="Q658" s="280"/>
      <c r="R658" s="280"/>
      <c r="S658" s="178"/>
      <c r="T658" s="178"/>
    </row>
    <row r="659" spans="1:20" ht="13.5" customHeight="1" x14ac:dyDescent="0.2">
      <c r="A659" s="121"/>
      <c r="B659" s="121"/>
      <c r="C659" s="121"/>
      <c r="D659" s="121"/>
      <c r="E659" s="121"/>
      <c r="F659" s="121"/>
      <c r="G659" s="121"/>
      <c r="H659" s="121"/>
      <c r="I659" s="121"/>
      <c r="J659" s="121"/>
      <c r="K659" s="121"/>
      <c r="L659" s="121"/>
      <c r="M659" s="121"/>
      <c r="N659" s="121"/>
      <c r="O659" s="280"/>
      <c r="P659" s="280"/>
      <c r="Q659" s="280"/>
      <c r="R659" s="280"/>
      <c r="S659" s="178"/>
      <c r="T659" s="178"/>
    </row>
    <row r="660" spans="1:20" ht="13.5" customHeight="1" x14ac:dyDescent="0.2">
      <c r="A660" s="121"/>
      <c r="B660" s="121"/>
      <c r="C660" s="121"/>
      <c r="D660" s="121"/>
      <c r="E660" s="121"/>
      <c r="F660" s="121"/>
      <c r="G660" s="121"/>
      <c r="H660" s="121"/>
      <c r="I660" s="121"/>
      <c r="J660" s="121"/>
      <c r="K660" s="121"/>
      <c r="L660" s="121"/>
      <c r="M660" s="121"/>
      <c r="N660" s="121"/>
      <c r="O660" s="280"/>
      <c r="P660" s="280"/>
      <c r="Q660" s="280"/>
      <c r="R660" s="280"/>
      <c r="S660" s="178"/>
      <c r="T660" s="178"/>
    </row>
    <row r="661" spans="1:20" ht="13.5" customHeight="1" x14ac:dyDescent="0.2">
      <c r="A661" s="121"/>
      <c r="B661" s="121"/>
      <c r="C661" s="121"/>
      <c r="D661" s="121"/>
      <c r="E661" s="121"/>
      <c r="F661" s="121"/>
      <c r="G661" s="121"/>
      <c r="H661" s="121"/>
      <c r="I661" s="121"/>
      <c r="J661" s="121"/>
      <c r="K661" s="121"/>
      <c r="L661" s="121"/>
      <c r="M661" s="121"/>
      <c r="N661" s="121"/>
      <c r="O661" s="280"/>
      <c r="P661" s="280"/>
      <c r="Q661" s="280"/>
      <c r="R661" s="280"/>
      <c r="S661" s="178"/>
      <c r="T661" s="178"/>
    </row>
    <row r="662" spans="1:20" ht="13.5" customHeight="1" x14ac:dyDescent="0.2">
      <c r="A662" s="121"/>
      <c r="B662" s="121"/>
      <c r="C662" s="121"/>
      <c r="D662" s="121"/>
      <c r="E662" s="121"/>
      <c r="F662" s="121"/>
      <c r="G662" s="121"/>
      <c r="H662" s="121"/>
      <c r="I662" s="121"/>
      <c r="J662" s="121"/>
      <c r="K662" s="121"/>
      <c r="L662" s="121"/>
      <c r="M662" s="121"/>
      <c r="N662" s="121"/>
      <c r="O662" s="280"/>
      <c r="P662" s="280"/>
      <c r="Q662" s="280"/>
      <c r="R662" s="280"/>
      <c r="S662" s="178"/>
      <c r="T662" s="178"/>
    </row>
    <row r="663" spans="1:20" ht="13.5" customHeight="1" x14ac:dyDescent="0.2">
      <c r="A663" s="121"/>
      <c r="B663" s="121"/>
      <c r="C663" s="121"/>
      <c r="D663" s="121"/>
      <c r="E663" s="121"/>
      <c r="F663" s="121"/>
      <c r="G663" s="121"/>
      <c r="H663" s="121"/>
      <c r="I663" s="121"/>
      <c r="J663" s="121"/>
      <c r="K663" s="121"/>
      <c r="L663" s="121"/>
      <c r="M663" s="121"/>
      <c r="N663" s="121"/>
      <c r="O663" s="280"/>
      <c r="P663" s="280"/>
      <c r="Q663" s="280"/>
      <c r="R663" s="280"/>
      <c r="S663" s="178"/>
      <c r="T663" s="178"/>
    </row>
    <row r="664" spans="1:20" ht="13.5" customHeight="1" x14ac:dyDescent="0.2">
      <c r="A664" s="121"/>
      <c r="B664" s="121"/>
      <c r="C664" s="121"/>
      <c r="D664" s="121"/>
      <c r="E664" s="121"/>
      <c r="F664" s="121"/>
      <c r="G664" s="121"/>
      <c r="H664" s="121"/>
      <c r="I664" s="121"/>
      <c r="J664" s="121"/>
      <c r="K664" s="121"/>
      <c r="L664" s="121"/>
      <c r="M664" s="121"/>
      <c r="N664" s="121"/>
      <c r="O664" s="280"/>
      <c r="P664" s="280"/>
      <c r="Q664" s="280"/>
      <c r="R664" s="280"/>
      <c r="S664" s="178"/>
      <c r="T664" s="178"/>
    </row>
    <row r="665" spans="1:20" ht="13.5" customHeight="1" x14ac:dyDescent="0.2">
      <c r="A665" s="121"/>
      <c r="B665" s="121"/>
      <c r="C665" s="121"/>
      <c r="D665" s="121"/>
      <c r="E665" s="121"/>
      <c r="F665" s="121"/>
      <c r="G665" s="121"/>
      <c r="H665" s="121"/>
      <c r="I665" s="121"/>
      <c r="J665" s="121"/>
      <c r="K665" s="121"/>
      <c r="L665" s="121"/>
      <c r="M665" s="121"/>
      <c r="N665" s="121"/>
      <c r="O665" s="280"/>
      <c r="P665" s="280"/>
      <c r="Q665" s="280"/>
      <c r="R665" s="280"/>
      <c r="S665" s="178"/>
      <c r="T665" s="178"/>
    </row>
    <row r="666" spans="1:20" ht="13.5" customHeight="1" x14ac:dyDescent="0.2">
      <c r="A666" s="121"/>
      <c r="B666" s="121"/>
      <c r="C666" s="121"/>
      <c r="D666" s="121"/>
      <c r="E666" s="121"/>
      <c r="F666" s="121"/>
      <c r="G666" s="121"/>
      <c r="H666" s="121"/>
      <c r="I666" s="121"/>
      <c r="J666" s="121"/>
      <c r="K666" s="121"/>
      <c r="L666" s="121"/>
      <c r="M666" s="121"/>
      <c r="N666" s="121"/>
      <c r="O666" s="280"/>
      <c r="P666" s="280"/>
      <c r="Q666" s="280"/>
      <c r="R666" s="280"/>
      <c r="S666" s="178"/>
      <c r="T666" s="178"/>
    </row>
    <row r="667" spans="1:20" ht="13.5" customHeight="1" x14ac:dyDescent="0.2">
      <c r="A667" s="121"/>
      <c r="B667" s="121"/>
      <c r="C667" s="121"/>
      <c r="D667" s="121"/>
      <c r="E667" s="121"/>
      <c r="F667" s="121"/>
      <c r="G667" s="121"/>
      <c r="H667" s="121"/>
      <c r="I667" s="121"/>
      <c r="J667" s="121"/>
      <c r="K667" s="121"/>
      <c r="L667" s="121"/>
      <c r="M667" s="121"/>
      <c r="N667" s="121"/>
      <c r="O667" s="280"/>
      <c r="P667" s="280"/>
      <c r="Q667" s="280"/>
      <c r="R667" s="280"/>
      <c r="S667" s="178"/>
      <c r="T667" s="178"/>
    </row>
    <row r="668" spans="1:20" ht="13.5" customHeight="1" x14ac:dyDescent="0.2">
      <c r="A668" s="121"/>
      <c r="B668" s="121"/>
      <c r="C668" s="121"/>
      <c r="D668" s="121"/>
      <c r="E668" s="121"/>
      <c r="F668" s="121"/>
      <c r="G668" s="121"/>
      <c r="H668" s="121"/>
      <c r="I668" s="121"/>
      <c r="J668" s="121"/>
      <c r="K668" s="121"/>
      <c r="L668" s="121"/>
      <c r="M668" s="121"/>
      <c r="N668" s="121"/>
      <c r="O668" s="280"/>
      <c r="P668" s="280"/>
      <c r="Q668" s="280"/>
      <c r="R668" s="280"/>
      <c r="S668" s="178"/>
      <c r="T668" s="178"/>
    </row>
    <row r="669" spans="1:20" ht="13.5" customHeight="1" x14ac:dyDescent="0.2">
      <c r="A669" s="121"/>
      <c r="B669" s="121"/>
      <c r="C669" s="121"/>
      <c r="D669" s="121"/>
      <c r="E669" s="121"/>
      <c r="F669" s="121"/>
      <c r="G669" s="121"/>
      <c r="H669" s="121"/>
      <c r="I669" s="121"/>
      <c r="J669" s="121"/>
      <c r="K669" s="121"/>
      <c r="L669" s="121"/>
      <c r="M669" s="121"/>
      <c r="N669" s="121"/>
      <c r="O669" s="280"/>
      <c r="P669" s="280"/>
      <c r="Q669" s="280"/>
      <c r="R669" s="280"/>
      <c r="S669" s="178"/>
      <c r="T669" s="178"/>
    </row>
    <row r="670" spans="1:20" ht="13.5" customHeight="1" x14ac:dyDescent="0.2">
      <c r="A670" s="121"/>
      <c r="B670" s="121"/>
      <c r="C670" s="121"/>
      <c r="D670" s="121"/>
      <c r="E670" s="121"/>
      <c r="F670" s="121"/>
      <c r="G670" s="121"/>
      <c r="H670" s="121"/>
      <c r="I670" s="121"/>
      <c r="J670" s="121"/>
      <c r="K670" s="121"/>
      <c r="L670" s="121"/>
      <c r="M670" s="121"/>
      <c r="N670" s="121"/>
      <c r="O670" s="280"/>
      <c r="P670" s="280"/>
      <c r="Q670" s="280"/>
      <c r="R670" s="280"/>
      <c r="S670" s="178"/>
      <c r="T670" s="178"/>
    </row>
    <row r="671" spans="1:20" ht="13.5" customHeight="1" x14ac:dyDescent="0.2">
      <c r="A671" s="121"/>
      <c r="B671" s="121"/>
      <c r="C671" s="121"/>
      <c r="D671" s="121"/>
      <c r="E671" s="121"/>
      <c r="F671" s="121"/>
      <c r="G671" s="121"/>
      <c r="H671" s="121"/>
      <c r="I671" s="121"/>
      <c r="J671" s="121"/>
      <c r="K671" s="121"/>
      <c r="L671" s="121"/>
      <c r="M671" s="121"/>
      <c r="N671" s="121"/>
      <c r="O671" s="280"/>
      <c r="P671" s="280"/>
      <c r="Q671" s="280"/>
      <c r="R671" s="280"/>
      <c r="S671" s="178"/>
      <c r="T671" s="178"/>
    </row>
    <row r="672" spans="1:20" ht="13.5" customHeight="1" x14ac:dyDescent="0.2">
      <c r="A672" s="121"/>
      <c r="B672" s="121"/>
      <c r="C672" s="121"/>
      <c r="D672" s="121"/>
      <c r="E672" s="121"/>
      <c r="F672" s="121"/>
      <c r="G672" s="121"/>
      <c r="H672" s="121"/>
      <c r="I672" s="121"/>
      <c r="J672" s="121"/>
      <c r="K672" s="121"/>
      <c r="L672" s="121"/>
      <c r="M672" s="121"/>
      <c r="N672" s="121"/>
      <c r="O672" s="280"/>
      <c r="P672" s="280"/>
      <c r="Q672" s="280"/>
      <c r="R672" s="280"/>
      <c r="S672" s="178"/>
      <c r="T672" s="178"/>
    </row>
    <row r="673" spans="1:20" ht="13.5" customHeight="1" x14ac:dyDescent="0.2">
      <c r="A673" s="121"/>
      <c r="B673" s="121"/>
      <c r="C673" s="121"/>
      <c r="D673" s="121"/>
      <c r="E673" s="121"/>
      <c r="F673" s="121"/>
      <c r="G673" s="121"/>
      <c r="H673" s="121"/>
      <c r="I673" s="121"/>
      <c r="J673" s="121"/>
      <c r="K673" s="121"/>
      <c r="L673" s="121"/>
      <c r="M673" s="121"/>
      <c r="N673" s="121"/>
      <c r="O673" s="280"/>
      <c r="P673" s="280"/>
      <c r="Q673" s="280"/>
      <c r="R673" s="280"/>
      <c r="S673" s="178"/>
      <c r="T673" s="178"/>
    </row>
    <row r="674" spans="1:20" ht="13.5" customHeight="1" x14ac:dyDescent="0.2">
      <c r="A674" s="121"/>
      <c r="B674" s="121"/>
      <c r="C674" s="121"/>
      <c r="D674" s="121"/>
      <c r="E674" s="121"/>
      <c r="F674" s="121"/>
      <c r="G674" s="121"/>
      <c r="H674" s="121"/>
      <c r="I674" s="121"/>
      <c r="J674" s="121"/>
      <c r="K674" s="121"/>
      <c r="L674" s="121"/>
      <c r="M674" s="121"/>
      <c r="N674" s="121"/>
      <c r="O674" s="280"/>
      <c r="P674" s="280"/>
      <c r="Q674" s="280"/>
      <c r="R674" s="280"/>
      <c r="S674" s="178"/>
      <c r="T674" s="178"/>
    </row>
    <row r="675" spans="1:20" ht="13.5" customHeight="1" x14ac:dyDescent="0.2">
      <c r="A675" s="121"/>
      <c r="B675" s="121"/>
      <c r="C675" s="121"/>
      <c r="D675" s="121"/>
      <c r="E675" s="121"/>
      <c r="F675" s="121"/>
      <c r="G675" s="121"/>
      <c r="H675" s="121"/>
      <c r="I675" s="121"/>
      <c r="J675" s="121"/>
      <c r="K675" s="121"/>
      <c r="L675" s="121"/>
      <c r="M675" s="121"/>
      <c r="N675" s="121"/>
      <c r="O675" s="280"/>
      <c r="P675" s="280"/>
      <c r="Q675" s="280"/>
      <c r="R675" s="280"/>
      <c r="S675" s="178"/>
      <c r="T675" s="178"/>
    </row>
    <row r="676" spans="1:20" ht="13.5" customHeight="1" x14ac:dyDescent="0.2">
      <c r="A676" s="121"/>
      <c r="B676" s="121"/>
      <c r="C676" s="121"/>
      <c r="D676" s="121"/>
      <c r="E676" s="121"/>
      <c r="F676" s="121"/>
      <c r="G676" s="121"/>
      <c r="H676" s="121"/>
      <c r="I676" s="121"/>
      <c r="J676" s="121"/>
      <c r="K676" s="121"/>
      <c r="L676" s="121"/>
      <c r="M676" s="121"/>
      <c r="N676" s="121"/>
      <c r="O676" s="280"/>
      <c r="P676" s="280"/>
      <c r="Q676" s="280"/>
      <c r="R676" s="280"/>
      <c r="S676" s="178"/>
      <c r="T676" s="178"/>
    </row>
    <row r="677" spans="1:20" ht="13.5" customHeight="1" x14ac:dyDescent="0.2">
      <c r="A677" s="121"/>
      <c r="B677" s="121"/>
      <c r="C677" s="121"/>
      <c r="D677" s="121"/>
      <c r="E677" s="121"/>
      <c r="F677" s="121"/>
      <c r="G677" s="121"/>
      <c r="H677" s="121"/>
      <c r="I677" s="121"/>
      <c r="J677" s="121"/>
      <c r="K677" s="121"/>
      <c r="L677" s="121"/>
      <c r="M677" s="121"/>
      <c r="N677" s="121"/>
      <c r="O677" s="280"/>
      <c r="P677" s="280"/>
      <c r="Q677" s="280"/>
      <c r="R677" s="280"/>
      <c r="S677" s="178"/>
      <c r="T677" s="178"/>
    </row>
    <row r="678" spans="1:20" ht="13.5" customHeight="1" x14ac:dyDescent="0.2">
      <c r="A678" s="121"/>
      <c r="B678" s="121"/>
      <c r="C678" s="121"/>
      <c r="D678" s="121"/>
      <c r="E678" s="121"/>
      <c r="F678" s="121"/>
      <c r="G678" s="121"/>
      <c r="H678" s="121"/>
      <c r="I678" s="121"/>
      <c r="J678" s="121"/>
      <c r="K678" s="121"/>
      <c r="L678" s="121"/>
      <c r="M678" s="121"/>
      <c r="N678" s="121"/>
      <c r="O678" s="280"/>
      <c r="P678" s="280"/>
      <c r="Q678" s="280"/>
      <c r="R678" s="280"/>
      <c r="S678" s="178"/>
      <c r="T678" s="178"/>
    </row>
    <row r="679" spans="1:20" ht="13.5" customHeight="1" x14ac:dyDescent="0.2">
      <c r="A679" s="121"/>
      <c r="B679" s="121"/>
      <c r="C679" s="121"/>
      <c r="D679" s="121"/>
      <c r="E679" s="121"/>
      <c r="F679" s="121"/>
      <c r="G679" s="121"/>
      <c r="H679" s="121"/>
      <c r="I679" s="121"/>
      <c r="J679" s="121"/>
      <c r="K679" s="121"/>
      <c r="L679" s="121"/>
      <c r="M679" s="121"/>
      <c r="N679" s="121"/>
      <c r="O679" s="280"/>
      <c r="P679" s="280"/>
      <c r="Q679" s="280"/>
      <c r="R679" s="280"/>
      <c r="S679" s="178"/>
      <c r="T679" s="178"/>
    </row>
    <row r="680" spans="1:20" ht="13.5" customHeight="1" x14ac:dyDescent="0.2">
      <c r="A680" s="121"/>
      <c r="B680" s="121"/>
      <c r="C680" s="121"/>
      <c r="D680" s="121"/>
      <c r="E680" s="121"/>
      <c r="F680" s="121"/>
      <c r="G680" s="121"/>
      <c r="H680" s="121"/>
      <c r="I680" s="121"/>
      <c r="J680" s="121"/>
      <c r="K680" s="121"/>
      <c r="L680" s="121"/>
      <c r="M680" s="121"/>
      <c r="N680" s="121"/>
      <c r="O680" s="280"/>
      <c r="P680" s="280"/>
      <c r="Q680" s="280"/>
      <c r="R680" s="280"/>
      <c r="S680" s="178"/>
      <c r="T680" s="178"/>
    </row>
    <row r="681" spans="1:20" ht="13.5" customHeight="1" x14ac:dyDescent="0.2">
      <c r="A681" s="121"/>
      <c r="B681" s="121"/>
      <c r="C681" s="121"/>
      <c r="D681" s="121"/>
      <c r="E681" s="121"/>
      <c r="F681" s="121"/>
      <c r="G681" s="121"/>
      <c r="H681" s="121"/>
      <c r="I681" s="121"/>
      <c r="J681" s="121"/>
      <c r="K681" s="121"/>
      <c r="L681" s="121"/>
      <c r="M681" s="121"/>
      <c r="N681" s="121"/>
      <c r="O681" s="280"/>
      <c r="P681" s="280"/>
      <c r="Q681" s="280"/>
      <c r="R681" s="280"/>
      <c r="S681" s="178"/>
      <c r="T681" s="178"/>
    </row>
    <row r="682" spans="1:20" ht="13.5" customHeight="1" x14ac:dyDescent="0.2">
      <c r="A682" s="121"/>
      <c r="B682" s="121"/>
      <c r="C682" s="121"/>
      <c r="D682" s="121"/>
      <c r="E682" s="121"/>
      <c r="F682" s="121"/>
      <c r="G682" s="121"/>
      <c r="H682" s="121"/>
      <c r="I682" s="121"/>
      <c r="J682" s="121"/>
      <c r="K682" s="121"/>
      <c r="L682" s="121"/>
      <c r="M682" s="121"/>
      <c r="N682" s="121"/>
      <c r="O682" s="280"/>
      <c r="P682" s="280"/>
      <c r="Q682" s="280"/>
      <c r="R682" s="280"/>
      <c r="S682" s="178"/>
      <c r="T682" s="178"/>
    </row>
    <row r="683" spans="1:20" ht="13.5" customHeight="1" x14ac:dyDescent="0.2">
      <c r="A683" s="121"/>
      <c r="B683" s="121"/>
      <c r="C683" s="121"/>
      <c r="D683" s="121"/>
      <c r="E683" s="121"/>
      <c r="F683" s="121"/>
      <c r="G683" s="121"/>
      <c r="H683" s="121"/>
      <c r="I683" s="121"/>
      <c r="J683" s="121"/>
      <c r="K683" s="121"/>
      <c r="L683" s="121"/>
      <c r="M683" s="121"/>
      <c r="N683" s="121"/>
      <c r="O683" s="280"/>
      <c r="P683" s="280"/>
      <c r="Q683" s="280"/>
      <c r="R683" s="280"/>
      <c r="S683" s="178"/>
      <c r="T683" s="178"/>
    </row>
    <row r="684" spans="1:20" ht="13.5" customHeight="1" x14ac:dyDescent="0.2">
      <c r="A684" s="121"/>
      <c r="B684" s="121"/>
      <c r="C684" s="121"/>
      <c r="D684" s="121"/>
      <c r="E684" s="121"/>
      <c r="F684" s="121"/>
      <c r="G684" s="121"/>
      <c r="H684" s="121"/>
      <c r="I684" s="121"/>
      <c r="J684" s="121"/>
      <c r="K684" s="121"/>
      <c r="L684" s="121"/>
      <c r="M684" s="121"/>
      <c r="N684" s="121"/>
      <c r="O684" s="280"/>
      <c r="P684" s="280"/>
      <c r="Q684" s="280"/>
      <c r="R684" s="280"/>
      <c r="S684" s="178"/>
      <c r="T684" s="178"/>
    </row>
    <row r="685" spans="1:20" ht="13.5" customHeight="1" x14ac:dyDescent="0.2">
      <c r="A685" s="121"/>
      <c r="B685" s="121"/>
      <c r="C685" s="121"/>
      <c r="D685" s="121"/>
      <c r="E685" s="121"/>
      <c r="F685" s="121"/>
      <c r="G685" s="121"/>
      <c r="H685" s="121"/>
      <c r="I685" s="121"/>
      <c r="J685" s="121"/>
      <c r="K685" s="121"/>
      <c r="L685" s="121"/>
      <c r="M685" s="121"/>
      <c r="N685" s="121"/>
      <c r="O685" s="280"/>
      <c r="P685" s="280"/>
      <c r="Q685" s="280"/>
      <c r="R685" s="280"/>
      <c r="S685" s="178"/>
      <c r="T685" s="178"/>
    </row>
    <row r="686" spans="1:20" ht="13.5" customHeight="1" x14ac:dyDescent="0.2">
      <c r="A686" s="121"/>
      <c r="B686" s="121"/>
      <c r="C686" s="121"/>
      <c r="D686" s="121"/>
      <c r="E686" s="121"/>
      <c r="F686" s="121"/>
      <c r="G686" s="121"/>
      <c r="H686" s="121"/>
      <c r="I686" s="121"/>
      <c r="J686" s="121"/>
      <c r="K686" s="121"/>
      <c r="L686" s="121"/>
      <c r="M686" s="121"/>
      <c r="N686" s="121"/>
      <c r="O686" s="280"/>
      <c r="P686" s="280"/>
      <c r="Q686" s="280"/>
      <c r="R686" s="280"/>
      <c r="S686" s="178"/>
      <c r="T686" s="178"/>
    </row>
    <row r="687" spans="1:20" ht="13.5" customHeight="1" x14ac:dyDescent="0.2">
      <c r="A687" s="121"/>
      <c r="B687" s="121"/>
      <c r="C687" s="121"/>
      <c r="D687" s="121"/>
      <c r="E687" s="121"/>
      <c r="F687" s="121"/>
      <c r="G687" s="121"/>
      <c r="H687" s="121"/>
      <c r="I687" s="121"/>
      <c r="J687" s="121"/>
      <c r="K687" s="121"/>
      <c r="L687" s="121"/>
      <c r="M687" s="121"/>
      <c r="N687" s="121"/>
      <c r="O687" s="280"/>
      <c r="P687" s="280"/>
      <c r="Q687" s="280"/>
      <c r="R687" s="280"/>
      <c r="S687" s="178"/>
      <c r="T687" s="178"/>
    </row>
    <row r="688" spans="1:20" ht="13.5" customHeight="1" x14ac:dyDescent="0.2">
      <c r="A688" s="121"/>
      <c r="B688" s="121"/>
      <c r="C688" s="121"/>
      <c r="D688" s="121"/>
      <c r="E688" s="121"/>
      <c r="F688" s="121"/>
      <c r="G688" s="121"/>
      <c r="H688" s="121"/>
      <c r="I688" s="121"/>
      <c r="J688" s="121"/>
      <c r="K688" s="121"/>
      <c r="L688" s="121"/>
      <c r="M688" s="121"/>
      <c r="N688" s="121"/>
      <c r="O688" s="280"/>
      <c r="P688" s="280"/>
      <c r="Q688" s="280"/>
      <c r="R688" s="280"/>
      <c r="S688" s="178"/>
      <c r="T688" s="178"/>
    </row>
    <row r="689" spans="1:20" ht="13.5" customHeight="1" x14ac:dyDescent="0.2">
      <c r="A689" s="121"/>
      <c r="B689" s="121"/>
      <c r="C689" s="121"/>
      <c r="D689" s="121"/>
      <c r="E689" s="121"/>
      <c r="F689" s="121"/>
      <c r="G689" s="121"/>
      <c r="H689" s="121"/>
      <c r="I689" s="121"/>
      <c r="J689" s="121"/>
      <c r="K689" s="121"/>
      <c r="L689" s="121"/>
      <c r="M689" s="121"/>
      <c r="N689" s="121"/>
      <c r="O689" s="280"/>
      <c r="P689" s="280"/>
      <c r="Q689" s="280"/>
      <c r="R689" s="280"/>
      <c r="S689" s="178"/>
      <c r="T689" s="178"/>
    </row>
    <row r="690" spans="1:20" ht="13.5" customHeight="1" x14ac:dyDescent="0.2">
      <c r="A690" s="121"/>
      <c r="B690" s="121"/>
      <c r="C690" s="121"/>
      <c r="D690" s="121"/>
      <c r="E690" s="121"/>
      <c r="F690" s="121"/>
      <c r="G690" s="121"/>
      <c r="H690" s="121"/>
      <c r="I690" s="121"/>
      <c r="J690" s="121"/>
      <c r="K690" s="121"/>
      <c r="L690" s="121"/>
      <c r="M690" s="121"/>
      <c r="N690" s="121"/>
      <c r="O690" s="280"/>
      <c r="P690" s="280"/>
      <c r="Q690" s="280"/>
      <c r="R690" s="280"/>
      <c r="S690" s="178"/>
      <c r="T690" s="178"/>
    </row>
    <row r="691" spans="1:20" ht="13.5" customHeight="1" x14ac:dyDescent="0.2">
      <c r="A691" s="121"/>
      <c r="B691" s="121"/>
      <c r="C691" s="121"/>
      <c r="D691" s="121"/>
      <c r="E691" s="121"/>
      <c r="F691" s="121"/>
      <c r="G691" s="121"/>
      <c r="H691" s="121"/>
      <c r="I691" s="121"/>
      <c r="J691" s="121"/>
      <c r="K691" s="121"/>
      <c r="L691" s="121"/>
      <c r="M691" s="121"/>
      <c r="N691" s="121"/>
      <c r="O691" s="280"/>
      <c r="P691" s="280"/>
      <c r="Q691" s="280"/>
      <c r="R691" s="280"/>
      <c r="S691" s="178"/>
      <c r="T691" s="178"/>
    </row>
    <row r="692" spans="1:20" ht="13.5" customHeight="1" x14ac:dyDescent="0.2">
      <c r="A692" s="121"/>
      <c r="B692" s="121"/>
      <c r="C692" s="121"/>
      <c r="D692" s="121"/>
      <c r="E692" s="121"/>
      <c r="F692" s="121"/>
      <c r="G692" s="121"/>
      <c r="H692" s="121"/>
      <c r="I692" s="121"/>
      <c r="J692" s="121"/>
      <c r="K692" s="121"/>
      <c r="L692" s="121"/>
      <c r="M692" s="121"/>
      <c r="N692" s="121"/>
      <c r="O692" s="280"/>
      <c r="P692" s="280"/>
      <c r="Q692" s="280"/>
      <c r="R692" s="280"/>
      <c r="S692" s="178"/>
      <c r="T692" s="178"/>
    </row>
    <row r="693" spans="1:20" ht="13.5" customHeight="1" x14ac:dyDescent="0.2">
      <c r="A693" s="121"/>
      <c r="B693" s="121"/>
      <c r="C693" s="121"/>
      <c r="D693" s="121"/>
      <c r="E693" s="121"/>
      <c r="F693" s="121"/>
      <c r="G693" s="121"/>
      <c r="H693" s="121"/>
      <c r="I693" s="121"/>
      <c r="J693" s="121"/>
      <c r="K693" s="121"/>
      <c r="L693" s="121"/>
      <c r="M693" s="121"/>
      <c r="N693" s="121"/>
      <c r="O693" s="280"/>
      <c r="P693" s="280"/>
      <c r="Q693" s="280"/>
      <c r="R693" s="280"/>
      <c r="S693" s="178"/>
      <c r="T693" s="178"/>
    </row>
    <row r="694" spans="1:20" ht="13.5" customHeight="1" x14ac:dyDescent="0.2">
      <c r="A694" s="121"/>
      <c r="B694" s="121"/>
      <c r="C694" s="121"/>
      <c r="D694" s="121"/>
      <c r="E694" s="121"/>
      <c r="F694" s="121"/>
      <c r="G694" s="121"/>
      <c r="H694" s="121"/>
      <c r="I694" s="121"/>
      <c r="J694" s="121"/>
      <c r="K694" s="121"/>
      <c r="L694" s="121"/>
      <c r="M694" s="121"/>
      <c r="N694" s="121"/>
      <c r="O694" s="280"/>
      <c r="P694" s="280"/>
      <c r="Q694" s="280"/>
      <c r="R694" s="280"/>
      <c r="S694" s="178"/>
      <c r="T694" s="178"/>
    </row>
    <row r="695" spans="1:20" ht="13.5" customHeight="1" x14ac:dyDescent="0.2">
      <c r="A695" s="121"/>
      <c r="B695" s="121"/>
      <c r="C695" s="121"/>
      <c r="D695" s="121"/>
      <c r="E695" s="121"/>
      <c r="F695" s="121"/>
      <c r="G695" s="121"/>
      <c r="H695" s="121"/>
      <c r="I695" s="121"/>
      <c r="J695" s="121"/>
      <c r="K695" s="121"/>
      <c r="L695" s="121"/>
      <c r="M695" s="121"/>
      <c r="N695" s="121"/>
      <c r="O695" s="280"/>
      <c r="P695" s="280"/>
      <c r="Q695" s="280"/>
      <c r="R695" s="280"/>
      <c r="S695" s="178"/>
      <c r="T695" s="178"/>
    </row>
    <row r="696" spans="1:20" ht="13.5" customHeight="1" x14ac:dyDescent="0.2">
      <c r="A696" s="121"/>
      <c r="B696" s="121"/>
      <c r="C696" s="121"/>
      <c r="D696" s="121"/>
      <c r="E696" s="121"/>
      <c r="F696" s="121"/>
      <c r="G696" s="121"/>
      <c r="H696" s="121"/>
      <c r="I696" s="121"/>
      <c r="J696" s="121"/>
      <c r="K696" s="121"/>
      <c r="L696" s="121"/>
      <c r="M696" s="121"/>
      <c r="N696" s="121"/>
      <c r="O696" s="280"/>
      <c r="P696" s="280"/>
      <c r="Q696" s="280"/>
      <c r="R696" s="280"/>
      <c r="S696" s="178"/>
      <c r="T696" s="178"/>
    </row>
    <row r="697" spans="1:20" ht="13.5" customHeight="1" x14ac:dyDescent="0.2">
      <c r="A697" s="121"/>
      <c r="B697" s="121"/>
      <c r="C697" s="121"/>
      <c r="D697" s="121"/>
      <c r="E697" s="121"/>
      <c r="F697" s="121"/>
      <c r="G697" s="121"/>
      <c r="H697" s="121"/>
      <c r="I697" s="121"/>
      <c r="J697" s="121"/>
      <c r="K697" s="121"/>
      <c r="L697" s="121"/>
      <c r="M697" s="121"/>
      <c r="N697" s="121"/>
      <c r="O697" s="280"/>
      <c r="P697" s="280"/>
      <c r="Q697" s="280"/>
      <c r="R697" s="280"/>
      <c r="S697" s="178"/>
      <c r="T697" s="178"/>
    </row>
    <row r="698" spans="1:20" ht="13.5" customHeight="1" x14ac:dyDescent="0.2">
      <c r="A698" s="121"/>
      <c r="B698" s="121"/>
      <c r="C698" s="121"/>
      <c r="D698" s="121"/>
      <c r="E698" s="121"/>
      <c r="F698" s="121"/>
      <c r="G698" s="121"/>
      <c r="H698" s="121"/>
      <c r="I698" s="121"/>
      <c r="J698" s="121"/>
      <c r="K698" s="121"/>
      <c r="L698" s="121"/>
      <c r="M698" s="121"/>
      <c r="N698" s="121"/>
      <c r="O698" s="280"/>
      <c r="P698" s="280"/>
      <c r="Q698" s="280"/>
      <c r="R698" s="280"/>
      <c r="S698" s="178"/>
      <c r="T698" s="178"/>
    </row>
    <row r="699" spans="1:20" ht="13.5" customHeight="1" x14ac:dyDescent="0.2">
      <c r="A699" s="121"/>
      <c r="B699" s="121"/>
      <c r="C699" s="121"/>
      <c r="D699" s="121"/>
      <c r="E699" s="121"/>
      <c r="F699" s="121"/>
      <c r="G699" s="121"/>
      <c r="H699" s="121"/>
      <c r="I699" s="121"/>
      <c r="J699" s="121"/>
      <c r="K699" s="121"/>
      <c r="L699" s="121"/>
      <c r="M699" s="121"/>
      <c r="N699" s="121"/>
      <c r="O699" s="280"/>
      <c r="P699" s="280"/>
      <c r="Q699" s="280"/>
      <c r="R699" s="280"/>
      <c r="S699" s="178"/>
      <c r="T699" s="178"/>
    </row>
    <row r="700" spans="1:20" ht="13.5" customHeight="1" x14ac:dyDescent="0.2">
      <c r="A700" s="121"/>
      <c r="B700" s="121"/>
      <c r="C700" s="121"/>
      <c r="D700" s="121"/>
      <c r="E700" s="121"/>
      <c r="F700" s="121"/>
      <c r="G700" s="121"/>
      <c r="H700" s="121"/>
      <c r="I700" s="121"/>
      <c r="J700" s="121"/>
      <c r="K700" s="121"/>
      <c r="L700" s="121"/>
      <c r="M700" s="121"/>
      <c r="N700" s="121"/>
      <c r="O700" s="280"/>
      <c r="P700" s="280"/>
      <c r="Q700" s="280"/>
      <c r="R700" s="280"/>
      <c r="S700" s="178"/>
      <c r="T700" s="178"/>
    </row>
    <row r="701" spans="1:20" ht="13.5" customHeight="1" x14ac:dyDescent="0.2">
      <c r="A701" s="121"/>
      <c r="B701" s="121"/>
      <c r="C701" s="121"/>
      <c r="D701" s="121"/>
      <c r="E701" s="121"/>
      <c r="F701" s="121"/>
      <c r="G701" s="121"/>
      <c r="H701" s="121"/>
      <c r="I701" s="121"/>
      <c r="J701" s="121"/>
      <c r="K701" s="121"/>
      <c r="L701" s="121"/>
      <c r="M701" s="121"/>
      <c r="N701" s="121"/>
      <c r="O701" s="280"/>
      <c r="P701" s="280"/>
      <c r="Q701" s="280"/>
      <c r="R701" s="280"/>
      <c r="S701" s="178"/>
      <c r="T701" s="178"/>
    </row>
    <row r="702" spans="1:20" ht="13.5" customHeight="1" x14ac:dyDescent="0.2">
      <c r="A702" s="121"/>
      <c r="B702" s="121"/>
      <c r="C702" s="121"/>
      <c r="D702" s="121"/>
      <c r="E702" s="121"/>
      <c r="F702" s="121"/>
      <c r="G702" s="121"/>
      <c r="H702" s="121"/>
      <c r="I702" s="121"/>
      <c r="J702" s="121"/>
      <c r="K702" s="121"/>
      <c r="L702" s="121"/>
      <c r="M702" s="121"/>
      <c r="N702" s="121"/>
      <c r="O702" s="280"/>
      <c r="P702" s="280"/>
      <c r="Q702" s="280"/>
      <c r="R702" s="280"/>
      <c r="S702" s="178"/>
      <c r="T702" s="178"/>
    </row>
    <row r="703" spans="1:20" ht="13.5" customHeight="1" x14ac:dyDescent="0.2">
      <c r="A703" s="121"/>
      <c r="B703" s="121"/>
      <c r="C703" s="121"/>
      <c r="D703" s="121"/>
      <c r="E703" s="121"/>
      <c r="F703" s="121"/>
      <c r="G703" s="121"/>
      <c r="H703" s="121"/>
      <c r="I703" s="121"/>
      <c r="J703" s="121"/>
      <c r="K703" s="121"/>
      <c r="L703" s="121"/>
      <c r="M703" s="121"/>
      <c r="N703" s="121"/>
      <c r="O703" s="280"/>
      <c r="P703" s="280"/>
      <c r="Q703" s="280"/>
      <c r="R703" s="280"/>
      <c r="S703" s="178"/>
      <c r="T703" s="178"/>
    </row>
    <row r="704" spans="1:20" ht="13.5" customHeight="1" x14ac:dyDescent="0.2">
      <c r="A704" s="121"/>
      <c r="B704" s="121"/>
      <c r="C704" s="121"/>
      <c r="D704" s="121"/>
      <c r="E704" s="121"/>
      <c r="F704" s="121"/>
      <c r="G704" s="121"/>
      <c r="H704" s="121"/>
      <c r="I704" s="121"/>
      <c r="J704" s="121"/>
      <c r="K704" s="121"/>
      <c r="L704" s="121"/>
      <c r="M704" s="121"/>
      <c r="N704" s="121"/>
      <c r="O704" s="280"/>
      <c r="P704" s="280"/>
      <c r="Q704" s="280"/>
      <c r="R704" s="280"/>
      <c r="S704" s="178"/>
      <c r="T704" s="178"/>
    </row>
    <row r="705" spans="1:20" ht="13.5" customHeight="1" x14ac:dyDescent="0.2">
      <c r="A705" s="121"/>
      <c r="B705" s="121"/>
      <c r="C705" s="121"/>
      <c r="D705" s="121"/>
      <c r="E705" s="121"/>
      <c r="F705" s="121"/>
      <c r="G705" s="121"/>
      <c r="H705" s="121"/>
      <c r="I705" s="121"/>
      <c r="J705" s="121"/>
      <c r="K705" s="121"/>
      <c r="L705" s="121"/>
      <c r="M705" s="121"/>
      <c r="N705" s="121"/>
      <c r="O705" s="280"/>
      <c r="P705" s="280"/>
      <c r="Q705" s="280"/>
      <c r="R705" s="280"/>
      <c r="S705" s="178"/>
      <c r="T705" s="178"/>
    </row>
    <row r="706" spans="1:20" ht="13.5" customHeight="1" x14ac:dyDescent="0.2">
      <c r="A706" s="121"/>
      <c r="B706" s="121"/>
      <c r="C706" s="121"/>
      <c r="D706" s="121"/>
      <c r="E706" s="121"/>
      <c r="F706" s="121"/>
      <c r="G706" s="121"/>
      <c r="H706" s="121"/>
      <c r="I706" s="121"/>
      <c r="J706" s="121"/>
      <c r="K706" s="121"/>
      <c r="L706" s="121"/>
      <c r="M706" s="121"/>
      <c r="N706" s="121"/>
      <c r="O706" s="280"/>
      <c r="P706" s="280"/>
      <c r="Q706" s="280"/>
      <c r="R706" s="280"/>
      <c r="S706" s="178"/>
      <c r="T706" s="178"/>
    </row>
    <row r="707" spans="1:20" ht="13.5" customHeight="1" x14ac:dyDescent="0.2">
      <c r="A707" s="121"/>
      <c r="B707" s="121"/>
      <c r="C707" s="121"/>
      <c r="D707" s="121"/>
      <c r="E707" s="121"/>
      <c r="F707" s="121"/>
      <c r="G707" s="121"/>
      <c r="H707" s="121"/>
      <c r="I707" s="121"/>
      <c r="J707" s="121"/>
      <c r="K707" s="121"/>
      <c r="L707" s="121"/>
      <c r="M707" s="121"/>
      <c r="N707" s="121"/>
      <c r="O707" s="280"/>
      <c r="P707" s="280"/>
      <c r="Q707" s="280"/>
      <c r="R707" s="280"/>
      <c r="S707" s="178"/>
      <c r="T707" s="178"/>
    </row>
    <row r="708" spans="1:20" ht="13.5" customHeight="1" x14ac:dyDescent="0.2">
      <c r="A708" s="121"/>
      <c r="B708" s="121"/>
      <c r="C708" s="121"/>
      <c r="D708" s="121"/>
      <c r="E708" s="121"/>
      <c r="F708" s="121"/>
      <c r="G708" s="121"/>
      <c r="H708" s="121"/>
      <c r="I708" s="121"/>
      <c r="J708" s="121"/>
      <c r="K708" s="121"/>
      <c r="L708" s="121"/>
      <c r="M708" s="121"/>
      <c r="N708" s="121"/>
      <c r="O708" s="280"/>
      <c r="P708" s="280"/>
      <c r="Q708" s="280"/>
      <c r="R708" s="280"/>
      <c r="S708" s="178"/>
      <c r="T708" s="178"/>
    </row>
    <row r="709" spans="1:20" ht="13.5" customHeight="1" x14ac:dyDescent="0.2">
      <c r="A709" s="121"/>
      <c r="B709" s="121"/>
      <c r="C709" s="121"/>
      <c r="D709" s="121"/>
      <c r="E709" s="121"/>
      <c r="F709" s="121"/>
      <c r="G709" s="121"/>
      <c r="H709" s="121"/>
      <c r="I709" s="121"/>
      <c r="J709" s="121"/>
      <c r="K709" s="121"/>
      <c r="L709" s="121"/>
      <c r="M709" s="121"/>
      <c r="N709" s="121"/>
      <c r="O709" s="280"/>
      <c r="P709" s="280"/>
      <c r="Q709" s="280"/>
      <c r="R709" s="280"/>
      <c r="S709" s="178"/>
      <c r="T709" s="178"/>
    </row>
    <row r="710" spans="1:20" ht="13.5" customHeight="1" x14ac:dyDescent="0.2">
      <c r="A710" s="121"/>
      <c r="B710" s="121"/>
      <c r="C710" s="121"/>
      <c r="D710" s="121"/>
      <c r="E710" s="121"/>
      <c r="F710" s="121"/>
      <c r="G710" s="121"/>
      <c r="H710" s="121"/>
      <c r="I710" s="121"/>
      <c r="J710" s="121"/>
      <c r="K710" s="121"/>
      <c r="L710" s="121"/>
      <c r="M710" s="121"/>
      <c r="N710" s="121"/>
      <c r="O710" s="280"/>
      <c r="P710" s="280"/>
      <c r="Q710" s="280"/>
      <c r="R710" s="280"/>
      <c r="S710" s="178"/>
      <c r="T710" s="178"/>
    </row>
    <row r="711" spans="1:20" ht="13.5" customHeight="1" x14ac:dyDescent="0.2">
      <c r="A711" s="121"/>
      <c r="B711" s="121"/>
      <c r="C711" s="121"/>
      <c r="D711" s="121"/>
      <c r="E711" s="121"/>
      <c r="F711" s="121"/>
      <c r="G711" s="121"/>
      <c r="H711" s="121"/>
      <c r="I711" s="121"/>
      <c r="J711" s="121"/>
      <c r="K711" s="121"/>
      <c r="L711" s="121"/>
      <c r="M711" s="121"/>
      <c r="N711" s="121"/>
      <c r="O711" s="280"/>
      <c r="P711" s="280"/>
      <c r="Q711" s="280"/>
      <c r="R711" s="280"/>
      <c r="S711" s="178"/>
      <c r="T711" s="178"/>
    </row>
    <row r="712" spans="1:20" ht="13.5" customHeight="1" x14ac:dyDescent="0.2">
      <c r="A712" s="121"/>
      <c r="B712" s="121"/>
      <c r="C712" s="121"/>
      <c r="D712" s="121"/>
      <c r="E712" s="121"/>
      <c r="F712" s="121"/>
      <c r="G712" s="121"/>
      <c r="H712" s="121"/>
      <c r="I712" s="121"/>
      <c r="J712" s="121"/>
      <c r="K712" s="121"/>
      <c r="L712" s="121"/>
      <c r="M712" s="121"/>
      <c r="N712" s="121"/>
      <c r="O712" s="280"/>
      <c r="P712" s="280"/>
      <c r="Q712" s="280"/>
      <c r="R712" s="280"/>
      <c r="S712" s="178"/>
      <c r="T712" s="178"/>
    </row>
    <row r="713" spans="1:20" ht="13.5" customHeight="1" x14ac:dyDescent="0.2">
      <c r="A713" s="121"/>
      <c r="B713" s="121"/>
      <c r="C713" s="121"/>
      <c r="D713" s="121"/>
      <c r="E713" s="121"/>
      <c r="F713" s="121"/>
      <c r="G713" s="121"/>
      <c r="H713" s="121"/>
      <c r="I713" s="121"/>
      <c r="J713" s="121"/>
      <c r="K713" s="121"/>
      <c r="L713" s="121"/>
      <c r="M713" s="121"/>
      <c r="N713" s="121"/>
      <c r="O713" s="280"/>
      <c r="P713" s="280"/>
      <c r="Q713" s="280"/>
      <c r="R713" s="280"/>
      <c r="S713" s="178"/>
      <c r="T713" s="178"/>
    </row>
    <row r="714" spans="1:20" ht="13.5" customHeight="1" x14ac:dyDescent="0.2">
      <c r="A714" s="121"/>
      <c r="B714" s="121"/>
      <c r="C714" s="121"/>
      <c r="D714" s="121"/>
      <c r="E714" s="121"/>
      <c r="F714" s="121"/>
      <c r="G714" s="121"/>
      <c r="H714" s="121"/>
      <c r="I714" s="121"/>
      <c r="J714" s="121"/>
      <c r="K714" s="121"/>
      <c r="L714" s="121"/>
      <c r="M714" s="121"/>
      <c r="N714" s="121"/>
      <c r="O714" s="280"/>
      <c r="P714" s="280"/>
      <c r="Q714" s="280"/>
      <c r="R714" s="280"/>
      <c r="S714" s="178"/>
      <c r="T714" s="178"/>
    </row>
    <row r="715" spans="1:20" ht="13.5" customHeight="1" x14ac:dyDescent="0.2">
      <c r="A715" s="121"/>
      <c r="B715" s="121"/>
      <c r="C715" s="121"/>
      <c r="D715" s="121"/>
      <c r="E715" s="121"/>
      <c r="F715" s="121"/>
      <c r="G715" s="121"/>
      <c r="H715" s="121"/>
      <c r="I715" s="121"/>
      <c r="J715" s="121"/>
      <c r="K715" s="121"/>
      <c r="L715" s="121"/>
      <c r="M715" s="121"/>
      <c r="N715" s="121"/>
      <c r="O715" s="280"/>
      <c r="P715" s="280"/>
      <c r="Q715" s="280"/>
      <c r="R715" s="280"/>
      <c r="S715" s="178"/>
      <c r="T715" s="178"/>
    </row>
    <row r="716" spans="1:20" ht="13.5" customHeight="1" x14ac:dyDescent="0.2">
      <c r="A716" s="121"/>
      <c r="B716" s="121"/>
      <c r="C716" s="121"/>
      <c r="D716" s="121"/>
      <c r="E716" s="121"/>
      <c r="F716" s="121"/>
      <c r="G716" s="121"/>
      <c r="H716" s="121"/>
      <c r="I716" s="121"/>
      <c r="J716" s="121"/>
      <c r="K716" s="121"/>
      <c r="L716" s="121"/>
      <c r="M716" s="121"/>
      <c r="N716" s="121"/>
      <c r="O716" s="280"/>
      <c r="P716" s="280"/>
      <c r="Q716" s="280"/>
      <c r="R716" s="280"/>
      <c r="S716" s="178"/>
      <c r="T716" s="178"/>
    </row>
    <row r="717" spans="1:20" ht="13.5" customHeight="1" x14ac:dyDescent="0.2">
      <c r="A717" s="121"/>
      <c r="B717" s="121"/>
      <c r="C717" s="121"/>
      <c r="D717" s="121"/>
      <c r="E717" s="121"/>
      <c r="F717" s="121"/>
      <c r="G717" s="121"/>
      <c r="H717" s="121"/>
      <c r="I717" s="121"/>
      <c r="J717" s="121"/>
      <c r="K717" s="121"/>
      <c r="L717" s="121"/>
      <c r="M717" s="121"/>
      <c r="N717" s="121"/>
      <c r="O717" s="280"/>
      <c r="P717" s="280"/>
      <c r="Q717" s="280"/>
      <c r="R717" s="280"/>
      <c r="S717" s="178"/>
      <c r="T717" s="178"/>
    </row>
    <row r="718" spans="1:20" ht="13.5" customHeight="1" x14ac:dyDescent="0.2">
      <c r="A718" s="121"/>
      <c r="B718" s="121"/>
      <c r="C718" s="121"/>
      <c r="D718" s="121"/>
      <c r="E718" s="121"/>
      <c r="F718" s="121"/>
      <c r="G718" s="121"/>
      <c r="H718" s="121"/>
      <c r="I718" s="121"/>
      <c r="J718" s="121"/>
      <c r="K718" s="121"/>
      <c r="L718" s="121"/>
      <c r="M718" s="121"/>
      <c r="N718" s="121"/>
      <c r="O718" s="280"/>
      <c r="P718" s="280"/>
      <c r="Q718" s="280"/>
      <c r="R718" s="280"/>
      <c r="S718" s="178"/>
      <c r="T718" s="178"/>
    </row>
    <row r="719" spans="1:20" ht="13.5" customHeight="1" x14ac:dyDescent="0.2">
      <c r="A719" s="121"/>
      <c r="B719" s="121"/>
      <c r="C719" s="121"/>
      <c r="D719" s="121"/>
      <c r="E719" s="121"/>
      <c r="F719" s="121"/>
      <c r="G719" s="121"/>
      <c r="H719" s="121"/>
      <c r="I719" s="121"/>
      <c r="J719" s="121"/>
      <c r="K719" s="121"/>
      <c r="L719" s="121"/>
      <c r="M719" s="121"/>
      <c r="N719" s="121"/>
      <c r="O719" s="280"/>
      <c r="P719" s="280"/>
      <c r="Q719" s="280"/>
      <c r="R719" s="280"/>
      <c r="S719" s="178"/>
      <c r="T719" s="178"/>
    </row>
    <row r="720" spans="1:20" ht="13.5" customHeight="1" x14ac:dyDescent="0.2">
      <c r="A720" s="121"/>
      <c r="B720" s="121"/>
      <c r="C720" s="121"/>
      <c r="D720" s="121"/>
      <c r="E720" s="121"/>
      <c r="F720" s="121"/>
      <c r="G720" s="121"/>
      <c r="H720" s="121"/>
      <c r="I720" s="121"/>
      <c r="J720" s="121"/>
      <c r="K720" s="121"/>
      <c r="L720" s="121"/>
      <c r="M720" s="121"/>
      <c r="N720" s="121"/>
      <c r="O720" s="280"/>
      <c r="P720" s="280"/>
      <c r="Q720" s="280"/>
      <c r="R720" s="280"/>
      <c r="S720" s="178"/>
      <c r="T720" s="178"/>
    </row>
    <row r="721" spans="1:20" ht="13.5" customHeight="1" x14ac:dyDescent="0.2">
      <c r="A721" s="121"/>
      <c r="B721" s="121"/>
      <c r="C721" s="121"/>
      <c r="D721" s="121"/>
      <c r="E721" s="121"/>
      <c r="F721" s="121"/>
      <c r="G721" s="121"/>
      <c r="H721" s="121"/>
      <c r="I721" s="121"/>
      <c r="J721" s="121"/>
      <c r="K721" s="121"/>
      <c r="L721" s="121"/>
      <c r="M721" s="121"/>
      <c r="N721" s="121"/>
      <c r="O721" s="280"/>
      <c r="P721" s="280"/>
      <c r="Q721" s="280"/>
      <c r="R721" s="280"/>
      <c r="S721" s="178"/>
      <c r="T721" s="178"/>
    </row>
    <row r="722" spans="1:20" ht="13.5" customHeight="1" x14ac:dyDescent="0.2">
      <c r="A722" s="121"/>
      <c r="B722" s="121"/>
      <c r="C722" s="121"/>
      <c r="D722" s="121"/>
      <c r="E722" s="121"/>
      <c r="F722" s="121"/>
      <c r="G722" s="121"/>
      <c r="H722" s="121"/>
      <c r="I722" s="121"/>
      <c r="J722" s="121"/>
      <c r="K722" s="121"/>
      <c r="L722" s="121"/>
      <c r="M722" s="121"/>
      <c r="N722" s="121"/>
      <c r="O722" s="280"/>
      <c r="P722" s="280"/>
      <c r="Q722" s="280"/>
      <c r="R722" s="280"/>
      <c r="S722" s="178"/>
      <c r="T722" s="178"/>
    </row>
    <row r="723" spans="1:20" ht="13.5" customHeight="1" x14ac:dyDescent="0.2">
      <c r="A723" s="121"/>
      <c r="B723" s="121"/>
      <c r="C723" s="121"/>
      <c r="D723" s="121"/>
      <c r="E723" s="121"/>
      <c r="F723" s="121"/>
      <c r="G723" s="121"/>
      <c r="H723" s="121"/>
      <c r="I723" s="121"/>
      <c r="J723" s="121"/>
      <c r="K723" s="121"/>
      <c r="L723" s="121"/>
      <c r="M723" s="121"/>
      <c r="N723" s="121"/>
      <c r="O723" s="280"/>
      <c r="P723" s="280"/>
      <c r="Q723" s="280"/>
      <c r="R723" s="280"/>
      <c r="S723" s="178"/>
      <c r="T723" s="178"/>
    </row>
    <row r="724" spans="1:20" ht="13.5" customHeight="1" x14ac:dyDescent="0.2">
      <c r="A724" s="121"/>
      <c r="B724" s="121"/>
      <c r="C724" s="121"/>
      <c r="D724" s="121"/>
      <c r="E724" s="121"/>
      <c r="F724" s="121"/>
      <c r="G724" s="121"/>
      <c r="H724" s="121"/>
      <c r="I724" s="121"/>
      <c r="J724" s="121"/>
      <c r="K724" s="121"/>
      <c r="L724" s="121"/>
      <c r="M724" s="121"/>
      <c r="N724" s="121"/>
      <c r="O724" s="280"/>
      <c r="P724" s="280"/>
      <c r="Q724" s="280"/>
      <c r="R724" s="280"/>
      <c r="S724" s="178"/>
      <c r="T724" s="178"/>
    </row>
    <row r="725" spans="1:20" ht="13.5" customHeight="1" x14ac:dyDescent="0.2">
      <c r="A725" s="121"/>
      <c r="B725" s="121"/>
      <c r="C725" s="121"/>
      <c r="D725" s="121"/>
      <c r="E725" s="121"/>
      <c r="F725" s="121"/>
      <c r="G725" s="121"/>
      <c r="H725" s="121"/>
      <c r="I725" s="121"/>
      <c r="J725" s="121"/>
      <c r="K725" s="121"/>
      <c r="L725" s="121"/>
      <c r="M725" s="121"/>
      <c r="N725" s="121"/>
      <c r="O725" s="280"/>
      <c r="P725" s="280"/>
      <c r="Q725" s="280"/>
      <c r="R725" s="280"/>
      <c r="S725" s="178"/>
      <c r="T725" s="178"/>
    </row>
    <row r="726" spans="1:20" ht="13.5" customHeight="1" x14ac:dyDescent="0.2">
      <c r="A726" s="121"/>
      <c r="B726" s="121"/>
      <c r="C726" s="121"/>
      <c r="D726" s="121"/>
      <c r="E726" s="121"/>
      <c r="F726" s="121"/>
      <c r="G726" s="121"/>
      <c r="H726" s="121"/>
      <c r="I726" s="121"/>
      <c r="J726" s="121"/>
      <c r="K726" s="121"/>
      <c r="L726" s="121"/>
      <c r="M726" s="121"/>
      <c r="N726" s="121"/>
      <c r="O726" s="280"/>
      <c r="P726" s="280"/>
      <c r="Q726" s="280"/>
      <c r="R726" s="280"/>
      <c r="S726" s="178"/>
      <c r="T726" s="178"/>
    </row>
    <row r="727" spans="1:20" ht="13.5" customHeight="1" x14ac:dyDescent="0.2">
      <c r="A727" s="121"/>
      <c r="B727" s="121"/>
      <c r="C727" s="121"/>
      <c r="D727" s="121"/>
      <c r="E727" s="121"/>
      <c r="F727" s="121"/>
      <c r="G727" s="121"/>
      <c r="H727" s="121"/>
      <c r="I727" s="121"/>
      <c r="J727" s="121"/>
      <c r="K727" s="121"/>
      <c r="L727" s="121"/>
      <c r="M727" s="121"/>
      <c r="N727" s="121"/>
      <c r="O727" s="280"/>
      <c r="P727" s="280"/>
      <c r="Q727" s="280"/>
      <c r="R727" s="280"/>
      <c r="S727" s="178"/>
      <c r="T727" s="178"/>
    </row>
    <row r="728" spans="1:20" ht="13.5" customHeight="1" x14ac:dyDescent="0.2">
      <c r="A728" s="121"/>
      <c r="B728" s="121"/>
      <c r="C728" s="121"/>
      <c r="D728" s="121"/>
      <c r="E728" s="121"/>
      <c r="F728" s="121"/>
      <c r="G728" s="121"/>
      <c r="H728" s="121"/>
      <c r="I728" s="121"/>
      <c r="J728" s="121"/>
      <c r="K728" s="121"/>
      <c r="L728" s="121"/>
      <c r="M728" s="121"/>
      <c r="N728" s="121"/>
      <c r="O728" s="280"/>
      <c r="P728" s="280"/>
      <c r="Q728" s="280"/>
      <c r="R728" s="280"/>
      <c r="S728" s="178"/>
      <c r="T728" s="178"/>
    </row>
    <row r="729" spans="1:20" ht="13.5" customHeight="1" x14ac:dyDescent="0.2">
      <c r="A729" s="121"/>
      <c r="B729" s="121"/>
      <c r="C729" s="121"/>
      <c r="D729" s="121"/>
      <c r="E729" s="121"/>
      <c r="F729" s="121"/>
      <c r="G729" s="121"/>
      <c r="H729" s="121"/>
      <c r="I729" s="121"/>
      <c r="J729" s="121"/>
      <c r="K729" s="121"/>
      <c r="L729" s="121"/>
      <c r="M729" s="121"/>
      <c r="N729" s="121"/>
      <c r="O729" s="280"/>
      <c r="P729" s="280"/>
      <c r="Q729" s="280"/>
      <c r="R729" s="280"/>
      <c r="S729" s="178"/>
      <c r="T729" s="178"/>
    </row>
    <row r="730" spans="1:20" ht="13.5" customHeight="1" x14ac:dyDescent="0.2">
      <c r="A730" s="121"/>
      <c r="B730" s="121"/>
      <c r="C730" s="121"/>
      <c r="D730" s="121"/>
      <c r="E730" s="121"/>
      <c r="F730" s="121"/>
      <c r="G730" s="121"/>
      <c r="H730" s="121"/>
      <c r="I730" s="121"/>
      <c r="J730" s="121"/>
      <c r="K730" s="121"/>
      <c r="L730" s="121"/>
      <c r="M730" s="121"/>
      <c r="N730" s="121"/>
      <c r="O730" s="280"/>
      <c r="P730" s="280"/>
      <c r="Q730" s="280"/>
      <c r="R730" s="280"/>
      <c r="S730" s="178"/>
      <c r="T730" s="178"/>
    </row>
    <row r="731" spans="1:20" ht="13.5" customHeight="1" x14ac:dyDescent="0.2">
      <c r="A731" s="121"/>
      <c r="B731" s="121"/>
      <c r="C731" s="121"/>
      <c r="D731" s="121"/>
      <c r="E731" s="121"/>
      <c r="F731" s="121"/>
      <c r="G731" s="121"/>
      <c r="H731" s="121"/>
      <c r="I731" s="121"/>
      <c r="J731" s="121"/>
      <c r="K731" s="121"/>
      <c r="L731" s="121"/>
      <c r="M731" s="121"/>
      <c r="N731" s="121"/>
      <c r="O731" s="280"/>
      <c r="P731" s="280"/>
      <c r="Q731" s="280"/>
      <c r="R731" s="280"/>
      <c r="S731" s="178"/>
      <c r="T731" s="178"/>
    </row>
    <row r="732" spans="1:20" ht="13.5" customHeight="1" x14ac:dyDescent="0.2">
      <c r="A732" s="121"/>
      <c r="B732" s="121"/>
      <c r="C732" s="121"/>
      <c r="D732" s="121"/>
      <c r="E732" s="121"/>
      <c r="F732" s="121"/>
      <c r="G732" s="121"/>
      <c r="H732" s="121"/>
      <c r="I732" s="121"/>
      <c r="J732" s="121"/>
      <c r="K732" s="121"/>
      <c r="L732" s="121"/>
      <c r="M732" s="121"/>
      <c r="N732" s="121"/>
      <c r="O732" s="280"/>
      <c r="P732" s="280"/>
      <c r="Q732" s="280"/>
      <c r="R732" s="280"/>
      <c r="S732" s="178"/>
      <c r="T732" s="178"/>
    </row>
    <row r="733" spans="1:20" ht="13.5" customHeight="1" x14ac:dyDescent="0.2">
      <c r="A733" s="121"/>
      <c r="B733" s="121"/>
      <c r="C733" s="121"/>
      <c r="D733" s="121"/>
      <c r="E733" s="121"/>
      <c r="F733" s="121"/>
      <c r="G733" s="121"/>
      <c r="H733" s="121"/>
      <c r="I733" s="121"/>
      <c r="J733" s="121"/>
      <c r="K733" s="121"/>
      <c r="L733" s="121"/>
      <c r="M733" s="121"/>
      <c r="N733" s="121"/>
      <c r="O733" s="280"/>
      <c r="P733" s="280"/>
      <c r="Q733" s="280"/>
      <c r="R733" s="280"/>
      <c r="S733" s="178"/>
      <c r="T733" s="178"/>
    </row>
    <row r="734" spans="1:20" ht="13.5" customHeight="1" x14ac:dyDescent="0.2">
      <c r="A734" s="121"/>
      <c r="B734" s="121"/>
      <c r="C734" s="121"/>
      <c r="D734" s="121"/>
      <c r="E734" s="121"/>
      <c r="F734" s="121"/>
      <c r="G734" s="121"/>
      <c r="H734" s="121"/>
      <c r="I734" s="121"/>
      <c r="J734" s="121"/>
      <c r="K734" s="121"/>
      <c r="L734" s="121"/>
      <c r="M734" s="121"/>
      <c r="N734" s="121"/>
      <c r="O734" s="280"/>
      <c r="P734" s="280"/>
      <c r="Q734" s="280"/>
      <c r="R734" s="280"/>
      <c r="S734" s="178"/>
      <c r="T734" s="178"/>
    </row>
    <row r="735" spans="1:20" ht="13.5" customHeight="1" x14ac:dyDescent="0.2">
      <c r="A735" s="121"/>
      <c r="B735" s="121"/>
      <c r="C735" s="121"/>
      <c r="D735" s="121"/>
      <c r="E735" s="121"/>
      <c r="F735" s="121"/>
      <c r="G735" s="121"/>
      <c r="H735" s="121"/>
      <c r="I735" s="121"/>
      <c r="J735" s="121"/>
      <c r="K735" s="121"/>
      <c r="L735" s="121"/>
      <c r="M735" s="121"/>
      <c r="N735" s="121"/>
      <c r="O735" s="280"/>
      <c r="P735" s="280"/>
      <c r="Q735" s="280"/>
      <c r="R735" s="280"/>
      <c r="S735" s="178"/>
      <c r="T735" s="178"/>
    </row>
    <row r="736" spans="1:20" ht="13.5" customHeight="1" x14ac:dyDescent="0.2">
      <c r="A736" s="121"/>
      <c r="B736" s="121"/>
      <c r="C736" s="121"/>
      <c r="D736" s="121"/>
      <c r="E736" s="121"/>
      <c r="F736" s="121"/>
      <c r="G736" s="121"/>
      <c r="H736" s="121"/>
      <c r="I736" s="121"/>
      <c r="J736" s="121"/>
      <c r="K736" s="121"/>
      <c r="L736" s="121"/>
      <c r="M736" s="121"/>
      <c r="N736" s="121"/>
      <c r="O736" s="280"/>
      <c r="P736" s="280"/>
      <c r="Q736" s="280"/>
      <c r="R736" s="280"/>
      <c r="S736" s="178"/>
      <c r="T736" s="178"/>
    </row>
    <row r="737" spans="1:20" ht="13.5" customHeight="1" x14ac:dyDescent="0.2">
      <c r="A737" s="121"/>
      <c r="B737" s="121"/>
      <c r="C737" s="121"/>
      <c r="D737" s="121"/>
      <c r="E737" s="121"/>
      <c r="F737" s="121"/>
      <c r="G737" s="121"/>
      <c r="H737" s="121"/>
      <c r="I737" s="121"/>
      <c r="J737" s="121"/>
      <c r="K737" s="121"/>
      <c r="L737" s="121"/>
      <c r="M737" s="121"/>
      <c r="N737" s="121"/>
      <c r="O737" s="280"/>
      <c r="P737" s="280"/>
      <c r="Q737" s="280"/>
      <c r="R737" s="280"/>
      <c r="S737" s="178"/>
      <c r="T737" s="178"/>
    </row>
    <row r="738" spans="1:20" ht="13.5" customHeight="1" x14ac:dyDescent="0.2">
      <c r="A738" s="121"/>
      <c r="B738" s="121"/>
      <c r="C738" s="121"/>
      <c r="D738" s="121"/>
      <c r="E738" s="121"/>
      <c r="F738" s="121"/>
      <c r="G738" s="121"/>
      <c r="H738" s="121"/>
      <c r="I738" s="121"/>
      <c r="J738" s="121"/>
      <c r="K738" s="121"/>
      <c r="L738" s="121"/>
      <c r="M738" s="121"/>
      <c r="N738" s="121"/>
      <c r="O738" s="280"/>
      <c r="P738" s="280"/>
      <c r="Q738" s="280"/>
      <c r="R738" s="280"/>
      <c r="S738" s="178"/>
      <c r="T738" s="178"/>
    </row>
    <row r="739" spans="1:20" ht="13.5" customHeight="1" x14ac:dyDescent="0.2">
      <c r="A739" s="121"/>
      <c r="B739" s="121"/>
      <c r="C739" s="121"/>
      <c r="D739" s="121"/>
      <c r="E739" s="121"/>
      <c r="F739" s="121"/>
      <c r="G739" s="121"/>
      <c r="H739" s="121"/>
      <c r="I739" s="121"/>
      <c r="J739" s="121"/>
      <c r="K739" s="121"/>
      <c r="L739" s="121"/>
      <c r="M739" s="121"/>
      <c r="N739" s="121"/>
      <c r="O739" s="280"/>
      <c r="P739" s="280"/>
      <c r="Q739" s="280"/>
      <c r="R739" s="280"/>
      <c r="S739" s="178"/>
      <c r="T739" s="178"/>
    </row>
    <row r="740" spans="1:20" ht="13.5" customHeight="1" x14ac:dyDescent="0.2">
      <c r="A740" s="121"/>
      <c r="B740" s="121"/>
      <c r="C740" s="121"/>
      <c r="D740" s="121"/>
      <c r="E740" s="121"/>
      <c r="F740" s="121"/>
      <c r="G740" s="121"/>
      <c r="H740" s="121"/>
      <c r="I740" s="121"/>
      <c r="J740" s="121"/>
      <c r="K740" s="121"/>
      <c r="L740" s="121"/>
      <c r="M740" s="121"/>
      <c r="N740" s="121"/>
      <c r="O740" s="280"/>
      <c r="P740" s="280"/>
      <c r="Q740" s="280"/>
      <c r="R740" s="280"/>
      <c r="S740" s="178"/>
      <c r="T740" s="178"/>
    </row>
    <row r="741" spans="1:20" ht="13.5" customHeight="1" x14ac:dyDescent="0.2">
      <c r="A741" s="121"/>
      <c r="B741" s="121"/>
      <c r="C741" s="121"/>
      <c r="D741" s="121"/>
      <c r="E741" s="121"/>
      <c r="F741" s="121"/>
      <c r="G741" s="121"/>
      <c r="H741" s="121"/>
      <c r="I741" s="121"/>
      <c r="J741" s="121"/>
      <c r="K741" s="121"/>
      <c r="L741" s="121"/>
      <c r="M741" s="121"/>
      <c r="N741" s="121"/>
      <c r="O741" s="280"/>
      <c r="P741" s="280"/>
      <c r="Q741" s="280"/>
      <c r="R741" s="280"/>
      <c r="S741" s="178"/>
      <c r="T741" s="178"/>
    </row>
    <row r="742" spans="1:20" ht="13.5" customHeight="1" x14ac:dyDescent="0.2">
      <c r="A742" s="121"/>
      <c r="B742" s="121"/>
      <c r="C742" s="121"/>
      <c r="D742" s="121"/>
      <c r="E742" s="121"/>
      <c r="F742" s="121"/>
      <c r="G742" s="121"/>
      <c r="H742" s="121"/>
      <c r="I742" s="121"/>
      <c r="J742" s="121"/>
      <c r="K742" s="121"/>
      <c r="L742" s="121"/>
      <c r="M742" s="121"/>
      <c r="N742" s="121"/>
      <c r="O742" s="280"/>
      <c r="P742" s="280"/>
      <c r="Q742" s="280"/>
      <c r="R742" s="280"/>
      <c r="S742" s="178"/>
      <c r="T742" s="178"/>
    </row>
    <row r="743" spans="1:20" ht="13.5" customHeight="1" x14ac:dyDescent="0.2">
      <c r="A743" s="121"/>
      <c r="B743" s="121"/>
      <c r="C743" s="121"/>
      <c r="D743" s="121"/>
      <c r="E743" s="121"/>
      <c r="F743" s="121"/>
      <c r="G743" s="121"/>
      <c r="H743" s="121"/>
      <c r="I743" s="121"/>
      <c r="J743" s="121"/>
      <c r="K743" s="121"/>
      <c r="L743" s="121"/>
      <c r="M743" s="121"/>
      <c r="N743" s="121"/>
      <c r="O743" s="280"/>
      <c r="P743" s="280"/>
      <c r="Q743" s="280"/>
      <c r="R743" s="280"/>
      <c r="S743" s="178"/>
      <c r="T743" s="178"/>
    </row>
    <row r="744" spans="1:20" ht="13.5" customHeight="1" x14ac:dyDescent="0.2">
      <c r="A744" s="121"/>
      <c r="B744" s="121"/>
      <c r="C744" s="121"/>
      <c r="D744" s="121"/>
      <c r="E744" s="121"/>
      <c r="F744" s="121"/>
      <c r="G744" s="121"/>
      <c r="H744" s="121"/>
      <c r="I744" s="121"/>
      <c r="J744" s="121"/>
      <c r="K744" s="121"/>
      <c r="L744" s="121"/>
      <c r="M744" s="121"/>
      <c r="N744" s="121"/>
      <c r="O744" s="280"/>
      <c r="P744" s="280"/>
      <c r="Q744" s="280"/>
      <c r="R744" s="280"/>
      <c r="S744" s="178"/>
      <c r="T744" s="178"/>
    </row>
    <row r="745" spans="1:20" ht="13.5" customHeight="1" x14ac:dyDescent="0.2">
      <c r="A745" s="121"/>
      <c r="B745" s="121"/>
      <c r="C745" s="121"/>
      <c r="D745" s="121"/>
      <c r="E745" s="121"/>
      <c r="F745" s="121"/>
      <c r="G745" s="121"/>
      <c r="H745" s="121"/>
      <c r="I745" s="121"/>
      <c r="J745" s="121"/>
      <c r="K745" s="121"/>
      <c r="L745" s="121"/>
      <c r="M745" s="121"/>
      <c r="N745" s="121"/>
      <c r="O745" s="280"/>
      <c r="P745" s="280"/>
      <c r="Q745" s="280"/>
      <c r="R745" s="280"/>
      <c r="S745" s="178"/>
      <c r="T745" s="178"/>
    </row>
    <row r="746" spans="1:20" ht="13.5" customHeight="1" x14ac:dyDescent="0.2">
      <c r="A746" s="121"/>
      <c r="B746" s="121"/>
      <c r="C746" s="121"/>
      <c r="D746" s="121"/>
      <c r="E746" s="121"/>
      <c r="F746" s="121"/>
      <c r="G746" s="121"/>
      <c r="H746" s="121"/>
      <c r="I746" s="121"/>
      <c r="J746" s="121"/>
      <c r="K746" s="121"/>
      <c r="L746" s="121"/>
      <c r="M746" s="121"/>
      <c r="N746" s="121"/>
      <c r="O746" s="280"/>
      <c r="P746" s="280"/>
      <c r="Q746" s="280"/>
      <c r="R746" s="280"/>
      <c r="S746" s="178"/>
      <c r="T746" s="178"/>
    </row>
    <row r="747" spans="1:20" ht="13.5" customHeight="1" x14ac:dyDescent="0.2">
      <c r="A747" s="121"/>
      <c r="B747" s="121"/>
      <c r="C747" s="121"/>
      <c r="D747" s="121"/>
      <c r="E747" s="121"/>
      <c r="F747" s="121"/>
      <c r="G747" s="121"/>
      <c r="H747" s="121"/>
      <c r="I747" s="121"/>
      <c r="J747" s="121"/>
      <c r="K747" s="121"/>
      <c r="L747" s="121"/>
      <c r="M747" s="121"/>
      <c r="N747" s="121"/>
      <c r="O747" s="280"/>
      <c r="P747" s="280"/>
      <c r="Q747" s="280"/>
      <c r="R747" s="280"/>
      <c r="S747" s="178"/>
      <c r="T747" s="178"/>
    </row>
    <row r="748" spans="1:20" ht="13.5" customHeight="1" x14ac:dyDescent="0.2">
      <c r="A748" s="121"/>
      <c r="B748" s="121"/>
      <c r="C748" s="121"/>
      <c r="D748" s="121"/>
      <c r="E748" s="121"/>
      <c r="F748" s="121"/>
      <c r="G748" s="121"/>
      <c r="H748" s="121"/>
      <c r="I748" s="121"/>
      <c r="J748" s="121"/>
      <c r="K748" s="121"/>
      <c r="L748" s="121"/>
      <c r="M748" s="121"/>
      <c r="N748" s="121"/>
      <c r="O748" s="280"/>
      <c r="P748" s="280"/>
      <c r="Q748" s="280"/>
      <c r="R748" s="280"/>
      <c r="S748" s="178"/>
      <c r="T748" s="178"/>
    </row>
    <row r="749" spans="1:20" ht="13.5" customHeight="1" x14ac:dyDescent="0.2">
      <c r="A749" s="121"/>
      <c r="B749" s="121"/>
      <c r="C749" s="121"/>
      <c r="D749" s="121"/>
      <c r="E749" s="121"/>
      <c r="F749" s="121"/>
      <c r="G749" s="121"/>
      <c r="H749" s="121"/>
      <c r="I749" s="121"/>
      <c r="J749" s="121"/>
      <c r="K749" s="121"/>
      <c r="L749" s="121"/>
      <c r="M749" s="121"/>
      <c r="N749" s="121"/>
      <c r="O749" s="280"/>
      <c r="P749" s="280"/>
      <c r="Q749" s="280"/>
      <c r="R749" s="280"/>
      <c r="S749" s="178"/>
      <c r="T749" s="178"/>
    </row>
    <row r="750" spans="1:20" ht="13.5" customHeight="1" x14ac:dyDescent="0.2">
      <c r="A750" s="121"/>
      <c r="B750" s="121"/>
      <c r="C750" s="121"/>
      <c r="D750" s="121"/>
      <c r="E750" s="121"/>
      <c r="F750" s="121"/>
      <c r="G750" s="121"/>
      <c r="H750" s="121"/>
      <c r="I750" s="121"/>
      <c r="J750" s="121"/>
      <c r="K750" s="121"/>
      <c r="L750" s="121"/>
      <c r="M750" s="121"/>
      <c r="N750" s="121"/>
      <c r="O750" s="280"/>
      <c r="P750" s="280"/>
      <c r="Q750" s="280"/>
      <c r="R750" s="280"/>
      <c r="S750" s="178"/>
      <c r="T750" s="178"/>
    </row>
    <row r="751" spans="1:20" ht="13.5" customHeight="1" x14ac:dyDescent="0.2">
      <c r="A751" s="121"/>
      <c r="B751" s="121"/>
      <c r="C751" s="121"/>
      <c r="D751" s="121"/>
      <c r="E751" s="121"/>
      <c r="F751" s="121"/>
      <c r="G751" s="121"/>
      <c r="H751" s="121"/>
      <c r="I751" s="121"/>
      <c r="J751" s="121"/>
      <c r="K751" s="121"/>
      <c r="L751" s="121"/>
      <c r="M751" s="121"/>
      <c r="N751" s="121"/>
      <c r="O751" s="280"/>
      <c r="P751" s="280"/>
      <c r="Q751" s="280"/>
      <c r="R751" s="280"/>
      <c r="S751" s="178"/>
      <c r="T751" s="178"/>
    </row>
    <row r="752" spans="1:20" ht="13.5" customHeight="1" x14ac:dyDescent="0.2">
      <c r="A752" s="121"/>
      <c r="B752" s="121"/>
      <c r="C752" s="121"/>
      <c r="D752" s="121"/>
      <c r="E752" s="121"/>
      <c r="F752" s="121"/>
      <c r="G752" s="121"/>
      <c r="H752" s="121"/>
      <c r="I752" s="121"/>
      <c r="J752" s="121"/>
      <c r="K752" s="121"/>
      <c r="L752" s="121"/>
      <c r="M752" s="121"/>
      <c r="N752" s="121"/>
      <c r="O752" s="280"/>
      <c r="P752" s="280"/>
      <c r="Q752" s="280"/>
      <c r="R752" s="280"/>
      <c r="S752" s="178"/>
      <c r="T752" s="178"/>
    </row>
    <row r="753" spans="1:20" ht="13.5" customHeight="1" x14ac:dyDescent="0.2">
      <c r="A753" s="121"/>
      <c r="B753" s="121"/>
      <c r="C753" s="121"/>
      <c r="D753" s="121"/>
      <c r="E753" s="121"/>
      <c r="F753" s="121"/>
      <c r="G753" s="121"/>
      <c r="H753" s="121"/>
      <c r="I753" s="121"/>
      <c r="J753" s="121"/>
      <c r="K753" s="121"/>
      <c r="L753" s="121"/>
      <c r="M753" s="121"/>
      <c r="N753" s="121"/>
      <c r="O753" s="280"/>
      <c r="P753" s="280"/>
      <c r="Q753" s="280"/>
      <c r="R753" s="280"/>
      <c r="S753" s="178"/>
      <c r="T753" s="178"/>
    </row>
    <row r="754" spans="1:20" ht="13.5" customHeight="1" x14ac:dyDescent="0.2">
      <c r="A754" s="121"/>
      <c r="B754" s="121"/>
      <c r="C754" s="121"/>
      <c r="D754" s="121"/>
      <c r="E754" s="121"/>
      <c r="F754" s="121"/>
      <c r="G754" s="121"/>
      <c r="H754" s="121"/>
      <c r="I754" s="121"/>
      <c r="J754" s="121"/>
      <c r="K754" s="121"/>
      <c r="L754" s="121"/>
      <c r="M754" s="121"/>
      <c r="N754" s="121"/>
      <c r="O754" s="280"/>
      <c r="P754" s="280"/>
      <c r="Q754" s="280"/>
      <c r="R754" s="280"/>
      <c r="S754" s="178"/>
      <c r="T754" s="178"/>
    </row>
    <row r="755" spans="1:20" ht="13.5" customHeight="1" x14ac:dyDescent="0.2">
      <c r="A755" s="121"/>
      <c r="B755" s="121"/>
      <c r="C755" s="121"/>
      <c r="D755" s="121"/>
      <c r="E755" s="121"/>
      <c r="F755" s="121"/>
      <c r="G755" s="121"/>
      <c r="H755" s="121"/>
      <c r="I755" s="121"/>
      <c r="J755" s="121"/>
      <c r="K755" s="121"/>
      <c r="L755" s="121"/>
      <c r="M755" s="121"/>
      <c r="N755" s="121"/>
      <c r="O755" s="280"/>
      <c r="P755" s="280"/>
      <c r="Q755" s="280"/>
      <c r="R755" s="280"/>
      <c r="S755" s="178"/>
      <c r="T755" s="178"/>
    </row>
    <row r="756" spans="1:20" ht="13.5" customHeight="1" x14ac:dyDescent="0.2">
      <c r="A756" s="121"/>
      <c r="B756" s="121"/>
      <c r="C756" s="121"/>
      <c r="D756" s="121"/>
      <c r="E756" s="121"/>
      <c r="F756" s="121"/>
      <c r="G756" s="121"/>
      <c r="H756" s="121"/>
      <c r="I756" s="121"/>
      <c r="J756" s="121"/>
      <c r="K756" s="121"/>
      <c r="L756" s="121"/>
      <c r="M756" s="121"/>
      <c r="N756" s="121"/>
      <c r="O756" s="280"/>
      <c r="P756" s="280"/>
      <c r="Q756" s="280"/>
      <c r="R756" s="280"/>
      <c r="S756" s="178"/>
      <c r="T756" s="178"/>
    </row>
    <row r="757" spans="1:20" ht="13.5" customHeight="1" x14ac:dyDescent="0.2">
      <c r="A757" s="121"/>
      <c r="B757" s="121"/>
      <c r="C757" s="121"/>
      <c r="D757" s="121"/>
      <c r="E757" s="121"/>
      <c r="F757" s="121"/>
      <c r="G757" s="121"/>
      <c r="H757" s="121"/>
      <c r="I757" s="121"/>
      <c r="J757" s="121"/>
      <c r="K757" s="121"/>
      <c r="L757" s="121"/>
      <c r="M757" s="121"/>
      <c r="N757" s="121"/>
      <c r="O757" s="280"/>
      <c r="P757" s="280"/>
      <c r="Q757" s="280"/>
      <c r="R757" s="280"/>
      <c r="S757" s="178"/>
      <c r="T757" s="178"/>
    </row>
    <row r="758" spans="1:20" ht="13.5" customHeight="1" x14ac:dyDescent="0.2">
      <c r="A758" s="121"/>
      <c r="B758" s="121"/>
      <c r="C758" s="121"/>
      <c r="D758" s="121"/>
      <c r="E758" s="121"/>
      <c r="F758" s="121"/>
      <c r="G758" s="121"/>
      <c r="H758" s="121"/>
      <c r="I758" s="121"/>
      <c r="J758" s="121"/>
      <c r="K758" s="121"/>
      <c r="L758" s="121"/>
      <c r="M758" s="121"/>
      <c r="N758" s="121"/>
      <c r="O758" s="280"/>
      <c r="P758" s="280"/>
      <c r="Q758" s="280"/>
      <c r="R758" s="280"/>
      <c r="S758" s="178"/>
      <c r="T758" s="178"/>
    </row>
    <row r="759" spans="1:20" ht="13.5" customHeight="1" x14ac:dyDescent="0.2">
      <c r="A759" s="121"/>
      <c r="B759" s="121"/>
      <c r="C759" s="121"/>
      <c r="D759" s="121"/>
      <c r="E759" s="121"/>
      <c r="F759" s="121"/>
      <c r="G759" s="121"/>
      <c r="H759" s="121"/>
      <c r="I759" s="121"/>
      <c r="J759" s="121"/>
      <c r="K759" s="121"/>
      <c r="L759" s="121"/>
      <c r="M759" s="121"/>
      <c r="N759" s="121"/>
      <c r="O759" s="280"/>
      <c r="P759" s="280"/>
      <c r="Q759" s="280"/>
      <c r="R759" s="280"/>
      <c r="S759" s="178"/>
      <c r="T759" s="178"/>
    </row>
    <row r="760" spans="1:20" ht="13.5" customHeight="1" x14ac:dyDescent="0.2">
      <c r="A760" s="121"/>
      <c r="B760" s="121"/>
      <c r="C760" s="121"/>
      <c r="D760" s="121"/>
      <c r="E760" s="121"/>
      <c r="F760" s="121"/>
      <c r="G760" s="121"/>
      <c r="H760" s="121"/>
      <c r="I760" s="121"/>
      <c r="J760" s="121"/>
      <c r="K760" s="121"/>
      <c r="L760" s="121"/>
      <c r="M760" s="121"/>
      <c r="N760" s="121"/>
      <c r="O760" s="280"/>
      <c r="P760" s="280"/>
      <c r="Q760" s="280"/>
      <c r="R760" s="280"/>
      <c r="S760" s="178"/>
      <c r="T760" s="178"/>
    </row>
    <row r="761" spans="1:20" ht="13.5" customHeight="1" x14ac:dyDescent="0.2">
      <c r="A761" s="121"/>
      <c r="B761" s="121"/>
      <c r="C761" s="121"/>
      <c r="D761" s="121"/>
      <c r="E761" s="121"/>
      <c r="F761" s="121"/>
      <c r="G761" s="121"/>
      <c r="H761" s="121"/>
      <c r="I761" s="121"/>
      <c r="J761" s="121"/>
      <c r="K761" s="121"/>
      <c r="L761" s="121"/>
      <c r="M761" s="121"/>
      <c r="N761" s="121"/>
      <c r="O761" s="280"/>
      <c r="P761" s="280"/>
      <c r="Q761" s="280"/>
      <c r="R761" s="280"/>
      <c r="S761" s="178"/>
      <c r="T761" s="178"/>
    </row>
    <row r="762" spans="1:20" ht="13.5" customHeight="1" x14ac:dyDescent="0.2">
      <c r="A762" s="121"/>
      <c r="B762" s="121"/>
      <c r="C762" s="121"/>
      <c r="D762" s="121"/>
      <c r="E762" s="121"/>
      <c r="F762" s="121"/>
      <c r="G762" s="121"/>
      <c r="H762" s="121"/>
      <c r="I762" s="121"/>
      <c r="J762" s="121"/>
      <c r="K762" s="121"/>
      <c r="L762" s="121"/>
      <c r="M762" s="121"/>
      <c r="N762" s="121"/>
      <c r="O762" s="280"/>
      <c r="P762" s="280"/>
      <c r="Q762" s="280"/>
      <c r="R762" s="280"/>
      <c r="S762" s="178"/>
      <c r="T762" s="178"/>
    </row>
    <row r="763" spans="1:20" ht="13.5" customHeight="1" x14ac:dyDescent="0.2">
      <c r="A763" s="121"/>
      <c r="B763" s="121"/>
      <c r="C763" s="121"/>
      <c r="D763" s="121"/>
      <c r="E763" s="121"/>
      <c r="F763" s="121"/>
      <c r="G763" s="121"/>
      <c r="H763" s="121"/>
      <c r="I763" s="121"/>
      <c r="J763" s="121"/>
      <c r="K763" s="121"/>
      <c r="L763" s="121"/>
      <c r="M763" s="121"/>
      <c r="N763" s="121"/>
      <c r="O763" s="280"/>
      <c r="P763" s="280"/>
      <c r="Q763" s="280"/>
      <c r="R763" s="280"/>
      <c r="S763" s="178"/>
      <c r="T763" s="178"/>
    </row>
    <row r="764" spans="1:20" ht="13.5" customHeight="1" x14ac:dyDescent="0.2">
      <c r="A764" s="121"/>
      <c r="B764" s="121"/>
      <c r="C764" s="121"/>
      <c r="D764" s="121"/>
      <c r="E764" s="121"/>
      <c r="F764" s="121"/>
      <c r="G764" s="121"/>
      <c r="H764" s="121"/>
      <c r="I764" s="121"/>
      <c r="J764" s="121"/>
      <c r="K764" s="121"/>
      <c r="L764" s="121"/>
      <c r="M764" s="121"/>
      <c r="N764" s="121"/>
      <c r="O764" s="280"/>
      <c r="P764" s="280"/>
      <c r="Q764" s="280"/>
      <c r="R764" s="280"/>
      <c r="S764" s="178"/>
      <c r="T764" s="178"/>
    </row>
    <row r="765" spans="1:20" ht="13.5" customHeight="1" x14ac:dyDescent="0.2">
      <c r="A765" s="121"/>
      <c r="B765" s="121"/>
      <c r="C765" s="121"/>
      <c r="D765" s="121"/>
      <c r="E765" s="121"/>
      <c r="F765" s="121"/>
      <c r="G765" s="121"/>
      <c r="H765" s="121"/>
      <c r="I765" s="121"/>
      <c r="J765" s="121"/>
      <c r="K765" s="121"/>
      <c r="L765" s="121"/>
      <c r="M765" s="121"/>
      <c r="N765" s="121"/>
      <c r="O765" s="280"/>
      <c r="P765" s="280"/>
      <c r="Q765" s="280"/>
      <c r="R765" s="280"/>
      <c r="S765" s="178"/>
      <c r="T765" s="178"/>
    </row>
    <row r="766" spans="1:20" ht="13.5" customHeight="1" x14ac:dyDescent="0.2">
      <c r="A766" s="121"/>
      <c r="B766" s="121"/>
      <c r="C766" s="121"/>
      <c r="D766" s="121"/>
      <c r="E766" s="121"/>
      <c r="F766" s="121"/>
      <c r="G766" s="121"/>
      <c r="H766" s="121"/>
      <c r="I766" s="121"/>
      <c r="J766" s="121"/>
      <c r="K766" s="121"/>
      <c r="L766" s="121"/>
      <c r="M766" s="121"/>
      <c r="N766" s="121"/>
      <c r="O766" s="280"/>
      <c r="P766" s="280"/>
      <c r="Q766" s="280"/>
      <c r="R766" s="280"/>
      <c r="S766" s="178"/>
      <c r="T766" s="178"/>
    </row>
    <row r="767" spans="1:20" ht="13.5" customHeight="1" x14ac:dyDescent="0.2">
      <c r="A767" s="121"/>
      <c r="B767" s="121"/>
      <c r="C767" s="121"/>
      <c r="D767" s="121"/>
      <c r="E767" s="121"/>
      <c r="F767" s="121"/>
      <c r="G767" s="121"/>
      <c r="H767" s="121"/>
      <c r="I767" s="121"/>
      <c r="J767" s="121"/>
      <c r="K767" s="121"/>
      <c r="L767" s="121"/>
      <c r="M767" s="121"/>
      <c r="N767" s="121"/>
      <c r="O767" s="280"/>
      <c r="P767" s="280"/>
      <c r="Q767" s="280"/>
      <c r="R767" s="280"/>
      <c r="S767" s="178"/>
      <c r="T767" s="178"/>
    </row>
    <row r="768" spans="1:20" ht="13.5" customHeight="1" x14ac:dyDescent="0.2">
      <c r="A768" s="121"/>
      <c r="B768" s="121"/>
      <c r="C768" s="121"/>
      <c r="D768" s="121"/>
      <c r="E768" s="121"/>
      <c r="F768" s="121"/>
      <c r="G768" s="121"/>
      <c r="H768" s="121"/>
      <c r="I768" s="121"/>
      <c r="J768" s="121"/>
      <c r="K768" s="121"/>
      <c r="L768" s="121"/>
      <c r="M768" s="121"/>
      <c r="N768" s="121"/>
      <c r="O768" s="280"/>
      <c r="P768" s="280"/>
      <c r="Q768" s="280"/>
      <c r="R768" s="280"/>
      <c r="S768" s="178"/>
      <c r="T768" s="178"/>
    </row>
    <row r="769" spans="1:20" ht="13.5" customHeight="1" x14ac:dyDescent="0.2">
      <c r="A769" s="121"/>
      <c r="B769" s="121"/>
      <c r="C769" s="121"/>
      <c r="D769" s="121"/>
      <c r="E769" s="121"/>
      <c r="F769" s="121"/>
      <c r="G769" s="121"/>
      <c r="H769" s="121"/>
      <c r="I769" s="121"/>
      <c r="J769" s="121"/>
      <c r="K769" s="121"/>
      <c r="L769" s="121"/>
      <c r="M769" s="121"/>
      <c r="N769" s="121"/>
      <c r="O769" s="280"/>
      <c r="P769" s="280"/>
      <c r="Q769" s="280"/>
      <c r="R769" s="280"/>
      <c r="S769" s="178"/>
      <c r="T769" s="178"/>
    </row>
    <row r="770" spans="1:20" ht="13.5" customHeight="1" x14ac:dyDescent="0.2">
      <c r="A770" s="121"/>
      <c r="B770" s="121"/>
      <c r="C770" s="121"/>
      <c r="D770" s="121"/>
      <c r="E770" s="121"/>
      <c r="F770" s="121"/>
      <c r="G770" s="121"/>
      <c r="H770" s="121"/>
      <c r="I770" s="121"/>
      <c r="J770" s="121"/>
      <c r="K770" s="121"/>
      <c r="L770" s="121"/>
      <c r="M770" s="121"/>
      <c r="N770" s="121"/>
      <c r="O770" s="280"/>
      <c r="P770" s="280"/>
      <c r="Q770" s="280"/>
      <c r="R770" s="280"/>
      <c r="S770" s="178"/>
      <c r="T770" s="178"/>
    </row>
    <row r="771" spans="1:20" ht="13.5" customHeight="1" x14ac:dyDescent="0.2">
      <c r="A771" s="121"/>
      <c r="B771" s="121"/>
      <c r="C771" s="121"/>
      <c r="D771" s="121"/>
      <c r="E771" s="121"/>
      <c r="F771" s="121"/>
      <c r="G771" s="121"/>
      <c r="H771" s="121"/>
      <c r="I771" s="121"/>
      <c r="J771" s="121"/>
      <c r="K771" s="121"/>
      <c r="L771" s="121"/>
      <c r="M771" s="121"/>
      <c r="N771" s="121"/>
      <c r="O771" s="280"/>
      <c r="P771" s="280"/>
      <c r="Q771" s="280"/>
      <c r="R771" s="280"/>
      <c r="S771" s="178"/>
      <c r="T771" s="178"/>
    </row>
    <row r="772" spans="1:20" ht="13.5" customHeight="1" x14ac:dyDescent="0.2">
      <c r="A772" s="121"/>
      <c r="B772" s="121"/>
      <c r="C772" s="121"/>
      <c r="D772" s="121"/>
      <c r="E772" s="121"/>
      <c r="F772" s="121"/>
      <c r="G772" s="121"/>
      <c r="H772" s="121"/>
      <c r="I772" s="121"/>
      <c r="J772" s="121"/>
      <c r="K772" s="121"/>
      <c r="L772" s="121"/>
      <c r="M772" s="121"/>
      <c r="N772" s="121"/>
      <c r="O772" s="280"/>
      <c r="P772" s="280"/>
      <c r="Q772" s="280"/>
      <c r="R772" s="280"/>
      <c r="S772" s="178"/>
      <c r="T772" s="178"/>
    </row>
    <row r="773" spans="1:20" ht="13.5" customHeight="1" x14ac:dyDescent="0.2">
      <c r="A773" s="121"/>
      <c r="B773" s="121"/>
      <c r="C773" s="121"/>
      <c r="D773" s="121"/>
      <c r="E773" s="121"/>
      <c r="F773" s="121"/>
      <c r="G773" s="121"/>
      <c r="H773" s="121"/>
      <c r="I773" s="121"/>
      <c r="J773" s="121"/>
      <c r="K773" s="121"/>
      <c r="L773" s="121"/>
      <c r="M773" s="121"/>
      <c r="N773" s="121"/>
      <c r="O773" s="280"/>
      <c r="P773" s="280"/>
      <c r="Q773" s="280"/>
      <c r="R773" s="280"/>
      <c r="S773" s="178"/>
      <c r="T773" s="178"/>
    </row>
    <row r="774" spans="1:20" ht="13.5" customHeight="1" x14ac:dyDescent="0.2">
      <c r="A774" s="121"/>
      <c r="B774" s="121"/>
      <c r="C774" s="121"/>
      <c r="D774" s="121"/>
      <c r="E774" s="121"/>
      <c r="F774" s="121"/>
      <c r="G774" s="121"/>
      <c r="H774" s="121"/>
      <c r="I774" s="121"/>
      <c r="J774" s="121"/>
      <c r="K774" s="121"/>
      <c r="L774" s="121"/>
      <c r="M774" s="121"/>
      <c r="N774" s="121"/>
      <c r="O774" s="280"/>
      <c r="P774" s="280"/>
      <c r="Q774" s="280"/>
      <c r="R774" s="280"/>
      <c r="S774" s="178"/>
      <c r="T774" s="178"/>
    </row>
    <row r="775" spans="1:20" ht="13.5" customHeight="1" x14ac:dyDescent="0.2">
      <c r="A775" s="121"/>
      <c r="B775" s="121"/>
      <c r="C775" s="121"/>
      <c r="D775" s="121"/>
      <c r="E775" s="121"/>
      <c r="F775" s="121"/>
      <c r="G775" s="121"/>
      <c r="H775" s="121"/>
      <c r="I775" s="121"/>
      <c r="J775" s="121"/>
      <c r="K775" s="121"/>
      <c r="L775" s="121"/>
      <c r="M775" s="121"/>
      <c r="N775" s="121"/>
      <c r="O775" s="280"/>
      <c r="P775" s="280"/>
      <c r="Q775" s="280"/>
      <c r="R775" s="280"/>
      <c r="S775" s="178"/>
      <c r="T775" s="178"/>
    </row>
    <row r="776" spans="1:20" ht="13.5" customHeight="1" x14ac:dyDescent="0.2">
      <c r="A776" s="121"/>
      <c r="B776" s="121"/>
      <c r="C776" s="121"/>
      <c r="D776" s="121"/>
      <c r="E776" s="121"/>
      <c r="F776" s="121"/>
      <c r="G776" s="121"/>
      <c r="H776" s="121"/>
      <c r="I776" s="121"/>
      <c r="J776" s="121"/>
      <c r="K776" s="121"/>
      <c r="L776" s="121"/>
      <c r="M776" s="121"/>
      <c r="N776" s="121"/>
      <c r="O776" s="280"/>
      <c r="P776" s="280"/>
      <c r="Q776" s="280"/>
      <c r="R776" s="280"/>
      <c r="S776" s="178"/>
      <c r="T776" s="178"/>
    </row>
    <row r="777" spans="1:20" ht="13.5" customHeight="1" x14ac:dyDescent="0.2">
      <c r="A777" s="121"/>
      <c r="B777" s="121"/>
      <c r="C777" s="121"/>
      <c r="D777" s="121"/>
      <c r="E777" s="121"/>
      <c r="F777" s="121"/>
      <c r="G777" s="121"/>
      <c r="H777" s="121"/>
      <c r="I777" s="121"/>
      <c r="J777" s="121"/>
      <c r="K777" s="121"/>
      <c r="L777" s="121"/>
      <c r="M777" s="121"/>
      <c r="N777" s="121"/>
      <c r="O777" s="280"/>
      <c r="P777" s="280"/>
      <c r="Q777" s="280"/>
      <c r="R777" s="280"/>
      <c r="S777" s="178"/>
      <c r="T777" s="178"/>
    </row>
    <row r="778" spans="1:20" ht="13.5" customHeight="1" x14ac:dyDescent="0.2">
      <c r="A778" s="121"/>
      <c r="B778" s="121"/>
      <c r="C778" s="121"/>
      <c r="D778" s="121"/>
      <c r="E778" s="121"/>
      <c r="F778" s="121"/>
      <c r="G778" s="121"/>
      <c r="H778" s="121"/>
      <c r="I778" s="121"/>
      <c r="J778" s="121"/>
      <c r="K778" s="121"/>
      <c r="L778" s="121"/>
      <c r="M778" s="121"/>
      <c r="N778" s="121"/>
      <c r="O778" s="280"/>
      <c r="P778" s="280"/>
      <c r="Q778" s="280"/>
      <c r="R778" s="280"/>
      <c r="S778" s="178"/>
      <c r="T778" s="178"/>
    </row>
    <row r="779" spans="1:20" ht="13.5" customHeight="1" x14ac:dyDescent="0.2">
      <c r="A779" s="121"/>
      <c r="B779" s="121"/>
      <c r="C779" s="121"/>
      <c r="D779" s="121"/>
      <c r="E779" s="121"/>
      <c r="F779" s="121"/>
      <c r="G779" s="121"/>
      <c r="H779" s="121"/>
      <c r="I779" s="121"/>
      <c r="J779" s="121"/>
      <c r="K779" s="121"/>
      <c r="L779" s="121"/>
      <c r="M779" s="121"/>
      <c r="N779" s="121"/>
      <c r="O779" s="280"/>
      <c r="P779" s="280"/>
      <c r="Q779" s="280"/>
      <c r="R779" s="280"/>
      <c r="S779" s="178"/>
      <c r="T779" s="178"/>
    </row>
    <row r="780" spans="1:20" ht="13.5" customHeight="1" x14ac:dyDescent="0.2">
      <c r="A780" s="121"/>
      <c r="B780" s="121"/>
      <c r="C780" s="121"/>
      <c r="D780" s="121"/>
      <c r="E780" s="121"/>
      <c r="F780" s="121"/>
      <c r="G780" s="121"/>
      <c r="H780" s="121"/>
      <c r="I780" s="121"/>
      <c r="J780" s="121"/>
      <c r="K780" s="121"/>
      <c r="L780" s="121"/>
      <c r="M780" s="121"/>
      <c r="N780" s="121"/>
      <c r="O780" s="280"/>
      <c r="P780" s="280"/>
      <c r="Q780" s="280"/>
      <c r="R780" s="280"/>
      <c r="S780" s="178"/>
      <c r="T780" s="178"/>
    </row>
    <row r="781" spans="1:20" ht="13.5" customHeight="1" x14ac:dyDescent="0.2">
      <c r="A781" s="121"/>
      <c r="B781" s="121"/>
      <c r="C781" s="121"/>
      <c r="D781" s="121"/>
      <c r="E781" s="121"/>
      <c r="F781" s="121"/>
      <c r="G781" s="121"/>
      <c r="H781" s="121"/>
      <c r="I781" s="121"/>
      <c r="J781" s="121"/>
      <c r="K781" s="121"/>
      <c r="L781" s="121"/>
      <c r="M781" s="121"/>
      <c r="N781" s="121"/>
      <c r="O781" s="280"/>
      <c r="P781" s="280"/>
      <c r="Q781" s="280"/>
      <c r="R781" s="280"/>
      <c r="S781" s="178"/>
      <c r="T781" s="178"/>
    </row>
    <row r="782" spans="1:20" ht="13.5" customHeight="1" x14ac:dyDescent="0.2">
      <c r="A782" s="121"/>
      <c r="B782" s="121"/>
      <c r="C782" s="121"/>
      <c r="D782" s="121"/>
      <c r="E782" s="121"/>
      <c r="F782" s="121"/>
      <c r="G782" s="121"/>
      <c r="H782" s="121"/>
      <c r="I782" s="121"/>
      <c r="J782" s="121"/>
      <c r="K782" s="121"/>
      <c r="L782" s="121"/>
      <c r="M782" s="121"/>
      <c r="N782" s="121"/>
      <c r="O782" s="280"/>
      <c r="P782" s="280"/>
      <c r="Q782" s="280"/>
      <c r="R782" s="280"/>
      <c r="S782" s="178"/>
      <c r="T782" s="178"/>
    </row>
    <row r="783" spans="1:20" ht="13.5" customHeight="1" x14ac:dyDescent="0.2">
      <c r="A783" s="121"/>
      <c r="B783" s="121"/>
      <c r="C783" s="121"/>
      <c r="D783" s="121"/>
      <c r="E783" s="121"/>
      <c r="F783" s="121"/>
      <c r="G783" s="121"/>
      <c r="H783" s="121"/>
      <c r="I783" s="121"/>
      <c r="J783" s="121"/>
      <c r="K783" s="121"/>
      <c r="L783" s="121"/>
      <c r="M783" s="121"/>
      <c r="N783" s="121"/>
      <c r="O783" s="280"/>
      <c r="P783" s="280"/>
      <c r="Q783" s="280"/>
      <c r="R783" s="280"/>
      <c r="S783" s="178"/>
      <c r="T783" s="178"/>
    </row>
    <row r="784" spans="1:20" ht="13.5" customHeight="1" x14ac:dyDescent="0.2">
      <c r="A784" s="121"/>
      <c r="B784" s="121"/>
      <c r="C784" s="121"/>
      <c r="D784" s="121"/>
      <c r="E784" s="121"/>
      <c r="F784" s="121"/>
      <c r="G784" s="121"/>
      <c r="H784" s="121"/>
      <c r="I784" s="121"/>
      <c r="J784" s="121"/>
      <c r="K784" s="121"/>
      <c r="L784" s="121"/>
      <c r="M784" s="121"/>
      <c r="N784" s="121"/>
      <c r="O784" s="280"/>
      <c r="P784" s="280"/>
      <c r="Q784" s="280"/>
      <c r="R784" s="280"/>
      <c r="S784" s="178"/>
      <c r="T784" s="178"/>
    </row>
    <row r="785" spans="1:20" ht="13.5" customHeight="1" x14ac:dyDescent="0.2">
      <c r="A785" s="121"/>
      <c r="B785" s="121"/>
      <c r="C785" s="121"/>
      <c r="D785" s="121"/>
      <c r="E785" s="121"/>
      <c r="F785" s="121"/>
      <c r="G785" s="121"/>
      <c r="H785" s="121"/>
      <c r="I785" s="121"/>
      <c r="J785" s="121"/>
      <c r="K785" s="121"/>
      <c r="L785" s="121"/>
      <c r="M785" s="121"/>
      <c r="N785" s="121"/>
      <c r="O785" s="280"/>
      <c r="P785" s="280"/>
      <c r="Q785" s="280"/>
      <c r="R785" s="280"/>
      <c r="S785" s="178"/>
      <c r="T785" s="178"/>
    </row>
    <row r="786" spans="1:20" ht="13.5" customHeight="1" x14ac:dyDescent="0.2">
      <c r="A786" s="121"/>
      <c r="B786" s="121"/>
      <c r="C786" s="121"/>
      <c r="D786" s="121"/>
      <c r="E786" s="121"/>
      <c r="F786" s="121"/>
      <c r="G786" s="121"/>
      <c r="H786" s="121"/>
      <c r="I786" s="121"/>
      <c r="J786" s="121"/>
      <c r="K786" s="121"/>
      <c r="L786" s="121"/>
      <c r="M786" s="121"/>
      <c r="N786" s="121"/>
      <c r="O786" s="280"/>
      <c r="P786" s="280"/>
      <c r="Q786" s="280"/>
      <c r="R786" s="280"/>
      <c r="S786" s="178"/>
      <c r="T786" s="178"/>
    </row>
    <row r="787" spans="1:20" ht="13.5" customHeight="1" x14ac:dyDescent="0.2">
      <c r="A787" s="121"/>
      <c r="B787" s="121"/>
      <c r="C787" s="121"/>
      <c r="D787" s="121"/>
      <c r="E787" s="121"/>
      <c r="F787" s="121"/>
      <c r="G787" s="121"/>
      <c r="H787" s="121"/>
      <c r="I787" s="121"/>
      <c r="J787" s="121"/>
      <c r="K787" s="121"/>
      <c r="L787" s="121"/>
      <c r="M787" s="121"/>
      <c r="N787" s="121"/>
      <c r="O787" s="280"/>
      <c r="P787" s="280"/>
      <c r="Q787" s="280"/>
      <c r="R787" s="280"/>
      <c r="S787" s="178"/>
      <c r="T787" s="178"/>
    </row>
    <row r="788" spans="1:20" ht="13.5" customHeight="1" x14ac:dyDescent="0.2">
      <c r="A788" s="121"/>
      <c r="B788" s="121"/>
      <c r="C788" s="121"/>
      <c r="D788" s="121"/>
      <c r="E788" s="121"/>
      <c r="F788" s="121"/>
      <c r="G788" s="121"/>
      <c r="H788" s="121"/>
      <c r="I788" s="121"/>
      <c r="J788" s="121"/>
      <c r="K788" s="121"/>
      <c r="L788" s="121"/>
      <c r="M788" s="121"/>
      <c r="N788" s="121"/>
      <c r="O788" s="280"/>
      <c r="P788" s="280"/>
      <c r="Q788" s="280"/>
      <c r="R788" s="280"/>
      <c r="S788" s="178"/>
      <c r="T788" s="178"/>
    </row>
    <row r="789" spans="1:20" ht="13.5" customHeight="1" x14ac:dyDescent="0.2">
      <c r="A789" s="121"/>
      <c r="B789" s="121"/>
      <c r="C789" s="121"/>
      <c r="D789" s="121"/>
      <c r="E789" s="121"/>
      <c r="F789" s="121"/>
      <c r="G789" s="121"/>
      <c r="H789" s="121"/>
      <c r="I789" s="121"/>
      <c r="J789" s="121"/>
      <c r="K789" s="121"/>
      <c r="L789" s="121"/>
      <c r="M789" s="121"/>
      <c r="N789" s="121"/>
      <c r="O789" s="280"/>
      <c r="P789" s="280"/>
      <c r="Q789" s="280"/>
      <c r="R789" s="280"/>
      <c r="S789" s="178"/>
      <c r="T789" s="178"/>
    </row>
    <row r="790" spans="1:20" ht="13.5" customHeight="1" x14ac:dyDescent="0.2">
      <c r="A790" s="121"/>
      <c r="B790" s="121"/>
      <c r="C790" s="121"/>
      <c r="D790" s="121"/>
      <c r="E790" s="121"/>
      <c r="F790" s="121"/>
      <c r="G790" s="121"/>
      <c r="H790" s="121"/>
      <c r="I790" s="121"/>
      <c r="J790" s="121"/>
      <c r="K790" s="121"/>
      <c r="L790" s="121"/>
      <c r="M790" s="121"/>
      <c r="N790" s="121"/>
      <c r="O790" s="280"/>
      <c r="P790" s="280"/>
      <c r="Q790" s="280"/>
      <c r="R790" s="280"/>
      <c r="S790" s="178"/>
      <c r="T790" s="178"/>
    </row>
    <row r="791" spans="1:20" ht="13.5" customHeight="1" x14ac:dyDescent="0.2">
      <c r="A791" s="121"/>
      <c r="B791" s="121"/>
      <c r="C791" s="121"/>
      <c r="D791" s="121"/>
      <c r="E791" s="121"/>
      <c r="F791" s="121"/>
      <c r="G791" s="121"/>
      <c r="H791" s="121"/>
      <c r="I791" s="121"/>
      <c r="J791" s="121"/>
      <c r="K791" s="121"/>
      <c r="L791" s="121"/>
      <c r="M791" s="121"/>
      <c r="N791" s="121"/>
      <c r="O791" s="280"/>
      <c r="P791" s="280"/>
      <c r="Q791" s="280"/>
      <c r="R791" s="280"/>
      <c r="S791" s="178"/>
      <c r="T791" s="178"/>
    </row>
    <row r="792" spans="1:20" ht="13.5" customHeight="1" x14ac:dyDescent="0.2">
      <c r="A792" s="121"/>
      <c r="B792" s="121"/>
      <c r="C792" s="121"/>
      <c r="D792" s="121"/>
      <c r="E792" s="121"/>
      <c r="F792" s="121"/>
      <c r="G792" s="121"/>
      <c r="H792" s="121"/>
      <c r="I792" s="121"/>
      <c r="J792" s="121"/>
      <c r="K792" s="121"/>
      <c r="L792" s="121"/>
      <c r="M792" s="121"/>
      <c r="N792" s="121"/>
      <c r="O792" s="280"/>
      <c r="P792" s="280"/>
      <c r="Q792" s="280"/>
      <c r="R792" s="280"/>
      <c r="S792" s="178"/>
      <c r="T792" s="178"/>
    </row>
    <row r="793" spans="1:20" ht="13.5" customHeight="1" x14ac:dyDescent="0.2">
      <c r="A793" s="121"/>
      <c r="B793" s="121"/>
      <c r="C793" s="121"/>
      <c r="D793" s="121"/>
      <c r="E793" s="121"/>
      <c r="F793" s="121"/>
      <c r="G793" s="121"/>
      <c r="H793" s="121"/>
      <c r="I793" s="121"/>
      <c r="J793" s="121"/>
      <c r="K793" s="121"/>
      <c r="L793" s="121"/>
      <c r="M793" s="121"/>
      <c r="N793" s="121"/>
      <c r="O793" s="280"/>
      <c r="P793" s="280"/>
      <c r="Q793" s="280"/>
      <c r="R793" s="280"/>
      <c r="S793" s="178"/>
      <c r="T793" s="178"/>
    </row>
    <row r="794" spans="1:20" ht="13.5" customHeight="1" x14ac:dyDescent="0.2">
      <c r="A794" s="121"/>
      <c r="B794" s="121"/>
      <c r="C794" s="121"/>
      <c r="D794" s="121"/>
      <c r="E794" s="121"/>
      <c r="F794" s="121"/>
      <c r="G794" s="121"/>
      <c r="H794" s="121"/>
      <c r="I794" s="121"/>
      <c r="J794" s="121"/>
      <c r="K794" s="121"/>
      <c r="L794" s="121"/>
      <c r="M794" s="121"/>
      <c r="N794" s="121"/>
      <c r="O794" s="280"/>
      <c r="P794" s="280"/>
      <c r="Q794" s="280"/>
      <c r="R794" s="280"/>
      <c r="S794" s="178"/>
      <c r="T794" s="178"/>
    </row>
    <row r="795" spans="1:20" ht="13.5" customHeight="1" x14ac:dyDescent="0.2">
      <c r="A795" s="121"/>
      <c r="B795" s="121"/>
      <c r="C795" s="121"/>
      <c r="D795" s="121"/>
      <c r="E795" s="121"/>
      <c r="F795" s="121"/>
      <c r="G795" s="121"/>
      <c r="H795" s="121"/>
      <c r="I795" s="121"/>
      <c r="J795" s="121"/>
      <c r="K795" s="121"/>
      <c r="L795" s="121"/>
      <c r="M795" s="121"/>
      <c r="N795" s="121"/>
      <c r="O795" s="280"/>
      <c r="P795" s="280"/>
      <c r="Q795" s="280"/>
      <c r="R795" s="280"/>
      <c r="S795" s="178"/>
      <c r="T795" s="178"/>
    </row>
    <row r="796" spans="1:20" ht="13.5" customHeight="1" x14ac:dyDescent="0.2">
      <c r="A796" s="121"/>
      <c r="B796" s="121"/>
      <c r="C796" s="121"/>
      <c r="D796" s="121"/>
      <c r="E796" s="121"/>
      <c r="F796" s="121"/>
      <c r="G796" s="121"/>
      <c r="H796" s="121"/>
      <c r="I796" s="121"/>
      <c r="J796" s="121"/>
      <c r="K796" s="121"/>
      <c r="L796" s="121"/>
      <c r="M796" s="121"/>
      <c r="N796" s="121"/>
      <c r="O796" s="280"/>
      <c r="P796" s="280"/>
      <c r="Q796" s="280"/>
      <c r="R796" s="280"/>
      <c r="S796" s="178"/>
      <c r="T796" s="178"/>
    </row>
    <row r="797" spans="1:20" ht="13.5" customHeight="1" x14ac:dyDescent="0.2">
      <c r="A797" s="121"/>
      <c r="B797" s="121"/>
      <c r="C797" s="121"/>
      <c r="D797" s="121"/>
      <c r="E797" s="121"/>
      <c r="F797" s="121"/>
      <c r="G797" s="121"/>
      <c r="H797" s="121"/>
      <c r="I797" s="121"/>
      <c r="J797" s="121"/>
      <c r="K797" s="121"/>
      <c r="L797" s="121"/>
      <c r="M797" s="121"/>
      <c r="N797" s="121"/>
      <c r="O797" s="280"/>
      <c r="P797" s="280"/>
      <c r="Q797" s="280"/>
      <c r="R797" s="280"/>
      <c r="S797" s="178"/>
      <c r="T797" s="178"/>
    </row>
    <row r="798" spans="1:20" ht="13.5" customHeight="1" x14ac:dyDescent="0.2">
      <c r="A798" s="121"/>
      <c r="B798" s="121"/>
      <c r="C798" s="121"/>
      <c r="D798" s="121"/>
      <c r="E798" s="121"/>
      <c r="F798" s="121"/>
      <c r="G798" s="121"/>
      <c r="H798" s="121"/>
      <c r="I798" s="121"/>
      <c r="J798" s="121"/>
      <c r="K798" s="121"/>
      <c r="L798" s="121"/>
      <c r="M798" s="121"/>
      <c r="N798" s="121"/>
      <c r="O798" s="280"/>
      <c r="P798" s="280"/>
      <c r="Q798" s="280"/>
      <c r="R798" s="280"/>
      <c r="S798" s="178"/>
      <c r="T798" s="178"/>
    </row>
    <row r="799" spans="1:20" ht="13.5" customHeight="1" x14ac:dyDescent="0.2">
      <c r="A799" s="121"/>
      <c r="B799" s="121"/>
      <c r="C799" s="121"/>
      <c r="D799" s="121"/>
      <c r="E799" s="121"/>
      <c r="F799" s="121"/>
      <c r="G799" s="121"/>
      <c r="H799" s="121"/>
      <c r="I799" s="121"/>
      <c r="J799" s="121"/>
      <c r="K799" s="121"/>
      <c r="L799" s="121"/>
      <c r="M799" s="121"/>
      <c r="N799" s="121"/>
      <c r="O799" s="280"/>
      <c r="P799" s="280"/>
      <c r="Q799" s="280"/>
      <c r="R799" s="280"/>
      <c r="S799" s="178"/>
      <c r="T799" s="178"/>
    </row>
    <row r="800" spans="1:20" ht="13.5" customHeight="1" x14ac:dyDescent="0.2">
      <c r="A800" s="121"/>
      <c r="B800" s="121"/>
      <c r="C800" s="121"/>
      <c r="D800" s="121"/>
      <c r="E800" s="121"/>
      <c r="F800" s="121"/>
      <c r="G800" s="121"/>
      <c r="H800" s="121"/>
      <c r="I800" s="121"/>
      <c r="J800" s="121"/>
      <c r="K800" s="121"/>
      <c r="L800" s="121"/>
      <c r="M800" s="121"/>
      <c r="N800" s="121"/>
      <c r="O800" s="280"/>
      <c r="P800" s="280"/>
      <c r="Q800" s="280"/>
      <c r="R800" s="280"/>
      <c r="S800" s="178"/>
      <c r="T800" s="178"/>
    </row>
    <row r="801" spans="1:20" ht="13.5" customHeight="1" x14ac:dyDescent="0.2">
      <c r="A801" s="121"/>
      <c r="B801" s="121"/>
      <c r="C801" s="121"/>
      <c r="D801" s="121"/>
      <c r="E801" s="121"/>
      <c r="F801" s="121"/>
      <c r="G801" s="121"/>
      <c r="H801" s="121"/>
      <c r="I801" s="121"/>
      <c r="J801" s="121"/>
      <c r="K801" s="121"/>
      <c r="L801" s="121"/>
      <c r="M801" s="121"/>
      <c r="N801" s="121"/>
      <c r="O801" s="280"/>
      <c r="P801" s="280"/>
      <c r="Q801" s="280"/>
      <c r="R801" s="280"/>
      <c r="S801" s="178"/>
      <c r="T801" s="178"/>
    </row>
    <row r="802" spans="1:20" ht="13.5" customHeight="1" x14ac:dyDescent="0.2">
      <c r="A802" s="121"/>
      <c r="B802" s="121"/>
      <c r="C802" s="121"/>
      <c r="D802" s="121"/>
      <c r="E802" s="121"/>
      <c r="F802" s="121"/>
      <c r="G802" s="121"/>
      <c r="H802" s="121"/>
      <c r="I802" s="121"/>
      <c r="J802" s="121"/>
      <c r="K802" s="121"/>
      <c r="L802" s="121"/>
      <c r="M802" s="121"/>
      <c r="N802" s="121"/>
      <c r="O802" s="280"/>
      <c r="P802" s="280"/>
      <c r="Q802" s="280"/>
      <c r="R802" s="280"/>
      <c r="S802" s="178"/>
      <c r="T802" s="178"/>
    </row>
    <row r="803" spans="1:20" ht="13.5" customHeight="1" x14ac:dyDescent="0.2">
      <c r="A803" s="121"/>
      <c r="B803" s="121"/>
      <c r="C803" s="121"/>
      <c r="D803" s="121"/>
      <c r="E803" s="121"/>
      <c r="F803" s="121"/>
      <c r="G803" s="121"/>
      <c r="H803" s="121"/>
      <c r="I803" s="121"/>
      <c r="J803" s="121"/>
      <c r="K803" s="121"/>
      <c r="L803" s="121"/>
      <c r="M803" s="121"/>
      <c r="N803" s="121"/>
      <c r="O803" s="280"/>
      <c r="P803" s="280"/>
      <c r="Q803" s="280"/>
      <c r="R803" s="280"/>
      <c r="S803" s="178"/>
      <c r="T803" s="178"/>
    </row>
    <row r="804" spans="1:20" ht="13.5" customHeight="1" x14ac:dyDescent="0.2">
      <c r="A804" s="121"/>
      <c r="B804" s="121"/>
      <c r="C804" s="121"/>
      <c r="D804" s="121"/>
      <c r="E804" s="121"/>
      <c r="F804" s="121"/>
      <c r="G804" s="121"/>
      <c r="H804" s="121"/>
      <c r="I804" s="121"/>
      <c r="J804" s="121"/>
      <c r="K804" s="121"/>
      <c r="L804" s="121"/>
      <c r="M804" s="121"/>
      <c r="N804" s="121"/>
      <c r="O804" s="280"/>
      <c r="P804" s="280"/>
      <c r="Q804" s="280"/>
      <c r="R804" s="280"/>
      <c r="S804" s="178"/>
      <c r="T804" s="178"/>
    </row>
    <row r="805" spans="1:20" ht="13.5" customHeight="1" x14ac:dyDescent="0.2">
      <c r="A805" s="121"/>
      <c r="B805" s="121"/>
      <c r="C805" s="121"/>
      <c r="D805" s="121"/>
      <c r="E805" s="121"/>
      <c r="F805" s="121"/>
      <c r="G805" s="121"/>
      <c r="H805" s="121"/>
      <c r="I805" s="121"/>
      <c r="J805" s="121"/>
      <c r="K805" s="121"/>
      <c r="L805" s="121"/>
      <c r="M805" s="121"/>
      <c r="N805" s="121"/>
      <c r="O805" s="280"/>
      <c r="P805" s="280"/>
      <c r="Q805" s="280"/>
      <c r="R805" s="280"/>
      <c r="S805" s="178"/>
      <c r="T805" s="178"/>
    </row>
    <row r="806" spans="1:20" ht="13.5" customHeight="1" x14ac:dyDescent="0.2">
      <c r="A806" s="121"/>
      <c r="B806" s="121"/>
      <c r="C806" s="121"/>
      <c r="D806" s="121"/>
      <c r="E806" s="121"/>
      <c r="F806" s="121"/>
      <c r="G806" s="121"/>
      <c r="H806" s="121"/>
      <c r="I806" s="121"/>
      <c r="J806" s="121"/>
      <c r="K806" s="121"/>
      <c r="L806" s="121"/>
      <c r="M806" s="121"/>
      <c r="N806" s="121"/>
      <c r="O806" s="280"/>
      <c r="P806" s="280"/>
      <c r="Q806" s="280"/>
      <c r="R806" s="280"/>
      <c r="S806" s="178"/>
      <c r="T806" s="178"/>
    </row>
    <row r="807" spans="1:20" ht="13.5" customHeight="1" x14ac:dyDescent="0.2">
      <c r="A807" s="121"/>
      <c r="B807" s="121"/>
      <c r="C807" s="121"/>
      <c r="D807" s="121"/>
      <c r="E807" s="121"/>
      <c r="F807" s="121"/>
      <c r="G807" s="121"/>
      <c r="H807" s="121"/>
      <c r="I807" s="121"/>
      <c r="J807" s="121"/>
      <c r="K807" s="121"/>
      <c r="L807" s="121"/>
      <c r="M807" s="121"/>
      <c r="N807" s="121"/>
      <c r="O807" s="280"/>
      <c r="P807" s="280"/>
      <c r="Q807" s="280"/>
      <c r="R807" s="280"/>
      <c r="S807" s="178"/>
      <c r="T807" s="178"/>
    </row>
    <row r="808" spans="1:20" ht="13.5" customHeight="1" x14ac:dyDescent="0.2">
      <c r="A808" s="121"/>
      <c r="B808" s="121"/>
      <c r="C808" s="121"/>
      <c r="D808" s="121"/>
      <c r="E808" s="121"/>
      <c r="F808" s="121"/>
      <c r="G808" s="121"/>
      <c r="H808" s="121"/>
      <c r="I808" s="121"/>
      <c r="J808" s="121"/>
      <c r="K808" s="121"/>
      <c r="L808" s="121"/>
      <c r="M808" s="121"/>
      <c r="N808" s="121"/>
      <c r="O808" s="280"/>
      <c r="P808" s="280"/>
      <c r="Q808" s="280"/>
      <c r="R808" s="280"/>
      <c r="S808" s="178"/>
      <c r="T808" s="178"/>
    </row>
    <row r="809" spans="1:20" ht="13.5" customHeight="1" x14ac:dyDescent="0.2">
      <c r="A809" s="121"/>
      <c r="B809" s="121"/>
      <c r="C809" s="121"/>
      <c r="D809" s="121"/>
      <c r="E809" s="121"/>
      <c r="F809" s="121"/>
      <c r="G809" s="121"/>
      <c r="H809" s="121"/>
      <c r="I809" s="121"/>
      <c r="J809" s="121"/>
      <c r="K809" s="121"/>
      <c r="L809" s="121"/>
      <c r="M809" s="121"/>
      <c r="N809" s="121"/>
      <c r="O809" s="280"/>
      <c r="P809" s="280"/>
      <c r="Q809" s="280"/>
      <c r="R809" s="280"/>
      <c r="S809" s="178"/>
      <c r="T809" s="178"/>
    </row>
    <row r="810" spans="1:20" ht="13.5" customHeight="1" x14ac:dyDescent="0.2">
      <c r="A810" s="121"/>
      <c r="B810" s="121"/>
      <c r="C810" s="121"/>
      <c r="D810" s="121"/>
      <c r="E810" s="121"/>
      <c r="F810" s="121"/>
      <c r="G810" s="121"/>
      <c r="H810" s="121"/>
      <c r="I810" s="121"/>
      <c r="J810" s="121"/>
      <c r="K810" s="121"/>
      <c r="L810" s="121"/>
      <c r="M810" s="121"/>
      <c r="N810" s="121"/>
      <c r="O810" s="280"/>
      <c r="P810" s="280"/>
      <c r="Q810" s="280"/>
      <c r="R810" s="280"/>
      <c r="S810" s="178"/>
      <c r="T810" s="178"/>
    </row>
    <row r="811" spans="1:20" ht="13.5" customHeight="1" x14ac:dyDescent="0.2">
      <c r="A811" s="121"/>
      <c r="B811" s="121"/>
      <c r="C811" s="121"/>
      <c r="D811" s="121"/>
      <c r="E811" s="121"/>
      <c r="F811" s="121"/>
      <c r="G811" s="121"/>
      <c r="H811" s="121"/>
      <c r="I811" s="121"/>
      <c r="J811" s="121"/>
      <c r="K811" s="121"/>
      <c r="L811" s="121"/>
      <c r="M811" s="121"/>
      <c r="N811" s="121"/>
      <c r="O811" s="280"/>
      <c r="P811" s="280"/>
      <c r="Q811" s="280"/>
      <c r="R811" s="280"/>
      <c r="S811" s="178"/>
      <c r="T811" s="178"/>
    </row>
    <row r="812" spans="1:20" ht="13.5" customHeight="1" x14ac:dyDescent="0.2">
      <c r="A812" s="121"/>
      <c r="B812" s="121"/>
      <c r="C812" s="121"/>
      <c r="D812" s="121"/>
      <c r="E812" s="121"/>
      <c r="F812" s="121"/>
      <c r="G812" s="121"/>
      <c r="H812" s="121"/>
      <c r="I812" s="121"/>
      <c r="J812" s="121"/>
      <c r="K812" s="121"/>
      <c r="L812" s="121"/>
      <c r="M812" s="121"/>
      <c r="N812" s="121"/>
      <c r="O812" s="280"/>
      <c r="P812" s="280"/>
      <c r="Q812" s="280"/>
      <c r="R812" s="280"/>
      <c r="S812" s="178"/>
      <c r="T812" s="178"/>
    </row>
    <row r="813" spans="1:20" ht="13.5" customHeight="1" x14ac:dyDescent="0.2">
      <c r="A813" s="121"/>
      <c r="B813" s="121"/>
      <c r="C813" s="121"/>
      <c r="D813" s="121"/>
      <c r="E813" s="121"/>
      <c r="F813" s="121"/>
      <c r="G813" s="121"/>
      <c r="H813" s="121"/>
      <c r="I813" s="121"/>
      <c r="J813" s="121"/>
      <c r="K813" s="121"/>
      <c r="L813" s="121"/>
      <c r="M813" s="121"/>
      <c r="N813" s="121"/>
      <c r="O813" s="280"/>
      <c r="P813" s="280"/>
      <c r="Q813" s="280"/>
      <c r="R813" s="280"/>
      <c r="S813" s="178"/>
      <c r="T813" s="178"/>
    </row>
    <row r="814" spans="1:20" ht="13.5" customHeight="1" x14ac:dyDescent="0.2">
      <c r="A814" s="121"/>
      <c r="B814" s="121"/>
      <c r="C814" s="121"/>
      <c r="D814" s="121"/>
      <c r="E814" s="121"/>
      <c r="F814" s="121"/>
      <c r="G814" s="121"/>
      <c r="H814" s="121"/>
      <c r="I814" s="121"/>
      <c r="J814" s="121"/>
      <c r="K814" s="121"/>
      <c r="L814" s="121"/>
      <c r="M814" s="121"/>
      <c r="N814" s="121"/>
      <c r="O814" s="280"/>
      <c r="P814" s="280"/>
      <c r="Q814" s="280"/>
      <c r="R814" s="280"/>
      <c r="S814" s="178"/>
      <c r="T814" s="178"/>
    </row>
    <row r="815" spans="1:20" ht="13.5" customHeight="1" x14ac:dyDescent="0.2">
      <c r="A815" s="121"/>
      <c r="B815" s="121"/>
      <c r="C815" s="121"/>
      <c r="D815" s="121"/>
      <c r="E815" s="121"/>
      <c r="F815" s="121"/>
      <c r="G815" s="121"/>
      <c r="H815" s="121"/>
      <c r="I815" s="121"/>
      <c r="J815" s="121"/>
      <c r="K815" s="121"/>
      <c r="L815" s="121"/>
      <c r="M815" s="121"/>
      <c r="N815" s="121"/>
      <c r="O815" s="280"/>
      <c r="P815" s="280"/>
      <c r="Q815" s="280"/>
      <c r="R815" s="280"/>
      <c r="S815" s="178"/>
      <c r="T815" s="178"/>
    </row>
    <row r="816" spans="1:20" ht="13.5" customHeight="1" x14ac:dyDescent="0.2">
      <c r="A816" s="121"/>
      <c r="B816" s="121"/>
      <c r="C816" s="121"/>
      <c r="D816" s="121"/>
      <c r="E816" s="121"/>
      <c r="F816" s="121"/>
      <c r="G816" s="121"/>
      <c r="H816" s="121"/>
      <c r="I816" s="121"/>
      <c r="J816" s="121"/>
      <c r="K816" s="121"/>
      <c r="L816" s="121"/>
      <c r="M816" s="121"/>
      <c r="N816" s="121"/>
      <c r="O816" s="280"/>
      <c r="P816" s="280"/>
      <c r="Q816" s="280"/>
      <c r="R816" s="280"/>
      <c r="S816" s="178"/>
      <c r="T816" s="178"/>
    </row>
    <row r="817" spans="1:20" ht="13.5" customHeight="1" x14ac:dyDescent="0.2">
      <c r="A817" s="121"/>
      <c r="B817" s="121"/>
      <c r="C817" s="121"/>
      <c r="D817" s="121"/>
      <c r="E817" s="121"/>
      <c r="F817" s="121"/>
      <c r="G817" s="121"/>
      <c r="H817" s="121"/>
      <c r="I817" s="121"/>
      <c r="J817" s="121"/>
      <c r="K817" s="121"/>
      <c r="L817" s="121"/>
      <c r="M817" s="121"/>
      <c r="N817" s="121"/>
      <c r="O817" s="280"/>
      <c r="P817" s="280"/>
      <c r="Q817" s="280"/>
      <c r="R817" s="280"/>
      <c r="S817" s="178"/>
      <c r="T817" s="178"/>
    </row>
    <row r="818" spans="1:20" ht="13.5" customHeight="1" x14ac:dyDescent="0.2">
      <c r="A818" s="121"/>
      <c r="B818" s="121"/>
      <c r="C818" s="121"/>
      <c r="D818" s="121"/>
      <c r="E818" s="121"/>
      <c r="F818" s="121"/>
      <c r="G818" s="121"/>
      <c r="H818" s="121"/>
      <c r="I818" s="121"/>
      <c r="J818" s="121"/>
      <c r="K818" s="121"/>
      <c r="L818" s="121"/>
      <c r="M818" s="121"/>
      <c r="N818" s="121"/>
      <c r="O818" s="280"/>
      <c r="P818" s="280"/>
      <c r="Q818" s="280"/>
      <c r="R818" s="280"/>
      <c r="S818" s="178"/>
      <c r="T818" s="178"/>
    </row>
    <row r="819" spans="1:20" ht="13.5" customHeight="1" x14ac:dyDescent="0.2">
      <c r="A819" s="121"/>
      <c r="B819" s="121"/>
      <c r="C819" s="121"/>
      <c r="D819" s="121"/>
      <c r="E819" s="121"/>
      <c r="F819" s="121"/>
      <c r="G819" s="121"/>
      <c r="H819" s="121"/>
      <c r="I819" s="121"/>
      <c r="J819" s="121"/>
      <c r="K819" s="121"/>
      <c r="L819" s="121"/>
      <c r="M819" s="121"/>
      <c r="N819" s="121"/>
      <c r="O819" s="280"/>
      <c r="P819" s="280"/>
      <c r="Q819" s="280"/>
      <c r="R819" s="280"/>
      <c r="S819" s="178"/>
      <c r="T819" s="178"/>
    </row>
    <row r="820" spans="1:20" ht="13.5" customHeight="1" x14ac:dyDescent="0.2">
      <c r="A820" s="121"/>
      <c r="B820" s="121"/>
      <c r="C820" s="121"/>
      <c r="D820" s="121"/>
      <c r="E820" s="121"/>
      <c r="F820" s="121"/>
      <c r="G820" s="121"/>
      <c r="H820" s="121"/>
      <c r="I820" s="121"/>
      <c r="J820" s="121"/>
      <c r="K820" s="121"/>
      <c r="L820" s="121"/>
      <c r="M820" s="121"/>
      <c r="N820" s="121"/>
      <c r="O820" s="280"/>
      <c r="P820" s="280"/>
      <c r="Q820" s="280"/>
      <c r="R820" s="280"/>
      <c r="S820" s="178"/>
      <c r="T820" s="178"/>
    </row>
    <row r="821" spans="1:20" ht="13.5" customHeight="1" x14ac:dyDescent="0.2">
      <c r="A821" s="121"/>
      <c r="B821" s="121"/>
      <c r="C821" s="121"/>
      <c r="D821" s="121"/>
      <c r="E821" s="121"/>
      <c r="F821" s="121"/>
      <c r="G821" s="121"/>
      <c r="H821" s="121"/>
      <c r="I821" s="121"/>
      <c r="J821" s="121"/>
      <c r="K821" s="121"/>
      <c r="L821" s="121"/>
      <c r="M821" s="121"/>
      <c r="N821" s="121"/>
      <c r="O821" s="280"/>
      <c r="P821" s="280"/>
      <c r="Q821" s="280"/>
      <c r="R821" s="280"/>
      <c r="S821" s="178"/>
      <c r="T821" s="178"/>
    </row>
    <row r="822" spans="1:20" ht="13.5" customHeight="1" x14ac:dyDescent="0.2">
      <c r="A822" s="121"/>
      <c r="B822" s="121"/>
      <c r="C822" s="121"/>
      <c r="D822" s="121"/>
      <c r="E822" s="121"/>
      <c r="F822" s="121"/>
      <c r="G822" s="121"/>
      <c r="H822" s="121"/>
      <c r="I822" s="121"/>
      <c r="J822" s="121"/>
      <c r="K822" s="121"/>
      <c r="L822" s="121"/>
      <c r="M822" s="121"/>
      <c r="N822" s="121"/>
      <c r="O822" s="280"/>
      <c r="P822" s="280"/>
      <c r="Q822" s="280"/>
      <c r="R822" s="280"/>
      <c r="S822" s="178"/>
      <c r="T822" s="178"/>
    </row>
    <row r="823" spans="1:20" ht="13.5" customHeight="1" x14ac:dyDescent="0.2">
      <c r="A823" s="121"/>
      <c r="B823" s="121"/>
      <c r="C823" s="121"/>
      <c r="D823" s="121"/>
      <c r="E823" s="121"/>
      <c r="F823" s="121"/>
      <c r="G823" s="121"/>
      <c r="H823" s="121"/>
      <c r="I823" s="121"/>
      <c r="J823" s="121"/>
      <c r="K823" s="121"/>
      <c r="L823" s="121"/>
      <c r="M823" s="121"/>
      <c r="N823" s="121"/>
      <c r="O823" s="280"/>
      <c r="P823" s="280"/>
      <c r="Q823" s="280"/>
      <c r="R823" s="280"/>
      <c r="S823" s="178"/>
      <c r="T823" s="178"/>
    </row>
    <row r="824" spans="1:20" ht="13.5" customHeight="1" x14ac:dyDescent="0.2">
      <c r="A824" s="121"/>
      <c r="B824" s="121"/>
      <c r="C824" s="121"/>
      <c r="D824" s="121"/>
      <c r="E824" s="121"/>
      <c r="F824" s="121"/>
      <c r="G824" s="121"/>
      <c r="H824" s="121"/>
      <c r="I824" s="121"/>
      <c r="J824" s="121"/>
      <c r="K824" s="121"/>
      <c r="L824" s="121"/>
      <c r="M824" s="121"/>
      <c r="N824" s="121"/>
      <c r="O824" s="280"/>
      <c r="P824" s="280"/>
      <c r="Q824" s="280"/>
      <c r="R824" s="280"/>
      <c r="S824" s="178"/>
      <c r="T824" s="178"/>
    </row>
    <row r="825" spans="1:20" ht="13.5" customHeight="1" x14ac:dyDescent="0.2">
      <c r="A825" s="121"/>
      <c r="B825" s="121"/>
      <c r="C825" s="121"/>
      <c r="D825" s="121"/>
      <c r="E825" s="121"/>
      <c r="F825" s="121"/>
      <c r="G825" s="121"/>
      <c r="H825" s="121"/>
      <c r="I825" s="121"/>
      <c r="J825" s="121"/>
      <c r="K825" s="121"/>
      <c r="L825" s="121"/>
      <c r="M825" s="121"/>
      <c r="N825" s="121"/>
      <c r="O825" s="280"/>
      <c r="P825" s="280"/>
      <c r="Q825" s="280"/>
      <c r="R825" s="280"/>
      <c r="S825" s="178"/>
      <c r="T825" s="178"/>
    </row>
    <row r="826" spans="1:20" ht="13.5" customHeight="1" x14ac:dyDescent="0.2">
      <c r="A826" s="121"/>
      <c r="B826" s="121"/>
      <c r="C826" s="121"/>
      <c r="D826" s="121"/>
      <c r="E826" s="121"/>
      <c r="F826" s="121"/>
      <c r="G826" s="121"/>
      <c r="H826" s="121"/>
      <c r="I826" s="121"/>
      <c r="J826" s="121"/>
      <c r="K826" s="121"/>
      <c r="L826" s="121"/>
      <c r="M826" s="121"/>
      <c r="N826" s="121"/>
      <c r="O826" s="280"/>
      <c r="P826" s="280"/>
      <c r="Q826" s="280"/>
      <c r="R826" s="280"/>
      <c r="S826" s="178"/>
      <c r="T826" s="178"/>
    </row>
    <row r="827" spans="1:20" ht="13.5" customHeight="1" x14ac:dyDescent="0.2">
      <c r="A827" s="121"/>
      <c r="B827" s="121"/>
      <c r="C827" s="121"/>
      <c r="D827" s="121"/>
      <c r="E827" s="121"/>
      <c r="F827" s="121"/>
      <c r="G827" s="121"/>
      <c r="H827" s="121"/>
      <c r="I827" s="121"/>
      <c r="J827" s="121"/>
      <c r="K827" s="121"/>
      <c r="L827" s="121"/>
      <c r="M827" s="121"/>
      <c r="N827" s="121"/>
      <c r="O827" s="280"/>
      <c r="P827" s="280"/>
      <c r="Q827" s="280"/>
      <c r="R827" s="280"/>
      <c r="S827" s="178"/>
      <c r="T827" s="178"/>
    </row>
    <row r="828" spans="1:20" ht="13.5" customHeight="1" x14ac:dyDescent="0.2">
      <c r="A828" s="121"/>
      <c r="B828" s="121"/>
      <c r="C828" s="121"/>
      <c r="D828" s="121"/>
      <c r="E828" s="121"/>
      <c r="F828" s="121"/>
      <c r="G828" s="121"/>
      <c r="H828" s="121"/>
      <c r="I828" s="121"/>
      <c r="J828" s="121"/>
      <c r="K828" s="121"/>
      <c r="L828" s="121"/>
      <c r="M828" s="121"/>
      <c r="N828" s="121"/>
      <c r="O828" s="280"/>
      <c r="P828" s="280"/>
      <c r="Q828" s="280"/>
      <c r="R828" s="280"/>
      <c r="S828" s="178"/>
      <c r="T828" s="178"/>
    </row>
    <row r="829" spans="1:20" ht="13.5" customHeight="1" x14ac:dyDescent="0.2">
      <c r="A829" s="121"/>
      <c r="B829" s="121"/>
      <c r="C829" s="121"/>
      <c r="D829" s="121"/>
      <c r="E829" s="121"/>
      <c r="F829" s="121"/>
      <c r="G829" s="121"/>
      <c r="H829" s="121"/>
      <c r="I829" s="121"/>
      <c r="J829" s="121"/>
      <c r="K829" s="121"/>
      <c r="L829" s="121"/>
      <c r="M829" s="121"/>
      <c r="N829" s="121"/>
      <c r="O829" s="280"/>
      <c r="P829" s="280"/>
      <c r="Q829" s="280"/>
      <c r="R829" s="280"/>
      <c r="S829" s="178"/>
      <c r="T829" s="178"/>
    </row>
    <row r="830" spans="1:20" ht="13.5" customHeight="1" x14ac:dyDescent="0.2">
      <c r="A830" s="121"/>
      <c r="B830" s="121"/>
      <c r="C830" s="121"/>
      <c r="D830" s="121"/>
      <c r="E830" s="121"/>
      <c r="F830" s="121"/>
      <c r="G830" s="121"/>
      <c r="H830" s="121"/>
      <c r="I830" s="121"/>
      <c r="J830" s="121"/>
      <c r="K830" s="121"/>
      <c r="L830" s="121"/>
      <c r="M830" s="121"/>
      <c r="N830" s="121"/>
      <c r="O830" s="280"/>
      <c r="P830" s="280"/>
      <c r="Q830" s="280"/>
      <c r="R830" s="280"/>
      <c r="S830" s="178"/>
      <c r="T830" s="178"/>
    </row>
    <row r="831" spans="1:20" ht="13.5" customHeight="1" x14ac:dyDescent="0.2">
      <c r="A831" s="121"/>
      <c r="B831" s="121"/>
      <c r="C831" s="121"/>
      <c r="D831" s="121"/>
      <c r="E831" s="121"/>
      <c r="F831" s="121"/>
      <c r="G831" s="121"/>
      <c r="H831" s="121"/>
      <c r="I831" s="121"/>
      <c r="J831" s="121"/>
      <c r="K831" s="121"/>
      <c r="L831" s="121"/>
      <c r="M831" s="121"/>
      <c r="N831" s="121"/>
      <c r="O831" s="280"/>
      <c r="P831" s="280"/>
      <c r="Q831" s="280"/>
      <c r="R831" s="280"/>
      <c r="S831" s="178"/>
      <c r="T831" s="178"/>
    </row>
    <row r="832" spans="1:20" ht="13.5" customHeight="1" x14ac:dyDescent="0.2">
      <c r="A832" s="121"/>
      <c r="B832" s="121"/>
      <c r="C832" s="121"/>
      <c r="D832" s="121"/>
      <c r="E832" s="121"/>
      <c r="F832" s="121"/>
      <c r="G832" s="121"/>
      <c r="H832" s="121"/>
      <c r="I832" s="121"/>
      <c r="J832" s="121"/>
      <c r="K832" s="121"/>
      <c r="L832" s="121"/>
      <c r="M832" s="121"/>
      <c r="N832" s="121"/>
      <c r="O832" s="280"/>
      <c r="P832" s="280"/>
      <c r="Q832" s="280"/>
      <c r="R832" s="280"/>
      <c r="S832" s="178"/>
      <c r="T832" s="178"/>
    </row>
    <row r="833" spans="1:20" ht="13.5" customHeight="1" x14ac:dyDescent="0.2">
      <c r="A833" s="121"/>
      <c r="B833" s="121"/>
      <c r="C833" s="121"/>
      <c r="D833" s="121"/>
      <c r="E833" s="121"/>
      <c r="F833" s="121"/>
      <c r="G833" s="121"/>
      <c r="H833" s="121"/>
      <c r="I833" s="121"/>
      <c r="J833" s="121"/>
      <c r="K833" s="121"/>
      <c r="L833" s="121"/>
      <c r="M833" s="121"/>
      <c r="N833" s="121"/>
      <c r="O833" s="280"/>
      <c r="P833" s="280"/>
      <c r="Q833" s="280"/>
      <c r="R833" s="280"/>
      <c r="S833" s="178"/>
      <c r="T833" s="178"/>
    </row>
    <row r="834" spans="1:20" ht="13.5" customHeight="1" x14ac:dyDescent="0.2">
      <c r="A834" s="121"/>
      <c r="B834" s="121"/>
      <c r="C834" s="121"/>
      <c r="D834" s="121"/>
      <c r="E834" s="121"/>
      <c r="F834" s="121"/>
      <c r="G834" s="121"/>
      <c r="H834" s="121"/>
      <c r="I834" s="121"/>
      <c r="J834" s="121"/>
      <c r="K834" s="121"/>
      <c r="L834" s="121"/>
      <c r="M834" s="121"/>
      <c r="N834" s="121"/>
      <c r="O834" s="280"/>
      <c r="P834" s="280"/>
      <c r="Q834" s="280"/>
      <c r="R834" s="280"/>
      <c r="S834" s="178"/>
      <c r="T834" s="178"/>
    </row>
    <row r="835" spans="1:20" ht="13.5" customHeight="1" x14ac:dyDescent="0.2">
      <c r="A835" s="121"/>
      <c r="B835" s="121"/>
      <c r="C835" s="121"/>
      <c r="D835" s="121"/>
      <c r="E835" s="121"/>
      <c r="F835" s="121"/>
      <c r="G835" s="121"/>
      <c r="H835" s="121"/>
      <c r="I835" s="121"/>
      <c r="J835" s="121"/>
      <c r="K835" s="121"/>
      <c r="L835" s="121"/>
      <c r="M835" s="121"/>
      <c r="N835" s="121"/>
      <c r="O835" s="280"/>
      <c r="P835" s="280"/>
      <c r="Q835" s="280"/>
      <c r="R835" s="280"/>
      <c r="S835" s="178"/>
      <c r="T835" s="178"/>
    </row>
    <row r="836" spans="1:20" ht="13.5" customHeight="1" x14ac:dyDescent="0.2">
      <c r="A836" s="121"/>
      <c r="B836" s="121"/>
      <c r="C836" s="121"/>
      <c r="D836" s="121"/>
      <c r="E836" s="121"/>
      <c r="F836" s="121"/>
      <c r="G836" s="121"/>
      <c r="H836" s="121"/>
      <c r="I836" s="121"/>
      <c r="J836" s="121"/>
      <c r="K836" s="121"/>
      <c r="L836" s="121"/>
      <c r="M836" s="121"/>
      <c r="N836" s="121"/>
      <c r="O836" s="280"/>
      <c r="P836" s="280"/>
      <c r="Q836" s="280"/>
      <c r="R836" s="280"/>
      <c r="S836" s="178"/>
      <c r="T836" s="178"/>
    </row>
    <row r="837" spans="1:20" ht="13.5" customHeight="1" x14ac:dyDescent="0.2">
      <c r="A837" s="121"/>
      <c r="B837" s="121"/>
      <c r="C837" s="121"/>
      <c r="D837" s="121"/>
      <c r="E837" s="121"/>
      <c r="F837" s="121"/>
      <c r="G837" s="121"/>
      <c r="H837" s="121"/>
      <c r="I837" s="121"/>
      <c r="J837" s="121"/>
      <c r="K837" s="121"/>
      <c r="L837" s="121"/>
      <c r="M837" s="121"/>
      <c r="N837" s="121"/>
      <c r="O837" s="280"/>
      <c r="P837" s="280"/>
      <c r="Q837" s="280"/>
      <c r="R837" s="280"/>
      <c r="S837" s="178"/>
      <c r="T837" s="178"/>
    </row>
    <row r="838" spans="1:20" ht="13.5" customHeight="1" x14ac:dyDescent="0.2">
      <c r="A838" s="121"/>
      <c r="B838" s="121"/>
      <c r="C838" s="121"/>
      <c r="D838" s="121"/>
      <c r="E838" s="121"/>
      <c r="F838" s="121"/>
      <c r="G838" s="121"/>
      <c r="H838" s="121"/>
      <c r="I838" s="121"/>
      <c r="J838" s="121"/>
      <c r="K838" s="121"/>
      <c r="L838" s="121"/>
      <c r="M838" s="121"/>
      <c r="N838" s="121"/>
      <c r="O838" s="280"/>
      <c r="P838" s="280"/>
      <c r="Q838" s="280"/>
      <c r="R838" s="280"/>
      <c r="S838" s="178"/>
      <c r="T838" s="178"/>
    </row>
    <row r="839" spans="1:20" ht="13.5" customHeight="1" x14ac:dyDescent="0.2">
      <c r="A839" s="121"/>
      <c r="B839" s="121"/>
      <c r="C839" s="121"/>
      <c r="D839" s="121"/>
      <c r="E839" s="121"/>
      <c r="F839" s="121"/>
      <c r="G839" s="121"/>
      <c r="H839" s="121"/>
      <c r="I839" s="121"/>
      <c r="J839" s="121"/>
      <c r="K839" s="121"/>
      <c r="L839" s="121"/>
      <c r="M839" s="121"/>
      <c r="N839" s="121"/>
      <c r="O839" s="280"/>
      <c r="P839" s="280"/>
      <c r="Q839" s="280"/>
      <c r="R839" s="280"/>
      <c r="S839" s="178"/>
      <c r="T839" s="178"/>
    </row>
    <row r="840" spans="1:20" ht="13.5" customHeight="1" x14ac:dyDescent="0.2">
      <c r="A840" s="121"/>
      <c r="B840" s="121"/>
      <c r="C840" s="121"/>
      <c r="D840" s="121"/>
      <c r="E840" s="121"/>
      <c r="F840" s="121"/>
      <c r="G840" s="121"/>
      <c r="H840" s="121"/>
      <c r="I840" s="121"/>
      <c r="J840" s="121"/>
      <c r="K840" s="121"/>
      <c r="L840" s="121"/>
      <c r="M840" s="121"/>
      <c r="N840" s="121"/>
      <c r="O840" s="280"/>
      <c r="P840" s="280"/>
      <c r="Q840" s="280"/>
      <c r="R840" s="280"/>
      <c r="S840" s="178"/>
      <c r="T840" s="178"/>
    </row>
    <row r="841" spans="1:20" ht="13.5" customHeight="1" x14ac:dyDescent="0.2">
      <c r="A841" s="121"/>
      <c r="B841" s="121"/>
      <c r="C841" s="121"/>
      <c r="D841" s="121"/>
      <c r="E841" s="121"/>
      <c r="F841" s="121"/>
      <c r="G841" s="121"/>
      <c r="H841" s="121"/>
      <c r="I841" s="121"/>
      <c r="J841" s="121"/>
      <c r="K841" s="121"/>
      <c r="L841" s="121"/>
      <c r="M841" s="121"/>
      <c r="N841" s="121"/>
      <c r="O841" s="280"/>
      <c r="P841" s="280"/>
      <c r="Q841" s="280"/>
      <c r="R841" s="280"/>
      <c r="S841" s="178"/>
      <c r="T841" s="178"/>
    </row>
    <row r="842" spans="1:20" ht="13.5" customHeight="1" x14ac:dyDescent="0.2">
      <c r="A842" s="121"/>
      <c r="B842" s="121"/>
      <c r="C842" s="121"/>
      <c r="D842" s="121"/>
      <c r="E842" s="121"/>
      <c r="F842" s="121"/>
      <c r="G842" s="121"/>
      <c r="H842" s="121"/>
      <c r="I842" s="121"/>
      <c r="J842" s="121"/>
      <c r="K842" s="121"/>
      <c r="L842" s="121"/>
      <c r="M842" s="121"/>
      <c r="N842" s="121"/>
      <c r="O842" s="280"/>
      <c r="P842" s="280"/>
      <c r="Q842" s="280"/>
      <c r="R842" s="280"/>
      <c r="S842" s="178"/>
      <c r="T842" s="178"/>
    </row>
    <row r="843" spans="1:20" ht="13.5" customHeight="1" x14ac:dyDescent="0.2">
      <c r="A843" s="121"/>
      <c r="B843" s="121"/>
      <c r="C843" s="121"/>
      <c r="D843" s="121"/>
      <c r="E843" s="121"/>
      <c r="F843" s="121"/>
      <c r="G843" s="121"/>
      <c r="H843" s="121"/>
      <c r="I843" s="121"/>
      <c r="J843" s="121"/>
      <c r="K843" s="121"/>
      <c r="L843" s="121"/>
      <c r="M843" s="121"/>
      <c r="N843" s="121"/>
      <c r="O843" s="280"/>
      <c r="P843" s="280"/>
      <c r="Q843" s="280"/>
      <c r="R843" s="280"/>
      <c r="S843" s="178"/>
      <c r="T843" s="178"/>
    </row>
    <row r="844" spans="1:20" ht="13.5" customHeight="1" x14ac:dyDescent="0.2">
      <c r="A844" s="121"/>
      <c r="B844" s="121"/>
      <c r="C844" s="121"/>
      <c r="D844" s="121"/>
      <c r="E844" s="121"/>
      <c r="F844" s="121"/>
      <c r="G844" s="121"/>
      <c r="H844" s="121"/>
      <c r="I844" s="121"/>
      <c r="J844" s="121"/>
      <c r="K844" s="121"/>
      <c r="L844" s="121"/>
      <c r="M844" s="121"/>
      <c r="N844" s="121"/>
      <c r="O844" s="280"/>
      <c r="P844" s="280"/>
      <c r="Q844" s="280"/>
      <c r="R844" s="280"/>
      <c r="S844" s="178"/>
      <c r="T844" s="178"/>
    </row>
    <row r="845" spans="1:20" ht="13.5" customHeight="1" x14ac:dyDescent="0.2">
      <c r="A845" s="121"/>
      <c r="B845" s="121"/>
      <c r="C845" s="121"/>
      <c r="D845" s="121"/>
      <c r="E845" s="121"/>
      <c r="F845" s="121"/>
      <c r="G845" s="121"/>
      <c r="H845" s="121"/>
      <c r="I845" s="121"/>
      <c r="J845" s="121"/>
      <c r="K845" s="121"/>
      <c r="L845" s="121"/>
      <c r="M845" s="121"/>
      <c r="N845" s="121"/>
      <c r="O845" s="280"/>
      <c r="P845" s="280"/>
      <c r="Q845" s="280"/>
      <c r="R845" s="280"/>
      <c r="S845" s="178"/>
      <c r="T845" s="178"/>
    </row>
    <row r="846" spans="1:20" ht="13.5" customHeight="1" x14ac:dyDescent="0.2">
      <c r="A846" s="121"/>
      <c r="B846" s="121"/>
      <c r="C846" s="121"/>
      <c r="D846" s="121"/>
      <c r="E846" s="121"/>
      <c r="F846" s="121"/>
      <c r="G846" s="121"/>
      <c r="H846" s="121"/>
      <c r="I846" s="121"/>
      <c r="J846" s="121"/>
      <c r="K846" s="121"/>
      <c r="L846" s="121"/>
      <c r="M846" s="121"/>
      <c r="N846" s="121"/>
      <c r="O846" s="280"/>
      <c r="P846" s="280"/>
      <c r="Q846" s="280"/>
      <c r="R846" s="280"/>
      <c r="S846" s="178"/>
      <c r="T846" s="178"/>
    </row>
    <row r="847" spans="1:20" ht="13.5" customHeight="1" x14ac:dyDescent="0.2">
      <c r="A847" s="121"/>
      <c r="B847" s="121"/>
      <c r="C847" s="121"/>
      <c r="D847" s="121"/>
      <c r="E847" s="121"/>
      <c r="F847" s="121"/>
      <c r="G847" s="121"/>
      <c r="H847" s="121"/>
      <c r="I847" s="121"/>
      <c r="J847" s="121"/>
      <c r="K847" s="121"/>
      <c r="L847" s="121"/>
      <c r="M847" s="121"/>
      <c r="N847" s="121"/>
      <c r="O847" s="280"/>
      <c r="P847" s="280"/>
      <c r="Q847" s="280"/>
      <c r="R847" s="280"/>
      <c r="S847" s="178"/>
      <c r="T847" s="178"/>
    </row>
    <row r="848" spans="1:20" ht="13.5" customHeight="1" x14ac:dyDescent="0.2">
      <c r="A848" s="121"/>
      <c r="B848" s="121"/>
      <c r="C848" s="121"/>
      <c r="D848" s="121"/>
      <c r="E848" s="121"/>
      <c r="F848" s="121"/>
      <c r="G848" s="121"/>
      <c r="H848" s="121"/>
      <c r="I848" s="121"/>
      <c r="J848" s="121"/>
      <c r="K848" s="121"/>
      <c r="L848" s="121"/>
      <c r="M848" s="121"/>
      <c r="N848" s="121"/>
      <c r="O848" s="280"/>
      <c r="P848" s="280"/>
      <c r="Q848" s="280"/>
      <c r="R848" s="280"/>
      <c r="S848" s="178"/>
      <c r="T848" s="178"/>
    </row>
    <row r="849" spans="1:20" ht="13.5" customHeight="1" x14ac:dyDescent="0.2">
      <c r="A849" s="121"/>
      <c r="B849" s="121"/>
      <c r="C849" s="121"/>
      <c r="D849" s="121"/>
      <c r="E849" s="121"/>
      <c r="F849" s="121"/>
      <c r="G849" s="121"/>
      <c r="H849" s="121"/>
      <c r="I849" s="121"/>
      <c r="J849" s="121"/>
      <c r="K849" s="121"/>
      <c r="L849" s="121"/>
      <c r="M849" s="121"/>
      <c r="N849" s="121"/>
      <c r="O849" s="280"/>
      <c r="P849" s="280"/>
      <c r="Q849" s="280"/>
      <c r="R849" s="280"/>
      <c r="S849" s="178"/>
      <c r="T849" s="178"/>
    </row>
    <row r="850" spans="1:20" ht="13.5" customHeight="1" x14ac:dyDescent="0.2">
      <c r="A850" s="121"/>
      <c r="B850" s="121"/>
      <c r="C850" s="121"/>
      <c r="D850" s="121"/>
      <c r="E850" s="121"/>
      <c r="F850" s="121"/>
      <c r="G850" s="121"/>
      <c r="H850" s="121"/>
      <c r="I850" s="121"/>
      <c r="J850" s="121"/>
      <c r="K850" s="121"/>
      <c r="L850" s="121"/>
      <c r="M850" s="121"/>
      <c r="N850" s="121"/>
      <c r="O850" s="280"/>
      <c r="P850" s="280"/>
      <c r="Q850" s="280"/>
      <c r="R850" s="280"/>
      <c r="S850" s="178"/>
      <c r="T850" s="178"/>
    </row>
    <row r="851" spans="1:20" ht="13.5" customHeight="1" x14ac:dyDescent="0.2">
      <c r="A851" s="121"/>
      <c r="B851" s="121"/>
      <c r="C851" s="121"/>
      <c r="D851" s="121"/>
      <c r="E851" s="121"/>
      <c r="F851" s="121"/>
      <c r="G851" s="121"/>
      <c r="H851" s="121"/>
      <c r="I851" s="121"/>
      <c r="J851" s="121"/>
      <c r="K851" s="121"/>
      <c r="L851" s="121"/>
      <c r="M851" s="121"/>
      <c r="N851" s="121"/>
      <c r="O851" s="280"/>
      <c r="P851" s="280"/>
      <c r="Q851" s="280"/>
      <c r="R851" s="280"/>
      <c r="S851" s="178"/>
      <c r="T851" s="178"/>
    </row>
    <row r="852" spans="1:20" ht="13.5" customHeight="1" x14ac:dyDescent="0.2">
      <c r="A852" s="121"/>
      <c r="B852" s="121"/>
      <c r="C852" s="121"/>
      <c r="D852" s="121"/>
      <c r="E852" s="121"/>
      <c r="F852" s="121"/>
      <c r="G852" s="121"/>
      <c r="H852" s="121"/>
      <c r="I852" s="121"/>
      <c r="J852" s="121"/>
      <c r="K852" s="121"/>
      <c r="L852" s="121"/>
      <c r="M852" s="121"/>
      <c r="N852" s="121"/>
      <c r="O852" s="280"/>
      <c r="P852" s="280"/>
      <c r="Q852" s="280"/>
      <c r="R852" s="280"/>
      <c r="S852" s="178"/>
      <c r="T852" s="178"/>
    </row>
    <row r="853" spans="1:20" ht="13.5" customHeight="1" x14ac:dyDescent="0.2">
      <c r="A853" s="121"/>
      <c r="B853" s="121"/>
      <c r="C853" s="121"/>
      <c r="D853" s="121"/>
      <c r="E853" s="121"/>
      <c r="F853" s="121"/>
      <c r="G853" s="121"/>
      <c r="H853" s="121"/>
      <c r="I853" s="121"/>
      <c r="J853" s="121"/>
      <c r="K853" s="121"/>
      <c r="L853" s="121"/>
      <c r="M853" s="121"/>
      <c r="N853" s="121"/>
      <c r="O853" s="280"/>
      <c r="P853" s="280"/>
      <c r="Q853" s="280"/>
      <c r="R853" s="280"/>
      <c r="S853" s="178"/>
      <c r="T853" s="178"/>
    </row>
    <row r="854" spans="1:20" ht="13.5" customHeight="1" x14ac:dyDescent="0.2">
      <c r="A854" s="121"/>
      <c r="B854" s="121"/>
      <c r="C854" s="121"/>
      <c r="D854" s="121"/>
      <c r="E854" s="121"/>
      <c r="F854" s="121"/>
      <c r="G854" s="121"/>
      <c r="H854" s="121"/>
      <c r="I854" s="121"/>
      <c r="J854" s="121"/>
      <c r="K854" s="121"/>
      <c r="L854" s="121"/>
      <c r="M854" s="121"/>
      <c r="N854" s="121"/>
      <c r="O854" s="280"/>
      <c r="P854" s="280"/>
      <c r="Q854" s="280"/>
      <c r="R854" s="280"/>
      <c r="S854" s="178"/>
      <c r="T854" s="178"/>
    </row>
    <row r="855" spans="1:20" ht="13.5" customHeight="1" x14ac:dyDescent="0.2">
      <c r="A855" s="121"/>
      <c r="B855" s="121"/>
      <c r="C855" s="121"/>
      <c r="D855" s="121"/>
      <c r="E855" s="121"/>
      <c r="F855" s="121"/>
      <c r="G855" s="121"/>
      <c r="H855" s="121"/>
      <c r="I855" s="121"/>
      <c r="J855" s="121"/>
      <c r="K855" s="121"/>
      <c r="L855" s="121"/>
      <c r="M855" s="121"/>
      <c r="N855" s="121"/>
      <c r="O855" s="280"/>
      <c r="P855" s="280"/>
      <c r="Q855" s="280"/>
      <c r="R855" s="280"/>
      <c r="S855" s="178"/>
      <c r="T855" s="178"/>
    </row>
    <row r="856" spans="1:20" ht="13.5" customHeight="1" x14ac:dyDescent="0.2">
      <c r="A856" s="121"/>
      <c r="B856" s="121"/>
      <c r="C856" s="121"/>
      <c r="D856" s="121"/>
      <c r="E856" s="121"/>
      <c r="F856" s="121"/>
      <c r="G856" s="121"/>
      <c r="H856" s="121"/>
      <c r="I856" s="121"/>
      <c r="J856" s="121"/>
      <c r="K856" s="121"/>
      <c r="L856" s="121"/>
      <c r="M856" s="121"/>
      <c r="N856" s="121"/>
      <c r="O856" s="280"/>
      <c r="P856" s="280"/>
      <c r="Q856" s="280"/>
      <c r="R856" s="280"/>
      <c r="S856" s="178"/>
      <c r="T856" s="178"/>
    </row>
    <row r="857" spans="1:20" ht="13.5" customHeight="1" x14ac:dyDescent="0.2">
      <c r="A857" s="121"/>
      <c r="B857" s="121"/>
      <c r="C857" s="121"/>
      <c r="D857" s="121"/>
      <c r="E857" s="121"/>
      <c r="F857" s="121"/>
      <c r="G857" s="121"/>
      <c r="H857" s="121"/>
      <c r="I857" s="121"/>
      <c r="J857" s="121"/>
      <c r="K857" s="121"/>
      <c r="L857" s="121"/>
      <c r="M857" s="121"/>
      <c r="N857" s="121"/>
      <c r="O857" s="280"/>
      <c r="P857" s="280"/>
      <c r="Q857" s="280"/>
      <c r="R857" s="280"/>
      <c r="S857" s="178"/>
      <c r="T857" s="178"/>
    </row>
    <row r="858" spans="1:20" ht="13.5" customHeight="1" x14ac:dyDescent="0.2">
      <c r="A858" s="121"/>
      <c r="B858" s="121"/>
      <c r="C858" s="121"/>
      <c r="D858" s="121"/>
      <c r="E858" s="121"/>
      <c r="F858" s="121"/>
      <c r="G858" s="121"/>
      <c r="H858" s="121"/>
      <c r="I858" s="121"/>
      <c r="J858" s="121"/>
      <c r="K858" s="121"/>
      <c r="L858" s="121"/>
      <c r="M858" s="121"/>
      <c r="N858" s="121"/>
      <c r="O858" s="280"/>
      <c r="P858" s="280"/>
      <c r="Q858" s="280"/>
      <c r="R858" s="280"/>
      <c r="S858" s="178"/>
      <c r="T858" s="178"/>
    </row>
    <row r="859" spans="1:20" ht="13.5" customHeight="1" x14ac:dyDescent="0.2">
      <c r="A859" s="121"/>
      <c r="B859" s="121"/>
      <c r="C859" s="121"/>
      <c r="D859" s="121"/>
      <c r="E859" s="121"/>
      <c r="F859" s="121"/>
      <c r="G859" s="121"/>
      <c r="H859" s="121"/>
      <c r="I859" s="121"/>
      <c r="J859" s="121"/>
      <c r="K859" s="121"/>
      <c r="L859" s="121"/>
      <c r="M859" s="121"/>
      <c r="N859" s="121"/>
      <c r="O859" s="280"/>
      <c r="P859" s="280"/>
      <c r="Q859" s="280"/>
      <c r="R859" s="280"/>
      <c r="S859" s="178"/>
      <c r="T859" s="178"/>
    </row>
    <row r="860" spans="1:20" ht="13.5" customHeight="1" x14ac:dyDescent="0.2">
      <c r="A860" s="121"/>
      <c r="B860" s="121"/>
      <c r="C860" s="121"/>
      <c r="D860" s="121"/>
      <c r="E860" s="121"/>
      <c r="F860" s="121"/>
      <c r="G860" s="121"/>
      <c r="H860" s="121"/>
      <c r="I860" s="121"/>
      <c r="J860" s="121"/>
      <c r="K860" s="121"/>
      <c r="L860" s="121"/>
      <c r="M860" s="121"/>
      <c r="N860" s="121"/>
      <c r="O860" s="280"/>
      <c r="P860" s="280"/>
      <c r="Q860" s="280"/>
      <c r="R860" s="280"/>
      <c r="S860" s="178"/>
      <c r="T860" s="178"/>
    </row>
    <row r="861" spans="1:20" ht="13.5" customHeight="1" x14ac:dyDescent="0.2">
      <c r="A861" s="121"/>
      <c r="B861" s="121"/>
      <c r="C861" s="121"/>
      <c r="D861" s="121"/>
      <c r="E861" s="121"/>
      <c r="F861" s="121"/>
      <c r="G861" s="121"/>
      <c r="H861" s="121"/>
      <c r="I861" s="121"/>
      <c r="J861" s="121"/>
      <c r="K861" s="121"/>
      <c r="L861" s="121"/>
      <c r="M861" s="121"/>
      <c r="N861" s="121"/>
      <c r="O861" s="280"/>
      <c r="P861" s="280"/>
      <c r="Q861" s="280"/>
      <c r="R861" s="280"/>
      <c r="S861" s="178"/>
      <c r="T861" s="178"/>
    </row>
    <row r="862" spans="1:20" ht="13.5" customHeight="1" x14ac:dyDescent="0.2">
      <c r="A862" s="121"/>
      <c r="B862" s="121"/>
      <c r="C862" s="121"/>
      <c r="D862" s="121"/>
      <c r="E862" s="121"/>
      <c r="F862" s="121"/>
      <c r="G862" s="121"/>
      <c r="H862" s="121"/>
      <c r="I862" s="121"/>
      <c r="J862" s="121"/>
      <c r="K862" s="121"/>
      <c r="L862" s="121"/>
      <c r="M862" s="121"/>
      <c r="N862" s="121"/>
      <c r="O862" s="280"/>
      <c r="P862" s="280"/>
      <c r="Q862" s="280"/>
      <c r="R862" s="280"/>
      <c r="S862" s="178"/>
      <c r="T862" s="178"/>
    </row>
    <row r="863" spans="1:20" ht="13.5" customHeight="1" x14ac:dyDescent="0.2">
      <c r="A863" s="121"/>
      <c r="B863" s="121"/>
      <c r="C863" s="121"/>
      <c r="D863" s="121"/>
      <c r="E863" s="121"/>
      <c r="F863" s="121"/>
      <c r="G863" s="121"/>
      <c r="H863" s="121"/>
      <c r="I863" s="121"/>
      <c r="J863" s="121"/>
      <c r="K863" s="121"/>
      <c r="L863" s="121"/>
      <c r="M863" s="121"/>
      <c r="N863" s="121"/>
      <c r="O863" s="280"/>
      <c r="P863" s="280"/>
      <c r="Q863" s="280"/>
      <c r="R863" s="280"/>
      <c r="S863" s="178"/>
      <c r="T863" s="178"/>
    </row>
    <row r="864" spans="1:20" ht="13.5" customHeight="1" x14ac:dyDescent="0.2">
      <c r="A864" s="121"/>
      <c r="B864" s="121"/>
      <c r="C864" s="121"/>
      <c r="D864" s="121"/>
      <c r="E864" s="121"/>
      <c r="F864" s="121"/>
      <c r="G864" s="121"/>
      <c r="H864" s="121"/>
      <c r="I864" s="121"/>
      <c r="J864" s="121"/>
      <c r="K864" s="121"/>
      <c r="L864" s="121"/>
      <c r="M864" s="121"/>
      <c r="N864" s="121"/>
      <c r="O864" s="280"/>
      <c r="P864" s="280"/>
      <c r="Q864" s="280"/>
      <c r="R864" s="280"/>
      <c r="S864" s="178"/>
      <c r="T864" s="178"/>
    </row>
    <row r="865" spans="1:20" ht="13.5" customHeight="1" x14ac:dyDescent="0.2">
      <c r="A865" s="121"/>
      <c r="B865" s="121"/>
      <c r="C865" s="121"/>
      <c r="D865" s="121"/>
      <c r="E865" s="121"/>
      <c r="F865" s="121"/>
      <c r="G865" s="121"/>
      <c r="H865" s="121"/>
      <c r="I865" s="121"/>
      <c r="J865" s="121"/>
      <c r="K865" s="121"/>
      <c r="L865" s="121"/>
      <c r="M865" s="121"/>
      <c r="N865" s="121"/>
      <c r="O865" s="280"/>
      <c r="P865" s="280"/>
      <c r="Q865" s="280"/>
      <c r="R865" s="280"/>
      <c r="S865" s="178"/>
      <c r="T865" s="178"/>
    </row>
    <row r="866" spans="1:20" ht="13.5" customHeight="1" x14ac:dyDescent="0.2">
      <c r="A866" s="121"/>
      <c r="B866" s="121"/>
      <c r="C866" s="121"/>
      <c r="D866" s="121"/>
      <c r="E866" s="121"/>
      <c r="F866" s="121"/>
      <c r="G866" s="121"/>
      <c r="H866" s="121"/>
      <c r="I866" s="121"/>
      <c r="J866" s="121"/>
      <c r="K866" s="121"/>
      <c r="L866" s="121"/>
      <c r="M866" s="121"/>
      <c r="N866" s="121"/>
      <c r="O866" s="280"/>
      <c r="P866" s="280"/>
      <c r="Q866" s="280"/>
      <c r="R866" s="280"/>
      <c r="S866" s="178"/>
      <c r="T866" s="178"/>
    </row>
    <row r="867" spans="1:20" ht="13.5" customHeight="1" x14ac:dyDescent="0.2">
      <c r="A867" s="121"/>
      <c r="B867" s="121"/>
      <c r="C867" s="121"/>
      <c r="D867" s="121"/>
      <c r="E867" s="121"/>
      <c r="F867" s="121"/>
      <c r="G867" s="121"/>
      <c r="H867" s="121"/>
      <c r="I867" s="121"/>
      <c r="J867" s="121"/>
      <c r="K867" s="121"/>
      <c r="L867" s="121"/>
      <c r="M867" s="121"/>
      <c r="N867" s="121"/>
      <c r="O867" s="280"/>
      <c r="P867" s="280"/>
      <c r="Q867" s="280"/>
      <c r="R867" s="280"/>
      <c r="S867" s="178"/>
      <c r="T867" s="178"/>
    </row>
    <row r="868" spans="1:20" ht="13.5" customHeight="1" x14ac:dyDescent="0.2">
      <c r="A868" s="121"/>
      <c r="B868" s="121"/>
      <c r="C868" s="121"/>
      <c r="D868" s="121"/>
      <c r="E868" s="121"/>
      <c r="F868" s="121"/>
      <c r="G868" s="121"/>
      <c r="H868" s="121"/>
      <c r="I868" s="121"/>
      <c r="J868" s="121"/>
      <c r="K868" s="121"/>
      <c r="L868" s="121"/>
      <c r="M868" s="121"/>
      <c r="N868" s="121"/>
      <c r="O868" s="280"/>
      <c r="P868" s="280"/>
      <c r="Q868" s="280"/>
      <c r="R868" s="280"/>
      <c r="S868" s="178"/>
      <c r="T868" s="178"/>
    </row>
    <row r="869" spans="1:20" ht="13.5" customHeight="1" x14ac:dyDescent="0.2">
      <c r="A869" s="121"/>
      <c r="B869" s="121"/>
      <c r="C869" s="121"/>
      <c r="D869" s="121"/>
      <c r="E869" s="121"/>
      <c r="F869" s="121"/>
      <c r="G869" s="121"/>
      <c r="H869" s="121"/>
      <c r="I869" s="121"/>
      <c r="J869" s="121"/>
      <c r="K869" s="121"/>
      <c r="L869" s="121"/>
      <c r="M869" s="121"/>
      <c r="N869" s="121"/>
      <c r="O869" s="280"/>
      <c r="P869" s="280"/>
      <c r="Q869" s="280"/>
      <c r="R869" s="280"/>
      <c r="S869" s="178"/>
      <c r="T869" s="178"/>
    </row>
    <row r="870" spans="1:20" ht="13.5" customHeight="1" x14ac:dyDescent="0.2">
      <c r="A870" s="121"/>
      <c r="B870" s="121"/>
      <c r="C870" s="121"/>
      <c r="D870" s="121"/>
      <c r="E870" s="121"/>
      <c r="F870" s="121"/>
      <c r="G870" s="121"/>
      <c r="H870" s="121"/>
      <c r="I870" s="121"/>
      <c r="J870" s="121"/>
      <c r="K870" s="121"/>
      <c r="L870" s="121"/>
      <c r="M870" s="121"/>
      <c r="N870" s="121"/>
      <c r="O870" s="280"/>
      <c r="P870" s="280"/>
      <c r="Q870" s="280"/>
      <c r="R870" s="280"/>
      <c r="S870" s="178"/>
      <c r="T870" s="178"/>
    </row>
    <row r="871" spans="1:20" ht="13.5" customHeight="1" x14ac:dyDescent="0.2">
      <c r="A871" s="121"/>
      <c r="B871" s="121"/>
      <c r="C871" s="121"/>
      <c r="D871" s="121"/>
      <c r="E871" s="121"/>
      <c r="F871" s="121"/>
      <c r="G871" s="121"/>
      <c r="H871" s="121"/>
      <c r="I871" s="121"/>
      <c r="J871" s="121"/>
      <c r="K871" s="121"/>
      <c r="L871" s="121"/>
      <c r="M871" s="121"/>
      <c r="N871" s="121"/>
      <c r="O871" s="280"/>
      <c r="P871" s="280"/>
      <c r="Q871" s="280"/>
      <c r="R871" s="280"/>
      <c r="S871" s="178"/>
      <c r="T871" s="178"/>
    </row>
    <row r="872" spans="1:20" ht="13.5" customHeight="1" x14ac:dyDescent="0.2">
      <c r="A872" s="121"/>
      <c r="B872" s="121"/>
      <c r="C872" s="121"/>
      <c r="D872" s="121"/>
      <c r="E872" s="121"/>
      <c r="F872" s="121"/>
      <c r="G872" s="121"/>
      <c r="H872" s="121"/>
      <c r="I872" s="121"/>
      <c r="J872" s="121"/>
      <c r="K872" s="121"/>
      <c r="L872" s="121"/>
      <c r="M872" s="121"/>
      <c r="N872" s="121"/>
      <c r="O872" s="280"/>
      <c r="P872" s="280"/>
      <c r="Q872" s="280"/>
      <c r="R872" s="280"/>
      <c r="S872" s="178"/>
      <c r="T872" s="178"/>
    </row>
    <row r="873" spans="1:20" ht="13.5" customHeight="1" x14ac:dyDescent="0.2">
      <c r="A873" s="121"/>
      <c r="B873" s="121"/>
      <c r="C873" s="121"/>
      <c r="D873" s="121"/>
      <c r="E873" s="121"/>
      <c r="F873" s="121"/>
      <c r="G873" s="121"/>
      <c r="H873" s="121"/>
      <c r="I873" s="121"/>
      <c r="J873" s="121"/>
      <c r="K873" s="121"/>
      <c r="L873" s="121"/>
      <c r="M873" s="121"/>
      <c r="N873" s="121"/>
      <c r="O873" s="280"/>
      <c r="P873" s="280"/>
      <c r="Q873" s="280"/>
      <c r="R873" s="280"/>
      <c r="S873" s="178"/>
      <c r="T873" s="178"/>
    </row>
    <row r="874" spans="1:20" ht="13.5" customHeight="1" x14ac:dyDescent="0.2">
      <c r="A874" s="121"/>
      <c r="B874" s="121"/>
      <c r="C874" s="121"/>
      <c r="D874" s="121"/>
      <c r="E874" s="121"/>
      <c r="F874" s="121"/>
      <c r="G874" s="121"/>
      <c r="H874" s="121"/>
      <c r="I874" s="121"/>
      <c r="J874" s="121"/>
      <c r="K874" s="121"/>
      <c r="L874" s="121"/>
      <c r="M874" s="121"/>
      <c r="N874" s="121"/>
      <c r="O874" s="280"/>
      <c r="P874" s="280"/>
      <c r="Q874" s="280"/>
      <c r="R874" s="280"/>
      <c r="S874" s="178"/>
      <c r="T874" s="178"/>
    </row>
    <row r="875" spans="1:20" ht="13.5" customHeight="1" x14ac:dyDescent="0.2">
      <c r="A875" s="121"/>
      <c r="B875" s="121"/>
      <c r="C875" s="121"/>
      <c r="D875" s="121"/>
      <c r="E875" s="121"/>
      <c r="F875" s="121"/>
      <c r="G875" s="121"/>
      <c r="H875" s="121"/>
      <c r="I875" s="121"/>
      <c r="J875" s="121"/>
      <c r="K875" s="121"/>
      <c r="L875" s="121"/>
      <c r="M875" s="121"/>
      <c r="N875" s="121"/>
      <c r="O875" s="280"/>
      <c r="P875" s="280"/>
      <c r="Q875" s="280"/>
      <c r="R875" s="280"/>
      <c r="S875" s="178"/>
      <c r="T875" s="178"/>
    </row>
    <row r="876" spans="1:20" ht="13.5" customHeight="1" x14ac:dyDescent="0.2">
      <c r="A876" s="121"/>
      <c r="B876" s="121"/>
      <c r="C876" s="121"/>
      <c r="D876" s="121"/>
      <c r="E876" s="121"/>
      <c r="F876" s="121"/>
      <c r="G876" s="121"/>
      <c r="H876" s="121"/>
      <c r="I876" s="121"/>
      <c r="J876" s="121"/>
      <c r="K876" s="121"/>
      <c r="L876" s="121"/>
      <c r="M876" s="121"/>
      <c r="N876" s="121"/>
      <c r="O876" s="280"/>
      <c r="P876" s="280"/>
      <c r="Q876" s="280"/>
      <c r="R876" s="280"/>
      <c r="S876" s="178"/>
      <c r="T876" s="178"/>
    </row>
    <row r="877" spans="1:20" ht="13.5" customHeight="1" x14ac:dyDescent="0.2">
      <c r="A877" s="121"/>
      <c r="B877" s="121"/>
      <c r="C877" s="121"/>
      <c r="D877" s="121"/>
      <c r="E877" s="121"/>
      <c r="F877" s="121"/>
      <c r="G877" s="121"/>
      <c r="H877" s="121"/>
      <c r="I877" s="121"/>
      <c r="J877" s="121"/>
      <c r="K877" s="121"/>
      <c r="L877" s="121"/>
      <c r="M877" s="121"/>
      <c r="N877" s="121"/>
      <c r="O877" s="280"/>
      <c r="P877" s="280"/>
      <c r="Q877" s="280"/>
      <c r="R877" s="280"/>
      <c r="S877" s="178"/>
      <c r="T877" s="178"/>
    </row>
    <row r="878" spans="1:20" ht="13.5" customHeight="1" x14ac:dyDescent="0.2">
      <c r="A878" s="121"/>
      <c r="B878" s="121"/>
      <c r="C878" s="121"/>
      <c r="D878" s="121"/>
      <c r="E878" s="121"/>
      <c r="F878" s="121"/>
      <c r="G878" s="121"/>
      <c r="H878" s="121"/>
      <c r="I878" s="121"/>
      <c r="J878" s="121"/>
      <c r="K878" s="121"/>
      <c r="L878" s="121"/>
      <c r="M878" s="121"/>
      <c r="N878" s="121"/>
      <c r="O878" s="280"/>
      <c r="P878" s="280"/>
      <c r="Q878" s="280"/>
      <c r="R878" s="280"/>
      <c r="S878" s="178"/>
      <c r="T878" s="178"/>
    </row>
    <row r="879" spans="1:20" ht="13.5" customHeight="1" x14ac:dyDescent="0.2">
      <c r="A879" s="121"/>
      <c r="B879" s="121"/>
      <c r="C879" s="121"/>
      <c r="D879" s="121"/>
      <c r="E879" s="121"/>
      <c r="F879" s="121"/>
      <c r="G879" s="121"/>
      <c r="H879" s="121"/>
      <c r="I879" s="121"/>
      <c r="J879" s="121"/>
      <c r="K879" s="121"/>
      <c r="L879" s="121"/>
      <c r="M879" s="121"/>
      <c r="N879" s="121"/>
      <c r="O879" s="280"/>
      <c r="P879" s="280"/>
      <c r="Q879" s="280"/>
      <c r="R879" s="280"/>
      <c r="S879" s="178"/>
      <c r="T879" s="178"/>
    </row>
    <row r="880" spans="1:20" ht="13.5" customHeight="1" x14ac:dyDescent="0.2">
      <c r="A880" s="121"/>
      <c r="B880" s="121"/>
      <c r="C880" s="121"/>
      <c r="D880" s="121"/>
      <c r="E880" s="121"/>
      <c r="F880" s="121"/>
      <c r="G880" s="121"/>
      <c r="H880" s="121"/>
      <c r="I880" s="121"/>
      <c r="J880" s="121"/>
      <c r="K880" s="121"/>
      <c r="L880" s="121"/>
      <c r="M880" s="121"/>
      <c r="N880" s="121"/>
      <c r="O880" s="280"/>
      <c r="P880" s="280"/>
      <c r="Q880" s="280"/>
      <c r="R880" s="280"/>
      <c r="S880" s="178"/>
      <c r="T880" s="178"/>
    </row>
    <row r="881" spans="1:20" ht="13.5" customHeight="1" x14ac:dyDescent="0.2">
      <c r="A881" s="121"/>
      <c r="B881" s="121"/>
      <c r="C881" s="121"/>
      <c r="D881" s="121"/>
      <c r="E881" s="121"/>
      <c r="F881" s="121"/>
      <c r="G881" s="121"/>
      <c r="H881" s="121"/>
      <c r="I881" s="121"/>
      <c r="J881" s="121"/>
      <c r="K881" s="121"/>
      <c r="L881" s="121"/>
      <c r="M881" s="121"/>
      <c r="N881" s="121"/>
      <c r="O881" s="280"/>
      <c r="P881" s="280"/>
      <c r="Q881" s="280"/>
      <c r="R881" s="280"/>
      <c r="S881" s="178"/>
      <c r="T881" s="178"/>
    </row>
    <row r="882" spans="1:20" ht="13.5" customHeight="1" x14ac:dyDescent="0.2">
      <c r="A882" s="121"/>
      <c r="B882" s="121"/>
      <c r="C882" s="121"/>
      <c r="D882" s="121"/>
      <c r="E882" s="121"/>
      <c r="F882" s="121"/>
      <c r="G882" s="121"/>
      <c r="H882" s="121"/>
      <c r="I882" s="121"/>
      <c r="J882" s="121"/>
      <c r="K882" s="121"/>
      <c r="L882" s="121"/>
      <c r="M882" s="121"/>
      <c r="N882" s="121"/>
      <c r="O882" s="280"/>
      <c r="P882" s="280"/>
      <c r="Q882" s="280"/>
      <c r="R882" s="280"/>
      <c r="S882" s="178"/>
      <c r="T882" s="178"/>
    </row>
    <row r="883" spans="1:20" ht="13.5" customHeight="1" x14ac:dyDescent="0.2">
      <c r="A883" s="121"/>
      <c r="B883" s="121"/>
      <c r="C883" s="121"/>
      <c r="D883" s="121"/>
      <c r="E883" s="121"/>
      <c r="F883" s="121"/>
      <c r="G883" s="121"/>
      <c r="H883" s="121"/>
      <c r="I883" s="121"/>
      <c r="J883" s="121"/>
      <c r="K883" s="121"/>
      <c r="L883" s="121"/>
      <c r="M883" s="121"/>
      <c r="N883" s="121"/>
      <c r="O883" s="280"/>
      <c r="P883" s="280"/>
      <c r="Q883" s="280"/>
      <c r="R883" s="280"/>
      <c r="S883" s="178"/>
      <c r="T883" s="178"/>
    </row>
    <row r="884" spans="1:20" ht="13.5" customHeight="1" x14ac:dyDescent="0.2">
      <c r="A884" s="121"/>
      <c r="B884" s="121"/>
      <c r="C884" s="121"/>
      <c r="D884" s="121"/>
      <c r="E884" s="121"/>
      <c r="F884" s="121"/>
      <c r="G884" s="121"/>
      <c r="H884" s="121"/>
      <c r="I884" s="121"/>
      <c r="J884" s="121"/>
      <c r="K884" s="121"/>
      <c r="L884" s="121"/>
      <c r="M884" s="121"/>
      <c r="N884" s="121"/>
      <c r="O884" s="280"/>
      <c r="P884" s="280"/>
      <c r="Q884" s="280"/>
      <c r="R884" s="280"/>
      <c r="S884" s="178"/>
      <c r="T884" s="178"/>
    </row>
    <row r="885" spans="1:20" ht="13.5" customHeight="1" x14ac:dyDescent="0.2">
      <c r="A885" s="121"/>
      <c r="B885" s="121"/>
      <c r="C885" s="121"/>
      <c r="D885" s="121"/>
      <c r="E885" s="121"/>
      <c r="F885" s="121"/>
      <c r="G885" s="121"/>
      <c r="H885" s="121"/>
      <c r="I885" s="121"/>
      <c r="J885" s="121"/>
      <c r="K885" s="121"/>
      <c r="L885" s="121"/>
      <c r="M885" s="121"/>
      <c r="N885" s="121"/>
      <c r="O885" s="280"/>
      <c r="P885" s="280"/>
      <c r="Q885" s="280"/>
      <c r="R885" s="280"/>
      <c r="S885" s="178"/>
      <c r="T885" s="178"/>
    </row>
    <row r="886" spans="1:20" ht="13.5" customHeight="1" x14ac:dyDescent="0.2">
      <c r="A886" s="121"/>
      <c r="B886" s="121"/>
      <c r="C886" s="121"/>
      <c r="D886" s="121"/>
      <c r="E886" s="121"/>
      <c r="F886" s="121"/>
      <c r="G886" s="121"/>
      <c r="H886" s="121"/>
      <c r="I886" s="121"/>
      <c r="J886" s="121"/>
      <c r="K886" s="121"/>
      <c r="L886" s="121"/>
      <c r="M886" s="121"/>
      <c r="N886" s="121"/>
      <c r="O886" s="280"/>
      <c r="P886" s="280"/>
      <c r="Q886" s="280"/>
      <c r="R886" s="280"/>
      <c r="S886" s="178"/>
      <c r="T886" s="178"/>
    </row>
    <row r="887" spans="1:20" ht="13.5" customHeight="1" x14ac:dyDescent="0.2">
      <c r="A887" s="121"/>
      <c r="B887" s="121"/>
      <c r="C887" s="121"/>
      <c r="D887" s="121"/>
      <c r="E887" s="121"/>
      <c r="F887" s="121"/>
      <c r="G887" s="121"/>
      <c r="H887" s="121"/>
      <c r="I887" s="121"/>
      <c r="J887" s="121"/>
      <c r="K887" s="121"/>
      <c r="L887" s="121"/>
      <c r="M887" s="121"/>
      <c r="N887" s="121"/>
      <c r="O887" s="280"/>
      <c r="P887" s="280"/>
      <c r="Q887" s="280"/>
      <c r="R887" s="280"/>
      <c r="S887" s="178"/>
      <c r="T887" s="178"/>
    </row>
    <row r="888" spans="1:20" ht="13.5" customHeight="1" x14ac:dyDescent="0.2">
      <c r="A888" s="121"/>
      <c r="B888" s="121"/>
      <c r="C888" s="121"/>
      <c r="D888" s="121"/>
      <c r="E888" s="121"/>
      <c r="F888" s="121"/>
      <c r="G888" s="121"/>
      <c r="H888" s="121"/>
      <c r="I888" s="121"/>
      <c r="J888" s="121"/>
      <c r="K888" s="121"/>
      <c r="L888" s="121"/>
      <c r="M888" s="121"/>
      <c r="N888" s="121"/>
      <c r="O888" s="280"/>
      <c r="P888" s="280"/>
      <c r="Q888" s="280"/>
      <c r="R888" s="280"/>
      <c r="S888" s="178"/>
      <c r="T888" s="178"/>
    </row>
    <row r="889" spans="1:20" ht="13.5" customHeight="1" x14ac:dyDescent="0.2">
      <c r="A889" s="121"/>
      <c r="B889" s="121"/>
      <c r="C889" s="121"/>
      <c r="D889" s="121"/>
      <c r="E889" s="121"/>
      <c r="F889" s="121"/>
      <c r="G889" s="121"/>
      <c r="H889" s="121"/>
      <c r="I889" s="121"/>
      <c r="J889" s="121"/>
      <c r="K889" s="121"/>
      <c r="L889" s="121"/>
      <c r="M889" s="121"/>
      <c r="N889" s="121"/>
      <c r="O889" s="280"/>
      <c r="P889" s="280"/>
      <c r="Q889" s="280"/>
      <c r="R889" s="280"/>
      <c r="S889" s="178"/>
      <c r="T889" s="178"/>
    </row>
    <row r="890" spans="1:20" ht="13.5" customHeight="1" x14ac:dyDescent="0.2">
      <c r="A890" s="121"/>
      <c r="B890" s="121"/>
      <c r="C890" s="121"/>
      <c r="D890" s="121"/>
      <c r="E890" s="121"/>
      <c r="F890" s="121"/>
      <c r="G890" s="121"/>
      <c r="H890" s="121"/>
      <c r="I890" s="121"/>
      <c r="J890" s="121"/>
      <c r="K890" s="121"/>
      <c r="L890" s="121"/>
      <c r="M890" s="121"/>
      <c r="N890" s="121"/>
      <c r="O890" s="280"/>
      <c r="P890" s="280"/>
      <c r="Q890" s="280"/>
      <c r="R890" s="280"/>
      <c r="S890" s="178"/>
      <c r="T890" s="178"/>
    </row>
    <row r="891" spans="1:20" ht="13.5" customHeight="1" x14ac:dyDescent="0.2">
      <c r="A891" s="121"/>
      <c r="B891" s="121"/>
      <c r="C891" s="121"/>
      <c r="D891" s="121"/>
      <c r="E891" s="121"/>
      <c r="F891" s="121"/>
      <c r="G891" s="121"/>
      <c r="H891" s="121"/>
      <c r="I891" s="121"/>
      <c r="J891" s="121"/>
      <c r="K891" s="121"/>
      <c r="L891" s="121"/>
      <c r="M891" s="121"/>
      <c r="N891" s="121"/>
      <c r="O891" s="280"/>
      <c r="P891" s="280"/>
      <c r="Q891" s="280"/>
      <c r="R891" s="280"/>
      <c r="S891" s="178"/>
      <c r="T891" s="178"/>
    </row>
    <row r="892" spans="1:20" ht="13.5" customHeight="1" x14ac:dyDescent="0.2">
      <c r="A892" s="121"/>
      <c r="B892" s="121"/>
      <c r="C892" s="121"/>
      <c r="D892" s="121"/>
      <c r="E892" s="121"/>
      <c r="F892" s="121"/>
      <c r="G892" s="121"/>
      <c r="H892" s="121"/>
      <c r="I892" s="121"/>
      <c r="J892" s="121"/>
      <c r="K892" s="121"/>
      <c r="L892" s="121"/>
      <c r="M892" s="121"/>
      <c r="N892" s="121"/>
      <c r="O892" s="280"/>
      <c r="P892" s="280"/>
      <c r="Q892" s="280"/>
      <c r="R892" s="280"/>
      <c r="S892" s="178"/>
      <c r="T892" s="178"/>
    </row>
    <row r="893" spans="1:20" ht="13.5" customHeight="1" x14ac:dyDescent="0.2">
      <c r="A893" s="121"/>
      <c r="B893" s="121"/>
      <c r="C893" s="121"/>
      <c r="D893" s="121"/>
      <c r="E893" s="121"/>
      <c r="F893" s="121"/>
      <c r="G893" s="121"/>
      <c r="H893" s="121"/>
      <c r="I893" s="121"/>
      <c r="J893" s="121"/>
      <c r="K893" s="121"/>
      <c r="L893" s="121"/>
      <c r="M893" s="121"/>
      <c r="N893" s="121"/>
      <c r="O893" s="280"/>
      <c r="P893" s="280"/>
      <c r="Q893" s="280"/>
      <c r="R893" s="280"/>
      <c r="S893" s="178"/>
      <c r="T893" s="178"/>
    </row>
    <row r="894" spans="1:20" ht="13.5" customHeight="1" x14ac:dyDescent="0.2">
      <c r="A894" s="121"/>
      <c r="B894" s="121"/>
      <c r="C894" s="121"/>
      <c r="D894" s="121"/>
      <c r="E894" s="121"/>
      <c r="F894" s="121"/>
      <c r="G894" s="121"/>
      <c r="H894" s="121"/>
      <c r="I894" s="121"/>
      <c r="J894" s="121"/>
      <c r="K894" s="121"/>
      <c r="L894" s="121"/>
      <c r="M894" s="121"/>
      <c r="N894" s="121"/>
      <c r="O894" s="280"/>
      <c r="P894" s="280"/>
      <c r="Q894" s="280"/>
      <c r="R894" s="280"/>
      <c r="S894" s="178"/>
      <c r="T894" s="178"/>
    </row>
    <row r="895" spans="1:20" ht="13.5" customHeight="1" x14ac:dyDescent="0.2">
      <c r="A895" s="121"/>
      <c r="B895" s="121"/>
      <c r="C895" s="121"/>
      <c r="D895" s="121"/>
      <c r="E895" s="121"/>
      <c r="F895" s="121"/>
      <c r="G895" s="121"/>
      <c r="H895" s="121"/>
      <c r="I895" s="121"/>
      <c r="J895" s="121"/>
      <c r="K895" s="121"/>
      <c r="L895" s="121"/>
      <c r="M895" s="121"/>
      <c r="N895" s="121"/>
      <c r="O895" s="280"/>
      <c r="P895" s="280"/>
      <c r="Q895" s="280"/>
      <c r="R895" s="280"/>
      <c r="S895" s="178"/>
      <c r="T895" s="178"/>
    </row>
    <row r="896" spans="1:20" ht="13.5" customHeight="1" x14ac:dyDescent="0.2">
      <c r="A896" s="121"/>
      <c r="B896" s="121"/>
      <c r="C896" s="121"/>
      <c r="D896" s="121"/>
      <c r="E896" s="121"/>
      <c r="F896" s="121"/>
      <c r="G896" s="121"/>
      <c r="H896" s="121"/>
      <c r="I896" s="121"/>
      <c r="J896" s="121"/>
      <c r="K896" s="121"/>
      <c r="L896" s="121"/>
      <c r="M896" s="121"/>
      <c r="N896" s="121"/>
      <c r="O896" s="280"/>
      <c r="P896" s="280"/>
      <c r="Q896" s="280"/>
      <c r="R896" s="280"/>
      <c r="S896" s="178"/>
      <c r="T896" s="178"/>
    </row>
    <row r="897" spans="1:20" ht="13.5" customHeight="1" x14ac:dyDescent="0.2">
      <c r="A897" s="121"/>
      <c r="B897" s="121"/>
      <c r="C897" s="121"/>
      <c r="D897" s="121"/>
      <c r="E897" s="121"/>
      <c r="F897" s="121"/>
      <c r="G897" s="121"/>
      <c r="H897" s="121"/>
      <c r="I897" s="121"/>
      <c r="J897" s="121"/>
      <c r="K897" s="121"/>
      <c r="L897" s="121"/>
      <c r="M897" s="121"/>
      <c r="N897" s="121"/>
      <c r="O897" s="280"/>
      <c r="P897" s="280"/>
      <c r="Q897" s="280"/>
      <c r="R897" s="280"/>
      <c r="S897" s="178"/>
      <c r="T897" s="178"/>
    </row>
    <row r="898" spans="1:20" ht="13.5" customHeight="1" x14ac:dyDescent="0.2">
      <c r="A898" s="121"/>
      <c r="B898" s="121"/>
      <c r="C898" s="121"/>
      <c r="D898" s="121"/>
      <c r="E898" s="121"/>
      <c r="F898" s="121"/>
      <c r="G898" s="121"/>
      <c r="H898" s="121"/>
      <c r="I898" s="121"/>
      <c r="J898" s="121"/>
      <c r="K898" s="121"/>
      <c r="L898" s="121"/>
      <c r="M898" s="121"/>
      <c r="N898" s="121"/>
      <c r="O898" s="280"/>
      <c r="P898" s="280"/>
      <c r="Q898" s="280"/>
      <c r="R898" s="280"/>
      <c r="S898" s="178"/>
      <c r="T898" s="178"/>
    </row>
    <row r="899" spans="1:20" ht="13.5" customHeight="1" x14ac:dyDescent="0.2">
      <c r="A899" s="121"/>
      <c r="B899" s="121"/>
      <c r="C899" s="121"/>
      <c r="D899" s="121"/>
      <c r="E899" s="121"/>
      <c r="F899" s="121"/>
      <c r="G899" s="121"/>
      <c r="H899" s="121"/>
      <c r="I899" s="121"/>
      <c r="J899" s="121"/>
      <c r="K899" s="121"/>
      <c r="L899" s="121"/>
      <c r="M899" s="121"/>
      <c r="N899" s="121"/>
      <c r="O899" s="280"/>
      <c r="P899" s="280"/>
      <c r="Q899" s="280"/>
      <c r="R899" s="280"/>
      <c r="S899" s="178"/>
      <c r="T899" s="178"/>
    </row>
    <row r="900" spans="1:20" ht="13.5" customHeight="1" x14ac:dyDescent="0.2">
      <c r="A900" s="121"/>
      <c r="B900" s="121"/>
      <c r="C900" s="121"/>
      <c r="D900" s="121"/>
      <c r="E900" s="121"/>
      <c r="F900" s="121"/>
      <c r="G900" s="121"/>
      <c r="H900" s="121"/>
      <c r="I900" s="121"/>
      <c r="J900" s="121"/>
      <c r="K900" s="121"/>
      <c r="L900" s="121"/>
      <c r="M900" s="121"/>
      <c r="N900" s="121"/>
      <c r="O900" s="280"/>
      <c r="P900" s="280"/>
      <c r="Q900" s="280"/>
      <c r="R900" s="280"/>
      <c r="S900" s="178"/>
      <c r="T900" s="178"/>
    </row>
    <row r="901" spans="1:20" ht="13.5" customHeight="1" x14ac:dyDescent="0.2">
      <c r="A901" s="121"/>
      <c r="B901" s="121"/>
      <c r="C901" s="121"/>
      <c r="D901" s="121"/>
      <c r="E901" s="121"/>
      <c r="F901" s="121"/>
      <c r="G901" s="121"/>
      <c r="H901" s="121"/>
      <c r="I901" s="121"/>
      <c r="J901" s="121"/>
      <c r="K901" s="121"/>
      <c r="L901" s="121"/>
      <c r="M901" s="121"/>
      <c r="N901" s="121"/>
      <c r="O901" s="280"/>
      <c r="P901" s="280"/>
      <c r="Q901" s="280"/>
      <c r="R901" s="280"/>
      <c r="S901" s="178"/>
      <c r="T901" s="178"/>
    </row>
    <row r="902" spans="1:20" ht="13.5" customHeight="1" x14ac:dyDescent="0.2">
      <c r="A902" s="121"/>
      <c r="B902" s="121"/>
      <c r="C902" s="121"/>
      <c r="D902" s="121"/>
      <c r="E902" s="121"/>
      <c r="F902" s="121"/>
      <c r="G902" s="121"/>
      <c r="H902" s="121"/>
      <c r="I902" s="121"/>
      <c r="J902" s="121"/>
      <c r="K902" s="121"/>
      <c r="L902" s="121"/>
      <c r="M902" s="121"/>
      <c r="N902" s="121"/>
      <c r="O902" s="280"/>
      <c r="P902" s="280"/>
      <c r="Q902" s="280"/>
      <c r="R902" s="280"/>
      <c r="S902" s="178"/>
      <c r="T902" s="178"/>
    </row>
    <row r="903" spans="1:20" ht="13.5" customHeight="1" x14ac:dyDescent="0.2">
      <c r="A903" s="121"/>
      <c r="B903" s="121"/>
      <c r="C903" s="121"/>
      <c r="D903" s="121"/>
      <c r="E903" s="121"/>
      <c r="F903" s="121"/>
      <c r="G903" s="121"/>
      <c r="H903" s="121"/>
      <c r="I903" s="121"/>
      <c r="J903" s="121"/>
      <c r="K903" s="121"/>
      <c r="L903" s="121"/>
      <c r="M903" s="121"/>
      <c r="N903" s="121"/>
      <c r="O903" s="280"/>
      <c r="P903" s="280"/>
      <c r="Q903" s="280"/>
      <c r="R903" s="280"/>
      <c r="S903" s="178"/>
      <c r="T903" s="178"/>
    </row>
    <row r="904" spans="1:20" ht="13.5" customHeight="1" x14ac:dyDescent="0.2">
      <c r="A904" s="121"/>
      <c r="B904" s="121"/>
      <c r="C904" s="121"/>
      <c r="D904" s="121"/>
      <c r="E904" s="121"/>
      <c r="F904" s="121"/>
      <c r="G904" s="121"/>
      <c r="H904" s="121"/>
      <c r="I904" s="121"/>
      <c r="J904" s="121"/>
      <c r="K904" s="121"/>
      <c r="L904" s="121"/>
      <c r="M904" s="121"/>
      <c r="N904" s="121"/>
      <c r="O904" s="280"/>
      <c r="P904" s="280"/>
      <c r="Q904" s="280"/>
      <c r="R904" s="280"/>
      <c r="S904" s="178"/>
      <c r="T904" s="178"/>
    </row>
    <row r="905" spans="1:20" ht="13.5" customHeight="1" x14ac:dyDescent="0.2">
      <c r="A905" s="121"/>
      <c r="B905" s="121"/>
      <c r="C905" s="121"/>
      <c r="D905" s="121"/>
      <c r="E905" s="121"/>
      <c r="F905" s="121"/>
      <c r="G905" s="121"/>
      <c r="H905" s="121"/>
      <c r="I905" s="121"/>
      <c r="J905" s="121"/>
      <c r="K905" s="121"/>
      <c r="L905" s="121"/>
      <c r="M905" s="121"/>
      <c r="N905" s="121"/>
      <c r="O905" s="280"/>
      <c r="P905" s="280"/>
      <c r="Q905" s="280"/>
      <c r="R905" s="280"/>
      <c r="S905" s="178"/>
      <c r="T905" s="178"/>
    </row>
    <row r="906" spans="1:20" ht="13.5" customHeight="1" x14ac:dyDescent="0.2">
      <c r="A906" s="121"/>
      <c r="B906" s="121"/>
      <c r="C906" s="121"/>
      <c r="D906" s="121"/>
      <c r="E906" s="121"/>
      <c r="F906" s="121"/>
      <c r="G906" s="121"/>
      <c r="H906" s="121"/>
      <c r="I906" s="121"/>
      <c r="J906" s="121"/>
      <c r="K906" s="121"/>
      <c r="L906" s="121"/>
      <c r="M906" s="121"/>
      <c r="N906" s="121"/>
      <c r="O906" s="280"/>
      <c r="P906" s="280"/>
      <c r="Q906" s="280"/>
      <c r="R906" s="280"/>
      <c r="S906" s="178"/>
      <c r="T906" s="178"/>
    </row>
    <row r="907" spans="1:20" ht="13.5" customHeight="1" x14ac:dyDescent="0.2">
      <c r="A907" s="121"/>
      <c r="B907" s="121"/>
      <c r="C907" s="121"/>
      <c r="D907" s="121"/>
      <c r="E907" s="121"/>
      <c r="F907" s="121"/>
      <c r="G907" s="121"/>
      <c r="H907" s="121"/>
      <c r="I907" s="121"/>
      <c r="J907" s="121"/>
      <c r="K907" s="121"/>
      <c r="L907" s="121"/>
      <c r="M907" s="121"/>
      <c r="N907" s="121"/>
      <c r="O907" s="280"/>
      <c r="P907" s="280"/>
      <c r="Q907" s="280"/>
      <c r="R907" s="280"/>
      <c r="S907" s="178"/>
      <c r="T907" s="178"/>
    </row>
    <row r="908" spans="1:20" ht="13.5" customHeight="1" x14ac:dyDescent="0.2">
      <c r="A908" s="121"/>
      <c r="B908" s="121"/>
      <c r="C908" s="121"/>
      <c r="D908" s="121"/>
      <c r="E908" s="121"/>
      <c r="F908" s="121"/>
      <c r="G908" s="121"/>
      <c r="H908" s="121"/>
      <c r="I908" s="121"/>
      <c r="J908" s="121"/>
      <c r="K908" s="121"/>
      <c r="L908" s="121"/>
      <c r="M908" s="121"/>
      <c r="N908" s="121"/>
      <c r="O908" s="280"/>
      <c r="P908" s="280"/>
      <c r="Q908" s="280"/>
      <c r="R908" s="280"/>
      <c r="S908" s="178"/>
      <c r="T908" s="178"/>
    </row>
    <row r="909" spans="1:20" ht="13.5" customHeight="1" x14ac:dyDescent="0.2">
      <c r="A909" s="121"/>
      <c r="B909" s="121"/>
      <c r="C909" s="121"/>
      <c r="D909" s="121"/>
      <c r="E909" s="121"/>
      <c r="F909" s="121"/>
      <c r="G909" s="121"/>
      <c r="H909" s="121"/>
      <c r="I909" s="121"/>
      <c r="J909" s="121"/>
      <c r="K909" s="121"/>
      <c r="L909" s="121"/>
      <c r="M909" s="121"/>
      <c r="N909" s="121"/>
      <c r="O909" s="280"/>
      <c r="P909" s="280"/>
      <c r="Q909" s="280"/>
      <c r="R909" s="280"/>
      <c r="S909" s="178"/>
      <c r="T909" s="178"/>
    </row>
    <row r="910" spans="1:20" ht="13.5" customHeight="1" x14ac:dyDescent="0.2">
      <c r="A910" s="121"/>
      <c r="B910" s="121"/>
      <c r="C910" s="121"/>
      <c r="D910" s="121"/>
      <c r="E910" s="121"/>
      <c r="F910" s="121"/>
      <c r="G910" s="121"/>
      <c r="H910" s="121"/>
      <c r="I910" s="121"/>
      <c r="J910" s="121"/>
      <c r="K910" s="121"/>
      <c r="L910" s="121"/>
      <c r="M910" s="121"/>
      <c r="N910" s="121"/>
      <c r="O910" s="280"/>
      <c r="P910" s="280"/>
      <c r="Q910" s="280"/>
      <c r="R910" s="280"/>
      <c r="S910" s="178"/>
      <c r="T910" s="178"/>
    </row>
    <row r="911" spans="1:20" ht="13.5" customHeight="1" x14ac:dyDescent="0.2">
      <c r="A911" s="121"/>
      <c r="B911" s="121"/>
      <c r="C911" s="121"/>
      <c r="D911" s="121"/>
      <c r="E911" s="121"/>
      <c r="F911" s="121"/>
      <c r="G911" s="121"/>
      <c r="H911" s="121"/>
      <c r="I911" s="121"/>
      <c r="J911" s="121"/>
      <c r="K911" s="121"/>
      <c r="L911" s="121"/>
      <c r="M911" s="121"/>
      <c r="N911" s="121"/>
      <c r="O911" s="280"/>
      <c r="P911" s="280"/>
      <c r="Q911" s="280"/>
      <c r="R911" s="280"/>
      <c r="S911" s="178"/>
      <c r="T911" s="178"/>
    </row>
    <row r="912" spans="1:20" ht="13.5" customHeight="1" x14ac:dyDescent="0.2">
      <c r="A912" s="121"/>
      <c r="B912" s="121"/>
      <c r="C912" s="121"/>
      <c r="D912" s="121"/>
      <c r="E912" s="121"/>
      <c r="F912" s="121"/>
      <c r="G912" s="121"/>
      <c r="H912" s="121"/>
      <c r="I912" s="121"/>
      <c r="J912" s="121"/>
      <c r="K912" s="121"/>
      <c r="L912" s="121"/>
      <c r="M912" s="121"/>
      <c r="N912" s="121"/>
      <c r="O912" s="280"/>
      <c r="P912" s="280"/>
      <c r="Q912" s="280"/>
      <c r="R912" s="280"/>
      <c r="S912" s="178"/>
      <c r="T912" s="178"/>
    </row>
    <row r="913" spans="1:20" ht="13.5" customHeight="1" x14ac:dyDescent="0.2">
      <c r="A913" s="121"/>
      <c r="B913" s="121"/>
      <c r="C913" s="121"/>
      <c r="D913" s="121"/>
      <c r="E913" s="121"/>
      <c r="F913" s="121"/>
      <c r="G913" s="121"/>
      <c r="H913" s="121"/>
      <c r="I913" s="121"/>
      <c r="J913" s="121"/>
      <c r="K913" s="121"/>
      <c r="L913" s="121"/>
      <c r="M913" s="121"/>
      <c r="N913" s="121"/>
      <c r="O913" s="280"/>
      <c r="P913" s="280"/>
      <c r="Q913" s="280"/>
      <c r="R913" s="280"/>
      <c r="S913" s="178"/>
      <c r="T913" s="178"/>
    </row>
    <row r="914" spans="1:20" ht="13.5" customHeight="1" x14ac:dyDescent="0.2">
      <c r="A914" s="121"/>
      <c r="B914" s="121"/>
      <c r="C914" s="121"/>
      <c r="D914" s="121"/>
      <c r="E914" s="121"/>
      <c r="F914" s="121"/>
      <c r="G914" s="121"/>
      <c r="H914" s="121"/>
      <c r="I914" s="121"/>
      <c r="J914" s="121"/>
      <c r="K914" s="121"/>
      <c r="L914" s="121"/>
      <c r="M914" s="121"/>
      <c r="N914" s="121"/>
      <c r="O914" s="280"/>
      <c r="P914" s="280"/>
      <c r="Q914" s="280"/>
      <c r="R914" s="280"/>
      <c r="S914" s="178"/>
      <c r="T914" s="178"/>
    </row>
    <row r="915" spans="1:20" ht="13.5" customHeight="1" x14ac:dyDescent="0.2">
      <c r="A915" s="121"/>
      <c r="B915" s="121"/>
      <c r="C915" s="121"/>
      <c r="D915" s="121"/>
      <c r="E915" s="121"/>
      <c r="F915" s="121"/>
      <c r="G915" s="121"/>
      <c r="H915" s="121"/>
      <c r="I915" s="121"/>
      <c r="J915" s="121"/>
      <c r="K915" s="121"/>
      <c r="L915" s="121"/>
      <c r="M915" s="121"/>
      <c r="N915" s="121"/>
      <c r="O915" s="280"/>
      <c r="P915" s="280"/>
      <c r="Q915" s="280"/>
      <c r="R915" s="280"/>
      <c r="S915" s="178"/>
      <c r="T915" s="178"/>
    </row>
    <row r="916" spans="1:20" ht="13.5" customHeight="1" x14ac:dyDescent="0.2">
      <c r="A916" s="121"/>
      <c r="B916" s="121"/>
      <c r="C916" s="121"/>
      <c r="D916" s="121"/>
      <c r="E916" s="121"/>
      <c r="F916" s="121"/>
      <c r="G916" s="121"/>
      <c r="H916" s="121"/>
      <c r="I916" s="121"/>
      <c r="J916" s="121"/>
      <c r="K916" s="121"/>
      <c r="L916" s="121"/>
      <c r="M916" s="121"/>
      <c r="N916" s="121"/>
      <c r="O916" s="280"/>
      <c r="P916" s="280"/>
      <c r="Q916" s="280"/>
      <c r="R916" s="280"/>
      <c r="S916" s="178"/>
      <c r="T916" s="178"/>
    </row>
    <row r="917" spans="1:20" ht="13.5" customHeight="1" x14ac:dyDescent="0.2">
      <c r="A917" s="121"/>
      <c r="B917" s="121"/>
      <c r="C917" s="121"/>
      <c r="D917" s="121"/>
      <c r="E917" s="121"/>
      <c r="F917" s="121"/>
      <c r="G917" s="121"/>
      <c r="H917" s="121"/>
      <c r="I917" s="121"/>
      <c r="J917" s="121"/>
      <c r="K917" s="121"/>
      <c r="L917" s="121"/>
      <c r="M917" s="121"/>
      <c r="N917" s="121"/>
      <c r="O917" s="280"/>
      <c r="P917" s="280"/>
      <c r="Q917" s="280"/>
      <c r="R917" s="280"/>
      <c r="S917" s="178"/>
      <c r="T917" s="178"/>
    </row>
    <row r="918" spans="1:20" ht="13.5" customHeight="1" x14ac:dyDescent="0.2">
      <c r="A918" s="121"/>
      <c r="B918" s="121"/>
      <c r="C918" s="121"/>
      <c r="D918" s="121"/>
      <c r="E918" s="121"/>
      <c r="F918" s="121"/>
      <c r="G918" s="121"/>
      <c r="H918" s="121"/>
      <c r="I918" s="121"/>
      <c r="J918" s="121"/>
      <c r="K918" s="121"/>
      <c r="L918" s="121"/>
      <c r="M918" s="121"/>
      <c r="N918" s="121"/>
      <c r="O918" s="280"/>
      <c r="P918" s="280"/>
      <c r="Q918" s="280"/>
      <c r="R918" s="280"/>
      <c r="S918" s="178"/>
      <c r="T918" s="178"/>
    </row>
    <row r="919" spans="1:20" ht="13.5" customHeight="1" x14ac:dyDescent="0.2">
      <c r="A919" s="121"/>
      <c r="B919" s="121"/>
      <c r="C919" s="121"/>
      <c r="D919" s="121"/>
      <c r="E919" s="121"/>
      <c r="F919" s="121"/>
      <c r="G919" s="121"/>
      <c r="H919" s="121"/>
      <c r="I919" s="121"/>
      <c r="J919" s="121"/>
      <c r="K919" s="121"/>
      <c r="L919" s="121"/>
      <c r="M919" s="121"/>
      <c r="N919" s="121"/>
      <c r="O919" s="280"/>
      <c r="P919" s="280"/>
      <c r="Q919" s="280"/>
      <c r="R919" s="280"/>
      <c r="S919" s="178"/>
      <c r="T919" s="178"/>
    </row>
    <row r="920" spans="1:20" ht="13.5" customHeight="1" x14ac:dyDescent="0.2">
      <c r="A920" s="121"/>
      <c r="B920" s="121"/>
      <c r="C920" s="121"/>
      <c r="D920" s="121"/>
      <c r="E920" s="121"/>
      <c r="F920" s="121"/>
      <c r="G920" s="121"/>
      <c r="H920" s="121"/>
      <c r="I920" s="121"/>
      <c r="J920" s="121"/>
      <c r="K920" s="121"/>
      <c r="L920" s="121"/>
      <c r="M920" s="121"/>
      <c r="N920" s="121"/>
      <c r="O920" s="280"/>
      <c r="P920" s="280"/>
      <c r="Q920" s="280"/>
      <c r="R920" s="280"/>
      <c r="S920" s="178"/>
      <c r="T920" s="178"/>
    </row>
    <row r="921" spans="1:20" ht="13.5" customHeight="1" x14ac:dyDescent="0.2">
      <c r="A921" s="121"/>
      <c r="B921" s="121"/>
      <c r="C921" s="121"/>
      <c r="D921" s="121"/>
      <c r="E921" s="121"/>
      <c r="F921" s="121"/>
      <c r="G921" s="121"/>
      <c r="H921" s="121"/>
      <c r="I921" s="121"/>
      <c r="J921" s="121"/>
      <c r="K921" s="121"/>
      <c r="L921" s="121"/>
      <c r="M921" s="121"/>
      <c r="N921" s="121"/>
      <c r="O921" s="280"/>
      <c r="P921" s="280"/>
      <c r="Q921" s="280"/>
      <c r="R921" s="280"/>
      <c r="S921" s="178"/>
      <c r="T921" s="178"/>
    </row>
    <row r="922" spans="1:20" ht="13.5" customHeight="1" x14ac:dyDescent="0.2">
      <c r="A922" s="121"/>
      <c r="B922" s="121"/>
      <c r="C922" s="121"/>
      <c r="D922" s="121"/>
      <c r="E922" s="121"/>
      <c r="F922" s="121"/>
      <c r="G922" s="121"/>
      <c r="H922" s="121"/>
      <c r="I922" s="121"/>
      <c r="J922" s="121"/>
      <c r="K922" s="121"/>
      <c r="L922" s="121"/>
      <c r="M922" s="121"/>
      <c r="N922" s="121"/>
      <c r="O922" s="280"/>
      <c r="P922" s="280"/>
      <c r="Q922" s="280"/>
      <c r="R922" s="280"/>
      <c r="S922" s="178"/>
      <c r="T922" s="178"/>
    </row>
    <row r="923" spans="1:20" ht="13.5" customHeight="1" x14ac:dyDescent="0.2">
      <c r="A923" s="121"/>
      <c r="B923" s="121"/>
      <c r="C923" s="121"/>
      <c r="D923" s="121"/>
      <c r="E923" s="121"/>
      <c r="F923" s="121"/>
      <c r="G923" s="121"/>
      <c r="H923" s="121"/>
      <c r="I923" s="121"/>
      <c r="J923" s="121"/>
      <c r="K923" s="121"/>
      <c r="L923" s="121"/>
      <c r="M923" s="121"/>
      <c r="N923" s="121"/>
      <c r="O923" s="280"/>
      <c r="P923" s="280"/>
      <c r="Q923" s="280"/>
      <c r="R923" s="280"/>
      <c r="S923" s="178"/>
      <c r="T923" s="178"/>
    </row>
    <row r="924" spans="1:20" ht="13.5" customHeight="1" x14ac:dyDescent="0.2">
      <c r="A924" s="121"/>
      <c r="B924" s="121"/>
      <c r="C924" s="121"/>
      <c r="D924" s="121"/>
      <c r="E924" s="121"/>
      <c r="F924" s="121"/>
      <c r="G924" s="121"/>
      <c r="H924" s="121"/>
      <c r="I924" s="121"/>
      <c r="J924" s="121"/>
      <c r="K924" s="121"/>
      <c r="L924" s="121"/>
      <c r="M924" s="121"/>
      <c r="N924" s="121"/>
      <c r="O924" s="280"/>
      <c r="P924" s="280"/>
      <c r="Q924" s="280"/>
      <c r="R924" s="280"/>
      <c r="S924" s="178"/>
      <c r="T924" s="178"/>
    </row>
    <row r="925" spans="1:20" ht="13.5" customHeight="1" x14ac:dyDescent="0.2">
      <c r="A925" s="121"/>
      <c r="B925" s="121"/>
      <c r="C925" s="121"/>
      <c r="D925" s="121"/>
      <c r="E925" s="121"/>
      <c r="F925" s="121"/>
      <c r="G925" s="121"/>
      <c r="H925" s="121"/>
      <c r="I925" s="121"/>
      <c r="J925" s="121"/>
      <c r="K925" s="121"/>
      <c r="L925" s="121"/>
      <c r="M925" s="121"/>
      <c r="N925" s="121"/>
      <c r="O925" s="280"/>
      <c r="P925" s="280"/>
      <c r="Q925" s="280"/>
      <c r="R925" s="280"/>
      <c r="S925" s="178"/>
      <c r="T925" s="178"/>
    </row>
    <row r="926" spans="1:20" ht="13.5" customHeight="1" x14ac:dyDescent="0.2">
      <c r="A926" s="121"/>
      <c r="B926" s="121"/>
      <c r="C926" s="121"/>
      <c r="D926" s="121"/>
      <c r="E926" s="121"/>
      <c r="F926" s="121"/>
      <c r="G926" s="121"/>
      <c r="H926" s="121"/>
      <c r="I926" s="121"/>
      <c r="J926" s="121"/>
      <c r="K926" s="121"/>
      <c r="L926" s="121"/>
      <c r="M926" s="121"/>
      <c r="N926" s="121"/>
      <c r="O926" s="280"/>
      <c r="P926" s="280"/>
      <c r="Q926" s="280"/>
      <c r="R926" s="280"/>
      <c r="S926" s="178"/>
      <c r="T926" s="178"/>
    </row>
    <row r="927" spans="1:20" ht="13.5" customHeight="1" x14ac:dyDescent="0.2">
      <c r="A927" s="121"/>
      <c r="B927" s="121"/>
      <c r="C927" s="121"/>
      <c r="D927" s="121"/>
      <c r="E927" s="121"/>
      <c r="F927" s="121"/>
      <c r="G927" s="121"/>
      <c r="H927" s="121"/>
      <c r="I927" s="121"/>
      <c r="J927" s="121"/>
      <c r="K927" s="121"/>
      <c r="L927" s="121"/>
      <c r="M927" s="121"/>
      <c r="N927" s="121"/>
      <c r="O927" s="280"/>
      <c r="P927" s="280"/>
      <c r="Q927" s="280"/>
      <c r="R927" s="280"/>
      <c r="S927" s="178"/>
      <c r="T927" s="178"/>
    </row>
    <row r="928" spans="1:20" ht="13.5" customHeight="1" x14ac:dyDescent="0.2">
      <c r="A928" s="121"/>
      <c r="B928" s="121"/>
      <c r="C928" s="121"/>
      <c r="D928" s="121"/>
      <c r="E928" s="121"/>
      <c r="F928" s="121"/>
      <c r="G928" s="121"/>
      <c r="H928" s="121"/>
      <c r="I928" s="121"/>
      <c r="J928" s="121"/>
      <c r="K928" s="121"/>
      <c r="L928" s="121"/>
      <c r="M928" s="121"/>
      <c r="N928" s="121"/>
      <c r="O928" s="280"/>
      <c r="P928" s="280"/>
      <c r="Q928" s="280"/>
      <c r="R928" s="280"/>
      <c r="S928" s="178"/>
      <c r="T928" s="178"/>
    </row>
    <row r="929" spans="1:20" ht="13.5" customHeight="1" x14ac:dyDescent="0.2">
      <c r="A929" s="121"/>
      <c r="B929" s="121"/>
      <c r="C929" s="121"/>
      <c r="D929" s="121"/>
      <c r="E929" s="121"/>
      <c r="F929" s="121"/>
      <c r="G929" s="121"/>
      <c r="H929" s="121"/>
      <c r="I929" s="121"/>
      <c r="J929" s="121"/>
      <c r="K929" s="121"/>
      <c r="L929" s="121"/>
      <c r="M929" s="121"/>
      <c r="N929" s="121"/>
      <c r="O929" s="280"/>
      <c r="P929" s="280"/>
      <c r="Q929" s="280"/>
      <c r="R929" s="280"/>
      <c r="S929" s="178"/>
      <c r="T929" s="178"/>
    </row>
    <row r="930" spans="1:20" ht="13.5" customHeight="1" x14ac:dyDescent="0.2">
      <c r="A930" s="121"/>
      <c r="B930" s="121"/>
      <c r="C930" s="121"/>
      <c r="D930" s="121"/>
      <c r="E930" s="121"/>
      <c r="F930" s="121"/>
      <c r="G930" s="121"/>
      <c r="H930" s="121"/>
      <c r="I930" s="121"/>
      <c r="J930" s="121"/>
      <c r="K930" s="121"/>
      <c r="L930" s="121"/>
      <c r="M930" s="121"/>
      <c r="N930" s="121"/>
      <c r="O930" s="280"/>
      <c r="P930" s="280"/>
      <c r="Q930" s="280"/>
      <c r="R930" s="280"/>
      <c r="S930" s="178"/>
      <c r="T930" s="178"/>
    </row>
    <row r="931" spans="1:20" ht="13.5" customHeight="1" x14ac:dyDescent="0.2">
      <c r="A931" s="121"/>
      <c r="B931" s="121"/>
      <c r="C931" s="121"/>
      <c r="D931" s="121"/>
      <c r="E931" s="121"/>
      <c r="F931" s="121"/>
      <c r="G931" s="121"/>
      <c r="H931" s="121"/>
      <c r="I931" s="121"/>
      <c r="J931" s="121"/>
      <c r="K931" s="121"/>
      <c r="L931" s="121"/>
      <c r="M931" s="121"/>
      <c r="N931" s="121"/>
      <c r="O931" s="280"/>
      <c r="P931" s="280"/>
      <c r="Q931" s="280"/>
      <c r="R931" s="280"/>
      <c r="S931" s="178"/>
      <c r="T931" s="178"/>
    </row>
    <row r="932" spans="1:20" ht="13.5" customHeight="1" x14ac:dyDescent="0.2">
      <c r="A932" s="121"/>
      <c r="B932" s="121"/>
      <c r="C932" s="121"/>
      <c r="D932" s="121"/>
      <c r="E932" s="121"/>
      <c r="F932" s="121"/>
      <c r="G932" s="121"/>
      <c r="H932" s="121"/>
      <c r="I932" s="121"/>
      <c r="J932" s="121"/>
      <c r="K932" s="121"/>
      <c r="L932" s="121"/>
      <c r="M932" s="121"/>
      <c r="N932" s="121"/>
      <c r="O932" s="280"/>
      <c r="P932" s="280"/>
      <c r="Q932" s="280"/>
      <c r="R932" s="280"/>
      <c r="S932" s="178"/>
      <c r="T932" s="178"/>
    </row>
    <row r="933" spans="1:20" ht="13.5" customHeight="1" x14ac:dyDescent="0.2">
      <c r="A933" s="121"/>
      <c r="B933" s="121"/>
      <c r="C933" s="121"/>
      <c r="D933" s="121"/>
      <c r="E933" s="121"/>
      <c r="F933" s="121"/>
      <c r="G933" s="121"/>
      <c r="H933" s="121"/>
      <c r="I933" s="121"/>
      <c r="J933" s="121"/>
      <c r="K933" s="121"/>
      <c r="L933" s="121"/>
      <c r="M933" s="121"/>
      <c r="N933" s="121"/>
      <c r="O933" s="280"/>
      <c r="P933" s="280"/>
      <c r="Q933" s="280"/>
      <c r="R933" s="280"/>
      <c r="S933" s="178"/>
      <c r="T933" s="178"/>
    </row>
    <row r="934" spans="1:20" ht="13.5" customHeight="1" x14ac:dyDescent="0.2">
      <c r="A934" s="121"/>
      <c r="B934" s="121"/>
      <c r="C934" s="121"/>
      <c r="D934" s="121"/>
      <c r="E934" s="121"/>
      <c r="F934" s="121"/>
      <c r="G934" s="121"/>
      <c r="H934" s="121"/>
      <c r="I934" s="121"/>
      <c r="J934" s="121"/>
      <c r="K934" s="121"/>
      <c r="L934" s="121"/>
      <c r="M934" s="121"/>
      <c r="N934" s="121"/>
      <c r="O934" s="280"/>
      <c r="P934" s="280"/>
      <c r="Q934" s="280"/>
      <c r="R934" s="280"/>
      <c r="S934" s="178"/>
      <c r="T934" s="178"/>
    </row>
    <row r="935" spans="1:20" ht="13.5" customHeight="1" x14ac:dyDescent="0.2">
      <c r="A935" s="121"/>
      <c r="B935" s="121"/>
      <c r="C935" s="121"/>
      <c r="D935" s="121"/>
      <c r="E935" s="121"/>
      <c r="F935" s="121"/>
      <c r="G935" s="121"/>
      <c r="H935" s="121"/>
      <c r="I935" s="121"/>
      <c r="J935" s="121"/>
      <c r="K935" s="121"/>
      <c r="L935" s="121"/>
      <c r="M935" s="121"/>
      <c r="N935" s="121"/>
      <c r="O935" s="280"/>
      <c r="P935" s="280"/>
      <c r="Q935" s="280"/>
      <c r="R935" s="280"/>
      <c r="S935" s="178"/>
      <c r="T935" s="178"/>
    </row>
    <row r="936" spans="1:20" ht="13.5" customHeight="1" x14ac:dyDescent="0.2">
      <c r="A936" s="121"/>
      <c r="B936" s="121"/>
      <c r="C936" s="121"/>
      <c r="D936" s="121"/>
      <c r="E936" s="121"/>
      <c r="F936" s="121"/>
      <c r="G936" s="121"/>
      <c r="H936" s="121"/>
      <c r="I936" s="121"/>
      <c r="J936" s="121"/>
      <c r="K936" s="121"/>
      <c r="L936" s="121"/>
      <c r="M936" s="121"/>
      <c r="N936" s="121"/>
      <c r="O936" s="280"/>
      <c r="P936" s="280"/>
      <c r="Q936" s="280"/>
      <c r="R936" s="280"/>
      <c r="S936" s="178"/>
      <c r="T936" s="178"/>
    </row>
    <row r="937" spans="1:20" ht="13.5" customHeight="1" x14ac:dyDescent="0.2">
      <c r="A937" s="121"/>
      <c r="B937" s="121"/>
      <c r="C937" s="121"/>
      <c r="D937" s="121"/>
      <c r="E937" s="121"/>
      <c r="F937" s="121"/>
      <c r="G937" s="121"/>
      <c r="H937" s="121"/>
      <c r="I937" s="121"/>
      <c r="J937" s="121"/>
      <c r="K937" s="121"/>
      <c r="L937" s="121"/>
      <c r="M937" s="121"/>
      <c r="N937" s="121"/>
      <c r="O937" s="280"/>
      <c r="P937" s="280"/>
      <c r="Q937" s="280"/>
      <c r="R937" s="280"/>
      <c r="S937" s="178"/>
      <c r="T937" s="178"/>
    </row>
    <row r="938" spans="1:20" ht="13.5" customHeight="1" x14ac:dyDescent="0.2">
      <c r="A938" s="121"/>
      <c r="B938" s="121"/>
      <c r="C938" s="121"/>
      <c r="D938" s="121"/>
      <c r="E938" s="121"/>
      <c r="F938" s="121"/>
      <c r="G938" s="121"/>
      <c r="H938" s="121"/>
      <c r="I938" s="121"/>
      <c r="J938" s="121"/>
      <c r="K938" s="121"/>
      <c r="L938" s="121"/>
      <c r="M938" s="121"/>
      <c r="N938" s="121"/>
      <c r="O938" s="280"/>
      <c r="P938" s="280"/>
      <c r="Q938" s="280"/>
      <c r="R938" s="280"/>
      <c r="S938" s="178"/>
      <c r="T938" s="178"/>
    </row>
    <row r="939" spans="1:20" ht="13.5" customHeight="1" x14ac:dyDescent="0.2">
      <c r="A939" s="121"/>
      <c r="B939" s="121"/>
      <c r="C939" s="121"/>
      <c r="D939" s="121"/>
      <c r="E939" s="121"/>
      <c r="F939" s="121"/>
      <c r="G939" s="121"/>
      <c r="H939" s="121"/>
      <c r="I939" s="121"/>
      <c r="J939" s="121"/>
      <c r="K939" s="121"/>
      <c r="L939" s="121"/>
      <c r="M939" s="121"/>
      <c r="N939" s="121"/>
      <c r="O939" s="280"/>
      <c r="P939" s="280"/>
      <c r="Q939" s="280"/>
      <c r="R939" s="280"/>
      <c r="S939" s="178"/>
      <c r="T939" s="178"/>
    </row>
    <row r="940" spans="1:20" ht="13.5" customHeight="1" x14ac:dyDescent="0.2">
      <c r="A940" s="121"/>
      <c r="B940" s="121"/>
      <c r="C940" s="121"/>
      <c r="D940" s="121"/>
      <c r="E940" s="121"/>
      <c r="F940" s="121"/>
      <c r="G940" s="121"/>
      <c r="H940" s="121"/>
      <c r="I940" s="121"/>
      <c r="J940" s="121"/>
      <c r="K940" s="121"/>
      <c r="L940" s="121"/>
      <c r="M940" s="121"/>
      <c r="N940" s="121"/>
      <c r="O940" s="280"/>
      <c r="P940" s="280"/>
      <c r="Q940" s="280"/>
      <c r="R940" s="280"/>
      <c r="S940" s="178"/>
      <c r="T940" s="178"/>
    </row>
    <row r="941" spans="1:20" ht="13.5" customHeight="1" x14ac:dyDescent="0.2">
      <c r="A941" s="121"/>
      <c r="B941" s="121"/>
      <c r="C941" s="121"/>
      <c r="D941" s="121"/>
      <c r="E941" s="121"/>
      <c r="F941" s="121"/>
      <c r="G941" s="121"/>
      <c r="H941" s="121"/>
      <c r="I941" s="121"/>
      <c r="J941" s="121"/>
      <c r="K941" s="121"/>
      <c r="L941" s="121"/>
      <c r="M941" s="121"/>
      <c r="N941" s="121"/>
      <c r="O941" s="280"/>
      <c r="P941" s="280"/>
      <c r="Q941" s="280"/>
      <c r="R941" s="280"/>
      <c r="S941" s="178"/>
      <c r="T941" s="178"/>
    </row>
    <row r="942" spans="1:20" ht="13.5" customHeight="1" x14ac:dyDescent="0.2">
      <c r="A942" s="121"/>
      <c r="B942" s="121"/>
      <c r="C942" s="121"/>
      <c r="D942" s="121"/>
      <c r="E942" s="121"/>
      <c r="F942" s="121"/>
      <c r="G942" s="121"/>
      <c r="H942" s="121"/>
      <c r="I942" s="121"/>
      <c r="J942" s="121"/>
      <c r="K942" s="121"/>
      <c r="L942" s="121"/>
      <c r="M942" s="121"/>
      <c r="N942" s="121"/>
      <c r="O942" s="280"/>
      <c r="P942" s="280"/>
      <c r="Q942" s="280"/>
      <c r="R942" s="280"/>
      <c r="S942" s="178"/>
      <c r="T942" s="178"/>
    </row>
    <row r="943" spans="1:20" ht="13.5" customHeight="1" x14ac:dyDescent="0.2">
      <c r="A943" s="121"/>
      <c r="B943" s="121"/>
      <c r="C943" s="121"/>
      <c r="D943" s="121"/>
      <c r="E943" s="121"/>
      <c r="F943" s="121"/>
      <c r="G943" s="121"/>
      <c r="H943" s="121"/>
      <c r="I943" s="121"/>
      <c r="J943" s="121"/>
      <c r="K943" s="121"/>
      <c r="L943" s="121"/>
      <c r="M943" s="121"/>
      <c r="N943" s="121"/>
      <c r="O943" s="280"/>
      <c r="P943" s="280"/>
      <c r="Q943" s="280"/>
      <c r="R943" s="280"/>
      <c r="S943" s="178"/>
      <c r="T943" s="178"/>
    </row>
    <row r="944" spans="1:20" ht="13.5" customHeight="1" x14ac:dyDescent="0.2">
      <c r="A944" s="121"/>
      <c r="B944" s="121"/>
      <c r="C944" s="121"/>
      <c r="D944" s="121"/>
      <c r="E944" s="121"/>
      <c r="F944" s="121"/>
      <c r="G944" s="121"/>
      <c r="H944" s="121"/>
      <c r="I944" s="121"/>
      <c r="J944" s="121"/>
      <c r="K944" s="121"/>
      <c r="L944" s="121"/>
      <c r="M944" s="121"/>
      <c r="N944" s="121"/>
      <c r="O944" s="280"/>
      <c r="P944" s="280"/>
      <c r="Q944" s="280"/>
      <c r="R944" s="280"/>
      <c r="S944" s="178"/>
      <c r="T944" s="178"/>
    </row>
    <row r="945" spans="1:20" ht="13.5" customHeight="1" x14ac:dyDescent="0.2">
      <c r="A945" s="121"/>
      <c r="B945" s="121"/>
      <c r="C945" s="121"/>
      <c r="D945" s="121"/>
      <c r="E945" s="121"/>
      <c r="F945" s="121"/>
      <c r="G945" s="121"/>
      <c r="H945" s="121"/>
      <c r="I945" s="121"/>
      <c r="J945" s="121"/>
      <c r="K945" s="121"/>
      <c r="L945" s="121"/>
      <c r="M945" s="121"/>
      <c r="N945" s="121"/>
      <c r="O945" s="280"/>
      <c r="P945" s="280"/>
      <c r="Q945" s="280"/>
      <c r="R945" s="280"/>
      <c r="S945" s="178"/>
      <c r="T945" s="178"/>
    </row>
    <row r="946" spans="1:20" ht="13.5" customHeight="1" x14ac:dyDescent="0.2">
      <c r="A946" s="121"/>
      <c r="B946" s="121"/>
      <c r="C946" s="121"/>
      <c r="D946" s="121"/>
      <c r="E946" s="121"/>
      <c r="F946" s="121"/>
      <c r="G946" s="121"/>
      <c r="H946" s="121"/>
      <c r="I946" s="121"/>
      <c r="J946" s="121"/>
      <c r="K946" s="121"/>
      <c r="L946" s="121"/>
      <c r="M946" s="121"/>
      <c r="N946" s="121"/>
      <c r="O946" s="280"/>
      <c r="P946" s="280"/>
      <c r="Q946" s="280"/>
      <c r="R946" s="280"/>
      <c r="S946" s="178"/>
      <c r="T946" s="178"/>
    </row>
    <row r="947" spans="1:20" ht="13.5" customHeight="1" x14ac:dyDescent="0.2">
      <c r="A947" s="121"/>
      <c r="B947" s="121"/>
      <c r="C947" s="121"/>
      <c r="D947" s="121"/>
      <c r="E947" s="121"/>
      <c r="F947" s="121"/>
      <c r="G947" s="121"/>
      <c r="H947" s="121"/>
      <c r="I947" s="121"/>
      <c r="J947" s="121"/>
      <c r="K947" s="121"/>
      <c r="L947" s="121"/>
      <c r="M947" s="121"/>
      <c r="N947" s="121"/>
      <c r="O947" s="280"/>
      <c r="P947" s="280"/>
      <c r="Q947" s="280"/>
      <c r="R947" s="280"/>
      <c r="S947" s="178"/>
      <c r="T947" s="178"/>
    </row>
    <row r="948" spans="1:20" ht="13.5" customHeight="1" x14ac:dyDescent="0.2">
      <c r="A948" s="121"/>
      <c r="B948" s="121"/>
      <c r="C948" s="121"/>
      <c r="D948" s="121"/>
      <c r="E948" s="121"/>
      <c r="F948" s="121"/>
      <c r="G948" s="121"/>
      <c r="H948" s="121"/>
      <c r="I948" s="121"/>
      <c r="J948" s="121"/>
      <c r="K948" s="121"/>
      <c r="L948" s="121"/>
      <c r="M948" s="121"/>
      <c r="N948" s="121"/>
      <c r="O948" s="280"/>
      <c r="P948" s="280"/>
      <c r="Q948" s="280"/>
      <c r="R948" s="280"/>
      <c r="S948" s="178"/>
      <c r="T948" s="178"/>
    </row>
    <row r="949" spans="1:20" ht="13.5" customHeight="1" x14ac:dyDescent="0.2">
      <c r="A949" s="121"/>
      <c r="B949" s="121"/>
      <c r="C949" s="121"/>
      <c r="D949" s="121"/>
      <c r="E949" s="121"/>
      <c r="F949" s="121"/>
      <c r="G949" s="121"/>
      <c r="H949" s="121"/>
      <c r="I949" s="121"/>
      <c r="J949" s="121"/>
      <c r="K949" s="121"/>
      <c r="L949" s="121"/>
      <c r="M949" s="121"/>
      <c r="N949" s="121"/>
      <c r="O949" s="280"/>
      <c r="P949" s="280"/>
      <c r="Q949" s="280"/>
      <c r="R949" s="280"/>
      <c r="S949" s="178"/>
      <c r="T949" s="178"/>
    </row>
    <row r="950" spans="1:20" ht="13.5" customHeight="1" x14ac:dyDescent="0.2">
      <c r="A950" s="121"/>
      <c r="B950" s="121"/>
      <c r="C950" s="121"/>
      <c r="D950" s="121"/>
      <c r="E950" s="121"/>
      <c r="F950" s="121"/>
      <c r="G950" s="121"/>
      <c r="H950" s="121"/>
      <c r="I950" s="121"/>
      <c r="J950" s="121"/>
      <c r="K950" s="121"/>
      <c r="L950" s="121"/>
      <c r="M950" s="121"/>
      <c r="N950" s="121"/>
      <c r="O950" s="280"/>
      <c r="P950" s="280"/>
      <c r="Q950" s="280"/>
      <c r="R950" s="280"/>
      <c r="S950" s="178"/>
      <c r="T950" s="178"/>
    </row>
    <row r="951" spans="1:20" ht="13.5" customHeight="1" x14ac:dyDescent="0.2">
      <c r="A951" s="121"/>
      <c r="B951" s="121"/>
      <c r="C951" s="121"/>
      <c r="D951" s="121"/>
      <c r="E951" s="121"/>
      <c r="F951" s="121"/>
      <c r="G951" s="121"/>
      <c r="H951" s="121"/>
      <c r="I951" s="121"/>
      <c r="J951" s="121"/>
      <c r="K951" s="121"/>
      <c r="L951" s="121"/>
      <c r="M951" s="121"/>
      <c r="N951" s="121"/>
      <c r="O951" s="280"/>
      <c r="P951" s="280"/>
      <c r="Q951" s="280"/>
      <c r="R951" s="280"/>
      <c r="S951" s="178"/>
      <c r="T951" s="178"/>
    </row>
    <row r="952" spans="1:20" ht="13.5" customHeight="1" x14ac:dyDescent="0.2">
      <c r="A952" s="121"/>
      <c r="B952" s="121"/>
      <c r="C952" s="121"/>
      <c r="D952" s="121"/>
      <c r="E952" s="121"/>
      <c r="F952" s="121"/>
      <c r="G952" s="121"/>
      <c r="H952" s="121"/>
      <c r="I952" s="121"/>
      <c r="J952" s="121"/>
      <c r="K952" s="121"/>
      <c r="L952" s="121"/>
      <c r="M952" s="121"/>
      <c r="N952" s="121"/>
      <c r="O952" s="280"/>
      <c r="P952" s="280"/>
      <c r="Q952" s="280"/>
      <c r="R952" s="280"/>
      <c r="S952" s="178"/>
      <c r="T952" s="178"/>
    </row>
    <row r="953" spans="1:20" ht="13.5" customHeight="1" x14ac:dyDescent="0.2">
      <c r="A953" s="121"/>
      <c r="B953" s="121"/>
      <c r="C953" s="121"/>
      <c r="D953" s="121"/>
      <c r="E953" s="121"/>
      <c r="F953" s="121"/>
      <c r="G953" s="121"/>
      <c r="H953" s="121"/>
      <c r="I953" s="121"/>
      <c r="J953" s="121"/>
      <c r="K953" s="121"/>
      <c r="L953" s="121"/>
      <c r="M953" s="121"/>
      <c r="N953" s="121"/>
      <c r="O953" s="280"/>
      <c r="P953" s="280"/>
      <c r="Q953" s="280"/>
      <c r="R953" s="280"/>
      <c r="S953" s="178"/>
      <c r="T953" s="178"/>
    </row>
    <row r="954" spans="1:20" ht="13.5" customHeight="1" x14ac:dyDescent="0.2">
      <c r="A954" s="121"/>
      <c r="B954" s="121"/>
      <c r="C954" s="121"/>
      <c r="D954" s="121"/>
      <c r="E954" s="121"/>
      <c r="F954" s="121"/>
      <c r="G954" s="121"/>
      <c r="H954" s="121"/>
      <c r="I954" s="121"/>
      <c r="J954" s="121"/>
      <c r="K954" s="121"/>
      <c r="L954" s="121"/>
      <c r="M954" s="121"/>
      <c r="N954" s="121"/>
      <c r="O954" s="280"/>
      <c r="P954" s="280"/>
      <c r="Q954" s="280"/>
      <c r="R954" s="280"/>
      <c r="S954" s="178"/>
      <c r="T954" s="178"/>
    </row>
    <row r="955" spans="1:20" ht="13.5" customHeight="1" x14ac:dyDescent="0.2">
      <c r="A955" s="121"/>
      <c r="B955" s="121"/>
      <c r="C955" s="121"/>
      <c r="D955" s="121"/>
      <c r="E955" s="121"/>
      <c r="F955" s="121"/>
      <c r="G955" s="121"/>
      <c r="H955" s="121"/>
      <c r="I955" s="121"/>
      <c r="J955" s="121"/>
      <c r="K955" s="121"/>
      <c r="L955" s="121"/>
      <c r="M955" s="121"/>
      <c r="N955" s="121"/>
      <c r="O955" s="280"/>
      <c r="P955" s="280"/>
      <c r="Q955" s="280"/>
      <c r="R955" s="280"/>
      <c r="S955" s="178"/>
      <c r="T955" s="178"/>
    </row>
    <row r="956" spans="1:20" ht="13.5" customHeight="1" x14ac:dyDescent="0.2">
      <c r="A956" s="121"/>
      <c r="B956" s="121"/>
      <c r="C956" s="121"/>
      <c r="D956" s="121"/>
      <c r="E956" s="121"/>
      <c r="F956" s="121"/>
      <c r="G956" s="121"/>
      <c r="H956" s="121"/>
      <c r="I956" s="121"/>
      <c r="J956" s="121"/>
      <c r="K956" s="121"/>
      <c r="L956" s="121"/>
      <c r="M956" s="121"/>
      <c r="N956" s="121"/>
      <c r="O956" s="280"/>
      <c r="P956" s="280"/>
      <c r="Q956" s="280"/>
      <c r="R956" s="280"/>
      <c r="S956" s="178"/>
      <c r="T956" s="178"/>
    </row>
    <row r="957" spans="1:20" ht="13.5" customHeight="1" x14ac:dyDescent="0.2">
      <c r="A957" s="121"/>
      <c r="B957" s="121"/>
      <c r="C957" s="121"/>
      <c r="D957" s="121"/>
      <c r="E957" s="121"/>
      <c r="F957" s="121"/>
      <c r="G957" s="121"/>
      <c r="H957" s="121"/>
      <c r="I957" s="121"/>
      <c r="J957" s="121"/>
      <c r="K957" s="121"/>
      <c r="L957" s="121"/>
      <c r="M957" s="121"/>
      <c r="N957" s="121"/>
      <c r="O957" s="280"/>
      <c r="P957" s="280"/>
      <c r="Q957" s="280"/>
      <c r="R957" s="280"/>
      <c r="S957" s="178"/>
      <c r="T957" s="178"/>
    </row>
    <row r="958" spans="1:20" ht="13.5" customHeight="1" x14ac:dyDescent="0.2">
      <c r="A958" s="121"/>
      <c r="B958" s="121"/>
      <c r="C958" s="121"/>
      <c r="D958" s="121"/>
      <c r="E958" s="121"/>
      <c r="F958" s="121"/>
      <c r="G958" s="121"/>
      <c r="H958" s="121"/>
      <c r="I958" s="121"/>
      <c r="J958" s="121"/>
      <c r="K958" s="121"/>
      <c r="L958" s="121"/>
      <c r="M958" s="121"/>
      <c r="N958" s="121"/>
      <c r="O958" s="280"/>
      <c r="P958" s="280"/>
      <c r="Q958" s="280"/>
      <c r="R958" s="280"/>
      <c r="S958" s="178"/>
      <c r="T958" s="178"/>
    </row>
    <row r="959" spans="1:20" ht="13.5" customHeight="1" x14ac:dyDescent="0.2">
      <c r="A959" s="121"/>
      <c r="B959" s="121"/>
      <c r="C959" s="121"/>
      <c r="D959" s="121"/>
      <c r="E959" s="121"/>
      <c r="F959" s="121"/>
      <c r="G959" s="121"/>
      <c r="H959" s="121"/>
      <c r="I959" s="121"/>
      <c r="J959" s="121"/>
      <c r="K959" s="121"/>
      <c r="L959" s="121"/>
      <c r="M959" s="121"/>
      <c r="N959" s="121"/>
      <c r="O959" s="280"/>
      <c r="P959" s="280"/>
      <c r="Q959" s="280"/>
      <c r="R959" s="280"/>
      <c r="S959" s="178"/>
      <c r="T959" s="178"/>
    </row>
    <row r="960" spans="1:20" ht="13.5" customHeight="1" x14ac:dyDescent="0.2">
      <c r="A960" s="121"/>
      <c r="B960" s="121"/>
      <c r="C960" s="121"/>
      <c r="D960" s="121"/>
      <c r="E960" s="121"/>
      <c r="F960" s="121"/>
      <c r="G960" s="121"/>
      <c r="H960" s="121"/>
      <c r="I960" s="121"/>
      <c r="J960" s="121"/>
      <c r="K960" s="121"/>
      <c r="L960" s="121"/>
      <c r="M960" s="121"/>
      <c r="N960" s="121"/>
      <c r="O960" s="280"/>
      <c r="P960" s="280"/>
      <c r="Q960" s="280"/>
      <c r="R960" s="280"/>
      <c r="S960" s="178"/>
      <c r="T960" s="178"/>
    </row>
    <row r="961" spans="1:20" ht="13.5" customHeight="1" x14ac:dyDescent="0.2">
      <c r="A961" s="121"/>
      <c r="B961" s="121"/>
      <c r="C961" s="121"/>
      <c r="D961" s="121"/>
      <c r="E961" s="121"/>
      <c r="F961" s="121"/>
      <c r="G961" s="121"/>
      <c r="H961" s="121"/>
      <c r="I961" s="121"/>
      <c r="J961" s="121"/>
      <c r="K961" s="121"/>
      <c r="L961" s="121"/>
      <c r="M961" s="121"/>
      <c r="N961" s="121"/>
      <c r="O961" s="280"/>
      <c r="P961" s="280"/>
      <c r="Q961" s="280"/>
      <c r="R961" s="280"/>
      <c r="S961" s="178"/>
      <c r="T961" s="178"/>
    </row>
    <row r="962" spans="1:20" ht="13.5" customHeight="1" x14ac:dyDescent="0.2">
      <c r="A962" s="121"/>
      <c r="B962" s="121"/>
      <c r="C962" s="121"/>
      <c r="D962" s="121"/>
      <c r="E962" s="121"/>
      <c r="F962" s="121"/>
      <c r="G962" s="121"/>
      <c r="H962" s="121"/>
      <c r="I962" s="121"/>
      <c r="J962" s="121"/>
      <c r="K962" s="121"/>
      <c r="L962" s="121"/>
      <c r="M962" s="121"/>
      <c r="N962" s="121"/>
      <c r="O962" s="280"/>
      <c r="P962" s="280"/>
      <c r="Q962" s="280"/>
      <c r="R962" s="280"/>
      <c r="S962" s="178"/>
      <c r="T962" s="178"/>
    </row>
    <row r="963" spans="1:20" ht="13.5" customHeight="1" x14ac:dyDescent="0.2">
      <c r="A963" s="121"/>
      <c r="B963" s="121"/>
      <c r="C963" s="121"/>
      <c r="D963" s="121"/>
      <c r="E963" s="121"/>
      <c r="F963" s="121"/>
      <c r="G963" s="121"/>
      <c r="H963" s="121"/>
      <c r="I963" s="121"/>
      <c r="J963" s="121"/>
      <c r="K963" s="121"/>
      <c r="L963" s="121"/>
      <c r="M963" s="121"/>
      <c r="N963" s="121"/>
      <c r="O963" s="280"/>
      <c r="P963" s="280"/>
      <c r="Q963" s="280"/>
      <c r="R963" s="280"/>
      <c r="S963" s="178"/>
      <c r="T963" s="178"/>
    </row>
    <row r="964" spans="1:20" ht="13.5" customHeight="1" x14ac:dyDescent="0.2">
      <c r="A964" s="121"/>
      <c r="B964" s="121"/>
      <c r="C964" s="121"/>
      <c r="D964" s="121"/>
      <c r="E964" s="121"/>
      <c r="F964" s="121"/>
      <c r="G964" s="121"/>
      <c r="H964" s="121"/>
      <c r="I964" s="121"/>
      <c r="J964" s="121"/>
      <c r="K964" s="121"/>
      <c r="L964" s="121"/>
      <c r="M964" s="121"/>
      <c r="N964" s="121"/>
      <c r="O964" s="280"/>
      <c r="P964" s="280"/>
      <c r="Q964" s="280"/>
      <c r="R964" s="280"/>
      <c r="S964" s="178"/>
      <c r="T964" s="178"/>
    </row>
    <row r="965" spans="1:20" ht="13.5" customHeight="1" x14ac:dyDescent="0.2">
      <c r="A965" s="121"/>
      <c r="B965" s="121"/>
      <c r="C965" s="121"/>
      <c r="D965" s="121"/>
      <c r="E965" s="121"/>
      <c r="F965" s="121"/>
      <c r="G965" s="121"/>
      <c r="H965" s="121"/>
      <c r="I965" s="121"/>
      <c r="J965" s="121"/>
      <c r="K965" s="121"/>
      <c r="L965" s="121"/>
      <c r="M965" s="121"/>
      <c r="N965" s="121"/>
      <c r="O965" s="280"/>
      <c r="P965" s="280"/>
      <c r="Q965" s="280"/>
      <c r="R965" s="280"/>
      <c r="S965" s="178"/>
      <c r="T965" s="178"/>
    </row>
    <row r="966" spans="1:20" ht="13.5" customHeight="1" x14ac:dyDescent="0.2">
      <c r="A966" s="121"/>
      <c r="B966" s="121"/>
      <c r="C966" s="121"/>
      <c r="D966" s="121"/>
      <c r="E966" s="121"/>
      <c r="F966" s="121"/>
      <c r="G966" s="121"/>
      <c r="H966" s="121"/>
      <c r="I966" s="121"/>
      <c r="J966" s="121"/>
      <c r="K966" s="121"/>
      <c r="L966" s="121"/>
      <c r="M966" s="121"/>
      <c r="N966" s="121"/>
      <c r="O966" s="280"/>
      <c r="P966" s="280"/>
      <c r="Q966" s="280"/>
      <c r="R966" s="280"/>
      <c r="S966" s="178"/>
      <c r="T966" s="178"/>
    </row>
    <row r="967" spans="1:20" ht="13.5" customHeight="1" x14ac:dyDescent="0.2">
      <c r="A967" s="121"/>
      <c r="B967" s="121"/>
      <c r="C967" s="121"/>
      <c r="D967" s="121"/>
      <c r="E967" s="121"/>
      <c r="F967" s="121"/>
      <c r="G967" s="121"/>
      <c r="H967" s="121"/>
      <c r="I967" s="121"/>
      <c r="J967" s="121"/>
      <c r="K967" s="121"/>
      <c r="L967" s="121"/>
      <c r="M967" s="121"/>
      <c r="N967" s="121"/>
      <c r="O967" s="280"/>
      <c r="P967" s="280"/>
      <c r="Q967" s="280"/>
      <c r="R967" s="280"/>
      <c r="S967" s="178"/>
      <c r="T967" s="178"/>
    </row>
    <row r="968" spans="1:20" ht="13.5" customHeight="1" x14ac:dyDescent="0.2">
      <c r="A968" s="121"/>
      <c r="B968" s="121"/>
      <c r="C968" s="121"/>
      <c r="D968" s="121"/>
      <c r="E968" s="121"/>
      <c r="F968" s="121"/>
      <c r="G968" s="121"/>
      <c r="H968" s="121"/>
      <c r="I968" s="121"/>
      <c r="J968" s="121"/>
      <c r="K968" s="121"/>
      <c r="L968" s="121"/>
      <c r="M968" s="121"/>
      <c r="N968" s="121"/>
      <c r="O968" s="280"/>
      <c r="P968" s="280"/>
      <c r="Q968" s="280"/>
      <c r="R968" s="280"/>
      <c r="S968" s="178"/>
      <c r="T968" s="178"/>
    </row>
    <row r="969" spans="1:20" ht="13.5" customHeight="1" x14ac:dyDescent="0.2">
      <c r="A969" s="121"/>
      <c r="B969" s="121"/>
      <c r="C969" s="121"/>
      <c r="D969" s="121"/>
      <c r="E969" s="121"/>
      <c r="F969" s="121"/>
      <c r="G969" s="121"/>
      <c r="H969" s="121"/>
      <c r="I969" s="121"/>
      <c r="J969" s="121"/>
      <c r="K969" s="121"/>
      <c r="L969" s="121"/>
      <c r="M969" s="121"/>
      <c r="N969" s="121"/>
      <c r="O969" s="280"/>
      <c r="P969" s="280"/>
      <c r="Q969" s="280"/>
      <c r="R969" s="280"/>
      <c r="S969" s="178"/>
      <c r="T969" s="178"/>
    </row>
    <row r="970" spans="1:20" ht="13.5" customHeight="1" x14ac:dyDescent="0.2">
      <c r="A970" s="121"/>
      <c r="B970" s="121"/>
      <c r="C970" s="121"/>
      <c r="D970" s="121"/>
      <c r="E970" s="121"/>
      <c r="F970" s="121"/>
      <c r="G970" s="121"/>
      <c r="H970" s="121"/>
      <c r="I970" s="121"/>
      <c r="J970" s="121"/>
      <c r="K970" s="121"/>
      <c r="L970" s="121"/>
      <c r="M970" s="121"/>
      <c r="N970" s="121"/>
      <c r="O970" s="280"/>
      <c r="P970" s="280"/>
      <c r="Q970" s="280"/>
      <c r="R970" s="280"/>
      <c r="S970" s="178"/>
      <c r="T970" s="178"/>
    </row>
    <row r="971" spans="1:20" ht="13.5" customHeight="1" x14ac:dyDescent="0.2">
      <c r="A971" s="121"/>
      <c r="B971" s="121"/>
      <c r="C971" s="121"/>
      <c r="D971" s="121"/>
      <c r="E971" s="121"/>
      <c r="F971" s="121"/>
      <c r="G971" s="121"/>
      <c r="H971" s="121"/>
      <c r="I971" s="121"/>
      <c r="J971" s="121"/>
      <c r="K971" s="121"/>
      <c r="L971" s="121"/>
      <c r="M971" s="121"/>
      <c r="N971" s="121"/>
      <c r="O971" s="280"/>
      <c r="P971" s="280"/>
      <c r="Q971" s="280"/>
      <c r="R971" s="280"/>
      <c r="S971" s="178"/>
      <c r="T971" s="178"/>
    </row>
    <row r="972" spans="1:20" ht="13.5" customHeight="1" x14ac:dyDescent="0.2">
      <c r="A972" s="121"/>
      <c r="B972" s="121"/>
      <c r="C972" s="121"/>
      <c r="D972" s="121"/>
      <c r="E972" s="121"/>
      <c r="F972" s="121"/>
      <c r="G972" s="121"/>
      <c r="H972" s="121"/>
      <c r="I972" s="121"/>
      <c r="J972" s="121"/>
      <c r="K972" s="121"/>
      <c r="L972" s="121"/>
      <c r="M972" s="121"/>
      <c r="N972" s="121"/>
      <c r="O972" s="280"/>
      <c r="P972" s="280"/>
      <c r="Q972" s="280"/>
      <c r="R972" s="280"/>
      <c r="S972" s="178"/>
      <c r="T972" s="178"/>
    </row>
    <row r="973" spans="1:20" ht="13.5" customHeight="1" x14ac:dyDescent="0.2">
      <c r="A973" s="121"/>
      <c r="B973" s="121"/>
      <c r="C973" s="121"/>
      <c r="D973" s="121"/>
      <c r="E973" s="121"/>
      <c r="F973" s="121"/>
      <c r="G973" s="121"/>
      <c r="H973" s="121"/>
      <c r="I973" s="121"/>
      <c r="J973" s="121"/>
      <c r="K973" s="121"/>
      <c r="L973" s="121"/>
      <c r="M973" s="121"/>
      <c r="N973" s="121"/>
      <c r="O973" s="280"/>
      <c r="P973" s="280"/>
      <c r="Q973" s="280"/>
      <c r="R973" s="280"/>
      <c r="S973" s="178"/>
      <c r="T973" s="178"/>
    </row>
    <row r="974" spans="1:20" ht="13.5" customHeight="1" x14ac:dyDescent="0.2">
      <c r="A974" s="121"/>
      <c r="B974" s="121"/>
      <c r="C974" s="121"/>
      <c r="D974" s="121"/>
      <c r="E974" s="121"/>
      <c r="F974" s="121"/>
      <c r="G974" s="121"/>
      <c r="H974" s="121"/>
      <c r="I974" s="121"/>
      <c r="J974" s="121"/>
      <c r="K974" s="121"/>
      <c r="L974" s="121"/>
      <c r="M974" s="121"/>
      <c r="N974" s="121"/>
      <c r="O974" s="280"/>
      <c r="P974" s="280"/>
      <c r="Q974" s="280"/>
      <c r="R974" s="280"/>
      <c r="S974" s="178"/>
      <c r="T974" s="178"/>
    </row>
    <row r="975" spans="1:20" ht="13.5" customHeight="1" x14ac:dyDescent="0.2">
      <c r="A975" s="121"/>
      <c r="B975" s="121"/>
      <c r="C975" s="121"/>
      <c r="D975" s="121"/>
      <c r="E975" s="121"/>
      <c r="F975" s="121"/>
      <c r="G975" s="121"/>
      <c r="H975" s="121"/>
      <c r="I975" s="121"/>
      <c r="J975" s="121"/>
      <c r="K975" s="121"/>
      <c r="L975" s="121"/>
      <c r="M975" s="121"/>
      <c r="N975" s="121"/>
      <c r="O975" s="280"/>
      <c r="P975" s="280"/>
      <c r="Q975" s="280"/>
      <c r="R975" s="280"/>
      <c r="S975" s="178"/>
      <c r="T975" s="178"/>
    </row>
    <row r="976" spans="1:20" ht="13.5" customHeight="1" x14ac:dyDescent="0.2">
      <c r="A976" s="121"/>
      <c r="B976" s="121"/>
      <c r="C976" s="121"/>
      <c r="D976" s="121"/>
      <c r="E976" s="121"/>
      <c r="F976" s="121"/>
      <c r="G976" s="121"/>
      <c r="H976" s="121"/>
      <c r="I976" s="121"/>
      <c r="J976" s="121"/>
      <c r="K976" s="121"/>
      <c r="L976" s="121"/>
      <c r="M976" s="121"/>
      <c r="N976" s="121"/>
      <c r="O976" s="280"/>
      <c r="P976" s="280"/>
      <c r="Q976" s="280"/>
      <c r="R976" s="280"/>
      <c r="S976" s="178"/>
      <c r="T976" s="178"/>
    </row>
    <row r="977" spans="1:20" ht="13.5" customHeight="1" x14ac:dyDescent="0.2">
      <c r="A977" s="121"/>
      <c r="B977" s="121"/>
      <c r="C977" s="121"/>
      <c r="D977" s="121"/>
      <c r="E977" s="121"/>
      <c r="F977" s="121"/>
      <c r="G977" s="121"/>
      <c r="H977" s="121"/>
      <c r="I977" s="121"/>
      <c r="J977" s="121"/>
      <c r="K977" s="121"/>
      <c r="L977" s="121"/>
      <c r="M977" s="121"/>
      <c r="N977" s="121"/>
      <c r="O977" s="280"/>
      <c r="P977" s="280"/>
      <c r="Q977" s="280"/>
      <c r="R977" s="280"/>
      <c r="S977" s="178"/>
      <c r="T977" s="178"/>
    </row>
    <row r="978" spans="1:20" ht="13.5" customHeight="1" x14ac:dyDescent="0.2">
      <c r="A978" s="121"/>
      <c r="B978" s="121"/>
      <c r="C978" s="121"/>
      <c r="D978" s="121"/>
      <c r="E978" s="121"/>
      <c r="F978" s="121"/>
      <c r="G978" s="121"/>
      <c r="H978" s="121"/>
      <c r="I978" s="121"/>
      <c r="J978" s="121"/>
      <c r="K978" s="121"/>
      <c r="L978" s="121"/>
      <c r="M978" s="121"/>
      <c r="N978" s="121"/>
      <c r="O978" s="280"/>
      <c r="P978" s="280"/>
      <c r="Q978" s="280"/>
      <c r="R978" s="280"/>
      <c r="S978" s="178"/>
      <c r="T978" s="178"/>
    </row>
    <row r="979" spans="1:20" ht="13.5" customHeight="1" x14ac:dyDescent="0.2">
      <c r="A979" s="121"/>
      <c r="B979" s="121"/>
      <c r="C979" s="121"/>
      <c r="D979" s="121"/>
      <c r="E979" s="121"/>
      <c r="F979" s="121"/>
      <c r="G979" s="121"/>
      <c r="H979" s="121"/>
      <c r="I979" s="121"/>
      <c r="J979" s="121"/>
      <c r="K979" s="121"/>
      <c r="L979" s="121"/>
      <c r="M979" s="121"/>
      <c r="N979" s="121"/>
      <c r="O979" s="280"/>
      <c r="P979" s="280"/>
      <c r="Q979" s="280"/>
      <c r="R979" s="280"/>
      <c r="S979" s="178"/>
      <c r="T979" s="178"/>
    </row>
    <row r="980" spans="1:20" ht="13.5" customHeight="1" x14ac:dyDescent="0.2">
      <c r="A980" s="121"/>
      <c r="B980" s="121"/>
      <c r="C980" s="121"/>
      <c r="D980" s="121"/>
      <c r="E980" s="121"/>
      <c r="F980" s="121"/>
      <c r="G980" s="121"/>
      <c r="H980" s="121"/>
      <c r="I980" s="121"/>
      <c r="J980" s="121"/>
      <c r="K980" s="121"/>
      <c r="L980" s="121"/>
      <c r="M980" s="121"/>
      <c r="N980" s="121"/>
      <c r="O980" s="280"/>
      <c r="P980" s="280"/>
      <c r="Q980" s="280"/>
      <c r="R980" s="280"/>
      <c r="S980" s="178"/>
      <c r="T980" s="178"/>
    </row>
    <row r="981" spans="1:20" ht="13.5" customHeight="1" x14ac:dyDescent="0.2">
      <c r="A981" s="121"/>
      <c r="B981" s="121"/>
      <c r="C981" s="121"/>
      <c r="D981" s="121"/>
      <c r="E981" s="121"/>
      <c r="F981" s="121"/>
      <c r="G981" s="121"/>
      <c r="H981" s="121"/>
      <c r="I981" s="121"/>
      <c r="J981" s="121"/>
      <c r="K981" s="121"/>
      <c r="L981" s="121"/>
      <c r="M981" s="121"/>
      <c r="N981" s="121"/>
      <c r="O981" s="280"/>
      <c r="P981" s="280"/>
      <c r="Q981" s="280"/>
      <c r="R981" s="280"/>
      <c r="S981" s="178"/>
      <c r="T981" s="178"/>
    </row>
    <row r="982" spans="1:20" ht="13.5" customHeight="1" x14ac:dyDescent="0.2">
      <c r="A982" s="121"/>
      <c r="B982" s="121"/>
      <c r="C982" s="121"/>
      <c r="D982" s="121"/>
      <c r="E982" s="121"/>
      <c r="F982" s="121"/>
      <c r="G982" s="121"/>
      <c r="H982" s="121"/>
      <c r="I982" s="121"/>
      <c r="J982" s="121"/>
      <c r="K982" s="121"/>
      <c r="L982" s="121"/>
      <c r="M982" s="121"/>
      <c r="N982" s="121"/>
      <c r="O982" s="280"/>
      <c r="P982" s="280"/>
      <c r="Q982" s="280"/>
      <c r="R982" s="280"/>
      <c r="S982" s="178"/>
      <c r="T982" s="178"/>
    </row>
    <row r="983" spans="1:20" ht="13.5" customHeight="1" x14ac:dyDescent="0.2">
      <c r="A983" s="121"/>
      <c r="B983" s="121"/>
      <c r="C983" s="121"/>
      <c r="D983" s="121"/>
      <c r="E983" s="121"/>
      <c r="F983" s="121"/>
      <c r="G983" s="121"/>
      <c r="H983" s="121"/>
      <c r="I983" s="121"/>
      <c r="J983" s="121"/>
      <c r="K983" s="121"/>
      <c r="L983" s="121"/>
      <c r="M983" s="121"/>
      <c r="N983" s="121"/>
      <c r="O983" s="280"/>
      <c r="P983" s="280"/>
      <c r="Q983" s="280"/>
      <c r="R983" s="280"/>
      <c r="S983" s="178"/>
      <c r="T983" s="178"/>
    </row>
    <row r="984" spans="1:20" ht="13.5" customHeight="1" x14ac:dyDescent="0.2">
      <c r="A984" s="121"/>
      <c r="B984" s="121"/>
      <c r="C984" s="121"/>
      <c r="D984" s="121"/>
      <c r="E984" s="121"/>
      <c r="F984" s="121"/>
      <c r="G984" s="121"/>
      <c r="H984" s="121"/>
      <c r="I984" s="121"/>
      <c r="J984" s="121"/>
      <c r="K984" s="121"/>
      <c r="L984" s="121"/>
      <c r="M984" s="121"/>
      <c r="N984" s="121"/>
      <c r="O984" s="280"/>
      <c r="P984" s="280"/>
      <c r="Q984" s="280"/>
      <c r="R984" s="280"/>
      <c r="S984" s="178"/>
      <c r="T984" s="178"/>
    </row>
    <row r="985" spans="1:20" ht="13.5" customHeight="1" x14ac:dyDescent="0.2">
      <c r="A985" s="121"/>
      <c r="B985" s="121"/>
      <c r="C985" s="121"/>
      <c r="D985" s="121"/>
      <c r="E985" s="121"/>
      <c r="F985" s="121"/>
      <c r="G985" s="121"/>
      <c r="H985" s="121"/>
      <c r="I985" s="121"/>
      <c r="J985" s="121"/>
      <c r="K985" s="121"/>
      <c r="L985" s="121"/>
      <c r="M985" s="121"/>
      <c r="N985" s="121"/>
      <c r="O985" s="280"/>
      <c r="P985" s="280"/>
      <c r="Q985" s="280"/>
      <c r="R985" s="280"/>
      <c r="S985" s="178"/>
      <c r="T985" s="178"/>
    </row>
    <row r="986" spans="1:20" ht="13.5" customHeight="1" x14ac:dyDescent="0.2">
      <c r="A986" s="121"/>
      <c r="B986" s="121"/>
      <c r="C986" s="121"/>
      <c r="D986" s="121"/>
      <c r="E986" s="121"/>
      <c r="F986" s="121"/>
      <c r="G986" s="121"/>
      <c r="H986" s="121"/>
      <c r="I986" s="121"/>
      <c r="J986" s="121"/>
      <c r="K986" s="121"/>
      <c r="L986" s="121"/>
      <c r="M986" s="121"/>
      <c r="N986" s="121"/>
      <c r="O986" s="280"/>
      <c r="P986" s="280"/>
      <c r="Q986" s="280"/>
      <c r="R986" s="280"/>
      <c r="S986" s="178"/>
      <c r="T986" s="178"/>
    </row>
    <row r="987" spans="1:20" ht="13.5" customHeight="1" x14ac:dyDescent="0.2">
      <c r="A987" s="121"/>
      <c r="B987" s="121"/>
      <c r="C987" s="121"/>
      <c r="D987" s="121"/>
      <c r="E987" s="121"/>
      <c r="F987" s="121"/>
      <c r="G987" s="121"/>
      <c r="H987" s="121"/>
      <c r="I987" s="121"/>
      <c r="J987" s="121"/>
      <c r="K987" s="121"/>
      <c r="L987" s="121"/>
      <c r="M987" s="121"/>
      <c r="N987" s="121"/>
      <c r="O987" s="280"/>
      <c r="P987" s="280"/>
      <c r="Q987" s="280"/>
      <c r="R987" s="280"/>
      <c r="S987" s="178"/>
      <c r="T987" s="178"/>
    </row>
    <row r="988" spans="1:20" ht="13.5" customHeight="1" x14ac:dyDescent="0.2">
      <c r="A988" s="121"/>
      <c r="B988" s="121"/>
      <c r="C988" s="121"/>
      <c r="D988" s="121"/>
      <c r="E988" s="121"/>
      <c r="F988" s="121"/>
      <c r="G988" s="121"/>
      <c r="H988" s="121"/>
      <c r="I988" s="121"/>
      <c r="J988" s="121"/>
      <c r="K988" s="121"/>
      <c r="L988" s="121"/>
      <c r="M988" s="121"/>
      <c r="N988" s="121"/>
      <c r="O988" s="280"/>
      <c r="P988" s="280"/>
      <c r="Q988" s="280"/>
      <c r="R988" s="280"/>
      <c r="S988" s="178"/>
      <c r="T988" s="178"/>
    </row>
    <row r="989" spans="1:20" ht="13.5" customHeight="1" x14ac:dyDescent="0.2">
      <c r="A989" s="121"/>
      <c r="B989" s="121"/>
      <c r="C989" s="121"/>
      <c r="D989" s="121"/>
      <c r="E989" s="121"/>
      <c r="F989" s="121"/>
      <c r="G989" s="121"/>
      <c r="H989" s="121"/>
      <c r="I989" s="121"/>
      <c r="J989" s="121"/>
      <c r="K989" s="121"/>
      <c r="L989" s="121"/>
      <c r="M989" s="121"/>
      <c r="N989" s="121"/>
      <c r="O989" s="280"/>
      <c r="P989" s="280"/>
      <c r="Q989" s="280"/>
      <c r="R989" s="280"/>
      <c r="S989" s="178"/>
      <c r="T989" s="178"/>
    </row>
    <row r="990" spans="1:20" ht="13.5" customHeight="1" x14ac:dyDescent="0.2">
      <c r="A990" s="121"/>
      <c r="B990" s="121"/>
      <c r="C990" s="121"/>
      <c r="D990" s="121"/>
      <c r="E990" s="121"/>
      <c r="F990" s="121"/>
      <c r="G990" s="121"/>
      <c r="H990" s="121"/>
      <c r="I990" s="121"/>
      <c r="J990" s="121"/>
      <c r="K990" s="121"/>
      <c r="L990" s="121"/>
      <c r="M990" s="121"/>
      <c r="N990" s="121"/>
      <c r="O990" s="280"/>
      <c r="P990" s="280"/>
      <c r="Q990" s="280"/>
      <c r="R990" s="280"/>
      <c r="S990" s="178"/>
      <c r="T990" s="178"/>
    </row>
    <row r="991" spans="1:20" ht="13.5" customHeight="1" x14ac:dyDescent="0.2">
      <c r="A991" s="121"/>
      <c r="B991" s="121"/>
      <c r="C991" s="121"/>
      <c r="D991" s="121"/>
      <c r="E991" s="121"/>
      <c r="F991" s="121"/>
      <c r="G991" s="121"/>
      <c r="H991" s="121"/>
      <c r="I991" s="121"/>
      <c r="J991" s="121"/>
      <c r="K991" s="121"/>
      <c r="L991" s="121"/>
      <c r="M991" s="121"/>
      <c r="N991" s="121"/>
      <c r="O991" s="280"/>
      <c r="P991" s="280"/>
      <c r="Q991" s="280"/>
      <c r="R991" s="280"/>
      <c r="S991" s="178"/>
      <c r="T991" s="178"/>
    </row>
    <row r="992" spans="1:20" ht="13.5" customHeight="1" x14ac:dyDescent="0.2">
      <c r="A992" s="121"/>
      <c r="B992" s="121"/>
      <c r="C992" s="121"/>
      <c r="D992" s="121"/>
      <c r="E992" s="121"/>
      <c r="F992" s="121"/>
      <c r="G992" s="121"/>
      <c r="H992" s="121"/>
      <c r="I992" s="121"/>
      <c r="J992" s="121"/>
      <c r="K992" s="121"/>
      <c r="L992" s="121"/>
      <c r="M992" s="121"/>
      <c r="N992" s="121"/>
      <c r="O992" s="280"/>
      <c r="P992" s="280"/>
      <c r="Q992" s="280"/>
      <c r="R992" s="280"/>
      <c r="S992" s="178"/>
      <c r="T992" s="178"/>
    </row>
    <row r="993" spans="1:20" ht="13.5" customHeight="1" x14ac:dyDescent="0.2">
      <c r="A993" s="121"/>
      <c r="B993" s="121"/>
      <c r="C993" s="121"/>
      <c r="D993" s="121"/>
      <c r="E993" s="121"/>
      <c r="F993" s="121"/>
      <c r="G993" s="121"/>
      <c r="H993" s="121"/>
      <c r="I993" s="121"/>
      <c r="J993" s="121"/>
      <c r="K993" s="121"/>
      <c r="L993" s="121"/>
      <c r="M993" s="121"/>
      <c r="N993" s="121"/>
      <c r="O993" s="280"/>
      <c r="P993" s="280"/>
      <c r="Q993" s="280"/>
      <c r="R993" s="280"/>
      <c r="S993" s="178"/>
      <c r="T993" s="178"/>
    </row>
    <row r="994" spans="1:20" ht="13.5" customHeight="1" x14ac:dyDescent="0.2">
      <c r="A994" s="121"/>
      <c r="B994" s="121"/>
      <c r="C994" s="121"/>
      <c r="D994" s="121"/>
      <c r="E994" s="121"/>
      <c r="F994" s="121"/>
      <c r="G994" s="121"/>
      <c r="H994" s="121"/>
      <c r="I994" s="121"/>
      <c r="J994" s="121"/>
      <c r="K994" s="121"/>
      <c r="L994" s="121"/>
      <c r="M994" s="121"/>
      <c r="N994" s="121"/>
      <c r="O994" s="280"/>
      <c r="P994" s="280"/>
      <c r="Q994" s="280"/>
      <c r="R994" s="280"/>
      <c r="S994" s="178"/>
      <c r="T994" s="178"/>
    </row>
    <row r="995" spans="1:20" ht="13.5" customHeight="1" x14ac:dyDescent="0.2">
      <c r="A995" s="121"/>
      <c r="B995" s="121"/>
      <c r="C995" s="121"/>
      <c r="D995" s="121"/>
      <c r="E995" s="121"/>
      <c r="F995" s="121"/>
      <c r="G995" s="121"/>
      <c r="H995" s="121"/>
      <c r="I995" s="121"/>
      <c r="J995" s="121"/>
      <c r="K995" s="121"/>
      <c r="L995" s="121"/>
      <c r="M995" s="121"/>
      <c r="N995" s="121"/>
      <c r="O995" s="280"/>
      <c r="P995" s="280"/>
      <c r="Q995" s="280"/>
      <c r="R995" s="280"/>
      <c r="S995" s="178"/>
      <c r="T995" s="178"/>
    </row>
    <row r="996" spans="1:20" ht="13.5" customHeight="1" x14ac:dyDescent="0.2">
      <c r="A996" s="121"/>
      <c r="B996" s="121"/>
      <c r="C996" s="121"/>
      <c r="D996" s="121"/>
      <c r="E996" s="121"/>
      <c r="F996" s="121"/>
      <c r="G996" s="121"/>
      <c r="H996" s="121"/>
      <c r="I996" s="121"/>
      <c r="J996" s="121"/>
      <c r="K996" s="121"/>
      <c r="L996" s="121"/>
      <c r="M996" s="121"/>
      <c r="N996" s="121"/>
      <c r="O996" s="280"/>
      <c r="P996" s="280"/>
      <c r="Q996" s="280"/>
      <c r="R996" s="280"/>
      <c r="S996" s="178"/>
      <c r="T996" s="178"/>
    </row>
    <row r="997" spans="1:20" ht="13.5" customHeight="1" x14ac:dyDescent="0.2">
      <c r="A997" s="121"/>
      <c r="B997" s="121"/>
      <c r="C997" s="121"/>
      <c r="D997" s="121"/>
      <c r="E997" s="121"/>
      <c r="F997" s="121"/>
      <c r="G997" s="121"/>
      <c r="H997" s="121"/>
      <c r="I997" s="121"/>
      <c r="J997" s="121"/>
      <c r="K997" s="121"/>
      <c r="L997" s="121"/>
      <c r="M997" s="121"/>
      <c r="N997" s="121"/>
      <c r="O997" s="280"/>
      <c r="P997" s="280"/>
      <c r="Q997" s="280"/>
      <c r="R997" s="280"/>
      <c r="S997" s="178"/>
      <c r="T997" s="178"/>
    </row>
    <row r="998" spans="1:20" ht="13.5" customHeight="1" x14ac:dyDescent="0.2">
      <c r="A998" s="121"/>
      <c r="B998" s="121"/>
      <c r="C998" s="121"/>
      <c r="D998" s="121"/>
      <c r="E998" s="121"/>
      <c r="F998" s="121"/>
      <c r="G998" s="121"/>
      <c r="H998" s="121"/>
      <c r="I998" s="121"/>
      <c r="J998" s="121"/>
      <c r="K998" s="121"/>
      <c r="L998" s="121"/>
      <c r="M998" s="121"/>
      <c r="N998" s="121"/>
      <c r="O998" s="280"/>
      <c r="P998" s="280"/>
      <c r="Q998" s="280"/>
      <c r="R998" s="280"/>
      <c r="S998" s="178"/>
      <c r="T998" s="178"/>
    </row>
    <row r="999" spans="1:20" ht="13.5" customHeight="1" x14ac:dyDescent="0.2">
      <c r="A999" s="121"/>
      <c r="B999" s="121"/>
      <c r="C999" s="121"/>
      <c r="D999" s="121"/>
      <c r="E999" s="121"/>
      <c r="F999" s="121"/>
      <c r="G999" s="121"/>
      <c r="H999" s="121"/>
      <c r="I999" s="121"/>
      <c r="J999" s="121"/>
      <c r="K999" s="121"/>
      <c r="L999" s="121"/>
      <c r="M999" s="121"/>
      <c r="N999" s="121"/>
      <c r="O999" s="280"/>
      <c r="P999" s="280"/>
      <c r="Q999" s="280"/>
      <c r="R999" s="280"/>
      <c r="S999" s="178"/>
      <c r="T999" s="178"/>
    </row>
    <row r="1000" spans="1:20" ht="13.5" customHeight="1" x14ac:dyDescent="0.2">
      <c r="A1000" s="121"/>
      <c r="B1000" s="121"/>
      <c r="C1000" s="121"/>
      <c r="D1000" s="121"/>
      <c r="E1000" s="121"/>
      <c r="F1000" s="121"/>
      <c r="G1000" s="121"/>
      <c r="H1000" s="121"/>
      <c r="I1000" s="121"/>
      <c r="J1000" s="121"/>
      <c r="K1000" s="121"/>
      <c r="L1000" s="121"/>
      <c r="M1000" s="121"/>
      <c r="N1000" s="121"/>
      <c r="O1000" s="280"/>
      <c r="P1000" s="280"/>
      <c r="Q1000" s="280"/>
      <c r="R1000" s="280"/>
      <c r="S1000" s="178"/>
      <c r="T1000" s="178"/>
    </row>
    <row r="1001" spans="1:20" ht="13.5" customHeight="1" x14ac:dyDescent="0.2">
      <c r="A1001" s="121"/>
      <c r="B1001" s="121"/>
      <c r="C1001" s="121"/>
      <c r="D1001" s="121"/>
      <c r="E1001" s="121"/>
      <c r="F1001" s="121"/>
      <c r="G1001" s="121"/>
      <c r="H1001" s="121"/>
      <c r="I1001" s="121"/>
      <c r="J1001" s="121"/>
      <c r="K1001" s="121"/>
      <c r="L1001" s="121"/>
      <c r="M1001" s="121"/>
      <c r="N1001" s="121"/>
      <c r="O1001" s="280"/>
      <c r="P1001" s="280"/>
      <c r="Q1001" s="280"/>
      <c r="R1001" s="280"/>
      <c r="S1001" s="178"/>
      <c r="T1001" s="178"/>
    </row>
    <row r="1002" spans="1:20" ht="13.5" customHeight="1" x14ac:dyDescent="0.2">
      <c r="A1002" s="121"/>
      <c r="B1002" s="121"/>
      <c r="C1002" s="121"/>
      <c r="D1002" s="121"/>
      <c r="E1002" s="121"/>
      <c r="F1002" s="121"/>
      <c r="G1002" s="121"/>
      <c r="H1002" s="121"/>
      <c r="I1002" s="121"/>
      <c r="J1002" s="121"/>
      <c r="K1002" s="121"/>
      <c r="L1002" s="121"/>
      <c r="M1002" s="121"/>
      <c r="N1002" s="121"/>
      <c r="O1002" s="280"/>
      <c r="P1002" s="280"/>
      <c r="Q1002" s="280"/>
      <c r="R1002" s="280"/>
      <c r="S1002" s="178"/>
      <c r="T1002" s="178"/>
    </row>
    <row r="1003" spans="1:20" ht="13.5" customHeight="1" x14ac:dyDescent="0.2">
      <c r="A1003" s="121"/>
      <c r="B1003" s="121"/>
      <c r="C1003" s="121"/>
      <c r="D1003" s="121"/>
      <c r="E1003" s="121"/>
      <c r="F1003" s="121"/>
      <c r="G1003" s="121"/>
      <c r="H1003" s="121"/>
      <c r="I1003" s="121"/>
      <c r="J1003" s="121"/>
      <c r="K1003" s="121"/>
      <c r="L1003" s="121"/>
      <c r="M1003" s="121"/>
      <c r="N1003" s="121"/>
      <c r="O1003" s="280"/>
      <c r="P1003" s="280"/>
      <c r="Q1003" s="280"/>
      <c r="R1003" s="280"/>
      <c r="S1003" s="178"/>
      <c r="T1003" s="178"/>
    </row>
    <row r="1004" spans="1:20" ht="13.5" customHeight="1" x14ac:dyDescent="0.2">
      <c r="A1004" s="121"/>
      <c r="B1004" s="121"/>
      <c r="C1004" s="121"/>
      <c r="D1004" s="121"/>
      <c r="E1004" s="121"/>
      <c r="F1004" s="121"/>
      <c r="G1004" s="121"/>
      <c r="H1004" s="121"/>
      <c r="I1004" s="121"/>
      <c r="J1004" s="121"/>
      <c r="K1004" s="121"/>
      <c r="L1004" s="121"/>
      <c r="M1004" s="121"/>
      <c r="N1004" s="121"/>
      <c r="O1004" s="280"/>
      <c r="P1004" s="280"/>
      <c r="Q1004" s="280"/>
      <c r="R1004" s="280"/>
      <c r="S1004" s="178"/>
      <c r="T1004" s="178"/>
    </row>
    <row r="1005" spans="1:20" ht="13.5" customHeight="1" x14ac:dyDescent="0.2">
      <c r="A1005" s="121"/>
      <c r="B1005" s="121"/>
      <c r="C1005" s="121"/>
      <c r="D1005" s="121"/>
      <c r="E1005" s="121"/>
      <c r="F1005" s="121"/>
      <c r="G1005" s="121"/>
      <c r="H1005" s="121"/>
      <c r="I1005" s="121"/>
      <c r="J1005" s="121"/>
      <c r="K1005" s="121"/>
      <c r="L1005" s="121"/>
      <c r="M1005" s="121"/>
      <c r="N1005" s="121"/>
      <c r="O1005" s="280"/>
      <c r="P1005" s="280"/>
      <c r="Q1005" s="280"/>
      <c r="R1005" s="280"/>
      <c r="S1005" s="178"/>
      <c r="T1005" s="178"/>
    </row>
    <row r="1006" spans="1:20" ht="13.5" customHeight="1" x14ac:dyDescent="0.2">
      <c r="A1006" s="121"/>
      <c r="B1006" s="121"/>
      <c r="C1006" s="121"/>
      <c r="D1006" s="121"/>
      <c r="E1006" s="121"/>
      <c r="F1006" s="121"/>
      <c r="G1006" s="121"/>
      <c r="H1006" s="121"/>
      <c r="I1006" s="121"/>
      <c r="J1006" s="121"/>
      <c r="K1006" s="121"/>
      <c r="L1006" s="121"/>
      <c r="M1006" s="121"/>
      <c r="N1006" s="121"/>
      <c r="O1006" s="280"/>
      <c r="P1006" s="280"/>
      <c r="Q1006" s="280"/>
      <c r="R1006" s="280"/>
      <c r="S1006" s="178"/>
      <c r="T1006" s="178"/>
    </row>
    <row r="1007" spans="1:20" ht="13.5" customHeight="1" x14ac:dyDescent="0.2">
      <c r="A1007" s="121"/>
      <c r="B1007" s="121"/>
      <c r="C1007" s="121"/>
      <c r="D1007" s="121"/>
      <c r="E1007" s="121"/>
      <c r="F1007" s="121"/>
      <c r="G1007" s="121"/>
      <c r="H1007" s="121"/>
      <c r="I1007" s="121"/>
      <c r="J1007" s="121"/>
      <c r="K1007" s="121"/>
      <c r="L1007" s="121"/>
      <c r="M1007" s="121"/>
      <c r="N1007" s="121"/>
      <c r="O1007" s="280"/>
      <c r="P1007" s="280"/>
      <c r="Q1007" s="280"/>
      <c r="R1007" s="280"/>
      <c r="S1007" s="178"/>
      <c r="T1007" s="178"/>
    </row>
    <row r="1008" spans="1:20" ht="13.5" customHeight="1" x14ac:dyDescent="0.2">
      <c r="A1008" s="121"/>
      <c r="B1008" s="121"/>
      <c r="C1008" s="121"/>
      <c r="D1008" s="121"/>
      <c r="E1008" s="121"/>
      <c r="F1008" s="121"/>
      <c r="G1008" s="121"/>
      <c r="H1008" s="121"/>
      <c r="I1008" s="121"/>
      <c r="J1008" s="121"/>
      <c r="K1008" s="121"/>
      <c r="L1008" s="121"/>
      <c r="M1008" s="121"/>
      <c r="N1008" s="121"/>
      <c r="O1008" s="280"/>
      <c r="P1008" s="280"/>
      <c r="Q1008" s="280"/>
      <c r="R1008" s="280"/>
      <c r="S1008" s="178"/>
      <c r="T1008" s="178"/>
    </row>
    <row r="1009" spans="1:20" ht="13.5" customHeight="1" x14ac:dyDescent="0.2">
      <c r="A1009" s="121"/>
      <c r="B1009" s="121"/>
      <c r="C1009" s="121"/>
      <c r="D1009" s="121"/>
      <c r="E1009" s="121"/>
      <c r="F1009" s="121"/>
      <c r="G1009" s="121"/>
      <c r="H1009" s="121"/>
      <c r="I1009" s="121"/>
      <c r="J1009" s="121"/>
      <c r="K1009" s="121"/>
      <c r="L1009" s="121"/>
      <c r="M1009" s="121"/>
      <c r="N1009" s="121"/>
      <c r="O1009" s="280"/>
      <c r="P1009" s="280"/>
      <c r="Q1009" s="280"/>
      <c r="R1009" s="280"/>
      <c r="S1009" s="178"/>
      <c r="T1009" s="178"/>
    </row>
    <row r="1010" spans="1:20" ht="13.5" customHeight="1" x14ac:dyDescent="0.2">
      <c r="A1010" s="121"/>
      <c r="B1010" s="121"/>
      <c r="C1010" s="121"/>
      <c r="D1010" s="121"/>
      <c r="E1010" s="121"/>
      <c r="F1010" s="121"/>
      <c r="G1010" s="121"/>
      <c r="H1010" s="121"/>
      <c r="I1010" s="121"/>
      <c r="J1010" s="121"/>
      <c r="K1010" s="121"/>
      <c r="L1010" s="121"/>
      <c r="M1010" s="121"/>
      <c r="N1010" s="121"/>
      <c r="O1010" s="280"/>
      <c r="P1010" s="280"/>
      <c r="Q1010" s="280"/>
      <c r="R1010" s="280"/>
      <c r="S1010" s="178"/>
      <c r="T1010" s="178"/>
    </row>
    <row r="1011" spans="1:20" ht="13.5" customHeight="1" x14ac:dyDescent="0.2">
      <c r="A1011" s="121"/>
      <c r="B1011" s="121"/>
      <c r="C1011" s="121"/>
      <c r="D1011" s="121"/>
      <c r="E1011" s="121"/>
      <c r="F1011" s="121"/>
      <c r="G1011" s="121"/>
      <c r="H1011" s="121"/>
      <c r="I1011" s="121"/>
      <c r="J1011" s="121"/>
      <c r="K1011" s="121"/>
      <c r="L1011" s="121"/>
      <c r="M1011" s="121"/>
      <c r="N1011" s="121"/>
      <c r="O1011" s="280"/>
      <c r="P1011" s="280"/>
      <c r="Q1011" s="280"/>
      <c r="R1011" s="280"/>
      <c r="S1011" s="178"/>
      <c r="T1011" s="178"/>
    </row>
    <row r="1012" spans="1:20" ht="13.5" customHeight="1" x14ac:dyDescent="0.2">
      <c r="A1012" s="121"/>
      <c r="B1012" s="121"/>
      <c r="C1012" s="121"/>
      <c r="D1012" s="121"/>
      <c r="E1012" s="121"/>
      <c r="F1012" s="121"/>
      <c r="G1012" s="121"/>
      <c r="H1012" s="121"/>
      <c r="I1012" s="121"/>
      <c r="J1012" s="121"/>
      <c r="K1012" s="121"/>
      <c r="L1012" s="121"/>
      <c r="M1012" s="121"/>
      <c r="N1012" s="121"/>
      <c r="O1012" s="280"/>
      <c r="P1012" s="280"/>
      <c r="Q1012" s="280"/>
      <c r="R1012" s="280"/>
      <c r="S1012" s="178"/>
      <c r="T1012" s="178"/>
    </row>
    <row r="1013" spans="1:20" ht="13.5" customHeight="1" x14ac:dyDescent="0.2">
      <c r="A1013" s="121"/>
      <c r="B1013" s="121"/>
      <c r="C1013" s="121"/>
      <c r="D1013" s="121"/>
      <c r="E1013" s="121"/>
      <c r="F1013" s="121"/>
      <c r="G1013" s="121"/>
      <c r="H1013" s="121"/>
      <c r="I1013" s="121"/>
      <c r="J1013" s="121"/>
      <c r="K1013" s="121"/>
      <c r="L1013" s="121"/>
      <c r="M1013" s="121"/>
      <c r="N1013" s="121"/>
      <c r="O1013" s="280"/>
      <c r="P1013" s="280"/>
      <c r="Q1013" s="280"/>
      <c r="R1013" s="280"/>
      <c r="S1013" s="178"/>
      <c r="T1013" s="178"/>
    </row>
  </sheetData>
  <mergeCells count="104">
    <mergeCell ref="A23:N23"/>
    <mergeCell ref="B24:L24"/>
    <mergeCell ref="A25:N25"/>
    <mergeCell ref="A47:C47"/>
    <mergeCell ref="A49:C49"/>
    <mergeCell ref="D49:E49"/>
    <mergeCell ref="G49:I49"/>
    <mergeCell ref="L49:M49"/>
    <mergeCell ref="A50:N50"/>
    <mergeCell ref="A46:N46"/>
    <mergeCell ref="D47:G47"/>
    <mergeCell ref="H47:K47"/>
    <mergeCell ref="L47:M47"/>
    <mergeCell ref="A48:N48"/>
    <mergeCell ref="A32:C32"/>
    <mergeCell ref="D32:G32"/>
    <mergeCell ref="H32:K32"/>
    <mergeCell ref="L32:M32"/>
    <mergeCell ref="A33:N33"/>
    <mergeCell ref="H38:I38"/>
    <mergeCell ref="J38:M38"/>
    <mergeCell ref="A34:C34"/>
    <mergeCell ref="D34:G34"/>
    <mergeCell ref="A35:N35"/>
    <mergeCell ref="A16:N16"/>
    <mergeCell ref="A17:N17"/>
    <mergeCell ref="A18:N18"/>
    <mergeCell ref="A19:C19"/>
    <mergeCell ref="D19:J19"/>
    <mergeCell ref="L19:M19"/>
    <mergeCell ref="A20:N20"/>
    <mergeCell ref="B21:C21"/>
    <mergeCell ref="E21:F21"/>
    <mergeCell ref="G21:I21"/>
    <mergeCell ref="K21:L21"/>
    <mergeCell ref="A10:N10"/>
    <mergeCell ref="H15:J15"/>
    <mergeCell ref="K15:M15"/>
    <mergeCell ref="A12:C12"/>
    <mergeCell ref="E12:M12"/>
    <mergeCell ref="A13:N13"/>
    <mergeCell ref="A14:N14"/>
    <mergeCell ref="B15:C15"/>
    <mergeCell ref="D15:E15"/>
    <mergeCell ref="F15:G15"/>
    <mergeCell ref="A1:A3"/>
    <mergeCell ref="B1:K3"/>
    <mergeCell ref="L1:N1"/>
    <mergeCell ref="L2:N2"/>
    <mergeCell ref="L3:N3"/>
    <mergeCell ref="A4:N4"/>
    <mergeCell ref="A6:N6"/>
    <mergeCell ref="A7:N7"/>
    <mergeCell ref="B8:D8"/>
    <mergeCell ref="E8:G8"/>
    <mergeCell ref="H8:I8"/>
    <mergeCell ref="J8:K8"/>
    <mergeCell ref="L8:M8"/>
    <mergeCell ref="A5:B5"/>
    <mergeCell ref="H5:I5"/>
    <mergeCell ref="C5:G5"/>
    <mergeCell ref="J5:N5"/>
    <mergeCell ref="A58:N58"/>
    <mergeCell ref="B64:G64"/>
    <mergeCell ref="A65:N65"/>
    <mergeCell ref="B56:C56"/>
    <mergeCell ref="B60:E60"/>
    <mergeCell ref="F60:H60"/>
    <mergeCell ref="I60:K60"/>
    <mergeCell ref="A62:N62"/>
    <mergeCell ref="A63:N63"/>
    <mergeCell ref="E56:F56"/>
    <mergeCell ref="G56:H56"/>
    <mergeCell ref="J56:K56"/>
    <mergeCell ref="L56:M56"/>
    <mergeCell ref="A52:N52"/>
    <mergeCell ref="A53:N53"/>
    <mergeCell ref="B54:E54"/>
    <mergeCell ref="F54:H54"/>
    <mergeCell ref="I54:K54"/>
    <mergeCell ref="A55:N55"/>
    <mergeCell ref="A51:N51"/>
    <mergeCell ref="A39:N39"/>
    <mergeCell ref="A41:N41"/>
    <mergeCell ref="A42:N42"/>
    <mergeCell ref="A43:C43"/>
    <mergeCell ref="D43:G43"/>
    <mergeCell ref="H43:K43"/>
    <mergeCell ref="L43:M43"/>
    <mergeCell ref="A44:N44"/>
    <mergeCell ref="A45:N45"/>
    <mergeCell ref="A36:N36"/>
    <mergeCell ref="A37:N37"/>
    <mergeCell ref="A38:C38"/>
    <mergeCell ref="D38:G38"/>
    <mergeCell ref="A26:N26"/>
    <mergeCell ref="A27:N27"/>
    <mergeCell ref="A28:C28"/>
    <mergeCell ref="D28:G28"/>
    <mergeCell ref="H28:J28"/>
    <mergeCell ref="K28:M28"/>
    <mergeCell ref="A29:N29"/>
    <mergeCell ref="A30:N30"/>
    <mergeCell ref="A31:N31"/>
  </mergeCells>
  <dataValidations count="5">
    <dataValidation type="list" allowBlank="1" showErrorMessage="1" sqref="D19" xr:uid="{00000000-0002-0000-0C00-000000000000}">
      <formula1>$T$1:$T$4</formula1>
    </dataValidation>
    <dataValidation type="list" allowBlank="1" showErrorMessage="1" sqref="A33" xr:uid="{00000000-0002-0000-0C00-000001000000}">
      <formula1>"Opción 1,Opción 2"</formula1>
    </dataValidation>
    <dataValidation type="list" allowBlank="1" showErrorMessage="1" sqref="D28 D32 D38 D43 D47 B60" xr:uid="{00000000-0002-0000-0C00-000002000000}">
      <formula1>$S$1:$S$2</formula1>
    </dataValidation>
    <dataValidation type="custom" allowBlank="1" showDropDown="1" sqref="E21 J21 D34 G56" xr:uid="{00000000-0002-0000-0C00-000003000000}">
      <formula1>OR(NOT(ISERROR(DATEVALUE(D21))), AND(ISNUMBER(D21), LEFT(CELL("format", D21))="D"))</formula1>
    </dataValidation>
    <dataValidation type="list" allowBlank="1" showErrorMessage="1" sqref="B54" xr:uid="{00000000-0002-0000-0C00-000004000000}">
      <formula1>$T$1:$T$3</formula1>
    </dataValidation>
  </dataValidations>
  <pageMargins left="0.25" right="0.25" top="0.75" bottom="0.75" header="0.3" footer="0.3"/>
  <pageSetup scale="64"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A0E0E0"/>
    <outlinePr summaryBelow="0" summaryRight="0"/>
  </sheetPr>
  <dimension ref="A1:AK1000"/>
  <sheetViews>
    <sheetView workbookViewId="0">
      <selection sqref="A1:AH1"/>
    </sheetView>
  </sheetViews>
  <sheetFormatPr baseColWidth="10" defaultColWidth="12.5703125" defaultRowHeight="15" customHeight="1" x14ac:dyDescent="0.2"/>
  <cols>
    <col min="1" max="3" width="12.42578125" customWidth="1"/>
    <col min="4" max="4" width="16.42578125" customWidth="1"/>
    <col min="5" max="8" width="12.42578125" customWidth="1"/>
    <col min="9" max="9" width="14.42578125" customWidth="1"/>
    <col min="10" max="17" width="12.42578125" customWidth="1"/>
    <col min="18" max="18" width="16.5703125" customWidth="1"/>
    <col min="19" max="20" width="15.85546875" customWidth="1"/>
    <col min="21" max="37" width="12.42578125" customWidth="1"/>
  </cols>
  <sheetData>
    <row r="1" spans="1:37" ht="59.25" customHeight="1" x14ac:dyDescent="0.2">
      <c r="A1" s="1483" t="s">
        <v>1389</v>
      </c>
      <c r="B1" s="976"/>
      <c r="C1" s="976"/>
      <c r="D1" s="976"/>
      <c r="E1" s="976"/>
      <c r="F1" s="976"/>
      <c r="G1" s="976"/>
      <c r="H1" s="976"/>
      <c r="I1" s="976"/>
      <c r="J1" s="976"/>
      <c r="K1" s="976"/>
      <c r="L1" s="976"/>
      <c r="M1" s="976"/>
      <c r="N1" s="976"/>
      <c r="O1" s="976"/>
      <c r="P1" s="976"/>
      <c r="Q1" s="976"/>
      <c r="R1" s="976"/>
      <c r="S1" s="976"/>
      <c r="T1" s="976"/>
      <c r="U1" s="976"/>
      <c r="V1" s="976"/>
      <c r="W1" s="976"/>
      <c r="X1" s="976"/>
      <c r="Y1" s="976"/>
      <c r="Z1" s="976"/>
      <c r="AA1" s="976"/>
      <c r="AB1" s="976"/>
      <c r="AC1" s="976"/>
      <c r="AD1" s="976"/>
      <c r="AE1" s="976"/>
      <c r="AF1" s="976"/>
      <c r="AG1" s="976"/>
      <c r="AH1" s="976"/>
      <c r="AI1" s="284"/>
      <c r="AJ1" s="284"/>
      <c r="AK1" s="284"/>
    </row>
    <row r="2" spans="1:37" ht="40.5" customHeight="1" x14ac:dyDescent="0.2">
      <c r="A2" s="1484" t="s">
        <v>1424</v>
      </c>
      <c r="B2" s="1480"/>
      <c r="C2" s="1480"/>
      <c r="D2" s="1480"/>
      <c r="E2" s="1480"/>
      <c r="F2" s="1480"/>
      <c r="G2" s="1335"/>
      <c r="H2" s="1485" t="s">
        <v>1425</v>
      </c>
      <c r="I2" s="1480"/>
      <c r="J2" s="1480"/>
      <c r="K2" s="1480"/>
      <c r="L2" s="1480"/>
      <c r="M2" s="1335"/>
      <c r="N2" s="1486" t="s">
        <v>1426</v>
      </c>
      <c r="O2" s="1335"/>
      <c r="P2" s="1487" t="s">
        <v>1427</v>
      </c>
      <c r="Q2" s="1480"/>
      <c r="R2" s="1335"/>
      <c r="S2" s="1488" t="s">
        <v>1428</v>
      </c>
      <c r="T2" s="1335"/>
      <c r="U2" s="1489" t="s">
        <v>1429</v>
      </c>
      <c r="V2" s="1335"/>
      <c r="W2" s="1491" t="s">
        <v>1430</v>
      </c>
      <c r="X2" s="1480"/>
      <c r="Y2" s="1480"/>
      <c r="Z2" s="1335"/>
      <c r="AA2" s="285"/>
      <c r="AB2" s="285"/>
      <c r="AC2" s="1492" t="s">
        <v>1431</v>
      </c>
      <c r="AD2" s="1480"/>
      <c r="AE2" s="1480"/>
      <c r="AF2" s="1335"/>
      <c r="AG2" s="1490" t="s">
        <v>1432</v>
      </c>
      <c r="AH2" s="1335"/>
      <c r="AI2" s="1479" t="s">
        <v>1433</v>
      </c>
      <c r="AJ2" s="1480"/>
      <c r="AK2" s="1335"/>
    </row>
    <row r="3" spans="1:37" ht="48.75" customHeight="1" x14ac:dyDescent="0.2">
      <c r="A3" s="286" t="s">
        <v>27</v>
      </c>
      <c r="B3" s="286" t="s">
        <v>1434</v>
      </c>
      <c r="C3" s="286" t="s">
        <v>1435</v>
      </c>
      <c r="D3" s="286" t="s">
        <v>1394</v>
      </c>
      <c r="E3" s="286" t="s">
        <v>1395</v>
      </c>
      <c r="F3" s="286" t="s">
        <v>1396</v>
      </c>
      <c r="G3" s="286" t="s">
        <v>185</v>
      </c>
      <c r="H3" s="219" t="s">
        <v>1398</v>
      </c>
      <c r="I3" s="219" t="s">
        <v>1399</v>
      </c>
      <c r="J3" s="219" t="s">
        <v>167</v>
      </c>
      <c r="K3" s="219" t="s">
        <v>1400</v>
      </c>
      <c r="L3" s="219" t="s">
        <v>1401</v>
      </c>
      <c r="M3" s="219" t="s">
        <v>1402</v>
      </c>
      <c r="N3" s="227" t="s">
        <v>1404</v>
      </c>
      <c r="O3" s="227" t="s">
        <v>1405</v>
      </c>
      <c r="P3" s="287" t="s">
        <v>1407</v>
      </c>
      <c r="Q3" s="287" t="s">
        <v>1436</v>
      </c>
      <c r="R3" s="287" t="s">
        <v>1409</v>
      </c>
      <c r="S3" s="141" t="s">
        <v>1411</v>
      </c>
      <c r="T3" s="141" t="s">
        <v>101</v>
      </c>
      <c r="U3" s="288" t="s">
        <v>1413</v>
      </c>
      <c r="V3" s="288" t="s">
        <v>1437</v>
      </c>
      <c r="W3" s="220" t="s">
        <v>1415</v>
      </c>
      <c r="X3" s="220" t="s">
        <v>1438</v>
      </c>
      <c r="Y3" s="220" t="s">
        <v>1439</v>
      </c>
      <c r="Z3" s="220" t="s">
        <v>1440</v>
      </c>
      <c r="AA3" s="220" t="s">
        <v>1441</v>
      </c>
      <c r="AB3" s="220" t="s">
        <v>1442</v>
      </c>
      <c r="AC3" s="289" t="s">
        <v>1418</v>
      </c>
      <c r="AD3" s="289" t="s">
        <v>1402</v>
      </c>
      <c r="AE3" s="289" t="s">
        <v>1399</v>
      </c>
      <c r="AF3" s="289" t="s">
        <v>1420</v>
      </c>
      <c r="AG3" s="219" t="s">
        <v>1422</v>
      </c>
      <c r="AH3" s="219" t="s">
        <v>1402</v>
      </c>
      <c r="AI3" s="1481" t="s">
        <v>1443</v>
      </c>
      <c r="AJ3" s="980"/>
      <c r="AK3" s="148" t="s">
        <v>167</v>
      </c>
    </row>
    <row r="4" spans="1:37" ht="38.25" customHeight="1" x14ac:dyDescent="0.2">
      <c r="A4" s="248" t="str">
        <f>IF(TRIM('ASPEC AMBIENTALES'!B8)="","No Reportado",('ASPEC AMBIENTALES'!B8))</f>
        <v>No Reportado</v>
      </c>
      <c r="B4" s="248" t="str">
        <f>IF(TRIM('ASPEC AMBIENTALES'!H8)="","No Reportado",('ASPEC AMBIENTALES'!H8))</f>
        <v>No Reportado</v>
      </c>
      <c r="C4" s="248" t="str">
        <f>IF(TRIM('ASPEC AMBIENTALES'!L8)="","No Reportado",('ASPEC AMBIENTALES'!L8))</f>
        <v>No Reportado</v>
      </c>
      <c r="D4" s="248" t="str">
        <f>IF(TRIM('ASPEC AMBIENTALES'!E12)="","No Reportado",('ASPEC AMBIENTALES'!E12))</f>
        <v>No Reportado</v>
      </c>
      <c r="E4" s="248" t="str">
        <f>IF(TRIM('ASPEC AMBIENTALES'!B15)="","No Reportado",('ASPEC AMBIENTALES'!B15))</f>
        <v>No Reportado</v>
      </c>
      <c r="F4" s="248" t="str">
        <f>IF(TRIM('ASPEC AMBIENTALES'!F15)="","No Reportado",('ASPEC AMBIENTALES'!F15))</f>
        <v>No Reportado</v>
      </c>
      <c r="G4" s="248" t="str">
        <f>IF(TRIM('ASPEC AMBIENTALES'!K15)="","No Reportado",('ASPEC AMBIENTALES'!K15))</f>
        <v>No Reportado</v>
      </c>
      <c r="H4" s="248" t="str">
        <f>IF(TRIM('ASPEC AMBIENTALES'!D19)="","No Reportado",('ASPEC AMBIENTALES'!D19))</f>
        <v>No Reportado</v>
      </c>
      <c r="I4" s="248" t="str">
        <f>IF(TRIM('ASPEC AMBIENTALES'!B21)="","No Reportado",('ASPEC AMBIENTALES'!B21))</f>
        <v>No Reportado</v>
      </c>
      <c r="J4" s="290" t="str">
        <f>IF(TRIM('ASPEC AMBIENTALES'!E21)="","No Reportado",('ASPEC AMBIENTALES'!E21))</f>
        <v>No Reportado</v>
      </c>
      <c r="K4" s="290" t="str">
        <f>IF(TRIM('ASPEC AMBIENTALES'!J21)="","No Reportado",('ASPEC AMBIENTALES'!J21))</f>
        <v>No Reportado</v>
      </c>
      <c r="L4" s="248" t="str">
        <f>IF(TRIM('ASPEC AMBIENTALES'!M21)="","No Reportado",('ASPEC AMBIENTALES'!M21))</f>
        <v>No Reportado</v>
      </c>
      <c r="M4" s="248" t="str">
        <f>IF(TRIM('ASPEC AMBIENTALES'!B24)="","No Reportado",('ASPEC AMBIENTALES'!B24))</f>
        <v>No Reportado</v>
      </c>
      <c r="N4" s="248" t="str">
        <f>IF(TRIM('ASPEC AMBIENTALES'!D28)="","No Reportado",('ASPEC AMBIENTALES'!D28))</f>
        <v>No Reportado</v>
      </c>
      <c r="O4" s="291" t="str">
        <f>IF(TRIM('ASPEC AMBIENTALES'!K28)="","No Reportado",('ASPEC AMBIENTALES'!K28))</f>
        <v>No Reportado</v>
      </c>
      <c r="P4" s="248" t="str">
        <f>IF(TRIM('ASPEC AMBIENTALES'!D32)="","No Reportado",('ASPEC AMBIENTALES'!D32))</f>
        <v>No Reportado</v>
      </c>
      <c r="Q4" s="291" t="str">
        <f>IF(TRIM('ASPEC AMBIENTALES'!L32)="","No Reportado",('ASPEC AMBIENTALES'!L32))</f>
        <v>No Reportado</v>
      </c>
      <c r="R4" s="290" t="str">
        <f>IF(TRIM('ASPEC AMBIENTALES'!D34)="","No Reportado",('ASPEC AMBIENTALES'!D34))</f>
        <v>No Reportado</v>
      </c>
      <c r="S4" s="248" t="str">
        <f>IF(TRIM('ASPEC AMBIENTALES'!D38)="","No Reportado",('ASPEC AMBIENTALES'!D38))</f>
        <v>No Reportado</v>
      </c>
      <c r="T4" s="248" t="str">
        <f>IF(TRIM('ASPEC AMBIENTALES'!J38)="","No Reportado",('ASPEC AMBIENTALES'!J38))</f>
        <v>No Reportado</v>
      </c>
      <c r="U4" s="248" t="str">
        <f>IF(TRIM('ASPEC AMBIENTALES'!D43)="","No Reportado",('ASPEC AMBIENTALES'!D43))</f>
        <v>No Reportado</v>
      </c>
      <c r="V4" s="291" t="str">
        <f>IF(TRIM('ASPEC AMBIENTALES'!L43)="","No Reportado",('ASPEC AMBIENTALES'!L43))</f>
        <v>No Reportado</v>
      </c>
      <c r="W4" s="248" t="str">
        <f>IF(TRIM('ASPEC AMBIENTALES'!D47)="","No Reportado",('ASPEC AMBIENTALES'!D47))</f>
        <v>No Reportado</v>
      </c>
      <c r="X4" s="291" t="str">
        <f>IF(TRIM('ASPEC AMBIENTALES'!L47)="","No Reportado",('ASPEC AMBIENTALES'!L47))</f>
        <v>No Reportado</v>
      </c>
      <c r="Y4" s="290" t="str">
        <f>IF(TRIM('ASPEC AMBIENTALES'!E49)="","No Reportado",('ASPEC AMBIENTALES'!E49))</f>
        <v>No Reportado</v>
      </c>
      <c r="Z4" s="292" t="str">
        <f>IF(TRIM('ASPEC AMBIENTALES'!J49)="","No Reportado",('ASPEC AMBIENTALES'!J49))</f>
        <v>No Reportado</v>
      </c>
      <c r="AA4" s="290" t="e">
        <f>IF(TRIM('ASPEC AMBIENTALES'!#REF!)="","No Reportado",('ASPEC AMBIENTALES'!#REF!))</f>
        <v>#REF!</v>
      </c>
      <c r="AB4" s="290" t="e">
        <f>IF(TRIM('ASPEC AMBIENTALES'!#REF!)="","No Reportado",('ASPEC AMBIENTALES'!#REF!))</f>
        <v>#REF!</v>
      </c>
      <c r="AC4" s="248" t="str">
        <f>IF(TRIM('ASPEC AMBIENTALES'!B54)="","No Reportado",('ASPEC AMBIENTALES'!B54))</f>
        <v>No Reportado</v>
      </c>
      <c r="AD4" s="248" t="str">
        <f>IF(TRIM('ASPEC AMBIENTALES'!I54)="","No Reportado",('ASPEC AMBIENTALES'!I54))</f>
        <v>No Reportado</v>
      </c>
      <c r="AE4" s="248" t="str">
        <f>IF(TRIM('ASPEC AMBIENTALES'!B56)="","No Reportado",('ASPEC AMBIENTALES'!B56))</f>
        <v>No Reportado</v>
      </c>
      <c r="AF4" s="290" t="str">
        <f>IF(TRIM('ASPEC AMBIENTALES'!G56)="","No Reportado",('ASPEC AMBIENTALES'!G56))</f>
        <v>No Reportado</v>
      </c>
      <c r="AG4" s="248" t="str">
        <f>IF(TRIM('ASPEC AMBIENTALES'!B60)="","No Reportado",('ASPEC AMBIENTALES'!B60))</f>
        <v>No Reportado</v>
      </c>
      <c r="AH4" s="248" t="str">
        <f>IF(TRIM('ASPEC AMBIENTALES'!I60)="","No Reportado",('ASPEC AMBIENTALES'!I60))</f>
        <v>No Reportado</v>
      </c>
      <c r="AI4" s="1482" t="str">
        <f>IF(TRIM('ASPEC AMBIENTALES'!B64)="","No Reportado",('ASPEC AMBIENTALES'!B64))</f>
        <v>No Reportado</v>
      </c>
      <c r="AJ4" s="980"/>
      <c r="AK4" s="290" t="str">
        <f>IF(TRIM('ASPEC AMBIENTALES'!K64)="","No Reportado",('ASPEC AMBIENTALES'!K64))</f>
        <v>No Reportado</v>
      </c>
    </row>
    <row r="5" spans="1:37" ht="12.75" x14ac:dyDescent="0.2">
      <c r="A5" s="43"/>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row>
    <row r="6" spans="1:37" ht="12.75" x14ac:dyDescent="0.2">
      <c r="A6" s="43"/>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row>
    <row r="7" spans="1:37" ht="12.75" x14ac:dyDescent="0.2">
      <c r="A7" s="43"/>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row>
    <row r="8" spans="1:37" ht="12.75" x14ac:dyDescent="0.2">
      <c r="A8" s="43"/>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row>
    <row r="9" spans="1:37" ht="12.75" x14ac:dyDescent="0.2">
      <c r="A9" s="43"/>
      <c r="B9" s="43"/>
      <c r="C9" s="43"/>
      <c r="D9" s="43"/>
      <c r="E9" s="43"/>
      <c r="F9" s="43"/>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row>
    <row r="10" spans="1:37" ht="12.75" x14ac:dyDescent="0.2">
      <c r="A10" s="43"/>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row>
    <row r="11" spans="1:37" ht="12.75" x14ac:dyDescent="0.2">
      <c r="A11" s="43"/>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row>
    <row r="12" spans="1:37" ht="12.75" x14ac:dyDescent="0.2">
      <c r="A12" s="43"/>
      <c r="B12" s="43"/>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row>
    <row r="13" spans="1:37" ht="12.75" x14ac:dyDescent="0.2">
      <c r="A13" s="43"/>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row>
    <row r="14" spans="1:37" ht="12.75" x14ac:dyDescent="0.2">
      <c r="A14" s="43"/>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row>
    <row r="15" spans="1:37" ht="12.75" x14ac:dyDescent="0.2">
      <c r="A15" s="43"/>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row>
    <row r="16" spans="1:37" ht="12.75" x14ac:dyDescent="0.2">
      <c r="A16" s="43"/>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row>
    <row r="17" spans="1:37" ht="12.75" x14ac:dyDescent="0.2">
      <c r="A17" s="43"/>
      <c r="B17" s="43"/>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row>
    <row r="18" spans="1:37" ht="12.75" x14ac:dyDescent="0.2">
      <c r="A18" s="43"/>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row>
    <row r="19" spans="1:37" ht="12.75" x14ac:dyDescent="0.2">
      <c r="A19" s="43"/>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row>
    <row r="20" spans="1:37" ht="12.75" x14ac:dyDescent="0.2">
      <c r="A20" s="43"/>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row>
    <row r="21" spans="1:37" ht="12.75" x14ac:dyDescent="0.2">
      <c r="A21" s="43"/>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row>
    <row r="22" spans="1:37" ht="12.75" x14ac:dyDescent="0.2">
      <c r="A22" s="43"/>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row>
    <row r="23" spans="1:37" ht="12.75" x14ac:dyDescent="0.2">
      <c r="A23" s="43"/>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row>
    <row r="24" spans="1:37" ht="12.75" x14ac:dyDescent="0.2">
      <c r="A24" s="43"/>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row>
    <row r="25" spans="1:37" ht="12.75" x14ac:dyDescent="0.2">
      <c r="A25" s="43"/>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row>
    <row r="26" spans="1:37" ht="12.75" x14ac:dyDescent="0.2">
      <c r="A26" s="43"/>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row>
    <row r="27" spans="1:37" ht="12.75" x14ac:dyDescent="0.2">
      <c r="A27" s="43"/>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row>
    <row r="28" spans="1:37" ht="12.75" x14ac:dyDescent="0.2">
      <c r="A28" s="43"/>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row>
    <row r="29" spans="1:37" ht="12.75" x14ac:dyDescent="0.2">
      <c r="A29" s="43"/>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row>
    <row r="30" spans="1:37" ht="12.75" x14ac:dyDescent="0.2">
      <c r="A30" s="43"/>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row>
    <row r="31" spans="1:37" ht="12.75" x14ac:dyDescent="0.2">
      <c r="A31" s="43"/>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row>
    <row r="32" spans="1:37" ht="12.75" x14ac:dyDescent="0.2">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row>
    <row r="33" spans="1:37" ht="12.75" x14ac:dyDescent="0.2">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row>
    <row r="34" spans="1:37" ht="12.75" x14ac:dyDescent="0.2">
      <c r="A34" s="43"/>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row>
    <row r="35" spans="1:37" ht="12.75" x14ac:dyDescent="0.2">
      <c r="A35" s="43"/>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row>
    <row r="36" spans="1:37" ht="12.75" x14ac:dyDescent="0.2">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row>
    <row r="37" spans="1:37" ht="12.75" x14ac:dyDescent="0.2">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row>
    <row r="38" spans="1:37" ht="12.75" x14ac:dyDescent="0.2">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row>
    <row r="39" spans="1:37" ht="12.75" x14ac:dyDescent="0.2">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row>
    <row r="40" spans="1:37" ht="12.75" x14ac:dyDescent="0.2">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row>
    <row r="41" spans="1:37" ht="12.75" x14ac:dyDescent="0.2">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row>
    <row r="42" spans="1:37" ht="12.75" x14ac:dyDescent="0.2">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row>
    <row r="43" spans="1:37" ht="12.75" x14ac:dyDescent="0.2">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row>
    <row r="44" spans="1:37" ht="12.75" x14ac:dyDescent="0.2">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row>
    <row r="45" spans="1:37" ht="12.75" x14ac:dyDescent="0.2">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row>
    <row r="46" spans="1:37" ht="12.75" x14ac:dyDescent="0.2">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row>
    <row r="47" spans="1:37" ht="12.75" x14ac:dyDescent="0.2">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row>
    <row r="48" spans="1:37" ht="12.75" x14ac:dyDescent="0.2">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row>
    <row r="49" spans="1:37" ht="12.75" x14ac:dyDescent="0.2">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row>
    <row r="50" spans="1:37" ht="12.75" x14ac:dyDescent="0.2">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row>
    <row r="51" spans="1:37" ht="12.75" x14ac:dyDescent="0.2">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row>
    <row r="52" spans="1:37" ht="12.75" x14ac:dyDescent="0.2">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row>
    <row r="53" spans="1:37" ht="12.75" x14ac:dyDescent="0.2">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row>
    <row r="54" spans="1:37" ht="12.75" x14ac:dyDescent="0.2">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row>
    <row r="55" spans="1:37" ht="12.75" x14ac:dyDescent="0.2">
      <c r="A55" s="43"/>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row>
    <row r="56" spans="1:37" ht="12.75" x14ac:dyDescent="0.2">
      <c r="A56" s="43"/>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row>
    <row r="57" spans="1:37" ht="12.75" x14ac:dyDescent="0.2">
      <c r="A57" s="43"/>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row>
    <row r="58" spans="1:37" ht="12.75" x14ac:dyDescent="0.2">
      <c r="A58" s="43"/>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row>
    <row r="59" spans="1:37" ht="12.75" x14ac:dyDescent="0.2">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row>
    <row r="60" spans="1:37" ht="12.75" x14ac:dyDescent="0.2">
      <c r="A60" s="43"/>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row>
    <row r="61" spans="1:37" ht="12.75" x14ac:dyDescent="0.2">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row>
    <row r="62" spans="1:37" ht="12.75" x14ac:dyDescent="0.2">
      <c r="A62" s="43"/>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row>
    <row r="63" spans="1:37" ht="12.75" x14ac:dyDescent="0.2">
      <c r="A63" s="43"/>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row>
    <row r="64" spans="1:37" ht="12.75" x14ac:dyDescent="0.2">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row>
    <row r="65" spans="1:37" ht="12.75" x14ac:dyDescent="0.2">
      <c r="A65" s="43"/>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row>
    <row r="66" spans="1:37" ht="12.75" x14ac:dyDescent="0.2">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row>
    <row r="67" spans="1:37" ht="12.75" x14ac:dyDescent="0.2">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row>
    <row r="68" spans="1:37" ht="12.75" x14ac:dyDescent="0.2">
      <c r="A68" s="43"/>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row>
    <row r="69" spans="1:37" ht="12.75" x14ac:dyDescent="0.2">
      <c r="A69" s="43"/>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row>
    <row r="70" spans="1:37" ht="12.75" x14ac:dyDescent="0.2">
      <c r="A70" s="43"/>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row>
    <row r="71" spans="1:37" ht="12.75" x14ac:dyDescent="0.2">
      <c r="A71" s="43"/>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row>
    <row r="72" spans="1:37" ht="12.75" x14ac:dyDescent="0.2">
      <c r="A72" s="43"/>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row>
    <row r="73" spans="1:37" ht="12.75" x14ac:dyDescent="0.2">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row>
    <row r="74" spans="1:37" ht="12.75" x14ac:dyDescent="0.2">
      <c r="A74" s="43"/>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row>
    <row r="75" spans="1:37" ht="12.75" x14ac:dyDescent="0.2">
      <c r="A75" s="43"/>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row>
    <row r="76" spans="1:37" ht="12.75" x14ac:dyDescent="0.2">
      <c r="A76" s="43"/>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row>
    <row r="77" spans="1:37" ht="12.75" x14ac:dyDescent="0.2">
      <c r="A77" s="43"/>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row>
    <row r="78" spans="1:37" ht="12.75" x14ac:dyDescent="0.2">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row>
    <row r="79" spans="1:37" ht="12.75" x14ac:dyDescent="0.2">
      <c r="A79" s="43"/>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row>
    <row r="80" spans="1:37" ht="12.75" x14ac:dyDescent="0.2">
      <c r="A80" s="43"/>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row>
    <row r="81" spans="1:37" ht="12.75" x14ac:dyDescent="0.2">
      <c r="A81" s="43"/>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row>
    <row r="82" spans="1:37" ht="12.75" x14ac:dyDescent="0.2">
      <c r="A82" s="43"/>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row>
    <row r="83" spans="1:37" ht="12.75" x14ac:dyDescent="0.2">
      <c r="A83" s="43"/>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row>
    <row r="84" spans="1:37" ht="12.75" x14ac:dyDescent="0.2">
      <c r="A84" s="43"/>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row>
    <row r="85" spans="1:37" ht="12.75" x14ac:dyDescent="0.2">
      <c r="A85" s="43"/>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row>
    <row r="86" spans="1:37" ht="12.75" x14ac:dyDescent="0.2">
      <c r="A86" s="43"/>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row>
    <row r="87" spans="1:37" ht="12.75" x14ac:dyDescent="0.2">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row>
    <row r="88" spans="1:37" ht="12.75" x14ac:dyDescent="0.2">
      <c r="A88" s="43"/>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row>
    <row r="89" spans="1:37" ht="12.75" x14ac:dyDescent="0.2">
      <c r="A89" s="43"/>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row>
    <row r="90" spans="1:37" ht="12.75" x14ac:dyDescent="0.2">
      <c r="A90" s="43"/>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row>
    <row r="91" spans="1:37" ht="12.75" x14ac:dyDescent="0.2">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row>
    <row r="92" spans="1:37" ht="12.75" x14ac:dyDescent="0.2">
      <c r="A92" s="43"/>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row>
    <row r="93" spans="1:37" ht="12.75" x14ac:dyDescent="0.2">
      <c r="A93" s="43"/>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row>
    <row r="94" spans="1:37" ht="12.75" x14ac:dyDescent="0.2">
      <c r="A94" s="43"/>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row>
    <row r="95" spans="1:37" ht="12.75" x14ac:dyDescent="0.2">
      <c r="A95" s="43"/>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row>
    <row r="96" spans="1:37" ht="12.75" x14ac:dyDescent="0.2">
      <c r="A96" s="43"/>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row>
    <row r="97" spans="1:37" ht="12.75" x14ac:dyDescent="0.2">
      <c r="A97" s="43"/>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row>
    <row r="98" spans="1:37" ht="12.75" x14ac:dyDescent="0.2">
      <c r="A98" s="43"/>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row>
    <row r="99" spans="1:37" ht="12.75" x14ac:dyDescent="0.2">
      <c r="A99" s="43"/>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row>
    <row r="100" spans="1:37" ht="12.75" x14ac:dyDescent="0.2">
      <c r="A100" s="43"/>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row>
    <row r="101" spans="1:37" ht="12.75" x14ac:dyDescent="0.2">
      <c r="A101" s="43"/>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row>
    <row r="102" spans="1:37" ht="12.75" x14ac:dyDescent="0.2">
      <c r="A102" s="43"/>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row>
    <row r="103" spans="1:37" ht="12.75" x14ac:dyDescent="0.2">
      <c r="A103" s="43"/>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row>
    <row r="104" spans="1:37" ht="12.75" x14ac:dyDescent="0.2">
      <c r="A104" s="43"/>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row>
    <row r="105" spans="1:37" ht="12.75" x14ac:dyDescent="0.2">
      <c r="A105" s="43"/>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row>
    <row r="106" spans="1:37" ht="12.75" x14ac:dyDescent="0.2">
      <c r="A106" s="43"/>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row>
    <row r="107" spans="1:37" ht="12.75" x14ac:dyDescent="0.2">
      <c r="A107" s="43"/>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row>
    <row r="108" spans="1:37" ht="12.75" x14ac:dyDescent="0.2">
      <c r="A108" s="43"/>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row>
    <row r="109" spans="1:37" ht="12.75" x14ac:dyDescent="0.2">
      <c r="A109" s="43"/>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row>
    <row r="110" spans="1:37" ht="12.75" x14ac:dyDescent="0.2">
      <c r="A110" s="43"/>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row>
    <row r="111" spans="1:37" ht="12.75" x14ac:dyDescent="0.2">
      <c r="A111" s="43"/>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row>
    <row r="112" spans="1:37" ht="12.75" x14ac:dyDescent="0.2">
      <c r="A112" s="43"/>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row>
    <row r="113" spans="1:37" ht="12.75" x14ac:dyDescent="0.2">
      <c r="A113" s="43"/>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row>
    <row r="114" spans="1:37" ht="12.75" x14ac:dyDescent="0.2">
      <c r="A114" s="43"/>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row>
    <row r="115" spans="1:37" ht="12.75" x14ac:dyDescent="0.2">
      <c r="A115" s="43"/>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row>
    <row r="116" spans="1:37" ht="12.75" x14ac:dyDescent="0.2">
      <c r="A116" s="43"/>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row>
    <row r="117" spans="1:37" ht="12.75" x14ac:dyDescent="0.2">
      <c r="A117" s="43"/>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row>
    <row r="118" spans="1:37" ht="12.75" x14ac:dyDescent="0.2">
      <c r="A118" s="43"/>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row>
    <row r="119" spans="1:37" ht="12.75" x14ac:dyDescent="0.2">
      <c r="A119" s="43"/>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c r="AB119" s="43"/>
      <c r="AC119" s="43"/>
      <c r="AD119" s="43"/>
      <c r="AE119" s="43"/>
      <c r="AF119" s="43"/>
      <c r="AG119" s="43"/>
      <c r="AH119" s="43"/>
      <c r="AI119" s="43"/>
      <c r="AJ119" s="43"/>
      <c r="AK119" s="43"/>
    </row>
    <row r="120" spans="1:37" ht="12.75" x14ac:dyDescent="0.2">
      <c r="A120" s="43"/>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row>
    <row r="121" spans="1:37" ht="12.75" x14ac:dyDescent="0.2">
      <c r="A121" s="43"/>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row>
    <row r="122" spans="1:37" ht="12.75" x14ac:dyDescent="0.2">
      <c r="A122" s="43"/>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row>
    <row r="123" spans="1:37" ht="12.75" x14ac:dyDescent="0.2">
      <c r="A123" s="43"/>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row>
    <row r="124" spans="1:37" ht="12.75" x14ac:dyDescent="0.2">
      <c r="A124" s="43"/>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row>
    <row r="125" spans="1:37" ht="12.75" x14ac:dyDescent="0.2">
      <c r="A125" s="43"/>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row>
    <row r="126" spans="1:37" ht="12.75" x14ac:dyDescent="0.2">
      <c r="A126" s="43"/>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row>
    <row r="127" spans="1:37" ht="12.75" x14ac:dyDescent="0.2">
      <c r="A127" s="43"/>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row>
    <row r="128" spans="1:37" ht="12.75" x14ac:dyDescent="0.2">
      <c r="A128" s="43"/>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row>
    <row r="129" spans="1:37" ht="12.75" x14ac:dyDescent="0.2">
      <c r="A129" s="43"/>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row>
    <row r="130" spans="1:37" ht="12.75" x14ac:dyDescent="0.2">
      <c r="A130" s="43"/>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row>
    <row r="131" spans="1:37" ht="12.75" x14ac:dyDescent="0.2">
      <c r="A131" s="43"/>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row>
    <row r="132" spans="1:37" ht="12.75" x14ac:dyDescent="0.2">
      <c r="A132" s="43"/>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row>
    <row r="133" spans="1:37" ht="12.75" x14ac:dyDescent="0.2">
      <c r="A133" s="43"/>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row>
    <row r="134" spans="1:37" ht="12.75" x14ac:dyDescent="0.2">
      <c r="A134" s="43"/>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row>
    <row r="135" spans="1:37" ht="12.75" x14ac:dyDescent="0.2">
      <c r="A135" s="43"/>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row>
    <row r="136" spans="1:37" ht="12.75" x14ac:dyDescent="0.2">
      <c r="A136" s="43"/>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row>
    <row r="137" spans="1:37" ht="12.75" x14ac:dyDescent="0.2">
      <c r="A137" s="43"/>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row>
    <row r="138" spans="1:37" ht="12.75" x14ac:dyDescent="0.2">
      <c r="A138" s="43"/>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row>
    <row r="139" spans="1:37" ht="12.75" x14ac:dyDescent="0.2">
      <c r="A139" s="43"/>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row>
    <row r="140" spans="1:37" ht="12.75" x14ac:dyDescent="0.2">
      <c r="A140" s="43"/>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row>
    <row r="141" spans="1:37" ht="12.75" x14ac:dyDescent="0.2">
      <c r="A141" s="43"/>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row>
    <row r="142" spans="1:37" ht="12.75" x14ac:dyDescent="0.2">
      <c r="A142" s="43"/>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row>
    <row r="143" spans="1:37" ht="12.75" x14ac:dyDescent="0.2">
      <c r="A143" s="43"/>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row>
    <row r="144" spans="1:37" ht="12.75" x14ac:dyDescent="0.2">
      <c r="A144" s="43"/>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row>
    <row r="145" spans="1:37" ht="12.75" x14ac:dyDescent="0.2">
      <c r="A145" s="43"/>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row>
    <row r="146" spans="1:37" ht="12.75" x14ac:dyDescent="0.2">
      <c r="A146" s="43"/>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row>
    <row r="147" spans="1:37" ht="12.75" x14ac:dyDescent="0.2">
      <c r="A147" s="43"/>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row>
    <row r="148" spans="1:37" ht="12.75" x14ac:dyDescent="0.2">
      <c r="A148" s="43"/>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row>
    <row r="149" spans="1:37" ht="12.75" x14ac:dyDescent="0.2">
      <c r="A149" s="43"/>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row>
    <row r="150" spans="1:37" ht="12.75" x14ac:dyDescent="0.2">
      <c r="A150" s="43"/>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row>
    <row r="151" spans="1:37" ht="12.75" x14ac:dyDescent="0.2">
      <c r="A151" s="43"/>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row>
    <row r="152" spans="1:37" ht="12.75" x14ac:dyDescent="0.2">
      <c r="A152" s="43"/>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row>
    <row r="153" spans="1:37" ht="12.75" x14ac:dyDescent="0.2">
      <c r="A153" s="43"/>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row>
    <row r="154" spans="1:37" ht="12.75" x14ac:dyDescent="0.2">
      <c r="A154" s="43"/>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row>
    <row r="155" spans="1:37" ht="12.75" x14ac:dyDescent="0.2">
      <c r="A155" s="43"/>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c r="AF155" s="43"/>
      <c r="AG155" s="43"/>
      <c r="AH155" s="43"/>
      <c r="AI155" s="43"/>
      <c r="AJ155" s="43"/>
      <c r="AK155" s="43"/>
    </row>
    <row r="156" spans="1:37" ht="12.75" x14ac:dyDescent="0.2">
      <c r="A156" s="43"/>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row>
    <row r="157" spans="1:37" ht="12.75" x14ac:dyDescent="0.2">
      <c r="A157" s="43"/>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row>
    <row r="158" spans="1:37" ht="12.75" x14ac:dyDescent="0.2">
      <c r="A158" s="43"/>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row>
    <row r="159" spans="1:37" ht="12.75" x14ac:dyDescent="0.2">
      <c r="A159" s="43"/>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row>
    <row r="160" spans="1:37" ht="12.75" x14ac:dyDescent="0.2">
      <c r="A160" s="43"/>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row>
    <row r="161" spans="1:37" ht="12.75" x14ac:dyDescent="0.2">
      <c r="A161" s="43"/>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row>
    <row r="162" spans="1:37" ht="12.75" x14ac:dyDescent="0.2">
      <c r="A162" s="43"/>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row>
    <row r="163" spans="1:37" ht="12.75" x14ac:dyDescent="0.2">
      <c r="A163" s="43"/>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row>
    <row r="164" spans="1:37" ht="12.75" x14ac:dyDescent="0.2">
      <c r="A164" s="43"/>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row>
    <row r="165" spans="1:37" ht="12.75" x14ac:dyDescent="0.2">
      <c r="A165" s="43"/>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row>
    <row r="166" spans="1:37" ht="12.75" x14ac:dyDescent="0.2">
      <c r="A166" s="43"/>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row>
    <row r="167" spans="1:37" ht="12.75" x14ac:dyDescent="0.2">
      <c r="A167" s="43"/>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row>
    <row r="168" spans="1:37" ht="12.75" x14ac:dyDescent="0.2">
      <c r="A168" s="43"/>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row>
    <row r="169" spans="1:37" ht="12.75" x14ac:dyDescent="0.2">
      <c r="A169" s="43"/>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row>
    <row r="170" spans="1:37" ht="12.75" x14ac:dyDescent="0.2">
      <c r="A170" s="43"/>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row>
    <row r="171" spans="1:37" ht="12.75" x14ac:dyDescent="0.2">
      <c r="A171" s="43"/>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row>
    <row r="172" spans="1:37" ht="12.75" x14ac:dyDescent="0.2">
      <c r="A172" s="43"/>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row>
    <row r="173" spans="1:37" ht="12.75" x14ac:dyDescent="0.2">
      <c r="A173" s="43"/>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row>
    <row r="174" spans="1:37" ht="12.75" x14ac:dyDescent="0.2">
      <c r="A174" s="43"/>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row>
    <row r="175" spans="1:37" ht="12.75" x14ac:dyDescent="0.2">
      <c r="A175" s="43"/>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c r="AB175" s="43"/>
      <c r="AC175" s="43"/>
      <c r="AD175" s="43"/>
      <c r="AE175" s="43"/>
      <c r="AF175" s="43"/>
      <c r="AG175" s="43"/>
      <c r="AH175" s="43"/>
      <c r="AI175" s="43"/>
      <c r="AJ175" s="43"/>
      <c r="AK175" s="43"/>
    </row>
    <row r="176" spans="1:37" ht="12.75" x14ac:dyDescent="0.2">
      <c r="A176" s="43"/>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43"/>
    </row>
    <row r="177" spans="1:37" ht="12.75" x14ac:dyDescent="0.2">
      <c r="A177" s="43"/>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c r="AB177" s="43"/>
      <c r="AC177" s="43"/>
      <c r="AD177" s="43"/>
      <c r="AE177" s="43"/>
      <c r="AF177" s="43"/>
      <c r="AG177" s="43"/>
      <c r="AH177" s="43"/>
      <c r="AI177" s="43"/>
      <c r="AJ177" s="43"/>
      <c r="AK177" s="43"/>
    </row>
    <row r="178" spans="1:37" ht="12.75" x14ac:dyDescent="0.2">
      <c r="A178" s="43"/>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row>
    <row r="179" spans="1:37" ht="12.75" x14ac:dyDescent="0.2">
      <c r="A179" s="43"/>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row>
    <row r="180" spans="1:37" ht="12.75" x14ac:dyDescent="0.2">
      <c r="A180" s="43"/>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row>
    <row r="181" spans="1:37" ht="12.75" x14ac:dyDescent="0.2">
      <c r="A181" s="43"/>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row>
    <row r="182" spans="1:37" ht="12.75" x14ac:dyDescent="0.2">
      <c r="A182" s="43"/>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row>
    <row r="183" spans="1:37" ht="12.75" x14ac:dyDescent="0.2">
      <c r="A183" s="43"/>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row>
    <row r="184" spans="1:37" ht="12.75" x14ac:dyDescent="0.2">
      <c r="A184" s="43"/>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row>
    <row r="185" spans="1:37" ht="12.75" x14ac:dyDescent="0.2">
      <c r="A185" s="43"/>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row>
    <row r="186" spans="1:37" ht="12.75" x14ac:dyDescent="0.2">
      <c r="A186" s="43"/>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row>
    <row r="187" spans="1:37" ht="12.75" x14ac:dyDescent="0.2">
      <c r="A187" s="43"/>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row>
    <row r="188" spans="1:37" ht="12.75" x14ac:dyDescent="0.2">
      <c r="A188" s="43"/>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row>
    <row r="189" spans="1:37" ht="12.75" x14ac:dyDescent="0.2">
      <c r="A189" s="43"/>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row>
    <row r="190" spans="1:37" ht="12.75" x14ac:dyDescent="0.2">
      <c r="A190" s="43"/>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row>
    <row r="191" spans="1:37" ht="12.75" x14ac:dyDescent="0.2">
      <c r="A191" s="43"/>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row>
    <row r="192" spans="1:37" ht="12.75" x14ac:dyDescent="0.2">
      <c r="A192" s="43"/>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c r="AB192" s="43"/>
      <c r="AC192" s="43"/>
      <c r="AD192" s="43"/>
      <c r="AE192" s="43"/>
      <c r="AF192" s="43"/>
      <c r="AG192" s="43"/>
      <c r="AH192" s="43"/>
      <c r="AI192" s="43"/>
      <c r="AJ192" s="43"/>
      <c r="AK192" s="43"/>
    </row>
    <row r="193" spans="1:37" ht="12.75" x14ac:dyDescent="0.2">
      <c r="A193" s="43"/>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c r="AB193" s="43"/>
      <c r="AC193" s="43"/>
      <c r="AD193" s="43"/>
      <c r="AE193" s="43"/>
      <c r="AF193" s="43"/>
      <c r="AG193" s="43"/>
      <c r="AH193" s="43"/>
      <c r="AI193" s="43"/>
      <c r="AJ193" s="43"/>
      <c r="AK193" s="43"/>
    </row>
    <row r="194" spans="1:37" ht="12.75" x14ac:dyDescent="0.2">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c r="AF194" s="43"/>
      <c r="AG194" s="43"/>
      <c r="AH194" s="43"/>
      <c r="AI194" s="43"/>
      <c r="AJ194" s="43"/>
      <c r="AK194" s="43"/>
    </row>
    <row r="195" spans="1:37" ht="12.75" x14ac:dyDescent="0.2">
      <c r="A195" s="43"/>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c r="AB195" s="43"/>
      <c r="AC195" s="43"/>
      <c r="AD195" s="43"/>
      <c r="AE195" s="43"/>
      <c r="AF195" s="43"/>
      <c r="AG195" s="43"/>
      <c r="AH195" s="43"/>
      <c r="AI195" s="43"/>
      <c r="AJ195" s="43"/>
      <c r="AK195" s="43"/>
    </row>
    <row r="196" spans="1:37" ht="12.75" x14ac:dyDescent="0.2">
      <c r="A196" s="43"/>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row>
    <row r="197" spans="1:37" ht="12.75" x14ac:dyDescent="0.2">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row>
    <row r="198" spans="1:37" ht="12.75" x14ac:dyDescent="0.2">
      <c r="A198" s="43"/>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row>
    <row r="199" spans="1:37" ht="12.75" x14ac:dyDescent="0.2">
      <c r="A199" s="43"/>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c r="AF199" s="43"/>
      <c r="AG199" s="43"/>
      <c r="AH199" s="43"/>
      <c r="AI199" s="43"/>
      <c r="AJ199" s="43"/>
      <c r="AK199" s="43"/>
    </row>
    <row r="200" spans="1:37" ht="12.75" x14ac:dyDescent="0.2">
      <c r="A200" s="43"/>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3"/>
      <c r="AD200" s="43"/>
      <c r="AE200" s="43"/>
      <c r="AF200" s="43"/>
      <c r="AG200" s="43"/>
      <c r="AH200" s="43"/>
      <c r="AI200" s="43"/>
      <c r="AJ200" s="43"/>
      <c r="AK200" s="43"/>
    </row>
    <row r="201" spans="1:37" ht="12.75" x14ac:dyDescent="0.2">
      <c r="A201" s="43"/>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row>
    <row r="202" spans="1:37" ht="12.75" x14ac:dyDescent="0.2">
      <c r="A202" s="43"/>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43"/>
      <c r="AI202" s="43"/>
      <c r="AJ202" s="43"/>
      <c r="AK202" s="43"/>
    </row>
    <row r="203" spans="1:37" ht="12.75" x14ac:dyDescent="0.2">
      <c r="A203" s="43"/>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row>
    <row r="204" spans="1:37" ht="12.75" x14ac:dyDescent="0.2">
      <c r="A204" s="43"/>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43"/>
      <c r="AJ204" s="43"/>
      <c r="AK204" s="43"/>
    </row>
    <row r="205" spans="1:37" ht="12.75" x14ac:dyDescent="0.2">
      <c r="A205" s="43"/>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row>
    <row r="206" spans="1:37" ht="12.75" x14ac:dyDescent="0.2">
      <c r="A206" s="43"/>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row>
    <row r="207" spans="1:37" ht="12.75" x14ac:dyDescent="0.2">
      <c r="A207" s="43"/>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row>
    <row r="208" spans="1:37" ht="12.75" x14ac:dyDescent="0.2">
      <c r="A208" s="43"/>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row>
    <row r="209" spans="1:37" ht="12.75" x14ac:dyDescent="0.2">
      <c r="A209" s="43"/>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row>
    <row r="210" spans="1:37" ht="12.75" x14ac:dyDescent="0.2">
      <c r="A210" s="43"/>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row>
    <row r="211" spans="1:37" ht="12.75" x14ac:dyDescent="0.2">
      <c r="A211" s="43"/>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c r="AB211" s="43"/>
      <c r="AC211" s="43"/>
      <c r="AD211" s="43"/>
      <c r="AE211" s="43"/>
      <c r="AF211" s="43"/>
      <c r="AG211" s="43"/>
      <c r="AH211" s="43"/>
      <c r="AI211" s="43"/>
      <c r="AJ211" s="43"/>
      <c r="AK211" s="43"/>
    </row>
    <row r="212" spans="1:37" ht="12.75" x14ac:dyDescent="0.2">
      <c r="A212" s="43"/>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row>
    <row r="213" spans="1:37" ht="12.75" x14ac:dyDescent="0.2">
      <c r="A213" s="43"/>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row>
    <row r="214" spans="1:37" ht="12.75" x14ac:dyDescent="0.2">
      <c r="A214" s="43"/>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row>
    <row r="215" spans="1:37" ht="12.75" x14ac:dyDescent="0.2">
      <c r="A215" s="43"/>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row>
    <row r="216" spans="1:37" ht="12.75" x14ac:dyDescent="0.2">
      <c r="A216" s="43"/>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row>
    <row r="217" spans="1:37" ht="12.75" x14ac:dyDescent="0.2">
      <c r="A217" s="43"/>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row>
    <row r="218" spans="1:37" ht="12.75" x14ac:dyDescent="0.2">
      <c r="A218" s="43"/>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row>
    <row r="219" spans="1:37" ht="12.75" x14ac:dyDescent="0.2">
      <c r="A219" s="43"/>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row>
    <row r="220" spans="1:37" ht="12.75" x14ac:dyDescent="0.2">
      <c r="A220" s="43"/>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row>
    <row r="221" spans="1:37" ht="12.75" x14ac:dyDescent="0.2">
      <c r="A221" s="43"/>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c r="AB221" s="43"/>
      <c r="AC221" s="43"/>
      <c r="AD221" s="43"/>
      <c r="AE221" s="43"/>
      <c r="AF221" s="43"/>
      <c r="AG221" s="43"/>
      <c r="AH221" s="43"/>
      <c r="AI221" s="43"/>
      <c r="AJ221" s="43"/>
      <c r="AK221" s="43"/>
    </row>
    <row r="222" spans="1:37" ht="12.75" x14ac:dyDescent="0.2">
      <c r="A222" s="43"/>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c r="AF222" s="43"/>
      <c r="AG222" s="43"/>
      <c r="AH222" s="43"/>
      <c r="AI222" s="43"/>
      <c r="AJ222" s="43"/>
      <c r="AK222" s="43"/>
    </row>
    <row r="223" spans="1:37" ht="12.75" x14ac:dyDescent="0.2">
      <c r="A223" s="43"/>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row>
    <row r="224" spans="1:37" ht="12.75" x14ac:dyDescent="0.2">
      <c r="A224" s="43"/>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c r="AF224" s="43"/>
      <c r="AG224" s="43"/>
      <c r="AH224" s="43"/>
      <c r="AI224" s="43"/>
      <c r="AJ224" s="43"/>
      <c r="AK224" s="43"/>
    </row>
    <row r="225" spans="1:37" ht="12.75" x14ac:dyDescent="0.2">
      <c r="A225" s="43"/>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row>
    <row r="226" spans="1:37" ht="12.75" x14ac:dyDescent="0.2">
      <c r="A226" s="43"/>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row>
    <row r="227" spans="1:37" ht="12.75" x14ac:dyDescent="0.2">
      <c r="A227" s="43"/>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row>
    <row r="228" spans="1:37" ht="12.75" x14ac:dyDescent="0.2">
      <c r="A228" s="43"/>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row>
    <row r="229" spans="1:37" ht="12.75" x14ac:dyDescent="0.2">
      <c r="A229" s="43"/>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row>
    <row r="230" spans="1:37" ht="12.75" x14ac:dyDescent="0.2">
      <c r="A230" s="43"/>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row>
    <row r="231" spans="1:37" ht="12.75" x14ac:dyDescent="0.2">
      <c r="A231" s="43"/>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c r="AF231" s="43"/>
      <c r="AG231" s="43"/>
      <c r="AH231" s="43"/>
      <c r="AI231" s="43"/>
      <c r="AJ231" s="43"/>
      <c r="AK231" s="43"/>
    </row>
    <row r="232" spans="1:37" ht="12.75" x14ac:dyDescent="0.2">
      <c r="A232" s="43"/>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row>
    <row r="233" spans="1:37" ht="12.75" x14ac:dyDescent="0.2">
      <c r="A233" s="43"/>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c r="AF233" s="43"/>
      <c r="AG233" s="43"/>
      <c r="AH233" s="43"/>
      <c r="AI233" s="43"/>
      <c r="AJ233" s="43"/>
      <c r="AK233" s="43"/>
    </row>
    <row r="234" spans="1:37" ht="12.75" x14ac:dyDescent="0.2">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row>
    <row r="235" spans="1:37" ht="12.75" x14ac:dyDescent="0.2">
      <c r="A235" s="43"/>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row>
    <row r="236" spans="1:37" ht="12.75" x14ac:dyDescent="0.2">
      <c r="A236" s="43"/>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row>
    <row r="237" spans="1:37" ht="12.75" x14ac:dyDescent="0.2">
      <c r="A237" s="43"/>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row>
    <row r="238" spans="1:37" ht="12.75" x14ac:dyDescent="0.2">
      <c r="A238" s="43"/>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row>
    <row r="239" spans="1:37" ht="12.75" x14ac:dyDescent="0.2">
      <c r="A239" s="43"/>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row>
    <row r="240" spans="1:37" ht="12.75" x14ac:dyDescent="0.2">
      <c r="A240" s="43"/>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c r="AB240" s="43"/>
      <c r="AC240" s="43"/>
      <c r="AD240" s="43"/>
      <c r="AE240" s="43"/>
      <c r="AF240" s="43"/>
      <c r="AG240" s="43"/>
      <c r="AH240" s="43"/>
      <c r="AI240" s="43"/>
      <c r="AJ240" s="43"/>
      <c r="AK240" s="43"/>
    </row>
    <row r="241" spans="1:37" ht="12.75" x14ac:dyDescent="0.2">
      <c r="A241" s="43"/>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row>
    <row r="242" spans="1:37" ht="12.75" x14ac:dyDescent="0.2">
      <c r="A242" s="43"/>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row>
    <row r="243" spans="1:37" ht="12.75" x14ac:dyDescent="0.2">
      <c r="A243" s="43"/>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row>
    <row r="244" spans="1:37" ht="12.75" x14ac:dyDescent="0.2">
      <c r="A244" s="43"/>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row>
    <row r="245" spans="1:37" ht="12.75" x14ac:dyDescent="0.2">
      <c r="A245" s="43"/>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row>
    <row r="246" spans="1:37" ht="12.75" x14ac:dyDescent="0.2">
      <c r="A246" s="43"/>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row>
    <row r="247" spans="1:37" ht="12.75" x14ac:dyDescent="0.2">
      <c r="A247" s="43"/>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row>
    <row r="248" spans="1:37" ht="12.75" x14ac:dyDescent="0.2">
      <c r="A248" s="43"/>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row>
    <row r="249" spans="1:37" ht="12.75" x14ac:dyDescent="0.2">
      <c r="A249" s="43"/>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row>
    <row r="250" spans="1:37" ht="12.75" x14ac:dyDescent="0.2">
      <c r="A250" s="43"/>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row>
    <row r="251" spans="1:37" ht="12.75" x14ac:dyDescent="0.2">
      <c r="A251" s="43"/>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row>
    <row r="252" spans="1:37" ht="12.75" x14ac:dyDescent="0.2">
      <c r="A252" s="43"/>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row>
    <row r="253" spans="1:37" ht="12.75" x14ac:dyDescent="0.2">
      <c r="A253" s="43"/>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row>
    <row r="254" spans="1:37" ht="12.75" x14ac:dyDescent="0.2">
      <c r="A254" s="43"/>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c r="AB254" s="43"/>
      <c r="AC254" s="43"/>
      <c r="AD254" s="43"/>
      <c r="AE254" s="43"/>
      <c r="AF254" s="43"/>
      <c r="AG254" s="43"/>
      <c r="AH254" s="43"/>
      <c r="AI254" s="43"/>
      <c r="AJ254" s="43"/>
      <c r="AK254" s="43"/>
    </row>
    <row r="255" spans="1:37" ht="12.75" x14ac:dyDescent="0.2">
      <c r="A255" s="43"/>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c r="AB255" s="43"/>
      <c r="AC255" s="43"/>
      <c r="AD255" s="43"/>
      <c r="AE255" s="43"/>
      <c r="AF255" s="43"/>
      <c r="AG255" s="43"/>
      <c r="AH255" s="43"/>
      <c r="AI255" s="43"/>
      <c r="AJ255" s="43"/>
      <c r="AK255" s="43"/>
    </row>
    <row r="256" spans="1:37" ht="12.75" x14ac:dyDescent="0.2">
      <c r="A256" s="43"/>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c r="AF256" s="43"/>
      <c r="AG256" s="43"/>
      <c r="AH256" s="43"/>
      <c r="AI256" s="43"/>
      <c r="AJ256" s="43"/>
      <c r="AK256" s="43"/>
    </row>
    <row r="257" spans="1:37" ht="12.75" x14ac:dyDescent="0.2">
      <c r="A257" s="43"/>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row>
    <row r="258" spans="1:37" ht="12.75" x14ac:dyDescent="0.2">
      <c r="A258" s="43"/>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c r="AF258" s="43"/>
      <c r="AG258" s="43"/>
      <c r="AH258" s="43"/>
      <c r="AI258" s="43"/>
      <c r="AJ258" s="43"/>
      <c r="AK258" s="43"/>
    </row>
    <row r="259" spans="1:37" ht="12.75" x14ac:dyDescent="0.2">
      <c r="A259" s="43"/>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row>
    <row r="260" spans="1:37" ht="12.75" x14ac:dyDescent="0.2">
      <c r="A260" s="43"/>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c r="AF260" s="43"/>
      <c r="AG260" s="43"/>
      <c r="AH260" s="43"/>
      <c r="AI260" s="43"/>
      <c r="AJ260" s="43"/>
      <c r="AK260" s="43"/>
    </row>
    <row r="261" spans="1:37" ht="12.75" x14ac:dyDescent="0.2">
      <c r="A261" s="43"/>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row>
    <row r="262" spans="1:37" ht="12.75" x14ac:dyDescent="0.2">
      <c r="A262" s="43"/>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row>
    <row r="263" spans="1:37" ht="12.75" x14ac:dyDescent="0.2">
      <c r="A263" s="43"/>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row>
    <row r="264" spans="1:37" ht="12.75" x14ac:dyDescent="0.2">
      <c r="A264" s="43"/>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row>
    <row r="265" spans="1:37" ht="12.75" x14ac:dyDescent="0.2">
      <c r="A265" s="43"/>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row>
    <row r="266" spans="1:37" ht="12.75" x14ac:dyDescent="0.2">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c r="AF266" s="43"/>
      <c r="AG266" s="43"/>
      <c r="AH266" s="43"/>
      <c r="AI266" s="43"/>
      <c r="AJ266" s="43"/>
      <c r="AK266" s="43"/>
    </row>
    <row r="267" spans="1:37" ht="12.75" x14ac:dyDescent="0.2">
      <c r="A267" s="43"/>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c r="AF267" s="43"/>
      <c r="AG267" s="43"/>
      <c r="AH267" s="43"/>
      <c r="AI267" s="43"/>
      <c r="AJ267" s="43"/>
      <c r="AK267" s="43"/>
    </row>
    <row r="268" spans="1:37" ht="12.75" x14ac:dyDescent="0.2">
      <c r="A268" s="43"/>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row>
    <row r="269" spans="1:37" ht="12.75" x14ac:dyDescent="0.2">
      <c r="A269" s="43"/>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row>
    <row r="270" spans="1:37" ht="12.75" x14ac:dyDescent="0.2">
      <c r="A270" s="43"/>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c r="AF270" s="43"/>
      <c r="AG270" s="43"/>
      <c r="AH270" s="43"/>
      <c r="AI270" s="43"/>
      <c r="AJ270" s="43"/>
      <c r="AK270" s="43"/>
    </row>
    <row r="271" spans="1:37" ht="12.75" x14ac:dyDescent="0.2">
      <c r="A271" s="43"/>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row>
    <row r="272" spans="1:37" ht="12.75" x14ac:dyDescent="0.2">
      <c r="A272" s="43"/>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row>
    <row r="273" spans="1:37" ht="12.75" x14ac:dyDescent="0.2">
      <c r="A273" s="43"/>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row>
    <row r="274" spans="1:37" ht="12.75" x14ac:dyDescent="0.2">
      <c r="A274" s="43"/>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row>
    <row r="275" spans="1:37" ht="12.75" x14ac:dyDescent="0.2">
      <c r="A275" s="43"/>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c r="AB275" s="43"/>
      <c r="AC275" s="43"/>
      <c r="AD275" s="43"/>
      <c r="AE275" s="43"/>
      <c r="AF275" s="43"/>
      <c r="AG275" s="43"/>
      <c r="AH275" s="43"/>
      <c r="AI275" s="43"/>
      <c r="AJ275" s="43"/>
      <c r="AK275" s="43"/>
    </row>
    <row r="276" spans="1:37" ht="12.75" x14ac:dyDescent="0.2">
      <c r="A276" s="43"/>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c r="AD276" s="43"/>
      <c r="AE276" s="43"/>
      <c r="AF276" s="43"/>
      <c r="AG276" s="43"/>
      <c r="AH276" s="43"/>
      <c r="AI276" s="43"/>
      <c r="AJ276" s="43"/>
      <c r="AK276" s="43"/>
    </row>
    <row r="277" spans="1:37" ht="12.75" x14ac:dyDescent="0.2">
      <c r="A277" s="43"/>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row>
    <row r="278" spans="1:37" ht="12.75" x14ac:dyDescent="0.2">
      <c r="A278" s="43"/>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row>
    <row r="279" spans="1:37" ht="12.75" x14ac:dyDescent="0.2">
      <c r="A279" s="43"/>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row>
    <row r="280" spans="1:37" ht="12.75" x14ac:dyDescent="0.2">
      <c r="A280" s="43"/>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row>
    <row r="281" spans="1:37" ht="12.75" x14ac:dyDescent="0.2">
      <c r="A281" s="43"/>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row>
    <row r="282" spans="1:37" ht="12.75" x14ac:dyDescent="0.2">
      <c r="A282" s="43"/>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c r="AF282" s="43"/>
      <c r="AG282" s="43"/>
      <c r="AH282" s="43"/>
      <c r="AI282" s="43"/>
      <c r="AJ282" s="43"/>
      <c r="AK282" s="43"/>
    </row>
    <row r="283" spans="1:37" ht="12.75" x14ac:dyDescent="0.2">
      <c r="A283" s="43"/>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c r="AF283" s="43"/>
      <c r="AG283" s="43"/>
      <c r="AH283" s="43"/>
      <c r="AI283" s="43"/>
      <c r="AJ283" s="43"/>
      <c r="AK283" s="43"/>
    </row>
    <row r="284" spans="1:37" ht="12.75" x14ac:dyDescent="0.2">
      <c r="A284" s="43"/>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c r="AA284" s="43"/>
      <c r="AB284" s="43"/>
      <c r="AC284" s="43"/>
      <c r="AD284" s="43"/>
      <c r="AE284" s="43"/>
      <c r="AF284" s="43"/>
      <c r="AG284" s="43"/>
      <c r="AH284" s="43"/>
      <c r="AI284" s="43"/>
      <c r="AJ284" s="43"/>
      <c r="AK284" s="43"/>
    </row>
    <row r="285" spans="1:37" ht="12.75" x14ac:dyDescent="0.2">
      <c r="A285" s="43"/>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c r="AA285" s="43"/>
      <c r="AB285" s="43"/>
      <c r="AC285" s="43"/>
      <c r="AD285" s="43"/>
      <c r="AE285" s="43"/>
      <c r="AF285" s="43"/>
      <c r="AG285" s="43"/>
      <c r="AH285" s="43"/>
      <c r="AI285" s="43"/>
      <c r="AJ285" s="43"/>
      <c r="AK285" s="43"/>
    </row>
    <row r="286" spans="1:37" ht="12.75" x14ac:dyDescent="0.2">
      <c r="A286" s="43"/>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row>
    <row r="287" spans="1:37" ht="12.75" x14ac:dyDescent="0.2">
      <c r="A287" s="43"/>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c r="AA287" s="43"/>
      <c r="AB287" s="43"/>
      <c r="AC287" s="43"/>
      <c r="AD287" s="43"/>
      <c r="AE287" s="43"/>
      <c r="AF287" s="43"/>
      <c r="AG287" s="43"/>
      <c r="AH287" s="43"/>
      <c r="AI287" s="43"/>
      <c r="AJ287" s="43"/>
      <c r="AK287" s="43"/>
    </row>
    <row r="288" spans="1:37" ht="12.75" x14ac:dyDescent="0.2">
      <c r="A288" s="43"/>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row>
    <row r="289" spans="1:37" ht="12.75" x14ac:dyDescent="0.2">
      <c r="A289" s="43"/>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row>
    <row r="290" spans="1:37" ht="12.75" x14ac:dyDescent="0.2">
      <c r="A290" s="43"/>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c r="AA290" s="43"/>
      <c r="AB290" s="43"/>
      <c r="AC290" s="43"/>
      <c r="AD290" s="43"/>
      <c r="AE290" s="43"/>
      <c r="AF290" s="43"/>
      <c r="AG290" s="43"/>
      <c r="AH290" s="43"/>
      <c r="AI290" s="43"/>
      <c r="AJ290" s="43"/>
      <c r="AK290" s="43"/>
    </row>
    <row r="291" spans="1:37" ht="12.75" x14ac:dyDescent="0.2">
      <c r="A291" s="43"/>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c r="AA291" s="43"/>
      <c r="AB291" s="43"/>
      <c r="AC291" s="43"/>
      <c r="AD291" s="43"/>
      <c r="AE291" s="43"/>
      <c r="AF291" s="43"/>
      <c r="AG291" s="43"/>
      <c r="AH291" s="43"/>
      <c r="AI291" s="43"/>
      <c r="AJ291" s="43"/>
      <c r="AK291" s="43"/>
    </row>
    <row r="292" spans="1:37" ht="12.75" x14ac:dyDescent="0.2">
      <c r="A292" s="43"/>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c r="AA292" s="43"/>
      <c r="AB292" s="43"/>
      <c r="AC292" s="43"/>
      <c r="AD292" s="43"/>
      <c r="AE292" s="43"/>
      <c r="AF292" s="43"/>
      <c r="AG292" s="43"/>
      <c r="AH292" s="43"/>
      <c r="AI292" s="43"/>
      <c r="AJ292" s="43"/>
      <c r="AK292" s="43"/>
    </row>
    <row r="293" spans="1:37" ht="12.75" x14ac:dyDescent="0.2">
      <c r="A293" s="43"/>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c r="AA293" s="43"/>
      <c r="AB293" s="43"/>
      <c r="AC293" s="43"/>
      <c r="AD293" s="43"/>
      <c r="AE293" s="43"/>
      <c r="AF293" s="43"/>
      <c r="AG293" s="43"/>
      <c r="AH293" s="43"/>
      <c r="AI293" s="43"/>
      <c r="AJ293" s="43"/>
      <c r="AK293" s="43"/>
    </row>
    <row r="294" spans="1:37" ht="12.75" x14ac:dyDescent="0.2">
      <c r="A294" s="43"/>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c r="AF294" s="43"/>
      <c r="AG294" s="43"/>
      <c r="AH294" s="43"/>
      <c r="AI294" s="43"/>
      <c r="AJ294" s="43"/>
      <c r="AK294" s="43"/>
    </row>
    <row r="295" spans="1:37" ht="12.75" x14ac:dyDescent="0.2">
      <c r="A295" s="43"/>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row>
    <row r="296" spans="1:37" ht="12.75" x14ac:dyDescent="0.2">
      <c r="A296" s="43"/>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c r="AA296" s="43"/>
      <c r="AB296" s="43"/>
      <c r="AC296" s="43"/>
      <c r="AD296" s="43"/>
      <c r="AE296" s="43"/>
      <c r="AF296" s="43"/>
      <c r="AG296" s="43"/>
      <c r="AH296" s="43"/>
      <c r="AI296" s="43"/>
      <c r="AJ296" s="43"/>
      <c r="AK296" s="43"/>
    </row>
    <row r="297" spans="1:37" ht="12.75" x14ac:dyDescent="0.2">
      <c r="A297" s="43"/>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c r="AA297" s="43"/>
      <c r="AB297" s="43"/>
      <c r="AC297" s="43"/>
      <c r="AD297" s="43"/>
      <c r="AE297" s="43"/>
      <c r="AF297" s="43"/>
      <c r="AG297" s="43"/>
      <c r="AH297" s="43"/>
      <c r="AI297" s="43"/>
      <c r="AJ297" s="43"/>
      <c r="AK297" s="43"/>
    </row>
    <row r="298" spans="1:37" ht="12.75" x14ac:dyDescent="0.2">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row>
    <row r="299" spans="1:37" ht="12.75" x14ac:dyDescent="0.2">
      <c r="A299" s="43"/>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c r="AA299" s="43"/>
      <c r="AB299" s="43"/>
      <c r="AC299" s="43"/>
      <c r="AD299" s="43"/>
      <c r="AE299" s="43"/>
      <c r="AF299" s="43"/>
      <c r="AG299" s="43"/>
      <c r="AH299" s="43"/>
      <c r="AI299" s="43"/>
      <c r="AJ299" s="43"/>
      <c r="AK299" s="43"/>
    </row>
    <row r="300" spans="1:37" ht="12.75" x14ac:dyDescent="0.2">
      <c r="A300" s="43"/>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c r="AA300" s="43"/>
      <c r="AB300" s="43"/>
      <c r="AC300" s="43"/>
      <c r="AD300" s="43"/>
      <c r="AE300" s="43"/>
      <c r="AF300" s="43"/>
      <c r="AG300" s="43"/>
      <c r="AH300" s="43"/>
      <c r="AI300" s="43"/>
      <c r="AJ300" s="43"/>
      <c r="AK300" s="43"/>
    </row>
    <row r="301" spans="1:37" ht="12.75" x14ac:dyDescent="0.2">
      <c r="A301" s="43"/>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c r="AA301" s="43"/>
      <c r="AB301" s="43"/>
      <c r="AC301" s="43"/>
      <c r="AD301" s="43"/>
      <c r="AE301" s="43"/>
      <c r="AF301" s="43"/>
      <c r="AG301" s="43"/>
      <c r="AH301" s="43"/>
      <c r="AI301" s="43"/>
      <c r="AJ301" s="43"/>
      <c r="AK301" s="43"/>
    </row>
    <row r="302" spans="1:37" ht="12.75" x14ac:dyDescent="0.2">
      <c r="A302" s="43"/>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c r="AA302" s="43"/>
      <c r="AB302" s="43"/>
      <c r="AC302" s="43"/>
      <c r="AD302" s="43"/>
      <c r="AE302" s="43"/>
      <c r="AF302" s="43"/>
      <c r="AG302" s="43"/>
      <c r="AH302" s="43"/>
      <c r="AI302" s="43"/>
      <c r="AJ302" s="43"/>
      <c r="AK302" s="43"/>
    </row>
    <row r="303" spans="1:37" ht="12.75" x14ac:dyDescent="0.2">
      <c r="A303" s="43"/>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c r="AA303" s="43"/>
      <c r="AB303" s="43"/>
      <c r="AC303" s="43"/>
      <c r="AD303" s="43"/>
      <c r="AE303" s="43"/>
      <c r="AF303" s="43"/>
      <c r="AG303" s="43"/>
      <c r="AH303" s="43"/>
      <c r="AI303" s="43"/>
      <c r="AJ303" s="43"/>
      <c r="AK303" s="43"/>
    </row>
    <row r="304" spans="1:37" ht="12.75" x14ac:dyDescent="0.2">
      <c r="A304" s="43"/>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row>
    <row r="305" spans="1:37" ht="12.75" x14ac:dyDescent="0.2">
      <c r="A305" s="43"/>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c r="AA305" s="43"/>
      <c r="AB305" s="43"/>
      <c r="AC305" s="43"/>
      <c r="AD305" s="43"/>
      <c r="AE305" s="43"/>
      <c r="AF305" s="43"/>
      <c r="AG305" s="43"/>
      <c r="AH305" s="43"/>
      <c r="AI305" s="43"/>
      <c r="AJ305" s="43"/>
      <c r="AK305" s="43"/>
    </row>
    <row r="306" spans="1:37" ht="12.75" x14ac:dyDescent="0.2">
      <c r="A306" s="43"/>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row>
    <row r="307" spans="1:37" ht="12.75" x14ac:dyDescent="0.2">
      <c r="A307" s="43"/>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row>
    <row r="308" spans="1:37" ht="12.75" x14ac:dyDescent="0.2">
      <c r="A308" s="43"/>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c r="AA308" s="43"/>
      <c r="AB308" s="43"/>
      <c r="AC308" s="43"/>
      <c r="AD308" s="43"/>
      <c r="AE308" s="43"/>
      <c r="AF308" s="43"/>
      <c r="AG308" s="43"/>
      <c r="AH308" s="43"/>
      <c r="AI308" s="43"/>
      <c r="AJ308" s="43"/>
      <c r="AK308" s="43"/>
    </row>
    <row r="309" spans="1:37" ht="12.75" x14ac:dyDescent="0.2">
      <c r="A309" s="43"/>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c r="AA309" s="43"/>
      <c r="AB309" s="43"/>
      <c r="AC309" s="43"/>
      <c r="AD309" s="43"/>
      <c r="AE309" s="43"/>
      <c r="AF309" s="43"/>
      <c r="AG309" s="43"/>
      <c r="AH309" s="43"/>
      <c r="AI309" s="43"/>
      <c r="AJ309" s="43"/>
      <c r="AK309" s="43"/>
    </row>
    <row r="310" spans="1:37" ht="12.75" x14ac:dyDescent="0.2">
      <c r="A310" s="43"/>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c r="AA310" s="43"/>
      <c r="AB310" s="43"/>
      <c r="AC310" s="43"/>
      <c r="AD310" s="43"/>
      <c r="AE310" s="43"/>
      <c r="AF310" s="43"/>
      <c r="AG310" s="43"/>
      <c r="AH310" s="43"/>
      <c r="AI310" s="43"/>
      <c r="AJ310" s="43"/>
      <c r="AK310" s="43"/>
    </row>
    <row r="311" spans="1:37" ht="12.75" x14ac:dyDescent="0.2">
      <c r="A311" s="43"/>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c r="AA311" s="43"/>
      <c r="AB311" s="43"/>
      <c r="AC311" s="43"/>
      <c r="AD311" s="43"/>
      <c r="AE311" s="43"/>
      <c r="AF311" s="43"/>
      <c r="AG311" s="43"/>
      <c r="AH311" s="43"/>
      <c r="AI311" s="43"/>
      <c r="AJ311" s="43"/>
      <c r="AK311" s="43"/>
    </row>
    <row r="312" spans="1:37" ht="12.75" x14ac:dyDescent="0.2">
      <c r="A312" s="43"/>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c r="AF312" s="43"/>
      <c r="AG312" s="43"/>
      <c r="AH312" s="43"/>
      <c r="AI312" s="43"/>
      <c r="AJ312" s="43"/>
      <c r="AK312" s="43"/>
    </row>
    <row r="313" spans="1:37" ht="12.75" x14ac:dyDescent="0.2">
      <c r="A313" s="43"/>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row>
    <row r="314" spans="1:37" ht="12.75" x14ac:dyDescent="0.2">
      <c r="A314" s="43"/>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c r="AA314" s="43"/>
      <c r="AB314" s="43"/>
      <c r="AC314" s="43"/>
      <c r="AD314" s="43"/>
      <c r="AE314" s="43"/>
      <c r="AF314" s="43"/>
      <c r="AG314" s="43"/>
      <c r="AH314" s="43"/>
      <c r="AI314" s="43"/>
      <c r="AJ314" s="43"/>
      <c r="AK314" s="43"/>
    </row>
    <row r="315" spans="1:37" ht="12.75" x14ac:dyDescent="0.2">
      <c r="A315" s="43"/>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c r="AA315" s="43"/>
      <c r="AB315" s="43"/>
      <c r="AC315" s="43"/>
      <c r="AD315" s="43"/>
      <c r="AE315" s="43"/>
      <c r="AF315" s="43"/>
      <c r="AG315" s="43"/>
      <c r="AH315" s="43"/>
      <c r="AI315" s="43"/>
      <c r="AJ315" s="43"/>
      <c r="AK315" s="43"/>
    </row>
    <row r="316" spans="1:37" ht="12.75" x14ac:dyDescent="0.2">
      <c r="A316" s="43"/>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c r="AJ316" s="43"/>
      <c r="AK316" s="43"/>
    </row>
    <row r="317" spans="1:37" ht="12.75" x14ac:dyDescent="0.2">
      <c r="A317" s="43"/>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c r="AA317" s="43"/>
      <c r="AB317" s="43"/>
      <c r="AC317" s="43"/>
      <c r="AD317" s="43"/>
      <c r="AE317" s="43"/>
      <c r="AF317" s="43"/>
      <c r="AG317" s="43"/>
      <c r="AH317" s="43"/>
      <c r="AI317" s="43"/>
      <c r="AJ317" s="43"/>
      <c r="AK317" s="43"/>
    </row>
    <row r="318" spans="1:37" ht="12.75" x14ac:dyDescent="0.2">
      <c r="A318" s="43"/>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c r="AA318" s="43"/>
      <c r="AB318" s="43"/>
      <c r="AC318" s="43"/>
      <c r="AD318" s="43"/>
      <c r="AE318" s="43"/>
      <c r="AF318" s="43"/>
      <c r="AG318" s="43"/>
      <c r="AH318" s="43"/>
      <c r="AI318" s="43"/>
      <c r="AJ318" s="43"/>
      <c r="AK318" s="43"/>
    </row>
    <row r="319" spans="1:37" ht="12.75" x14ac:dyDescent="0.2">
      <c r="A319" s="43"/>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c r="AA319" s="43"/>
      <c r="AB319" s="43"/>
      <c r="AC319" s="43"/>
      <c r="AD319" s="43"/>
      <c r="AE319" s="43"/>
      <c r="AF319" s="43"/>
      <c r="AG319" s="43"/>
      <c r="AH319" s="43"/>
      <c r="AI319" s="43"/>
      <c r="AJ319" s="43"/>
      <c r="AK319" s="43"/>
    </row>
    <row r="320" spans="1:37" ht="12.75" x14ac:dyDescent="0.2">
      <c r="A320" s="43"/>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c r="AA320" s="43"/>
      <c r="AB320" s="43"/>
      <c r="AC320" s="43"/>
      <c r="AD320" s="43"/>
      <c r="AE320" s="43"/>
      <c r="AF320" s="43"/>
      <c r="AG320" s="43"/>
      <c r="AH320" s="43"/>
      <c r="AI320" s="43"/>
      <c r="AJ320" s="43"/>
      <c r="AK320" s="43"/>
    </row>
    <row r="321" spans="1:37" ht="12.75" x14ac:dyDescent="0.2">
      <c r="A321" s="43"/>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row>
    <row r="322" spans="1:37" ht="12.75" x14ac:dyDescent="0.2">
      <c r="A322" s="43"/>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row>
    <row r="323" spans="1:37" ht="12.75" x14ac:dyDescent="0.2">
      <c r="A323" s="43"/>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c r="AA323" s="43"/>
      <c r="AB323" s="43"/>
      <c r="AC323" s="43"/>
      <c r="AD323" s="43"/>
      <c r="AE323" s="43"/>
      <c r="AF323" s="43"/>
      <c r="AG323" s="43"/>
      <c r="AH323" s="43"/>
      <c r="AI323" s="43"/>
      <c r="AJ323" s="43"/>
      <c r="AK323" s="43"/>
    </row>
    <row r="324" spans="1:37" ht="12.75" x14ac:dyDescent="0.2">
      <c r="A324" s="43"/>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c r="AA324" s="43"/>
      <c r="AB324" s="43"/>
      <c r="AC324" s="43"/>
      <c r="AD324" s="43"/>
      <c r="AE324" s="43"/>
      <c r="AF324" s="43"/>
      <c r="AG324" s="43"/>
      <c r="AH324" s="43"/>
      <c r="AI324" s="43"/>
      <c r="AJ324" s="43"/>
      <c r="AK324" s="43"/>
    </row>
    <row r="325" spans="1:37" ht="12.75" x14ac:dyDescent="0.2">
      <c r="A325" s="43"/>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c r="AA325" s="43"/>
      <c r="AB325" s="43"/>
      <c r="AC325" s="43"/>
      <c r="AD325" s="43"/>
      <c r="AE325" s="43"/>
      <c r="AF325" s="43"/>
      <c r="AG325" s="43"/>
      <c r="AH325" s="43"/>
      <c r="AI325" s="43"/>
      <c r="AJ325" s="43"/>
      <c r="AK325" s="43"/>
    </row>
    <row r="326" spans="1:37" ht="12.75" x14ac:dyDescent="0.2">
      <c r="A326" s="43"/>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c r="AA326" s="43"/>
      <c r="AB326" s="43"/>
      <c r="AC326" s="43"/>
      <c r="AD326" s="43"/>
      <c r="AE326" s="43"/>
      <c r="AF326" s="43"/>
      <c r="AG326" s="43"/>
      <c r="AH326" s="43"/>
      <c r="AI326" s="43"/>
      <c r="AJ326" s="43"/>
      <c r="AK326" s="43"/>
    </row>
    <row r="327" spans="1:37" ht="12.75" x14ac:dyDescent="0.2">
      <c r="A327" s="43"/>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row>
    <row r="328" spans="1:37" ht="12.75" x14ac:dyDescent="0.2">
      <c r="A328" s="43"/>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row>
    <row r="329" spans="1:37" ht="12.75" x14ac:dyDescent="0.2">
      <c r="A329" s="43"/>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row>
    <row r="330" spans="1:37" ht="12.75" x14ac:dyDescent="0.2">
      <c r="A330" s="43"/>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row>
    <row r="331" spans="1:37" ht="12.75" x14ac:dyDescent="0.2">
      <c r="A331" s="43"/>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row>
    <row r="332" spans="1:37" ht="12.75" x14ac:dyDescent="0.2">
      <c r="A332" s="43"/>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c r="AA332" s="43"/>
      <c r="AB332" s="43"/>
      <c r="AC332" s="43"/>
      <c r="AD332" s="43"/>
      <c r="AE332" s="43"/>
      <c r="AF332" s="43"/>
      <c r="AG332" s="43"/>
      <c r="AH332" s="43"/>
      <c r="AI332" s="43"/>
      <c r="AJ332" s="43"/>
      <c r="AK332" s="43"/>
    </row>
    <row r="333" spans="1:37" ht="12.75" x14ac:dyDescent="0.2">
      <c r="A333" s="43"/>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c r="AA333" s="43"/>
      <c r="AB333" s="43"/>
      <c r="AC333" s="43"/>
      <c r="AD333" s="43"/>
      <c r="AE333" s="43"/>
      <c r="AF333" s="43"/>
      <c r="AG333" s="43"/>
      <c r="AH333" s="43"/>
      <c r="AI333" s="43"/>
      <c r="AJ333" s="43"/>
      <c r="AK333" s="43"/>
    </row>
    <row r="334" spans="1:37" ht="12.75" x14ac:dyDescent="0.2">
      <c r="A334" s="43"/>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c r="AA334" s="43"/>
      <c r="AB334" s="43"/>
      <c r="AC334" s="43"/>
      <c r="AD334" s="43"/>
      <c r="AE334" s="43"/>
      <c r="AF334" s="43"/>
      <c r="AG334" s="43"/>
      <c r="AH334" s="43"/>
      <c r="AI334" s="43"/>
      <c r="AJ334" s="43"/>
      <c r="AK334" s="43"/>
    </row>
    <row r="335" spans="1:37" ht="12.75" x14ac:dyDescent="0.2">
      <c r="A335" s="43"/>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c r="AF335" s="43"/>
      <c r="AG335" s="43"/>
      <c r="AH335" s="43"/>
      <c r="AI335" s="43"/>
      <c r="AJ335" s="43"/>
      <c r="AK335" s="43"/>
    </row>
    <row r="336" spans="1:37" ht="12.75" x14ac:dyDescent="0.2">
      <c r="A336" s="43"/>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row>
    <row r="337" spans="1:37" ht="12.75" x14ac:dyDescent="0.2">
      <c r="A337" s="43"/>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c r="AA337" s="43"/>
      <c r="AB337" s="43"/>
      <c r="AC337" s="43"/>
      <c r="AD337" s="43"/>
      <c r="AE337" s="43"/>
      <c r="AF337" s="43"/>
      <c r="AG337" s="43"/>
      <c r="AH337" s="43"/>
      <c r="AI337" s="43"/>
      <c r="AJ337" s="43"/>
      <c r="AK337" s="43"/>
    </row>
    <row r="338" spans="1:37" ht="12.75" x14ac:dyDescent="0.2">
      <c r="A338" s="43"/>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c r="AA338" s="43"/>
      <c r="AB338" s="43"/>
      <c r="AC338" s="43"/>
      <c r="AD338" s="43"/>
      <c r="AE338" s="43"/>
      <c r="AF338" s="43"/>
      <c r="AG338" s="43"/>
      <c r="AH338" s="43"/>
      <c r="AI338" s="43"/>
      <c r="AJ338" s="43"/>
      <c r="AK338" s="43"/>
    </row>
    <row r="339" spans="1:37" ht="12.75" x14ac:dyDescent="0.2">
      <c r="A339" s="43"/>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c r="AA339" s="43"/>
      <c r="AB339" s="43"/>
      <c r="AC339" s="43"/>
      <c r="AD339" s="43"/>
      <c r="AE339" s="43"/>
      <c r="AF339" s="43"/>
      <c r="AG339" s="43"/>
      <c r="AH339" s="43"/>
      <c r="AI339" s="43"/>
      <c r="AJ339" s="43"/>
      <c r="AK339" s="43"/>
    </row>
    <row r="340" spans="1:37" ht="12.75" x14ac:dyDescent="0.2">
      <c r="A340" s="43"/>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row>
    <row r="341" spans="1:37" ht="12.75" x14ac:dyDescent="0.2">
      <c r="A341" s="43"/>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c r="AA341" s="43"/>
      <c r="AB341" s="43"/>
      <c r="AC341" s="43"/>
      <c r="AD341" s="43"/>
      <c r="AE341" s="43"/>
      <c r="AF341" s="43"/>
      <c r="AG341" s="43"/>
      <c r="AH341" s="43"/>
      <c r="AI341" s="43"/>
      <c r="AJ341" s="43"/>
      <c r="AK341" s="43"/>
    </row>
    <row r="342" spans="1:37" ht="12.75" x14ac:dyDescent="0.2">
      <c r="A342" s="43"/>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c r="AA342" s="43"/>
      <c r="AB342" s="43"/>
      <c r="AC342" s="43"/>
      <c r="AD342" s="43"/>
      <c r="AE342" s="43"/>
      <c r="AF342" s="43"/>
      <c r="AG342" s="43"/>
      <c r="AH342" s="43"/>
      <c r="AI342" s="43"/>
      <c r="AJ342" s="43"/>
      <c r="AK342" s="43"/>
    </row>
    <row r="343" spans="1:37" ht="12.75" x14ac:dyDescent="0.2">
      <c r="A343" s="43"/>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c r="AA343" s="43"/>
      <c r="AB343" s="43"/>
      <c r="AC343" s="43"/>
      <c r="AD343" s="43"/>
      <c r="AE343" s="43"/>
      <c r="AF343" s="43"/>
      <c r="AG343" s="43"/>
      <c r="AH343" s="43"/>
      <c r="AI343" s="43"/>
      <c r="AJ343" s="43"/>
      <c r="AK343" s="43"/>
    </row>
    <row r="344" spans="1:37" ht="12.75" x14ac:dyDescent="0.2">
      <c r="A344" s="43"/>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c r="AA344" s="43"/>
      <c r="AB344" s="43"/>
      <c r="AC344" s="43"/>
      <c r="AD344" s="43"/>
      <c r="AE344" s="43"/>
      <c r="AF344" s="43"/>
      <c r="AG344" s="43"/>
      <c r="AH344" s="43"/>
      <c r="AI344" s="43"/>
      <c r="AJ344" s="43"/>
      <c r="AK344" s="43"/>
    </row>
    <row r="345" spans="1:37" ht="12.75" x14ac:dyDescent="0.2">
      <c r="A345" s="43"/>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c r="AA345" s="43"/>
      <c r="AB345" s="43"/>
      <c r="AC345" s="43"/>
      <c r="AD345" s="43"/>
      <c r="AE345" s="43"/>
      <c r="AF345" s="43"/>
      <c r="AG345" s="43"/>
      <c r="AH345" s="43"/>
      <c r="AI345" s="43"/>
      <c r="AJ345" s="43"/>
      <c r="AK345" s="43"/>
    </row>
    <row r="346" spans="1:37" ht="12.75" x14ac:dyDescent="0.2">
      <c r="A346" s="43"/>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c r="AA346" s="43"/>
      <c r="AB346" s="43"/>
      <c r="AC346" s="43"/>
      <c r="AD346" s="43"/>
      <c r="AE346" s="43"/>
      <c r="AF346" s="43"/>
      <c r="AG346" s="43"/>
      <c r="AH346" s="43"/>
      <c r="AI346" s="43"/>
      <c r="AJ346" s="43"/>
      <c r="AK346" s="43"/>
    </row>
    <row r="347" spans="1:37" ht="12.75" x14ac:dyDescent="0.2">
      <c r="A347" s="43"/>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c r="AA347" s="43"/>
      <c r="AB347" s="43"/>
      <c r="AC347" s="43"/>
      <c r="AD347" s="43"/>
      <c r="AE347" s="43"/>
      <c r="AF347" s="43"/>
      <c r="AG347" s="43"/>
      <c r="AH347" s="43"/>
      <c r="AI347" s="43"/>
      <c r="AJ347" s="43"/>
      <c r="AK347" s="43"/>
    </row>
    <row r="348" spans="1:37" ht="12.75" x14ac:dyDescent="0.2">
      <c r="A348" s="43"/>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c r="AA348" s="43"/>
      <c r="AB348" s="43"/>
      <c r="AC348" s="43"/>
      <c r="AD348" s="43"/>
      <c r="AE348" s="43"/>
      <c r="AF348" s="43"/>
      <c r="AG348" s="43"/>
      <c r="AH348" s="43"/>
      <c r="AI348" s="43"/>
      <c r="AJ348" s="43"/>
      <c r="AK348" s="43"/>
    </row>
    <row r="349" spans="1:37" ht="12.75" x14ac:dyDescent="0.2">
      <c r="A349" s="43"/>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c r="AA349" s="43"/>
      <c r="AB349" s="43"/>
      <c r="AC349" s="43"/>
      <c r="AD349" s="43"/>
      <c r="AE349" s="43"/>
      <c r="AF349" s="43"/>
      <c r="AG349" s="43"/>
      <c r="AH349" s="43"/>
      <c r="AI349" s="43"/>
      <c r="AJ349" s="43"/>
      <c r="AK349" s="43"/>
    </row>
    <row r="350" spans="1:37" ht="12.75" x14ac:dyDescent="0.2">
      <c r="A350" s="43"/>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c r="AA350" s="43"/>
      <c r="AB350" s="43"/>
      <c r="AC350" s="43"/>
      <c r="AD350" s="43"/>
      <c r="AE350" s="43"/>
      <c r="AF350" s="43"/>
      <c r="AG350" s="43"/>
      <c r="AH350" s="43"/>
      <c r="AI350" s="43"/>
      <c r="AJ350" s="43"/>
      <c r="AK350" s="43"/>
    </row>
    <row r="351" spans="1:37" ht="12.75" x14ac:dyDescent="0.2">
      <c r="A351" s="43"/>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c r="AA351" s="43"/>
      <c r="AB351" s="43"/>
      <c r="AC351" s="43"/>
      <c r="AD351" s="43"/>
      <c r="AE351" s="43"/>
      <c r="AF351" s="43"/>
      <c r="AG351" s="43"/>
      <c r="AH351" s="43"/>
      <c r="AI351" s="43"/>
      <c r="AJ351" s="43"/>
      <c r="AK351" s="43"/>
    </row>
    <row r="352" spans="1:37" ht="12.75" x14ac:dyDescent="0.2">
      <c r="A352" s="43"/>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c r="AA352" s="43"/>
      <c r="AB352" s="43"/>
      <c r="AC352" s="43"/>
      <c r="AD352" s="43"/>
      <c r="AE352" s="43"/>
      <c r="AF352" s="43"/>
      <c r="AG352" s="43"/>
      <c r="AH352" s="43"/>
      <c r="AI352" s="43"/>
      <c r="AJ352" s="43"/>
      <c r="AK352" s="43"/>
    </row>
    <row r="353" spans="1:37" ht="12.75" x14ac:dyDescent="0.2">
      <c r="A353" s="43"/>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c r="AA353" s="43"/>
      <c r="AB353" s="43"/>
      <c r="AC353" s="43"/>
      <c r="AD353" s="43"/>
      <c r="AE353" s="43"/>
      <c r="AF353" s="43"/>
      <c r="AG353" s="43"/>
      <c r="AH353" s="43"/>
      <c r="AI353" s="43"/>
      <c r="AJ353" s="43"/>
      <c r="AK353" s="43"/>
    </row>
    <row r="354" spans="1:37" ht="12.75" x14ac:dyDescent="0.2">
      <c r="A354" s="43"/>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c r="AA354" s="43"/>
      <c r="AB354" s="43"/>
      <c r="AC354" s="43"/>
      <c r="AD354" s="43"/>
      <c r="AE354" s="43"/>
      <c r="AF354" s="43"/>
      <c r="AG354" s="43"/>
      <c r="AH354" s="43"/>
      <c r="AI354" s="43"/>
      <c r="AJ354" s="43"/>
      <c r="AK354" s="43"/>
    </row>
    <row r="355" spans="1:37" ht="12.75" x14ac:dyDescent="0.2">
      <c r="A355" s="43"/>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c r="AA355" s="43"/>
      <c r="AB355" s="43"/>
      <c r="AC355" s="43"/>
      <c r="AD355" s="43"/>
      <c r="AE355" s="43"/>
      <c r="AF355" s="43"/>
      <c r="AG355" s="43"/>
      <c r="AH355" s="43"/>
      <c r="AI355" s="43"/>
      <c r="AJ355" s="43"/>
      <c r="AK355" s="43"/>
    </row>
    <row r="356" spans="1:37" ht="12.75" x14ac:dyDescent="0.2">
      <c r="A356" s="43"/>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c r="AA356" s="43"/>
      <c r="AB356" s="43"/>
      <c r="AC356" s="43"/>
      <c r="AD356" s="43"/>
      <c r="AE356" s="43"/>
      <c r="AF356" s="43"/>
      <c r="AG356" s="43"/>
      <c r="AH356" s="43"/>
      <c r="AI356" s="43"/>
      <c r="AJ356" s="43"/>
      <c r="AK356" s="43"/>
    </row>
    <row r="357" spans="1:37" ht="12.75" x14ac:dyDescent="0.2">
      <c r="A357" s="43"/>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c r="AA357" s="43"/>
      <c r="AB357" s="43"/>
      <c r="AC357" s="43"/>
      <c r="AD357" s="43"/>
      <c r="AE357" s="43"/>
      <c r="AF357" s="43"/>
      <c r="AG357" s="43"/>
      <c r="AH357" s="43"/>
      <c r="AI357" s="43"/>
      <c r="AJ357" s="43"/>
      <c r="AK357" s="43"/>
    </row>
    <row r="358" spans="1:37" ht="12.75" x14ac:dyDescent="0.2">
      <c r="A358" s="43"/>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c r="AA358" s="43"/>
      <c r="AB358" s="43"/>
      <c r="AC358" s="43"/>
      <c r="AD358" s="43"/>
      <c r="AE358" s="43"/>
      <c r="AF358" s="43"/>
      <c r="AG358" s="43"/>
      <c r="AH358" s="43"/>
      <c r="AI358" s="43"/>
      <c r="AJ358" s="43"/>
      <c r="AK358" s="43"/>
    </row>
    <row r="359" spans="1:37" ht="12.75" x14ac:dyDescent="0.2">
      <c r="A359" s="43"/>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c r="AA359" s="43"/>
      <c r="AB359" s="43"/>
      <c r="AC359" s="43"/>
      <c r="AD359" s="43"/>
      <c r="AE359" s="43"/>
      <c r="AF359" s="43"/>
      <c r="AG359" s="43"/>
      <c r="AH359" s="43"/>
      <c r="AI359" s="43"/>
      <c r="AJ359" s="43"/>
      <c r="AK359" s="43"/>
    </row>
    <row r="360" spans="1:37" ht="12.75" x14ac:dyDescent="0.2">
      <c r="A360" s="43"/>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c r="AA360" s="43"/>
      <c r="AB360" s="43"/>
      <c r="AC360" s="43"/>
      <c r="AD360" s="43"/>
      <c r="AE360" s="43"/>
      <c r="AF360" s="43"/>
      <c r="AG360" s="43"/>
      <c r="AH360" s="43"/>
      <c r="AI360" s="43"/>
      <c r="AJ360" s="43"/>
      <c r="AK360" s="43"/>
    </row>
    <row r="361" spans="1:37" ht="12.75" x14ac:dyDescent="0.2">
      <c r="A361" s="43"/>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row>
    <row r="362" spans="1:37" ht="12.75" x14ac:dyDescent="0.2">
      <c r="A362" s="43"/>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c r="AA362" s="43"/>
      <c r="AB362" s="43"/>
      <c r="AC362" s="43"/>
      <c r="AD362" s="43"/>
      <c r="AE362" s="43"/>
      <c r="AF362" s="43"/>
      <c r="AG362" s="43"/>
      <c r="AH362" s="43"/>
      <c r="AI362" s="43"/>
      <c r="AJ362" s="43"/>
      <c r="AK362" s="43"/>
    </row>
    <row r="363" spans="1:37" ht="12.75" x14ac:dyDescent="0.2">
      <c r="A363" s="43"/>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c r="AA363" s="43"/>
      <c r="AB363" s="43"/>
      <c r="AC363" s="43"/>
      <c r="AD363" s="43"/>
      <c r="AE363" s="43"/>
      <c r="AF363" s="43"/>
      <c r="AG363" s="43"/>
      <c r="AH363" s="43"/>
      <c r="AI363" s="43"/>
      <c r="AJ363" s="43"/>
      <c r="AK363" s="43"/>
    </row>
    <row r="364" spans="1:37" ht="12.75" x14ac:dyDescent="0.2">
      <c r="A364" s="43"/>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c r="AA364" s="43"/>
      <c r="AB364" s="43"/>
      <c r="AC364" s="43"/>
      <c r="AD364" s="43"/>
      <c r="AE364" s="43"/>
      <c r="AF364" s="43"/>
      <c r="AG364" s="43"/>
      <c r="AH364" s="43"/>
      <c r="AI364" s="43"/>
      <c r="AJ364" s="43"/>
      <c r="AK364" s="43"/>
    </row>
    <row r="365" spans="1:37" ht="12.75" x14ac:dyDescent="0.2">
      <c r="A365" s="43"/>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c r="AA365" s="43"/>
      <c r="AB365" s="43"/>
      <c r="AC365" s="43"/>
      <c r="AD365" s="43"/>
      <c r="AE365" s="43"/>
      <c r="AF365" s="43"/>
      <c r="AG365" s="43"/>
      <c r="AH365" s="43"/>
      <c r="AI365" s="43"/>
      <c r="AJ365" s="43"/>
      <c r="AK365" s="43"/>
    </row>
    <row r="366" spans="1:37" ht="12.75" x14ac:dyDescent="0.2">
      <c r="A366" s="43"/>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c r="AA366" s="43"/>
      <c r="AB366" s="43"/>
      <c r="AC366" s="43"/>
      <c r="AD366" s="43"/>
      <c r="AE366" s="43"/>
      <c r="AF366" s="43"/>
      <c r="AG366" s="43"/>
      <c r="AH366" s="43"/>
      <c r="AI366" s="43"/>
      <c r="AJ366" s="43"/>
      <c r="AK366" s="43"/>
    </row>
    <row r="367" spans="1:37" ht="12.75" x14ac:dyDescent="0.2">
      <c r="A367" s="43"/>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row>
    <row r="368" spans="1:37" ht="12.75" x14ac:dyDescent="0.2">
      <c r="A368" s="43"/>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c r="AA368" s="43"/>
      <c r="AB368" s="43"/>
      <c r="AC368" s="43"/>
      <c r="AD368" s="43"/>
      <c r="AE368" s="43"/>
      <c r="AF368" s="43"/>
      <c r="AG368" s="43"/>
      <c r="AH368" s="43"/>
      <c r="AI368" s="43"/>
      <c r="AJ368" s="43"/>
      <c r="AK368" s="43"/>
    </row>
    <row r="369" spans="1:37" ht="12.75" x14ac:dyDescent="0.2">
      <c r="A369" s="43"/>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c r="AA369" s="43"/>
      <c r="AB369" s="43"/>
      <c r="AC369" s="43"/>
      <c r="AD369" s="43"/>
      <c r="AE369" s="43"/>
      <c r="AF369" s="43"/>
      <c r="AG369" s="43"/>
      <c r="AH369" s="43"/>
      <c r="AI369" s="43"/>
      <c r="AJ369" s="43"/>
      <c r="AK369" s="43"/>
    </row>
    <row r="370" spans="1:37" ht="12.75" x14ac:dyDescent="0.2">
      <c r="A370" s="43"/>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c r="AA370" s="43"/>
      <c r="AB370" s="43"/>
      <c r="AC370" s="43"/>
      <c r="AD370" s="43"/>
      <c r="AE370" s="43"/>
      <c r="AF370" s="43"/>
      <c r="AG370" s="43"/>
      <c r="AH370" s="43"/>
      <c r="AI370" s="43"/>
      <c r="AJ370" s="43"/>
      <c r="AK370" s="43"/>
    </row>
    <row r="371" spans="1:37" ht="12.75" x14ac:dyDescent="0.2">
      <c r="A371" s="43"/>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c r="AA371" s="43"/>
      <c r="AB371" s="43"/>
      <c r="AC371" s="43"/>
      <c r="AD371" s="43"/>
      <c r="AE371" s="43"/>
      <c r="AF371" s="43"/>
      <c r="AG371" s="43"/>
      <c r="AH371" s="43"/>
      <c r="AI371" s="43"/>
      <c r="AJ371" s="43"/>
      <c r="AK371" s="43"/>
    </row>
    <row r="372" spans="1:37" ht="12.75" x14ac:dyDescent="0.2">
      <c r="A372" s="43"/>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c r="AA372" s="43"/>
      <c r="AB372" s="43"/>
      <c r="AC372" s="43"/>
      <c r="AD372" s="43"/>
      <c r="AE372" s="43"/>
      <c r="AF372" s="43"/>
      <c r="AG372" s="43"/>
      <c r="AH372" s="43"/>
      <c r="AI372" s="43"/>
      <c r="AJ372" s="43"/>
      <c r="AK372" s="43"/>
    </row>
    <row r="373" spans="1:37" ht="12.75" x14ac:dyDescent="0.2">
      <c r="A373" s="43"/>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c r="AF373" s="43"/>
      <c r="AG373" s="43"/>
      <c r="AH373" s="43"/>
      <c r="AI373" s="43"/>
      <c r="AJ373" s="43"/>
      <c r="AK373" s="43"/>
    </row>
    <row r="374" spans="1:37" ht="12.75" x14ac:dyDescent="0.2">
      <c r="A374" s="43"/>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c r="AA374" s="43"/>
      <c r="AB374" s="43"/>
      <c r="AC374" s="43"/>
      <c r="AD374" s="43"/>
      <c r="AE374" s="43"/>
      <c r="AF374" s="43"/>
      <c r="AG374" s="43"/>
      <c r="AH374" s="43"/>
      <c r="AI374" s="43"/>
      <c r="AJ374" s="43"/>
      <c r="AK374" s="43"/>
    </row>
    <row r="375" spans="1:37" ht="12.75" x14ac:dyDescent="0.2">
      <c r="A375" s="43"/>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row>
    <row r="376" spans="1:37" ht="12.75" x14ac:dyDescent="0.2">
      <c r="A376" s="43"/>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c r="AA376" s="43"/>
      <c r="AB376" s="43"/>
      <c r="AC376" s="43"/>
      <c r="AD376" s="43"/>
      <c r="AE376" s="43"/>
      <c r="AF376" s="43"/>
      <c r="AG376" s="43"/>
      <c r="AH376" s="43"/>
      <c r="AI376" s="43"/>
      <c r="AJ376" s="43"/>
      <c r="AK376" s="43"/>
    </row>
    <row r="377" spans="1:37" ht="12.75" x14ac:dyDescent="0.2">
      <c r="A377" s="43"/>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c r="AF377" s="43"/>
      <c r="AG377" s="43"/>
      <c r="AH377" s="43"/>
      <c r="AI377" s="43"/>
      <c r="AJ377" s="43"/>
      <c r="AK377" s="43"/>
    </row>
    <row r="378" spans="1:37" ht="12.75" x14ac:dyDescent="0.2">
      <c r="A378" s="43"/>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c r="AA378" s="43"/>
      <c r="AB378" s="43"/>
      <c r="AC378" s="43"/>
      <c r="AD378" s="43"/>
      <c r="AE378" s="43"/>
      <c r="AF378" s="43"/>
      <c r="AG378" s="43"/>
      <c r="AH378" s="43"/>
      <c r="AI378" s="43"/>
      <c r="AJ378" s="43"/>
      <c r="AK378" s="43"/>
    </row>
    <row r="379" spans="1:37" ht="12.75" x14ac:dyDescent="0.2">
      <c r="A379" s="43"/>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row>
    <row r="380" spans="1:37" ht="12.75" x14ac:dyDescent="0.2">
      <c r="A380" s="43"/>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c r="AA380" s="43"/>
      <c r="AB380" s="43"/>
      <c r="AC380" s="43"/>
      <c r="AD380" s="43"/>
      <c r="AE380" s="43"/>
      <c r="AF380" s="43"/>
      <c r="AG380" s="43"/>
      <c r="AH380" s="43"/>
      <c r="AI380" s="43"/>
      <c r="AJ380" s="43"/>
      <c r="AK380" s="43"/>
    </row>
    <row r="381" spans="1:37" ht="12.75" x14ac:dyDescent="0.2">
      <c r="A381" s="43"/>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c r="AA381" s="43"/>
      <c r="AB381" s="43"/>
      <c r="AC381" s="43"/>
      <c r="AD381" s="43"/>
      <c r="AE381" s="43"/>
      <c r="AF381" s="43"/>
      <c r="AG381" s="43"/>
      <c r="AH381" s="43"/>
      <c r="AI381" s="43"/>
      <c r="AJ381" s="43"/>
      <c r="AK381" s="43"/>
    </row>
    <row r="382" spans="1:37" ht="12.75" x14ac:dyDescent="0.2">
      <c r="A382" s="43"/>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c r="AA382" s="43"/>
      <c r="AB382" s="43"/>
      <c r="AC382" s="43"/>
      <c r="AD382" s="43"/>
      <c r="AE382" s="43"/>
      <c r="AF382" s="43"/>
      <c r="AG382" s="43"/>
      <c r="AH382" s="43"/>
      <c r="AI382" s="43"/>
      <c r="AJ382" s="43"/>
      <c r="AK382" s="43"/>
    </row>
    <row r="383" spans="1:37" ht="12.75" x14ac:dyDescent="0.2">
      <c r="A383" s="43"/>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c r="AA383" s="43"/>
      <c r="AB383" s="43"/>
      <c r="AC383" s="43"/>
      <c r="AD383" s="43"/>
      <c r="AE383" s="43"/>
      <c r="AF383" s="43"/>
      <c r="AG383" s="43"/>
      <c r="AH383" s="43"/>
      <c r="AI383" s="43"/>
      <c r="AJ383" s="43"/>
      <c r="AK383" s="43"/>
    </row>
    <row r="384" spans="1:37" ht="12.75" x14ac:dyDescent="0.2">
      <c r="A384" s="43"/>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row>
    <row r="385" spans="1:37" ht="12.75" x14ac:dyDescent="0.2">
      <c r="A385" s="43"/>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c r="AA385" s="43"/>
      <c r="AB385" s="43"/>
      <c r="AC385" s="43"/>
      <c r="AD385" s="43"/>
      <c r="AE385" s="43"/>
      <c r="AF385" s="43"/>
      <c r="AG385" s="43"/>
      <c r="AH385" s="43"/>
      <c r="AI385" s="43"/>
      <c r="AJ385" s="43"/>
      <c r="AK385" s="43"/>
    </row>
    <row r="386" spans="1:37" ht="12.75" x14ac:dyDescent="0.2">
      <c r="A386" s="43"/>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c r="AA386" s="43"/>
      <c r="AB386" s="43"/>
      <c r="AC386" s="43"/>
      <c r="AD386" s="43"/>
      <c r="AE386" s="43"/>
      <c r="AF386" s="43"/>
      <c r="AG386" s="43"/>
      <c r="AH386" s="43"/>
      <c r="AI386" s="43"/>
      <c r="AJ386" s="43"/>
      <c r="AK386" s="43"/>
    </row>
    <row r="387" spans="1:37" ht="12.75" x14ac:dyDescent="0.2">
      <c r="A387" s="43"/>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c r="AA387" s="43"/>
      <c r="AB387" s="43"/>
      <c r="AC387" s="43"/>
      <c r="AD387" s="43"/>
      <c r="AE387" s="43"/>
      <c r="AF387" s="43"/>
      <c r="AG387" s="43"/>
      <c r="AH387" s="43"/>
      <c r="AI387" s="43"/>
      <c r="AJ387" s="43"/>
      <c r="AK387" s="43"/>
    </row>
    <row r="388" spans="1:37" ht="12.75" x14ac:dyDescent="0.2">
      <c r="A388" s="43"/>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c r="AA388" s="43"/>
      <c r="AB388" s="43"/>
      <c r="AC388" s="43"/>
      <c r="AD388" s="43"/>
      <c r="AE388" s="43"/>
      <c r="AF388" s="43"/>
      <c r="AG388" s="43"/>
      <c r="AH388" s="43"/>
      <c r="AI388" s="43"/>
      <c r="AJ388" s="43"/>
      <c r="AK388" s="43"/>
    </row>
    <row r="389" spans="1:37" ht="12.75" x14ac:dyDescent="0.2">
      <c r="A389" s="43"/>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c r="AA389" s="43"/>
      <c r="AB389" s="43"/>
      <c r="AC389" s="43"/>
      <c r="AD389" s="43"/>
      <c r="AE389" s="43"/>
      <c r="AF389" s="43"/>
      <c r="AG389" s="43"/>
      <c r="AH389" s="43"/>
      <c r="AI389" s="43"/>
      <c r="AJ389" s="43"/>
      <c r="AK389" s="43"/>
    </row>
    <row r="390" spans="1:37" ht="12.75" x14ac:dyDescent="0.2">
      <c r="A390" s="43"/>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c r="AA390" s="43"/>
      <c r="AB390" s="43"/>
      <c r="AC390" s="43"/>
      <c r="AD390" s="43"/>
      <c r="AE390" s="43"/>
      <c r="AF390" s="43"/>
      <c r="AG390" s="43"/>
      <c r="AH390" s="43"/>
      <c r="AI390" s="43"/>
      <c r="AJ390" s="43"/>
      <c r="AK390" s="43"/>
    </row>
    <row r="391" spans="1:37" ht="12.75" x14ac:dyDescent="0.2">
      <c r="A391" s="43"/>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c r="AA391" s="43"/>
      <c r="AB391" s="43"/>
      <c r="AC391" s="43"/>
      <c r="AD391" s="43"/>
      <c r="AE391" s="43"/>
      <c r="AF391" s="43"/>
      <c r="AG391" s="43"/>
      <c r="AH391" s="43"/>
      <c r="AI391" s="43"/>
      <c r="AJ391" s="43"/>
      <c r="AK391" s="43"/>
    </row>
    <row r="392" spans="1:37" ht="12.75" x14ac:dyDescent="0.2">
      <c r="A392" s="43"/>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c r="AA392" s="43"/>
      <c r="AB392" s="43"/>
      <c r="AC392" s="43"/>
      <c r="AD392" s="43"/>
      <c r="AE392" s="43"/>
      <c r="AF392" s="43"/>
      <c r="AG392" s="43"/>
      <c r="AH392" s="43"/>
      <c r="AI392" s="43"/>
      <c r="AJ392" s="43"/>
      <c r="AK392" s="43"/>
    </row>
    <row r="393" spans="1:37" ht="12.75" x14ac:dyDescent="0.2">
      <c r="A393" s="43"/>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row>
    <row r="394" spans="1:37" ht="12.75" x14ac:dyDescent="0.2">
      <c r="A394" s="43"/>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c r="AA394" s="43"/>
      <c r="AB394" s="43"/>
      <c r="AC394" s="43"/>
      <c r="AD394" s="43"/>
      <c r="AE394" s="43"/>
      <c r="AF394" s="43"/>
      <c r="AG394" s="43"/>
      <c r="AH394" s="43"/>
      <c r="AI394" s="43"/>
      <c r="AJ394" s="43"/>
      <c r="AK394" s="43"/>
    </row>
    <row r="395" spans="1:37" ht="12.75" x14ac:dyDescent="0.2">
      <c r="A395" s="43"/>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c r="AA395" s="43"/>
      <c r="AB395" s="43"/>
      <c r="AC395" s="43"/>
      <c r="AD395" s="43"/>
      <c r="AE395" s="43"/>
      <c r="AF395" s="43"/>
      <c r="AG395" s="43"/>
      <c r="AH395" s="43"/>
      <c r="AI395" s="43"/>
      <c r="AJ395" s="43"/>
      <c r="AK395" s="43"/>
    </row>
    <row r="396" spans="1:37" ht="12.75" x14ac:dyDescent="0.2">
      <c r="A396" s="43"/>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c r="AA396" s="43"/>
      <c r="AB396" s="43"/>
      <c r="AC396" s="43"/>
      <c r="AD396" s="43"/>
      <c r="AE396" s="43"/>
      <c r="AF396" s="43"/>
      <c r="AG396" s="43"/>
      <c r="AH396" s="43"/>
      <c r="AI396" s="43"/>
      <c r="AJ396" s="43"/>
      <c r="AK396" s="43"/>
    </row>
    <row r="397" spans="1:37" ht="12.75" x14ac:dyDescent="0.2">
      <c r="A397" s="43"/>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c r="AA397" s="43"/>
      <c r="AB397" s="43"/>
      <c r="AC397" s="43"/>
      <c r="AD397" s="43"/>
      <c r="AE397" s="43"/>
      <c r="AF397" s="43"/>
      <c r="AG397" s="43"/>
      <c r="AH397" s="43"/>
      <c r="AI397" s="43"/>
      <c r="AJ397" s="43"/>
      <c r="AK397" s="43"/>
    </row>
    <row r="398" spans="1:37" ht="12.75" x14ac:dyDescent="0.2">
      <c r="A398" s="43"/>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c r="AA398" s="43"/>
      <c r="AB398" s="43"/>
      <c r="AC398" s="43"/>
      <c r="AD398" s="43"/>
      <c r="AE398" s="43"/>
      <c r="AF398" s="43"/>
      <c r="AG398" s="43"/>
      <c r="AH398" s="43"/>
      <c r="AI398" s="43"/>
      <c r="AJ398" s="43"/>
      <c r="AK398" s="43"/>
    </row>
    <row r="399" spans="1:37" ht="12.75" x14ac:dyDescent="0.2">
      <c r="A399" s="43"/>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c r="AA399" s="43"/>
      <c r="AB399" s="43"/>
      <c r="AC399" s="43"/>
      <c r="AD399" s="43"/>
      <c r="AE399" s="43"/>
      <c r="AF399" s="43"/>
      <c r="AG399" s="43"/>
      <c r="AH399" s="43"/>
      <c r="AI399" s="43"/>
      <c r="AJ399" s="43"/>
      <c r="AK399" s="43"/>
    </row>
    <row r="400" spans="1:37" ht="12.75" x14ac:dyDescent="0.2">
      <c r="A400" s="43"/>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c r="AA400" s="43"/>
      <c r="AB400" s="43"/>
      <c r="AC400" s="43"/>
      <c r="AD400" s="43"/>
      <c r="AE400" s="43"/>
      <c r="AF400" s="43"/>
      <c r="AG400" s="43"/>
      <c r="AH400" s="43"/>
      <c r="AI400" s="43"/>
      <c r="AJ400" s="43"/>
      <c r="AK400" s="43"/>
    </row>
    <row r="401" spans="1:37" ht="12.75" x14ac:dyDescent="0.2">
      <c r="A401" s="43"/>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c r="AA401" s="43"/>
      <c r="AB401" s="43"/>
      <c r="AC401" s="43"/>
      <c r="AD401" s="43"/>
      <c r="AE401" s="43"/>
      <c r="AF401" s="43"/>
      <c r="AG401" s="43"/>
      <c r="AH401" s="43"/>
      <c r="AI401" s="43"/>
      <c r="AJ401" s="43"/>
      <c r="AK401" s="43"/>
    </row>
    <row r="402" spans="1:37" ht="12.75" x14ac:dyDescent="0.2">
      <c r="A402" s="43"/>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row>
    <row r="403" spans="1:37" ht="12.75" x14ac:dyDescent="0.2">
      <c r="A403" s="43"/>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c r="AA403" s="43"/>
      <c r="AB403" s="43"/>
      <c r="AC403" s="43"/>
      <c r="AD403" s="43"/>
      <c r="AE403" s="43"/>
      <c r="AF403" s="43"/>
      <c r="AG403" s="43"/>
      <c r="AH403" s="43"/>
      <c r="AI403" s="43"/>
      <c r="AJ403" s="43"/>
      <c r="AK403" s="43"/>
    </row>
    <row r="404" spans="1:37" ht="12.75" x14ac:dyDescent="0.2">
      <c r="A404" s="43"/>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c r="AA404" s="43"/>
      <c r="AB404" s="43"/>
      <c r="AC404" s="43"/>
      <c r="AD404" s="43"/>
      <c r="AE404" s="43"/>
      <c r="AF404" s="43"/>
      <c r="AG404" s="43"/>
      <c r="AH404" s="43"/>
      <c r="AI404" s="43"/>
      <c r="AJ404" s="43"/>
      <c r="AK404" s="43"/>
    </row>
    <row r="405" spans="1:37" ht="12.75" x14ac:dyDescent="0.2">
      <c r="A405" s="43"/>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c r="AA405" s="43"/>
      <c r="AB405" s="43"/>
      <c r="AC405" s="43"/>
      <c r="AD405" s="43"/>
      <c r="AE405" s="43"/>
      <c r="AF405" s="43"/>
      <c r="AG405" s="43"/>
      <c r="AH405" s="43"/>
      <c r="AI405" s="43"/>
      <c r="AJ405" s="43"/>
      <c r="AK405" s="43"/>
    </row>
    <row r="406" spans="1:37" ht="12.75" x14ac:dyDescent="0.2">
      <c r="A406" s="43"/>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c r="AA406" s="43"/>
      <c r="AB406" s="43"/>
      <c r="AC406" s="43"/>
      <c r="AD406" s="43"/>
      <c r="AE406" s="43"/>
      <c r="AF406" s="43"/>
      <c r="AG406" s="43"/>
      <c r="AH406" s="43"/>
      <c r="AI406" s="43"/>
      <c r="AJ406" s="43"/>
      <c r="AK406" s="43"/>
    </row>
    <row r="407" spans="1:37" ht="12.75" x14ac:dyDescent="0.2">
      <c r="A407" s="43"/>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c r="AA407" s="43"/>
      <c r="AB407" s="43"/>
      <c r="AC407" s="43"/>
      <c r="AD407" s="43"/>
      <c r="AE407" s="43"/>
      <c r="AF407" s="43"/>
      <c r="AG407" s="43"/>
      <c r="AH407" s="43"/>
      <c r="AI407" s="43"/>
      <c r="AJ407" s="43"/>
      <c r="AK407" s="43"/>
    </row>
    <row r="408" spans="1:37" ht="12.75" x14ac:dyDescent="0.2">
      <c r="A408" s="43"/>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c r="AA408" s="43"/>
      <c r="AB408" s="43"/>
      <c r="AC408" s="43"/>
      <c r="AD408" s="43"/>
      <c r="AE408" s="43"/>
      <c r="AF408" s="43"/>
      <c r="AG408" s="43"/>
      <c r="AH408" s="43"/>
      <c r="AI408" s="43"/>
      <c r="AJ408" s="43"/>
      <c r="AK408" s="43"/>
    </row>
    <row r="409" spans="1:37" ht="12.75" x14ac:dyDescent="0.2">
      <c r="A409" s="43"/>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c r="AA409" s="43"/>
      <c r="AB409" s="43"/>
      <c r="AC409" s="43"/>
      <c r="AD409" s="43"/>
      <c r="AE409" s="43"/>
      <c r="AF409" s="43"/>
      <c r="AG409" s="43"/>
      <c r="AH409" s="43"/>
      <c r="AI409" s="43"/>
      <c r="AJ409" s="43"/>
      <c r="AK409" s="43"/>
    </row>
    <row r="410" spans="1:37" ht="12.75" x14ac:dyDescent="0.2">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c r="AA410" s="43"/>
      <c r="AB410" s="43"/>
      <c r="AC410" s="43"/>
      <c r="AD410" s="43"/>
      <c r="AE410" s="43"/>
      <c r="AF410" s="43"/>
      <c r="AG410" s="43"/>
      <c r="AH410" s="43"/>
      <c r="AI410" s="43"/>
      <c r="AJ410" s="43"/>
      <c r="AK410" s="43"/>
    </row>
    <row r="411" spans="1:37" ht="12.75" x14ac:dyDescent="0.2">
      <c r="A411" s="43"/>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row>
    <row r="412" spans="1:37" ht="12.75" x14ac:dyDescent="0.2">
      <c r="A412" s="43"/>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c r="AA412" s="43"/>
      <c r="AB412" s="43"/>
      <c r="AC412" s="43"/>
      <c r="AD412" s="43"/>
      <c r="AE412" s="43"/>
      <c r="AF412" s="43"/>
      <c r="AG412" s="43"/>
      <c r="AH412" s="43"/>
      <c r="AI412" s="43"/>
      <c r="AJ412" s="43"/>
      <c r="AK412" s="43"/>
    </row>
    <row r="413" spans="1:37" ht="12.75" x14ac:dyDescent="0.2">
      <c r="A413" s="43"/>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c r="AA413" s="43"/>
      <c r="AB413" s="43"/>
      <c r="AC413" s="43"/>
      <c r="AD413" s="43"/>
      <c r="AE413" s="43"/>
      <c r="AF413" s="43"/>
      <c r="AG413" s="43"/>
      <c r="AH413" s="43"/>
      <c r="AI413" s="43"/>
      <c r="AJ413" s="43"/>
      <c r="AK413" s="43"/>
    </row>
    <row r="414" spans="1:37" ht="12.75" x14ac:dyDescent="0.2">
      <c r="A414" s="43"/>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c r="AA414" s="43"/>
      <c r="AB414" s="43"/>
      <c r="AC414" s="43"/>
      <c r="AD414" s="43"/>
      <c r="AE414" s="43"/>
      <c r="AF414" s="43"/>
      <c r="AG414" s="43"/>
      <c r="AH414" s="43"/>
      <c r="AI414" s="43"/>
      <c r="AJ414" s="43"/>
      <c r="AK414" s="43"/>
    </row>
    <row r="415" spans="1:37" ht="12.75" x14ac:dyDescent="0.2">
      <c r="A415" s="43"/>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c r="AA415" s="43"/>
      <c r="AB415" s="43"/>
      <c r="AC415" s="43"/>
      <c r="AD415" s="43"/>
      <c r="AE415" s="43"/>
      <c r="AF415" s="43"/>
      <c r="AG415" s="43"/>
      <c r="AH415" s="43"/>
      <c r="AI415" s="43"/>
      <c r="AJ415" s="43"/>
      <c r="AK415" s="43"/>
    </row>
    <row r="416" spans="1:37" ht="12.75" x14ac:dyDescent="0.2">
      <c r="A416" s="43"/>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c r="AA416" s="43"/>
      <c r="AB416" s="43"/>
      <c r="AC416" s="43"/>
      <c r="AD416" s="43"/>
      <c r="AE416" s="43"/>
      <c r="AF416" s="43"/>
      <c r="AG416" s="43"/>
      <c r="AH416" s="43"/>
      <c r="AI416" s="43"/>
      <c r="AJ416" s="43"/>
      <c r="AK416" s="43"/>
    </row>
    <row r="417" spans="1:37" ht="12.75" x14ac:dyDescent="0.2">
      <c r="A417" s="43"/>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c r="AA417" s="43"/>
      <c r="AB417" s="43"/>
      <c r="AC417" s="43"/>
      <c r="AD417" s="43"/>
      <c r="AE417" s="43"/>
      <c r="AF417" s="43"/>
      <c r="AG417" s="43"/>
      <c r="AH417" s="43"/>
      <c r="AI417" s="43"/>
      <c r="AJ417" s="43"/>
      <c r="AK417" s="43"/>
    </row>
    <row r="418" spans="1:37" ht="12.75" x14ac:dyDescent="0.2">
      <c r="A418" s="43"/>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c r="AA418" s="43"/>
      <c r="AB418" s="43"/>
      <c r="AC418" s="43"/>
      <c r="AD418" s="43"/>
      <c r="AE418" s="43"/>
      <c r="AF418" s="43"/>
      <c r="AG418" s="43"/>
      <c r="AH418" s="43"/>
      <c r="AI418" s="43"/>
      <c r="AJ418" s="43"/>
      <c r="AK418" s="43"/>
    </row>
    <row r="419" spans="1:37" ht="12.75" x14ac:dyDescent="0.2">
      <c r="A419" s="43"/>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c r="AA419" s="43"/>
      <c r="AB419" s="43"/>
      <c r="AC419" s="43"/>
      <c r="AD419" s="43"/>
      <c r="AE419" s="43"/>
      <c r="AF419" s="43"/>
      <c r="AG419" s="43"/>
      <c r="AH419" s="43"/>
      <c r="AI419" s="43"/>
      <c r="AJ419" s="43"/>
      <c r="AK419" s="43"/>
    </row>
    <row r="420" spans="1:37" ht="12.75" x14ac:dyDescent="0.2">
      <c r="A420" s="43"/>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row>
    <row r="421" spans="1:37" ht="12.75" x14ac:dyDescent="0.2">
      <c r="A421" s="43"/>
      <c r="B421" s="43"/>
      <c r="C421" s="43"/>
      <c r="D421" s="43"/>
      <c r="E421" s="43"/>
      <c r="F421" s="43"/>
      <c r="G421" s="43"/>
      <c r="H421" s="43"/>
      <c r="I421" s="43"/>
      <c r="J421" s="43"/>
      <c r="K421" s="43"/>
      <c r="L421" s="43"/>
      <c r="M421" s="43"/>
      <c r="N421" s="43"/>
      <c r="O421" s="43"/>
      <c r="P421" s="43"/>
      <c r="Q421" s="43"/>
      <c r="R421" s="43"/>
      <c r="S421" s="43"/>
      <c r="T421" s="43"/>
      <c r="U421" s="43"/>
      <c r="V421" s="43"/>
      <c r="W421" s="43"/>
      <c r="X421" s="43"/>
      <c r="Y421" s="43"/>
      <c r="Z421" s="43"/>
      <c r="AA421" s="43"/>
      <c r="AB421" s="43"/>
      <c r="AC421" s="43"/>
      <c r="AD421" s="43"/>
      <c r="AE421" s="43"/>
      <c r="AF421" s="43"/>
      <c r="AG421" s="43"/>
      <c r="AH421" s="43"/>
      <c r="AI421" s="43"/>
      <c r="AJ421" s="43"/>
      <c r="AK421" s="43"/>
    </row>
    <row r="422" spans="1:37" ht="12.75" x14ac:dyDescent="0.2">
      <c r="A422" s="43"/>
      <c r="B422" s="43"/>
      <c r="C422" s="43"/>
      <c r="D422" s="43"/>
      <c r="E422" s="43"/>
      <c r="F422" s="43"/>
      <c r="G422" s="43"/>
      <c r="H422" s="43"/>
      <c r="I422" s="43"/>
      <c r="J422" s="43"/>
      <c r="K422" s="43"/>
      <c r="L422" s="43"/>
      <c r="M422" s="43"/>
      <c r="N422" s="43"/>
      <c r="O422" s="43"/>
      <c r="P422" s="43"/>
      <c r="Q422" s="43"/>
      <c r="R422" s="43"/>
      <c r="S422" s="43"/>
      <c r="T422" s="43"/>
      <c r="U422" s="43"/>
      <c r="V422" s="43"/>
      <c r="W422" s="43"/>
      <c r="X422" s="43"/>
      <c r="Y422" s="43"/>
      <c r="Z422" s="43"/>
      <c r="AA422" s="43"/>
      <c r="AB422" s="43"/>
      <c r="AC422" s="43"/>
      <c r="AD422" s="43"/>
      <c r="AE422" s="43"/>
      <c r="AF422" s="43"/>
      <c r="AG422" s="43"/>
      <c r="AH422" s="43"/>
      <c r="AI422" s="43"/>
      <c r="AJ422" s="43"/>
      <c r="AK422" s="43"/>
    </row>
    <row r="423" spans="1:37" ht="12.75" x14ac:dyDescent="0.2">
      <c r="A423" s="43"/>
      <c r="B423" s="43"/>
      <c r="C423" s="43"/>
      <c r="D423" s="43"/>
      <c r="E423" s="43"/>
      <c r="F423" s="43"/>
      <c r="G423" s="43"/>
      <c r="H423" s="43"/>
      <c r="I423" s="43"/>
      <c r="J423" s="43"/>
      <c r="K423" s="43"/>
      <c r="L423" s="43"/>
      <c r="M423" s="43"/>
      <c r="N423" s="43"/>
      <c r="O423" s="43"/>
      <c r="P423" s="43"/>
      <c r="Q423" s="43"/>
      <c r="R423" s="43"/>
      <c r="S423" s="43"/>
      <c r="T423" s="43"/>
      <c r="U423" s="43"/>
      <c r="V423" s="43"/>
      <c r="W423" s="43"/>
      <c r="X423" s="43"/>
      <c r="Y423" s="43"/>
      <c r="Z423" s="43"/>
      <c r="AA423" s="43"/>
      <c r="AB423" s="43"/>
      <c r="AC423" s="43"/>
      <c r="AD423" s="43"/>
      <c r="AE423" s="43"/>
      <c r="AF423" s="43"/>
      <c r="AG423" s="43"/>
      <c r="AH423" s="43"/>
      <c r="AI423" s="43"/>
      <c r="AJ423" s="43"/>
      <c r="AK423" s="43"/>
    </row>
    <row r="424" spans="1:37" ht="12.75" x14ac:dyDescent="0.2">
      <c r="A424" s="43"/>
      <c r="B424" s="43"/>
      <c r="C424" s="43"/>
      <c r="D424" s="43"/>
      <c r="E424" s="43"/>
      <c r="F424" s="43"/>
      <c r="G424" s="43"/>
      <c r="H424" s="43"/>
      <c r="I424" s="43"/>
      <c r="J424" s="43"/>
      <c r="K424" s="43"/>
      <c r="L424" s="43"/>
      <c r="M424" s="43"/>
      <c r="N424" s="43"/>
      <c r="O424" s="43"/>
      <c r="P424" s="43"/>
      <c r="Q424" s="43"/>
      <c r="R424" s="43"/>
      <c r="S424" s="43"/>
      <c r="T424" s="43"/>
      <c r="U424" s="43"/>
      <c r="V424" s="43"/>
      <c r="W424" s="43"/>
      <c r="X424" s="43"/>
      <c r="Y424" s="43"/>
      <c r="Z424" s="43"/>
      <c r="AA424" s="43"/>
      <c r="AB424" s="43"/>
      <c r="AC424" s="43"/>
      <c r="AD424" s="43"/>
      <c r="AE424" s="43"/>
      <c r="AF424" s="43"/>
      <c r="AG424" s="43"/>
      <c r="AH424" s="43"/>
      <c r="AI424" s="43"/>
      <c r="AJ424" s="43"/>
      <c r="AK424" s="43"/>
    </row>
    <row r="425" spans="1:37" ht="12.75" x14ac:dyDescent="0.2">
      <c r="A425" s="43"/>
      <c r="B425" s="43"/>
      <c r="C425" s="43"/>
      <c r="D425" s="43"/>
      <c r="E425" s="43"/>
      <c r="F425" s="43"/>
      <c r="G425" s="43"/>
      <c r="H425" s="43"/>
      <c r="I425" s="43"/>
      <c r="J425" s="43"/>
      <c r="K425" s="43"/>
      <c r="L425" s="43"/>
      <c r="M425" s="43"/>
      <c r="N425" s="43"/>
      <c r="O425" s="43"/>
      <c r="P425" s="43"/>
      <c r="Q425" s="43"/>
      <c r="R425" s="43"/>
      <c r="S425" s="43"/>
      <c r="T425" s="43"/>
      <c r="U425" s="43"/>
      <c r="V425" s="43"/>
      <c r="W425" s="43"/>
      <c r="X425" s="43"/>
      <c r="Y425" s="43"/>
      <c r="Z425" s="43"/>
      <c r="AA425" s="43"/>
      <c r="AB425" s="43"/>
      <c r="AC425" s="43"/>
      <c r="AD425" s="43"/>
      <c r="AE425" s="43"/>
      <c r="AF425" s="43"/>
      <c r="AG425" s="43"/>
      <c r="AH425" s="43"/>
      <c r="AI425" s="43"/>
      <c r="AJ425" s="43"/>
      <c r="AK425" s="43"/>
    </row>
    <row r="426" spans="1:37" ht="12.75" x14ac:dyDescent="0.2">
      <c r="A426" s="43"/>
      <c r="B426" s="43"/>
      <c r="C426" s="43"/>
      <c r="D426" s="43"/>
      <c r="E426" s="43"/>
      <c r="F426" s="43"/>
      <c r="G426" s="43"/>
      <c r="H426" s="43"/>
      <c r="I426" s="43"/>
      <c r="J426" s="43"/>
      <c r="K426" s="43"/>
      <c r="L426" s="43"/>
      <c r="M426" s="43"/>
      <c r="N426" s="43"/>
      <c r="O426" s="43"/>
      <c r="P426" s="43"/>
      <c r="Q426" s="43"/>
      <c r="R426" s="43"/>
      <c r="S426" s="43"/>
      <c r="T426" s="43"/>
      <c r="U426" s="43"/>
      <c r="V426" s="43"/>
      <c r="W426" s="43"/>
      <c r="X426" s="43"/>
      <c r="Y426" s="43"/>
      <c r="Z426" s="43"/>
      <c r="AA426" s="43"/>
      <c r="AB426" s="43"/>
      <c r="AC426" s="43"/>
      <c r="AD426" s="43"/>
      <c r="AE426" s="43"/>
      <c r="AF426" s="43"/>
      <c r="AG426" s="43"/>
      <c r="AH426" s="43"/>
      <c r="AI426" s="43"/>
      <c r="AJ426" s="43"/>
      <c r="AK426" s="43"/>
    </row>
    <row r="427" spans="1:37" ht="12.75" x14ac:dyDescent="0.2">
      <c r="A427" s="43"/>
      <c r="B427" s="43"/>
      <c r="C427" s="43"/>
      <c r="D427" s="43"/>
      <c r="E427" s="43"/>
      <c r="F427" s="43"/>
      <c r="G427" s="43"/>
      <c r="H427" s="43"/>
      <c r="I427" s="43"/>
      <c r="J427" s="43"/>
      <c r="K427" s="43"/>
      <c r="L427" s="43"/>
      <c r="M427" s="43"/>
      <c r="N427" s="43"/>
      <c r="O427" s="43"/>
      <c r="P427" s="43"/>
      <c r="Q427" s="43"/>
      <c r="R427" s="43"/>
      <c r="S427" s="43"/>
      <c r="T427" s="43"/>
      <c r="U427" s="43"/>
      <c r="V427" s="43"/>
      <c r="W427" s="43"/>
      <c r="X427" s="43"/>
      <c r="Y427" s="43"/>
      <c r="Z427" s="43"/>
      <c r="AA427" s="43"/>
      <c r="AB427" s="43"/>
      <c r="AC427" s="43"/>
      <c r="AD427" s="43"/>
      <c r="AE427" s="43"/>
      <c r="AF427" s="43"/>
      <c r="AG427" s="43"/>
      <c r="AH427" s="43"/>
      <c r="AI427" s="43"/>
      <c r="AJ427" s="43"/>
      <c r="AK427" s="43"/>
    </row>
    <row r="428" spans="1:37" ht="12.75" x14ac:dyDescent="0.2">
      <c r="A428" s="43"/>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row>
    <row r="429" spans="1:37" ht="12.75" x14ac:dyDescent="0.2">
      <c r="A429" s="43"/>
      <c r="B429" s="43"/>
      <c r="C429" s="43"/>
      <c r="D429" s="43"/>
      <c r="E429" s="43"/>
      <c r="F429" s="43"/>
      <c r="G429" s="43"/>
      <c r="H429" s="43"/>
      <c r="I429" s="43"/>
      <c r="J429" s="43"/>
      <c r="K429" s="43"/>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row>
    <row r="430" spans="1:37" ht="12.75" x14ac:dyDescent="0.2">
      <c r="A430" s="43"/>
      <c r="B430" s="43"/>
      <c r="C430" s="43"/>
      <c r="D430" s="43"/>
      <c r="E430" s="43"/>
      <c r="F430" s="43"/>
      <c r="G430" s="43"/>
      <c r="H430" s="43"/>
      <c r="I430" s="43"/>
      <c r="J430" s="43"/>
      <c r="K430" s="43"/>
      <c r="L430" s="43"/>
      <c r="M430" s="43"/>
      <c r="N430" s="43"/>
      <c r="O430" s="43"/>
      <c r="P430" s="43"/>
      <c r="Q430" s="43"/>
      <c r="R430" s="43"/>
      <c r="S430" s="43"/>
      <c r="T430" s="43"/>
      <c r="U430" s="43"/>
      <c r="V430" s="43"/>
      <c r="W430" s="43"/>
      <c r="X430" s="43"/>
      <c r="Y430" s="43"/>
      <c r="Z430" s="43"/>
      <c r="AA430" s="43"/>
      <c r="AB430" s="43"/>
      <c r="AC430" s="43"/>
      <c r="AD430" s="43"/>
      <c r="AE430" s="43"/>
      <c r="AF430" s="43"/>
      <c r="AG430" s="43"/>
      <c r="AH430" s="43"/>
      <c r="AI430" s="43"/>
      <c r="AJ430" s="43"/>
      <c r="AK430" s="43"/>
    </row>
    <row r="431" spans="1:37" ht="12.75" x14ac:dyDescent="0.2">
      <c r="A431" s="43"/>
      <c r="B431" s="43"/>
      <c r="C431" s="43"/>
      <c r="D431" s="43"/>
      <c r="E431" s="43"/>
      <c r="F431" s="43"/>
      <c r="G431" s="43"/>
      <c r="H431" s="43"/>
      <c r="I431" s="43"/>
      <c r="J431" s="43"/>
      <c r="K431" s="43"/>
      <c r="L431" s="43"/>
      <c r="M431" s="43"/>
      <c r="N431" s="43"/>
      <c r="O431" s="43"/>
      <c r="P431" s="43"/>
      <c r="Q431" s="43"/>
      <c r="R431" s="43"/>
      <c r="S431" s="43"/>
      <c r="T431" s="43"/>
      <c r="U431" s="43"/>
      <c r="V431" s="43"/>
      <c r="W431" s="43"/>
      <c r="X431" s="43"/>
      <c r="Y431" s="43"/>
      <c r="Z431" s="43"/>
      <c r="AA431" s="43"/>
      <c r="AB431" s="43"/>
      <c r="AC431" s="43"/>
      <c r="AD431" s="43"/>
      <c r="AE431" s="43"/>
      <c r="AF431" s="43"/>
      <c r="AG431" s="43"/>
      <c r="AH431" s="43"/>
      <c r="AI431" s="43"/>
      <c r="AJ431" s="43"/>
      <c r="AK431" s="43"/>
    </row>
    <row r="432" spans="1:37" ht="12.75" x14ac:dyDescent="0.2">
      <c r="A432" s="43"/>
      <c r="B432" s="43"/>
      <c r="C432" s="43"/>
      <c r="D432" s="43"/>
      <c r="E432" s="43"/>
      <c r="F432" s="43"/>
      <c r="G432" s="43"/>
      <c r="H432" s="43"/>
      <c r="I432" s="43"/>
      <c r="J432" s="43"/>
      <c r="K432" s="43"/>
      <c r="L432" s="43"/>
      <c r="M432" s="43"/>
      <c r="N432" s="43"/>
      <c r="O432" s="43"/>
      <c r="P432" s="43"/>
      <c r="Q432" s="43"/>
      <c r="R432" s="43"/>
      <c r="S432" s="43"/>
      <c r="T432" s="43"/>
      <c r="U432" s="43"/>
      <c r="V432" s="43"/>
      <c r="W432" s="43"/>
      <c r="X432" s="43"/>
      <c r="Y432" s="43"/>
      <c r="Z432" s="43"/>
      <c r="AA432" s="43"/>
      <c r="AB432" s="43"/>
      <c r="AC432" s="43"/>
      <c r="AD432" s="43"/>
      <c r="AE432" s="43"/>
      <c r="AF432" s="43"/>
      <c r="AG432" s="43"/>
      <c r="AH432" s="43"/>
      <c r="AI432" s="43"/>
      <c r="AJ432" s="43"/>
      <c r="AK432" s="43"/>
    </row>
    <row r="433" spans="1:37" ht="12.75" x14ac:dyDescent="0.2">
      <c r="A433" s="43"/>
      <c r="B433" s="43"/>
      <c r="C433" s="43"/>
      <c r="D433" s="43"/>
      <c r="E433" s="43"/>
      <c r="F433" s="43"/>
      <c r="G433" s="43"/>
      <c r="H433" s="43"/>
      <c r="I433" s="43"/>
      <c r="J433" s="43"/>
      <c r="K433" s="43"/>
      <c r="L433" s="43"/>
      <c r="M433" s="43"/>
      <c r="N433" s="43"/>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row>
    <row r="434" spans="1:37" ht="12.75" x14ac:dyDescent="0.2">
      <c r="A434" s="43"/>
      <c r="B434" s="43"/>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row>
    <row r="435" spans="1:37" ht="12.75" x14ac:dyDescent="0.2">
      <c r="A435" s="43"/>
      <c r="B435" s="43"/>
      <c r="C435" s="43"/>
      <c r="D435" s="43"/>
      <c r="E435" s="43"/>
      <c r="F435" s="43"/>
      <c r="G435" s="43"/>
      <c r="H435" s="43"/>
      <c r="I435" s="43"/>
      <c r="J435" s="43"/>
      <c r="K435" s="43"/>
      <c r="L435" s="43"/>
      <c r="M435" s="43"/>
      <c r="N435" s="43"/>
      <c r="O435" s="43"/>
      <c r="P435" s="43"/>
      <c r="Q435" s="43"/>
      <c r="R435" s="43"/>
      <c r="S435" s="43"/>
      <c r="T435" s="43"/>
      <c r="U435" s="43"/>
      <c r="V435" s="43"/>
      <c r="W435" s="43"/>
      <c r="X435" s="43"/>
      <c r="Y435" s="43"/>
      <c r="Z435" s="43"/>
      <c r="AA435" s="43"/>
      <c r="AB435" s="43"/>
      <c r="AC435" s="43"/>
      <c r="AD435" s="43"/>
      <c r="AE435" s="43"/>
      <c r="AF435" s="43"/>
      <c r="AG435" s="43"/>
      <c r="AH435" s="43"/>
      <c r="AI435" s="43"/>
      <c r="AJ435" s="43"/>
      <c r="AK435" s="43"/>
    </row>
    <row r="436" spans="1:37" ht="12.75" x14ac:dyDescent="0.2">
      <c r="A436" s="43"/>
      <c r="B436" s="43"/>
      <c r="C436" s="43"/>
      <c r="D436" s="43"/>
      <c r="E436" s="43"/>
      <c r="F436" s="43"/>
      <c r="G436" s="43"/>
      <c r="H436" s="43"/>
      <c r="I436" s="43"/>
      <c r="J436" s="43"/>
      <c r="K436" s="43"/>
      <c r="L436" s="43"/>
      <c r="M436" s="43"/>
      <c r="N436" s="43"/>
      <c r="O436" s="43"/>
      <c r="P436" s="43"/>
      <c r="Q436" s="43"/>
      <c r="R436" s="43"/>
      <c r="S436" s="43"/>
      <c r="T436" s="43"/>
      <c r="U436" s="43"/>
      <c r="V436" s="43"/>
      <c r="W436" s="43"/>
      <c r="X436" s="43"/>
      <c r="Y436" s="43"/>
      <c r="Z436" s="43"/>
      <c r="AA436" s="43"/>
      <c r="AB436" s="43"/>
      <c r="AC436" s="43"/>
      <c r="AD436" s="43"/>
      <c r="AE436" s="43"/>
      <c r="AF436" s="43"/>
      <c r="AG436" s="43"/>
      <c r="AH436" s="43"/>
      <c r="AI436" s="43"/>
      <c r="AJ436" s="43"/>
      <c r="AK436" s="43"/>
    </row>
    <row r="437" spans="1:37" ht="12.75" x14ac:dyDescent="0.2">
      <c r="A437" s="43"/>
      <c r="B437" s="43"/>
      <c r="C437" s="43"/>
      <c r="D437" s="43"/>
      <c r="E437" s="43"/>
      <c r="F437" s="43"/>
      <c r="G437" s="43"/>
      <c r="H437" s="43"/>
      <c r="I437" s="43"/>
      <c r="J437" s="43"/>
      <c r="K437" s="43"/>
      <c r="L437" s="43"/>
      <c r="M437" s="43"/>
      <c r="N437" s="43"/>
      <c r="O437" s="43"/>
      <c r="P437" s="43"/>
      <c r="Q437" s="43"/>
      <c r="R437" s="43"/>
      <c r="S437" s="43"/>
      <c r="T437" s="43"/>
      <c r="U437" s="43"/>
      <c r="V437" s="43"/>
      <c r="W437" s="43"/>
      <c r="X437" s="43"/>
      <c r="Y437" s="43"/>
      <c r="Z437" s="43"/>
      <c r="AA437" s="43"/>
      <c r="AB437" s="43"/>
      <c r="AC437" s="43"/>
      <c r="AD437" s="43"/>
      <c r="AE437" s="43"/>
      <c r="AF437" s="43"/>
      <c r="AG437" s="43"/>
      <c r="AH437" s="43"/>
      <c r="AI437" s="43"/>
      <c r="AJ437" s="43"/>
      <c r="AK437" s="43"/>
    </row>
    <row r="438" spans="1:37" ht="12.75" x14ac:dyDescent="0.2">
      <c r="A438" s="43"/>
      <c r="B438" s="43"/>
      <c r="C438" s="43"/>
      <c r="D438" s="43"/>
      <c r="E438" s="43"/>
      <c r="F438" s="43"/>
      <c r="G438" s="43"/>
      <c r="H438" s="43"/>
      <c r="I438" s="43"/>
      <c r="J438" s="43"/>
      <c r="K438" s="43"/>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row>
    <row r="439" spans="1:37" ht="12.75" x14ac:dyDescent="0.2">
      <c r="A439" s="43"/>
      <c r="B439" s="43"/>
      <c r="C439" s="43"/>
      <c r="D439" s="43"/>
      <c r="E439" s="43"/>
      <c r="F439" s="43"/>
      <c r="G439" s="43"/>
      <c r="H439" s="43"/>
      <c r="I439" s="43"/>
      <c r="J439" s="43"/>
      <c r="K439" s="43"/>
      <c r="L439" s="43"/>
      <c r="M439" s="43"/>
      <c r="N439" s="43"/>
      <c r="O439" s="43"/>
      <c r="P439" s="43"/>
      <c r="Q439" s="43"/>
      <c r="R439" s="43"/>
      <c r="S439" s="43"/>
      <c r="T439" s="43"/>
      <c r="U439" s="43"/>
      <c r="V439" s="43"/>
      <c r="W439" s="43"/>
      <c r="X439" s="43"/>
      <c r="Y439" s="43"/>
      <c r="Z439" s="43"/>
      <c r="AA439" s="43"/>
      <c r="AB439" s="43"/>
      <c r="AC439" s="43"/>
      <c r="AD439" s="43"/>
      <c r="AE439" s="43"/>
      <c r="AF439" s="43"/>
      <c r="AG439" s="43"/>
      <c r="AH439" s="43"/>
      <c r="AI439" s="43"/>
      <c r="AJ439" s="43"/>
      <c r="AK439" s="43"/>
    </row>
    <row r="440" spans="1:37" ht="12.75" x14ac:dyDescent="0.2">
      <c r="A440" s="43"/>
      <c r="B440" s="43"/>
      <c r="C440" s="43"/>
      <c r="D440" s="43"/>
      <c r="E440" s="43"/>
      <c r="F440" s="43"/>
      <c r="G440" s="43"/>
      <c r="H440" s="43"/>
      <c r="I440" s="43"/>
      <c r="J440" s="43"/>
      <c r="K440" s="43"/>
      <c r="L440" s="43"/>
      <c r="M440" s="43"/>
      <c r="N440" s="43"/>
      <c r="O440" s="43"/>
      <c r="P440" s="43"/>
      <c r="Q440" s="43"/>
      <c r="R440" s="43"/>
      <c r="S440" s="43"/>
      <c r="T440" s="43"/>
      <c r="U440" s="43"/>
      <c r="V440" s="43"/>
      <c r="W440" s="43"/>
      <c r="X440" s="43"/>
      <c r="Y440" s="43"/>
      <c r="Z440" s="43"/>
      <c r="AA440" s="43"/>
      <c r="AB440" s="43"/>
      <c r="AC440" s="43"/>
      <c r="AD440" s="43"/>
      <c r="AE440" s="43"/>
      <c r="AF440" s="43"/>
      <c r="AG440" s="43"/>
      <c r="AH440" s="43"/>
      <c r="AI440" s="43"/>
      <c r="AJ440" s="43"/>
      <c r="AK440" s="43"/>
    </row>
    <row r="441" spans="1:37" ht="12.75" x14ac:dyDescent="0.2">
      <c r="A441" s="43"/>
      <c r="B441" s="43"/>
      <c r="C441" s="43"/>
      <c r="D441" s="43"/>
      <c r="E441" s="43"/>
      <c r="F441" s="43"/>
      <c r="G441" s="43"/>
      <c r="H441" s="43"/>
      <c r="I441" s="43"/>
      <c r="J441" s="43"/>
      <c r="K441" s="43"/>
      <c r="L441" s="43"/>
      <c r="M441" s="43"/>
      <c r="N441" s="43"/>
      <c r="O441" s="43"/>
      <c r="P441" s="43"/>
      <c r="Q441" s="43"/>
      <c r="R441" s="43"/>
      <c r="S441" s="43"/>
      <c r="T441" s="43"/>
      <c r="U441" s="43"/>
      <c r="V441" s="43"/>
      <c r="W441" s="43"/>
      <c r="X441" s="43"/>
      <c r="Y441" s="43"/>
      <c r="Z441" s="43"/>
      <c r="AA441" s="43"/>
      <c r="AB441" s="43"/>
      <c r="AC441" s="43"/>
      <c r="AD441" s="43"/>
      <c r="AE441" s="43"/>
      <c r="AF441" s="43"/>
      <c r="AG441" s="43"/>
      <c r="AH441" s="43"/>
      <c r="AI441" s="43"/>
      <c r="AJ441" s="43"/>
      <c r="AK441" s="43"/>
    </row>
    <row r="442" spans="1:37" ht="12.75" x14ac:dyDescent="0.2">
      <c r="A442" s="43"/>
      <c r="B442" s="43"/>
      <c r="C442" s="43"/>
      <c r="D442" s="43"/>
      <c r="E442" s="43"/>
      <c r="F442" s="43"/>
      <c r="G442" s="43"/>
      <c r="H442" s="43"/>
      <c r="I442" s="43"/>
      <c r="J442" s="43"/>
      <c r="K442" s="43"/>
      <c r="L442" s="43"/>
      <c r="M442" s="43"/>
      <c r="N442" s="43"/>
      <c r="O442" s="43"/>
      <c r="P442" s="43"/>
      <c r="Q442" s="43"/>
      <c r="R442" s="43"/>
      <c r="S442" s="43"/>
      <c r="T442" s="43"/>
      <c r="U442" s="43"/>
      <c r="V442" s="43"/>
      <c r="W442" s="43"/>
      <c r="X442" s="43"/>
      <c r="Y442" s="43"/>
      <c r="Z442" s="43"/>
      <c r="AA442" s="43"/>
      <c r="AB442" s="43"/>
      <c r="AC442" s="43"/>
      <c r="AD442" s="43"/>
      <c r="AE442" s="43"/>
      <c r="AF442" s="43"/>
      <c r="AG442" s="43"/>
      <c r="AH442" s="43"/>
      <c r="AI442" s="43"/>
      <c r="AJ442" s="43"/>
      <c r="AK442" s="43"/>
    </row>
    <row r="443" spans="1:37" ht="12.75" x14ac:dyDescent="0.2">
      <c r="A443" s="43"/>
      <c r="B443" s="43"/>
      <c r="C443" s="43"/>
      <c r="D443" s="43"/>
      <c r="E443" s="43"/>
      <c r="F443" s="43"/>
      <c r="G443" s="43"/>
      <c r="H443" s="43"/>
      <c r="I443" s="43"/>
      <c r="J443" s="43"/>
      <c r="K443" s="43"/>
      <c r="L443" s="43"/>
      <c r="M443" s="43"/>
      <c r="N443" s="43"/>
      <c r="O443" s="43"/>
      <c r="P443" s="43"/>
      <c r="Q443" s="43"/>
      <c r="R443" s="43"/>
      <c r="S443" s="43"/>
      <c r="T443" s="43"/>
      <c r="U443" s="43"/>
      <c r="V443" s="43"/>
      <c r="W443" s="43"/>
      <c r="X443" s="43"/>
      <c r="Y443" s="43"/>
      <c r="Z443" s="43"/>
      <c r="AA443" s="43"/>
      <c r="AB443" s="43"/>
      <c r="AC443" s="43"/>
      <c r="AD443" s="43"/>
      <c r="AE443" s="43"/>
      <c r="AF443" s="43"/>
      <c r="AG443" s="43"/>
      <c r="AH443" s="43"/>
      <c r="AI443" s="43"/>
      <c r="AJ443" s="43"/>
      <c r="AK443" s="43"/>
    </row>
    <row r="444" spans="1:37" ht="12.75" x14ac:dyDescent="0.2">
      <c r="A444" s="43"/>
      <c r="B444" s="43"/>
      <c r="C444" s="43"/>
      <c r="D444" s="43"/>
      <c r="E444" s="43"/>
      <c r="F444" s="43"/>
      <c r="G444" s="43"/>
      <c r="H444" s="43"/>
      <c r="I444" s="43"/>
      <c r="J444" s="43"/>
      <c r="K444" s="43"/>
      <c r="L444" s="43"/>
      <c r="M444" s="43"/>
      <c r="N444" s="43"/>
      <c r="O444" s="43"/>
      <c r="P444" s="43"/>
      <c r="Q444" s="43"/>
      <c r="R444" s="43"/>
      <c r="S444" s="43"/>
      <c r="T444" s="43"/>
      <c r="U444" s="43"/>
      <c r="V444" s="43"/>
      <c r="W444" s="43"/>
      <c r="X444" s="43"/>
      <c r="Y444" s="43"/>
      <c r="Z444" s="43"/>
      <c r="AA444" s="43"/>
      <c r="AB444" s="43"/>
      <c r="AC444" s="43"/>
      <c r="AD444" s="43"/>
      <c r="AE444" s="43"/>
      <c r="AF444" s="43"/>
      <c r="AG444" s="43"/>
      <c r="AH444" s="43"/>
      <c r="AI444" s="43"/>
      <c r="AJ444" s="43"/>
      <c r="AK444" s="43"/>
    </row>
    <row r="445" spans="1:37" ht="12.75" x14ac:dyDescent="0.2">
      <c r="A445" s="43"/>
      <c r="B445" s="43"/>
      <c r="C445" s="43"/>
      <c r="D445" s="43"/>
      <c r="E445" s="43"/>
      <c r="F445" s="43"/>
      <c r="G445" s="43"/>
      <c r="H445" s="43"/>
      <c r="I445" s="43"/>
      <c r="J445" s="43"/>
      <c r="K445" s="43"/>
      <c r="L445" s="43"/>
      <c r="M445" s="43"/>
      <c r="N445" s="43"/>
      <c r="O445" s="43"/>
      <c r="P445" s="43"/>
      <c r="Q445" s="43"/>
      <c r="R445" s="43"/>
      <c r="S445" s="43"/>
      <c r="T445" s="43"/>
      <c r="U445" s="43"/>
      <c r="V445" s="43"/>
      <c r="W445" s="43"/>
      <c r="X445" s="43"/>
      <c r="Y445" s="43"/>
      <c r="Z445" s="43"/>
      <c r="AA445" s="43"/>
      <c r="AB445" s="43"/>
      <c r="AC445" s="43"/>
      <c r="AD445" s="43"/>
      <c r="AE445" s="43"/>
      <c r="AF445" s="43"/>
      <c r="AG445" s="43"/>
      <c r="AH445" s="43"/>
      <c r="AI445" s="43"/>
      <c r="AJ445" s="43"/>
      <c r="AK445" s="43"/>
    </row>
    <row r="446" spans="1:37" ht="12.75" x14ac:dyDescent="0.2">
      <c r="A446" s="43"/>
      <c r="B446" s="43"/>
      <c r="C446" s="43"/>
      <c r="D446" s="43"/>
      <c r="E446" s="43"/>
      <c r="F446" s="43"/>
      <c r="G446" s="43"/>
      <c r="H446" s="43"/>
      <c r="I446" s="43"/>
      <c r="J446" s="43"/>
      <c r="K446" s="43"/>
      <c r="L446" s="43"/>
      <c r="M446" s="43"/>
      <c r="N446" s="43"/>
      <c r="O446" s="43"/>
      <c r="P446" s="43"/>
      <c r="Q446" s="43"/>
      <c r="R446" s="43"/>
      <c r="S446" s="43"/>
      <c r="T446" s="43"/>
      <c r="U446" s="43"/>
      <c r="V446" s="43"/>
      <c r="W446" s="43"/>
      <c r="X446" s="43"/>
      <c r="Y446" s="43"/>
      <c r="Z446" s="43"/>
      <c r="AA446" s="43"/>
      <c r="AB446" s="43"/>
      <c r="AC446" s="43"/>
      <c r="AD446" s="43"/>
      <c r="AE446" s="43"/>
      <c r="AF446" s="43"/>
      <c r="AG446" s="43"/>
      <c r="AH446" s="43"/>
      <c r="AI446" s="43"/>
      <c r="AJ446" s="43"/>
      <c r="AK446" s="43"/>
    </row>
    <row r="447" spans="1:37" ht="12.75" x14ac:dyDescent="0.2">
      <c r="A447" s="43"/>
      <c r="B447" s="43"/>
      <c r="C447" s="43"/>
      <c r="D447" s="43"/>
      <c r="E447" s="43"/>
      <c r="F447" s="43"/>
      <c r="G447" s="43"/>
      <c r="H447" s="43"/>
      <c r="I447" s="43"/>
      <c r="J447" s="43"/>
      <c r="K447" s="43"/>
      <c r="L447" s="43"/>
      <c r="M447" s="43"/>
      <c r="N447" s="43"/>
      <c r="O447" s="43"/>
      <c r="P447" s="43"/>
      <c r="Q447" s="43"/>
      <c r="R447" s="43"/>
      <c r="S447" s="43"/>
      <c r="T447" s="43"/>
      <c r="U447" s="43"/>
      <c r="V447" s="43"/>
      <c r="W447" s="43"/>
      <c r="X447" s="43"/>
      <c r="Y447" s="43"/>
      <c r="Z447" s="43"/>
      <c r="AA447" s="43"/>
      <c r="AB447" s="43"/>
      <c r="AC447" s="43"/>
      <c r="AD447" s="43"/>
      <c r="AE447" s="43"/>
      <c r="AF447" s="43"/>
      <c r="AG447" s="43"/>
      <c r="AH447" s="43"/>
      <c r="AI447" s="43"/>
      <c r="AJ447" s="43"/>
      <c r="AK447" s="43"/>
    </row>
    <row r="448" spans="1:37" ht="12.75" x14ac:dyDescent="0.2">
      <c r="A448" s="43"/>
      <c r="B448" s="43"/>
      <c r="C448" s="43"/>
      <c r="D448" s="43"/>
      <c r="E448" s="43"/>
      <c r="F448" s="43"/>
      <c r="G448" s="43"/>
      <c r="H448" s="43"/>
      <c r="I448" s="43"/>
      <c r="J448" s="43"/>
      <c r="K448" s="43"/>
      <c r="L448" s="43"/>
      <c r="M448" s="43"/>
      <c r="N448" s="43"/>
      <c r="O448" s="43"/>
      <c r="P448" s="43"/>
      <c r="Q448" s="43"/>
      <c r="R448" s="43"/>
      <c r="S448" s="43"/>
      <c r="T448" s="43"/>
      <c r="U448" s="43"/>
      <c r="V448" s="43"/>
      <c r="W448" s="43"/>
      <c r="X448" s="43"/>
      <c r="Y448" s="43"/>
      <c r="Z448" s="43"/>
      <c r="AA448" s="43"/>
      <c r="AB448" s="43"/>
      <c r="AC448" s="43"/>
      <c r="AD448" s="43"/>
      <c r="AE448" s="43"/>
      <c r="AF448" s="43"/>
      <c r="AG448" s="43"/>
      <c r="AH448" s="43"/>
      <c r="AI448" s="43"/>
      <c r="AJ448" s="43"/>
      <c r="AK448" s="43"/>
    </row>
    <row r="449" spans="1:37" ht="12.75" x14ac:dyDescent="0.2">
      <c r="A449" s="43"/>
      <c r="B449" s="43"/>
      <c r="C449" s="43"/>
      <c r="D449" s="43"/>
      <c r="E449" s="43"/>
      <c r="F449" s="43"/>
      <c r="G449" s="43"/>
      <c r="H449" s="43"/>
      <c r="I449" s="43"/>
      <c r="J449" s="43"/>
      <c r="K449" s="43"/>
      <c r="L449" s="43"/>
      <c r="M449" s="43"/>
      <c r="N449" s="43"/>
      <c r="O449" s="43"/>
      <c r="P449" s="43"/>
      <c r="Q449" s="43"/>
      <c r="R449" s="43"/>
      <c r="S449" s="43"/>
      <c r="T449" s="43"/>
      <c r="U449" s="43"/>
      <c r="V449" s="43"/>
      <c r="W449" s="43"/>
      <c r="X449" s="43"/>
      <c r="Y449" s="43"/>
      <c r="Z449" s="43"/>
      <c r="AA449" s="43"/>
      <c r="AB449" s="43"/>
      <c r="AC449" s="43"/>
      <c r="AD449" s="43"/>
      <c r="AE449" s="43"/>
      <c r="AF449" s="43"/>
      <c r="AG449" s="43"/>
      <c r="AH449" s="43"/>
      <c r="AI449" s="43"/>
      <c r="AJ449" s="43"/>
      <c r="AK449" s="43"/>
    </row>
    <row r="450" spans="1:37" ht="12.75" x14ac:dyDescent="0.2">
      <c r="A450" s="43"/>
      <c r="B450" s="43"/>
      <c r="C450" s="43"/>
      <c r="D450" s="43"/>
      <c r="E450" s="43"/>
      <c r="F450" s="43"/>
      <c r="G450" s="43"/>
      <c r="H450" s="43"/>
      <c r="I450" s="43"/>
      <c r="J450" s="43"/>
      <c r="K450" s="43"/>
      <c r="L450" s="43"/>
      <c r="M450" s="43"/>
      <c r="N450" s="43"/>
      <c r="O450" s="43"/>
      <c r="P450" s="43"/>
      <c r="Q450" s="43"/>
      <c r="R450" s="43"/>
      <c r="S450" s="43"/>
      <c r="T450" s="43"/>
      <c r="U450" s="43"/>
      <c r="V450" s="43"/>
      <c r="W450" s="43"/>
      <c r="X450" s="43"/>
      <c r="Y450" s="43"/>
      <c r="Z450" s="43"/>
      <c r="AA450" s="43"/>
      <c r="AB450" s="43"/>
      <c r="AC450" s="43"/>
      <c r="AD450" s="43"/>
      <c r="AE450" s="43"/>
      <c r="AF450" s="43"/>
      <c r="AG450" s="43"/>
      <c r="AH450" s="43"/>
      <c r="AI450" s="43"/>
      <c r="AJ450" s="43"/>
      <c r="AK450" s="43"/>
    </row>
    <row r="451" spans="1:37" ht="12.75" x14ac:dyDescent="0.2">
      <c r="A451" s="43"/>
      <c r="B451" s="43"/>
      <c r="C451" s="43"/>
      <c r="D451" s="43"/>
      <c r="E451" s="43"/>
      <c r="F451" s="43"/>
      <c r="G451" s="43"/>
      <c r="H451" s="43"/>
      <c r="I451" s="43"/>
      <c r="J451" s="43"/>
      <c r="K451" s="43"/>
      <c r="L451" s="43"/>
      <c r="M451" s="43"/>
      <c r="N451" s="43"/>
      <c r="O451" s="43"/>
      <c r="P451" s="43"/>
      <c r="Q451" s="43"/>
      <c r="R451" s="43"/>
      <c r="S451" s="43"/>
      <c r="T451" s="43"/>
      <c r="U451" s="43"/>
      <c r="V451" s="43"/>
      <c r="W451" s="43"/>
      <c r="X451" s="43"/>
      <c r="Y451" s="43"/>
      <c r="Z451" s="43"/>
      <c r="AA451" s="43"/>
      <c r="AB451" s="43"/>
      <c r="AC451" s="43"/>
      <c r="AD451" s="43"/>
      <c r="AE451" s="43"/>
      <c r="AF451" s="43"/>
      <c r="AG451" s="43"/>
      <c r="AH451" s="43"/>
      <c r="AI451" s="43"/>
      <c r="AJ451" s="43"/>
      <c r="AK451" s="43"/>
    </row>
    <row r="452" spans="1:37" ht="12.75" x14ac:dyDescent="0.2">
      <c r="A452" s="43"/>
      <c r="B452" s="43"/>
      <c r="C452" s="43"/>
      <c r="D452" s="43"/>
      <c r="E452" s="43"/>
      <c r="F452" s="43"/>
      <c r="G452" s="43"/>
      <c r="H452" s="43"/>
      <c r="I452" s="43"/>
      <c r="J452" s="43"/>
      <c r="K452" s="43"/>
      <c r="L452" s="43"/>
      <c r="M452" s="43"/>
      <c r="N452" s="43"/>
      <c r="O452" s="43"/>
      <c r="P452" s="43"/>
      <c r="Q452" s="43"/>
      <c r="R452" s="43"/>
      <c r="S452" s="43"/>
      <c r="T452" s="43"/>
      <c r="U452" s="43"/>
      <c r="V452" s="43"/>
      <c r="W452" s="43"/>
      <c r="X452" s="43"/>
      <c r="Y452" s="43"/>
      <c r="Z452" s="43"/>
      <c r="AA452" s="43"/>
      <c r="AB452" s="43"/>
      <c r="AC452" s="43"/>
      <c r="AD452" s="43"/>
      <c r="AE452" s="43"/>
      <c r="AF452" s="43"/>
      <c r="AG452" s="43"/>
      <c r="AH452" s="43"/>
      <c r="AI452" s="43"/>
      <c r="AJ452" s="43"/>
      <c r="AK452" s="43"/>
    </row>
    <row r="453" spans="1:37" ht="12.75" x14ac:dyDescent="0.2">
      <c r="A453" s="43"/>
      <c r="B453" s="43"/>
      <c r="C453" s="43"/>
      <c r="D453" s="43"/>
      <c r="E453" s="43"/>
      <c r="F453" s="43"/>
      <c r="G453" s="43"/>
      <c r="H453" s="43"/>
      <c r="I453" s="43"/>
      <c r="J453" s="43"/>
      <c r="K453" s="43"/>
      <c r="L453" s="43"/>
      <c r="M453" s="43"/>
      <c r="N453" s="43"/>
      <c r="O453" s="43"/>
      <c r="P453" s="43"/>
      <c r="Q453" s="43"/>
      <c r="R453" s="43"/>
      <c r="S453" s="43"/>
      <c r="T453" s="43"/>
      <c r="U453" s="43"/>
      <c r="V453" s="43"/>
      <c r="W453" s="43"/>
      <c r="X453" s="43"/>
      <c r="Y453" s="43"/>
      <c r="Z453" s="43"/>
      <c r="AA453" s="43"/>
      <c r="AB453" s="43"/>
      <c r="AC453" s="43"/>
      <c r="AD453" s="43"/>
      <c r="AE453" s="43"/>
      <c r="AF453" s="43"/>
      <c r="AG453" s="43"/>
      <c r="AH453" s="43"/>
      <c r="AI453" s="43"/>
      <c r="AJ453" s="43"/>
      <c r="AK453" s="43"/>
    </row>
    <row r="454" spans="1:37" ht="12.75" x14ac:dyDescent="0.2">
      <c r="A454" s="43"/>
      <c r="B454" s="43"/>
      <c r="C454" s="43"/>
      <c r="D454" s="43"/>
      <c r="E454" s="43"/>
      <c r="F454" s="43"/>
      <c r="G454" s="43"/>
      <c r="H454" s="43"/>
      <c r="I454" s="43"/>
      <c r="J454" s="43"/>
      <c r="K454" s="43"/>
      <c r="L454" s="43"/>
      <c r="M454" s="43"/>
      <c r="N454" s="43"/>
      <c r="O454" s="43"/>
      <c r="P454" s="43"/>
      <c r="Q454" s="43"/>
      <c r="R454" s="43"/>
      <c r="S454" s="43"/>
      <c r="T454" s="43"/>
      <c r="U454" s="43"/>
      <c r="V454" s="43"/>
      <c r="W454" s="43"/>
      <c r="X454" s="43"/>
      <c r="Y454" s="43"/>
      <c r="Z454" s="43"/>
      <c r="AA454" s="43"/>
      <c r="AB454" s="43"/>
      <c r="AC454" s="43"/>
      <c r="AD454" s="43"/>
      <c r="AE454" s="43"/>
      <c r="AF454" s="43"/>
      <c r="AG454" s="43"/>
      <c r="AH454" s="43"/>
      <c r="AI454" s="43"/>
      <c r="AJ454" s="43"/>
      <c r="AK454" s="43"/>
    </row>
    <row r="455" spans="1:37" ht="12.75" x14ac:dyDescent="0.2">
      <c r="A455" s="43"/>
      <c r="B455" s="43"/>
      <c r="C455" s="43"/>
      <c r="D455" s="43"/>
      <c r="E455" s="43"/>
      <c r="F455" s="43"/>
      <c r="G455" s="43"/>
      <c r="H455" s="43"/>
      <c r="I455" s="43"/>
      <c r="J455" s="43"/>
      <c r="K455" s="43"/>
      <c r="L455" s="43"/>
      <c r="M455" s="43"/>
      <c r="N455" s="43"/>
      <c r="O455" s="43"/>
      <c r="P455" s="43"/>
      <c r="Q455" s="43"/>
      <c r="R455" s="43"/>
      <c r="S455" s="43"/>
      <c r="T455" s="43"/>
      <c r="U455" s="43"/>
      <c r="V455" s="43"/>
      <c r="W455" s="43"/>
      <c r="X455" s="43"/>
      <c r="Y455" s="43"/>
      <c r="Z455" s="43"/>
      <c r="AA455" s="43"/>
      <c r="AB455" s="43"/>
      <c r="AC455" s="43"/>
      <c r="AD455" s="43"/>
      <c r="AE455" s="43"/>
      <c r="AF455" s="43"/>
      <c r="AG455" s="43"/>
      <c r="AH455" s="43"/>
      <c r="AI455" s="43"/>
      <c r="AJ455" s="43"/>
      <c r="AK455" s="43"/>
    </row>
    <row r="456" spans="1:37" ht="12.75" x14ac:dyDescent="0.2">
      <c r="A456" s="43"/>
      <c r="B456" s="43"/>
      <c r="C456" s="43"/>
      <c r="D456" s="43"/>
      <c r="E456" s="43"/>
      <c r="F456" s="43"/>
      <c r="G456" s="43"/>
      <c r="H456" s="43"/>
      <c r="I456" s="43"/>
      <c r="J456" s="43"/>
      <c r="K456" s="43"/>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c r="AJ456" s="43"/>
      <c r="AK456" s="43"/>
    </row>
    <row r="457" spans="1:37" ht="12.75" x14ac:dyDescent="0.2">
      <c r="A457" s="43"/>
      <c r="B457" s="43"/>
      <c r="C457" s="43"/>
      <c r="D457" s="43"/>
      <c r="E457" s="43"/>
      <c r="F457" s="43"/>
      <c r="G457" s="43"/>
      <c r="H457" s="43"/>
      <c r="I457" s="43"/>
      <c r="J457" s="43"/>
      <c r="K457" s="43"/>
      <c r="L457" s="43"/>
      <c r="M457" s="43"/>
      <c r="N457" s="43"/>
      <c r="O457" s="43"/>
      <c r="P457" s="43"/>
      <c r="Q457" s="43"/>
      <c r="R457" s="43"/>
      <c r="S457" s="43"/>
      <c r="T457" s="43"/>
      <c r="U457" s="43"/>
      <c r="V457" s="43"/>
      <c r="W457" s="43"/>
      <c r="X457" s="43"/>
      <c r="Y457" s="43"/>
      <c r="Z457" s="43"/>
      <c r="AA457" s="43"/>
      <c r="AB457" s="43"/>
      <c r="AC457" s="43"/>
      <c r="AD457" s="43"/>
      <c r="AE457" s="43"/>
      <c r="AF457" s="43"/>
      <c r="AG457" s="43"/>
      <c r="AH457" s="43"/>
      <c r="AI457" s="43"/>
      <c r="AJ457" s="43"/>
      <c r="AK457" s="43"/>
    </row>
    <row r="458" spans="1:37" ht="12.75" x14ac:dyDescent="0.2">
      <c r="A458" s="43"/>
      <c r="B458" s="43"/>
      <c r="C458" s="43"/>
      <c r="D458" s="43"/>
      <c r="E458" s="43"/>
      <c r="F458" s="43"/>
      <c r="G458" s="43"/>
      <c r="H458" s="43"/>
      <c r="I458" s="43"/>
      <c r="J458" s="43"/>
      <c r="K458" s="43"/>
      <c r="L458" s="43"/>
      <c r="M458" s="43"/>
      <c r="N458" s="43"/>
      <c r="O458" s="43"/>
      <c r="P458" s="43"/>
      <c r="Q458" s="43"/>
      <c r="R458" s="43"/>
      <c r="S458" s="43"/>
      <c r="T458" s="43"/>
      <c r="U458" s="43"/>
      <c r="V458" s="43"/>
      <c r="W458" s="43"/>
      <c r="X458" s="43"/>
      <c r="Y458" s="43"/>
      <c r="Z458" s="43"/>
      <c r="AA458" s="43"/>
      <c r="AB458" s="43"/>
      <c r="AC458" s="43"/>
      <c r="AD458" s="43"/>
      <c r="AE458" s="43"/>
      <c r="AF458" s="43"/>
      <c r="AG458" s="43"/>
      <c r="AH458" s="43"/>
      <c r="AI458" s="43"/>
      <c r="AJ458" s="43"/>
      <c r="AK458" s="43"/>
    </row>
    <row r="459" spans="1:37" ht="12.75" x14ac:dyDescent="0.2">
      <c r="A459" s="43"/>
      <c r="B459" s="43"/>
      <c r="C459" s="43"/>
      <c r="D459" s="43"/>
      <c r="E459" s="43"/>
      <c r="F459" s="43"/>
      <c r="G459" s="43"/>
      <c r="H459" s="43"/>
      <c r="I459" s="43"/>
      <c r="J459" s="43"/>
      <c r="K459" s="43"/>
      <c r="L459" s="43"/>
      <c r="M459" s="43"/>
      <c r="N459" s="43"/>
      <c r="O459" s="43"/>
      <c r="P459" s="43"/>
      <c r="Q459" s="43"/>
      <c r="R459" s="43"/>
      <c r="S459" s="43"/>
      <c r="T459" s="43"/>
      <c r="U459" s="43"/>
      <c r="V459" s="43"/>
      <c r="W459" s="43"/>
      <c r="X459" s="43"/>
      <c r="Y459" s="43"/>
      <c r="Z459" s="43"/>
      <c r="AA459" s="43"/>
      <c r="AB459" s="43"/>
      <c r="AC459" s="43"/>
      <c r="AD459" s="43"/>
      <c r="AE459" s="43"/>
      <c r="AF459" s="43"/>
      <c r="AG459" s="43"/>
      <c r="AH459" s="43"/>
      <c r="AI459" s="43"/>
      <c r="AJ459" s="43"/>
      <c r="AK459" s="43"/>
    </row>
    <row r="460" spans="1:37" ht="12.75" x14ac:dyDescent="0.2">
      <c r="A460" s="43"/>
      <c r="B460" s="43"/>
      <c r="C460" s="43"/>
      <c r="D460" s="43"/>
      <c r="E460" s="43"/>
      <c r="F460" s="43"/>
      <c r="G460" s="43"/>
      <c r="H460" s="43"/>
      <c r="I460" s="43"/>
      <c r="J460" s="43"/>
      <c r="K460" s="43"/>
      <c r="L460" s="43"/>
      <c r="M460" s="43"/>
      <c r="N460" s="43"/>
      <c r="O460" s="43"/>
      <c r="P460" s="43"/>
      <c r="Q460" s="43"/>
      <c r="R460" s="43"/>
      <c r="S460" s="43"/>
      <c r="T460" s="43"/>
      <c r="U460" s="43"/>
      <c r="V460" s="43"/>
      <c r="W460" s="43"/>
      <c r="X460" s="43"/>
      <c r="Y460" s="43"/>
      <c r="Z460" s="43"/>
      <c r="AA460" s="43"/>
      <c r="AB460" s="43"/>
      <c r="AC460" s="43"/>
      <c r="AD460" s="43"/>
      <c r="AE460" s="43"/>
      <c r="AF460" s="43"/>
      <c r="AG460" s="43"/>
      <c r="AH460" s="43"/>
      <c r="AI460" s="43"/>
      <c r="AJ460" s="43"/>
      <c r="AK460" s="43"/>
    </row>
    <row r="461" spans="1:37" ht="12.75" x14ac:dyDescent="0.2">
      <c r="A461" s="43"/>
      <c r="B461" s="43"/>
      <c r="C461" s="43"/>
      <c r="D461" s="43"/>
      <c r="E461" s="43"/>
      <c r="F461" s="43"/>
      <c r="G461" s="43"/>
      <c r="H461" s="43"/>
      <c r="I461" s="43"/>
      <c r="J461" s="43"/>
      <c r="K461" s="43"/>
      <c r="L461" s="43"/>
      <c r="M461" s="43"/>
      <c r="N461" s="43"/>
      <c r="O461" s="43"/>
      <c r="P461" s="43"/>
      <c r="Q461" s="43"/>
      <c r="R461" s="43"/>
      <c r="S461" s="43"/>
      <c r="T461" s="43"/>
      <c r="U461" s="43"/>
      <c r="V461" s="43"/>
      <c r="W461" s="43"/>
      <c r="X461" s="43"/>
      <c r="Y461" s="43"/>
      <c r="Z461" s="43"/>
      <c r="AA461" s="43"/>
      <c r="AB461" s="43"/>
      <c r="AC461" s="43"/>
      <c r="AD461" s="43"/>
      <c r="AE461" s="43"/>
      <c r="AF461" s="43"/>
      <c r="AG461" s="43"/>
      <c r="AH461" s="43"/>
      <c r="AI461" s="43"/>
      <c r="AJ461" s="43"/>
      <c r="AK461" s="43"/>
    </row>
    <row r="462" spans="1:37" ht="12.75" x14ac:dyDescent="0.2">
      <c r="A462" s="43"/>
      <c r="B462" s="43"/>
      <c r="C462" s="43"/>
      <c r="D462" s="43"/>
      <c r="E462" s="43"/>
      <c r="F462" s="43"/>
      <c r="G462" s="43"/>
      <c r="H462" s="43"/>
      <c r="I462" s="43"/>
      <c r="J462" s="43"/>
      <c r="K462" s="43"/>
      <c r="L462" s="43"/>
      <c r="M462" s="43"/>
      <c r="N462" s="43"/>
      <c r="O462" s="43"/>
      <c r="P462" s="43"/>
      <c r="Q462" s="43"/>
      <c r="R462" s="43"/>
      <c r="S462" s="43"/>
      <c r="T462" s="43"/>
      <c r="U462" s="43"/>
      <c r="V462" s="43"/>
      <c r="W462" s="43"/>
      <c r="X462" s="43"/>
      <c r="Y462" s="43"/>
      <c r="Z462" s="43"/>
      <c r="AA462" s="43"/>
      <c r="AB462" s="43"/>
      <c r="AC462" s="43"/>
      <c r="AD462" s="43"/>
      <c r="AE462" s="43"/>
      <c r="AF462" s="43"/>
      <c r="AG462" s="43"/>
      <c r="AH462" s="43"/>
      <c r="AI462" s="43"/>
      <c r="AJ462" s="43"/>
      <c r="AK462" s="43"/>
    </row>
    <row r="463" spans="1:37" ht="12.75" x14ac:dyDescent="0.2">
      <c r="A463" s="43"/>
      <c r="B463" s="43"/>
      <c r="C463" s="43"/>
      <c r="D463" s="43"/>
      <c r="E463" s="43"/>
      <c r="F463" s="43"/>
      <c r="G463" s="43"/>
      <c r="H463" s="43"/>
      <c r="I463" s="43"/>
      <c r="J463" s="43"/>
      <c r="K463" s="43"/>
      <c r="L463" s="43"/>
      <c r="M463" s="43"/>
      <c r="N463" s="43"/>
      <c r="O463" s="43"/>
      <c r="P463" s="43"/>
      <c r="Q463" s="43"/>
      <c r="R463" s="43"/>
      <c r="S463" s="43"/>
      <c r="T463" s="43"/>
      <c r="U463" s="43"/>
      <c r="V463" s="43"/>
      <c r="W463" s="43"/>
      <c r="X463" s="43"/>
      <c r="Y463" s="43"/>
      <c r="Z463" s="43"/>
      <c r="AA463" s="43"/>
      <c r="AB463" s="43"/>
      <c r="AC463" s="43"/>
      <c r="AD463" s="43"/>
      <c r="AE463" s="43"/>
      <c r="AF463" s="43"/>
      <c r="AG463" s="43"/>
      <c r="AH463" s="43"/>
      <c r="AI463" s="43"/>
      <c r="AJ463" s="43"/>
      <c r="AK463" s="43"/>
    </row>
    <row r="464" spans="1:37" ht="12.75" x14ac:dyDescent="0.2">
      <c r="A464" s="43"/>
      <c r="B464" s="43"/>
      <c r="C464" s="43"/>
      <c r="D464" s="43"/>
      <c r="E464" s="43"/>
      <c r="F464" s="43"/>
      <c r="G464" s="43"/>
      <c r="H464" s="43"/>
      <c r="I464" s="43"/>
      <c r="J464" s="43"/>
      <c r="K464" s="43"/>
      <c r="L464" s="43"/>
      <c r="M464" s="43"/>
      <c r="N464" s="43"/>
      <c r="O464" s="43"/>
      <c r="P464" s="43"/>
      <c r="Q464" s="43"/>
      <c r="R464" s="43"/>
      <c r="S464" s="43"/>
      <c r="T464" s="43"/>
      <c r="U464" s="43"/>
      <c r="V464" s="43"/>
      <c r="W464" s="43"/>
      <c r="X464" s="43"/>
      <c r="Y464" s="43"/>
      <c r="Z464" s="43"/>
      <c r="AA464" s="43"/>
      <c r="AB464" s="43"/>
      <c r="AC464" s="43"/>
      <c r="AD464" s="43"/>
      <c r="AE464" s="43"/>
      <c r="AF464" s="43"/>
      <c r="AG464" s="43"/>
      <c r="AH464" s="43"/>
      <c r="AI464" s="43"/>
      <c r="AJ464" s="43"/>
      <c r="AK464" s="43"/>
    </row>
    <row r="465" spans="1:37" ht="12.75" x14ac:dyDescent="0.2">
      <c r="A465" s="43"/>
      <c r="B465" s="43"/>
      <c r="C465" s="43"/>
      <c r="D465" s="43"/>
      <c r="E465" s="43"/>
      <c r="F465" s="43"/>
      <c r="G465" s="43"/>
      <c r="H465" s="43"/>
      <c r="I465" s="43"/>
      <c r="J465" s="43"/>
      <c r="K465" s="43"/>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c r="AJ465" s="43"/>
      <c r="AK465" s="43"/>
    </row>
    <row r="466" spans="1:37" ht="12.75" x14ac:dyDescent="0.2">
      <c r="A466" s="43"/>
      <c r="B466" s="43"/>
      <c r="C466" s="43"/>
      <c r="D466" s="43"/>
      <c r="E466" s="43"/>
      <c r="F466" s="43"/>
      <c r="G466" s="43"/>
      <c r="H466" s="43"/>
      <c r="I466" s="43"/>
      <c r="J466" s="43"/>
      <c r="K466" s="43"/>
      <c r="L466" s="43"/>
      <c r="M466" s="43"/>
      <c r="N466" s="43"/>
      <c r="O466" s="43"/>
      <c r="P466" s="43"/>
      <c r="Q466" s="43"/>
      <c r="R466" s="43"/>
      <c r="S466" s="43"/>
      <c r="T466" s="43"/>
      <c r="U466" s="43"/>
      <c r="V466" s="43"/>
      <c r="W466" s="43"/>
      <c r="X466" s="43"/>
      <c r="Y466" s="43"/>
      <c r="Z466" s="43"/>
      <c r="AA466" s="43"/>
      <c r="AB466" s="43"/>
      <c r="AC466" s="43"/>
      <c r="AD466" s="43"/>
      <c r="AE466" s="43"/>
      <c r="AF466" s="43"/>
      <c r="AG466" s="43"/>
      <c r="AH466" s="43"/>
      <c r="AI466" s="43"/>
      <c r="AJ466" s="43"/>
      <c r="AK466" s="43"/>
    </row>
    <row r="467" spans="1:37" ht="12.75" x14ac:dyDescent="0.2">
      <c r="A467" s="43"/>
      <c r="B467" s="43"/>
      <c r="C467" s="43"/>
      <c r="D467" s="43"/>
      <c r="E467" s="43"/>
      <c r="F467" s="43"/>
      <c r="G467" s="43"/>
      <c r="H467" s="43"/>
      <c r="I467" s="43"/>
      <c r="J467" s="43"/>
      <c r="K467" s="43"/>
      <c r="L467" s="43"/>
      <c r="M467" s="43"/>
      <c r="N467" s="43"/>
      <c r="O467" s="43"/>
      <c r="P467" s="43"/>
      <c r="Q467" s="43"/>
      <c r="R467" s="43"/>
      <c r="S467" s="43"/>
      <c r="T467" s="43"/>
      <c r="U467" s="43"/>
      <c r="V467" s="43"/>
      <c r="W467" s="43"/>
      <c r="X467" s="43"/>
      <c r="Y467" s="43"/>
      <c r="Z467" s="43"/>
      <c r="AA467" s="43"/>
      <c r="AB467" s="43"/>
      <c r="AC467" s="43"/>
      <c r="AD467" s="43"/>
      <c r="AE467" s="43"/>
      <c r="AF467" s="43"/>
      <c r="AG467" s="43"/>
      <c r="AH467" s="43"/>
      <c r="AI467" s="43"/>
      <c r="AJ467" s="43"/>
      <c r="AK467" s="43"/>
    </row>
    <row r="468" spans="1:37" ht="12.75" x14ac:dyDescent="0.2">
      <c r="A468" s="43"/>
      <c r="B468" s="43"/>
      <c r="C468" s="43"/>
      <c r="D468" s="43"/>
      <c r="E468" s="43"/>
      <c r="F468" s="43"/>
      <c r="G468" s="43"/>
      <c r="H468" s="43"/>
      <c r="I468" s="43"/>
      <c r="J468" s="43"/>
      <c r="K468" s="43"/>
      <c r="L468" s="43"/>
      <c r="M468" s="43"/>
      <c r="N468" s="43"/>
      <c r="O468" s="43"/>
      <c r="P468" s="43"/>
      <c r="Q468" s="43"/>
      <c r="R468" s="43"/>
      <c r="S468" s="43"/>
      <c r="T468" s="43"/>
      <c r="U468" s="43"/>
      <c r="V468" s="43"/>
      <c r="W468" s="43"/>
      <c r="X468" s="43"/>
      <c r="Y468" s="43"/>
      <c r="Z468" s="43"/>
      <c r="AA468" s="43"/>
      <c r="AB468" s="43"/>
      <c r="AC468" s="43"/>
      <c r="AD468" s="43"/>
      <c r="AE468" s="43"/>
      <c r="AF468" s="43"/>
      <c r="AG468" s="43"/>
      <c r="AH468" s="43"/>
      <c r="AI468" s="43"/>
      <c r="AJ468" s="43"/>
      <c r="AK468" s="43"/>
    </row>
    <row r="469" spans="1:37" ht="12.75" x14ac:dyDescent="0.2">
      <c r="A469" s="43"/>
      <c r="B469" s="43"/>
      <c r="C469" s="43"/>
      <c r="D469" s="43"/>
      <c r="E469" s="43"/>
      <c r="F469" s="43"/>
      <c r="G469" s="43"/>
      <c r="H469" s="43"/>
      <c r="I469" s="43"/>
      <c r="J469" s="43"/>
      <c r="K469" s="43"/>
      <c r="L469" s="43"/>
      <c r="M469" s="43"/>
      <c r="N469" s="43"/>
      <c r="O469" s="43"/>
      <c r="P469" s="43"/>
      <c r="Q469" s="43"/>
      <c r="R469" s="43"/>
      <c r="S469" s="43"/>
      <c r="T469" s="43"/>
      <c r="U469" s="43"/>
      <c r="V469" s="43"/>
      <c r="W469" s="43"/>
      <c r="X469" s="43"/>
      <c r="Y469" s="43"/>
      <c r="Z469" s="43"/>
      <c r="AA469" s="43"/>
      <c r="AB469" s="43"/>
      <c r="AC469" s="43"/>
      <c r="AD469" s="43"/>
      <c r="AE469" s="43"/>
      <c r="AF469" s="43"/>
      <c r="AG469" s="43"/>
      <c r="AH469" s="43"/>
      <c r="AI469" s="43"/>
      <c r="AJ469" s="43"/>
      <c r="AK469" s="43"/>
    </row>
    <row r="470" spans="1:37" ht="12.75" x14ac:dyDescent="0.2">
      <c r="A470" s="43"/>
      <c r="B470" s="43"/>
      <c r="C470" s="43"/>
      <c r="D470" s="43"/>
      <c r="E470" s="43"/>
      <c r="F470" s="43"/>
      <c r="G470" s="43"/>
      <c r="H470" s="43"/>
      <c r="I470" s="43"/>
      <c r="J470" s="43"/>
      <c r="K470" s="43"/>
      <c r="L470" s="43"/>
      <c r="M470" s="43"/>
      <c r="N470" s="43"/>
      <c r="O470" s="43"/>
      <c r="P470" s="43"/>
      <c r="Q470" s="43"/>
      <c r="R470" s="43"/>
      <c r="S470" s="43"/>
      <c r="T470" s="43"/>
      <c r="U470" s="43"/>
      <c r="V470" s="43"/>
      <c r="W470" s="43"/>
      <c r="X470" s="43"/>
      <c r="Y470" s="43"/>
      <c r="Z470" s="43"/>
      <c r="AA470" s="43"/>
      <c r="AB470" s="43"/>
      <c r="AC470" s="43"/>
      <c r="AD470" s="43"/>
      <c r="AE470" s="43"/>
      <c r="AF470" s="43"/>
      <c r="AG470" s="43"/>
      <c r="AH470" s="43"/>
      <c r="AI470" s="43"/>
      <c r="AJ470" s="43"/>
      <c r="AK470" s="43"/>
    </row>
    <row r="471" spans="1:37" ht="12.75" x14ac:dyDescent="0.2">
      <c r="A471" s="43"/>
      <c r="B471" s="43"/>
      <c r="C471" s="43"/>
      <c r="D471" s="43"/>
      <c r="E471" s="43"/>
      <c r="F471" s="43"/>
      <c r="G471" s="43"/>
      <c r="H471" s="43"/>
      <c r="I471" s="43"/>
      <c r="J471" s="43"/>
      <c r="K471" s="43"/>
      <c r="L471" s="43"/>
      <c r="M471" s="43"/>
      <c r="N471" s="43"/>
      <c r="O471" s="43"/>
      <c r="P471" s="43"/>
      <c r="Q471" s="43"/>
      <c r="R471" s="43"/>
      <c r="S471" s="43"/>
      <c r="T471" s="43"/>
      <c r="U471" s="43"/>
      <c r="V471" s="43"/>
      <c r="W471" s="43"/>
      <c r="X471" s="43"/>
      <c r="Y471" s="43"/>
      <c r="Z471" s="43"/>
      <c r="AA471" s="43"/>
      <c r="AB471" s="43"/>
      <c r="AC471" s="43"/>
      <c r="AD471" s="43"/>
      <c r="AE471" s="43"/>
      <c r="AF471" s="43"/>
      <c r="AG471" s="43"/>
      <c r="AH471" s="43"/>
      <c r="AI471" s="43"/>
      <c r="AJ471" s="43"/>
      <c r="AK471" s="43"/>
    </row>
    <row r="472" spans="1:37" ht="12.75" x14ac:dyDescent="0.2">
      <c r="A472" s="43"/>
      <c r="B472" s="43"/>
      <c r="C472" s="43"/>
      <c r="D472" s="43"/>
      <c r="E472" s="43"/>
      <c r="F472" s="43"/>
      <c r="G472" s="43"/>
      <c r="H472" s="43"/>
      <c r="I472" s="43"/>
      <c r="J472" s="43"/>
      <c r="K472" s="43"/>
      <c r="L472" s="43"/>
      <c r="M472" s="43"/>
      <c r="N472" s="43"/>
      <c r="O472" s="43"/>
      <c r="P472" s="43"/>
      <c r="Q472" s="43"/>
      <c r="R472" s="43"/>
      <c r="S472" s="43"/>
      <c r="T472" s="43"/>
      <c r="U472" s="43"/>
      <c r="V472" s="43"/>
      <c r="W472" s="43"/>
      <c r="X472" s="43"/>
      <c r="Y472" s="43"/>
      <c r="Z472" s="43"/>
      <c r="AA472" s="43"/>
      <c r="AB472" s="43"/>
      <c r="AC472" s="43"/>
      <c r="AD472" s="43"/>
      <c r="AE472" s="43"/>
      <c r="AF472" s="43"/>
      <c r="AG472" s="43"/>
      <c r="AH472" s="43"/>
      <c r="AI472" s="43"/>
      <c r="AJ472" s="43"/>
      <c r="AK472" s="43"/>
    </row>
    <row r="473" spans="1:37" ht="12.75" x14ac:dyDescent="0.2">
      <c r="A473" s="43"/>
      <c r="B473" s="43"/>
      <c r="C473" s="43"/>
      <c r="D473" s="43"/>
      <c r="E473" s="43"/>
      <c r="F473" s="43"/>
      <c r="G473" s="43"/>
      <c r="H473" s="43"/>
      <c r="I473" s="43"/>
      <c r="J473" s="43"/>
      <c r="K473" s="43"/>
      <c r="L473" s="43"/>
      <c r="M473" s="43"/>
      <c r="N473" s="43"/>
      <c r="O473" s="43"/>
      <c r="P473" s="43"/>
      <c r="Q473" s="43"/>
      <c r="R473" s="43"/>
      <c r="S473" s="43"/>
      <c r="T473" s="43"/>
      <c r="U473" s="43"/>
      <c r="V473" s="43"/>
      <c r="W473" s="43"/>
      <c r="X473" s="43"/>
      <c r="Y473" s="43"/>
      <c r="Z473" s="43"/>
      <c r="AA473" s="43"/>
      <c r="AB473" s="43"/>
      <c r="AC473" s="43"/>
      <c r="AD473" s="43"/>
      <c r="AE473" s="43"/>
      <c r="AF473" s="43"/>
      <c r="AG473" s="43"/>
      <c r="AH473" s="43"/>
      <c r="AI473" s="43"/>
      <c r="AJ473" s="43"/>
      <c r="AK473" s="43"/>
    </row>
    <row r="474" spans="1:37" ht="12.75" x14ac:dyDescent="0.2">
      <c r="A474" s="43"/>
      <c r="B474" s="43"/>
      <c r="C474" s="43"/>
      <c r="D474" s="43"/>
      <c r="E474" s="43"/>
      <c r="F474" s="43"/>
      <c r="G474" s="43"/>
      <c r="H474" s="43"/>
      <c r="I474" s="43"/>
      <c r="J474" s="43"/>
      <c r="K474" s="43"/>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c r="AJ474" s="43"/>
      <c r="AK474" s="43"/>
    </row>
    <row r="475" spans="1:37" ht="12.75" x14ac:dyDescent="0.2">
      <c r="A475" s="43"/>
      <c r="B475" s="43"/>
      <c r="C475" s="43"/>
      <c r="D475" s="43"/>
      <c r="E475" s="43"/>
      <c r="F475" s="43"/>
      <c r="G475" s="43"/>
      <c r="H475" s="43"/>
      <c r="I475" s="43"/>
      <c r="J475" s="43"/>
      <c r="K475" s="43"/>
      <c r="L475" s="43"/>
      <c r="M475" s="43"/>
      <c r="N475" s="43"/>
      <c r="O475" s="43"/>
      <c r="P475" s="43"/>
      <c r="Q475" s="43"/>
      <c r="R475" s="43"/>
      <c r="S475" s="43"/>
      <c r="T475" s="43"/>
      <c r="U475" s="43"/>
      <c r="V475" s="43"/>
      <c r="W475" s="43"/>
      <c r="X475" s="43"/>
      <c r="Y475" s="43"/>
      <c r="Z475" s="43"/>
      <c r="AA475" s="43"/>
      <c r="AB475" s="43"/>
      <c r="AC475" s="43"/>
      <c r="AD475" s="43"/>
      <c r="AE475" s="43"/>
      <c r="AF475" s="43"/>
      <c r="AG475" s="43"/>
      <c r="AH475" s="43"/>
      <c r="AI475" s="43"/>
      <c r="AJ475" s="43"/>
      <c r="AK475" s="43"/>
    </row>
    <row r="476" spans="1:37" ht="12.75" x14ac:dyDescent="0.2">
      <c r="A476" s="43"/>
      <c r="B476" s="43"/>
      <c r="C476" s="43"/>
      <c r="D476" s="43"/>
      <c r="E476" s="43"/>
      <c r="F476" s="43"/>
      <c r="G476" s="43"/>
      <c r="H476" s="43"/>
      <c r="I476" s="43"/>
      <c r="J476" s="43"/>
      <c r="K476" s="43"/>
      <c r="L476" s="43"/>
      <c r="M476" s="43"/>
      <c r="N476" s="43"/>
      <c r="O476" s="43"/>
      <c r="P476" s="43"/>
      <c r="Q476" s="43"/>
      <c r="R476" s="43"/>
      <c r="S476" s="43"/>
      <c r="T476" s="43"/>
      <c r="U476" s="43"/>
      <c r="V476" s="43"/>
      <c r="W476" s="43"/>
      <c r="X476" s="43"/>
      <c r="Y476" s="43"/>
      <c r="Z476" s="43"/>
      <c r="AA476" s="43"/>
      <c r="AB476" s="43"/>
      <c r="AC476" s="43"/>
      <c r="AD476" s="43"/>
      <c r="AE476" s="43"/>
      <c r="AF476" s="43"/>
      <c r="AG476" s="43"/>
      <c r="AH476" s="43"/>
      <c r="AI476" s="43"/>
      <c r="AJ476" s="43"/>
      <c r="AK476" s="43"/>
    </row>
    <row r="477" spans="1:37" ht="12.75" x14ac:dyDescent="0.2">
      <c r="A477" s="43"/>
      <c r="B477" s="43"/>
      <c r="C477" s="43"/>
      <c r="D477" s="43"/>
      <c r="E477" s="43"/>
      <c r="F477" s="43"/>
      <c r="G477" s="43"/>
      <c r="H477" s="43"/>
      <c r="I477" s="43"/>
      <c r="J477" s="43"/>
      <c r="K477" s="43"/>
      <c r="L477" s="43"/>
      <c r="M477" s="43"/>
      <c r="N477" s="43"/>
      <c r="O477" s="43"/>
      <c r="P477" s="43"/>
      <c r="Q477" s="43"/>
      <c r="R477" s="43"/>
      <c r="S477" s="43"/>
      <c r="T477" s="43"/>
      <c r="U477" s="43"/>
      <c r="V477" s="43"/>
      <c r="W477" s="43"/>
      <c r="X477" s="43"/>
      <c r="Y477" s="43"/>
      <c r="Z477" s="43"/>
      <c r="AA477" s="43"/>
      <c r="AB477" s="43"/>
      <c r="AC477" s="43"/>
      <c r="AD477" s="43"/>
      <c r="AE477" s="43"/>
      <c r="AF477" s="43"/>
      <c r="AG477" s="43"/>
      <c r="AH477" s="43"/>
      <c r="AI477" s="43"/>
      <c r="AJ477" s="43"/>
      <c r="AK477" s="43"/>
    </row>
    <row r="478" spans="1:37" ht="12.75" x14ac:dyDescent="0.2">
      <c r="A478" s="43"/>
      <c r="B478" s="43"/>
      <c r="C478" s="43"/>
      <c r="D478" s="43"/>
      <c r="E478" s="43"/>
      <c r="F478" s="43"/>
      <c r="G478" s="43"/>
      <c r="H478" s="43"/>
      <c r="I478" s="43"/>
      <c r="J478" s="43"/>
      <c r="K478" s="43"/>
      <c r="L478" s="43"/>
      <c r="M478" s="43"/>
      <c r="N478" s="43"/>
      <c r="O478" s="43"/>
      <c r="P478" s="43"/>
      <c r="Q478" s="43"/>
      <c r="R478" s="43"/>
      <c r="S478" s="43"/>
      <c r="T478" s="43"/>
      <c r="U478" s="43"/>
      <c r="V478" s="43"/>
      <c r="W478" s="43"/>
      <c r="X478" s="43"/>
      <c r="Y478" s="43"/>
      <c r="Z478" s="43"/>
      <c r="AA478" s="43"/>
      <c r="AB478" s="43"/>
      <c r="AC478" s="43"/>
      <c r="AD478" s="43"/>
      <c r="AE478" s="43"/>
      <c r="AF478" s="43"/>
      <c r="AG478" s="43"/>
      <c r="AH478" s="43"/>
      <c r="AI478" s="43"/>
      <c r="AJ478" s="43"/>
      <c r="AK478" s="43"/>
    </row>
    <row r="479" spans="1:37" ht="12.75" x14ac:dyDescent="0.2">
      <c r="A479" s="43"/>
      <c r="B479" s="43"/>
      <c r="C479" s="43"/>
      <c r="D479" s="43"/>
      <c r="E479" s="43"/>
      <c r="F479" s="43"/>
      <c r="G479" s="43"/>
      <c r="H479" s="43"/>
      <c r="I479" s="43"/>
      <c r="J479" s="43"/>
      <c r="K479" s="43"/>
      <c r="L479" s="43"/>
      <c r="M479" s="43"/>
      <c r="N479" s="43"/>
      <c r="O479" s="43"/>
      <c r="P479" s="43"/>
      <c r="Q479" s="43"/>
      <c r="R479" s="43"/>
      <c r="S479" s="43"/>
      <c r="T479" s="43"/>
      <c r="U479" s="43"/>
      <c r="V479" s="43"/>
      <c r="W479" s="43"/>
      <c r="X479" s="43"/>
      <c r="Y479" s="43"/>
      <c r="Z479" s="43"/>
      <c r="AA479" s="43"/>
      <c r="AB479" s="43"/>
      <c r="AC479" s="43"/>
      <c r="AD479" s="43"/>
      <c r="AE479" s="43"/>
      <c r="AF479" s="43"/>
      <c r="AG479" s="43"/>
      <c r="AH479" s="43"/>
      <c r="AI479" s="43"/>
      <c r="AJ479" s="43"/>
      <c r="AK479" s="43"/>
    </row>
    <row r="480" spans="1:37" ht="12.75" x14ac:dyDescent="0.2">
      <c r="A480" s="43"/>
      <c r="B480" s="43"/>
      <c r="C480" s="43"/>
      <c r="D480" s="43"/>
      <c r="E480" s="43"/>
      <c r="F480" s="43"/>
      <c r="G480" s="43"/>
      <c r="H480" s="43"/>
      <c r="I480" s="43"/>
      <c r="J480" s="43"/>
      <c r="K480" s="43"/>
      <c r="L480" s="43"/>
      <c r="M480" s="43"/>
      <c r="N480" s="43"/>
      <c r="O480" s="43"/>
      <c r="P480" s="43"/>
      <c r="Q480" s="43"/>
      <c r="R480" s="43"/>
      <c r="S480" s="43"/>
      <c r="T480" s="43"/>
      <c r="U480" s="43"/>
      <c r="V480" s="43"/>
      <c r="W480" s="43"/>
      <c r="X480" s="43"/>
      <c r="Y480" s="43"/>
      <c r="Z480" s="43"/>
      <c r="AA480" s="43"/>
      <c r="AB480" s="43"/>
      <c r="AC480" s="43"/>
      <c r="AD480" s="43"/>
      <c r="AE480" s="43"/>
      <c r="AF480" s="43"/>
      <c r="AG480" s="43"/>
      <c r="AH480" s="43"/>
      <c r="AI480" s="43"/>
      <c r="AJ480" s="43"/>
      <c r="AK480" s="43"/>
    </row>
    <row r="481" spans="1:37" ht="12.75" x14ac:dyDescent="0.2">
      <c r="A481" s="43"/>
      <c r="B481" s="43"/>
      <c r="C481" s="43"/>
      <c r="D481" s="43"/>
      <c r="E481" s="43"/>
      <c r="F481" s="43"/>
      <c r="G481" s="43"/>
      <c r="H481" s="43"/>
      <c r="I481" s="43"/>
      <c r="J481" s="43"/>
      <c r="K481" s="43"/>
      <c r="L481" s="43"/>
      <c r="M481" s="43"/>
      <c r="N481" s="43"/>
      <c r="O481" s="43"/>
      <c r="P481" s="43"/>
      <c r="Q481" s="43"/>
      <c r="R481" s="43"/>
      <c r="S481" s="43"/>
      <c r="T481" s="43"/>
      <c r="U481" s="43"/>
      <c r="V481" s="43"/>
      <c r="W481" s="43"/>
      <c r="X481" s="43"/>
      <c r="Y481" s="43"/>
      <c r="Z481" s="43"/>
      <c r="AA481" s="43"/>
      <c r="AB481" s="43"/>
      <c r="AC481" s="43"/>
      <c r="AD481" s="43"/>
      <c r="AE481" s="43"/>
      <c r="AF481" s="43"/>
      <c r="AG481" s="43"/>
      <c r="AH481" s="43"/>
      <c r="AI481" s="43"/>
      <c r="AJ481" s="43"/>
      <c r="AK481" s="43"/>
    </row>
    <row r="482" spans="1:37" ht="12.75" x14ac:dyDescent="0.2">
      <c r="A482" s="43"/>
      <c r="B482" s="43"/>
      <c r="C482" s="43"/>
      <c r="D482" s="43"/>
      <c r="E482" s="43"/>
      <c r="F482" s="43"/>
      <c r="G482" s="43"/>
      <c r="H482" s="43"/>
      <c r="I482" s="43"/>
      <c r="J482" s="43"/>
      <c r="K482" s="43"/>
      <c r="L482" s="43"/>
      <c r="M482" s="43"/>
      <c r="N482" s="43"/>
      <c r="O482" s="43"/>
      <c r="P482" s="43"/>
      <c r="Q482" s="43"/>
      <c r="R482" s="43"/>
      <c r="S482" s="43"/>
      <c r="T482" s="43"/>
      <c r="U482" s="43"/>
      <c r="V482" s="43"/>
      <c r="W482" s="43"/>
      <c r="X482" s="43"/>
      <c r="Y482" s="43"/>
      <c r="Z482" s="43"/>
      <c r="AA482" s="43"/>
      <c r="AB482" s="43"/>
      <c r="AC482" s="43"/>
      <c r="AD482" s="43"/>
      <c r="AE482" s="43"/>
      <c r="AF482" s="43"/>
      <c r="AG482" s="43"/>
      <c r="AH482" s="43"/>
      <c r="AI482" s="43"/>
      <c r="AJ482" s="43"/>
      <c r="AK482" s="43"/>
    </row>
    <row r="483" spans="1:37" ht="12.75" x14ac:dyDescent="0.2">
      <c r="A483" s="43"/>
      <c r="B483" s="43"/>
      <c r="C483" s="43"/>
      <c r="D483" s="43"/>
      <c r="E483" s="43"/>
      <c r="F483" s="43"/>
      <c r="G483" s="43"/>
      <c r="H483" s="43"/>
      <c r="I483" s="43"/>
      <c r="J483" s="43"/>
      <c r="K483" s="43"/>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row>
    <row r="484" spans="1:37" ht="12.75" x14ac:dyDescent="0.2">
      <c r="A484" s="43"/>
      <c r="B484" s="43"/>
      <c r="C484" s="43"/>
      <c r="D484" s="43"/>
      <c r="E484" s="43"/>
      <c r="F484" s="43"/>
      <c r="G484" s="43"/>
      <c r="H484" s="43"/>
      <c r="I484" s="43"/>
      <c r="J484" s="43"/>
      <c r="K484" s="43"/>
      <c r="L484" s="43"/>
      <c r="M484" s="43"/>
      <c r="N484" s="43"/>
      <c r="O484" s="43"/>
      <c r="P484" s="43"/>
      <c r="Q484" s="43"/>
      <c r="R484" s="43"/>
      <c r="S484" s="43"/>
      <c r="T484" s="43"/>
      <c r="U484" s="43"/>
      <c r="V484" s="43"/>
      <c r="W484" s="43"/>
      <c r="X484" s="43"/>
      <c r="Y484" s="43"/>
      <c r="Z484" s="43"/>
      <c r="AA484" s="43"/>
      <c r="AB484" s="43"/>
      <c r="AC484" s="43"/>
      <c r="AD484" s="43"/>
      <c r="AE484" s="43"/>
      <c r="AF484" s="43"/>
      <c r="AG484" s="43"/>
      <c r="AH484" s="43"/>
      <c r="AI484" s="43"/>
      <c r="AJ484" s="43"/>
      <c r="AK484" s="43"/>
    </row>
    <row r="485" spans="1:37" ht="12.75" x14ac:dyDescent="0.2">
      <c r="A485" s="43"/>
      <c r="B485" s="43"/>
      <c r="C485" s="43"/>
      <c r="D485" s="43"/>
      <c r="E485" s="43"/>
      <c r="F485" s="43"/>
      <c r="G485" s="43"/>
      <c r="H485" s="43"/>
      <c r="I485" s="43"/>
      <c r="J485" s="43"/>
      <c r="K485" s="43"/>
      <c r="L485" s="43"/>
      <c r="M485" s="43"/>
      <c r="N485" s="43"/>
      <c r="O485" s="43"/>
      <c r="P485" s="43"/>
      <c r="Q485" s="43"/>
      <c r="R485" s="43"/>
      <c r="S485" s="43"/>
      <c r="T485" s="43"/>
      <c r="U485" s="43"/>
      <c r="V485" s="43"/>
      <c r="W485" s="43"/>
      <c r="X485" s="43"/>
      <c r="Y485" s="43"/>
      <c r="Z485" s="43"/>
      <c r="AA485" s="43"/>
      <c r="AB485" s="43"/>
      <c r="AC485" s="43"/>
      <c r="AD485" s="43"/>
      <c r="AE485" s="43"/>
      <c r="AF485" s="43"/>
      <c r="AG485" s="43"/>
      <c r="AH485" s="43"/>
      <c r="AI485" s="43"/>
      <c r="AJ485" s="43"/>
      <c r="AK485" s="43"/>
    </row>
    <row r="486" spans="1:37" ht="12.75" x14ac:dyDescent="0.2">
      <c r="A486" s="43"/>
      <c r="B486" s="43"/>
      <c r="C486" s="43"/>
      <c r="D486" s="43"/>
      <c r="E486" s="43"/>
      <c r="F486" s="43"/>
      <c r="G486" s="43"/>
      <c r="H486" s="43"/>
      <c r="I486" s="43"/>
      <c r="J486" s="43"/>
      <c r="K486" s="43"/>
      <c r="L486" s="43"/>
      <c r="M486" s="43"/>
      <c r="N486" s="43"/>
      <c r="O486" s="43"/>
      <c r="P486" s="43"/>
      <c r="Q486" s="43"/>
      <c r="R486" s="43"/>
      <c r="S486" s="43"/>
      <c r="T486" s="43"/>
      <c r="U486" s="43"/>
      <c r="V486" s="43"/>
      <c r="W486" s="43"/>
      <c r="X486" s="43"/>
      <c r="Y486" s="43"/>
      <c r="Z486" s="43"/>
      <c r="AA486" s="43"/>
      <c r="AB486" s="43"/>
      <c r="AC486" s="43"/>
      <c r="AD486" s="43"/>
      <c r="AE486" s="43"/>
      <c r="AF486" s="43"/>
      <c r="AG486" s="43"/>
      <c r="AH486" s="43"/>
      <c r="AI486" s="43"/>
      <c r="AJ486" s="43"/>
      <c r="AK486" s="43"/>
    </row>
    <row r="487" spans="1:37" ht="12.75" x14ac:dyDescent="0.2">
      <c r="A487" s="43"/>
      <c r="B487" s="43"/>
      <c r="C487" s="43"/>
      <c r="D487" s="43"/>
      <c r="E487" s="43"/>
      <c r="F487" s="43"/>
      <c r="G487" s="43"/>
      <c r="H487" s="43"/>
      <c r="I487" s="43"/>
      <c r="J487" s="43"/>
      <c r="K487" s="43"/>
      <c r="L487" s="43"/>
      <c r="M487" s="43"/>
      <c r="N487" s="43"/>
      <c r="O487" s="43"/>
      <c r="P487" s="43"/>
      <c r="Q487" s="43"/>
      <c r="R487" s="43"/>
      <c r="S487" s="43"/>
      <c r="T487" s="43"/>
      <c r="U487" s="43"/>
      <c r="V487" s="43"/>
      <c r="W487" s="43"/>
      <c r="X487" s="43"/>
      <c r="Y487" s="43"/>
      <c r="Z487" s="43"/>
      <c r="AA487" s="43"/>
      <c r="AB487" s="43"/>
      <c r="AC487" s="43"/>
      <c r="AD487" s="43"/>
      <c r="AE487" s="43"/>
      <c r="AF487" s="43"/>
      <c r="AG487" s="43"/>
      <c r="AH487" s="43"/>
      <c r="AI487" s="43"/>
      <c r="AJ487" s="43"/>
      <c r="AK487" s="43"/>
    </row>
    <row r="488" spans="1:37" ht="12.75" x14ac:dyDescent="0.2">
      <c r="A488" s="43"/>
      <c r="B488" s="43"/>
      <c r="C488" s="43"/>
      <c r="D488" s="43"/>
      <c r="E488" s="43"/>
      <c r="F488" s="43"/>
      <c r="G488" s="43"/>
      <c r="H488" s="43"/>
      <c r="I488" s="43"/>
      <c r="J488" s="43"/>
      <c r="K488" s="43"/>
      <c r="L488" s="43"/>
      <c r="M488" s="43"/>
      <c r="N488" s="43"/>
      <c r="O488" s="43"/>
      <c r="P488" s="43"/>
      <c r="Q488" s="43"/>
      <c r="R488" s="43"/>
      <c r="S488" s="43"/>
      <c r="T488" s="43"/>
      <c r="U488" s="43"/>
      <c r="V488" s="43"/>
      <c r="W488" s="43"/>
      <c r="X488" s="43"/>
      <c r="Y488" s="43"/>
      <c r="Z488" s="43"/>
      <c r="AA488" s="43"/>
      <c r="AB488" s="43"/>
      <c r="AC488" s="43"/>
      <c r="AD488" s="43"/>
      <c r="AE488" s="43"/>
      <c r="AF488" s="43"/>
      <c r="AG488" s="43"/>
      <c r="AH488" s="43"/>
      <c r="AI488" s="43"/>
      <c r="AJ488" s="43"/>
      <c r="AK488" s="43"/>
    </row>
    <row r="489" spans="1:37" ht="12.75" x14ac:dyDescent="0.2">
      <c r="A489" s="43"/>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row>
    <row r="490" spans="1:37" ht="12.75" x14ac:dyDescent="0.2">
      <c r="A490" s="43"/>
      <c r="B490" s="43"/>
      <c r="C490" s="43"/>
      <c r="D490" s="43"/>
      <c r="E490" s="43"/>
      <c r="F490" s="43"/>
      <c r="G490" s="43"/>
      <c r="H490" s="43"/>
      <c r="I490" s="43"/>
      <c r="J490" s="43"/>
      <c r="K490" s="43"/>
      <c r="L490" s="43"/>
      <c r="M490" s="43"/>
      <c r="N490" s="43"/>
      <c r="O490" s="43"/>
      <c r="P490" s="43"/>
      <c r="Q490" s="43"/>
      <c r="R490" s="43"/>
      <c r="S490" s="43"/>
      <c r="T490" s="43"/>
      <c r="U490" s="43"/>
      <c r="V490" s="43"/>
      <c r="W490" s="43"/>
      <c r="X490" s="43"/>
      <c r="Y490" s="43"/>
      <c r="Z490" s="43"/>
      <c r="AA490" s="43"/>
      <c r="AB490" s="43"/>
      <c r="AC490" s="43"/>
      <c r="AD490" s="43"/>
      <c r="AE490" s="43"/>
      <c r="AF490" s="43"/>
      <c r="AG490" s="43"/>
      <c r="AH490" s="43"/>
      <c r="AI490" s="43"/>
      <c r="AJ490" s="43"/>
      <c r="AK490" s="43"/>
    </row>
    <row r="491" spans="1:37" ht="12.75" x14ac:dyDescent="0.2">
      <c r="A491" s="43"/>
      <c r="B491" s="43"/>
      <c r="C491" s="43"/>
      <c r="D491" s="43"/>
      <c r="E491" s="43"/>
      <c r="F491" s="43"/>
      <c r="G491" s="43"/>
      <c r="H491" s="43"/>
      <c r="I491" s="43"/>
      <c r="J491" s="43"/>
      <c r="K491" s="43"/>
      <c r="L491" s="43"/>
      <c r="M491" s="43"/>
      <c r="N491" s="43"/>
      <c r="O491" s="43"/>
      <c r="P491" s="43"/>
      <c r="Q491" s="43"/>
      <c r="R491" s="43"/>
      <c r="S491" s="43"/>
      <c r="T491" s="43"/>
      <c r="U491" s="43"/>
      <c r="V491" s="43"/>
      <c r="W491" s="43"/>
      <c r="X491" s="43"/>
      <c r="Y491" s="43"/>
      <c r="Z491" s="43"/>
      <c r="AA491" s="43"/>
      <c r="AB491" s="43"/>
      <c r="AC491" s="43"/>
      <c r="AD491" s="43"/>
      <c r="AE491" s="43"/>
      <c r="AF491" s="43"/>
      <c r="AG491" s="43"/>
      <c r="AH491" s="43"/>
      <c r="AI491" s="43"/>
      <c r="AJ491" s="43"/>
      <c r="AK491" s="43"/>
    </row>
    <row r="492" spans="1:37" ht="12.75" x14ac:dyDescent="0.2">
      <c r="A492" s="43"/>
      <c r="B492" s="43"/>
      <c r="C492" s="43"/>
      <c r="D492" s="43"/>
      <c r="E492" s="43"/>
      <c r="F492" s="43"/>
      <c r="G492" s="43"/>
      <c r="H492" s="43"/>
      <c r="I492" s="43"/>
      <c r="J492" s="43"/>
      <c r="K492" s="43"/>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row>
    <row r="493" spans="1:37" ht="12.75" x14ac:dyDescent="0.2">
      <c r="A493" s="43"/>
      <c r="B493" s="43"/>
      <c r="C493" s="43"/>
      <c r="D493" s="43"/>
      <c r="E493" s="43"/>
      <c r="F493" s="43"/>
      <c r="G493" s="43"/>
      <c r="H493" s="43"/>
      <c r="I493" s="43"/>
      <c r="J493" s="43"/>
      <c r="K493" s="43"/>
      <c r="L493" s="43"/>
      <c r="M493" s="43"/>
      <c r="N493" s="43"/>
      <c r="O493" s="43"/>
      <c r="P493" s="43"/>
      <c r="Q493" s="43"/>
      <c r="R493" s="43"/>
      <c r="S493" s="43"/>
      <c r="T493" s="43"/>
      <c r="U493" s="43"/>
      <c r="V493" s="43"/>
      <c r="W493" s="43"/>
      <c r="X493" s="43"/>
      <c r="Y493" s="43"/>
      <c r="Z493" s="43"/>
      <c r="AA493" s="43"/>
      <c r="AB493" s="43"/>
      <c r="AC493" s="43"/>
      <c r="AD493" s="43"/>
      <c r="AE493" s="43"/>
      <c r="AF493" s="43"/>
      <c r="AG493" s="43"/>
      <c r="AH493" s="43"/>
      <c r="AI493" s="43"/>
      <c r="AJ493" s="43"/>
      <c r="AK493" s="43"/>
    </row>
    <row r="494" spans="1:37" ht="12.75" x14ac:dyDescent="0.2">
      <c r="A494" s="43"/>
      <c r="B494" s="43"/>
      <c r="C494" s="43"/>
      <c r="D494" s="43"/>
      <c r="E494" s="43"/>
      <c r="F494" s="43"/>
      <c r="G494" s="43"/>
      <c r="H494" s="43"/>
      <c r="I494" s="43"/>
      <c r="J494" s="43"/>
      <c r="K494" s="43"/>
      <c r="L494" s="43"/>
      <c r="M494" s="43"/>
      <c r="N494" s="43"/>
      <c r="O494" s="43"/>
      <c r="P494" s="43"/>
      <c r="Q494" s="43"/>
      <c r="R494" s="43"/>
      <c r="S494" s="43"/>
      <c r="T494" s="43"/>
      <c r="U494" s="43"/>
      <c r="V494" s="43"/>
      <c r="W494" s="43"/>
      <c r="X494" s="43"/>
      <c r="Y494" s="43"/>
      <c r="Z494" s="43"/>
      <c r="AA494" s="43"/>
      <c r="AB494" s="43"/>
      <c r="AC494" s="43"/>
      <c r="AD494" s="43"/>
      <c r="AE494" s="43"/>
      <c r="AF494" s="43"/>
      <c r="AG494" s="43"/>
      <c r="AH494" s="43"/>
      <c r="AI494" s="43"/>
      <c r="AJ494" s="43"/>
      <c r="AK494" s="43"/>
    </row>
    <row r="495" spans="1:37" ht="12.75" x14ac:dyDescent="0.2">
      <c r="A495" s="43"/>
      <c r="B495" s="43"/>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c r="AA495" s="43"/>
      <c r="AB495" s="43"/>
      <c r="AC495" s="43"/>
      <c r="AD495" s="43"/>
      <c r="AE495" s="43"/>
      <c r="AF495" s="43"/>
      <c r="AG495" s="43"/>
      <c r="AH495" s="43"/>
      <c r="AI495" s="43"/>
      <c r="AJ495" s="43"/>
      <c r="AK495" s="43"/>
    </row>
    <row r="496" spans="1:37" ht="12.75" x14ac:dyDescent="0.2">
      <c r="A496" s="43"/>
      <c r="B496" s="43"/>
      <c r="C496" s="43"/>
      <c r="D496" s="43"/>
      <c r="E496" s="43"/>
      <c r="F496" s="43"/>
      <c r="G496" s="43"/>
      <c r="H496" s="43"/>
      <c r="I496" s="43"/>
      <c r="J496" s="43"/>
      <c r="K496" s="43"/>
      <c r="L496" s="43"/>
      <c r="M496" s="43"/>
      <c r="N496" s="43"/>
      <c r="O496" s="43"/>
      <c r="P496" s="43"/>
      <c r="Q496" s="43"/>
      <c r="R496" s="43"/>
      <c r="S496" s="43"/>
      <c r="T496" s="43"/>
      <c r="U496" s="43"/>
      <c r="V496" s="43"/>
      <c r="W496" s="43"/>
      <c r="X496" s="43"/>
      <c r="Y496" s="43"/>
      <c r="Z496" s="43"/>
      <c r="AA496" s="43"/>
      <c r="AB496" s="43"/>
      <c r="AC496" s="43"/>
      <c r="AD496" s="43"/>
      <c r="AE496" s="43"/>
      <c r="AF496" s="43"/>
      <c r="AG496" s="43"/>
      <c r="AH496" s="43"/>
      <c r="AI496" s="43"/>
      <c r="AJ496" s="43"/>
      <c r="AK496" s="43"/>
    </row>
    <row r="497" spans="1:37" ht="12.75" x14ac:dyDescent="0.2">
      <c r="A497" s="43"/>
      <c r="B497" s="43"/>
      <c r="C497" s="43"/>
      <c r="D497" s="43"/>
      <c r="E497" s="43"/>
      <c r="F497" s="43"/>
      <c r="G497" s="43"/>
      <c r="H497" s="43"/>
      <c r="I497" s="43"/>
      <c r="J497" s="43"/>
      <c r="K497" s="43"/>
      <c r="L497" s="43"/>
      <c r="M497" s="43"/>
      <c r="N497" s="43"/>
      <c r="O497" s="43"/>
      <c r="P497" s="43"/>
      <c r="Q497" s="43"/>
      <c r="R497" s="43"/>
      <c r="S497" s="43"/>
      <c r="T497" s="43"/>
      <c r="U497" s="43"/>
      <c r="V497" s="43"/>
      <c r="W497" s="43"/>
      <c r="X497" s="43"/>
      <c r="Y497" s="43"/>
      <c r="Z497" s="43"/>
      <c r="AA497" s="43"/>
      <c r="AB497" s="43"/>
      <c r="AC497" s="43"/>
      <c r="AD497" s="43"/>
      <c r="AE497" s="43"/>
      <c r="AF497" s="43"/>
      <c r="AG497" s="43"/>
      <c r="AH497" s="43"/>
      <c r="AI497" s="43"/>
      <c r="AJ497" s="43"/>
      <c r="AK497" s="43"/>
    </row>
    <row r="498" spans="1:37" ht="12.75" x14ac:dyDescent="0.2">
      <c r="A498" s="43"/>
      <c r="B498" s="43"/>
      <c r="C498" s="43"/>
      <c r="D498" s="43"/>
      <c r="E498" s="43"/>
      <c r="F498" s="43"/>
      <c r="G498" s="43"/>
      <c r="H498" s="43"/>
      <c r="I498" s="43"/>
      <c r="J498" s="43"/>
      <c r="K498" s="43"/>
      <c r="L498" s="43"/>
      <c r="M498" s="43"/>
      <c r="N498" s="43"/>
      <c r="O498" s="43"/>
      <c r="P498" s="43"/>
      <c r="Q498" s="43"/>
      <c r="R498" s="43"/>
      <c r="S498" s="43"/>
      <c r="T498" s="43"/>
      <c r="U498" s="43"/>
      <c r="V498" s="43"/>
      <c r="W498" s="43"/>
      <c r="X498" s="43"/>
      <c r="Y498" s="43"/>
      <c r="Z498" s="43"/>
      <c r="AA498" s="43"/>
      <c r="AB498" s="43"/>
      <c r="AC498" s="43"/>
      <c r="AD498" s="43"/>
      <c r="AE498" s="43"/>
      <c r="AF498" s="43"/>
      <c r="AG498" s="43"/>
      <c r="AH498" s="43"/>
      <c r="AI498" s="43"/>
      <c r="AJ498" s="43"/>
      <c r="AK498" s="43"/>
    </row>
    <row r="499" spans="1:37" ht="12.75" x14ac:dyDescent="0.2">
      <c r="A499" s="43"/>
      <c r="B499" s="43"/>
      <c r="C499" s="43"/>
      <c r="D499" s="43"/>
      <c r="E499" s="43"/>
      <c r="F499" s="43"/>
      <c r="G499" s="43"/>
      <c r="H499" s="43"/>
      <c r="I499" s="43"/>
      <c r="J499" s="43"/>
      <c r="K499" s="43"/>
      <c r="L499" s="43"/>
      <c r="M499" s="43"/>
      <c r="N499" s="43"/>
      <c r="O499" s="43"/>
      <c r="P499" s="43"/>
      <c r="Q499" s="43"/>
      <c r="R499" s="43"/>
      <c r="S499" s="43"/>
      <c r="T499" s="43"/>
      <c r="U499" s="43"/>
      <c r="V499" s="43"/>
      <c r="W499" s="43"/>
      <c r="X499" s="43"/>
      <c r="Y499" s="43"/>
      <c r="Z499" s="43"/>
      <c r="AA499" s="43"/>
      <c r="AB499" s="43"/>
      <c r="AC499" s="43"/>
      <c r="AD499" s="43"/>
      <c r="AE499" s="43"/>
      <c r="AF499" s="43"/>
      <c r="AG499" s="43"/>
      <c r="AH499" s="43"/>
      <c r="AI499" s="43"/>
      <c r="AJ499" s="43"/>
      <c r="AK499" s="43"/>
    </row>
    <row r="500" spans="1:37" ht="12.75" x14ac:dyDescent="0.2">
      <c r="A500" s="43"/>
      <c r="B500" s="43"/>
      <c r="C500" s="43"/>
      <c r="D500" s="43"/>
      <c r="E500" s="43"/>
      <c r="F500" s="43"/>
      <c r="G500" s="43"/>
      <c r="H500" s="43"/>
      <c r="I500" s="43"/>
      <c r="J500" s="43"/>
      <c r="K500" s="43"/>
      <c r="L500" s="43"/>
      <c r="M500" s="43"/>
      <c r="N500" s="43"/>
      <c r="O500" s="43"/>
      <c r="P500" s="43"/>
      <c r="Q500" s="43"/>
      <c r="R500" s="43"/>
      <c r="S500" s="43"/>
      <c r="T500" s="43"/>
      <c r="U500" s="43"/>
      <c r="V500" s="43"/>
      <c r="W500" s="43"/>
      <c r="X500" s="43"/>
      <c r="Y500" s="43"/>
      <c r="Z500" s="43"/>
      <c r="AA500" s="43"/>
      <c r="AB500" s="43"/>
      <c r="AC500" s="43"/>
      <c r="AD500" s="43"/>
      <c r="AE500" s="43"/>
      <c r="AF500" s="43"/>
      <c r="AG500" s="43"/>
      <c r="AH500" s="43"/>
      <c r="AI500" s="43"/>
      <c r="AJ500" s="43"/>
      <c r="AK500" s="43"/>
    </row>
    <row r="501" spans="1:37" ht="12.75" x14ac:dyDescent="0.2">
      <c r="A501" s="43"/>
      <c r="B501" s="43"/>
      <c r="C501" s="43"/>
      <c r="D501" s="43"/>
      <c r="E501" s="43"/>
      <c r="F501" s="43"/>
      <c r="G501" s="43"/>
      <c r="H501" s="43"/>
      <c r="I501" s="43"/>
      <c r="J501" s="43"/>
      <c r="K501" s="43"/>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row>
    <row r="502" spans="1:37" ht="12.75" x14ac:dyDescent="0.2">
      <c r="A502" s="43"/>
      <c r="B502" s="43"/>
      <c r="C502" s="43"/>
      <c r="D502" s="43"/>
      <c r="E502" s="43"/>
      <c r="F502" s="43"/>
      <c r="G502" s="43"/>
      <c r="H502" s="43"/>
      <c r="I502" s="43"/>
      <c r="J502" s="43"/>
      <c r="K502" s="43"/>
      <c r="L502" s="43"/>
      <c r="M502" s="43"/>
      <c r="N502" s="43"/>
      <c r="O502" s="43"/>
      <c r="P502" s="43"/>
      <c r="Q502" s="43"/>
      <c r="R502" s="43"/>
      <c r="S502" s="43"/>
      <c r="T502" s="43"/>
      <c r="U502" s="43"/>
      <c r="V502" s="43"/>
      <c r="W502" s="43"/>
      <c r="X502" s="43"/>
      <c r="Y502" s="43"/>
      <c r="Z502" s="43"/>
      <c r="AA502" s="43"/>
      <c r="AB502" s="43"/>
      <c r="AC502" s="43"/>
      <c r="AD502" s="43"/>
      <c r="AE502" s="43"/>
      <c r="AF502" s="43"/>
      <c r="AG502" s="43"/>
      <c r="AH502" s="43"/>
      <c r="AI502" s="43"/>
      <c r="AJ502" s="43"/>
      <c r="AK502" s="43"/>
    </row>
    <row r="503" spans="1:37" ht="12.75" x14ac:dyDescent="0.2">
      <c r="A503" s="43"/>
      <c r="B503" s="43"/>
      <c r="C503" s="43"/>
      <c r="D503" s="43"/>
      <c r="E503" s="43"/>
      <c r="F503" s="43"/>
      <c r="G503" s="43"/>
      <c r="H503" s="43"/>
      <c r="I503" s="43"/>
      <c r="J503" s="43"/>
      <c r="K503" s="43"/>
      <c r="L503" s="43"/>
      <c r="M503" s="43"/>
      <c r="N503" s="43"/>
      <c r="O503" s="43"/>
      <c r="P503" s="43"/>
      <c r="Q503" s="43"/>
      <c r="R503" s="43"/>
      <c r="S503" s="43"/>
      <c r="T503" s="43"/>
      <c r="U503" s="43"/>
      <c r="V503" s="43"/>
      <c r="W503" s="43"/>
      <c r="X503" s="43"/>
      <c r="Y503" s="43"/>
      <c r="Z503" s="43"/>
      <c r="AA503" s="43"/>
      <c r="AB503" s="43"/>
      <c r="AC503" s="43"/>
      <c r="AD503" s="43"/>
      <c r="AE503" s="43"/>
      <c r="AF503" s="43"/>
      <c r="AG503" s="43"/>
      <c r="AH503" s="43"/>
      <c r="AI503" s="43"/>
      <c r="AJ503" s="43"/>
      <c r="AK503" s="43"/>
    </row>
    <row r="504" spans="1:37" ht="12.75" x14ac:dyDescent="0.2">
      <c r="A504" s="43"/>
      <c r="B504" s="43"/>
      <c r="C504" s="43"/>
      <c r="D504" s="43"/>
      <c r="E504" s="43"/>
      <c r="F504" s="43"/>
      <c r="G504" s="43"/>
      <c r="H504" s="43"/>
      <c r="I504" s="43"/>
      <c r="J504" s="43"/>
      <c r="K504" s="43"/>
      <c r="L504" s="43"/>
      <c r="M504" s="43"/>
      <c r="N504" s="43"/>
      <c r="O504" s="43"/>
      <c r="P504" s="43"/>
      <c r="Q504" s="43"/>
      <c r="R504" s="43"/>
      <c r="S504" s="43"/>
      <c r="T504" s="43"/>
      <c r="U504" s="43"/>
      <c r="V504" s="43"/>
      <c r="W504" s="43"/>
      <c r="X504" s="43"/>
      <c r="Y504" s="43"/>
      <c r="Z504" s="43"/>
      <c r="AA504" s="43"/>
      <c r="AB504" s="43"/>
      <c r="AC504" s="43"/>
      <c r="AD504" s="43"/>
      <c r="AE504" s="43"/>
      <c r="AF504" s="43"/>
      <c r="AG504" s="43"/>
      <c r="AH504" s="43"/>
      <c r="AI504" s="43"/>
      <c r="AJ504" s="43"/>
      <c r="AK504" s="43"/>
    </row>
    <row r="505" spans="1:37" ht="12.75" x14ac:dyDescent="0.2">
      <c r="A505" s="43"/>
      <c r="B505" s="43"/>
      <c r="C505" s="43"/>
      <c r="D505" s="43"/>
      <c r="E505" s="43"/>
      <c r="F505" s="43"/>
      <c r="G505" s="43"/>
      <c r="H505" s="43"/>
      <c r="I505" s="43"/>
      <c r="J505" s="43"/>
      <c r="K505" s="43"/>
      <c r="L505" s="43"/>
      <c r="M505" s="43"/>
      <c r="N505" s="43"/>
      <c r="O505" s="43"/>
      <c r="P505" s="43"/>
      <c r="Q505" s="43"/>
      <c r="R505" s="43"/>
      <c r="S505" s="43"/>
      <c r="T505" s="43"/>
      <c r="U505" s="43"/>
      <c r="V505" s="43"/>
      <c r="W505" s="43"/>
      <c r="X505" s="43"/>
      <c r="Y505" s="43"/>
      <c r="Z505" s="43"/>
      <c r="AA505" s="43"/>
      <c r="AB505" s="43"/>
      <c r="AC505" s="43"/>
      <c r="AD505" s="43"/>
      <c r="AE505" s="43"/>
      <c r="AF505" s="43"/>
      <c r="AG505" s="43"/>
      <c r="AH505" s="43"/>
      <c r="AI505" s="43"/>
      <c r="AJ505" s="43"/>
      <c r="AK505" s="43"/>
    </row>
    <row r="506" spans="1:37" ht="12.75" x14ac:dyDescent="0.2">
      <c r="A506" s="43"/>
      <c r="B506" s="43"/>
      <c r="C506" s="43"/>
      <c r="D506" s="43"/>
      <c r="E506" s="43"/>
      <c r="F506" s="43"/>
      <c r="G506" s="43"/>
      <c r="H506" s="43"/>
      <c r="I506" s="43"/>
      <c r="J506" s="43"/>
      <c r="K506" s="43"/>
      <c r="L506" s="43"/>
      <c r="M506" s="43"/>
      <c r="N506" s="43"/>
      <c r="O506" s="43"/>
      <c r="P506" s="43"/>
      <c r="Q506" s="43"/>
      <c r="R506" s="43"/>
      <c r="S506" s="43"/>
      <c r="T506" s="43"/>
      <c r="U506" s="43"/>
      <c r="V506" s="43"/>
      <c r="W506" s="43"/>
      <c r="X506" s="43"/>
      <c r="Y506" s="43"/>
      <c r="Z506" s="43"/>
      <c r="AA506" s="43"/>
      <c r="AB506" s="43"/>
      <c r="AC506" s="43"/>
      <c r="AD506" s="43"/>
      <c r="AE506" s="43"/>
      <c r="AF506" s="43"/>
      <c r="AG506" s="43"/>
      <c r="AH506" s="43"/>
      <c r="AI506" s="43"/>
      <c r="AJ506" s="43"/>
      <c r="AK506" s="43"/>
    </row>
    <row r="507" spans="1:37" ht="12.75" x14ac:dyDescent="0.2">
      <c r="A507" s="43"/>
      <c r="B507" s="43"/>
      <c r="C507" s="43"/>
      <c r="D507" s="43"/>
      <c r="E507" s="43"/>
      <c r="F507" s="43"/>
      <c r="G507" s="43"/>
      <c r="H507" s="43"/>
      <c r="I507" s="43"/>
      <c r="J507" s="43"/>
      <c r="K507" s="43"/>
      <c r="L507" s="43"/>
      <c r="M507" s="43"/>
      <c r="N507" s="43"/>
      <c r="O507" s="43"/>
      <c r="P507" s="43"/>
      <c r="Q507" s="43"/>
      <c r="R507" s="43"/>
      <c r="S507" s="43"/>
      <c r="T507" s="43"/>
      <c r="U507" s="43"/>
      <c r="V507" s="43"/>
      <c r="W507" s="43"/>
      <c r="X507" s="43"/>
      <c r="Y507" s="43"/>
      <c r="Z507" s="43"/>
      <c r="AA507" s="43"/>
      <c r="AB507" s="43"/>
      <c r="AC507" s="43"/>
      <c r="AD507" s="43"/>
      <c r="AE507" s="43"/>
      <c r="AF507" s="43"/>
      <c r="AG507" s="43"/>
      <c r="AH507" s="43"/>
      <c r="AI507" s="43"/>
      <c r="AJ507" s="43"/>
      <c r="AK507" s="43"/>
    </row>
    <row r="508" spans="1:37" ht="12.75" x14ac:dyDescent="0.2">
      <c r="A508" s="43"/>
      <c r="B508" s="43"/>
      <c r="C508" s="43"/>
      <c r="D508" s="43"/>
      <c r="E508" s="43"/>
      <c r="F508" s="43"/>
      <c r="G508" s="43"/>
      <c r="H508" s="43"/>
      <c r="I508" s="43"/>
      <c r="J508" s="43"/>
      <c r="K508" s="43"/>
      <c r="L508" s="43"/>
      <c r="M508" s="43"/>
      <c r="N508" s="43"/>
      <c r="O508" s="43"/>
      <c r="P508" s="43"/>
      <c r="Q508" s="43"/>
      <c r="R508" s="43"/>
      <c r="S508" s="43"/>
      <c r="T508" s="43"/>
      <c r="U508" s="43"/>
      <c r="V508" s="43"/>
      <c r="W508" s="43"/>
      <c r="X508" s="43"/>
      <c r="Y508" s="43"/>
      <c r="Z508" s="43"/>
      <c r="AA508" s="43"/>
      <c r="AB508" s="43"/>
      <c r="AC508" s="43"/>
      <c r="AD508" s="43"/>
      <c r="AE508" s="43"/>
      <c r="AF508" s="43"/>
      <c r="AG508" s="43"/>
      <c r="AH508" s="43"/>
      <c r="AI508" s="43"/>
      <c r="AJ508" s="43"/>
      <c r="AK508" s="43"/>
    </row>
    <row r="509" spans="1:37" ht="12.75" x14ac:dyDescent="0.2">
      <c r="A509" s="43"/>
      <c r="B509" s="43"/>
      <c r="C509" s="43"/>
      <c r="D509" s="43"/>
      <c r="E509" s="43"/>
      <c r="F509" s="43"/>
      <c r="G509" s="43"/>
      <c r="H509" s="43"/>
      <c r="I509" s="43"/>
      <c r="J509" s="43"/>
      <c r="K509" s="43"/>
      <c r="L509" s="43"/>
      <c r="M509" s="43"/>
      <c r="N509" s="43"/>
      <c r="O509" s="43"/>
      <c r="P509" s="43"/>
      <c r="Q509" s="43"/>
      <c r="R509" s="43"/>
      <c r="S509" s="43"/>
      <c r="T509" s="43"/>
      <c r="U509" s="43"/>
      <c r="V509" s="43"/>
      <c r="W509" s="43"/>
      <c r="X509" s="43"/>
      <c r="Y509" s="43"/>
      <c r="Z509" s="43"/>
      <c r="AA509" s="43"/>
      <c r="AB509" s="43"/>
      <c r="AC509" s="43"/>
      <c r="AD509" s="43"/>
      <c r="AE509" s="43"/>
      <c r="AF509" s="43"/>
      <c r="AG509" s="43"/>
      <c r="AH509" s="43"/>
      <c r="AI509" s="43"/>
      <c r="AJ509" s="43"/>
      <c r="AK509" s="43"/>
    </row>
    <row r="510" spans="1:37" ht="12.75" x14ac:dyDescent="0.2">
      <c r="A510" s="43"/>
      <c r="B510" s="43"/>
      <c r="C510" s="43"/>
      <c r="D510" s="43"/>
      <c r="E510" s="43"/>
      <c r="F510" s="43"/>
      <c r="G510" s="43"/>
      <c r="H510" s="43"/>
      <c r="I510" s="43"/>
      <c r="J510" s="43"/>
      <c r="K510" s="43"/>
      <c r="L510" s="43"/>
      <c r="M510" s="43"/>
      <c r="N510" s="43"/>
      <c r="O510" s="43"/>
      <c r="P510" s="43"/>
      <c r="Q510" s="43"/>
      <c r="R510" s="43"/>
      <c r="S510" s="43"/>
      <c r="T510" s="43"/>
      <c r="U510" s="43"/>
      <c r="V510" s="43"/>
      <c r="W510" s="43"/>
      <c r="X510" s="43"/>
      <c r="Y510" s="43"/>
      <c r="Z510" s="43"/>
      <c r="AA510" s="43"/>
      <c r="AB510" s="43"/>
      <c r="AC510" s="43"/>
      <c r="AD510" s="43"/>
      <c r="AE510" s="43"/>
      <c r="AF510" s="43"/>
      <c r="AG510" s="43"/>
      <c r="AH510" s="43"/>
      <c r="AI510" s="43"/>
      <c r="AJ510" s="43"/>
      <c r="AK510" s="43"/>
    </row>
    <row r="511" spans="1:37" ht="12.75" x14ac:dyDescent="0.2">
      <c r="A511" s="43"/>
      <c r="B511" s="43"/>
      <c r="C511" s="43"/>
      <c r="D511" s="43"/>
      <c r="E511" s="43"/>
      <c r="F511" s="43"/>
      <c r="G511" s="43"/>
      <c r="H511" s="43"/>
      <c r="I511" s="43"/>
      <c r="J511" s="43"/>
      <c r="K511" s="43"/>
      <c r="L511" s="43"/>
      <c r="M511" s="43"/>
      <c r="N511" s="43"/>
      <c r="O511" s="43"/>
      <c r="P511" s="43"/>
      <c r="Q511" s="43"/>
      <c r="R511" s="43"/>
      <c r="S511" s="43"/>
      <c r="T511" s="43"/>
      <c r="U511" s="43"/>
      <c r="V511" s="43"/>
      <c r="W511" s="43"/>
      <c r="X511" s="43"/>
      <c r="Y511" s="43"/>
      <c r="Z511" s="43"/>
      <c r="AA511" s="43"/>
      <c r="AB511" s="43"/>
      <c r="AC511" s="43"/>
      <c r="AD511" s="43"/>
      <c r="AE511" s="43"/>
      <c r="AF511" s="43"/>
      <c r="AG511" s="43"/>
      <c r="AH511" s="43"/>
      <c r="AI511" s="43"/>
      <c r="AJ511" s="43"/>
      <c r="AK511" s="43"/>
    </row>
    <row r="512" spans="1:37" ht="12.75" x14ac:dyDescent="0.2">
      <c r="A512" s="43"/>
      <c r="B512" s="43"/>
      <c r="C512" s="43"/>
      <c r="D512" s="43"/>
      <c r="E512" s="43"/>
      <c r="F512" s="43"/>
      <c r="G512" s="43"/>
      <c r="H512" s="43"/>
      <c r="I512" s="43"/>
      <c r="J512" s="43"/>
      <c r="K512" s="43"/>
      <c r="L512" s="43"/>
      <c r="M512" s="43"/>
      <c r="N512" s="43"/>
      <c r="O512" s="43"/>
      <c r="P512" s="43"/>
      <c r="Q512" s="43"/>
      <c r="R512" s="43"/>
      <c r="S512" s="43"/>
      <c r="T512" s="43"/>
      <c r="U512" s="43"/>
      <c r="V512" s="43"/>
      <c r="W512" s="43"/>
      <c r="X512" s="43"/>
      <c r="Y512" s="43"/>
      <c r="Z512" s="43"/>
      <c r="AA512" s="43"/>
      <c r="AB512" s="43"/>
      <c r="AC512" s="43"/>
      <c r="AD512" s="43"/>
      <c r="AE512" s="43"/>
      <c r="AF512" s="43"/>
      <c r="AG512" s="43"/>
      <c r="AH512" s="43"/>
      <c r="AI512" s="43"/>
      <c r="AJ512" s="43"/>
      <c r="AK512" s="43"/>
    </row>
    <row r="513" spans="1:37" ht="12.75" x14ac:dyDescent="0.2">
      <c r="A513" s="43"/>
      <c r="B513" s="43"/>
      <c r="C513" s="43"/>
      <c r="D513" s="43"/>
      <c r="E513" s="43"/>
      <c r="F513" s="43"/>
      <c r="G513" s="43"/>
      <c r="H513" s="43"/>
      <c r="I513" s="43"/>
      <c r="J513" s="43"/>
      <c r="K513" s="43"/>
      <c r="L513" s="43"/>
      <c r="M513" s="43"/>
      <c r="N513" s="43"/>
      <c r="O513" s="43"/>
      <c r="P513" s="43"/>
      <c r="Q513" s="43"/>
      <c r="R513" s="43"/>
      <c r="S513" s="43"/>
      <c r="T513" s="43"/>
      <c r="U513" s="43"/>
      <c r="V513" s="43"/>
      <c r="W513" s="43"/>
      <c r="X513" s="43"/>
      <c r="Y513" s="43"/>
      <c r="Z513" s="43"/>
      <c r="AA513" s="43"/>
      <c r="AB513" s="43"/>
      <c r="AC513" s="43"/>
      <c r="AD513" s="43"/>
      <c r="AE513" s="43"/>
      <c r="AF513" s="43"/>
      <c r="AG513" s="43"/>
      <c r="AH513" s="43"/>
      <c r="AI513" s="43"/>
      <c r="AJ513" s="43"/>
      <c r="AK513" s="43"/>
    </row>
    <row r="514" spans="1:37" ht="12.75" x14ac:dyDescent="0.2">
      <c r="A514" s="43"/>
      <c r="B514" s="43"/>
      <c r="C514" s="43"/>
      <c r="D514" s="43"/>
      <c r="E514" s="43"/>
      <c r="F514" s="43"/>
      <c r="G514" s="43"/>
      <c r="H514" s="43"/>
      <c r="I514" s="43"/>
      <c r="J514" s="43"/>
      <c r="K514" s="43"/>
      <c r="L514" s="43"/>
      <c r="M514" s="43"/>
      <c r="N514" s="43"/>
      <c r="O514" s="43"/>
      <c r="P514" s="43"/>
      <c r="Q514" s="43"/>
      <c r="R514" s="43"/>
      <c r="S514" s="43"/>
      <c r="T514" s="43"/>
      <c r="U514" s="43"/>
      <c r="V514" s="43"/>
      <c r="W514" s="43"/>
      <c r="X514" s="43"/>
      <c r="Y514" s="43"/>
      <c r="Z514" s="43"/>
      <c r="AA514" s="43"/>
      <c r="AB514" s="43"/>
      <c r="AC514" s="43"/>
      <c r="AD514" s="43"/>
      <c r="AE514" s="43"/>
      <c r="AF514" s="43"/>
      <c r="AG514" s="43"/>
      <c r="AH514" s="43"/>
      <c r="AI514" s="43"/>
      <c r="AJ514" s="43"/>
      <c r="AK514" s="43"/>
    </row>
    <row r="515" spans="1:37" ht="12.75" x14ac:dyDescent="0.2">
      <c r="A515" s="43"/>
      <c r="B515" s="43"/>
      <c r="C515" s="43"/>
      <c r="D515" s="43"/>
      <c r="E515" s="43"/>
      <c r="F515" s="43"/>
      <c r="G515" s="43"/>
      <c r="H515" s="43"/>
      <c r="I515" s="43"/>
      <c r="J515" s="43"/>
      <c r="K515" s="43"/>
      <c r="L515" s="43"/>
      <c r="M515" s="43"/>
      <c r="N515" s="43"/>
      <c r="O515" s="43"/>
      <c r="P515" s="43"/>
      <c r="Q515" s="43"/>
      <c r="R515" s="43"/>
      <c r="S515" s="43"/>
      <c r="T515" s="43"/>
      <c r="U515" s="43"/>
      <c r="V515" s="43"/>
      <c r="W515" s="43"/>
      <c r="X515" s="43"/>
      <c r="Y515" s="43"/>
      <c r="Z515" s="43"/>
      <c r="AA515" s="43"/>
      <c r="AB515" s="43"/>
      <c r="AC515" s="43"/>
      <c r="AD515" s="43"/>
      <c r="AE515" s="43"/>
      <c r="AF515" s="43"/>
      <c r="AG515" s="43"/>
      <c r="AH515" s="43"/>
      <c r="AI515" s="43"/>
      <c r="AJ515" s="43"/>
      <c r="AK515" s="43"/>
    </row>
    <row r="516" spans="1:37" ht="12.75" x14ac:dyDescent="0.2">
      <c r="A516" s="43"/>
      <c r="B516" s="43"/>
      <c r="C516" s="43"/>
      <c r="D516" s="43"/>
      <c r="E516" s="43"/>
      <c r="F516" s="43"/>
      <c r="G516" s="43"/>
      <c r="H516" s="43"/>
      <c r="I516" s="43"/>
      <c r="J516" s="43"/>
      <c r="K516" s="43"/>
      <c r="L516" s="43"/>
      <c r="M516" s="43"/>
      <c r="N516" s="43"/>
      <c r="O516" s="43"/>
      <c r="P516" s="43"/>
      <c r="Q516" s="43"/>
      <c r="R516" s="43"/>
      <c r="S516" s="43"/>
      <c r="T516" s="43"/>
      <c r="U516" s="43"/>
      <c r="V516" s="43"/>
      <c r="W516" s="43"/>
      <c r="X516" s="43"/>
      <c r="Y516" s="43"/>
      <c r="Z516" s="43"/>
      <c r="AA516" s="43"/>
      <c r="AB516" s="43"/>
      <c r="AC516" s="43"/>
      <c r="AD516" s="43"/>
      <c r="AE516" s="43"/>
      <c r="AF516" s="43"/>
      <c r="AG516" s="43"/>
      <c r="AH516" s="43"/>
      <c r="AI516" s="43"/>
      <c r="AJ516" s="43"/>
      <c r="AK516" s="43"/>
    </row>
    <row r="517" spans="1:37" ht="12.75" x14ac:dyDescent="0.2">
      <c r="A517" s="43"/>
      <c r="B517" s="43"/>
      <c r="C517" s="43"/>
      <c r="D517" s="43"/>
      <c r="E517" s="43"/>
      <c r="F517" s="43"/>
      <c r="G517" s="43"/>
      <c r="H517" s="43"/>
      <c r="I517" s="43"/>
      <c r="J517" s="43"/>
      <c r="K517" s="43"/>
      <c r="L517" s="43"/>
      <c r="M517" s="43"/>
      <c r="N517" s="43"/>
      <c r="O517" s="43"/>
      <c r="P517" s="43"/>
      <c r="Q517" s="43"/>
      <c r="R517" s="43"/>
      <c r="S517" s="43"/>
      <c r="T517" s="43"/>
      <c r="U517" s="43"/>
      <c r="V517" s="43"/>
      <c r="W517" s="43"/>
      <c r="X517" s="43"/>
      <c r="Y517" s="43"/>
      <c r="Z517" s="43"/>
      <c r="AA517" s="43"/>
      <c r="AB517" s="43"/>
      <c r="AC517" s="43"/>
      <c r="AD517" s="43"/>
      <c r="AE517" s="43"/>
      <c r="AF517" s="43"/>
      <c r="AG517" s="43"/>
      <c r="AH517" s="43"/>
      <c r="AI517" s="43"/>
      <c r="AJ517" s="43"/>
      <c r="AK517" s="43"/>
    </row>
    <row r="518" spans="1:37" ht="12.75" x14ac:dyDescent="0.2">
      <c r="A518" s="43"/>
      <c r="B518" s="43"/>
      <c r="C518" s="43"/>
      <c r="D518" s="43"/>
      <c r="E518" s="43"/>
      <c r="F518" s="43"/>
      <c r="G518" s="43"/>
      <c r="H518" s="43"/>
      <c r="I518" s="43"/>
      <c r="J518" s="43"/>
      <c r="K518" s="43"/>
      <c r="L518" s="43"/>
      <c r="M518" s="43"/>
      <c r="N518" s="43"/>
      <c r="O518" s="43"/>
      <c r="P518" s="43"/>
      <c r="Q518" s="43"/>
      <c r="R518" s="43"/>
      <c r="S518" s="43"/>
      <c r="T518" s="43"/>
      <c r="U518" s="43"/>
      <c r="V518" s="43"/>
      <c r="W518" s="43"/>
      <c r="X518" s="43"/>
      <c r="Y518" s="43"/>
      <c r="Z518" s="43"/>
      <c r="AA518" s="43"/>
      <c r="AB518" s="43"/>
      <c r="AC518" s="43"/>
      <c r="AD518" s="43"/>
      <c r="AE518" s="43"/>
      <c r="AF518" s="43"/>
      <c r="AG518" s="43"/>
      <c r="AH518" s="43"/>
      <c r="AI518" s="43"/>
      <c r="AJ518" s="43"/>
      <c r="AK518" s="43"/>
    </row>
    <row r="519" spans="1:37" ht="12.75" x14ac:dyDescent="0.2">
      <c r="A519" s="43"/>
      <c r="B519" s="43"/>
      <c r="C519" s="43"/>
      <c r="D519" s="43"/>
      <c r="E519" s="43"/>
      <c r="F519" s="43"/>
      <c r="G519" s="43"/>
      <c r="H519" s="43"/>
      <c r="I519" s="43"/>
      <c r="J519" s="43"/>
      <c r="K519" s="43"/>
      <c r="L519" s="43"/>
      <c r="M519" s="43"/>
      <c r="N519" s="43"/>
      <c r="O519" s="43"/>
      <c r="P519" s="43"/>
      <c r="Q519" s="43"/>
      <c r="R519" s="43"/>
      <c r="S519" s="43"/>
      <c r="T519" s="43"/>
      <c r="U519" s="43"/>
      <c r="V519" s="43"/>
      <c r="W519" s="43"/>
      <c r="X519" s="43"/>
      <c r="Y519" s="43"/>
      <c r="Z519" s="43"/>
      <c r="AA519" s="43"/>
      <c r="AB519" s="43"/>
      <c r="AC519" s="43"/>
      <c r="AD519" s="43"/>
      <c r="AE519" s="43"/>
      <c r="AF519" s="43"/>
      <c r="AG519" s="43"/>
      <c r="AH519" s="43"/>
      <c r="AI519" s="43"/>
      <c r="AJ519" s="43"/>
      <c r="AK519" s="43"/>
    </row>
    <row r="520" spans="1:37" ht="12.75" x14ac:dyDescent="0.2">
      <c r="A520" s="43"/>
      <c r="B520" s="43"/>
      <c r="C520" s="43"/>
      <c r="D520" s="43"/>
      <c r="E520" s="43"/>
      <c r="F520" s="43"/>
      <c r="G520" s="43"/>
      <c r="H520" s="43"/>
      <c r="I520" s="43"/>
      <c r="J520" s="43"/>
      <c r="K520" s="43"/>
      <c r="L520" s="43"/>
      <c r="M520" s="43"/>
      <c r="N520" s="43"/>
      <c r="O520" s="43"/>
      <c r="P520" s="43"/>
      <c r="Q520" s="43"/>
      <c r="R520" s="43"/>
      <c r="S520" s="43"/>
      <c r="T520" s="43"/>
      <c r="U520" s="43"/>
      <c r="V520" s="43"/>
      <c r="W520" s="43"/>
      <c r="X520" s="43"/>
      <c r="Y520" s="43"/>
      <c r="Z520" s="43"/>
      <c r="AA520" s="43"/>
      <c r="AB520" s="43"/>
      <c r="AC520" s="43"/>
      <c r="AD520" s="43"/>
      <c r="AE520" s="43"/>
      <c r="AF520" s="43"/>
      <c r="AG520" s="43"/>
      <c r="AH520" s="43"/>
      <c r="AI520" s="43"/>
      <c r="AJ520" s="43"/>
      <c r="AK520" s="43"/>
    </row>
    <row r="521" spans="1:37" ht="12.75" x14ac:dyDescent="0.2">
      <c r="A521" s="43"/>
      <c r="B521" s="43"/>
      <c r="C521" s="43"/>
      <c r="D521" s="43"/>
      <c r="E521" s="43"/>
      <c r="F521" s="43"/>
      <c r="G521" s="43"/>
      <c r="H521" s="43"/>
      <c r="I521" s="43"/>
      <c r="J521" s="43"/>
      <c r="K521" s="43"/>
      <c r="L521" s="43"/>
      <c r="M521" s="43"/>
      <c r="N521" s="43"/>
      <c r="O521" s="43"/>
      <c r="P521" s="43"/>
      <c r="Q521" s="43"/>
      <c r="R521" s="43"/>
      <c r="S521" s="43"/>
      <c r="T521" s="43"/>
      <c r="U521" s="43"/>
      <c r="V521" s="43"/>
      <c r="W521" s="43"/>
      <c r="X521" s="43"/>
      <c r="Y521" s="43"/>
      <c r="Z521" s="43"/>
      <c r="AA521" s="43"/>
      <c r="AB521" s="43"/>
      <c r="AC521" s="43"/>
      <c r="AD521" s="43"/>
      <c r="AE521" s="43"/>
      <c r="AF521" s="43"/>
      <c r="AG521" s="43"/>
      <c r="AH521" s="43"/>
      <c r="AI521" s="43"/>
      <c r="AJ521" s="43"/>
      <c r="AK521" s="43"/>
    </row>
    <row r="522" spans="1:37" ht="12.75" x14ac:dyDescent="0.2">
      <c r="A522" s="43"/>
      <c r="B522" s="43"/>
      <c r="C522" s="43"/>
      <c r="D522" s="43"/>
      <c r="E522" s="43"/>
      <c r="F522" s="43"/>
      <c r="G522" s="43"/>
      <c r="H522" s="43"/>
      <c r="I522" s="43"/>
      <c r="J522" s="43"/>
      <c r="K522" s="43"/>
      <c r="L522" s="43"/>
      <c r="M522" s="43"/>
      <c r="N522" s="43"/>
      <c r="O522" s="43"/>
      <c r="P522" s="43"/>
      <c r="Q522" s="43"/>
      <c r="R522" s="43"/>
      <c r="S522" s="43"/>
      <c r="T522" s="43"/>
      <c r="U522" s="43"/>
      <c r="V522" s="43"/>
      <c r="W522" s="43"/>
      <c r="X522" s="43"/>
      <c r="Y522" s="43"/>
      <c r="Z522" s="43"/>
      <c r="AA522" s="43"/>
      <c r="AB522" s="43"/>
      <c r="AC522" s="43"/>
      <c r="AD522" s="43"/>
      <c r="AE522" s="43"/>
      <c r="AF522" s="43"/>
      <c r="AG522" s="43"/>
      <c r="AH522" s="43"/>
      <c r="AI522" s="43"/>
      <c r="AJ522" s="43"/>
      <c r="AK522" s="43"/>
    </row>
    <row r="523" spans="1:37" ht="12.75" x14ac:dyDescent="0.2">
      <c r="A523" s="43"/>
      <c r="B523" s="43"/>
      <c r="C523" s="43"/>
      <c r="D523" s="43"/>
      <c r="E523" s="43"/>
      <c r="F523" s="43"/>
      <c r="G523" s="43"/>
      <c r="H523" s="43"/>
      <c r="I523" s="43"/>
      <c r="J523" s="43"/>
      <c r="K523" s="43"/>
      <c r="L523" s="43"/>
      <c r="M523" s="43"/>
      <c r="N523" s="43"/>
      <c r="O523" s="43"/>
      <c r="P523" s="43"/>
      <c r="Q523" s="43"/>
      <c r="R523" s="43"/>
      <c r="S523" s="43"/>
      <c r="T523" s="43"/>
      <c r="U523" s="43"/>
      <c r="V523" s="43"/>
      <c r="W523" s="43"/>
      <c r="X523" s="43"/>
      <c r="Y523" s="43"/>
      <c r="Z523" s="43"/>
      <c r="AA523" s="43"/>
      <c r="AB523" s="43"/>
      <c r="AC523" s="43"/>
      <c r="AD523" s="43"/>
      <c r="AE523" s="43"/>
      <c r="AF523" s="43"/>
      <c r="AG523" s="43"/>
      <c r="AH523" s="43"/>
      <c r="AI523" s="43"/>
      <c r="AJ523" s="43"/>
      <c r="AK523" s="43"/>
    </row>
    <row r="524" spans="1:37" ht="12.75" x14ac:dyDescent="0.2">
      <c r="A524" s="43"/>
      <c r="B524" s="43"/>
      <c r="C524" s="43"/>
      <c r="D524" s="43"/>
      <c r="E524" s="43"/>
      <c r="F524" s="43"/>
      <c r="G524" s="43"/>
      <c r="H524" s="43"/>
      <c r="I524" s="43"/>
      <c r="J524" s="43"/>
      <c r="K524" s="43"/>
      <c r="L524" s="43"/>
      <c r="M524" s="43"/>
      <c r="N524" s="43"/>
      <c r="O524" s="43"/>
      <c r="P524" s="43"/>
      <c r="Q524" s="43"/>
      <c r="R524" s="43"/>
      <c r="S524" s="43"/>
      <c r="T524" s="43"/>
      <c r="U524" s="43"/>
      <c r="V524" s="43"/>
      <c r="W524" s="43"/>
      <c r="X524" s="43"/>
      <c r="Y524" s="43"/>
      <c r="Z524" s="43"/>
      <c r="AA524" s="43"/>
      <c r="AB524" s="43"/>
      <c r="AC524" s="43"/>
      <c r="AD524" s="43"/>
      <c r="AE524" s="43"/>
      <c r="AF524" s="43"/>
      <c r="AG524" s="43"/>
      <c r="AH524" s="43"/>
      <c r="AI524" s="43"/>
      <c r="AJ524" s="43"/>
      <c r="AK524" s="43"/>
    </row>
    <row r="525" spans="1:37" ht="12.75" x14ac:dyDescent="0.2">
      <c r="A525" s="43"/>
      <c r="B525" s="43"/>
      <c r="C525" s="43"/>
      <c r="D525" s="43"/>
      <c r="E525" s="43"/>
      <c r="F525" s="43"/>
      <c r="G525" s="43"/>
      <c r="H525" s="43"/>
      <c r="I525" s="43"/>
      <c r="J525" s="43"/>
      <c r="K525" s="43"/>
      <c r="L525" s="43"/>
      <c r="M525" s="43"/>
      <c r="N525" s="43"/>
      <c r="O525" s="43"/>
      <c r="P525" s="43"/>
      <c r="Q525" s="43"/>
      <c r="R525" s="43"/>
      <c r="S525" s="43"/>
      <c r="T525" s="43"/>
      <c r="U525" s="43"/>
      <c r="V525" s="43"/>
      <c r="W525" s="43"/>
      <c r="X525" s="43"/>
      <c r="Y525" s="43"/>
      <c r="Z525" s="43"/>
      <c r="AA525" s="43"/>
      <c r="AB525" s="43"/>
      <c r="AC525" s="43"/>
      <c r="AD525" s="43"/>
      <c r="AE525" s="43"/>
      <c r="AF525" s="43"/>
      <c r="AG525" s="43"/>
      <c r="AH525" s="43"/>
      <c r="AI525" s="43"/>
      <c r="AJ525" s="43"/>
      <c r="AK525" s="43"/>
    </row>
    <row r="526" spans="1:37" ht="12.75" x14ac:dyDescent="0.2">
      <c r="A526" s="43"/>
      <c r="B526" s="43"/>
      <c r="C526" s="43"/>
      <c r="D526" s="43"/>
      <c r="E526" s="43"/>
      <c r="F526" s="43"/>
      <c r="G526" s="43"/>
      <c r="H526" s="43"/>
      <c r="I526" s="43"/>
      <c r="J526" s="43"/>
      <c r="K526" s="43"/>
      <c r="L526" s="43"/>
      <c r="M526" s="43"/>
      <c r="N526" s="43"/>
      <c r="O526" s="43"/>
      <c r="P526" s="43"/>
      <c r="Q526" s="43"/>
      <c r="R526" s="43"/>
      <c r="S526" s="43"/>
      <c r="T526" s="43"/>
      <c r="U526" s="43"/>
      <c r="V526" s="43"/>
      <c r="W526" s="43"/>
      <c r="X526" s="43"/>
      <c r="Y526" s="43"/>
      <c r="Z526" s="43"/>
      <c r="AA526" s="43"/>
      <c r="AB526" s="43"/>
      <c r="AC526" s="43"/>
      <c r="AD526" s="43"/>
      <c r="AE526" s="43"/>
      <c r="AF526" s="43"/>
      <c r="AG526" s="43"/>
      <c r="AH526" s="43"/>
      <c r="AI526" s="43"/>
      <c r="AJ526" s="43"/>
      <c r="AK526" s="43"/>
    </row>
    <row r="527" spans="1:37" ht="12.75" x14ac:dyDescent="0.2">
      <c r="A527" s="43"/>
      <c r="B527" s="43"/>
      <c r="C527" s="43"/>
      <c r="D527" s="43"/>
      <c r="E527" s="43"/>
      <c r="F527" s="43"/>
      <c r="G527" s="43"/>
      <c r="H527" s="43"/>
      <c r="I527" s="43"/>
      <c r="J527" s="43"/>
      <c r="K527" s="43"/>
      <c r="L527" s="43"/>
      <c r="M527" s="43"/>
      <c r="N527" s="43"/>
      <c r="O527" s="43"/>
      <c r="P527" s="43"/>
      <c r="Q527" s="43"/>
      <c r="R527" s="43"/>
      <c r="S527" s="43"/>
      <c r="T527" s="43"/>
      <c r="U527" s="43"/>
      <c r="V527" s="43"/>
      <c r="W527" s="43"/>
      <c r="X527" s="43"/>
      <c r="Y527" s="43"/>
      <c r="Z527" s="43"/>
      <c r="AA527" s="43"/>
      <c r="AB527" s="43"/>
      <c r="AC527" s="43"/>
      <c r="AD527" s="43"/>
      <c r="AE527" s="43"/>
      <c r="AF527" s="43"/>
      <c r="AG527" s="43"/>
      <c r="AH527" s="43"/>
      <c r="AI527" s="43"/>
      <c r="AJ527" s="43"/>
      <c r="AK527" s="43"/>
    </row>
    <row r="528" spans="1:37" ht="12.75" x14ac:dyDescent="0.2">
      <c r="A528" s="43"/>
      <c r="B528" s="43"/>
      <c r="C528" s="43"/>
      <c r="D528" s="43"/>
      <c r="E528" s="43"/>
      <c r="F528" s="43"/>
      <c r="G528" s="43"/>
      <c r="H528" s="43"/>
      <c r="I528" s="43"/>
      <c r="J528" s="43"/>
      <c r="K528" s="43"/>
      <c r="L528" s="43"/>
      <c r="M528" s="43"/>
      <c r="N528" s="43"/>
      <c r="O528" s="43"/>
      <c r="P528" s="43"/>
      <c r="Q528" s="43"/>
      <c r="R528" s="43"/>
      <c r="S528" s="43"/>
      <c r="T528" s="43"/>
      <c r="U528" s="43"/>
      <c r="V528" s="43"/>
      <c r="W528" s="43"/>
      <c r="X528" s="43"/>
      <c r="Y528" s="43"/>
      <c r="Z528" s="43"/>
      <c r="AA528" s="43"/>
      <c r="AB528" s="43"/>
      <c r="AC528" s="43"/>
      <c r="AD528" s="43"/>
      <c r="AE528" s="43"/>
      <c r="AF528" s="43"/>
      <c r="AG528" s="43"/>
      <c r="AH528" s="43"/>
      <c r="AI528" s="43"/>
      <c r="AJ528" s="43"/>
      <c r="AK528" s="43"/>
    </row>
    <row r="529" spans="1:37" ht="12.75" x14ac:dyDescent="0.2">
      <c r="A529" s="43"/>
      <c r="B529" s="43"/>
      <c r="C529" s="43"/>
      <c r="D529" s="43"/>
      <c r="E529" s="43"/>
      <c r="F529" s="43"/>
      <c r="G529" s="43"/>
      <c r="H529" s="43"/>
      <c r="I529" s="43"/>
      <c r="J529" s="43"/>
      <c r="K529" s="43"/>
      <c r="L529" s="43"/>
      <c r="M529" s="43"/>
      <c r="N529" s="43"/>
      <c r="O529" s="43"/>
      <c r="P529" s="43"/>
      <c r="Q529" s="43"/>
      <c r="R529" s="43"/>
      <c r="S529" s="43"/>
      <c r="T529" s="43"/>
      <c r="U529" s="43"/>
      <c r="V529" s="43"/>
      <c r="W529" s="43"/>
      <c r="X529" s="43"/>
      <c r="Y529" s="43"/>
      <c r="Z529" s="43"/>
      <c r="AA529" s="43"/>
      <c r="AB529" s="43"/>
      <c r="AC529" s="43"/>
      <c r="AD529" s="43"/>
      <c r="AE529" s="43"/>
      <c r="AF529" s="43"/>
      <c r="AG529" s="43"/>
      <c r="AH529" s="43"/>
      <c r="AI529" s="43"/>
      <c r="AJ529" s="43"/>
      <c r="AK529" s="43"/>
    </row>
    <row r="530" spans="1:37" ht="12.75" x14ac:dyDescent="0.2">
      <c r="A530" s="43"/>
      <c r="B530" s="43"/>
      <c r="C530" s="43"/>
      <c r="D530" s="43"/>
      <c r="E530" s="43"/>
      <c r="F530" s="43"/>
      <c r="G530" s="43"/>
      <c r="H530" s="43"/>
      <c r="I530" s="43"/>
      <c r="J530" s="43"/>
      <c r="K530" s="43"/>
      <c r="L530" s="43"/>
      <c r="M530" s="43"/>
      <c r="N530" s="43"/>
      <c r="O530" s="43"/>
      <c r="P530" s="43"/>
      <c r="Q530" s="43"/>
      <c r="R530" s="43"/>
      <c r="S530" s="43"/>
      <c r="T530" s="43"/>
      <c r="U530" s="43"/>
      <c r="V530" s="43"/>
      <c r="W530" s="43"/>
      <c r="X530" s="43"/>
      <c r="Y530" s="43"/>
      <c r="Z530" s="43"/>
      <c r="AA530" s="43"/>
      <c r="AB530" s="43"/>
      <c r="AC530" s="43"/>
      <c r="AD530" s="43"/>
      <c r="AE530" s="43"/>
      <c r="AF530" s="43"/>
      <c r="AG530" s="43"/>
      <c r="AH530" s="43"/>
      <c r="AI530" s="43"/>
      <c r="AJ530" s="43"/>
      <c r="AK530" s="43"/>
    </row>
    <row r="531" spans="1:37" ht="12.75" x14ac:dyDescent="0.2">
      <c r="A531" s="43"/>
      <c r="B531" s="43"/>
      <c r="C531" s="43"/>
      <c r="D531" s="43"/>
      <c r="E531" s="43"/>
      <c r="F531" s="43"/>
      <c r="G531" s="43"/>
      <c r="H531" s="43"/>
      <c r="I531" s="43"/>
      <c r="J531" s="43"/>
      <c r="K531" s="43"/>
      <c r="L531" s="43"/>
      <c r="M531" s="43"/>
      <c r="N531" s="43"/>
      <c r="O531" s="43"/>
      <c r="P531" s="43"/>
      <c r="Q531" s="43"/>
      <c r="R531" s="43"/>
      <c r="S531" s="43"/>
      <c r="T531" s="43"/>
      <c r="U531" s="43"/>
      <c r="V531" s="43"/>
      <c r="W531" s="43"/>
      <c r="X531" s="43"/>
      <c r="Y531" s="43"/>
      <c r="Z531" s="43"/>
      <c r="AA531" s="43"/>
      <c r="AB531" s="43"/>
      <c r="AC531" s="43"/>
      <c r="AD531" s="43"/>
      <c r="AE531" s="43"/>
      <c r="AF531" s="43"/>
      <c r="AG531" s="43"/>
      <c r="AH531" s="43"/>
      <c r="AI531" s="43"/>
      <c r="AJ531" s="43"/>
      <c r="AK531" s="43"/>
    </row>
    <row r="532" spans="1:37" ht="12.75" x14ac:dyDescent="0.2">
      <c r="A532" s="43"/>
      <c r="B532" s="43"/>
      <c r="C532" s="43"/>
      <c r="D532" s="43"/>
      <c r="E532" s="43"/>
      <c r="F532" s="43"/>
      <c r="G532" s="43"/>
      <c r="H532" s="43"/>
      <c r="I532" s="43"/>
      <c r="J532" s="43"/>
      <c r="K532" s="43"/>
      <c r="L532" s="43"/>
      <c r="M532" s="43"/>
      <c r="N532" s="43"/>
      <c r="O532" s="43"/>
      <c r="P532" s="43"/>
      <c r="Q532" s="43"/>
      <c r="R532" s="43"/>
      <c r="S532" s="43"/>
      <c r="T532" s="43"/>
      <c r="U532" s="43"/>
      <c r="V532" s="43"/>
      <c r="W532" s="43"/>
      <c r="X532" s="43"/>
      <c r="Y532" s="43"/>
      <c r="Z532" s="43"/>
      <c r="AA532" s="43"/>
      <c r="AB532" s="43"/>
      <c r="AC532" s="43"/>
      <c r="AD532" s="43"/>
      <c r="AE532" s="43"/>
      <c r="AF532" s="43"/>
      <c r="AG532" s="43"/>
      <c r="AH532" s="43"/>
      <c r="AI532" s="43"/>
      <c r="AJ532" s="43"/>
      <c r="AK532" s="43"/>
    </row>
    <row r="533" spans="1:37" ht="12.75" x14ac:dyDescent="0.2">
      <c r="A533" s="43"/>
      <c r="B533" s="43"/>
      <c r="C533" s="43"/>
      <c r="D533" s="43"/>
      <c r="E533" s="43"/>
      <c r="F533" s="43"/>
      <c r="G533" s="43"/>
      <c r="H533" s="43"/>
      <c r="I533" s="43"/>
      <c r="J533" s="43"/>
      <c r="K533" s="43"/>
      <c r="L533" s="43"/>
      <c r="M533" s="43"/>
      <c r="N533" s="43"/>
      <c r="O533" s="43"/>
      <c r="P533" s="43"/>
      <c r="Q533" s="43"/>
      <c r="R533" s="43"/>
      <c r="S533" s="43"/>
      <c r="T533" s="43"/>
      <c r="U533" s="43"/>
      <c r="V533" s="43"/>
      <c r="W533" s="43"/>
      <c r="X533" s="43"/>
      <c r="Y533" s="43"/>
      <c r="Z533" s="43"/>
      <c r="AA533" s="43"/>
      <c r="AB533" s="43"/>
      <c r="AC533" s="43"/>
      <c r="AD533" s="43"/>
      <c r="AE533" s="43"/>
      <c r="AF533" s="43"/>
      <c r="AG533" s="43"/>
      <c r="AH533" s="43"/>
      <c r="AI533" s="43"/>
      <c r="AJ533" s="43"/>
      <c r="AK533" s="43"/>
    </row>
    <row r="534" spans="1:37" ht="12.75" x14ac:dyDescent="0.2">
      <c r="A534" s="43"/>
      <c r="B534" s="43"/>
      <c r="C534" s="43"/>
      <c r="D534" s="43"/>
      <c r="E534" s="43"/>
      <c r="F534" s="43"/>
      <c r="G534" s="43"/>
      <c r="H534" s="43"/>
      <c r="I534" s="43"/>
      <c r="J534" s="43"/>
      <c r="K534" s="43"/>
      <c r="L534" s="43"/>
      <c r="M534" s="43"/>
      <c r="N534" s="43"/>
      <c r="O534" s="43"/>
      <c r="P534" s="43"/>
      <c r="Q534" s="43"/>
      <c r="R534" s="43"/>
      <c r="S534" s="43"/>
      <c r="T534" s="43"/>
      <c r="U534" s="43"/>
      <c r="V534" s="43"/>
      <c r="W534" s="43"/>
      <c r="X534" s="43"/>
      <c r="Y534" s="43"/>
      <c r="Z534" s="43"/>
      <c r="AA534" s="43"/>
      <c r="AB534" s="43"/>
      <c r="AC534" s="43"/>
      <c r="AD534" s="43"/>
      <c r="AE534" s="43"/>
      <c r="AF534" s="43"/>
      <c r="AG534" s="43"/>
      <c r="AH534" s="43"/>
      <c r="AI534" s="43"/>
      <c r="AJ534" s="43"/>
      <c r="AK534" s="43"/>
    </row>
    <row r="535" spans="1:37" ht="12.75" x14ac:dyDescent="0.2">
      <c r="A535" s="43"/>
      <c r="B535" s="43"/>
      <c r="C535" s="43"/>
      <c r="D535" s="43"/>
      <c r="E535" s="43"/>
      <c r="F535" s="43"/>
      <c r="G535" s="43"/>
      <c r="H535" s="43"/>
      <c r="I535" s="43"/>
      <c r="J535" s="43"/>
      <c r="K535" s="43"/>
      <c r="L535" s="43"/>
      <c r="M535" s="43"/>
      <c r="N535" s="43"/>
      <c r="O535" s="43"/>
      <c r="P535" s="43"/>
      <c r="Q535" s="43"/>
      <c r="R535" s="43"/>
      <c r="S535" s="43"/>
      <c r="T535" s="43"/>
      <c r="U535" s="43"/>
      <c r="V535" s="43"/>
      <c r="W535" s="43"/>
      <c r="X535" s="43"/>
      <c r="Y535" s="43"/>
      <c r="Z535" s="43"/>
      <c r="AA535" s="43"/>
      <c r="AB535" s="43"/>
      <c r="AC535" s="43"/>
      <c r="AD535" s="43"/>
      <c r="AE535" s="43"/>
      <c r="AF535" s="43"/>
      <c r="AG535" s="43"/>
      <c r="AH535" s="43"/>
      <c r="AI535" s="43"/>
      <c r="AJ535" s="43"/>
      <c r="AK535" s="43"/>
    </row>
    <row r="536" spans="1:37" ht="12.75" x14ac:dyDescent="0.2">
      <c r="A536" s="43"/>
      <c r="B536" s="43"/>
      <c r="C536" s="43"/>
      <c r="D536" s="43"/>
      <c r="E536" s="43"/>
      <c r="F536" s="43"/>
      <c r="G536" s="43"/>
      <c r="H536" s="43"/>
      <c r="I536" s="43"/>
      <c r="J536" s="43"/>
      <c r="K536" s="43"/>
      <c r="L536" s="43"/>
      <c r="M536" s="43"/>
      <c r="N536" s="43"/>
      <c r="O536" s="43"/>
      <c r="P536" s="43"/>
      <c r="Q536" s="43"/>
      <c r="R536" s="43"/>
      <c r="S536" s="43"/>
      <c r="T536" s="43"/>
      <c r="U536" s="43"/>
      <c r="V536" s="43"/>
      <c r="W536" s="43"/>
      <c r="X536" s="43"/>
      <c r="Y536" s="43"/>
      <c r="Z536" s="43"/>
      <c r="AA536" s="43"/>
      <c r="AB536" s="43"/>
      <c r="AC536" s="43"/>
      <c r="AD536" s="43"/>
      <c r="AE536" s="43"/>
      <c r="AF536" s="43"/>
      <c r="AG536" s="43"/>
      <c r="AH536" s="43"/>
      <c r="AI536" s="43"/>
      <c r="AJ536" s="43"/>
      <c r="AK536" s="43"/>
    </row>
    <row r="537" spans="1:37" ht="12.75" x14ac:dyDescent="0.2">
      <c r="A537" s="43"/>
      <c r="B537" s="43"/>
      <c r="C537" s="43"/>
      <c r="D537" s="43"/>
      <c r="E537" s="43"/>
      <c r="F537" s="43"/>
      <c r="G537" s="43"/>
      <c r="H537" s="43"/>
      <c r="I537" s="43"/>
      <c r="J537" s="43"/>
      <c r="K537" s="43"/>
      <c r="L537" s="43"/>
      <c r="M537" s="43"/>
      <c r="N537" s="43"/>
      <c r="O537" s="43"/>
      <c r="P537" s="43"/>
      <c r="Q537" s="43"/>
      <c r="R537" s="43"/>
      <c r="S537" s="43"/>
      <c r="T537" s="43"/>
      <c r="U537" s="43"/>
      <c r="V537" s="43"/>
      <c r="W537" s="43"/>
      <c r="X537" s="43"/>
      <c r="Y537" s="43"/>
      <c r="Z537" s="43"/>
      <c r="AA537" s="43"/>
      <c r="AB537" s="43"/>
      <c r="AC537" s="43"/>
      <c r="AD537" s="43"/>
      <c r="AE537" s="43"/>
      <c r="AF537" s="43"/>
      <c r="AG537" s="43"/>
      <c r="AH537" s="43"/>
      <c r="AI537" s="43"/>
      <c r="AJ537" s="43"/>
      <c r="AK537" s="43"/>
    </row>
    <row r="538" spans="1:37" ht="12.75" x14ac:dyDescent="0.2">
      <c r="A538" s="43"/>
      <c r="B538" s="43"/>
      <c r="C538" s="43"/>
      <c r="D538" s="43"/>
      <c r="E538" s="43"/>
      <c r="F538" s="43"/>
      <c r="G538" s="43"/>
      <c r="H538" s="43"/>
      <c r="I538" s="43"/>
      <c r="J538" s="43"/>
      <c r="K538" s="43"/>
      <c r="L538" s="43"/>
      <c r="M538" s="43"/>
      <c r="N538" s="43"/>
      <c r="O538" s="43"/>
      <c r="P538" s="43"/>
      <c r="Q538" s="43"/>
      <c r="R538" s="43"/>
      <c r="S538" s="43"/>
      <c r="T538" s="43"/>
      <c r="U538" s="43"/>
      <c r="V538" s="43"/>
      <c r="W538" s="43"/>
      <c r="X538" s="43"/>
      <c r="Y538" s="43"/>
      <c r="Z538" s="43"/>
      <c r="AA538" s="43"/>
      <c r="AB538" s="43"/>
      <c r="AC538" s="43"/>
      <c r="AD538" s="43"/>
      <c r="AE538" s="43"/>
      <c r="AF538" s="43"/>
      <c r="AG538" s="43"/>
      <c r="AH538" s="43"/>
      <c r="AI538" s="43"/>
      <c r="AJ538" s="43"/>
      <c r="AK538" s="43"/>
    </row>
    <row r="539" spans="1:37" ht="12.75" x14ac:dyDescent="0.2">
      <c r="A539" s="43"/>
      <c r="B539" s="43"/>
      <c r="C539" s="43"/>
      <c r="D539" s="43"/>
      <c r="E539" s="43"/>
      <c r="F539" s="43"/>
      <c r="G539" s="43"/>
      <c r="H539" s="43"/>
      <c r="I539" s="43"/>
      <c r="J539" s="43"/>
      <c r="K539" s="43"/>
      <c r="L539" s="43"/>
      <c r="M539" s="43"/>
      <c r="N539" s="43"/>
      <c r="O539" s="43"/>
      <c r="P539" s="43"/>
      <c r="Q539" s="43"/>
      <c r="R539" s="43"/>
      <c r="S539" s="43"/>
      <c r="T539" s="43"/>
      <c r="U539" s="43"/>
      <c r="V539" s="43"/>
      <c r="W539" s="43"/>
      <c r="X539" s="43"/>
      <c r="Y539" s="43"/>
      <c r="Z539" s="43"/>
      <c r="AA539" s="43"/>
      <c r="AB539" s="43"/>
      <c r="AC539" s="43"/>
      <c r="AD539" s="43"/>
      <c r="AE539" s="43"/>
      <c r="AF539" s="43"/>
      <c r="AG539" s="43"/>
      <c r="AH539" s="43"/>
      <c r="AI539" s="43"/>
      <c r="AJ539" s="43"/>
      <c r="AK539" s="43"/>
    </row>
    <row r="540" spans="1:37" ht="12.75" x14ac:dyDescent="0.2">
      <c r="A540" s="43"/>
      <c r="B540" s="43"/>
      <c r="C540" s="43"/>
      <c r="D540" s="43"/>
      <c r="E540" s="43"/>
      <c r="F540" s="43"/>
      <c r="G540" s="43"/>
      <c r="H540" s="43"/>
      <c r="I540" s="43"/>
      <c r="J540" s="43"/>
      <c r="K540" s="43"/>
      <c r="L540" s="43"/>
      <c r="M540" s="43"/>
      <c r="N540" s="43"/>
      <c r="O540" s="43"/>
      <c r="P540" s="43"/>
      <c r="Q540" s="43"/>
      <c r="R540" s="43"/>
      <c r="S540" s="43"/>
      <c r="T540" s="43"/>
      <c r="U540" s="43"/>
      <c r="V540" s="43"/>
      <c r="W540" s="43"/>
      <c r="X540" s="43"/>
      <c r="Y540" s="43"/>
      <c r="Z540" s="43"/>
      <c r="AA540" s="43"/>
      <c r="AB540" s="43"/>
      <c r="AC540" s="43"/>
      <c r="AD540" s="43"/>
      <c r="AE540" s="43"/>
      <c r="AF540" s="43"/>
      <c r="AG540" s="43"/>
      <c r="AH540" s="43"/>
      <c r="AI540" s="43"/>
      <c r="AJ540" s="43"/>
      <c r="AK540" s="43"/>
    </row>
    <row r="541" spans="1:37" ht="12.75" x14ac:dyDescent="0.2">
      <c r="A541" s="43"/>
      <c r="B541" s="43"/>
      <c r="C541" s="43"/>
      <c r="D541" s="43"/>
      <c r="E541" s="43"/>
      <c r="F541" s="43"/>
      <c r="G541" s="43"/>
      <c r="H541" s="43"/>
      <c r="I541" s="43"/>
      <c r="J541" s="43"/>
      <c r="K541" s="43"/>
      <c r="L541" s="43"/>
      <c r="M541" s="43"/>
      <c r="N541" s="43"/>
      <c r="O541" s="43"/>
      <c r="P541" s="43"/>
      <c r="Q541" s="43"/>
      <c r="R541" s="43"/>
      <c r="S541" s="43"/>
      <c r="T541" s="43"/>
      <c r="U541" s="43"/>
      <c r="V541" s="43"/>
      <c r="W541" s="43"/>
      <c r="X541" s="43"/>
      <c r="Y541" s="43"/>
      <c r="Z541" s="43"/>
      <c r="AA541" s="43"/>
      <c r="AB541" s="43"/>
      <c r="AC541" s="43"/>
      <c r="AD541" s="43"/>
      <c r="AE541" s="43"/>
      <c r="AF541" s="43"/>
      <c r="AG541" s="43"/>
      <c r="AH541" s="43"/>
      <c r="AI541" s="43"/>
      <c r="AJ541" s="43"/>
      <c r="AK541" s="43"/>
    </row>
    <row r="542" spans="1:37" ht="12.75" x14ac:dyDescent="0.2">
      <c r="A542" s="43"/>
      <c r="B542" s="43"/>
      <c r="C542" s="43"/>
      <c r="D542" s="43"/>
      <c r="E542" s="43"/>
      <c r="F542" s="43"/>
      <c r="G542" s="43"/>
      <c r="H542" s="43"/>
      <c r="I542" s="43"/>
      <c r="J542" s="43"/>
      <c r="K542" s="43"/>
      <c r="L542" s="43"/>
      <c r="M542" s="43"/>
      <c r="N542" s="43"/>
      <c r="O542" s="43"/>
      <c r="P542" s="43"/>
      <c r="Q542" s="43"/>
      <c r="R542" s="43"/>
      <c r="S542" s="43"/>
      <c r="T542" s="43"/>
      <c r="U542" s="43"/>
      <c r="V542" s="43"/>
      <c r="W542" s="43"/>
      <c r="X542" s="43"/>
      <c r="Y542" s="43"/>
      <c r="Z542" s="43"/>
      <c r="AA542" s="43"/>
      <c r="AB542" s="43"/>
      <c r="AC542" s="43"/>
      <c r="AD542" s="43"/>
      <c r="AE542" s="43"/>
      <c r="AF542" s="43"/>
      <c r="AG542" s="43"/>
      <c r="AH542" s="43"/>
      <c r="AI542" s="43"/>
      <c r="AJ542" s="43"/>
      <c r="AK542" s="43"/>
    </row>
    <row r="543" spans="1:37" ht="12.75" x14ac:dyDescent="0.2">
      <c r="A543" s="43"/>
      <c r="B543" s="43"/>
      <c r="C543" s="43"/>
      <c r="D543" s="43"/>
      <c r="E543" s="43"/>
      <c r="F543" s="43"/>
      <c r="G543" s="43"/>
      <c r="H543" s="43"/>
      <c r="I543" s="43"/>
      <c r="J543" s="43"/>
      <c r="K543" s="43"/>
      <c r="L543" s="43"/>
      <c r="M543" s="43"/>
      <c r="N543" s="43"/>
      <c r="O543" s="43"/>
      <c r="P543" s="43"/>
      <c r="Q543" s="43"/>
      <c r="R543" s="43"/>
      <c r="S543" s="43"/>
      <c r="T543" s="43"/>
      <c r="U543" s="43"/>
      <c r="V543" s="43"/>
      <c r="W543" s="43"/>
      <c r="X543" s="43"/>
      <c r="Y543" s="43"/>
      <c r="Z543" s="43"/>
      <c r="AA543" s="43"/>
      <c r="AB543" s="43"/>
      <c r="AC543" s="43"/>
      <c r="AD543" s="43"/>
      <c r="AE543" s="43"/>
      <c r="AF543" s="43"/>
      <c r="AG543" s="43"/>
      <c r="AH543" s="43"/>
      <c r="AI543" s="43"/>
      <c r="AJ543" s="43"/>
      <c r="AK543" s="43"/>
    </row>
    <row r="544" spans="1:37" ht="12.75" x14ac:dyDescent="0.2">
      <c r="A544" s="43"/>
      <c r="B544" s="43"/>
      <c r="C544" s="43"/>
      <c r="D544" s="43"/>
      <c r="E544" s="43"/>
      <c r="F544" s="43"/>
      <c r="G544" s="43"/>
      <c r="H544" s="43"/>
      <c r="I544" s="43"/>
      <c r="J544" s="43"/>
      <c r="K544" s="43"/>
      <c r="L544" s="43"/>
      <c r="M544" s="43"/>
      <c r="N544" s="43"/>
      <c r="O544" s="43"/>
      <c r="P544" s="43"/>
      <c r="Q544" s="43"/>
      <c r="R544" s="43"/>
      <c r="S544" s="43"/>
      <c r="T544" s="43"/>
      <c r="U544" s="43"/>
      <c r="V544" s="43"/>
      <c r="W544" s="43"/>
      <c r="X544" s="43"/>
      <c r="Y544" s="43"/>
      <c r="Z544" s="43"/>
      <c r="AA544" s="43"/>
      <c r="AB544" s="43"/>
      <c r="AC544" s="43"/>
      <c r="AD544" s="43"/>
      <c r="AE544" s="43"/>
      <c r="AF544" s="43"/>
      <c r="AG544" s="43"/>
      <c r="AH544" s="43"/>
      <c r="AI544" s="43"/>
      <c r="AJ544" s="43"/>
      <c r="AK544" s="43"/>
    </row>
    <row r="545" spans="1:37" ht="12.75" x14ac:dyDescent="0.2">
      <c r="A545" s="43"/>
      <c r="B545" s="43"/>
      <c r="C545" s="43"/>
      <c r="D545" s="43"/>
      <c r="E545" s="43"/>
      <c r="F545" s="43"/>
      <c r="G545" s="43"/>
      <c r="H545" s="43"/>
      <c r="I545" s="43"/>
      <c r="J545" s="43"/>
      <c r="K545" s="43"/>
      <c r="L545" s="43"/>
      <c r="M545" s="43"/>
      <c r="N545" s="43"/>
      <c r="O545" s="43"/>
      <c r="P545" s="43"/>
      <c r="Q545" s="43"/>
      <c r="R545" s="43"/>
      <c r="S545" s="43"/>
      <c r="T545" s="43"/>
      <c r="U545" s="43"/>
      <c r="V545" s="43"/>
      <c r="W545" s="43"/>
      <c r="X545" s="43"/>
      <c r="Y545" s="43"/>
      <c r="Z545" s="43"/>
      <c r="AA545" s="43"/>
      <c r="AB545" s="43"/>
      <c r="AC545" s="43"/>
      <c r="AD545" s="43"/>
      <c r="AE545" s="43"/>
      <c r="AF545" s="43"/>
      <c r="AG545" s="43"/>
      <c r="AH545" s="43"/>
      <c r="AI545" s="43"/>
      <c r="AJ545" s="43"/>
      <c r="AK545" s="43"/>
    </row>
    <row r="546" spans="1:37" ht="12.75" x14ac:dyDescent="0.2">
      <c r="A546" s="43"/>
      <c r="B546" s="43"/>
      <c r="C546" s="43"/>
      <c r="D546" s="43"/>
      <c r="E546" s="43"/>
      <c r="F546" s="43"/>
      <c r="G546" s="43"/>
      <c r="H546" s="43"/>
      <c r="I546" s="43"/>
      <c r="J546" s="43"/>
      <c r="K546" s="43"/>
      <c r="L546" s="43"/>
      <c r="M546" s="43"/>
      <c r="N546" s="43"/>
      <c r="O546" s="43"/>
      <c r="P546" s="43"/>
      <c r="Q546" s="43"/>
      <c r="R546" s="43"/>
      <c r="S546" s="43"/>
      <c r="T546" s="43"/>
      <c r="U546" s="43"/>
      <c r="V546" s="43"/>
      <c r="W546" s="43"/>
      <c r="X546" s="43"/>
      <c r="Y546" s="43"/>
      <c r="Z546" s="43"/>
      <c r="AA546" s="43"/>
      <c r="AB546" s="43"/>
      <c r="AC546" s="43"/>
      <c r="AD546" s="43"/>
      <c r="AE546" s="43"/>
      <c r="AF546" s="43"/>
      <c r="AG546" s="43"/>
      <c r="AH546" s="43"/>
      <c r="AI546" s="43"/>
      <c r="AJ546" s="43"/>
      <c r="AK546" s="43"/>
    </row>
    <row r="547" spans="1:37" ht="12.75" x14ac:dyDescent="0.2">
      <c r="A547" s="43"/>
      <c r="B547" s="43"/>
      <c r="C547" s="43"/>
      <c r="D547" s="43"/>
      <c r="E547" s="43"/>
      <c r="F547" s="43"/>
      <c r="G547" s="43"/>
      <c r="H547" s="43"/>
      <c r="I547" s="43"/>
      <c r="J547" s="43"/>
      <c r="K547" s="43"/>
      <c r="L547" s="43"/>
      <c r="M547" s="43"/>
      <c r="N547" s="43"/>
      <c r="O547" s="43"/>
      <c r="P547" s="43"/>
      <c r="Q547" s="43"/>
      <c r="R547" s="43"/>
      <c r="S547" s="43"/>
      <c r="T547" s="43"/>
      <c r="U547" s="43"/>
      <c r="V547" s="43"/>
      <c r="W547" s="43"/>
      <c r="X547" s="43"/>
      <c r="Y547" s="43"/>
      <c r="Z547" s="43"/>
      <c r="AA547" s="43"/>
      <c r="AB547" s="43"/>
      <c r="AC547" s="43"/>
      <c r="AD547" s="43"/>
      <c r="AE547" s="43"/>
      <c r="AF547" s="43"/>
      <c r="AG547" s="43"/>
      <c r="AH547" s="43"/>
      <c r="AI547" s="43"/>
      <c r="AJ547" s="43"/>
      <c r="AK547" s="43"/>
    </row>
    <row r="548" spans="1:37" ht="12.75" x14ac:dyDescent="0.2">
      <c r="A548" s="43"/>
      <c r="B548" s="43"/>
      <c r="C548" s="43"/>
      <c r="D548" s="43"/>
      <c r="E548" s="43"/>
      <c r="F548" s="43"/>
      <c r="G548" s="43"/>
      <c r="H548" s="43"/>
      <c r="I548" s="43"/>
      <c r="J548" s="43"/>
      <c r="K548" s="43"/>
      <c r="L548" s="43"/>
      <c r="M548" s="43"/>
      <c r="N548" s="43"/>
      <c r="O548" s="43"/>
      <c r="P548" s="43"/>
      <c r="Q548" s="43"/>
      <c r="R548" s="43"/>
      <c r="S548" s="43"/>
      <c r="T548" s="43"/>
      <c r="U548" s="43"/>
      <c r="V548" s="43"/>
      <c r="W548" s="43"/>
      <c r="X548" s="43"/>
      <c r="Y548" s="43"/>
      <c r="Z548" s="43"/>
      <c r="AA548" s="43"/>
      <c r="AB548" s="43"/>
      <c r="AC548" s="43"/>
      <c r="AD548" s="43"/>
      <c r="AE548" s="43"/>
      <c r="AF548" s="43"/>
      <c r="AG548" s="43"/>
      <c r="AH548" s="43"/>
      <c r="AI548" s="43"/>
      <c r="AJ548" s="43"/>
      <c r="AK548" s="43"/>
    </row>
    <row r="549" spans="1:37" ht="12.75" x14ac:dyDescent="0.2">
      <c r="A549" s="43"/>
      <c r="B549" s="43"/>
      <c r="C549" s="43"/>
      <c r="D549" s="43"/>
      <c r="E549" s="43"/>
      <c r="F549" s="43"/>
      <c r="G549" s="43"/>
      <c r="H549" s="43"/>
      <c r="I549" s="43"/>
      <c r="J549" s="43"/>
      <c r="K549" s="43"/>
      <c r="L549" s="43"/>
      <c r="M549" s="43"/>
      <c r="N549" s="43"/>
      <c r="O549" s="43"/>
      <c r="P549" s="43"/>
      <c r="Q549" s="43"/>
      <c r="R549" s="43"/>
      <c r="S549" s="43"/>
      <c r="T549" s="43"/>
      <c r="U549" s="43"/>
      <c r="V549" s="43"/>
      <c r="W549" s="43"/>
      <c r="X549" s="43"/>
      <c r="Y549" s="43"/>
      <c r="Z549" s="43"/>
      <c r="AA549" s="43"/>
      <c r="AB549" s="43"/>
      <c r="AC549" s="43"/>
      <c r="AD549" s="43"/>
      <c r="AE549" s="43"/>
      <c r="AF549" s="43"/>
      <c r="AG549" s="43"/>
      <c r="AH549" s="43"/>
      <c r="AI549" s="43"/>
      <c r="AJ549" s="43"/>
      <c r="AK549" s="43"/>
    </row>
    <row r="550" spans="1:37" ht="12.75" x14ac:dyDescent="0.2">
      <c r="A550" s="43"/>
      <c r="B550" s="43"/>
      <c r="C550" s="43"/>
      <c r="D550" s="43"/>
      <c r="E550" s="43"/>
      <c r="F550" s="43"/>
      <c r="G550" s="43"/>
      <c r="H550" s="43"/>
      <c r="I550" s="43"/>
      <c r="J550" s="43"/>
      <c r="K550" s="43"/>
      <c r="L550" s="43"/>
      <c r="M550" s="43"/>
      <c r="N550" s="43"/>
      <c r="O550" s="43"/>
      <c r="P550" s="43"/>
      <c r="Q550" s="43"/>
      <c r="R550" s="43"/>
      <c r="S550" s="43"/>
      <c r="T550" s="43"/>
      <c r="U550" s="43"/>
      <c r="V550" s="43"/>
      <c r="W550" s="43"/>
      <c r="X550" s="43"/>
      <c r="Y550" s="43"/>
      <c r="Z550" s="43"/>
      <c r="AA550" s="43"/>
      <c r="AB550" s="43"/>
      <c r="AC550" s="43"/>
      <c r="AD550" s="43"/>
      <c r="AE550" s="43"/>
      <c r="AF550" s="43"/>
      <c r="AG550" s="43"/>
      <c r="AH550" s="43"/>
      <c r="AI550" s="43"/>
      <c r="AJ550" s="43"/>
      <c r="AK550" s="43"/>
    </row>
    <row r="551" spans="1:37" ht="12.75" x14ac:dyDescent="0.2">
      <c r="A551" s="43"/>
      <c r="B551" s="43"/>
      <c r="C551" s="43"/>
      <c r="D551" s="43"/>
      <c r="E551" s="43"/>
      <c r="F551" s="43"/>
      <c r="G551" s="43"/>
      <c r="H551" s="43"/>
      <c r="I551" s="43"/>
      <c r="J551" s="43"/>
      <c r="K551" s="43"/>
      <c r="L551" s="43"/>
      <c r="M551" s="43"/>
      <c r="N551" s="43"/>
      <c r="O551" s="43"/>
      <c r="P551" s="43"/>
      <c r="Q551" s="43"/>
      <c r="R551" s="43"/>
      <c r="S551" s="43"/>
      <c r="T551" s="43"/>
      <c r="U551" s="43"/>
      <c r="V551" s="43"/>
      <c r="W551" s="43"/>
      <c r="X551" s="43"/>
      <c r="Y551" s="43"/>
      <c r="Z551" s="43"/>
      <c r="AA551" s="43"/>
      <c r="AB551" s="43"/>
      <c r="AC551" s="43"/>
      <c r="AD551" s="43"/>
      <c r="AE551" s="43"/>
      <c r="AF551" s="43"/>
      <c r="AG551" s="43"/>
      <c r="AH551" s="43"/>
      <c r="AI551" s="43"/>
      <c r="AJ551" s="43"/>
      <c r="AK551" s="43"/>
    </row>
    <row r="552" spans="1:37" ht="12.75" x14ac:dyDescent="0.2">
      <c r="A552" s="43"/>
      <c r="B552" s="43"/>
      <c r="C552" s="43"/>
      <c r="D552" s="43"/>
      <c r="E552" s="43"/>
      <c r="F552" s="43"/>
      <c r="G552" s="43"/>
      <c r="H552" s="43"/>
      <c r="I552" s="43"/>
      <c r="J552" s="43"/>
      <c r="K552" s="43"/>
      <c r="L552" s="43"/>
      <c r="M552" s="43"/>
      <c r="N552" s="43"/>
      <c r="O552" s="43"/>
      <c r="P552" s="43"/>
      <c r="Q552" s="43"/>
      <c r="R552" s="43"/>
      <c r="S552" s="43"/>
      <c r="T552" s="43"/>
      <c r="U552" s="43"/>
      <c r="V552" s="43"/>
      <c r="W552" s="43"/>
      <c r="X552" s="43"/>
      <c r="Y552" s="43"/>
      <c r="Z552" s="43"/>
      <c r="AA552" s="43"/>
      <c r="AB552" s="43"/>
      <c r="AC552" s="43"/>
      <c r="AD552" s="43"/>
      <c r="AE552" s="43"/>
      <c r="AF552" s="43"/>
      <c r="AG552" s="43"/>
      <c r="AH552" s="43"/>
      <c r="AI552" s="43"/>
      <c r="AJ552" s="43"/>
      <c r="AK552" s="43"/>
    </row>
    <row r="553" spans="1:37" ht="12.75" x14ac:dyDescent="0.2">
      <c r="A553" s="43"/>
      <c r="B553" s="43"/>
      <c r="C553" s="43"/>
      <c r="D553" s="43"/>
      <c r="E553" s="43"/>
      <c r="F553" s="43"/>
      <c r="G553" s="43"/>
      <c r="H553" s="43"/>
      <c r="I553" s="43"/>
      <c r="J553" s="43"/>
      <c r="K553" s="43"/>
      <c r="L553" s="43"/>
      <c r="M553" s="43"/>
      <c r="N553" s="43"/>
      <c r="O553" s="43"/>
      <c r="P553" s="43"/>
      <c r="Q553" s="43"/>
      <c r="R553" s="43"/>
      <c r="S553" s="43"/>
      <c r="T553" s="43"/>
      <c r="U553" s="43"/>
      <c r="V553" s="43"/>
      <c r="W553" s="43"/>
      <c r="X553" s="43"/>
      <c r="Y553" s="43"/>
      <c r="Z553" s="43"/>
      <c r="AA553" s="43"/>
      <c r="AB553" s="43"/>
      <c r="AC553" s="43"/>
      <c r="AD553" s="43"/>
      <c r="AE553" s="43"/>
      <c r="AF553" s="43"/>
      <c r="AG553" s="43"/>
      <c r="AH553" s="43"/>
      <c r="AI553" s="43"/>
      <c r="AJ553" s="43"/>
      <c r="AK553" s="43"/>
    </row>
    <row r="554" spans="1:37" ht="12.75" x14ac:dyDescent="0.2">
      <c r="A554" s="43"/>
      <c r="B554" s="43"/>
      <c r="C554" s="43"/>
      <c r="D554" s="43"/>
      <c r="E554" s="43"/>
      <c r="F554" s="43"/>
      <c r="G554" s="43"/>
      <c r="H554" s="43"/>
      <c r="I554" s="43"/>
      <c r="J554" s="43"/>
      <c r="K554" s="43"/>
      <c r="L554" s="43"/>
      <c r="M554" s="43"/>
      <c r="N554" s="43"/>
      <c r="O554" s="43"/>
      <c r="P554" s="43"/>
      <c r="Q554" s="43"/>
      <c r="R554" s="43"/>
      <c r="S554" s="43"/>
      <c r="T554" s="43"/>
      <c r="U554" s="43"/>
      <c r="V554" s="43"/>
      <c r="W554" s="43"/>
      <c r="X554" s="43"/>
      <c r="Y554" s="43"/>
      <c r="Z554" s="43"/>
      <c r="AA554" s="43"/>
      <c r="AB554" s="43"/>
      <c r="AC554" s="43"/>
      <c r="AD554" s="43"/>
      <c r="AE554" s="43"/>
      <c r="AF554" s="43"/>
      <c r="AG554" s="43"/>
      <c r="AH554" s="43"/>
      <c r="AI554" s="43"/>
      <c r="AJ554" s="43"/>
      <c r="AK554" s="43"/>
    </row>
    <row r="555" spans="1:37" ht="12.75" x14ac:dyDescent="0.2">
      <c r="A555" s="43"/>
      <c r="B555" s="43"/>
      <c r="C555" s="43"/>
      <c r="D555" s="43"/>
      <c r="E555" s="43"/>
      <c r="F555" s="43"/>
      <c r="G555" s="43"/>
      <c r="H555" s="43"/>
      <c r="I555" s="43"/>
      <c r="J555" s="43"/>
      <c r="K555" s="43"/>
      <c r="L555" s="43"/>
      <c r="M555" s="43"/>
      <c r="N555" s="43"/>
      <c r="O555" s="43"/>
      <c r="P555" s="43"/>
      <c r="Q555" s="43"/>
      <c r="R555" s="43"/>
      <c r="S555" s="43"/>
      <c r="T555" s="43"/>
      <c r="U555" s="43"/>
      <c r="V555" s="43"/>
      <c r="W555" s="43"/>
      <c r="X555" s="43"/>
      <c r="Y555" s="43"/>
      <c r="Z555" s="43"/>
      <c r="AA555" s="43"/>
      <c r="AB555" s="43"/>
      <c r="AC555" s="43"/>
      <c r="AD555" s="43"/>
      <c r="AE555" s="43"/>
      <c r="AF555" s="43"/>
      <c r="AG555" s="43"/>
      <c r="AH555" s="43"/>
      <c r="AI555" s="43"/>
      <c r="AJ555" s="43"/>
      <c r="AK555" s="43"/>
    </row>
    <row r="556" spans="1:37" ht="12.75" x14ac:dyDescent="0.2">
      <c r="A556" s="43"/>
      <c r="B556" s="43"/>
      <c r="C556" s="43"/>
      <c r="D556" s="43"/>
      <c r="E556" s="43"/>
      <c r="F556" s="43"/>
      <c r="G556" s="43"/>
      <c r="H556" s="43"/>
      <c r="I556" s="43"/>
      <c r="J556" s="43"/>
      <c r="K556" s="43"/>
      <c r="L556" s="43"/>
      <c r="M556" s="43"/>
      <c r="N556" s="43"/>
      <c r="O556" s="43"/>
      <c r="P556" s="43"/>
      <c r="Q556" s="43"/>
      <c r="R556" s="43"/>
      <c r="S556" s="43"/>
      <c r="T556" s="43"/>
      <c r="U556" s="43"/>
      <c r="V556" s="43"/>
      <c r="W556" s="43"/>
      <c r="X556" s="43"/>
      <c r="Y556" s="43"/>
      <c r="Z556" s="43"/>
      <c r="AA556" s="43"/>
      <c r="AB556" s="43"/>
      <c r="AC556" s="43"/>
      <c r="AD556" s="43"/>
      <c r="AE556" s="43"/>
      <c r="AF556" s="43"/>
      <c r="AG556" s="43"/>
      <c r="AH556" s="43"/>
      <c r="AI556" s="43"/>
      <c r="AJ556" s="43"/>
      <c r="AK556" s="43"/>
    </row>
    <row r="557" spans="1:37" ht="12.75" x14ac:dyDescent="0.2">
      <c r="A557" s="43"/>
      <c r="B557" s="43"/>
      <c r="C557" s="43"/>
      <c r="D557" s="43"/>
      <c r="E557" s="43"/>
      <c r="F557" s="43"/>
      <c r="G557" s="43"/>
      <c r="H557" s="43"/>
      <c r="I557" s="43"/>
      <c r="J557" s="43"/>
      <c r="K557" s="43"/>
      <c r="L557" s="43"/>
      <c r="M557" s="43"/>
      <c r="N557" s="43"/>
      <c r="O557" s="43"/>
      <c r="P557" s="43"/>
      <c r="Q557" s="43"/>
      <c r="R557" s="43"/>
      <c r="S557" s="43"/>
      <c r="T557" s="43"/>
      <c r="U557" s="43"/>
      <c r="V557" s="43"/>
      <c r="W557" s="43"/>
      <c r="X557" s="43"/>
      <c r="Y557" s="43"/>
      <c r="Z557" s="43"/>
      <c r="AA557" s="43"/>
      <c r="AB557" s="43"/>
      <c r="AC557" s="43"/>
      <c r="AD557" s="43"/>
      <c r="AE557" s="43"/>
      <c r="AF557" s="43"/>
      <c r="AG557" s="43"/>
      <c r="AH557" s="43"/>
      <c r="AI557" s="43"/>
      <c r="AJ557" s="43"/>
      <c r="AK557" s="43"/>
    </row>
    <row r="558" spans="1:37" ht="12.75" x14ac:dyDescent="0.2">
      <c r="A558" s="43"/>
      <c r="B558" s="43"/>
      <c r="C558" s="43"/>
      <c r="D558" s="43"/>
      <c r="E558" s="43"/>
      <c r="F558" s="43"/>
      <c r="G558" s="43"/>
      <c r="H558" s="43"/>
      <c r="I558" s="43"/>
      <c r="J558" s="43"/>
      <c r="K558" s="43"/>
      <c r="L558" s="43"/>
      <c r="M558" s="43"/>
      <c r="N558" s="43"/>
      <c r="O558" s="43"/>
      <c r="P558" s="43"/>
      <c r="Q558" s="43"/>
      <c r="R558" s="43"/>
      <c r="S558" s="43"/>
      <c r="T558" s="43"/>
      <c r="U558" s="43"/>
      <c r="V558" s="43"/>
      <c r="W558" s="43"/>
      <c r="X558" s="43"/>
      <c r="Y558" s="43"/>
      <c r="Z558" s="43"/>
      <c r="AA558" s="43"/>
      <c r="AB558" s="43"/>
      <c r="AC558" s="43"/>
      <c r="AD558" s="43"/>
      <c r="AE558" s="43"/>
      <c r="AF558" s="43"/>
      <c r="AG558" s="43"/>
      <c r="AH558" s="43"/>
      <c r="AI558" s="43"/>
      <c r="AJ558" s="43"/>
      <c r="AK558" s="43"/>
    </row>
    <row r="559" spans="1:37" ht="12.75" x14ac:dyDescent="0.2">
      <c r="A559" s="43"/>
      <c r="B559" s="43"/>
      <c r="C559" s="43"/>
      <c r="D559" s="43"/>
      <c r="E559" s="43"/>
      <c r="F559" s="43"/>
      <c r="G559" s="43"/>
      <c r="H559" s="43"/>
      <c r="I559" s="43"/>
      <c r="J559" s="43"/>
      <c r="K559" s="43"/>
      <c r="L559" s="43"/>
      <c r="M559" s="43"/>
      <c r="N559" s="43"/>
      <c r="O559" s="43"/>
      <c r="P559" s="43"/>
      <c r="Q559" s="43"/>
      <c r="R559" s="43"/>
      <c r="S559" s="43"/>
      <c r="T559" s="43"/>
      <c r="U559" s="43"/>
      <c r="V559" s="43"/>
      <c r="W559" s="43"/>
      <c r="X559" s="43"/>
      <c r="Y559" s="43"/>
      <c r="Z559" s="43"/>
      <c r="AA559" s="43"/>
      <c r="AB559" s="43"/>
      <c r="AC559" s="43"/>
      <c r="AD559" s="43"/>
      <c r="AE559" s="43"/>
      <c r="AF559" s="43"/>
      <c r="AG559" s="43"/>
      <c r="AH559" s="43"/>
      <c r="AI559" s="43"/>
      <c r="AJ559" s="43"/>
      <c r="AK559" s="43"/>
    </row>
    <row r="560" spans="1:37" ht="12.75" x14ac:dyDescent="0.2">
      <c r="A560" s="43"/>
      <c r="B560" s="43"/>
      <c r="C560" s="43"/>
      <c r="D560" s="43"/>
      <c r="E560" s="43"/>
      <c r="F560" s="43"/>
      <c r="G560" s="43"/>
      <c r="H560" s="43"/>
      <c r="I560" s="43"/>
      <c r="J560" s="43"/>
      <c r="K560" s="43"/>
      <c r="L560" s="43"/>
      <c r="M560" s="43"/>
      <c r="N560" s="43"/>
      <c r="O560" s="43"/>
      <c r="P560" s="43"/>
      <c r="Q560" s="43"/>
      <c r="R560" s="43"/>
      <c r="S560" s="43"/>
      <c r="T560" s="43"/>
      <c r="U560" s="43"/>
      <c r="V560" s="43"/>
      <c r="W560" s="43"/>
      <c r="X560" s="43"/>
      <c r="Y560" s="43"/>
      <c r="Z560" s="43"/>
      <c r="AA560" s="43"/>
      <c r="AB560" s="43"/>
      <c r="AC560" s="43"/>
      <c r="AD560" s="43"/>
      <c r="AE560" s="43"/>
      <c r="AF560" s="43"/>
      <c r="AG560" s="43"/>
      <c r="AH560" s="43"/>
      <c r="AI560" s="43"/>
      <c r="AJ560" s="43"/>
      <c r="AK560" s="43"/>
    </row>
    <row r="561" spans="1:37" ht="12.75" x14ac:dyDescent="0.2">
      <c r="A561" s="43"/>
      <c r="B561" s="43"/>
      <c r="C561" s="43"/>
      <c r="D561" s="43"/>
      <c r="E561" s="43"/>
      <c r="F561" s="43"/>
      <c r="G561" s="43"/>
      <c r="H561" s="43"/>
      <c r="I561" s="43"/>
      <c r="J561" s="43"/>
      <c r="K561" s="43"/>
      <c r="L561" s="43"/>
      <c r="M561" s="43"/>
      <c r="N561" s="43"/>
      <c r="O561" s="43"/>
      <c r="P561" s="43"/>
      <c r="Q561" s="43"/>
      <c r="R561" s="43"/>
      <c r="S561" s="43"/>
      <c r="T561" s="43"/>
      <c r="U561" s="43"/>
      <c r="V561" s="43"/>
      <c r="W561" s="43"/>
      <c r="X561" s="43"/>
      <c r="Y561" s="43"/>
      <c r="Z561" s="43"/>
      <c r="AA561" s="43"/>
      <c r="AB561" s="43"/>
      <c r="AC561" s="43"/>
      <c r="AD561" s="43"/>
      <c r="AE561" s="43"/>
      <c r="AF561" s="43"/>
      <c r="AG561" s="43"/>
      <c r="AH561" s="43"/>
      <c r="AI561" s="43"/>
      <c r="AJ561" s="43"/>
      <c r="AK561" s="43"/>
    </row>
    <row r="562" spans="1:37" ht="12.75" x14ac:dyDescent="0.2">
      <c r="A562" s="43"/>
      <c r="B562" s="43"/>
      <c r="C562" s="43"/>
      <c r="D562" s="43"/>
      <c r="E562" s="43"/>
      <c r="F562" s="43"/>
      <c r="G562" s="43"/>
      <c r="H562" s="43"/>
      <c r="I562" s="43"/>
      <c r="J562" s="43"/>
      <c r="K562" s="43"/>
      <c r="L562" s="43"/>
      <c r="M562" s="43"/>
      <c r="N562" s="43"/>
      <c r="O562" s="43"/>
      <c r="P562" s="43"/>
      <c r="Q562" s="43"/>
      <c r="R562" s="43"/>
      <c r="S562" s="43"/>
      <c r="T562" s="43"/>
      <c r="U562" s="43"/>
      <c r="V562" s="43"/>
      <c r="W562" s="43"/>
      <c r="X562" s="43"/>
      <c r="Y562" s="43"/>
      <c r="Z562" s="43"/>
      <c r="AA562" s="43"/>
      <c r="AB562" s="43"/>
      <c r="AC562" s="43"/>
      <c r="AD562" s="43"/>
      <c r="AE562" s="43"/>
      <c r="AF562" s="43"/>
      <c r="AG562" s="43"/>
      <c r="AH562" s="43"/>
      <c r="AI562" s="43"/>
      <c r="AJ562" s="43"/>
      <c r="AK562" s="43"/>
    </row>
    <row r="563" spans="1:37" ht="12.75" x14ac:dyDescent="0.2">
      <c r="A563" s="43"/>
      <c r="B563" s="43"/>
      <c r="C563" s="43"/>
      <c r="D563" s="43"/>
      <c r="E563" s="43"/>
      <c r="F563" s="43"/>
      <c r="G563" s="43"/>
      <c r="H563" s="43"/>
      <c r="I563" s="43"/>
      <c r="J563" s="43"/>
      <c r="K563" s="43"/>
      <c r="L563" s="43"/>
      <c r="M563" s="43"/>
      <c r="N563" s="43"/>
      <c r="O563" s="43"/>
      <c r="P563" s="43"/>
      <c r="Q563" s="43"/>
      <c r="R563" s="43"/>
      <c r="S563" s="43"/>
      <c r="T563" s="43"/>
      <c r="U563" s="43"/>
      <c r="V563" s="43"/>
      <c r="W563" s="43"/>
      <c r="X563" s="43"/>
      <c r="Y563" s="43"/>
      <c r="Z563" s="43"/>
      <c r="AA563" s="43"/>
      <c r="AB563" s="43"/>
      <c r="AC563" s="43"/>
      <c r="AD563" s="43"/>
      <c r="AE563" s="43"/>
      <c r="AF563" s="43"/>
      <c r="AG563" s="43"/>
      <c r="AH563" s="43"/>
      <c r="AI563" s="43"/>
      <c r="AJ563" s="43"/>
      <c r="AK563" s="43"/>
    </row>
    <row r="564" spans="1:37" ht="12.75" x14ac:dyDescent="0.2">
      <c r="A564" s="43"/>
      <c r="B564" s="43"/>
      <c r="C564" s="43"/>
      <c r="D564" s="43"/>
      <c r="E564" s="43"/>
      <c r="F564" s="43"/>
      <c r="G564" s="43"/>
      <c r="H564" s="43"/>
      <c r="I564" s="43"/>
      <c r="J564" s="43"/>
      <c r="K564" s="43"/>
      <c r="L564" s="43"/>
      <c r="M564" s="43"/>
      <c r="N564" s="43"/>
      <c r="O564" s="43"/>
      <c r="P564" s="43"/>
      <c r="Q564" s="43"/>
      <c r="R564" s="43"/>
      <c r="S564" s="43"/>
      <c r="T564" s="43"/>
      <c r="U564" s="43"/>
      <c r="V564" s="43"/>
      <c r="W564" s="43"/>
      <c r="X564" s="43"/>
      <c r="Y564" s="43"/>
      <c r="Z564" s="43"/>
      <c r="AA564" s="43"/>
      <c r="AB564" s="43"/>
      <c r="AC564" s="43"/>
      <c r="AD564" s="43"/>
      <c r="AE564" s="43"/>
      <c r="AF564" s="43"/>
      <c r="AG564" s="43"/>
      <c r="AH564" s="43"/>
      <c r="AI564" s="43"/>
      <c r="AJ564" s="43"/>
      <c r="AK564" s="43"/>
    </row>
    <row r="565" spans="1:37" ht="12.75" x14ac:dyDescent="0.2">
      <c r="A565" s="43"/>
      <c r="B565" s="43"/>
      <c r="C565" s="43"/>
      <c r="D565" s="43"/>
      <c r="E565" s="43"/>
      <c r="F565" s="43"/>
      <c r="G565" s="43"/>
      <c r="H565" s="43"/>
      <c r="I565" s="43"/>
      <c r="J565" s="43"/>
      <c r="K565" s="43"/>
      <c r="L565" s="43"/>
      <c r="M565" s="43"/>
      <c r="N565" s="43"/>
      <c r="O565" s="43"/>
      <c r="P565" s="43"/>
      <c r="Q565" s="43"/>
      <c r="R565" s="43"/>
      <c r="S565" s="43"/>
      <c r="T565" s="43"/>
      <c r="U565" s="43"/>
      <c r="V565" s="43"/>
      <c r="W565" s="43"/>
      <c r="X565" s="43"/>
      <c r="Y565" s="43"/>
      <c r="Z565" s="43"/>
      <c r="AA565" s="43"/>
      <c r="AB565" s="43"/>
      <c r="AC565" s="43"/>
      <c r="AD565" s="43"/>
      <c r="AE565" s="43"/>
      <c r="AF565" s="43"/>
      <c r="AG565" s="43"/>
      <c r="AH565" s="43"/>
      <c r="AI565" s="43"/>
      <c r="AJ565" s="43"/>
      <c r="AK565" s="43"/>
    </row>
    <row r="566" spans="1:37" ht="12.75" x14ac:dyDescent="0.2">
      <c r="A566" s="43"/>
      <c r="B566" s="43"/>
      <c r="C566" s="43"/>
      <c r="D566" s="43"/>
      <c r="E566" s="43"/>
      <c r="F566" s="43"/>
      <c r="G566" s="43"/>
      <c r="H566" s="43"/>
      <c r="I566" s="43"/>
      <c r="J566" s="43"/>
      <c r="K566" s="43"/>
      <c r="L566" s="43"/>
      <c r="M566" s="43"/>
      <c r="N566" s="43"/>
      <c r="O566" s="43"/>
      <c r="P566" s="43"/>
      <c r="Q566" s="43"/>
      <c r="R566" s="43"/>
      <c r="S566" s="43"/>
      <c r="T566" s="43"/>
      <c r="U566" s="43"/>
      <c r="V566" s="43"/>
      <c r="W566" s="43"/>
      <c r="X566" s="43"/>
      <c r="Y566" s="43"/>
      <c r="Z566" s="43"/>
      <c r="AA566" s="43"/>
      <c r="AB566" s="43"/>
      <c r="AC566" s="43"/>
      <c r="AD566" s="43"/>
      <c r="AE566" s="43"/>
      <c r="AF566" s="43"/>
      <c r="AG566" s="43"/>
      <c r="AH566" s="43"/>
      <c r="AI566" s="43"/>
      <c r="AJ566" s="43"/>
      <c r="AK566" s="43"/>
    </row>
    <row r="567" spans="1:37" ht="12.75" x14ac:dyDescent="0.2">
      <c r="A567" s="43"/>
      <c r="B567" s="43"/>
      <c r="C567" s="43"/>
      <c r="D567" s="43"/>
      <c r="E567" s="43"/>
      <c r="F567" s="43"/>
      <c r="G567" s="43"/>
      <c r="H567" s="43"/>
      <c r="I567" s="43"/>
      <c r="J567" s="43"/>
      <c r="K567" s="43"/>
      <c r="L567" s="43"/>
      <c r="M567" s="43"/>
      <c r="N567" s="43"/>
      <c r="O567" s="43"/>
      <c r="P567" s="43"/>
      <c r="Q567" s="43"/>
      <c r="R567" s="43"/>
      <c r="S567" s="43"/>
      <c r="T567" s="43"/>
      <c r="U567" s="43"/>
      <c r="V567" s="43"/>
      <c r="W567" s="43"/>
      <c r="X567" s="43"/>
      <c r="Y567" s="43"/>
      <c r="Z567" s="43"/>
      <c r="AA567" s="43"/>
      <c r="AB567" s="43"/>
      <c r="AC567" s="43"/>
      <c r="AD567" s="43"/>
      <c r="AE567" s="43"/>
      <c r="AF567" s="43"/>
      <c r="AG567" s="43"/>
      <c r="AH567" s="43"/>
      <c r="AI567" s="43"/>
      <c r="AJ567" s="43"/>
      <c r="AK567" s="43"/>
    </row>
    <row r="568" spans="1:37" ht="12.75" x14ac:dyDescent="0.2">
      <c r="A568" s="43"/>
      <c r="B568" s="43"/>
      <c r="C568" s="43"/>
      <c r="D568" s="43"/>
      <c r="E568" s="43"/>
      <c r="F568" s="43"/>
      <c r="G568" s="43"/>
      <c r="H568" s="43"/>
      <c r="I568" s="43"/>
      <c r="J568" s="43"/>
      <c r="K568" s="43"/>
      <c r="L568" s="43"/>
      <c r="M568" s="43"/>
      <c r="N568" s="43"/>
      <c r="O568" s="43"/>
      <c r="P568" s="43"/>
      <c r="Q568" s="43"/>
      <c r="R568" s="43"/>
      <c r="S568" s="43"/>
      <c r="T568" s="43"/>
      <c r="U568" s="43"/>
      <c r="V568" s="43"/>
      <c r="W568" s="43"/>
      <c r="X568" s="43"/>
      <c r="Y568" s="43"/>
      <c r="Z568" s="43"/>
      <c r="AA568" s="43"/>
      <c r="AB568" s="43"/>
      <c r="AC568" s="43"/>
      <c r="AD568" s="43"/>
      <c r="AE568" s="43"/>
      <c r="AF568" s="43"/>
      <c r="AG568" s="43"/>
      <c r="AH568" s="43"/>
      <c r="AI568" s="43"/>
      <c r="AJ568" s="43"/>
      <c r="AK568" s="43"/>
    </row>
    <row r="569" spans="1:37" ht="12.75" x14ac:dyDescent="0.2">
      <c r="A569" s="43"/>
      <c r="B569" s="43"/>
      <c r="C569" s="43"/>
      <c r="D569" s="43"/>
      <c r="E569" s="43"/>
      <c r="F569" s="43"/>
      <c r="G569" s="43"/>
      <c r="H569" s="43"/>
      <c r="I569" s="43"/>
      <c r="J569" s="43"/>
      <c r="K569" s="43"/>
      <c r="L569" s="43"/>
      <c r="M569" s="43"/>
      <c r="N569" s="43"/>
      <c r="O569" s="43"/>
      <c r="P569" s="43"/>
      <c r="Q569" s="43"/>
      <c r="R569" s="43"/>
      <c r="S569" s="43"/>
      <c r="T569" s="43"/>
      <c r="U569" s="43"/>
      <c r="V569" s="43"/>
      <c r="W569" s="43"/>
      <c r="X569" s="43"/>
      <c r="Y569" s="43"/>
      <c r="Z569" s="43"/>
      <c r="AA569" s="43"/>
      <c r="AB569" s="43"/>
      <c r="AC569" s="43"/>
      <c r="AD569" s="43"/>
      <c r="AE569" s="43"/>
      <c r="AF569" s="43"/>
      <c r="AG569" s="43"/>
      <c r="AH569" s="43"/>
      <c r="AI569" s="43"/>
      <c r="AJ569" s="43"/>
      <c r="AK569" s="43"/>
    </row>
    <row r="570" spans="1:37" ht="12.75" x14ac:dyDescent="0.2">
      <c r="A570" s="43"/>
      <c r="B570" s="43"/>
      <c r="C570" s="43"/>
      <c r="D570" s="43"/>
      <c r="E570" s="43"/>
      <c r="F570" s="43"/>
      <c r="G570" s="43"/>
      <c r="H570" s="43"/>
      <c r="I570" s="43"/>
      <c r="J570" s="43"/>
      <c r="K570" s="43"/>
      <c r="L570" s="43"/>
      <c r="M570" s="43"/>
      <c r="N570" s="43"/>
      <c r="O570" s="43"/>
      <c r="P570" s="43"/>
      <c r="Q570" s="43"/>
      <c r="R570" s="43"/>
      <c r="S570" s="43"/>
      <c r="T570" s="43"/>
      <c r="U570" s="43"/>
      <c r="V570" s="43"/>
      <c r="W570" s="43"/>
      <c r="X570" s="43"/>
      <c r="Y570" s="43"/>
      <c r="Z570" s="43"/>
      <c r="AA570" s="43"/>
      <c r="AB570" s="43"/>
      <c r="AC570" s="43"/>
      <c r="AD570" s="43"/>
      <c r="AE570" s="43"/>
      <c r="AF570" s="43"/>
      <c r="AG570" s="43"/>
      <c r="AH570" s="43"/>
      <c r="AI570" s="43"/>
      <c r="AJ570" s="43"/>
      <c r="AK570" s="43"/>
    </row>
    <row r="571" spans="1:37" ht="12.75" x14ac:dyDescent="0.2">
      <c r="A571" s="43"/>
      <c r="B571" s="43"/>
      <c r="C571" s="43"/>
      <c r="D571" s="43"/>
      <c r="E571" s="43"/>
      <c r="F571" s="43"/>
      <c r="G571" s="43"/>
      <c r="H571" s="43"/>
      <c r="I571" s="43"/>
      <c r="J571" s="43"/>
      <c r="K571" s="43"/>
      <c r="L571" s="43"/>
      <c r="M571" s="43"/>
      <c r="N571" s="43"/>
      <c r="O571" s="43"/>
      <c r="P571" s="43"/>
      <c r="Q571" s="43"/>
      <c r="R571" s="43"/>
      <c r="S571" s="43"/>
      <c r="T571" s="43"/>
      <c r="U571" s="43"/>
      <c r="V571" s="43"/>
      <c r="W571" s="43"/>
      <c r="X571" s="43"/>
      <c r="Y571" s="43"/>
      <c r="Z571" s="43"/>
      <c r="AA571" s="43"/>
      <c r="AB571" s="43"/>
      <c r="AC571" s="43"/>
      <c r="AD571" s="43"/>
      <c r="AE571" s="43"/>
      <c r="AF571" s="43"/>
      <c r="AG571" s="43"/>
      <c r="AH571" s="43"/>
      <c r="AI571" s="43"/>
      <c r="AJ571" s="43"/>
      <c r="AK571" s="43"/>
    </row>
    <row r="572" spans="1:37" ht="12.75" x14ac:dyDescent="0.2">
      <c r="A572" s="43"/>
      <c r="B572" s="43"/>
      <c r="C572" s="43"/>
      <c r="D572" s="43"/>
      <c r="E572" s="43"/>
      <c r="F572" s="43"/>
      <c r="G572" s="43"/>
      <c r="H572" s="43"/>
      <c r="I572" s="43"/>
      <c r="J572" s="43"/>
      <c r="K572" s="43"/>
      <c r="L572" s="43"/>
      <c r="M572" s="43"/>
      <c r="N572" s="43"/>
      <c r="O572" s="43"/>
      <c r="P572" s="43"/>
      <c r="Q572" s="43"/>
      <c r="R572" s="43"/>
      <c r="S572" s="43"/>
      <c r="T572" s="43"/>
      <c r="U572" s="43"/>
      <c r="V572" s="43"/>
      <c r="W572" s="43"/>
      <c r="X572" s="43"/>
      <c r="Y572" s="43"/>
      <c r="Z572" s="43"/>
      <c r="AA572" s="43"/>
      <c r="AB572" s="43"/>
      <c r="AC572" s="43"/>
      <c r="AD572" s="43"/>
      <c r="AE572" s="43"/>
      <c r="AF572" s="43"/>
      <c r="AG572" s="43"/>
      <c r="AH572" s="43"/>
      <c r="AI572" s="43"/>
      <c r="AJ572" s="43"/>
      <c r="AK572" s="43"/>
    </row>
    <row r="573" spans="1:37" ht="12.75" x14ac:dyDescent="0.2">
      <c r="A573" s="43"/>
      <c r="B573" s="43"/>
      <c r="C573" s="43"/>
      <c r="D573" s="43"/>
      <c r="E573" s="43"/>
      <c r="F573" s="43"/>
      <c r="G573" s="43"/>
      <c r="H573" s="43"/>
      <c r="I573" s="43"/>
      <c r="J573" s="43"/>
      <c r="K573" s="43"/>
      <c r="L573" s="43"/>
      <c r="M573" s="43"/>
      <c r="N573" s="43"/>
      <c r="O573" s="43"/>
      <c r="P573" s="43"/>
      <c r="Q573" s="43"/>
      <c r="R573" s="43"/>
      <c r="S573" s="43"/>
      <c r="T573" s="43"/>
      <c r="U573" s="43"/>
      <c r="V573" s="43"/>
      <c r="W573" s="43"/>
      <c r="X573" s="43"/>
      <c r="Y573" s="43"/>
      <c r="Z573" s="43"/>
      <c r="AA573" s="43"/>
      <c r="AB573" s="43"/>
      <c r="AC573" s="43"/>
      <c r="AD573" s="43"/>
      <c r="AE573" s="43"/>
      <c r="AF573" s="43"/>
      <c r="AG573" s="43"/>
      <c r="AH573" s="43"/>
      <c r="AI573" s="43"/>
      <c r="AJ573" s="43"/>
      <c r="AK573" s="43"/>
    </row>
    <row r="574" spans="1:37" ht="12.75" x14ac:dyDescent="0.2">
      <c r="A574" s="43"/>
      <c r="B574" s="43"/>
      <c r="C574" s="43"/>
      <c r="D574" s="43"/>
      <c r="E574" s="43"/>
      <c r="F574" s="43"/>
      <c r="G574" s="43"/>
      <c r="H574" s="43"/>
      <c r="I574" s="43"/>
      <c r="J574" s="43"/>
      <c r="K574" s="43"/>
      <c r="L574" s="43"/>
      <c r="M574" s="43"/>
      <c r="N574" s="43"/>
      <c r="O574" s="43"/>
      <c r="P574" s="43"/>
      <c r="Q574" s="43"/>
      <c r="R574" s="43"/>
      <c r="S574" s="43"/>
      <c r="T574" s="43"/>
      <c r="U574" s="43"/>
      <c r="V574" s="43"/>
      <c r="W574" s="43"/>
      <c r="X574" s="43"/>
      <c r="Y574" s="43"/>
      <c r="Z574" s="43"/>
      <c r="AA574" s="43"/>
      <c r="AB574" s="43"/>
      <c r="AC574" s="43"/>
      <c r="AD574" s="43"/>
      <c r="AE574" s="43"/>
      <c r="AF574" s="43"/>
      <c r="AG574" s="43"/>
      <c r="AH574" s="43"/>
      <c r="AI574" s="43"/>
      <c r="AJ574" s="43"/>
      <c r="AK574" s="43"/>
    </row>
    <row r="575" spans="1:37" ht="12.75" x14ac:dyDescent="0.2">
      <c r="A575" s="43"/>
      <c r="B575" s="43"/>
      <c r="C575" s="43"/>
      <c r="D575" s="43"/>
      <c r="E575" s="43"/>
      <c r="F575" s="43"/>
      <c r="G575" s="43"/>
      <c r="H575" s="43"/>
      <c r="I575" s="43"/>
      <c r="J575" s="43"/>
      <c r="K575" s="43"/>
      <c r="L575" s="43"/>
      <c r="M575" s="43"/>
      <c r="N575" s="43"/>
      <c r="O575" s="43"/>
      <c r="P575" s="43"/>
      <c r="Q575" s="43"/>
      <c r="R575" s="43"/>
      <c r="S575" s="43"/>
      <c r="T575" s="43"/>
      <c r="U575" s="43"/>
      <c r="V575" s="43"/>
      <c r="W575" s="43"/>
      <c r="X575" s="43"/>
      <c r="Y575" s="43"/>
      <c r="Z575" s="43"/>
      <c r="AA575" s="43"/>
      <c r="AB575" s="43"/>
      <c r="AC575" s="43"/>
      <c r="AD575" s="43"/>
      <c r="AE575" s="43"/>
      <c r="AF575" s="43"/>
      <c r="AG575" s="43"/>
      <c r="AH575" s="43"/>
      <c r="AI575" s="43"/>
      <c r="AJ575" s="43"/>
      <c r="AK575" s="43"/>
    </row>
    <row r="576" spans="1:37" ht="12.75" x14ac:dyDescent="0.2">
      <c r="A576" s="43"/>
      <c r="B576" s="43"/>
      <c r="C576" s="43"/>
      <c r="D576" s="43"/>
      <c r="E576" s="43"/>
      <c r="F576" s="43"/>
      <c r="G576" s="43"/>
      <c r="H576" s="43"/>
      <c r="I576" s="43"/>
      <c r="J576" s="43"/>
      <c r="K576" s="43"/>
      <c r="L576" s="43"/>
      <c r="M576" s="43"/>
      <c r="N576" s="43"/>
      <c r="O576" s="43"/>
      <c r="P576" s="43"/>
      <c r="Q576" s="43"/>
      <c r="R576" s="43"/>
      <c r="S576" s="43"/>
      <c r="T576" s="43"/>
      <c r="U576" s="43"/>
      <c r="V576" s="43"/>
      <c r="W576" s="43"/>
      <c r="X576" s="43"/>
      <c r="Y576" s="43"/>
      <c r="Z576" s="43"/>
      <c r="AA576" s="43"/>
      <c r="AB576" s="43"/>
      <c r="AC576" s="43"/>
      <c r="AD576" s="43"/>
      <c r="AE576" s="43"/>
      <c r="AF576" s="43"/>
      <c r="AG576" s="43"/>
      <c r="AH576" s="43"/>
      <c r="AI576" s="43"/>
      <c r="AJ576" s="43"/>
      <c r="AK576" s="43"/>
    </row>
    <row r="577" spans="1:37" ht="12.75" x14ac:dyDescent="0.2">
      <c r="A577" s="43"/>
      <c r="B577" s="43"/>
      <c r="C577" s="43"/>
      <c r="D577" s="43"/>
      <c r="E577" s="43"/>
      <c r="F577" s="43"/>
      <c r="G577" s="43"/>
      <c r="H577" s="43"/>
      <c r="I577" s="43"/>
      <c r="J577" s="43"/>
      <c r="K577" s="43"/>
      <c r="L577" s="43"/>
      <c r="M577" s="43"/>
      <c r="N577" s="43"/>
      <c r="O577" s="43"/>
      <c r="P577" s="43"/>
      <c r="Q577" s="43"/>
      <c r="R577" s="43"/>
      <c r="S577" s="43"/>
      <c r="T577" s="43"/>
      <c r="U577" s="43"/>
      <c r="V577" s="43"/>
      <c r="W577" s="43"/>
      <c r="X577" s="43"/>
      <c r="Y577" s="43"/>
      <c r="Z577" s="43"/>
      <c r="AA577" s="43"/>
      <c r="AB577" s="43"/>
      <c r="AC577" s="43"/>
      <c r="AD577" s="43"/>
      <c r="AE577" s="43"/>
      <c r="AF577" s="43"/>
      <c r="AG577" s="43"/>
      <c r="AH577" s="43"/>
      <c r="AI577" s="43"/>
      <c r="AJ577" s="43"/>
      <c r="AK577" s="43"/>
    </row>
    <row r="578" spans="1:37" ht="12.75" x14ac:dyDescent="0.2">
      <c r="A578" s="43"/>
      <c r="B578" s="43"/>
      <c r="C578" s="43"/>
      <c r="D578" s="43"/>
      <c r="E578" s="43"/>
      <c r="F578" s="43"/>
      <c r="G578" s="43"/>
      <c r="H578" s="43"/>
      <c r="I578" s="43"/>
      <c r="J578" s="43"/>
      <c r="K578" s="43"/>
      <c r="L578" s="43"/>
      <c r="M578" s="43"/>
      <c r="N578" s="43"/>
      <c r="O578" s="43"/>
      <c r="P578" s="43"/>
      <c r="Q578" s="43"/>
      <c r="R578" s="43"/>
      <c r="S578" s="43"/>
      <c r="T578" s="43"/>
      <c r="U578" s="43"/>
      <c r="V578" s="43"/>
      <c r="W578" s="43"/>
      <c r="X578" s="43"/>
      <c r="Y578" s="43"/>
      <c r="Z578" s="43"/>
      <c r="AA578" s="43"/>
      <c r="AB578" s="43"/>
      <c r="AC578" s="43"/>
      <c r="AD578" s="43"/>
      <c r="AE578" s="43"/>
      <c r="AF578" s="43"/>
      <c r="AG578" s="43"/>
      <c r="AH578" s="43"/>
      <c r="AI578" s="43"/>
      <c r="AJ578" s="43"/>
      <c r="AK578" s="43"/>
    </row>
    <row r="579" spans="1:37" ht="12.75" x14ac:dyDescent="0.2">
      <c r="A579" s="43"/>
      <c r="B579" s="43"/>
      <c r="C579" s="43"/>
      <c r="D579" s="43"/>
      <c r="E579" s="43"/>
      <c r="F579" s="43"/>
      <c r="G579" s="43"/>
      <c r="H579" s="43"/>
      <c r="I579" s="43"/>
      <c r="J579" s="43"/>
      <c r="K579" s="43"/>
      <c r="L579" s="43"/>
      <c r="M579" s="43"/>
      <c r="N579" s="43"/>
      <c r="O579" s="43"/>
      <c r="P579" s="43"/>
      <c r="Q579" s="43"/>
      <c r="R579" s="43"/>
      <c r="S579" s="43"/>
      <c r="T579" s="43"/>
      <c r="U579" s="43"/>
      <c r="V579" s="43"/>
      <c r="W579" s="43"/>
      <c r="X579" s="43"/>
      <c r="Y579" s="43"/>
      <c r="Z579" s="43"/>
      <c r="AA579" s="43"/>
      <c r="AB579" s="43"/>
      <c r="AC579" s="43"/>
      <c r="AD579" s="43"/>
      <c r="AE579" s="43"/>
      <c r="AF579" s="43"/>
      <c r="AG579" s="43"/>
      <c r="AH579" s="43"/>
      <c r="AI579" s="43"/>
      <c r="AJ579" s="43"/>
      <c r="AK579" s="43"/>
    </row>
    <row r="580" spans="1:37" ht="12.75" x14ac:dyDescent="0.2">
      <c r="A580" s="43"/>
      <c r="B580" s="43"/>
      <c r="C580" s="43"/>
      <c r="D580" s="43"/>
      <c r="E580" s="43"/>
      <c r="F580" s="43"/>
      <c r="G580" s="43"/>
      <c r="H580" s="43"/>
      <c r="I580" s="43"/>
      <c r="J580" s="43"/>
      <c r="K580" s="43"/>
      <c r="L580" s="43"/>
      <c r="M580" s="43"/>
      <c r="N580" s="43"/>
      <c r="O580" s="43"/>
      <c r="P580" s="43"/>
      <c r="Q580" s="43"/>
      <c r="R580" s="43"/>
      <c r="S580" s="43"/>
      <c r="T580" s="43"/>
      <c r="U580" s="43"/>
      <c r="V580" s="43"/>
      <c r="W580" s="43"/>
      <c r="X580" s="43"/>
      <c r="Y580" s="43"/>
      <c r="Z580" s="43"/>
      <c r="AA580" s="43"/>
      <c r="AB580" s="43"/>
      <c r="AC580" s="43"/>
      <c r="AD580" s="43"/>
      <c r="AE580" s="43"/>
      <c r="AF580" s="43"/>
      <c r="AG580" s="43"/>
      <c r="AH580" s="43"/>
      <c r="AI580" s="43"/>
      <c r="AJ580" s="43"/>
      <c r="AK580" s="43"/>
    </row>
    <row r="581" spans="1:37" ht="12.75" x14ac:dyDescent="0.2">
      <c r="A581" s="43"/>
      <c r="B581" s="43"/>
      <c r="C581" s="43"/>
      <c r="D581" s="43"/>
      <c r="E581" s="43"/>
      <c r="F581" s="43"/>
      <c r="G581" s="43"/>
      <c r="H581" s="43"/>
      <c r="I581" s="43"/>
      <c r="J581" s="43"/>
      <c r="K581" s="43"/>
      <c r="L581" s="43"/>
      <c r="M581" s="43"/>
      <c r="N581" s="43"/>
      <c r="O581" s="43"/>
      <c r="P581" s="43"/>
      <c r="Q581" s="43"/>
      <c r="R581" s="43"/>
      <c r="S581" s="43"/>
      <c r="T581" s="43"/>
      <c r="U581" s="43"/>
      <c r="V581" s="43"/>
      <c r="W581" s="43"/>
      <c r="X581" s="43"/>
      <c r="Y581" s="43"/>
      <c r="Z581" s="43"/>
      <c r="AA581" s="43"/>
      <c r="AB581" s="43"/>
      <c r="AC581" s="43"/>
      <c r="AD581" s="43"/>
      <c r="AE581" s="43"/>
      <c r="AF581" s="43"/>
      <c r="AG581" s="43"/>
      <c r="AH581" s="43"/>
      <c r="AI581" s="43"/>
      <c r="AJ581" s="43"/>
      <c r="AK581" s="43"/>
    </row>
    <row r="582" spans="1:37" ht="12.75" x14ac:dyDescent="0.2">
      <c r="A582" s="43"/>
      <c r="B582" s="43"/>
      <c r="C582" s="43"/>
      <c r="D582" s="43"/>
      <c r="E582" s="43"/>
      <c r="F582" s="43"/>
      <c r="G582" s="43"/>
      <c r="H582" s="43"/>
      <c r="I582" s="43"/>
      <c r="J582" s="43"/>
      <c r="K582" s="43"/>
      <c r="L582" s="43"/>
      <c r="M582" s="43"/>
      <c r="N582" s="43"/>
      <c r="O582" s="43"/>
      <c r="P582" s="43"/>
      <c r="Q582" s="43"/>
      <c r="R582" s="43"/>
      <c r="S582" s="43"/>
      <c r="T582" s="43"/>
      <c r="U582" s="43"/>
      <c r="V582" s="43"/>
      <c r="W582" s="43"/>
      <c r="X582" s="43"/>
      <c r="Y582" s="43"/>
      <c r="Z582" s="43"/>
      <c r="AA582" s="43"/>
      <c r="AB582" s="43"/>
      <c r="AC582" s="43"/>
      <c r="AD582" s="43"/>
      <c r="AE582" s="43"/>
      <c r="AF582" s="43"/>
      <c r="AG582" s="43"/>
      <c r="AH582" s="43"/>
      <c r="AI582" s="43"/>
      <c r="AJ582" s="43"/>
      <c r="AK582" s="43"/>
    </row>
    <row r="583" spans="1:37" ht="12.75" x14ac:dyDescent="0.2">
      <c r="A583" s="43"/>
      <c r="B583" s="43"/>
      <c r="C583" s="43"/>
      <c r="D583" s="43"/>
      <c r="E583" s="43"/>
      <c r="F583" s="43"/>
      <c r="G583" s="43"/>
      <c r="H583" s="43"/>
      <c r="I583" s="43"/>
      <c r="J583" s="43"/>
      <c r="K583" s="43"/>
      <c r="L583" s="43"/>
      <c r="M583" s="43"/>
      <c r="N583" s="43"/>
      <c r="O583" s="43"/>
      <c r="P583" s="43"/>
      <c r="Q583" s="43"/>
      <c r="R583" s="43"/>
      <c r="S583" s="43"/>
      <c r="T583" s="43"/>
      <c r="U583" s="43"/>
      <c r="V583" s="43"/>
      <c r="W583" s="43"/>
      <c r="X583" s="43"/>
      <c r="Y583" s="43"/>
      <c r="Z583" s="43"/>
      <c r="AA583" s="43"/>
      <c r="AB583" s="43"/>
      <c r="AC583" s="43"/>
      <c r="AD583" s="43"/>
      <c r="AE583" s="43"/>
      <c r="AF583" s="43"/>
      <c r="AG583" s="43"/>
      <c r="AH583" s="43"/>
      <c r="AI583" s="43"/>
      <c r="AJ583" s="43"/>
      <c r="AK583" s="43"/>
    </row>
    <row r="584" spans="1:37" ht="12.75" x14ac:dyDescent="0.2">
      <c r="A584" s="43"/>
      <c r="B584" s="43"/>
      <c r="C584" s="43"/>
      <c r="D584" s="43"/>
      <c r="E584" s="43"/>
      <c r="F584" s="43"/>
      <c r="G584" s="43"/>
      <c r="H584" s="43"/>
      <c r="I584" s="43"/>
      <c r="J584" s="43"/>
      <c r="K584" s="43"/>
      <c r="L584" s="43"/>
      <c r="M584" s="43"/>
      <c r="N584" s="43"/>
      <c r="O584" s="43"/>
      <c r="P584" s="43"/>
      <c r="Q584" s="43"/>
      <c r="R584" s="43"/>
      <c r="S584" s="43"/>
      <c r="T584" s="43"/>
      <c r="U584" s="43"/>
      <c r="V584" s="43"/>
      <c r="W584" s="43"/>
      <c r="X584" s="43"/>
      <c r="Y584" s="43"/>
      <c r="Z584" s="43"/>
      <c r="AA584" s="43"/>
      <c r="AB584" s="43"/>
      <c r="AC584" s="43"/>
      <c r="AD584" s="43"/>
      <c r="AE584" s="43"/>
      <c r="AF584" s="43"/>
      <c r="AG584" s="43"/>
      <c r="AH584" s="43"/>
      <c r="AI584" s="43"/>
      <c r="AJ584" s="43"/>
      <c r="AK584" s="43"/>
    </row>
    <row r="585" spans="1:37" ht="12.75" x14ac:dyDescent="0.2">
      <c r="A585" s="43"/>
      <c r="B585" s="43"/>
      <c r="C585" s="43"/>
      <c r="D585" s="43"/>
      <c r="E585" s="43"/>
      <c r="F585" s="43"/>
      <c r="G585" s="43"/>
      <c r="H585" s="43"/>
      <c r="I585" s="43"/>
      <c r="J585" s="43"/>
      <c r="K585" s="43"/>
      <c r="L585" s="43"/>
      <c r="M585" s="43"/>
      <c r="N585" s="43"/>
      <c r="O585" s="43"/>
      <c r="P585" s="43"/>
      <c r="Q585" s="43"/>
      <c r="R585" s="43"/>
      <c r="S585" s="43"/>
      <c r="T585" s="43"/>
      <c r="U585" s="43"/>
      <c r="V585" s="43"/>
      <c r="W585" s="43"/>
      <c r="X585" s="43"/>
      <c r="Y585" s="43"/>
      <c r="Z585" s="43"/>
      <c r="AA585" s="43"/>
      <c r="AB585" s="43"/>
      <c r="AC585" s="43"/>
      <c r="AD585" s="43"/>
      <c r="AE585" s="43"/>
      <c r="AF585" s="43"/>
      <c r="AG585" s="43"/>
      <c r="AH585" s="43"/>
      <c r="AI585" s="43"/>
      <c r="AJ585" s="43"/>
      <c r="AK585" s="43"/>
    </row>
    <row r="586" spans="1:37" ht="12.75" x14ac:dyDescent="0.2">
      <c r="A586" s="43"/>
      <c r="B586" s="43"/>
      <c r="C586" s="43"/>
      <c r="D586" s="43"/>
      <c r="E586" s="43"/>
      <c r="F586" s="43"/>
      <c r="G586" s="43"/>
      <c r="H586" s="43"/>
      <c r="I586" s="43"/>
      <c r="J586" s="43"/>
      <c r="K586" s="43"/>
      <c r="L586" s="43"/>
      <c r="M586" s="43"/>
      <c r="N586" s="43"/>
      <c r="O586" s="43"/>
      <c r="P586" s="43"/>
      <c r="Q586" s="43"/>
      <c r="R586" s="43"/>
      <c r="S586" s="43"/>
      <c r="T586" s="43"/>
      <c r="U586" s="43"/>
      <c r="V586" s="43"/>
      <c r="W586" s="43"/>
      <c r="X586" s="43"/>
      <c r="Y586" s="43"/>
      <c r="Z586" s="43"/>
      <c r="AA586" s="43"/>
      <c r="AB586" s="43"/>
      <c r="AC586" s="43"/>
      <c r="AD586" s="43"/>
      <c r="AE586" s="43"/>
      <c r="AF586" s="43"/>
      <c r="AG586" s="43"/>
      <c r="AH586" s="43"/>
      <c r="AI586" s="43"/>
      <c r="AJ586" s="43"/>
      <c r="AK586" s="43"/>
    </row>
    <row r="587" spans="1:37" ht="12.75" x14ac:dyDescent="0.2">
      <c r="A587" s="43"/>
      <c r="B587" s="43"/>
      <c r="C587" s="43"/>
      <c r="D587" s="43"/>
      <c r="E587" s="43"/>
      <c r="F587" s="43"/>
      <c r="G587" s="43"/>
      <c r="H587" s="43"/>
      <c r="I587" s="43"/>
      <c r="J587" s="43"/>
      <c r="K587" s="43"/>
      <c r="L587" s="43"/>
      <c r="M587" s="43"/>
      <c r="N587" s="43"/>
      <c r="O587" s="43"/>
      <c r="P587" s="43"/>
      <c r="Q587" s="43"/>
      <c r="R587" s="43"/>
      <c r="S587" s="43"/>
      <c r="T587" s="43"/>
      <c r="U587" s="43"/>
      <c r="V587" s="43"/>
      <c r="W587" s="43"/>
      <c r="X587" s="43"/>
      <c r="Y587" s="43"/>
      <c r="Z587" s="43"/>
      <c r="AA587" s="43"/>
      <c r="AB587" s="43"/>
      <c r="AC587" s="43"/>
      <c r="AD587" s="43"/>
      <c r="AE587" s="43"/>
      <c r="AF587" s="43"/>
      <c r="AG587" s="43"/>
      <c r="AH587" s="43"/>
      <c r="AI587" s="43"/>
      <c r="AJ587" s="43"/>
      <c r="AK587" s="43"/>
    </row>
    <row r="588" spans="1:37" ht="12.75" x14ac:dyDescent="0.2">
      <c r="A588" s="43"/>
      <c r="B588" s="43"/>
      <c r="C588" s="43"/>
      <c r="D588" s="43"/>
      <c r="E588" s="43"/>
      <c r="F588" s="43"/>
      <c r="G588" s="43"/>
      <c r="H588" s="43"/>
      <c r="I588" s="43"/>
      <c r="J588" s="43"/>
      <c r="K588" s="43"/>
      <c r="L588" s="43"/>
      <c r="M588" s="43"/>
      <c r="N588" s="43"/>
      <c r="O588" s="43"/>
      <c r="P588" s="43"/>
      <c r="Q588" s="43"/>
      <c r="R588" s="43"/>
      <c r="S588" s="43"/>
      <c r="T588" s="43"/>
      <c r="U588" s="43"/>
      <c r="V588" s="43"/>
      <c r="W588" s="43"/>
      <c r="X588" s="43"/>
      <c r="Y588" s="43"/>
      <c r="Z588" s="43"/>
      <c r="AA588" s="43"/>
      <c r="AB588" s="43"/>
      <c r="AC588" s="43"/>
      <c r="AD588" s="43"/>
      <c r="AE588" s="43"/>
      <c r="AF588" s="43"/>
      <c r="AG588" s="43"/>
      <c r="AH588" s="43"/>
      <c r="AI588" s="43"/>
      <c r="AJ588" s="43"/>
      <c r="AK588" s="43"/>
    </row>
    <row r="589" spans="1:37" ht="12.75" x14ac:dyDescent="0.2">
      <c r="A589" s="43"/>
      <c r="B589" s="43"/>
      <c r="C589" s="43"/>
      <c r="D589" s="43"/>
      <c r="E589" s="43"/>
      <c r="F589" s="43"/>
      <c r="G589" s="43"/>
      <c r="H589" s="43"/>
      <c r="I589" s="43"/>
      <c r="J589" s="43"/>
      <c r="K589" s="43"/>
      <c r="L589" s="43"/>
      <c r="M589" s="43"/>
      <c r="N589" s="43"/>
      <c r="O589" s="43"/>
      <c r="P589" s="43"/>
      <c r="Q589" s="43"/>
      <c r="R589" s="43"/>
      <c r="S589" s="43"/>
      <c r="T589" s="43"/>
      <c r="U589" s="43"/>
      <c r="V589" s="43"/>
      <c r="W589" s="43"/>
      <c r="X589" s="43"/>
      <c r="Y589" s="43"/>
      <c r="Z589" s="43"/>
      <c r="AA589" s="43"/>
      <c r="AB589" s="43"/>
      <c r="AC589" s="43"/>
      <c r="AD589" s="43"/>
      <c r="AE589" s="43"/>
      <c r="AF589" s="43"/>
      <c r="AG589" s="43"/>
      <c r="AH589" s="43"/>
      <c r="AI589" s="43"/>
      <c r="AJ589" s="43"/>
      <c r="AK589" s="43"/>
    </row>
    <row r="590" spans="1:37" ht="12.75" x14ac:dyDescent="0.2">
      <c r="A590" s="43"/>
      <c r="B590" s="43"/>
      <c r="C590" s="43"/>
      <c r="D590" s="43"/>
      <c r="E590" s="43"/>
      <c r="F590" s="43"/>
      <c r="G590" s="43"/>
      <c r="H590" s="43"/>
      <c r="I590" s="43"/>
      <c r="J590" s="43"/>
      <c r="K590" s="43"/>
      <c r="L590" s="43"/>
      <c r="M590" s="43"/>
      <c r="N590" s="43"/>
      <c r="O590" s="43"/>
      <c r="P590" s="43"/>
      <c r="Q590" s="43"/>
      <c r="R590" s="43"/>
      <c r="S590" s="43"/>
      <c r="T590" s="43"/>
      <c r="U590" s="43"/>
      <c r="V590" s="43"/>
      <c r="W590" s="43"/>
      <c r="X590" s="43"/>
      <c r="Y590" s="43"/>
      <c r="Z590" s="43"/>
      <c r="AA590" s="43"/>
      <c r="AB590" s="43"/>
      <c r="AC590" s="43"/>
      <c r="AD590" s="43"/>
      <c r="AE590" s="43"/>
      <c r="AF590" s="43"/>
      <c r="AG590" s="43"/>
      <c r="AH590" s="43"/>
      <c r="AI590" s="43"/>
      <c r="AJ590" s="43"/>
      <c r="AK590" s="43"/>
    </row>
    <row r="591" spans="1:37" ht="12.75" x14ac:dyDescent="0.2">
      <c r="A591" s="43"/>
      <c r="B591" s="43"/>
      <c r="C591" s="43"/>
      <c r="D591" s="43"/>
      <c r="E591" s="43"/>
      <c r="F591" s="43"/>
      <c r="G591" s="43"/>
      <c r="H591" s="43"/>
      <c r="I591" s="43"/>
      <c r="J591" s="43"/>
      <c r="K591" s="43"/>
      <c r="L591" s="43"/>
      <c r="M591" s="43"/>
      <c r="N591" s="43"/>
      <c r="O591" s="43"/>
      <c r="P591" s="43"/>
      <c r="Q591" s="43"/>
      <c r="R591" s="43"/>
      <c r="S591" s="43"/>
      <c r="T591" s="43"/>
      <c r="U591" s="43"/>
      <c r="V591" s="43"/>
      <c r="W591" s="43"/>
      <c r="X591" s="43"/>
      <c r="Y591" s="43"/>
      <c r="Z591" s="43"/>
      <c r="AA591" s="43"/>
      <c r="AB591" s="43"/>
      <c r="AC591" s="43"/>
      <c r="AD591" s="43"/>
      <c r="AE591" s="43"/>
      <c r="AF591" s="43"/>
      <c r="AG591" s="43"/>
      <c r="AH591" s="43"/>
      <c r="AI591" s="43"/>
      <c r="AJ591" s="43"/>
      <c r="AK591" s="43"/>
    </row>
    <row r="592" spans="1:37" ht="12.75" x14ac:dyDescent="0.2">
      <c r="A592" s="43"/>
      <c r="B592" s="43"/>
      <c r="C592" s="43"/>
      <c r="D592" s="43"/>
      <c r="E592" s="43"/>
      <c r="F592" s="43"/>
      <c r="G592" s="43"/>
      <c r="H592" s="43"/>
      <c r="I592" s="43"/>
      <c r="J592" s="43"/>
      <c r="K592" s="43"/>
      <c r="L592" s="43"/>
      <c r="M592" s="43"/>
      <c r="N592" s="43"/>
      <c r="O592" s="43"/>
      <c r="P592" s="43"/>
      <c r="Q592" s="43"/>
      <c r="R592" s="43"/>
      <c r="S592" s="43"/>
      <c r="T592" s="43"/>
      <c r="U592" s="43"/>
      <c r="V592" s="43"/>
      <c r="W592" s="43"/>
      <c r="X592" s="43"/>
      <c r="Y592" s="43"/>
      <c r="Z592" s="43"/>
      <c r="AA592" s="43"/>
      <c r="AB592" s="43"/>
      <c r="AC592" s="43"/>
      <c r="AD592" s="43"/>
      <c r="AE592" s="43"/>
      <c r="AF592" s="43"/>
      <c r="AG592" s="43"/>
      <c r="AH592" s="43"/>
      <c r="AI592" s="43"/>
      <c r="AJ592" s="43"/>
      <c r="AK592" s="43"/>
    </row>
    <row r="593" spans="1:37" ht="12.75" x14ac:dyDescent="0.2">
      <c r="A593" s="43"/>
      <c r="B593" s="43"/>
      <c r="C593" s="43"/>
      <c r="D593" s="43"/>
      <c r="E593" s="43"/>
      <c r="F593" s="43"/>
      <c r="G593" s="43"/>
      <c r="H593" s="43"/>
      <c r="I593" s="43"/>
      <c r="J593" s="43"/>
      <c r="K593" s="43"/>
      <c r="L593" s="43"/>
      <c r="M593" s="43"/>
      <c r="N593" s="43"/>
      <c r="O593" s="43"/>
      <c r="P593" s="43"/>
      <c r="Q593" s="43"/>
      <c r="R593" s="43"/>
      <c r="S593" s="43"/>
      <c r="T593" s="43"/>
      <c r="U593" s="43"/>
      <c r="V593" s="43"/>
      <c r="W593" s="43"/>
      <c r="X593" s="43"/>
      <c r="Y593" s="43"/>
      <c r="Z593" s="43"/>
      <c r="AA593" s="43"/>
      <c r="AB593" s="43"/>
      <c r="AC593" s="43"/>
      <c r="AD593" s="43"/>
      <c r="AE593" s="43"/>
      <c r="AF593" s="43"/>
      <c r="AG593" s="43"/>
      <c r="AH593" s="43"/>
      <c r="AI593" s="43"/>
      <c r="AJ593" s="43"/>
      <c r="AK593" s="43"/>
    </row>
    <row r="594" spans="1:37" ht="12.75" x14ac:dyDescent="0.2">
      <c r="A594" s="43"/>
      <c r="B594" s="43"/>
      <c r="C594" s="43"/>
      <c r="D594" s="43"/>
      <c r="E594" s="43"/>
      <c r="F594" s="43"/>
      <c r="G594" s="43"/>
      <c r="H594" s="43"/>
      <c r="I594" s="43"/>
      <c r="J594" s="43"/>
      <c r="K594" s="43"/>
      <c r="L594" s="43"/>
      <c r="M594" s="43"/>
      <c r="N594" s="43"/>
      <c r="O594" s="43"/>
      <c r="P594" s="43"/>
      <c r="Q594" s="43"/>
      <c r="R594" s="43"/>
      <c r="S594" s="43"/>
      <c r="T594" s="43"/>
      <c r="U594" s="43"/>
      <c r="V594" s="43"/>
      <c r="W594" s="43"/>
      <c r="X594" s="43"/>
      <c r="Y594" s="43"/>
      <c r="Z594" s="43"/>
      <c r="AA594" s="43"/>
      <c r="AB594" s="43"/>
      <c r="AC594" s="43"/>
      <c r="AD594" s="43"/>
      <c r="AE594" s="43"/>
      <c r="AF594" s="43"/>
      <c r="AG594" s="43"/>
      <c r="AH594" s="43"/>
      <c r="AI594" s="43"/>
      <c r="AJ594" s="43"/>
      <c r="AK594" s="43"/>
    </row>
    <row r="595" spans="1:37" ht="12.75" x14ac:dyDescent="0.2">
      <c r="A595" s="43"/>
      <c r="B595" s="43"/>
      <c r="C595" s="43"/>
      <c r="D595" s="43"/>
      <c r="E595" s="43"/>
      <c r="F595" s="43"/>
      <c r="G595" s="43"/>
      <c r="H595" s="43"/>
      <c r="I595" s="43"/>
      <c r="J595" s="43"/>
      <c r="K595" s="43"/>
      <c r="L595" s="43"/>
      <c r="M595" s="43"/>
      <c r="N595" s="43"/>
      <c r="O595" s="43"/>
      <c r="P595" s="43"/>
      <c r="Q595" s="43"/>
      <c r="R595" s="43"/>
      <c r="S595" s="43"/>
      <c r="T595" s="43"/>
      <c r="U595" s="43"/>
      <c r="V595" s="43"/>
      <c r="W595" s="43"/>
      <c r="X595" s="43"/>
      <c r="Y595" s="43"/>
      <c r="Z595" s="43"/>
      <c r="AA595" s="43"/>
      <c r="AB595" s="43"/>
      <c r="AC595" s="43"/>
      <c r="AD595" s="43"/>
      <c r="AE595" s="43"/>
      <c r="AF595" s="43"/>
      <c r="AG595" s="43"/>
      <c r="AH595" s="43"/>
      <c r="AI595" s="43"/>
      <c r="AJ595" s="43"/>
      <c r="AK595" s="43"/>
    </row>
    <row r="596" spans="1:37" ht="12.75" x14ac:dyDescent="0.2">
      <c r="A596" s="43"/>
      <c r="B596" s="43"/>
      <c r="C596" s="43"/>
      <c r="D596" s="43"/>
      <c r="E596" s="43"/>
      <c r="F596" s="43"/>
      <c r="G596" s="43"/>
      <c r="H596" s="43"/>
      <c r="I596" s="43"/>
      <c r="J596" s="43"/>
      <c r="K596" s="43"/>
      <c r="L596" s="43"/>
      <c r="M596" s="43"/>
      <c r="N596" s="43"/>
      <c r="O596" s="43"/>
      <c r="P596" s="43"/>
      <c r="Q596" s="43"/>
      <c r="R596" s="43"/>
      <c r="S596" s="43"/>
      <c r="T596" s="43"/>
      <c r="U596" s="43"/>
      <c r="V596" s="43"/>
      <c r="W596" s="43"/>
      <c r="X596" s="43"/>
      <c r="Y596" s="43"/>
      <c r="Z596" s="43"/>
      <c r="AA596" s="43"/>
      <c r="AB596" s="43"/>
      <c r="AC596" s="43"/>
      <c r="AD596" s="43"/>
      <c r="AE596" s="43"/>
      <c r="AF596" s="43"/>
      <c r="AG596" s="43"/>
      <c r="AH596" s="43"/>
      <c r="AI596" s="43"/>
      <c r="AJ596" s="43"/>
      <c r="AK596" s="43"/>
    </row>
    <row r="597" spans="1:37" ht="12.75" x14ac:dyDescent="0.2">
      <c r="A597" s="43"/>
      <c r="B597" s="43"/>
      <c r="C597" s="43"/>
      <c r="D597" s="43"/>
      <c r="E597" s="43"/>
      <c r="F597" s="43"/>
      <c r="G597" s="43"/>
      <c r="H597" s="43"/>
      <c r="I597" s="43"/>
      <c r="J597" s="43"/>
      <c r="K597" s="43"/>
      <c r="L597" s="43"/>
      <c r="M597" s="43"/>
      <c r="N597" s="43"/>
      <c r="O597" s="43"/>
      <c r="P597" s="43"/>
      <c r="Q597" s="43"/>
      <c r="R597" s="43"/>
      <c r="S597" s="43"/>
      <c r="T597" s="43"/>
      <c r="U597" s="43"/>
      <c r="V597" s="43"/>
      <c r="W597" s="43"/>
      <c r="X597" s="43"/>
      <c r="Y597" s="43"/>
      <c r="Z597" s="43"/>
      <c r="AA597" s="43"/>
      <c r="AB597" s="43"/>
      <c r="AC597" s="43"/>
      <c r="AD597" s="43"/>
      <c r="AE597" s="43"/>
      <c r="AF597" s="43"/>
      <c r="AG597" s="43"/>
      <c r="AH597" s="43"/>
      <c r="AI597" s="43"/>
      <c r="AJ597" s="43"/>
      <c r="AK597" s="43"/>
    </row>
    <row r="598" spans="1:37" ht="12.75" x14ac:dyDescent="0.2">
      <c r="A598" s="43"/>
      <c r="B598" s="43"/>
      <c r="C598" s="43"/>
      <c r="D598" s="43"/>
      <c r="E598" s="43"/>
      <c r="F598" s="43"/>
      <c r="G598" s="43"/>
      <c r="H598" s="43"/>
      <c r="I598" s="43"/>
      <c r="J598" s="43"/>
      <c r="K598" s="43"/>
      <c r="L598" s="43"/>
      <c r="M598" s="43"/>
      <c r="N598" s="43"/>
      <c r="O598" s="43"/>
      <c r="P598" s="43"/>
      <c r="Q598" s="43"/>
      <c r="R598" s="43"/>
      <c r="S598" s="43"/>
      <c r="T598" s="43"/>
      <c r="U598" s="43"/>
      <c r="V598" s="43"/>
      <c r="W598" s="43"/>
      <c r="X598" s="43"/>
      <c r="Y598" s="43"/>
      <c r="Z598" s="43"/>
      <c r="AA598" s="43"/>
      <c r="AB598" s="43"/>
      <c r="AC598" s="43"/>
      <c r="AD598" s="43"/>
      <c r="AE598" s="43"/>
      <c r="AF598" s="43"/>
      <c r="AG598" s="43"/>
      <c r="AH598" s="43"/>
      <c r="AI598" s="43"/>
      <c r="AJ598" s="43"/>
      <c r="AK598" s="43"/>
    </row>
    <row r="599" spans="1:37" ht="12.75" x14ac:dyDescent="0.2">
      <c r="A599" s="43"/>
      <c r="B599" s="43"/>
      <c r="C599" s="43"/>
      <c r="D599" s="43"/>
      <c r="E599" s="43"/>
      <c r="F599" s="43"/>
      <c r="G599" s="43"/>
      <c r="H599" s="43"/>
      <c r="I599" s="43"/>
      <c r="J599" s="43"/>
      <c r="K599" s="43"/>
      <c r="L599" s="43"/>
      <c r="M599" s="43"/>
      <c r="N599" s="43"/>
      <c r="O599" s="43"/>
      <c r="P599" s="43"/>
      <c r="Q599" s="43"/>
      <c r="R599" s="43"/>
      <c r="S599" s="43"/>
      <c r="T599" s="43"/>
      <c r="U599" s="43"/>
      <c r="V599" s="43"/>
      <c r="W599" s="43"/>
      <c r="X599" s="43"/>
      <c r="Y599" s="43"/>
      <c r="Z599" s="43"/>
      <c r="AA599" s="43"/>
      <c r="AB599" s="43"/>
      <c r="AC599" s="43"/>
      <c r="AD599" s="43"/>
      <c r="AE599" s="43"/>
      <c r="AF599" s="43"/>
      <c r="AG599" s="43"/>
      <c r="AH599" s="43"/>
      <c r="AI599" s="43"/>
      <c r="AJ599" s="43"/>
      <c r="AK599" s="43"/>
    </row>
    <row r="600" spans="1:37" ht="12.75" x14ac:dyDescent="0.2">
      <c r="A600" s="43"/>
      <c r="B600" s="43"/>
      <c r="C600" s="43"/>
      <c r="D600" s="43"/>
      <c r="E600" s="43"/>
      <c r="F600" s="43"/>
      <c r="G600" s="43"/>
      <c r="H600" s="43"/>
      <c r="I600" s="43"/>
      <c r="J600" s="43"/>
      <c r="K600" s="43"/>
      <c r="L600" s="43"/>
      <c r="M600" s="43"/>
      <c r="N600" s="43"/>
      <c r="O600" s="43"/>
      <c r="P600" s="43"/>
      <c r="Q600" s="43"/>
      <c r="R600" s="43"/>
      <c r="S600" s="43"/>
      <c r="T600" s="43"/>
      <c r="U600" s="43"/>
      <c r="V600" s="43"/>
      <c r="W600" s="43"/>
      <c r="X600" s="43"/>
      <c r="Y600" s="43"/>
      <c r="Z600" s="43"/>
      <c r="AA600" s="43"/>
      <c r="AB600" s="43"/>
      <c r="AC600" s="43"/>
      <c r="AD600" s="43"/>
      <c r="AE600" s="43"/>
      <c r="AF600" s="43"/>
      <c r="AG600" s="43"/>
      <c r="AH600" s="43"/>
      <c r="AI600" s="43"/>
      <c r="AJ600" s="43"/>
      <c r="AK600" s="43"/>
    </row>
    <row r="601" spans="1:37" ht="12.75" x14ac:dyDescent="0.2">
      <c r="A601" s="43"/>
      <c r="B601" s="43"/>
      <c r="C601" s="43"/>
      <c r="D601" s="43"/>
      <c r="E601" s="43"/>
      <c r="F601" s="43"/>
      <c r="G601" s="43"/>
      <c r="H601" s="43"/>
      <c r="I601" s="43"/>
      <c r="J601" s="43"/>
      <c r="K601" s="43"/>
      <c r="L601" s="43"/>
      <c r="M601" s="43"/>
      <c r="N601" s="43"/>
      <c r="O601" s="43"/>
      <c r="P601" s="43"/>
      <c r="Q601" s="43"/>
      <c r="R601" s="43"/>
      <c r="S601" s="43"/>
      <c r="T601" s="43"/>
      <c r="U601" s="43"/>
      <c r="V601" s="43"/>
      <c r="W601" s="43"/>
      <c r="X601" s="43"/>
      <c r="Y601" s="43"/>
      <c r="Z601" s="43"/>
      <c r="AA601" s="43"/>
      <c r="AB601" s="43"/>
      <c r="AC601" s="43"/>
      <c r="AD601" s="43"/>
      <c r="AE601" s="43"/>
      <c r="AF601" s="43"/>
      <c r="AG601" s="43"/>
      <c r="AH601" s="43"/>
      <c r="AI601" s="43"/>
      <c r="AJ601" s="43"/>
      <c r="AK601" s="43"/>
    </row>
    <row r="602" spans="1:37" ht="12.75" x14ac:dyDescent="0.2">
      <c r="A602" s="43"/>
      <c r="B602" s="43"/>
      <c r="C602" s="43"/>
      <c r="D602" s="43"/>
      <c r="E602" s="43"/>
      <c r="F602" s="43"/>
      <c r="G602" s="43"/>
      <c r="H602" s="43"/>
      <c r="I602" s="43"/>
      <c r="J602" s="43"/>
      <c r="K602" s="43"/>
      <c r="L602" s="43"/>
      <c r="M602" s="43"/>
      <c r="N602" s="43"/>
      <c r="O602" s="43"/>
      <c r="P602" s="43"/>
      <c r="Q602" s="43"/>
      <c r="R602" s="43"/>
      <c r="S602" s="43"/>
      <c r="T602" s="43"/>
      <c r="U602" s="43"/>
      <c r="V602" s="43"/>
      <c r="W602" s="43"/>
      <c r="X602" s="43"/>
      <c r="Y602" s="43"/>
      <c r="Z602" s="43"/>
      <c r="AA602" s="43"/>
      <c r="AB602" s="43"/>
      <c r="AC602" s="43"/>
      <c r="AD602" s="43"/>
      <c r="AE602" s="43"/>
      <c r="AF602" s="43"/>
      <c r="AG602" s="43"/>
      <c r="AH602" s="43"/>
      <c r="AI602" s="43"/>
      <c r="AJ602" s="43"/>
      <c r="AK602" s="43"/>
    </row>
    <row r="603" spans="1:37" ht="12.75" x14ac:dyDescent="0.2">
      <c r="A603" s="43"/>
      <c r="B603" s="43"/>
      <c r="C603" s="43"/>
      <c r="D603" s="43"/>
      <c r="E603" s="43"/>
      <c r="F603" s="43"/>
      <c r="G603" s="43"/>
      <c r="H603" s="43"/>
      <c r="I603" s="43"/>
      <c r="J603" s="43"/>
      <c r="K603" s="43"/>
      <c r="L603" s="43"/>
      <c r="M603" s="43"/>
      <c r="N603" s="43"/>
      <c r="O603" s="43"/>
      <c r="P603" s="43"/>
      <c r="Q603" s="43"/>
      <c r="R603" s="43"/>
      <c r="S603" s="43"/>
      <c r="T603" s="43"/>
      <c r="U603" s="43"/>
      <c r="V603" s="43"/>
      <c r="W603" s="43"/>
      <c r="X603" s="43"/>
      <c r="Y603" s="43"/>
      <c r="Z603" s="43"/>
      <c r="AA603" s="43"/>
      <c r="AB603" s="43"/>
      <c r="AC603" s="43"/>
      <c r="AD603" s="43"/>
      <c r="AE603" s="43"/>
      <c r="AF603" s="43"/>
      <c r="AG603" s="43"/>
      <c r="AH603" s="43"/>
      <c r="AI603" s="43"/>
      <c r="AJ603" s="43"/>
      <c r="AK603" s="43"/>
    </row>
    <row r="604" spans="1:37" ht="12.75" x14ac:dyDescent="0.2">
      <c r="A604" s="43"/>
      <c r="B604" s="43"/>
      <c r="C604" s="43"/>
      <c r="D604" s="43"/>
      <c r="E604" s="43"/>
      <c r="F604" s="43"/>
      <c r="G604" s="43"/>
      <c r="H604" s="43"/>
      <c r="I604" s="43"/>
      <c r="J604" s="43"/>
      <c r="K604" s="43"/>
      <c r="L604" s="43"/>
      <c r="M604" s="43"/>
      <c r="N604" s="43"/>
      <c r="O604" s="43"/>
      <c r="P604" s="43"/>
      <c r="Q604" s="43"/>
      <c r="R604" s="43"/>
      <c r="S604" s="43"/>
      <c r="T604" s="43"/>
      <c r="U604" s="43"/>
      <c r="V604" s="43"/>
      <c r="W604" s="43"/>
      <c r="X604" s="43"/>
      <c r="Y604" s="43"/>
      <c r="Z604" s="43"/>
      <c r="AA604" s="43"/>
      <c r="AB604" s="43"/>
      <c r="AC604" s="43"/>
      <c r="AD604" s="43"/>
      <c r="AE604" s="43"/>
      <c r="AF604" s="43"/>
      <c r="AG604" s="43"/>
      <c r="AH604" s="43"/>
      <c r="AI604" s="43"/>
      <c r="AJ604" s="43"/>
      <c r="AK604" s="43"/>
    </row>
    <row r="605" spans="1:37" ht="12.75" x14ac:dyDescent="0.2">
      <c r="A605" s="43"/>
      <c r="B605" s="43"/>
      <c r="C605" s="43"/>
      <c r="D605" s="43"/>
      <c r="E605" s="43"/>
      <c r="F605" s="43"/>
      <c r="G605" s="43"/>
      <c r="H605" s="43"/>
      <c r="I605" s="43"/>
      <c r="J605" s="43"/>
      <c r="K605" s="43"/>
      <c r="L605" s="43"/>
      <c r="M605" s="43"/>
      <c r="N605" s="43"/>
      <c r="O605" s="43"/>
      <c r="P605" s="43"/>
      <c r="Q605" s="43"/>
      <c r="R605" s="43"/>
      <c r="S605" s="43"/>
      <c r="T605" s="43"/>
      <c r="U605" s="43"/>
      <c r="V605" s="43"/>
      <c r="W605" s="43"/>
      <c r="X605" s="43"/>
      <c r="Y605" s="43"/>
      <c r="Z605" s="43"/>
      <c r="AA605" s="43"/>
      <c r="AB605" s="43"/>
      <c r="AC605" s="43"/>
      <c r="AD605" s="43"/>
      <c r="AE605" s="43"/>
      <c r="AF605" s="43"/>
      <c r="AG605" s="43"/>
      <c r="AH605" s="43"/>
      <c r="AI605" s="43"/>
      <c r="AJ605" s="43"/>
      <c r="AK605" s="43"/>
    </row>
    <row r="606" spans="1:37" ht="12.75" x14ac:dyDescent="0.2">
      <c r="A606" s="43"/>
      <c r="B606" s="43"/>
      <c r="C606" s="43"/>
      <c r="D606" s="43"/>
      <c r="E606" s="43"/>
      <c r="F606" s="43"/>
      <c r="G606" s="43"/>
      <c r="H606" s="43"/>
      <c r="I606" s="43"/>
      <c r="J606" s="43"/>
      <c r="K606" s="43"/>
      <c r="L606" s="43"/>
      <c r="M606" s="43"/>
      <c r="N606" s="43"/>
      <c r="O606" s="43"/>
      <c r="P606" s="43"/>
      <c r="Q606" s="43"/>
      <c r="R606" s="43"/>
      <c r="S606" s="43"/>
      <c r="T606" s="43"/>
      <c r="U606" s="43"/>
      <c r="V606" s="43"/>
      <c r="W606" s="43"/>
      <c r="X606" s="43"/>
      <c r="Y606" s="43"/>
      <c r="Z606" s="43"/>
      <c r="AA606" s="43"/>
      <c r="AB606" s="43"/>
      <c r="AC606" s="43"/>
      <c r="AD606" s="43"/>
      <c r="AE606" s="43"/>
      <c r="AF606" s="43"/>
      <c r="AG606" s="43"/>
      <c r="AH606" s="43"/>
      <c r="AI606" s="43"/>
      <c r="AJ606" s="43"/>
      <c r="AK606" s="43"/>
    </row>
    <row r="607" spans="1:37" ht="12.75" x14ac:dyDescent="0.2">
      <c r="A607" s="43"/>
      <c r="B607" s="43"/>
      <c r="C607" s="43"/>
      <c r="D607" s="43"/>
      <c r="E607" s="43"/>
      <c r="F607" s="43"/>
      <c r="G607" s="43"/>
      <c r="H607" s="43"/>
      <c r="I607" s="43"/>
      <c r="J607" s="43"/>
      <c r="K607" s="43"/>
      <c r="L607" s="43"/>
      <c r="M607" s="43"/>
      <c r="N607" s="43"/>
      <c r="O607" s="43"/>
      <c r="P607" s="43"/>
      <c r="Q607" s="43"/>
      <c r="R607" s="43"/>
      <c r="S607" s="43"/>
      <c r="T607" s="43"/>
      <c r="U607" s="43"/>
      <c r="V607" s="43"/>
      <c r="W607" s="43"/>
      <c r="X607" s="43"/>
      <c r="Y607" s="43"/>
      <c r="Z607" s="43"/>
      <c r="AA607" s="43"/>
      <c r="AB607" s="43"/>
      <c r="AC607" s="43"/>
      <c r="AD607" s="43"/>
      <c r="AE607" s="43"/>
      <c r="AF607" s="43"/>
      <c r="AG607" s="43"/>
      <c r="AH607" s="43"/>
      <c r="AI607" s="43"/>
      <c r="AJ607" s="43"/>
      <c r="AK607" s="43"/>
    </row>
    <row r="608" spans="1:37" ht="12.75" x14ac:dyDescent="0.2">
      <c r="A608" s="43"/>
      <c r="B608" s="43"/>
      <c r="C608" s="43"/>
      <c r="D608" s="43"/>
      <c r="E608" s="43"/>
      <c r="F608" s="43"/>
      <c r="G608" s="43"/>
      <c r="H608" s="43"/>
      <c r="I608" s="43"/>
      <c r="J608" s="43"/>
      <c r="K608" s="43"/>
      <c r="L608" s="43"/>
      <c r="M608" s="43"/>
      <c r="N608" s="43"/>
      <c r="O608" s="43"/>
      <c r="P608" s="43"/>
      <c r="Q608" s="43"/>
      <c r="R608" s="43"/>
      <c r="S608" s="43"/>
      <c r="T608" s="43"/>
      <c r="U608" s="43"/>
      <c r="V608" s="43"/>
      <c r="W608" s="43"/>
      <c r="X608" s="43"/>
      <c r="Y608" s="43"/>
      <c r="Z608" s="43"/>
      <c r="AA608" s="43"/>
      <c r="AB608" s="43"/>
      <c r="AC608" s="43"/>
      <c r="AD608" s="43"/>
      <c r="AE608" s="43"/>
      <c r="AF608" s="43"/>
      <c r="AG608" s="43"/>
      <c r="AH608" s="43"/>
      <c r="AI608" s="43"/>
      <c r="AJ608" s="43"/>
      <c r="AK608" s="43"/>
    </row>
    <row r="609" spans="1:37" ht="12.75" x14ac:dyDescent="0.2">
      <c r="A609" s="43"/>
      <c r="B609" s="43"/>
      <c r="C609" s="43"/>
      <c r="D609" s="43"/>
      <c r="E609" s="43"/>
      <c r="F609" s="43"/>
      <c r="G609" s="43"/>
      <c r="H609" s="43"/>
      <c r="I609" s="43"/>
      <c r="J609" s="43"/>
      <c r="K609" s="43"/>
      <c r="L609" s="43"/>
      <c r="M609" s="43"/>
      <c r="N609" s="43"/>
      <c r="O609" s="43"/>
      <c r="P609" s="43"/>
      <c r="Q609" s="43"/>
      <c r="R609" s="43"/>
      <c r="S609" s="43"/>
      <c r="T609" s="43"/>
      <c r="U609" s="43"/>
      <c r="V609" s="43"/>
      <c r="W609" s="43"/>
      <c r="X609" s="43"/>
      <c r="Y609" s="43"/>
      <c r="Z609" s="43"/>
      <c r="AA609" s="43"/>
      <c r="AB609" s="43"/>
      <c r="AC609" s="43"/>
      <c r="AD609" s="43"/>
      <c r="AE609" s="43"/>
      <c r="AF609" s="43"/>
      <c r="AG609" s="43"/>
      <c r="AH609" s="43"/>
      <c r="AI609" s="43"/>
      <c r="AJ609" s="43"/>
      <c r="AK609" s="43"/>
    </row>
    <row r="610" spans="1:37" ht="12.75" x14ac:dyDescent="0.2">
      <c r="A610" s="43"/>
      <c r="B610" s="43"/>
      <c r="C610" s="43"/>
      <c r="D610" s="43"/>
      <c r="E610" s="43"/>
      <c r="F610" s="43"/>
      <c r="G610" s="43"/>
      <c r="H610" s="43"/>
      <c r="I610" s="43"/>
      <c r="J610" s="43"/>
      <c r="K610" s="43"/>
      <c r="L610" s="43"/>
      <c r="M610" s="43"/>
      <c r="N610" s="43"/>
      <c r="O610" s="43"/>
      <c r="P610" s="43"/>
      <c r="Q610" s="43"/>
      <c r="R610" s="43"/>
      <c r="S610" s="43"/>
      <c r="T610" s="43"/>
      <c r="U610" s="43"/>
      <c r="V610" s="43"/>
      <c r="W610" s="43"/>
      <c r="X610" s="43"/>
      <c r="Y610" s="43"/>
      <c r="Z610" s="43"/>
      <c r="AA610" s="43"/>
      <c r="AB610" s="43"/>
      <c r="AC610" s="43"/>
      <c r="AD610" s="43"/>
      <c r="AE610" s="43"/>
      <c r="AF610" s="43"/>
      <c r="AG610" s="43"/>
      <c r="AH610" s="43"/>
      <c r="AI610" s="43"/>
      <c r="AJ610" s="43"/>
      <c r="AK610" s="43"/>
    </row>
    <row r="611" spans="1:37" ht="12.75" x14ac:dyDescent="0.2">
      <c r="A611" s="43"/>
      <c r="B611" s="43"/>
      <c r="C611" s="43"/>
      <c r="D611" s="43"/>
      <c r="E611" s="43"/>
      <c r="F611" s="43"/>
      <c r="G611" s="43"/>
      <c r="H611" s="43"/>
      <c r="I611" s="43"/>
      <c r="J611" s="43"/>
      <c r="K611" s="43"/>
      <c r="L611" s="43"/>
      <c r="M611" s="43"/>
      <c r="N611" s="43"/>
      <c r="O611" s="43"/>
      <c r="P611" s="43"/>
      <c r="Q611" s="43"/>
      <c r="R611" s="43"/>
      <c r="S611" s="43"/>
      <c r="T611" s="43"/>
      <c r="U611" s="43"/>
      <c r="V611" s="43"/>
      <c r="W611" s="43"/>
      <c r="X611" s="43"/>
      <c r="Y611" s="43"/>
      <c r="Z611" s="43"/>
      <c r="AA611" s="43"/>
      <c r="AB611" s="43"/>
      <c r="AC611" s="43"/>
      <c r="AD611" s="43"/>
      <c r="AE611" s="43"/>
      <c r="AF611" s="43"/>
      <c r="AG611" s="43"/>
      <c r="AH611" s="43"/>
      <c r="AI611" s="43"/>
      <c r="AJ611" s="43"/>
      <c r="AK611" s="43"/>
    </row>
    <row r="612" spans="1:37" ht="12.75" x14ac:dyDescent="0.2">
      <c r="A612" s="43"/>
      <c r="B612" s="43"/>
      <c r="C612" s="43"/>
      <c r="D612" s="43"/>
      <c r="E612" s="43"/>
      <c r="F612" s="43"/>
      <c r="G612" s="43"/>
      <c r="H612" s="43"/>
      <c r="I612" s="43"/>
      <c r="J612" s="43"/>
      <c r="K612" s="43"/>
      <c r="L612" s="43"/>
      <c r="M612" s="43"/>
      <c r="N612" s="43"/>
      <c r="O612" s="43"/>
      <c r="P612" s="43"/>
      <c r="Q612" s="43"/>
      <c r="R612" s="43"/>
      <c r="S612" s="43"/>
      <c r="T612" s="43"/>
      <c r="U612" s="43"/>
      <c r="V612" s="43"/>
      <c r="W612" s="43"/>
      <c r="X612" s="43"/>
      <c r="Y612" s="43"/>
      <c r="Z612" s="43"/>
      <c r="AA612" s="43"/>
      <c r="AB612" s="43"/>
      <c r="AC612" s="43"/>
      <c r="AD612" s="43"/>
      <c r="AE612" s="43"/>
      <c r="AF612" s="43"/>
      <c r="AG612" s="43"/>
      <c r="AH612" s="43"/>
      <c r="AI612" s="43"/>
      <c r="AJ612" s="43"/>
      <c r="AK612" s="43"/>
    </row>
    <row r="613" spans="1:37" ht="12.75" x14ac:dyDescent="0.2">
      <c r="A613" s="43"/>
      <c r="B613" s="43"/>
      <c r="C613" s="43"/>
      <c r="D613" s="43"/>
      <c r="E613" s="43"/>
      <c r="F613" s="43"/>
      <c r="G613" s="43"/>
      <c r="H613" s="43"/>
      <c r="I613" s="43"/>
      <c r="J613" s="43"/>
      <c r="K613" s="43"/>
      <c r="L613" s="43"/>
      <c r="M613" s="43"/>
      <c r="N613" s="43"/>
      <c r="O613" s="43"/>
      <c r="P613" s="43"/>
      <c r="Q613" s="43"/>
      <c r="R613" s="43"/>
      <c r="S613" s="43"/>
      <c r="T613" s="43"/>
      <c r="U613" s="43"/>
      <c r="V613" s="43"/>
      <c r="W613" s="43"/>
      <c r="X613" s="43"/>
      <c r="Y613" s="43"/>
      <c r="Z613" s="43"/>
      <c r="AA613" s="43"/>
      <c r="AB613" s="43"/>
      <c r="AC613" s="43"/>
      <c r="AD613" s="43"/>
      <c r="AE613" s="43"/>
      <c r="AF613" s="43"/>
      <c r="AG613" s="43"/>
      <c r="AH613" s="43"/>
      <c r="AI613" s="43"/>
      <c r="AJ613" s="43"/>
      <c r="AK613" s="43"/>
    </row>
    <row r="614" spans="1:37" ht="12.75" x14ac:dyDescent="0.2">
      <c r="A614" s="43"/>
      <c r="B614" s="43"/>
      <c r="C614" s="43"/>
      <c r="D614" s="43"/>
      <c r="E614" s="43"/>
      <c r="F614" s="43"/>
      <c r="G614" s="43"/>
      <c r="H614" s="43"/>
      <c r="I614" s="43"/>
      <c r="J614" s="43"/>
      <c r="K614" s="43"/>
      <c r="L614" s="43"/>
      <c r="M614" s="43"/>
      <c r="N614" s="43"/>
      <c r="O614" s="43"/>
      <c r="P614" s="43"/>
      <c r="Q614" s="43"/>
      <c r="R614" s="43"/>
      <c r="S614" s="43"/>
      <c r="T614" s="43"/>
      <c r="U614" s="43"/>
      <c r="V614" s="43"/>
      <c r="W614" s="43"/>
      <c r="X614" s="43"/>
      <c r="Y614" s="43"/>
      <c r="Z614" s="43"/>
      <c r="AA614" s="43"/>
      <c r="AB614" s="43"/>
      <c r="AC614" s="43"/>
      <c r="AD614" s="43"/>
      <c r="AE614" s="43"/>
      <c r="AF614" s="43"/>
      <c r="AG614" s="43"/>
      <c r="AH614" s="43"/>
      <c r="AI614" s="43"/>
      <c r="AJ614" s="43"/>
      <c r="AK614" s="43"/>
    </row>
    <row r="615" spans="1:37" ht="12.75" x14ac:dyDescent="0.2">
      <c r="A615" s="43"/>
      <c r="B615" s="43"/>
      <c r="C615" s="43"/>
      <c r="D615" s="43"/>
      <c r="E615" s="43"/>
      <c r="F615" s="43"/>
      <c r="G615" s="43"/>
      <c r="H615" s="43"/>
      <c r="I615" s="43"/>
      <c r="J615" s="43"/>
      <c r="K615" s="43"/>
      <c r="L615" s="43"/>
      <c r="M615" s="43"/>
      <c r="N615" s="43"/>
      <c r="O615" s="43"/>
      <c r="P615" s="43"/>
      <c r="Q615" s="43"/>
      <c r="R615" s="43"/>
      <c r="S615" s="43"/>
      <c r="T615" s="43"/>
      <c r="U615" s="43"/>
      <c r="V615" s="43"/>
      <c r="W615" s="43"/>
      <c r="X615" s="43"/>
      <c r="Y615" s="43"/>
      <c r="Z615" s="43"/>
      <c r="AA615" s="43"/>
      <c r="AB615" s="43"/>
      <c r="AC615" s="43"/>
      <c r="AD615" s="43"/>
      <c r="AE615" s="43"/>
      <c r="AF615" s="43"/>
      <c r="AG615" s="43"/>
      <c r="AH615" s="43"/>
      <c r="AI615" s="43"/>
      <c r="AJ615" s="43"/>
      <c r="AK615" s="43"/>
    </row>
    <row r="616" spans="1:37" ht="12.75" x14ac:dyDescent="0.2">
      <c r="A616" s="43"/>
      <c r="B616" s="43"/>
      <c r="C616" s="43"/>
      <c r="D616" s="43"/>
      <c r="E616" s="43"/>
      <c r="F616" s="43"/>
      <c r="G616" s="43"/>
      <c r="H616" s="43"/>
      <c r="I616" s="43"/>
      <c r="J616" s="43"/>
      <c r="K616" s="43"/>
      <c r="L616" s="43"/>
      <c r="M616" s="43"/>
      <c r="N616" s="43"/>
      <c r="O616" s="43"/>
      <c r="P616" s="43"/>
      <c r="Q616" s="43"/>
      <c r="R616" s="43"/>
      <c r="S616" s="43"/>
      <c r="T616" s="43"/>
      <c r="U616" s="43"/>
      <c r="V616" s="43"/>
      <c r="W616" s="43"/>
      <c r="X616" s="43"/>
      <c r="Y616" s="43"/>
      <c r="Z616" s="43"/>
      <c r="AA616" s="43"/>
      <c r="AB616" s="43"/>
      <c r="AC616" s="43"/>
      <c r="AD616" s="43"/>
      <c r="AE616" s="43"/>
      <c r="AF616" s="43"/>
      <c r="AG616" s="43"/>
      <c r="AH616" s="43"/>
      <c r="AI616" s="43"/>
      <c r="AJ616" s="43"/>
      <c r="AK616" s="43"/>
    </row>
    <row r="617" spans="1:37" ht="12.75" x14ac:dyDescent="0.2">
      <c r="A617" s="43"/>
      <c r="B617" s="43"/>
      <c r="C617" s="43"/>
      <c r="D617" s="43"/>
      <c r="E617" s="43"/>
      <c r="F617" s="43"/>
      <c r="G617" s="43"/>
      <c r="H617" s="43"/>
      <c r="I617" s="43"/>
      <c r="J617" s="43"/>
      <c r="K617" s="43"/>
      <c r="L617" s="43"/>
      <c r="M617" s="43"/>
      <c r="N617" s="43"/>
      <c r="O617" s="43"/>
      <c r="P617" s="43"/>
      <c r="Q617" s="43"/>
      <c r="R617" s="43"/>
      <c r="S617" s="43"/>
      <c r="T617" s="43"/>
      <c r="U617" s="43"/>
      <c r="V617" s="43"/>
      <c r="W617" s="43"/>
      <c r="X617" s="43"/>
      <c r="Y617" s="43"/>
      <c r="Z617" s="43"/>
      <c r="AA617" s="43"/>
      <c r="AB617" s="43"/>
      <c r="AC617" s="43"/>
      <c r="AD617" s="43"/>
      <c r="AE617" s="43"/>
      <c r="AF617" s="43"/>
      <c r="AG617" s="43"/>
      <c r="AH617" s="43"/>
      <c r="AI617" s="43"/>
      <c r="AJ617" s="43"/>
      <c r="AK617" s="43"/>
    </row>
    <row r="618" spans="1:37" ht="12.75" x14ac:dyDescent="0.2">
      <c r="A618" s="43"/>
      <c r="B618" s="43"/>
      <c r="C618" s="43"/>
      <c r="D618" s="43"/>
      <c r="E618" s="43"/>
      <c r="F618" s="43"/>
      <c r="G618" s="43"/>
      <c r="H618" s="43"/>
      <c r="I618" s="43"/>
      <c r="J618" s="43"/>
      <c r="K618" s="43"/>
      <c r="L618" s="43"/>
      <c r="M618" s="43"/>
      <c r="N618" s="43"/>
      <c r="O618" s="43"/>
      <c r="P618" s="43"/>
      <c r="Q618" s="43"/>
      <c r="R618" s="43"/>
      <c r="S618" s="43"/>
      <c r="T618" s="43"/>
      <c r="U618" s="43"/>
      <c r="V618" s="43"/>
      <c r="W618" s="43"/>
      <c r="X618" s="43"/>
      <c r="Y618" s="43"/>
      <c r="Z618" s="43"/>
      <c r="AA618" s="43"/>
      <c r="AB618" s="43"/>
      <c r="AC618" s="43"/>
      <c r="AD618" s="43"/>
      <c r="AE618" s="43"/>
      <c r="AF618" s="43"/>
      <c r="AG618" s="43"/>
      <c r="AH618" s="43"/>
      <c r="AI618" s="43"/>
      <c r="AJ618" s="43"/>
      <c r="AK618" s="43"/>
    </row>
    <row r="619" spans="1:37" ht="12.75" x14ac:dyDescent="0.2">
      <c r="A619" s="43"/>
      <c r="B619" s="43"/>
      <c r="C619" s="43"/>
      <c r="D619" s="43"/>
      <c r="E619" s="43"/>
      <c r="F619" s="43"/>
      <c r="G619" s="43"/>
      <c r="H619" s="43"/>
      <c r="I619" s="43"/>
      <c r="J619" s="43"/>
      <c r="K619" s="43"/>
      <c r="L619" s="43"/>
      <c r="M619" s="43"/>
      <c r="N619" s="43"/>
      <c r="O619" s="43"/>
      <c r="P619" s="43"/>
      <c r="Q619" s="43"/>
      <c r="R619" s="43"/>
      <c r="S619" s="43"/>
      <c r="T619" s="43"/>
      <c r="U619" s="43"/>
      <c r="V619" s="43"/>
      <c r="W619" s="43"/>
      <c r="X619" s="43"/>
      <c r="Y619" s="43"/>
      <c r="Z619" s="43"/>
      <c r="AA619" s="43"/>
      <c r="AB619" s="43"/>
      <c r="AC619" s="43"/>
      <c r="AD619" s="43"/>
      <c r="AE619" s="43"/>
      <c r="AF619" s="43"/>
      <c r="AG619" s="43"/>
      <c r="AH619" s="43"/>
      <c r="AI619" s="43"/>
      <c r="AJ619" s="43"/>
      <c r="AK619" s="43"/>
    </row>
    <row r="620" spans="1:37" ht="12.75" x14ac:dyDescent="0.2">
      <c r="A620" s="43"/>
      <c r="B620" s="43"/>
      <c r="C620" s="43"/>
      <c r="D620" s="43"/>
      <c r="E620" s="43"/>
      <c r="F620" s="43"/>
      <c r="G620" s="43"/>
      <c r="H620" s="43"/>
      <c r="I620" s="43"/>
      <c r="J620" s="43"/>
      <c r="K620" s="43"/>
      <c r="L620" s="43"/>
      <c r="M620" s="43"/>
      <c r="N620" s="43"/>
      <c r="O620" s="43"/>
      <c r="P620" s="43"/>
      <c r="Q620" s="43"/>
      <c r="R620" s="43"/>
      <c r="S620" s="43"/>
      <c r="T620" s="43"/>
      <c r="U620" s="43"/>
      <c r="V620" s="43"/>
      <c r="W620" s="43"/>
      <c r="X620" s="43"/>
      <c r="Y620" s="43"/>
      <c r="Z620" s="43"/>
      <c r="AA620" s="43"/>
      <c r="AB620" s="43"/>
      <c r="AC620" s="43"/>
      <c r="AD620" s="43"/>
      <c r="AE620" s="43"/>
      <c r="AF620" s="43"/>
      <c r="AG620" s="43"/>
      <c r="AH620" s="43"/>
      <c r="AI620" s="43"/>
      <c r="AJ620" s="43"/>
      <c r="AK620" s="43"/>
    </row>
    <row r="621" spans="1:37" ht="12.75" x14ac:dyDescent="0.2">
      <c r="A621" s="43"/>
      <c r="B621" s="43"/>
      <c r="C621" s="43"/>
      <c r="D621" s="43"/>
      <c r="E621" s="43"/>
      <c r="F621" s="43"/>
      <c r="G621" s="43"/>
      <c r="H621" s="43"/>
      <c r="I621" s="43"/>
      <c r="J621" s="43"/>
      <c r="K621" s="43"/>
      <c r="L621" s="43"/>
      <c r="M621" s="43"/>
      <c r="N621" s="43"/>
      <c r="O621" s="43"/>
      <c r="P621" s="43"/>
      <c r="Q621" s="43"/>
      <c r="R621" s="43"/>
      <c r="S621" s="43"/>
      <c r="T621" s="43"/>
      <c r="U621" s="43"/>
      <c r="V621" s="43"/>
      <c r="W621" s="43"/>
      <c r="X621" s="43"/>
      <c r="Y621" s="43"/>
      <c r="Z621" s="43"/>
      <c r="AA621" s="43"/>
      <c r="AB621" s="43"/>
      <c r="AC621" s="43"/>
      <c r="AD621" s="43"/>
      <c r="AE621" s="43"/>
      <c r="AF621" s="43"/>
      <c r="AG621" s="43"/>
      <c r="AH621" s="43"/>
      <c r="AI621" s="43"/>
      <c r="AJ621" s="43"/>
      <c r="AK621" s="43"/>
    </row>
    <row r="622" spans="1:37" ht="12.75" x14ac:dyDescent="0.2">
      <c r="A622" s="43"/>
      <c r="B622" s="43"/>
      <c r="C622" s="43"/>
      <c r="D622" s="43"/>
      <c r="E622" s="43"/>
      <c r="F622" s="43"/>
      <c r="G622" s="43"/>
      <c r="H622" s="43"/>
      <c r="I622" s="43"/>
      <c r="J622" s="43"/>
      <c r="K622" s="43"/>
      <c r="L622" s="43"/>
      <c r="M622" s="43"/>
      <c r="N622" s="43"/>
      <c r="O622" s="43"/>
      <c r="P622" s="43"/>
      <c r="Q622" s="43"/>
      <c r="R622" s="43"/>
      <c r="S622" s="43"/>
      <c r="T622" s="43"/>
      <c r="U622" s="43"/>
      <c r="V622" s="43"/>
      <c r="W622" s="43"/>
      <c r="X622" s="43"/>
      <c r="Y622" s="43"/>
      <c r="Z622" s="43"/>
      <c r="AA622" s="43"/>
      <c r="AB622" s="43"/>
      <c r="AC622" s="43"/>
      <c r="AD622" s="43"/>
      <c r="AE622" s="43"/>
      <c r="AF622" s="43"/>
      <c r="AG622" s="43"/>
      <c r="AH622" s="43"/>
      <c r="AI622" s="43"/>
      <c r="AJ622" s="43"/>
      <c r="AK622" s="43"/>
    </row>
    <row r="623" spans="1:37" ht="12.75" x14ac:dyDescent="0.2">
      <c r="A623" s="43"/>
      <c r="B623" s="43"/>
      <c r="C623" s="43"/>
      <c r="D623" s="43"/>
      <c r="E623" s="43"/>
      <c r="F623" s="43"/>
      <c r="G623" s="43"/>
      <c r="H623" s="43"/>
      <c r="I623" s="43"/>
      <c r="J623" s="43"/>
      <c r="K623" s="43"/>
      <c r="L623" s="43"/>
      <c r="M623" s="43"/>
      <c r="N623" s="43"/>
      <c r="O623" s="43"/>
      <c r="P623" s="43"/>
      <c r="Q623" s="43"/>
      <c r="R623" s="43"/>
      <c r="S623" s="43"/>
      <c r="T623" s="43"/>
      <c r="U623" s="43"/>
      <c r="V623" s="43"/>
      <c r="W623" s="43"/>
      <c r="X623" s="43"/>
      <c r="Y623" s="43"/>
      <c r="Z623" s="43"/>
      <c r="AA623" s="43"/>
      <c r="AB623" s="43"/>
      <c r="AC623" s="43"/>
      <c r="AD623" s="43"/>
      <c r="AE623" s="43"/>
      <c r="AF623" s="43"/>
      <c r="AG623" s="43"/>
      <c r="AH623" s="43"/>
      <c r="AI623" s="43"/>
      <c r="AJ623" s="43"/>
      <c r="AK623" s="43"/>
    </row>
    <row r="624" spans="1:37" ht="12.75" x14ac:dyDescent="0.2">
      <c r="A624" s="43"/>
      <c r="B624" s="43"/>
      <c r="C624" s="43"/>
      <c r="D624" s="43"/>
      <c r="E624" s="43"/>
      <c r="F624" s="43"/>
      <c r="G624" s="43"/>
      <c r="H624" s="43"/>
      <c r="I624" s="43"/>
      <c r="J624" s="43"/>
      <c r="K624" s="43"/>
      <c r="L624" s="43"/>
      <c r="M624" s="43"/>
      <c r="N624" s="43"/>
      <c r="O624" s="43"/>
      <c r="P624" s="43"/>
      <c r="Q624" s="43"/>
      <c r="R624" s="43"/>
      <c r="S624" s="43"/>
      <c r="T624" s="43"/>
      <c r="U624" s="43"/>
      <c r="V624" s="43"/>
      <c r="W624" s="43"/>
      <c r="X624" s="43"/>
      <c r="Y624" s="43"/>
      <c r="Z624" s="43"/>
      <c r="AA624" s="43"/>
      <c r="AB624" s="43"/>
      <c r="AC624" s="43"/>
      <c r="AD624" s="43"/>
      <c r="AE624" s="43"/>
      <c r="AF624" s="43"/>
      <c r="AG624" s="43"/>
      <c r="AH624" s="43"/>
      <c r="AI624" s="43"/>
      <c r="AJ624" s="43"/>
      <c r="AK624" s="43"/>
    </row>
    <row r="625" spans="1:37" ht="12.75" x14ac:dyDescent="0.2">
      <c r="A625" s="43"/>
      <c r="B625" s="43"/>
      <c r="C625" s="43"/>
      <c r="D625" s="43"/>
      <c r="E625" s="43"/>
      <c r="F625" s="43"/>
      <c r="G625" s="43"/>
      <c r="H625" s="43"/>
      <c r="I625" s="43"/>
      <c r="J625" s="43"/>
      <c r="K625" s="43"/>
      <c r="L625" s="43"/>
      <c r="M625" s="43"/>
      <c r="N625" s="43"/>
      <c r="O625" s="43"/>
      <c r="P625" s="43"/>
      <c r="Q625" s="43"/>
      <c r="R625" s="43"/>
      <c r="S625" s="43"/>
      <c r="T625" s="43"/>
      <c r="U625" s="43"/>
      <c r="V625" s="43"/>
      <c r="W625" s="43"/>
      <c r="X625" s="43"/>
      <c r="Y625" s="43"/>
      <c r="Z625" s="43"/>
      <c r="AA625" s="43"/>
      <c r="AB625" s="43"/>
      <c r="AC625" s="43"/>
      <c r="AD625" s="43"/>
      <c r="AE625" s="43"/>
      <c r="AF625" s="43"/>
      <c r="AG625" s="43"/>
      <c r="AH625" s="43"/>
      <c r="AI625" s="43"/>
      <c r="AJ625" s="43"/>
      <c r="AK625" s="43"/>
    </row>
    <row r="626" spans="1:37" ht="12.75" x14ac:dyDescent="0.2">
      <c r="A626" s="43"/>
      <c r="B626" s="43"/>
      <c r="C626" s="43"/>
      <c r="D626" s="43"/>
      <c r="E626" s="43"/>
      <c r="F626" s="43"/>
      <c r="G626" s="43"/>
      <c r="H626" s="43"/>
      <c r="I626" s="43"/>
      <c r="J626" s="43"/>
      <c r="K626" s="43"/>
      <c r="L626" s="43"/>
      <c r="M626" s="43"/>
      <c r="N626" s="43"/>
      <c r="O626" s="43"/>
      <c r="P626" s="43"/>
      <c r="Q626" s="43"/>
      <c r="R626" s="43"/>
      <c r="S626" s="43"/>
      <c r="T626" s="43"/>
      <c r="U626" s="43"/>
      <c r="V626" s="43"/>
      <c r="W626" s="43"/>
      <c r="X626" s="43"/>
      <c r="Y626" s="43"/>
      <c r="Z626" s="43"/>
      <c r="AA626" s="43"/>
      <c r="AB626" s="43"/>
      <c r="AC626" s="43"/>
      <c r="AD626" s="43"/>
      <c r="AE626" s="43"/>
      <c r="AF626" s="43"/>
      <c r="AG626" s="43"/>
      <c r="AH626" s="43"/>
      <c r="AI626" s="43"/>
      <c r="AJ626" s="43"/>
      <c r="AK626" s="43"/>
    </row>
    <row r="627" spans="1:37" ht="12.75" x14ac:dyDescent="0.2">
      <c r="A627" s="43"/>
      <c r="B627" s="43"/>
      <c r="C627" s="43"/>
      <c r="D627" s="43"/>
      <c r="E627" s="43"/>
      <c r="F627" s="43"/>
      <c r="G627" s="43"/>
      <c r="H627" s="43"/>
      <c r="I627" s="43"/>
      <c r="J627" s="43"/>
      <c r="K627" s="43"/>
      <c r="L627" s="43"/>
      <c r="M627" s="43"/>
      <c r="N627" s="43"/>
      <c r="O627" s="43"/>
      <c r="P627" s="43"/>
      <c r="Q627" s="43"/>
      <c r="R627" s="43"/>
      <c r="S627" s="43"/>
      <c r="T627" s="43"/>
      <c r="U627" s="43"/>
      <c r="V627" s="43"/>
      <c r="W627" s="43"/>
      <c r="X627" s="43"/>
      <c r="Y627" s="43"/>
      <c r="Z627" s="43"/>
      <c r="AA627" s="43"/>
      <c r="AB627" s="43"/>
      <c r="AC627" s="43"/>
      <c r="AD627" s="43"/>
      <c r="AE627" s="43"/>
      <c r="AF627" s="43"/>
      <c r="AG627" s="43"/>
      <c r="AH627" s="43"/>
      <c r="AI627" s="43"/>
      <c r="AJ627" s="43"/>
      <c r="AK627" s="43"/>
    </row>
    <row r="628" spans="1:37" ht="12.75" x14ac:dyDescent="0.2">
      <c r="A628" s="43"/>
      <c r="B628" s="43"/>
      <c r="C628" s="43"/>
      <c r="D628" s="43"/>
      <c r="E628" s="43"/>
      <c r="F628" s="43"/>
      <c r="G628" s="43"/>
      <c r="H628" s="43"/>
      <c r="I628" s="43"/>
      <c r="J628" s="43"/>
      <c r="K628" s="43"/>
      <c r="L628" s="43"/>
      <c r="M628" s="43"/>
      <c r="N628" s="43"/>
      <c r="O628" s="43"/>
      <c r="P628" s="43"/>
      <c r="Q628" s="43"/>
      <c r="R628" s="43"/>
      <c r="S628" s="43"/>
      <c r="T628" s="43"/>
      <c r="U628" s="43"/>
      <c r="V628" s="43"/>
      <c r="W628" s="43"/>
      <c r="X628" s="43"/>
      <c r="Y628" s="43"/>
      <c r="Z628" s="43"/>
      <c r="AA628" s="43"/>
      <c r="AB628" s="43"/>
      <c r="AC628" s="43"/>
      <c r="AD628" s="43"/>
      <c r="AE628" s="43"/>
      <c r="AF628" s="43"/>
      <c r="AG628" s="43"/>
      <c r="AH628" s="43"/>
      <c r="AI628" s="43"/>
      <c r="AJ628" s="43"/>
      <c r="AK628" s="43"/>
    </row>
    <row r="629" spans="1:37" ht="12.75" x14ac:dyDescent="0.2">
      <c r="A629" s="43"/>
      <c r="B629" s="43"/>
      <c r="C629" s="43"/>
      <c r="D629" s="43"/>
      <c r="E629" s="43"/>
      <c r="F629" s="43"/>
      <c r="G629" s="43"/>
      <c r="H629" s="43"/>
      <c r="I629" s="43"/>
      <c r="J629" s="43"/>
      <c r="K629" s="43"/>
      <c r="L629" s="43"/>
      <c r="M629" s="43"/>
      <c r="N629" s="43"/>
      <c r="O629" s="43"/>
      <c r="P629" s="43"/>
      <c r="Q629" s="43"/>
      <c r="R629" s="43"/>
      <c r="S629" s="43"/>
      <c r="T629" s="43"/>
      <c r="U629" s="43"/>
      <c r="V629" s="43"/>
      <c r="W629" s="43"/>
      <c r="X629" s="43"/>
      <c r="Y629" s="43"/>
      <c r="Z629" s="43"/>
      <c r="AA629" s="43"/>
      <c r="AB629" s="43"/>
      <c r="AC629" s="43"/>
      <c r="AD629" s="43"/>
      <c r="AE629" s="43"/>
      <c r="AF629" s="43"/>
      <c r="AG629" s="43"/>
      <c r="AH629" s="43"/>
      <c r="AI629" s="43"/>
      <c r="AJ629" s="43"/>
      <c r="AK629" s="43"/>
    </row>
    <row r="630" spans="1:37" ht="12.75" x14ac:dyDescent="0.2">
      <c r="A630" s="43"/>
      <c r="B630" s="43"/>
      <c r="C630" s="43"/>
      <c r="D630" s="43"/>
      <c r="E630" s="43"/>
      <c r="F630" s="43"/>
      <c r="G630" s="43"/>
      <c r="H630" s="43"/>
      <c r="I630" s="43"/>
      <c r="J630" s="43"/>
      <c r="K630" s="43"/>
      <c r="L630" s="43"/>
      <c r="M630" s="43"/>
      <c r="N630" s="43"/>
      <c r="O630" s="43"/>
      <c r="P630" s="43"/>
      <c r="Q630" s="43"/>
      <c r="R630" s="43"/>
      <c r="S630" s="43"/>
      <c r="T630" s="43"/>
      <c r="U630" s="43"/>
      <c r="V630" s="43"/>
      <c r="W630" s="43"/>
      <c r="X630" s="43"/>
      <c r="Y630" s="43"/>
      <c r="Z630" s="43"/>
      <c r="AA630" s="43"/>
      <c r="AB630" s="43"/>
      <c r="AC630" s="43"/>
      <c r="AD630" s="43"/>
      <c r="AE630" s="43"/>
      <c r="AF630" s="43"/>
      <c r="AG630" s="43"/>
      <c r="AH630" s="43"/>
      <c r="AI630" s="43"/>
      <c r="AJ630" s="43"/>
      <c r="AK630" s="43"/>
    </row>
    <row r="631" spans="1:37" ht="12.75" x14ac:dyDescent="0.2">
      <c r="A631" s="43"/>
      <c r="B631" s="43"/>
      <c r="C631" s="43"/>
      <c r="D631" s="43"/>
      <c r="E631" s="43"/>
      <c r="F631" s="43"/>
      <c r="G631" s="43"/>
      <c r="H631" s="43"/>
      <c r="I631" s="43"/>
      <c r="J631" s="43"/>
      <c r="K631" s="43"/>
      <c r="L631" s="43"/>
      <c r="M631" s="43"/>
      <c r="N631" s="43"/>
      <c r="O631" s="43"/>
      <c r="P631" s="43"/>
      <c r="Q631" s="43"/>
      <c r="R631" s="43"/>
      <c r="S631" s="43"/>
      <c r="T631" s="43"/>
      <c r="U631" s="43"/>
      <c r="V631" s="43"/>
      <c r="W631" s="43"/>
      <c r="X631" s="43"/>
      <c r="Y631" s="43"/>
      <c r="Z631" s="43"/>
      <c r="AA631" s="43"/>
      <c r="AB631" s="43"/>
      <c r="AC631" s="43"/>
      <c r="AD631" s="43"/>
      <c r="AE631" s="43"/>
      <c r="AF631" s="43"/>
      <c r="AG631" s="43"/>
      <c r="AH631" s="43"/>
      <c r="AI631" s="43"/>
      <c r="AJ631" s="43"/>
      <c r="AK631" s="43"/>
    </row>
    <row r="632" spans="1:37" ht="12.75" x14ac:dyDescent="0.2">
      <c r="A632" s="43"/>
      <c r="B632" s="43"/>
      <c r="C632" s="43"/>
      <c r="D632" s="43"/>
      <c r="E632" s="43"/>
      <c r="F632" s="43"/>
      <c r="G632" s="43"/>
      <c r="H632" s="43"/>
      <c r="I632" s="43"/>
      <c r="J632" s="43"/>
      <c r="K632" s="43"/>
      <c r="L632" s="43"/>
      <c r="M632" s="43"/>
      <c r="N632" s="43"/>
      <c r="O632" s="43"/>
      <c r="P632" s="43"/>
      <c r="Q632" s="43"/>
      <c r="R632" s="43"/>
      <c r="S632" s="43"/>
      <c r="T632" s="43"/>
      <c r="U632" s="43"/>
      <c r="V632" s="43"/>
      <c r="W632" s="43"/>
      <c r="X632" s="43"/>
      <c r="Y632" s="43"/>
      <c r="Z632" s="43"/>
      <c r="AA632" s="43"/>
      <c r="AB632" s="43"/>
      <c r="AC632" s="43"/>
      <c r="AD632" s="43"/>
      <c r="AE632" s="43"/>
      <c r="AF632" s="43"/>
      <c r="AG632" s="43"/>
      <c r="AH632" s="43"/>
      <c r="AI632" s="43"/>
      <c r="AJ632" s="43"/>
      <c r="AK632" s="43"/>
    </row>
    <row r="633" spans="1:37" ht="12.75" x14ac:dyDescent="0.2">
      <c r="A633" s="43"/>
      <c r="B633" s="43"/>
      <c r="C633" s="43"/>
      <c r="D633" s="43"/>
      <c r="E633" s="43"/>
      <c r="F633" s="43"/>
      <c r="G633" s="43"/>
      <c r="H633" s="43"/>
      <c r="I633" s="43"/>
      <c r="J633" s="43"/>
      <c r="K633" s="43"/>
      <c r="L633" s="43"/>
      <c r="M633" s="43"/>
      <c r="N633" s="43"/>
      <c r="O633" s="43"/>
      <c r="P633" s="43"/>
      <c r="Q633" s="43"/>
      <c r="R633" s="43"/>
      <c r="S633" s="43"/>
      <c r="T633" s="43"/>
      <c r="U633" s="43"/>
      <c r="V633" s="43"/>
      <c r="W633" s="43"/>
      <c r="X633" s="43"/>
      <c r="Y633" s="43"/>
      <c r="Z633" s="43"/>
      <c r="AA633" s="43"/>
      <c r="AB633" s="43"/>
      <c r="AC633" s="43"/>
      <c r="AD633" s="43"/>
      <c r="AE633" s="43"/>
      <c r="AF633" s="43"/>
      <c r="AG633" s="43"/>
      <c r="AH633" s="43"/>
      <c r="AI633" s="43"/>
      <c r="AJ633" s="43"/>
      <c r="AK633" s="43"/>
    </row>
    <row r="634" spans="1:37" ht="12.75" x14ac:dyDescent="0.2">
      <c r="A634" s="43"/>
      <c r="B634" s="43"/>
      <c r="C634" s="43"/>
      <c r="D634" s="43"/>
      <c r="E634" s="43"/>
      <c r="F634" s="43"/>
      <c r="G634" s="43"/>
      <c r="H634" s="43"/>
      <c r="I634" s="43"/>
      <c r="J634" s="43"/>
      <c r="K634" s="43"/>
      <c r="L634" s="43"/>
      <c r="M634" s="43"/>
      <c r="N634" s="43"/>
      <c r="O634" s="43"/>
      <c r="P634" s="43"/>
      <c r="Q634" s="43"/>
      <c r="R634" s="43"/>
      <c r="S634" s="43"/>
      <c r="T634" s="43"/>
      <c r="U634" s="43"/>
      <c r="V634" s="43"/>
      <c r="W634" s="43"/>
      <c r="X634" s="43"/>
      <c r="Y634" s="43"/>
      <c r="Z634" s="43"/>
      <c r="AA634" s="43"/>
      <c r="AB634" s="43"/>
      <c r="AC634" s="43"/>
      <c r="AD634" s="43"/>
      <c r="AE634" s="43"/>
      <c r="AF634" s="43"/>
      <c r="AG634" s="43"/>
      <c r="AH634" s="43"/>
      <c r="AI634" s="43"/>
      <c r="AJ634" s="43"/>
      <c r="AK634" s="43"/>
    </row>
    <row r="635" spans="1:37" ht="12.75" x14ac:dyDescent="0.2">
      <c r="A635" s="43"/>
      <c r="B635" s="43"/>
      <c r="C635" s="43"/>
      <c r="D635" s="43"/>
      <c r="E635" s="43"/>
      <c r="F635" s="43"/>
      <c r="G635" s="43"/>
      <c r="H635" s="43"/>
      <c r="I635" s="43"/>
      <c r="J635" s="43"/>
      <c r="K635" s="43"/>
      <c r="L635" s="43"/>
      <c r="M635" s="43"/>
      <c r="N635" s="43"/>
      <c r="O635" s="43"/>
      <c r="P635" s="43"/>
      <c r="Q635" s="43"/>
      <c r="R635" s="43"/>
      <c r="S635" s="43"/>
      <c r="T635" s="43"/>
      <c r="U635" s="43"/>
      <c r="V635" s="43"/>
      <c r="W635" s="43"/>
      <c r="X635" s="43"/>
      <c r="Y635" s="43"/>
      <c r="Z635" s="43"/>
      <c r="AA635" s="43"/>
      <c r="AB635" s="43"/>
      <c r="AC635" s="43"/>
      <c r="AD635" s="43"/>
      <c r="AE635" s="43"/>
      <c r="AF635" s="43"/>
      <c r="AG635" s="43"/>
      <c r="AH635" s="43"/>
      <c r="AI635" s="43"/>
      <c r="AJ635" s="43"/>
      <c r="AK635" s="43"/>
    </row>
    <row r="636" spans="1:37" ht="12.75" x14ac:dyDescent="0.2">
      <c r="A636" s="43"/>
      <c r="B636" s="43"/>
      <c r="C636" s="43"/>
      <c r="D636" s="43"/>
      <c r="E636" s="43"/>
      <c r="F636" s="43"/>
      <c r="G636" s="43"/>
      <c r="H636" s="43"/>
      <c r="I636" s="43"/>
      <c r="J636" s="43"/>
      <c r="K636" s="43"/>
      <c r="L636" s="43"/>
      <c r="M636" s="43"/>
      <c r="N636" s="43"/>
      <c r="O636" s="43"/>
      <c r="P636" s="43"/>
      <c r="Q636" s="43"/>
      <c r="R636" s="43"/>
      <c r="S636" s="43"/>
      <c r="T636" s="43"/>
      <c r="U636" s="43"/>
      <c r="V636" s="43"/>
      <c r="W636" s="43"/>
      <c r="X636" s="43"/>
      <c r="Y636" s="43"/>
      <c r="Z636" s="43"/>
      <c r="AA636" s="43"/>
      <c r="AB636" s="43"/>
      <c r="AC636" s="43"/>
      <c r="AD636" s="43"/>
      <c r="AE636" s="43"/>
      <c r="AF636" s="43"/>
      <c r="AG636" s="43"/>
      <c r="AH636" s="43"/>
      <c r="AI636" s="43"/>
      <c r="AJ636" s="43"/>
      <c r="AK636" s="43"/>
    </row>
    <row r="637" spans="1:37" ht="12.75" x14ac:dyDescent="0.2">
      <c r="A637" s="43"/>
      <c r="B637" s="43"/>
      <c r="C637" s="43"/>
      <c r="D637" s="43"/>
      <c r="E637" s="43"/>
      <c r="F637" s="43"/>
      <c r="G637" s="43"/>
      <c r="H637" s="43"/>
      <c r="I637" s="43"/>
      <c r="J637" s="43"/>
      <c r="K637" s="43"/>
      <c r="L637" s="43"/>
      <c r="M637" s="43"/>
      <c r="N637" s="43"/>
      <c r="O637" s="43"/>
      <c r="P637" s="43"/>
      <c r="Q637" s="43"/>
      <c r="R637" s="43"/>
      <c r="S637" s="43"/>
      <c r="T637" s="43"/>
      <c r="U637" s="43"/>
      <c r="V637" s="43"/>
      <c r="W637" s="43"/>
      <c r="X637" s="43"/>
      <c r="Y637" s="43"/>
      <c r="Z637" s="43"/>
      <c r="AA637" s="43"/>
      <c r="AB637" s="43"/>
      <c r="AC637" s="43"/>
      <c r="AD637" s="43"/>
      <c r="AE637" s="43"/>
      <c r="AF637" s="43"/>
      <c r="AG637" s="43"/>
      <c r="AH637" s="43"/>
      <c r="AI637" s="43"/>
      <c r="AJ637" s="43"/>
      <c r="AK637" s="43"/>
    </row>
    <row r="638" spans="1:37" ht="12.75" x14ac:dyDescent="0.2">
      <c r="A638" s="43"/>
      <c r="B638" s="43"/>
      <c r="C638" s="43"/>
      <c r="D638" s="43"/>
      <c r="E638" s="43"/>
      <c r="F638" s="43"/>
      <c r="G638" s="43"/>
      <c r="H638" s="43"/>
      <c r="I638" s="43"/>
      <c r="J638" s="43"/>
      <c r="K638" s="43"/>
      <c r="L638" s="43"/>
      <c r="M638" s="43"/>
      <c r="N638" s="43"/>
      <c r="O638" s="43"/>
      <c r="P638" s="43"/>
      <c r="Q638" s="43"/>
      <c r="R638" s="43"/>
      <c r="S638" s="43"/>
      <c r="T638" s="43"/>
      <c r="U638" s="43"/>
      <c r="V638" s="43"/>
      <c r="W638" s="43"/>
      <c r="X638" s="43"/>
      <c r="Y638" s="43"/>
      <c r="Z638" s="43"/>
      <c r="AA638" s="43"/>
      <c r="AB638" s="43"/>
      <c r="AC638" s="43"/>
      <c r="AD638" s="43"/>
      <c r="AE638" s="43"/>
      <c r="AF638" s="43"/>
      <c r="AG638" s="43"/>
      <c r="AH638" s="43"/>
      <c r="AI638" s="43"/>
      <c r="AJ638" s="43"/>
      <c r="AK638" s="43"/>
    </row>
    <row r="639" spans="1:37" ht="12.75" x14ac:dyDescent="0.2">
      <c r="A639" s="43"/>
      <c r="B639" s="43"/>
      <c r="C639" s="43"/>
      <c r="D639" s="43"/>
      <c r="E639" s="43"/>
      <c r="F639" s="43"/>
      <c r="G639" s="43"/>
      <c r="H639" s="43"/>
      <c r="I639" s="43"/>
      <c r="J639" s="43"/>
      <c r="K639" s="43"/>
      <c r="L639" s="43"/>
      <c r="M639" s="43"/>
      <c r="N639" s="43"/>
      <c r="O639" s="43"/>
      <c r="P639" s="43"/>
      <c r="Q639" s="43"/>
      <c r="R639" s="43"/>
      <c r="S639" s="43"/>
      <c r="T639" s="43"/>
      <c r="U639" s="43"/>
      <c r="V639" s="43"/>
      <c r="W639" s="43"/>
      <c r="X639" s="43"/>
      <c r="Y639" s="43"/>
      <c r="Z639" s="43"/>
      <c r="AA639" s="43"/>
      <c r="AB639" s="43"/>
      <c r="AC639" s="43"/>
      <c r="AD639" s="43"/>
      <c r="AE639" s="43"/>
      <c r="AF639" s="43"/>
      <c r="AG639" s="43"/>
      <c r="AH639" s="43"/>
      <c r="AI639" s="43"/>
      <c r="AJ639" s="43"/>
      <c r="AK639" s="43"/>
    </row>
    <row r="640" spans="1:37" ht="12.75" x14ac:dyDescent="0.2">
      <c r="A640" s="43"/>
      <c r="B640" s="43"/>
      <c r="C640" s="43"/>
      <c r="D640" s="43"/>
      <c r="E640" s="43"/>
      <c r="F640" s="43"/>
      <c r="G640" s="43"/>
      <c r="H640" s="43"/>
      <c r="I640" s="43"/>
      <c r="J640" s="43"/>
      <c r="K640" s="43"/>
      <c r="L640" s="43"/>
      <c r="M640" s="43"/>
      <c r="N640" s="43"/>
      <c r="O640" s="43"/>
      <c r="P640" s="43"/>
      <c r="Q640" s="43"/>
      <c r="R640" s="43"/>
      <c r="S640" s="43"/>
      <c r="T640" s="43"/>
      <c r="U640" s="43"/>
      <c r="V640" s="43"/>
      <c r="W640" s="43"/>
      <c r="X640" s="43"/>
      <c r="Y640" s="43"/>
      <c r="Z640" s="43"/>
      <c r="AA640" s="43"/>
      <c r="AB640" s="43"/>
      <c r="AC640" s="43"/>
      <c r="AD640" s="43"/>
      <c r="AE640" s="43"/>
      <c r="AF640" s="43"/>
      <c r="AG640" s="43"/>
      <c r="AH640" s="43"/>
      <c r="AI640" s="43"/>
      <c r="AJ640" s="43"/>
      <c r="AK640" s="43"/>
    </row>
    <row r="641" spans="1:37" ht="12.75" x14ac:dyDescent="0.2">
      <c r="A641" s="43"/>
      <c r="B641" s="43"/>
      <c r="C641" s="43"/>
      <c r="D641" s="43"/>
      <c r="E641" s="43"/>
      <c r="F641" s="43"/>
      <c r="G641" s="43"/>
      <c r="H641" s="43"/>
      <c r="I641" s="43"/>
      <c r="J641" s="43"/>
      <c r="K641" s="43"/>
      <c r="L641" s="43"/>
      <c r="M641" s="43"/>
      <c r="N641" s="43"/>
      <c r="O641" s="43"/>
      <c r="P641" s="43"/>
      <c r="Q641" s="43"/>
      <c r="R641" s="43"/>
      <c r="S641" s="43"/>
      <c r="T641" s="43"/>
      <c r="U641" s="43"/>
      <c r="V641" s="43"/>
      <c r="W641" s="43"/>
      <c r="X641" s="43"/>
      <c r="Y641" s="43"/>
      <c r="Z641" s="43"/>
      <c r="AA641" s="43"/>
      <c r="AB641" s="43"/>
      <c r="AC641" s="43"/>
      <c r="AD641" s="43"/>
      <c r="AE641" s="43"/>
      <c r="AF641" s="43"/>
      <c r="AG641" s="43"/>
      <c r="AH641" s="43"/>
      <c r="AI641" s="43"/>
      <c r="AJ641" s="43"/>
      <c r="AK641" s="43"/>
    </row>
    <row r="642" spans="1:37" ht="12.75" x14ac:dyDescent="0.2">
      <c r="A642" s="43"/>
      <c r="B642" s="43"/>
      <c r="C642" s="43"/>
      <c r="D642" s="43"/>
      <c r="E642" s="43"/>
      <c r="F642" s="43"/>
      <c r="G642" s="43"/>
      <c r="H642" s="43"/>
      <c r="I642" s="43"/>
      <c r="J642" s="43"/>
      <c r="K642" s="43"/>
      <c r="L642" s="43"/>
      <c r="M642" s="43"/>
      <c r="N642" s="43"/>
      <c r="O642" s="43"/>
      <c r="P642" s="43"/>
      <c r="Q642" s="43"/>
      <c r="R642" s="43"/>
      <c r="S642" s="43"/>
      <c r="T642" s="43"/>
      <c r="U642" s="43"/>
      <c r="V642" s="43"/>
      <c r="W642" s="43"/>
      <c r="X642" s="43"/>
      <c r="Y642" s="43"/>
      <c r="Z642" s="43"/>
      <c r="AA642" s="43"/>
      <c r="AB642" s="43"/>
      <c r="AC642" s="43"/>
      <c r="AD642" s="43"/>
      <c r="AE642" s="43"/>
      <c r="AF642" s="43"/>
      <c r="AG642" s="43"/>
      <c r="AH642" s="43"/>
      <c r="AI642" s="43"/>
      <c r="AJ642" s="43"/>
      <c r="AK642" s="43"/>
    </row>
    <row r="643" spans="1:37" ht="12.75" x14ac:dyDescent="0.2">
      <c r="A643" s="43"/>
      <c r="B643" s="43"/>
      <c r="C643" s="43"/>
      <c r="D643" s="43"/>
      <c r="E643" s="43"/>
      <c r="F643" s="43"/>
      <c r="G643" s="43"/>
      <c r="H643" s="43"/>
      <c r="I643" s="43"/>
      <c r="J643" s="43"/>
      <c r="K643" s="43"/>
      <c r="L643" s="43"/>
      <c r="M643" s="43"/>
      <c r="N643" s="43"/>
      <c r="O643" s="43"/>
      <c r="P643" s="43"/>
      <c r="Q643" s="43"/>
      <c r="R643" s="43"/>
      <c r="S643" s="43"/>
      <c r="T643" s="43"/>
      <c r="U643" s="43"/>
      <c r="V643" s="43"/>
      <c r="W643" s="43"/>
      <c r="X643" s="43"/>
      <c r="Y643" s="43"/>
      <c r="Z643" s="43"/>
      <c r="AA643" s="43"/>
      <c r="AB643" s="43"/>
      <c r="AC643" s="43"/>
      <c r="AD643" s="43"/>
      <c r="AE643" s="43"/>
      <c r="AF643" s="43"/>
      <c r="AG643" s="43"/>
      <c r="AH643" s="43"/>
      <c r="AI643" s="43"/>
      <c r="AJ643" s="43"/>
      <c r="AK643" s="43"/>
    </row>
    <row r="644" spans="1:37" ht="12.75" x14ac:dyDescent="0.2">
      <c r="A644" s="43"/>
      <c r="B644" s="43"/>
      <c r="C644" s="43"/>
      <c r="D644" s="43"/>
      <c r="E644" s="43"/>
      <c r="F644" s="43"/>
      <c r="G644" s="43"/>
      <c r="H644" s="43"/>
      <c r="I644" s="43"/>
      <c r="J644" s="43"/>
      <c r="K644" s="43"/>
      <c r="L644" s="43"/>
      <c r="M644" s="43"/>
      <c r="N644" s="43"/>
      <c r="O644" s="43"/>
      <c r="P644" s="43"/>
      <c r="Q644" s="43"/>
      <c r="R644" s="43"/>
      <c r="S644" s="43"/>
      <c r="T644" s="43"/>
      <c r="U644" s="43"/>
      <c r="V644" s="43"/>
      <c r="W644" s="43"/>
      <c r="X644" s="43"/>
      <c r="Y644" s="43"/>
      <c r="Z644" s="43"/>
      <c r="AA644" s="43"/>
      <c r="AB644" s="43"/>
      <c r="AC644" s="43"/>
      <c r="AD644" s="43"/>
      <c r="AE644" s="43"/>
      <c r="AF644" s="43"/>
      <c r="AG644" s="43"/>
      <c r="AH644" s="43"/>
      <c r="AI644" s="43"/>
      <c r="AJ644" s="43"/>
      <c r="AK644" s="43"/>
    </row>
    <row r="645" spans="1:37" ht="12.75" x14ac:dyDescent="0.2">
      <c r="A645" s="43"/>
      <c r="B645" s="43"/>
      <c r="C645" s="43"/>
      <c r="D645" s="43"/>
      <c r="E645" s="43"/>
      <c r="F645" s="43"/>
      <c r="G645" s="43"/>
      <c r="H645" s="43"/>
      <c r="I645" s="43"/>
      <c r="J645" s="43"/>
      <c r="K645" s="43"/>
      <c r="L645" s="43"/>
      <c r="M645" s="43"/>
      <c r="N645" s="43"/>
      <c r="O645" s="43"/>
      <c r="P645" s="43"/>
      <c r="Q645" s="43"/>
      <c r="R645" s="43"/>
      <c r="S645" s="43"/>
      <c r="T645" s="43"/>
      <c r="U645" s="43"/>
      <c r="V645" s="43"/>
      <c r="W645" s="43"/>
      <c r="X645" s="43"/>
      <c r="Y645" s="43"/>
      <c r="Z645" s="43"/>
      <c r="AA645" s="43"/>
      <c r="AB645" s="43"/>
      <c r="AC645" s="43"/>
      <c r="AD645" s="43"/>
      <c r="AE645" s="43"/>
      <c r="AF645" s="43"/>
      <c r="AG645" s="43"/>
      <c r="AH645" s="43"/>
      <c r="AI645" s="43"/>
      <c r="AJ645" s="43"/>
      <c r="AK645" s="43"/>
    </row>
    <row r="646" spans="1:37" ht="12.75" x14ac:dyDescent="0.2">
      <c r="A646" s="43"/>
      <c r="B646" s="43"/>
      <c r="C646" s="43"/>
      <c r="D646" s="43"/>
      <c r="E646" s="43"/>
      <c r="F646" s="43"/>
      <c r="G646" s="43"/>
      <c r="H646" s="43"/>
      <c r="I646" s="43"/>
      <c r="J646" s="43"/>
      <c r="K646" s="43"/>
      <c r="L646" s="43"/>
      <c r="M646" s="43"/>
      <c r="N646" s="43"/>
      <c r="O646" s="43"/>
      <c r="P646" s="43"/>
      <c r="Q646" s="43"/>
      <c r="R646" s="43"/>
      <c r="S646" s="43"/>
      <c r="T646" s="43"/>
      <c r="U646" s="43"/>
      <c r="V646" s="43"/>
      <c r="W646" s="43"/>
      <c r="X646" s="43"/>
      <c r="Y646" s="43"/>
      <c r="Z646" s="43"/>
      <c r="AA646" s="43"/>
      <c r="AB646" s="43"/>
      <c r="AC646" s="43"/>
      <c r="AD646" s="43"/>
      <c r="AE646" s="43"/>
      <c r="AF646" s="43"/>
      <c r="AG646" s="43"/>
      <c r="AH646" s="43"/>
      <c r="AI646" s="43"/>
      <c r="AJ646" s="43"/>
      <c r="AK646" s="43"/>
    </row>
    <row r="647" spans="1:37" ht="12.75" x14ac:dyDescent="0.2">
      <c r="A647" s="43"/>
      <c r="B647" s="43"/>
      <c r="C647" s="43"/>
      <c r="D647" s="43"/>
      <c r="E647" s="43"/>
      <c r="F647" s="43"/>
      <c r="G647" s="43"/>
      <c r="H647" s="43"/>
      <c r="I647" s="43"/>
      <c r="J647" s="43"/>
      <c r="K647" s="43"/>
      <c r="L647" s="43"/>
      <c r="M647" s="43"/>
      <c r="N647" s="43"/>
      <c r="O647" s="43"/>
      <c r="P647" s="43"/>
      <c r="Q647" s="43"/>
      <c r="R647" s="43"/>
      <c r="S647" s="43"/>
      <c r="T647" s="43"/>
      <c r="U647" s="43"/>
      <c r="V647" s="43"/>
      <c r="W647" s="43"/>
      <c r="X647" s="43"/>
      <c r="Y647" s="43"/>
      <c r="Z647" s="43"/>
      <c r="AA647" s="43"/>
      <c r="AB647" s="43"/>
      <c r="AC647" s="43"/>
      <c r="AD647" s="43"/>
      <c r="AE647" s="43"/>
      <c r="AF647" s="43"/>
      <c r="AG647" s="43"/>
      <c r="AH647" s="43"/>
      <c r="AI647" s="43"/>
      <c r="AJ647" s="43"/>
      <c r="AK647" s="43"/>
    </row>
    <row r="648" spans="1:37" ht="12.75" x14ac:dyDescent="0.2">
      <c r="A648" s="43"/>
      <c r="B648" s="43"/>
      <c r="C648" s="43"/>
      <c r="D648" s="43"/>
      <c r="E648" s="43"/>
      <c r="F648" s="43"/>
      <c r="G648" s="43"/>
      <c r="H648" s="43"/>
      <c r="I648" s="43"/>
      <c r="J648" s="43"/>
      <c r="K648" s="43"/>
      <c r="L648" s="43"/>
      <c r="M648" s="43"/>
      <c r="N648" s="43"/>
      <c r="O648" s="43"/>
      <c r="P648" s="43"/>
      <c r="Q648" s="43"/>
      <c r="R648" s="43"/>
      <c r="S648" s="43"/>
      <c r="T648" s="43"/>
      <c r="U648" s="43"/>
      <c r="V648" s="43"/>
      <c r="W648" s="43"/>
      <c r="X648" s="43"/>
      <c r="Y648" s="43"/>
      <c r="Z648" s="43"/>
      <c r="AA648" s="43"/>
      <c r="AB648" s="43"/>
      <c r="AC648" s="43"/>
      <c r="AD648" s="43"/>
      <c r="AE648" s="43"/>
      <c r="AF648" s="43"/>
      <c r="AG648" s="43"/>
      <c r="AH648" s="43"/>
      <c r="AI648" s="43"/>
      <c r="AJ648" s="43"/>
      <c r="AK648" s="43"/>
    </row>
    <row r="649" spans="1:37" ht="12.75" x14ac:dyDescent="0.2">
      <c r="A649" s="43"/>
      <c r="B649" s="43"/>
      <c r="C649" s="43"/>
      <c r="D649" s="43"/>
      <c r="E649" s="43"/>
      <c r="F649" s="43"/>
      <c r="G649" s="43"/>
      <c r="H649" s="43"/>
      <c r="I649" s="43"/>
      <c r="J649" s="43"/>
      <c r="K649" s="43"/>
      <c r="L649" s="43"/>
      <c r="M649" s="43"/>
      <c r="N649" s="43"/>
      <c r="O649" s="43"/>
      <c r="P649" s="43"/>
      <c r="Q649" s="43"/>
      <c r="R649" s="43"/>
      <c r="S649" s="43"/>
      <c r="T649" s="43"/>
      <c r="U649" s="43"/>
      <c r="V649" s="43"/>
      <c r="W649" s="43"/>
      <c r="X649" s="43"/>
      <c r="Y649" s="43"/>
      <c r="Z649" s="43"/>
      <c r="AA649" s="43"/>
      <c r="AB649" s="43"/>
      <c r="AC649" s="43"/>
      <c r="AD649" s="43"/>
      <c r="AE649" s="43"/>
      <c r="AF649" s="43"/>
      <c r="AG649" s="43"/>
      <c r="AH649" s="43"/>
      <c r="AI649" s="43"/>
      <c r="AJ649" s="43"/>
      <c r="AK649" s="43"/>
    </row>
    <row r="650" spans="1:37" ht="12.75" x14ac:dyDescent="0.2">
      <c r="A650" s="43"/>
      <c r="B650" s="43"/>
      <c r="C650" s="43"/>
      <c r="D650" s="43"/>
      <c r="E650" s="43"/>
      <c r="F650" s="43"/>
      <c r="G650" s="43"/>
      <c r="H650" s="43"/>
      <c r="I650" s="43"/>
      <c r="J650" s="43"/>
      <c r="K650" s="43"/>
      <c r="L650" s="43"/>
      <c r="M650" s="43"/>
      <c r="N650" s="43"/>
      <c r="O650" s="43"/>
      <c r="P650" s="43"/>
      <c r="Q650" s="43"/>
      <c r="R650" s="43"/>
      <c r="S650" s="43"/>
      <c r="T650" s="43"/>
      <c r="U650" s="43"/>
      <c r="V650" s="43"/>
      <c r="W650" s="43"/>
      <c r="X650" s="43"/>
      <c r="Y650" s="43"/>
      <c r="Z650" s="43"/>
      <c r="AA650" s="43"/>
      <c r="AB650" s="43"/>
      <c r="AC650" s="43"/>
      <c r="AD650" s="43"/>
      <c r="AE650" s="43"/>
      <c r="AF650" s="43"/>
      <c r="AG650" s="43"/>
      <c r="AH650" s="43"/>
      <c r="AI650" s="43"/>
      <c r="AJ650" s="43"/>
      <c r="AK650" s="43"/>
    </row>
    <row r="651" spans="1:37" ht="12.75" x14ac:dyDescent="0.2">
      <c r="A651" s="43"/>
      <c r="B651" s="43"/>
      <c r="C651" s="43"/>
      <c r="D651" s="43"/>
      <c r="E651" s="43"/>
      <c r="F651" s="43"/>
      <c r="G651" s="43"/>
      <c r="H651" s="43"/>
      <c r="I651" s="43"/>
      <c r="J651" s="43"/>
      <c r="K651" s="43"/>
      <c r="L651" s="43"/>
      <c r="M651" s="43"/>
      <c r="N651" s="43"/>
      <c r="O651" s="43"/>
      <c r="P651" s="43"/>
      <c r="Q651" s="43"/>
      <c r="R651" s="43"/>
      <c r="S651" s="43"/>
      <c r="T651" s="43"/>
      <c r="U651" s="43"/>
      <c r="V651" s="43"/>
      <c r="W651" s="43"/>
      <c r="X651" s="43"/>
      <c r="Y651" s="43"/>
      <c r="Z651" s="43"/>
      <c r="AA651" s="43"/>
      <c r="AB651" s="43"/>
      <c r="AC651" s="43"/>
      <c r="AD651" s="43"/>
      <c r="AE651" s="43"/>
      <c r="AF651" s="43"/>
      <c r="AG651" s="43"/>
      <c r="AH651" s="43"/>
      <c r="AI651" s="43"/>
      <c r="AJ651" s="43"/>
      <c r="AK651" s="43"/>
    </row>
    <row r="652" spans="1:37" ht="12.75" x14ac:dyDescent="0.2">
      <c r="A652" s="43"/>
      <c r="B652" s="43"/>
      <c r="C652" s="43"/>
      <c r="D652" s="43"/>
      <c r="E652" s="43"/>
      <c r="F652" s="43"/>
      <c r="G652" s="43"/>
      <c r="H652" s="43"/>
      <c r="I652" s="43"/>
      <c r="J652" s="43"/>
      <c r="K652" s="43"/>
      <c r="L652" s="43"/>
      <c r="M652" s="43"/>
      <c r="N652" s="43"/>
      <c r="O652" s="43"/>
      <c r="P652" s="43"/>
      <c r="Q652" s="43"/>
      <c r="R652" s="43"/>
      <c r="S652" s="43"/>
      <c r="T652" s="43"/>
      <c r="U652" s="43"/>
      <c r="V652" s="43"/>
      <c r="W652" s="43"/>
      <c r="X652" s="43"/>
      <c r="Y652" s="43"/>
      <c r="Z652" s="43"/>
      <c r="AA652" s="43"/>
      <c r="AB652" s="43"/>
      <c r="AC652" s="43"/>
      <c r="AD652" s="43"/>
      <c r="AE652" s="43"/>
      <c r="AF652" s="43"/>
      <c r="AG652" s="43"/>
      <c r="AH652" s="43"/>
      <c r="AI652" s="43"/>
      <c r="AJ652" s="43"/>
      <c r="AK652" s="43"/>
    </row>
    <row r="653" spans="1:37" ht="12.75" x14ac:dyDescent="0.2">
      <c r="A653" s="43"/>
      <c r="B653" s="43"/>
      <c r="C653" s="43"/>
      <c r="D653" s="43"/>
      <c r="E653" s="43"/>
      <c r="F653" s="43"/>
      <c r="G653" s="43"/>
      <c r="H653" s="43"/>
      <c r="I653" s="43"/>
      <c r="J653" s="43"/>
      <c r="K653" s="43"/>
      <c r="L653" s="43"/>
      <c r="M653" s="43"/>
      <c r="N653" s="43"/>
      <c r="O653" s="43"/>
      <c r="P653" s="43"/>
      <c r="Q653" s="43"/>
      <c r="R653" s="43"/>
      <c r="S653" s="43"/>
      <c r="T653" s="43"/>
      <c r="U653" s="43"/>
      <c r="V653" s="43"/>
      <c r="W653" s="43"/>
      <c r="X653" s="43"/>
      <c r="Y653" s="43"/>
      <c r="Z653" s="43"/>
      <c r="AA653" s="43"/>
      <c r="AB653" s="43"/>
      <c r="AC653" s="43"/>
      <c r="AD653" s="43"/>
      <c r="AE653" s="43"/>
      <c r="AF653" s="43"/>
      <c r="AG653" s="43"/>
      <c r="AH653" s="43"/>
      <c r="AI653" s="43"/>
      <c r="AJ653" s="43"/>
      <c r="AK653" s="43"/>
    </row>
    <row r="654" spans="1:37" ht="12.75" x14ac:dyDescent="0.2">
      <c r="A654" s="43"/>
      <c r="B654" s="43"/>
      <c r="C654" s="43"/>
      <c r="D654" s="43"/>
      <c r="E654" s="43"/>
      <c r="F654" s="43"/>
      <c r="G654" s="43"/>
      <c r="H654" s="43"/>
      <c r="I654" s="43"/>
      <c r="J654" s="43"/>
      <c r="K654" s="43"/>
      <c r="L654" s="43"/>
      <c r="M654" s="43"/>
      <c r="N654" s="43"/>
      <c r="O654" s="43"/>
      <c r="P654" s="43"/>
      <c r="Q654" s="43"/>
      <c r="R654" s="43"/>
      <c r="S654" s="43"/>
      <c r="T654" s="43"/>
      <c r="U654" s="43"/>
      <c r="V654" s="43"/>
      <c r="W654" s="43"/>
      <c r="X654" s="43"/>
      <c r="Y654" s="43"/>
      <c r="Z654" s="43"/>
      <c r="AA654" s="43"/>
      <c r="AB654" s="43"/>
      <c r="AC654" s="43"/>
      <c r="AD654" s="43"/>
      <c r="AE654" s="43"/>
      <c r="AF654" s="43"/>
      <c r="AG654" s="43"/>
      <c r="AH654" s="43"/>
      <c r="AI654" s="43"/>
      <c r="AJ654" s="43"/>
      <c r="AK654" s="43"/>
    </row>
    <row r="655" spans="1:37" ht="12.75" x14ac:dyDescent="0.2">
      <c r="A655" s="43"/>
      <c r="B655" s="43"/>
      <c r="C655" s="43"/>
      <c r="D655" s="43"/>
      <c r="E655" s="43"/>
      <c r="F655" s="43"/>
      <c r="G655" s="43"/>
      <c r="H655" s="43"/>
      <c r="I655" s="43"/>
      <c r="J655" s="43"/>
      <c r="K655" s="43"/>
      <c r="L655" s="43"/>
      <c r="M655" s="43"/>
      <c r="N655" s="43"/>
      <c r="O655" s="43"/>
      <c r="P655" s="43"/>
      <c r="Q655" s="43"/>
      <c r="R655" s="43"/>
      <c r="S655" s="43"/>
      <c r="T655" s="43"/>
      <c r="U655" s="43"/>
      <c r="V655" s="43"/>
      <c r="W655" s="43"/>
      <c r="X655" s="43"/>
      <c r="Y655" s="43"/>
      <c r="Z655" s="43"/>
      <c r="AA655" s="43"/>
      <c r="AB655" s="43"/>
      <c r="AC655" s="43"/>
      <c r="AD655" s="43"/>
      <c r="AE655" s="43"/>
      <c r="AF655" s="43"/>
      <c r="AG655" s="43"/>
      <c r="AH655" s="43"/>
      <c r="AI655" s="43"/>
      <c r="AJ655" s="43"/>
      <c r="AK655" s="43"/>
    </row>
    <row r="656" spans="1:37" ht="12.75" x14ac:dyDescent="0.2">
      <c r="A656" s="43"/>
      <c r="B656" s="43"/>
      <c r="C656" s="43"/>
      <c r="D656" s="43"/>
      <c r="E656" s="43"/>
      <c r="F656" s="43"/>
      <c r="G656" s="43"/>
      <c r="H656" s="43"/>
      <c r="I656" s="43"/>
      <c r="J656" s="43"/>
      <c r="K656" s="43"/>
      <c r="L656" s="43"/>
      <c r="M656" s="43"/>
      <c r="N656" s="43"/>
      <c r="O656" s="43"/>
      <c r="P656" s="43"/>
      <c r="Q656" s="43"/>
      <c r="R656" s="43"/>
      <c r="S656" s="43"/>
      <c r="T656" s="43"/>
      <c r="U656" s="43"/>
      <c r="V656" s="43"/>
      <c r="W656" s="43"/>
      <c r="X656" s="43"/>
      <c r="Y656" s="43"/>
      <c r="Z656" s="43"/>
      <c r="AA656" s="43"/>
      <c r="AB656" s="43"/>
      <c r="AC656" s="43"/>
      <c r="AD656" s="43"/>
      <c r="AE656" s="43"/>
      <c r="AF656" s="43"/>
      <c r="AG656" s="43"/>
      <c r="AH656" s="43"/>
      <c r="AI656" s="43"/>
      <c r="AJ656" s="43"/>
      <c r="AK656" s="43"/>
    </row>
    <row r="657" spans="1:37" ht="12.75" x14ac:dyDescent="0.2">
      <c r="A657" s="43"/>
      <c r="B657" s="43"/>
      <c r="C657" s="43"/>
      <c r="D657" s="43"/>
      <c r="E657" s="43"/>
      <c r="F657" s="43"/>
      <c r="G657" s="43"/>
      <c r="H657" s="43"/>
      <c r="I657" s="43"/>
      <c r="J657" s="43"/>
      <c r="K657" s="43"/>
      <c r="L657" s="43"/>
      <c r="M657" s="43"/>
      <c r="N657" s="43"/>
      <c r="O657" s="43"/>
      <c r="P657" s="43"/>
      <c r="Q657" s="43"/>
      <c r="R657" s="43"/>
      <c r="S657" s="43"/>
      <c r="T657" s="43"/>
      <c r="U657" s="43"/>
      <c r="V657" s="43"/>
      <c r="W657" s="43"/>
      <c r="X657" s="43"/>
      <c r="Y657" s="43"/>
      <c r="Z657" s="43"/>
      <c r="AA657" s="43"/>
      <c r="AB657" s="43"/>
      <c r="AC657" s="43"/>
      <c r="AD657" s="43"/>
      <c r="AE657" s="43"/>
      <c r="AF657" s="43"/>
      <c r="AG657" s="43"/>
      <c r="AH657" s="43"/>
      <c r="AI657" s="43"/>
      <c r="AJ657" s="43"/>
      <c r="AK657" s="43"/>
    </row>
    <row r="658" spans="1:37" ht="12.75" x14ac:dyDescent="0.2">
      <c r="A658" s="43"/>
      <c r="B658" s="43"/>
      <c r="C658" s="43"/>
      <c r="D658" s="43"/>
      <c r="E658" s="43"/>
      <c r="F658" s="43"/>
      <c r="G658" s="43"/>
      <c r="H658" s="43"/>
      <c r="I658" s="43"/>
      <c r="J658" s="43"/>
      <c r="K658" s="43"/>
      <c r="L658" s="43"/>
      <c r="M658" s="43"/>
      <c r="N658" s="43"/>
      <c r="O658" s="43"/>
      <c r="P658" s="43"/>
      <c r="Q658" s="43"/>
      <c r="R658" s="43"/>
      <c r="S658" s="43"/>
      <c r="T658" s="43"/>
      <c r="U658" s="43"/>
      <c r="V658" s="43"/>
      <c r="W658" s="43"/>
      <c r="X658" s="43"/>
      <c r="Y658" s="43"/>
      <c r="Z658" s="43"/>
      <c r="AA658" s="43"/>
      <c r="AB658" s="43"/>
      <c r="AC658" s="43"/>
      <c r="AD658" s="43"/>
      <c r="AE658" s="43"/>
      <c r="AF658" s="43"/>
      <c r="AG658" s="43"/>
      <c r="AH658" s="43"/>
      <c r="AI658" s="43"/>
      <c r="AJ658" s="43"/>
      <c r="AK658" s="43"/>
    </row>
    <row r="659" spans="1:37" ht="12.75" x14ac:dyDescent="0.2">
      <c r="A659" s="43"/>
      <c r="B659" s="43"/>
      <c r="C659" s="43"/>
      <c r="D659" s="43"/>
      <c r="E659" s="43"/>
      <c r="F659" s="43"/>
      <c r="G659" s="43"/>
      <c r="H659" s="43"/>
      <c r="I659" s="43"/>
      <c r="J659" s="43"/>
      <c r="K659" s="43"/>
      <c r="L659" s="43"/>
      <c r="M659" s="43"/>
      <c r="N659" s="43"/>
      <c r="O659" s="43"/>
      <c r="P659" s="43"/>
      <c r="Q659" s="43"/>
      <c r="R659" s="43"/>
      <c r="S659" s="43"/>
      <c r="T659" s="43"/>
      <c r="U659" s="43"/>
      <c r="V659" s="43"/>
      <c r="W659" s="43"/>
      <c r="X659" s="43"/>
      <c r="Y659" s="43"/>
      <c r="Z659" s="43"/>
      <c r="AA659" s="43"/>
      <c r="AB659" s="43"/>
      <c r="AC659" s="43"/>
      <c r="AD659" s="43"/>
      <c r="AE659" s="43"/>
      <c r="AF659" s="43"/>
      <c r="AG659" s="43"/>
      <c r="AH659" s="43"/>
      <c r="AI659" s="43"/>
      <c r="AJ659" s="43"/>
      <c r="AK659" s="43"/>
    </row>
    <row r="660" spans="1:37" ht="12.75" x14ac:dyDescent="0.2">
      <c r="A660" s="43"/>
      <c r="B660" s="43"/>
      <c r="C660" s="43"/>
      <c r="D660" s="43"/>
      <c r="E660" s="43"/>
      <c r="F660" s="43"/>
      <c r="G660" s="43"/>
      <c r="H660" s="43"/>
      <c r="I660" s="43"/>
      <c r="J660" s="43"/>
      <c r="K660" s="43"/>
      <c r="L660" s="43"/>
      <c r="M660" s="43"/>
      <c r="N660" s="43"/>
      <c r="O660" s="43"/>
      <c r="P660" s="43"/>
      <c r="Q660" s="43"/>
      <c r="R660" s="43"/>
      <c r="S660" s="43"/>
      <c r="T660" s="43"/>
      <c r="U660" s="43"/>
      <c r="V660" s="43"/>
      <c r="W660" s="43"/>
      <c r="X660" s="43"/>
      <c r="Y660" s="43"/>
      <c r="Z660" s="43"/>
      <c r="AA660" s="43"/>
      <c r="AB660" s="43"/>
      <c r="AC660" s="43"/>
      <c r="AD660" s="43"/>
      <c r="AE660" s="43"/>
      <c r="AF660" s="43"/>
      <c r="AG660" s="43"/>
      <c r="AH660" s="43"/>
      <c r="AI660" s="43"/>
      <c r="AJ660" s="43"/>
      <c r="AK660" s="43"/>
    </row>
    <row r="661" spans="1:37" ht="12.75" x14ac:dyDescent="0.2">
      <c r="A661" s="43"/>
      <c r="B661" s="43"/>
      <c r="C661" s="43"/>
      <c r="D661" s="43"/>
      <c r="E661" s="43"/>
      <c r="F661" s="43"/>
      <c r="G661" s="43"/>
      <c r="H661" s="43"/>
      <c r="I661" s="43"/>
      <c r="J661" s="43"/>
      <c r="K661" s="43"/>
      <c r="L661" s="43"/>
      <c r="M661" s="43"/>
      <c r="N661" s="43"/>
      <c r="O661" s="43"/>
      <c r="P661" s="43"/>
      <c r="Q661" s="43"/>
      <c r="R661" s="43"/>
      <c r="S661" s="43"/>
      <c r="T661" s="43"/>
      <c r="U661" s="43"/>
      <c r="V661" s="43"/>
      <c r="W661" s="43"/>
      <c r="X661" s="43"/>
      <c r="Y661" s="43"/>
      <c r="Z661" s="43"/>
      <c r="AA661" s="43"/>
      <c r="AB661" s="43"/>
      <c r="AC661" s="43"/>
      <c r="AD661" s="43"/>
      <c r="AE661" s="43"/>
      <c r="AF661" s="43"/>
      <c r="AG661" s="43"/>
      <c r="AH661" s="43"/>
      <c r="AI661" s="43"/>
      <c r="AJ661" s="43"/>
      <c r="AK661" s="43"/>
    </row>
    <row r="662" spans="1:37" ht="12.75" x14ac:dyDescent="0.2">
      <c r="A662" s="43"/>
      <c r="B662" s="43"/>
      <c r="C662" s="43"/>
      <c r="D662" s="43"/>
      <c r="E662" s="43"/>
      <c r="F662" s="43"/>
      <c r="G662" s="43"/>
      <c r="H662" s="43"/>
      <c r="I662" s="43"/>
      <c r="J662" s="43"/>
      <c r="K662" s="43"/>
      <c r="L662" s="43"/>
      <c r="M662" s="43"/>
      <c r="N662" s="43"/>
      <c r="O662" s="43"/>
      <c r="P662" s="43"/>
      <c r="Q662" s="43"/>
      <c r="R662" s="43"/>
      <c r="S662" s="43"/>
      <c r="T662" s="43"/>
      <c r="U662" s="43"/>
      <c r="V662" s="43"/>
      <c r="W662" s="43"/>
      <c r="X662" s="43"/>
      <c r="Y662" s="43"/>
      <c r="Z662" s="43"/>
      <c r="AA662" s="43"/>
      <c r="AB662" s="43"/>
      <c r="AC662" s="43"/>
      <c r="AD662" s="43"/>
      <c r="AE662" s="43"/>
      <c r="AF662" s="43"/>
      <c r="AG662" s="43"/>
      <c r="AH662" s="43"/>
      <c r="AI662" s="43"/>
      <c r="AJ662" s="43"/>
      <c r="AK662" s="43"/>
    </row>
    <row r="663" spans="1:37" ht="12.75" x14ac:dyDescent="0.2">
      <c r="A663" s="43"/>
      <c r="B663" s="43"/>
      <c r="C663" s="43"/>
      <c r="D663" s="43"/>
      <c r="E663" s="43"/>
      <c r="F663" s="43"/>
      <c r="G663" s="43"/>
      <c r="H663" s="43"/>
      <c r="I663" s="43"/>
      <c r="J663" s="43"/>
      <c r="K663" s="43"/>
      <c r="L663" s="43"/>
      <c r="M663" s="43"/>
      <c r="N663" s="43"/>
      <c r="O663" s="43"/>
      <c r="P663" s="43"/>
      <c r="Q663" s="43"/>
      <c r="R663" s="43"/>
      <c r="S663" s="43"/>
      <c r="T663" s="43"/>
      <c r="U663" s="43"/>
      <c r="V663" s="43"/>
      <c r="W663" s="43"/>
      <c r="X663" s="43"/>
      <c r="Y663" s="43"/>
      <c r="Z663" s="43"/>
      <c r="AA663" s="43"/>
      <c r="AB663" s="43"/>
      <c r="AC663" s="43"/>
      <c r="AD663" s="43"/>
      <c r="AE663" s="43"/>
      <c r="AF663" s="43"/>
      <c r="AG663" s="43"/>
      <c r="AH663" s="43"/>
      <c r="AI663" s="43"/>
      <c r="AJ663" s="43"/>
      <c r="AK663" s="43"/>
    </row>
    <row r="664" spans="1:37" ht="12.75" x14ac:dyDescent="0.2">
      <c r="A664" s="43"/>
      <c r="B664" s="43"/>
      <c r="C664" s="43"/>
      <c r="D664" s="43"/>
      <c r="E664" s="43"/>
      <c r="F664" s="43"/>
      <c r="G664" s="43"/>
      <c r="H664" s="43"/>
      <c r="I664" s="43"/>
      <c r="J664" s="43"/>
      <c r="K664" s="43"/>
      <c r="L664" s="43"/>
      <c r="M664" s="43"/>
      <c r="N664" s="43"/>
      <c r="O664" s="43"/>
      <c r="P664" s="43"/>
      <c r="Q664" s="43"/>
      <c r="R664" s="43"/>
      <c r="S664" s="43"/>
      <c r="T664" s="43"/>
      <c r="U664" s="43"/>
      <c r="V664" s="43"/>
      <c r="W664" s="43"/>
      <c r="X664" s="43"/>
      <c r="Y664" s="43"/>
      <c r="Z664" s="43"/>
      <c r="AA664" s="43"/>
      <c r="AB664" s="43"/>
      <c r="AC664" s="43"/>
      <c r="AD664" s="43"/>
      <c r="AE664" s="43"/>
      <c r="AF664" s="43"/>
      <c r="AG664" s="43"/>
      <c r="AH664" s="43"/>
      <c r="AI664" s="43"/>
      <c r="AJ664" s="43"/>
      <c r="AK664" s="43"/>
    </row>
    <row r="665" spans="1:37" ht="12.75" x14ac:dyDescent="0.2">
      <c r="A665" s="43"/>
      <c r="B665" s="43"/>
      <c r="C665" s="43"/>
      <c r="D665" s="43"/>
      <c r="E665" s="43"/>
      <c r="F665" s="43"/>
      <c r="G665" s="43"/>
      <c r="H665" s="43"/>
      <c r="I665" s="43"/>
      <c r="J665" s="43"/>
      <c r="K665" s="43"/>
      <c r="L665" s="43"/>
      <c r="M665" s="43"/>
      <c r="N665" s="43"/>
      <c r="O665" s="43"/>
      <c r="P665" s="43"/>
      <c r="Q665" s="43"/>
      <c r="R665" s="43"/>
      <c r="S665" s="43"/>
      <c r="T665" s="43"/>
      <c r="U665" s="43"/>
      <c r="V665" s="43"/>
      <c r="W665" s="43"/>
      <c r="X665" s="43"/>
      <c r="Y665" s="43"/>
      <c r="Z665" s="43"/>
      <c r="AA665" s="43"/>
      <c r="AB665" s="43"/>
      <c r="AC665" s="43"/>
      <c r="AD665" s="43"/>
      <c r="AE665" s="43"/>
      <c r="AF665" s="43"/>
      <c r="AG665" s="43"/>
      <c r="AH665" s="43"/>
      <c r="AI665" s="43"/>
      <c r="AJ665" s="43"/>
      <c r="AK665" s="43"/>
    </row>
    <row r="666" spans="1:37" ht="12.75" x14ac:dyDescent="0.2">
      <c r="A666" s="43"/>
      <c r="B666" s="43"/>
      <c r="C666" s="43"/>
      <c r="D666" s="43"/>
      <c r="E666" s="43"/>
      <c r="F666" s="43"/>
      <c r="G666" s="43"/>
      <c r="H666" s="43"/>
      <c r="I666" s="43"/>
      <c r="J666" s="43"/>
      <c r="K666" s="43"/>
      <c r="L666" s="43"/>
      <c r="M666" s="43"/>
      <c r="N666" s="43"/>
      <c r="O666" s="43"/>
      <c r="P666" s="43"/>
      <c r="Q666" s="43"/>
      <c r="R666" s="43"/>
      <c r="S666" s="43"/>
      <c r="T666" s="43"/>
      <c r="U666" s="43"/>
      <c r="V666" s="43"/>
      <c r="W666" s="43"/>
      <c r="X666" s="43"/>
      <c r="Y666" s="43"/>
      <c r="Z666" s="43"/>
      <c r="AA666" s="43"/>
      <c r="AB666" s="43"/>
      <c r="AC666" s="43"/>
      <c r="AD666" s="43"/>
      <c r="AE666" s="43"/>
      <c r="AF666" s="43"/>
      <c r="AG666" s="43"/>
      <c r="AH666" s="43"/>
      <c r="AI666" s="43"/>
      <c r="AJ666" s="43"/>
      <c r="AK666" s="43"/>
    </row>
    <row r="667" spans="1:37" ht="12.75" x14ac:dyDescent="0.2">
      <c r="A667" s="43"/>
      <c r="B667" s="43"/>
      <c r="C667" s="43"/>
      <c r="D667" s="43"/>
      <c r="E667" s="43"/>
      <c r="F667" s="43"/>
      <c r="G667" s="43"/>
      <c r="H667" s="43"/>
      <c r="I667" s="43"/>
      <c r="J667" s="43"/>
      <c r="K667" s="43"/>
      <c r="L667" s="43"/>
      <c r="M667" s="43"/>
      <c r="N667" s="43"/>
      <c r="O667" s="43"/>
      <c r="P667" s="43"/>
      <c r="Q667" s="43"/>
      <c r="R667" s="43"/>
      <c r="S667" s="43"/>
      <c r="T667" s="43"/>
      <c r="U667" s="43"/>
      <c r="V667" s="43"/>
      <c r="W667" s="43"/>
      <c r="X667" s="43"/>
      <c r="Y667" s="43"/>
      <c r="Z667" s="43"/>
      <c r="AA667" s="43"/>
      <c r="AB667" s="43"/>
      <c r="AC667" s="43"/>
      <c r="AD667" s="43"/>
      <c r="AE667" s="43"/>
      <c r="AF667" s="43"/>
      <c r="AG667" s="43"/>
      <c r="AH667" s="43"/>
      <c r="AI667" s="43"/>
      <c r="AJ667" s="43"/>
      <c r="AK667" s="43"/>
    </row>
    <row r="668" spans="1:37" ht="12.75" x14ac:dyDescent="0.2">
      <c r="A668" s="43"/>
      <c r="B668" s="43"/>
      <c r="C668" s="43"/>
      <c r="D668" s="43"/>
      <c r="E668" s="43"/>
      <c r="F668" s="43"/>
      <c r="G668" s="43"/>
      <c r="H668" s="43"/>
      <c r="I668" s="43"/>
      <c r="J668" s="43"/>
      <c r="K668" s="43"/>
      <c r="L668" s="43"/>
      <c r="M668" s="43"/>
      <c r="N668" s="43"/>
      <c r="O668" s="43"/>
      <c r="P668" s="43"/>
      <c r="Q668" s="43"/>
      <c r="R668" s="43"/>
      <c r="S668" s="43"/>
      <c r="T668" s="43"/>
      <c r="U668" s="43"/>
      <c r="V668" s="43"/>
      <c r="W668" s="43"/>
      <c r="X668" s="43"/>
      <c r="Y668" s="43"/>
      <c r="Z668" s="43"/>
      <c r="AA668" s="43"/>
      <c r="AB668" s="43"/>
      <c r="AC668" s="43"/>
      <c r="AD668" s="43"/>
      <c r="AE668" s="43"/>
      <c r="AF668" s="43"/>
      <c r="AG668" s="43"/>
      <c r="AH668" s="43"/>
      <c r="AI668" s="43"/>
      <c r="AJ668" s="43"/>
      <c r="AK668" s="43"/>
    </row>
    <row r="669" spans="1:37" ht="12.75" x14ac:dyDescent="0.2">
      <c r="A669" s="43"/>
      <c r="B669" s="43"/>
      <c r="C669" s="43"/>
      <c r="D669" s="43"/>
      <c r="E669" s="43"/>
      <c r="F669" s="43"/>
      <c r="G669" s="43"/>
      <c r="H669" s="43"/>
      <c r="I669" s="43"/>
      <c r="J669" s="43"/>
      <c r="K669" s="43"/>
      <c r="L669" s="43"/>
      <c r="M669" s="43"/>
      <c r="N669" s="43"/>
      <c r="O669" s="43"/>
      <c r="P669" s="43"/>
      <c r="Q669" s="43"/>
      <c r="R669" s="43"/>
      <c r="S669" s="43"/>
      <c r="T669" s="43"/>
      <c r="U669" s="43"/>
      <c r="V669" s="43"/>
      <c r="W669" s="43"/>
      <c r="X669" s="43"/>
      <c r="Y669" s="43"/>
      <c r="Z669" s="43"/>
      <c r="AA669" s="43"/>
      <c r="AB669" s="43"/>
      <c r="AC669" s="43"/>
      <c r="AD669" s="43"/>
      <c r="AE669" s="43"/>
      <c r="AF669" s="43"/>
      <c r="AG669" s="43"/>
      <c r="AH669" s="43"/>
      <c r="AI669" s="43"/>
      <c r="AJ669" s="43"/>
      <c r="AK669" s="43"/>
    </row>
    <row r="670" spans="1:37" ht="12.75" x14ac:dyDescent="0.2">
      <c r="A670" s="43"/>
      <c r="B670" s="43"/>
      <c r="C670" s="43"/>
      <c r="D670" s="43"/>
      <c r="E670" s="43"/>
      <c r="F670" s="43"/>
      <c r="G670" s="43"/>
      <c r="H670" s="43"/>
      <c r="I670" s="43"/>
      <c r="J670" s="43"/>
      <c r="K670" s="43"/>
      <c r="L670" s="43"/>
      <c r="M670" s="43"/>
      <c r="N670" s="43"/>
      <c r="O670" s="43"/>
      <c r="P670" s="43"/>
      <c r="Q670" s="43"/>
      <c r="R670" s="43"/>
      <c r="S670" s="43"/>
      <c r="T670" s="43"/>
      <c r="U670" s="43"/>
      <c r="V670" s="43"/>
      <c r="W670" s="43"/>
      <c r="X670" s="43"/>
      <c r="Y670" s="43"/>
      <c r="Z670" s="43"/>
      <c r="AA670" s="43"/>
      <c r="AB670" s="43"/>
      <c r="AC670" s="43"/>
      <c r="AD670" s="43"/>
      <c r="AE670" s="43"/>
      <c r="AF670" s="43"/>
      <c r="AG670" s="43"/>
      <c r="AH670" s="43"/>
      <c r="AI670" s="43"/>
      <c r="AJ670" s="43"/>
      <c r="AK670" s="43"/>
    </row>
    <row r="671" spans="1:37" ht="12.75" x14ac:dyDescent="0.2">
      <c r="A671" s="43"/>
      <c r="B671" s="43"/>
      <c r="C671" s="43"/>
      <c r="D671" s="43"/>
      <c r="E671" s="43"/>
      <c r="F671" s="43"/>
      <c r="G671" s="43"/>
      <c r="H671" s="43"/>
      <c r="I671" s="43"/>
      <c r="J671" s="43"/>
      <c r="K671" s="43"/>
      <c r="L671" s="43"/>
      <c r="M671" s="43"/>
      <c r="N671" s="43"/>
      <c r="O671" s="43"/>
      <c r="P671" s="43"/>
      <c r="Q671" s="43"/>
      <c r="R671" s="43"/>
      <c r="S671" s="43"/>
      <c r="T671" s="43"/>
      <c r="U671" s="43"/>
      <c r="V671" s="43"/>
      <c r="W671" s="43"/>
      <c r="X671" s="43"/>
      <c r="Y671" s="43"/>
      <c r="Z671" s="43"/>
      <c r="AA671" s="43"/>
      <c r="AB671" s="43"/>
      <c r="AC671" s="43"/>
      <c r="AD671" s="43"/>
      <c r="AE671" s="43"/>
      <c r="AF671" s="43"/>
      <c r="AG671" s="43"/>
      <c r="AH671" s="43"/>
      <c r="AI671" s="43"/>
      <c r="AJ671" s="43"/>
      <c r="AK671" s="43"/>
    </row>
    <row r="672" spans="1:37" ht="12.75" x14ac:dyDescent="0.2">
      <c r="A672" s="43"/>
      <c r="B672" s="43"/>
      <c r="C672" s="43"/>
      <c r="D672" s="43"/>
      <c r="E672" s="43"/>
      <c r="F672" s="43"/>
      <c r="G672" s="43"/>
      <c r="H672" s="43"/>
      <c r="I672" s="43"/>
      <c r="J672" s="43"/>
      <c r="K672" s="43"/>
      <c r="L672" s="43"/>
      <c r="M672" s="43"/>
      <c r="N672" s="43"/>
      <c r="O672" s="43"/>
      <c r="P672" s="43"/>
      <c r="Q672" s="43"/>
      <c r="R672" s="43"/>
      <c r="S672" s="43"/>
      <c r="T672" s="43"/>
      <c r="U672" s="43"/>
      <c r="V672" s="43"/>
      <c r="W672" s="43"/>
      <c r="X672" s="43"/>
      <c r="Y672" s="43"/>
      <c r="Z672" s="43"/>
      <c r="AA672" s="43"/>
      <c r="AB672" s="43"/>
      <c r="AC672" s="43"/>
      <c r="AD672" s="43"/>
      <c r="AE672" s="43"/>
      <c r="AF672" s="43"/>
      <c r="AG672" s="43"/>
      <c r="AH672" s="43"/>
      <c r="AI672" s="43"/>
      <c r="AJ672" s="43"/>
      <c r="AK672" s="43"/>
    </row>
    <row r="673" spans="1:37" ht="12.75" x14ac:dyDescent="0.2">
      <c r="A673" s="43"/>
      <c r="B673" s="43"/>
      <c r="C673" s="43"/>
      <c r="D673" s="43"/>
      <c r="E673" s="43"/>
      <c r="F673" s="43"/>
      <c r="G673" s="43"/>
      <c r="H673" s="43"/>
      <c r="I673" s="43"/>
      <c r="J673" s="43"/>
      <c r="K673" s="43"/>
      <c r="L673" s="43"/>
      <c r="M673" s="43"/>
      <c r="N673" s="43"/>
      <c r="O673" s="43"/>
      <c r="P673" s="43"/>
      <c r="Q673" s="43"/>
      <c r="R673" s="43"/>
      <c r="S673" s="43"/>
      <c r="T673" s="43"/>
      <c r="U673" s="43"/>
      <c r="V673" s="43"/>
      <c r="W673" s="43"/>
      <c r="X673" s="43"/>
      <c r="Y673" s="43"/>
      <c r="Z673" s="43"/>
      <c r="AA673" s="43"/>
      <c r="AB673" s="43"/>
      <c r="AC673" s="43"/>
      <c r="AD673" s="43"/>
      <c r="AE673" s="43"/>
      <c r="AF673" s="43"/>
      <c r="AG673" s="43"/>
      <c r="AH673" s="43"/>
      <c r="AI673" s="43"/>
      <c r="AJ673" s="43"/>
      <c r="AK673" s="43"/>
    </row>
    <row r="674" spans="1:37" ht="12.75" x14ac:dyDescent="0.2">
      <c r="A674" s="43"/>
      <c r="B674" s="43"/>
      <c r="C674" s="43"/>
      <c r="D674" s="43"/>
      <c r="E674" s="43"/>
      <c r="F674" s="43"/>
      <c r="G674" s="43"/>
      <c r="H674" s="43"/>
      <c r="I674" s="43"/>
      <c r="J674" s="43"/>
      <c r="K674" s="43"/>
      <c r="L674" s="43"/>
      <c r="M674" s="43"/>
      <c r="N674" s="43"/>
      <c r="O674" s="43"/>
      <c r="P674" s="43"/>
      <c r="Q674" s="43"/>
      <c r="R674" s="43"/>
      <c r="S674" s="43"/>
      <c r="T674" s="43"/>
      <c r="U674" s="43"/>
      <c r="V674" s="43"/>
      <c r="W674" s="43"/>
      <c r="X674" s="43"/>
      <c r="Y674" s="43"/>
      <c r="Z674" s="43"/>
      <c r="AA674" s="43"/>
      <c r="AB674" s="43"/>
      <c r="AC674" s="43"/>
      <c r="AD674" s="43"/>
      <c r="AE674" s="43"/>
      <c r="AF674" s="43"/>
      <c r="AG674" s="43"/>
      <c r="AH674" s="43"/>
      <c r="AI674" s="43"/>
      <c r="AJ674" s="43"/>
      <c r="AK674" s="43"/>
    </row>
    <row r="675" spans="1:37" ht="12.75" x14ac:dyDescent="0.2">
      <c r="A675" s="43"/>
      <c r="B675" s="43"/>
      <c r="C675" s="43"/>
      <c r="D675" s="43"/>
      <c r="E675" s="43"/>
      <c r="F675" s="43"/>
      <c r="G675" s="43"/>
      <c r="H675" s="43"/>
      <c r="I675" s="43"/>
      <c r="J675" s="43"/>
      <c r="K675" s="43"/>
      <c r="L675" s="43"/>
      <c r="M675" s="43"/>
      <c r="N675" s="43"/>
      <c r="O675" s="43"/>
      <c r="P675" s="43"/>
      <c r="Q675" s="43"/>
      <c r="R675" s="43"/>
      <c r="S675" s="43"/>
      <c r="T675" s="43"/>
      <c r="U675" s="43"/>
      <c r="V675" s="43"/>
      <c r="W675" s="43"/>
      <c r="X675" s="43"/>
      <c r="Y675" s="43"/>
      <c r="Z675" s="43"/>
      <c r="AA675" s="43"/>
      <c r="AB675" s="43"/>
      <c r="AC675" s="43"/>
      <c r="AD675" s="43"/>
      <c r="AE675" s="43"/>
      <c r="AF675" s="43"/>
      <c r="AG675" s="43"/>
      <c r="AH675" s="43"/>
      <c r="AI675" s="43"/>
      <c r="AJ675" s="43"/>
      <c r="AK675" s="43"/>
    </row>
    <row r="676" spans="1:37" ht="12.75" x14ac:dyDescent="0.2">
      <c r="A676" s="43"/>
      <c r="B676" s="43"/>
      <c r="C676" s="43"/>
      <c r="D676" s="43"/>
      <c r="E676" s="43"/>
      <c r="F676" s="43"/>
      <c r="G676" s="43"/>
      <c r="H676" s="43"/>
      <c r="I676" s="43"/>
      <c r="J676" s="43"/>
      <c r="K676" s="43"/>
      <c r="L676" s="43"/>
      <c r="M676" s="43"/>
      <c r="N676" s="43"/>
      <c r="O676" s="43"/>
      <c r="P676" s="43"/>
      <c r="Q676" s="43"/>
      <c r="R676" s="43"/>
      <c r="S676" s="43"/>
      <c r="T676" s="43"/>
      <c r="U676" s="43"/>
      <c r="V676" s="43"/>
      <c r="W676" s="43"/>
      <c r="X676" s="43"/>
      <c r="Y676" s="43"/>
      <c r="Z676" s="43"/>
      <c r="AA676" s="43"/>
      <c r="AB676" s="43"/>
      <c r="AC676" s="43"/>
      <c r="AD676" s="43"/>
      <c r="AE676" s="43"/>
      <c r="AF676" s="43"/>
      <c r="AG676" s="43"/>
      <c r="AH676" s="43"/>
      <c r="AI676" s="43"/>
      <c r="AJ676" s="43"/>
      <c r="AK676" s="43"/>
    </row>
    <row r="677" spans="1:37" ht="12.75" x14ac:dyDescent="0.2">
      <c r="A677" s="43"/>
      <c r="B677" s="43"/>
      <c r="C677" s="43"/>
      <c r="D677" s="43"/>
      <c r="E677" s="43"/>
      <c r="F677" s="43"/>
      <c r="G677" s="43"/>
      <c r="H677" s="43"/>
      <c r="I677" s="43"/>
      <c r="J677" s="43"/>
      <c r="K677" s="43"/>
      <c r="L677" s="43"/>
      <c r="M677" s="43"/>
      <c r="N677" s="43"/>
      <c r="O677" s="43"/>
      <c r="P677" s="43"/>
      <c r="Q677" s="43"/>
      <c r="R677" s="43"/>
      <c r="S677" s="43"/>
      <c r="T677" s="43"/>
      <c r="U677" s="43"/>
      <c r="V677" s="43"/>
      <c r="W677" s="43"/>
      <c r="X677" s="43"/>
      <c r="Y677" s="43"/>
      <c r="Z677" s="43"/>
      <c r="AA677" s="43"/>
      <c r="AB677" s="43"/>
      <c r="AC677" s="43"/>
      <c r="AD677" s="43"/>
      <c r="AE677" s="43"/>
      <c r="AF677" s="43"/>
      <c r="AG677" s="43"/>
      <c r="AH677" s="43"/>
      <c r="AI677" s="43"/>
      <c r="AJ677" s="43"/>
      <c r="AK677" s="43"/>
    </row>
    <row r="678" spans="1:37" ht="12.75" x14ac:dyDescent="0.2">
      <c r="A678" s="43"/>
      <c r="B678" s="43"/>
      <c r="C678" s="43"/>
      <c r="D678" s="43"/>
      <c r="E678" s="43"/>
      <c r="F678" s="43"/>
      <c r="G678" s="43"/>
      <c r="H678" s="43"/>
      <c r="I678" s="43"/>
      <c r="J678" s="43"/>
      <c r="K678" s="43"/>
      <c r="L678" s="43"/>
      <c r="M678" s="43"/>
      <c r="N678" s="43"/>
      <c r="O678" s="43"/>
      <c r="P678" s="43"/>
      <c r="Q678" s="43"/>
      <c r="R678" s="43"/>
      <c r="S678" s="43"/>
      <c r="T678" s="43"/>
      <c r="U678" s="43"/>
      <c r="V678" s="43"/>
      <c r="W678" s="43"/>
      <c r="X678" s="43"/>
      <c r="Y678" s="43"/>
      <c r="Z678" s="43"/>
      <c r="AA678" s="43"/>
      <c r="AB678" s="43"/>
      <c r="AC678" s="43"/>
      <c r="AD678" s="43"/>
      <c r="AE678" s="43"/>
      <c r="AF678" s="43"/>
      <c r="AG678" s="43"/>
      <c r="AH678" s="43"/>
      <c r="AI678" s="43"/>
      <c r="AJ678" s="43"/>
      <c r="AK678" s="43"/>
    </row>
    <row r="679" spans="1:37" ht="12.75" x14ac:dyDescent="0.2">
      <c r="A679" s="43"/>
      <c r="B679" s="43"/>
      <c r="C679" s="43"/>
      <c r="D679" s="43"/>
      <c r="E679" s="43"/>
      <c r="F679" s="43"/>
      <c r="G679" s="43"/>
      <c r="H679" s="43"/>
      <c r="I679" s="43"/>
      <c r="J679" s="43"/>
      <c r="K679" s="43"/>
      <c r="L679" s="43"/>
      <c r="M679" s="43"/>
      <c r="N679" s="43"/>
      <c r="O679" s="43"/>
      <c r="P679" s="43"/>
      <c r="Q679" s="43"/>
      <c r="R679" s="43"/>
      <c r="S679" s="43"/>
      <c r="T679" s="43"/>
      <c r="U679" s="43"/>
      <c r="V679" s="43"/>
      <c r="W679" s="43"/>
      <c r="X679" s="43"/>
      <c r="Y679" s="43"/>
      <c r="Z679" s="43"/>
      <c r="AA679" s="43"/>
      <c r="AB679" s="43"/>
      <c r="AC679" s="43"/>
      <c r="AD679" s="43"/>
      <c r="AE679" s="43"/>
      <c r="AF679" s="43"/>
      <c r="AG679" s="43"/>
      <c r="AH679" s="43"/>
      <c r="AI679" s="43"/>
      <c r="AJ679" s="43"/>
      <c r="AK679" s="43"/>
    </row>
    <row r="680" spans="1:37" ht="12.75" x14ac:dyDescent="0.2">
      <c r="A680" s="43"/>
      <c r="B680" s="43"/>
      <c r="C680" s="43"/>
      <c r="D680" s="43"/>
      <c r="E680" s="43"/>
      <c r="F680" s="43"/>
      <c r="G680" s="43"/>
      <c r="H680" s="43"/>
      <c r="I680" s="43"/>
      <c r="J680" s="43"/>
      <c r="K680" s="43"/>
      <c r="L680" s="43"/>
      <c r="M680" s="43"/>
      <c r="N680" s="43"/>
      <c r="O680" s="43"/>
      <c r="P680" s="43"/>
      <c r="Q680" s="43"/>
      <c r="R680" s="43"/>
      <c r="S680" s="43"/>
      <c r="T680" s="43"/>
      <c r="U680" s="43"/>
      <c r="V680" s="43"/>
      <c r="W680" s="43"/>
      <c r="X680" s="43"/>
      <c r="Y680" s="43"/>
      <c r="Z680" s="43"/>
      <c r="AA680" s="43"/>
      <c r="AB680" s="43"/>
      <c r="AC680" s="43"/>
      <c r="AD680" s="43"/>
      <c r="AE680" s="43"/>
      <c r="AF680" s="43"/>
      <c r="AG680" s="43"/>
      <c r="AH680" s="43"/>
      <c r="AI680" s="43"/>
      <c r="AJ680" s="43"/>
      <c r="AK680" s="43"/>
    </row>
    <row r="681" spans="1:37" ht="12.75" x14ac:dyDescent="0.2">
      <c r="A681" s="43"/>
      <c r="B681" s="43"/>
      <c r="C681" s="43"/>
      <c r="D681" s="43"/>
      <c r="E681" s="43"/>
      <c r="F681" s="43"/>
      <c r="G681" s="43"/>
      <c r="H681" s="43"/>
      <c r="I681" s="43"/>
      <c r="J681" s="43"/>
      <c r="K681" s="43"/>
      <c r="L681" s="43"/>
      <c r="M681" s="43"/>
      <c r="N681" s="43"/>
      <c r="O681" s="43"/>
      <c r="P681" s="43"/>
      <c r="Q681" s="43"/>
      <c r="R681" s="43"/>
      <c r="S681" s="43"/>
      <c r="T681" s="43"/>
      <c r="U681" s="43"/>
      <c r="V681" s="43"/>
      <c r="W681" s="43"/>
      <c r="X681" s="43"/>
      <c r="Y681" s="43"/>
      <c r="Z681" s="43"/>
      <c r="AA681" s="43"/>
      <c r="AB681" s="43"/>
      <c r="AC681" s="43"/>
      <c r="AD681" s="43"/>
      <c r="AE681" s="43"/>
      <c r="AF681" s="43"/>
      <c r="AG681" s="43"/>
      <c r="AH681" s="43"/>
      <c r="AI681" s="43"/>
      <c r="AJ681" s="43"/>
      <c r="AK681" s="43"/>
    </row>
    <row r="682" spans="1:37" ht="12.75" x14ac:dyDescent="0.2">
      <c r="A682" s="43"/>
      <c r="B682" s="43"/>
      <c r="C682" s="43"/>
      <c r="D682" s="43"/>
      <c r="E682" s="43"/>
      <c r="F682" s="43"/>
      <c r="G682" s="43"/>
      <c r="H682" s="43"/>
      <c r="I682" s="43"/>
      <c r="J682" s="43"/>
      <c r="K682" s="43"/>
      <c r="L682" s="43"/>
      <c r="M682" s="43"/>
      <c r="N682" s="43"/>
      <c r="O682" s="43"/>
      <c r="P682" s="43"/>
      <c r="Q682" s="43"/>
      <c r="R682" s="43"/>
      <c r="S682" s="43"/>
      <c r="T682" s="43"/>
      <c r="U682" s="43"/>
      <c r="V682" s="43"/>
      <c r="W682" s="43"/>
      <c r="X682" s="43"/>
      <c r="Y682" s="43"/>
      <c r="Z682" s="43"/>
      <c r="AA682" s="43"/>
      <c r="AB682" s="43"/>
      <c r="AC682" s="43"/>
      <c r="AD682" s="43"/>
      <c r="AE682" s="43"/>
      <c r="AF682" s="43"/>
      <c r="AG682" s="43"/>
      <c r="AH682" s="43"/>
      <c r="AI682" s="43"/>
      <c r="AJ682" s="43"/>
      <c r="AK682" s="43"/>
    </row>
    <row r="683" spans="1:37" ht="12.75" x14ac:dyDescent="0.2">
      <c r="A683" s="43"/>
      <c r="B683" s="43"/>
      <c r="C683" s="43"/>
      <c r="D683" s="43"/>
      <c r="E683" s="43"/>
      <c r="F683" s="43"/>
      <c r="G683" s="43"/>
      <c r="H683" s="43"/>
      <c r="I683" s="43"/>
      <c r="J683" s="43"/>
      <c r="K683" s="43"/>
      <c r="L683" s="43"/>
      <c r="M683" s="43"/>
      <c r="N683" s="43"/>
      <c r="O683" s="43"/>
      <c r="P683" s="43"/>
      <c r="Q683" s="43"/>
      <c r="R683" s="43"/>
      <c r="S683" s="43"/>
      <c r="T683" s="43"/>
      <c r="U683" s="43"/>
      <c r="V683" s="43"/>
      <c r="W683" s="43"/>
      <c r="X683" s="43"/>
      <c r="Y683" s="43"/>
      <c r="Z683" s="43"/>
      <c r="AA683" s="43"/>
      <c r="AB683" s="43"/>
      <c r="AC683" s="43"/>
      <c r="AD683" s="43"/>
      <c r="AE683" s="43"/>
      <c r="AF683" s="43"/>
      <c r="AG683" s="43"/>
      <c r="AH683" s="43"/>
      <c r="AI683" s="43"/>
      <c r="AJ683" s="43"/>
      <c r="AK683" s="43"/>
    </row>
    <row r="684" spans="1:37" ht="12.75" x14ac:dyDescent="0.2">
      <c r="A684" s="43"/>
      <c r="B684" s="43"/>
      <c r="C684" s="43"/>
      <c r="D684" s="43"/>
      <c r="E684" s="43"/>
      <c r="F684" s="43"/>
      <c r="G684" s="43"/>
      <c r="H684" s="43"/>
      <c r="I684" s="43"/>
      <c r="J684" s="43"/>
      <c r="K684" s="43"/>
      <c r="L684" s="43"/>
      <c r="M684" s="43"/>
      <c r="N684" s="43"/>
      <c r="O684" s="43"/>
      <c r="P684" s="43"/>
      <c r="Q684" s="43"/>
      <c r="R684" s="43"/>
      <c r="S684" s="43"/>
      <c r="T684" s="43"/>
      <c r="U684" s="43"/>
      <c r="V684" s="43"/>
      <c r="W684" s="43"/>
      <c r="X684" s="43"/>
      <c r="Y684" s="43"/>
      <c r="Z684" s="43"/>
      <c r="AA684" s="43"/>
      <c r="AB684" s="43"/>
      <c r="AC684" s="43"/>
      <c r="AD684" s="43"/>
      <c r="AE684" s="43"/>
      <c r="AF684" s="43"/>
      <c r="AG684" s="43"/>
      <c r="AH684" s="43"/>
      <c r="AI684" s="43"/>
      <c r="AJ684" s="43"/>
      <c r="AK684" s="43"/>
    </row>
    <row r="685" spans="1:37" ht="12.75" x14ac:dyDescent="0.2">
      <c r="A685" s="43"/>
      <c r="B685" s="43"/>
      <c r="C685" s="43"/>
      <c r="D685" s="43"/>
      <c r="E685" s="43"/>
      <c r="F685" s="43"/>
      <c r="G685" s="43"/>
      <c r="H685" s="43"/>
      <c r="I685" s="43"/>
      <c r="J685" s="43"/>
      <c r="K685" s="43"/>
      <c r="L685" s="43"/>
      <c r="M685" s="43"/>
      <c r="N685" s="43"/>
      <c r="O685" s="43"/>
      <c r="P685" s="43"/>
      <c r="Q685" s="43"/>
      <c r="R685" s="43"/>
      <c r="S685" s="43"/>
      <c r="T685" s="43"/>
      <c r="U685" s="43"/>
      <c r="V685" s="43"/>
      <c r="W685" s="43"/>
      <c r="X685" s="43"/>
      <c r="Y685" s="43"/>
      <c r="Z685" s="43"/>
      <c r="AA685" s="43"/>
      <c r="AB685" s="43"/>
      <c r="AC685" s="43"/>
      <c r="AD685" s="43"/>
      <c r="AE685" s="43"/>
      <c r="AF685" s="43"/>
      <c r="AG685" s="43"/>
      <c r="AH685" s="43"/>
      <c r="AI685" s="43"/>
      <c r="AJ685" s="43"/>
      <c r="AK685" s="43"/>
    </row>
    <row r="686" spans="1:37" ht="12.75" x14ac:dyDescent="0.2">
      <c r="A686" s="43"/>
      <c r="B686" s="43"/>
      <c r="C686" s="43"/>
      <c r="D686" s="43"/>
      <c r="E686" s="43"/>
      <c r="F686" s="43"/>
      <c r="G686" s="43"/>
      <c r="H686" s="43"/>
      <c r="I686" s="43"/>
      <c r="J686" s="43"/>
      <c r="K686" s="43"/>
      <c r="L686" s="43"/>
      <c r="M686" s="43"/>
      <c r="N686" s="43"/>
      <c r="O686" s="43"/>
      <c r="P686" s="43"/>
      <c r="Q686" s="43"/>
      <c r="R686" s="43"/>
      <c r="S686" s="43"/>
      <c r="T686" s="43"/>
      <c r="U686" s="43"/>
      <c r="V686" s="43"/>
      <c r="W686" s="43"/>
      <c r="X686" s="43"/>
      <c r="Y686" s="43"/>
      <c r="Z686" s="43"/>
      <c r="AA686" s="43"/>
      <c r="AB686" s="43"/>
      <c r="AC686" s="43"/>
      <c r="AD686" s="43"/>
      <c r="AE686" s="43"/>
      <c r="AF686" s="43"/>
      <c r="AG686" s="43"/>
      <c r="AH686" s="43"/>
      <c r="AI686" s="43"/>
      <c r="AJ686" s="43"/>
      <c r="AK686" s="43"/>
    </row>
    <row r="687" spans="1:37" ht="12.75" x14ac:dyDescent="0.2">
      <c r="A687" s="43"/>
      <c r="B687" s="43"/>
      <c r="C687" s="43"/>
      <c r="D687" s="43"/>
      <c r="E687" s="43"/>
      <c r="F687" s="43"/>
      <c r="G687" s="43"/>
      <c r="H687" s="43"/>
      <c r="I687" s="43"/>
      <c r="J687" s="43"/>
      <c r="K687" s="43"/>
      <c r="L687" s="43"/>
      <c r="M687" s="43"/>
      <c r="N687" s="43"/>
      <c r="O687" s="43"/>
      <c r="P687" s="43"/>
      <c r="Q687" s="43"/>
      <c r="R687" s="43"/>
      <c r="S687" s="43"/>
      <c r="T687" s="43"/>
      <c r="U687" s="43"/>
      <c r="V687" s="43"/>
      <c r="W687" s="43"/>
      <c r="X687" s="43"/>
      <c r="Y687" s="43"/>
      <c r="Z687" s="43"/>
      <c r="AA687" s="43"/>
      <c r="AB687" s="43"/>
      <c r="AC687" s="43"/>
      <c r="AD687" s="43"/>
      <c r="AE687" s="43"/>
      <c r="AF687" s="43"/>
      <c r="AG687" s="43"/>
      <c r="AH687" s="43"/>
      <c r="AI687" s="43"/>
      <c r="AJ687" s="43"/>
      <c r="AK687" s="43"/>
    </row>
    <row r="688" spans="1:37" ht="12.75" x14ac:dyDescent="0.2">
      <c r="A688" s="43"/>
      <c r="B688" s="43"/>
      <c r="C688" s="43"/>
      <c r="D688" s="43"/>
      <c r="E688" s="43"/>
      <c r="F688" s="43"/>
      <c r="G688" s="43"/>
      <c r="H688" s="43"/>
      <c r="I688" s="43"/>
      <c r="J688" s="43"/>
      <c r="K688" s="43"/>
      <c r="L688" s="43"/>
      <c r="M688" s="43"/>
      <c r="N688" s="43"/>
      <c r="O688" s="43"/>
      <c r="P688" s="43"/>
      <c r="Q688" s="43"/>
      <c r="R688" s="43"/>
      <c r="S688" s="43"/>
      <c r="T688" s="43"/>
      <c r="U688" s="43"/>
      <c r="V688" s="43"/>
      <c r="W688" s="43"/>
      <c r="X688" s="43"/>
      <c r="Y688" s="43"/>
      <c r="Z688" s="43"/>
      <c r="AA688" s="43"/>
      <c r="AB688" s="43"/>
      <c r="AC688" s="43"/>
      <c r="AD688" s="43"/>
      <c r="AE688" s="43"/>
      <c r="AF688" s="43"/>
      <c r="AG688" s="43"/>
      <c r="AH688" s="43"/>
      <c r="AI688" s="43"/>
      <c r="AJ688" s="43"/>
      <c r="AK688" s="43"/>
    </row>
    <row r="689" spans="1:37" ht="12.75" x14ac:dyDescent="0.2">
      <c r="A689" s="43"/>
      <c r="B689" s="43"/>
      <c r="C689" s="43"/>
      <c r="D689" s="43"/>
      <c r="E689" s="43"/>
      <c r="F689" s="43"/>
      <c r="G689" s="43"/>
      <c r="H689" s="43"/>
      <c r="I689" s="43"/>
      <c r="J689" s="43"/>
      <c r="K689" s="43"/>
      <c r="L689" s="43"/>
      <c r="M689" s="43"/>
      <c r="N689" s="43"/>
      <c r="O689" s="43"/>
      <c r="P689" s="43"/>
      <c r="Q689" s="43"/>
      <c r="R689" s="43"/>
      <c r="S689" s="43"/>
      <c r="T689" s="43"/>
      <c r="U689" s="43"/>
      <c r="V689" s="43"/>
      <c r="W689" s="43"/>
      <c r="X689" s="43"/>
      <c r="Y689" s="43"/>
      <c r="Z689" s="43"/>
      <c r="AA689" s="43"/>
      <c r="AB689" s="43"/>
      <c r="AC689" s="43"/>
      <c r="AD689" s="43"/>
      <c r="AE689" s="43"/>
      <c r="AF689" s="43"/>
      <c r="AG689" s="43"/>
      <c r="AH689" s="43"/>
      <c r="AI689" s="43"/>
      <c r="AJ689" s="43"/>
      <c r="AK689" s="43"/>
    </row>
    <row r="690" spans="1:37" ht="12.75" x14ac:dyDescent="0.2">
      <c r="A690" s="43"/>
      <c r="B690" s="43"/>
      <c r="C690" s="43"/>
      <c r="D690" s="43"/>
      <c r="E690" s="43"/>
      <c r="F690" s="43"/>
      <c r="G690" s="43"/>
      <c r="H690" s="43"/>
      <c r="I690" s="43"/>
      <c r="J690" s="43"/>
      <c r="K690" s="43"/>
      <c r="L690" s="43"/>
      <c r="M690" s="43"/>
      <c r="N690" s="43"/>
      <c r="O690" s="43"/>
      <c r="P690" s="43"/>
      <c r="Q690" s="43"/>
      <c r="R690" s="43"/>
      <c r="S690" s="43"/>
      <c r="T690" s="43"/>
      <c r="U690" s="43"/>
      <c r="V690" s="43"/>
      <c r="W690" s="43"/>
      <c r="X690" s="43"/>
      <c r="Y690" s="43"/>
      <c r="Z690" s="43"/>
      <c r="AA690" s="43"/>
      <c r="AB690" s="43"/>
      <c r="AC690" s="43"/>
      <c r="AD690" s="43"/>
      <c r="AE690" s="43"/>
      <c r="AF690" s="43"/>
      <c r="AG690" s="43"/>
      <c r="AH690" s="43"/>
      <c r="AI690" s="43"/>
      <c r="AJ690" s="43"/>
      <c r="AK690" s="43"/>
    </row>
    <row r="691" spans="1:37" ht="12.75" x14ac:dyDescent="0.2">
      <c r="A691" s="43"/>
      <c r="B691" s="43"/>
      <c r="C691" s="43"/>
      <c r="D691" s="43"/>
      <c r="E691" s="43"/>
      <c r="F691" s="43"/>
      <c r="G691" s="43"/>
      <c r="H691" s="43"/>
      <c r="I691" s="43"/>
      <c r="J691" s="43"/>
      <c r="K691" s="43"/>
      <c r="L691" s="43"/>
      <c r="M691" s="43"/>
      <c r="N691" s="43"/>
      <c r="O691" s="43"/>
      <c r="P691" s="43"/>
      <c r="Q691" s="43"/>
      <c r="R691" s="43"/>
      <c r="S691" s="43"/>
      <c r="T691" s="43"/>
      <c r="U691" s="43"/>
      <c r="V691" s="43"/>
      <c r="W691" s="43"/>
      <c r="X691" s="43"/>
      <c r="Y691" s="43"/>
      <c r="Z691" s="43"/>
      <c r="AA691" s="43"/>
      <c r="AB691" s="43"/>
      <c r="AC691" s="43"/>
      <c r="AD691" s="43"/>
      <c r="AE691" s="43"/>
      <c r="AF691" s="43"/>
      <c r="AG691" s="43"/>
      <c r="AH691" s="43"/>
      <c r="AI691" s="43"/>
      <c r="AJ691" s="43"/>
      <c r="AK691" s="43"/>
    </row>
    <row r="692" spans="1:37" ht="12.75" x14ac:dyDescent="0.2">
      <c r="A692" s="43"/>
      <c r="B692" s="43"/>
      <c r="C692" s="43"/>
      <c r="D692" s="43"/>
      <c r="E692" s="43"/>
      <c r="F692" s="43"/>
      <c r="G692" s="43"/>
      <c r="H692" s="43"/>
      <c r="I692" s="43"/>
      <c r="J692" s="43"/>
      <c r="K692" s="43"/>
      <c r="L692" s="43"/>
      <c r="M692" s="43"/>
      <c r="N692" s="43"/>
      <c r="O692" s="43"/>
      <c r="P692" s="43"/>
      <c r="Q692" s="43"/>
      <c r="R692" s="43"/>
      <c r="S692" s="43"/>
      <c r="T692" s="43"/>
      <c r="U692" s="43"/>
      <c r="V692" s="43"/>
      <c r="W692" s="43"/>
      <c r="X692" s="43"/>
      <c r="Y692" s="43"/>
      <c r="Z692" s="43"/>
      <c r="AA692" s="43"/>
      <c r="AB692" s="43"/>
      <c r="AC692" s="43"/>
      <c r="AD692" s="43"/>
      <c r="AE692" s="43"/>
      <c r="AF692" s="43"/>
      <c r="AG692" s="43"/>
      <c r="AH692" s="43"/>
      <c r="AI692" s="43"/>
      <c r="AJ692" s="43"/>
      <c r="AK692" s="43"/>
    </row>
    <row r="693" spans="1:37" ht="12.75" x14ac:dyDescent="0.2">
      <c r="A693" s="43"/>
      <c r="B693" s="43"/>
      <c r="C693" s="43"/>
      <c r="D693" s="43"/>
      <c r="E693" s="43"/>
      <c r="F693" s="43"/>
      <c r="G693" s="43"/>
      <c r="H693" s="43"/>
      <c r="I693" s="43"/>
      <c r="J693" s="43"/>
      <c r="K693" s="43"/>
      <c r="L693" s="43"/>
      <c r="M693" s="43"/>
      <c r="N693" s="43"/>
      <c r="O693" s="43"/>
      <c r="P693" s="43"/>
      <c r="Q693" s="43"/>
      <c r="R693" s="43"/>
      <c r="S693" s="43"/>
      <c r="T693" s="43"/>
      <c r="U693" s="43"/>
      <c r="V693" s="43"/>
      <c r="W693" s="43"/>
      <c r="X693" s="43"/>
      <c r="Y693" s="43"/>
      <c r="Z693" s="43"/>
      <c r="AA693" s="43"/>
      <c r="AB693" s="43"/>
      <c r="AC693" s="43"/>
      <c r="AD693" s="43"/>
      <c r="AE693" s="43"/>
      <c r="AF693" s="43"/>
      <c r="AG693" s="43"/>
      <c r="AH693" s="43"/>
      <c r="AI693" s="43"/>
      <c r="AJ693" s="43"/>
      <c r="AK693" s="43"/>
    </row>
    <row r="694" spans="1:37" ht="12.75" x14ac:dyDescent="0.2">
      <c r="A694" s="43"/>
      <c r="B694" s="43"/>
      <c r="C694" s="43"/>
      <c r="D694" s="43"/>
      <c r="E694" s="43"/>
      <c r="F694" s="43"/>
      <c r="G694" s="43"/>
      <c r="H694" s="43"/>
      <c r="I694" s="43"/>
      <c r="J694" s="43"/>
      <c r="K694" s="43"/>
      <c r="L694" s="43"/>
      <c r="M694" s="43"/>
      <c r="N694" s="43"/>
      <c r="O694" s="43"/>
      <c r="P694" s="43"/>
      <c r="Q694" s="43"/>
      <c r="R694" s="43"/>
      <c r="S694" s="43"/>
      <c r="T694" s="43"/>
      <c r="U694" s="43"/>
      <c r="V694" s="43"/>
      <c r="W694" s="43"/>
      <c r="X694" s="43"/>
      <c r="Y694" s="43"/>
      <c r="Z694" s="43"/>
      <c r="AA694" s="43"/>
      <c r="AB694" s="43"/>
      <c r="AC694" s="43"/>
      <c r="AD694" s="43"/>
      <c r="AE694" s="43"/>
      <c r="AF694" s="43"/>
      <c r="AG694" s="43"/>
      <c r="AH694" s="43"/>
      <c r="AI694" s="43"/>
      <c r="AJ694" s="43"/>
      <c r="AK694" s="43"/>
    </row>
    <row r="695" spans="1:37" ht="12.75" x14ac:dyDescent="0.2">
      <c r="A695" s="43"/>
      <c r="B695" s="43"/>
      <c r="C695" s="43"/>
      <c r="D695" s="43"/>
      <c r="E695" s="43"/>
      <c r="F695" s="43"/>
      <c r="G695" s="43"/>
      <c r="H695" s="43"/>
      <c r="I695" s="43"/>
      <c r="J695" s="43"/>
      <c r="K695" s="43"/>
      <c r="L695" s="43"/>
      <c r="M695" s="43"/>
      <c r="N695" s="43"/>
      <c r="O695" s="43"/>
      <c r="P695" s="43"/>
      <c r="Q695" s="43"/>
      <c r="R695" s="43"/>
      <c r="S695" s="43"/>
      <c r="T695" s="43"/>
      <c r="U695" s="43"/>
      <c r="V695" s="43"/>
      <c r="W695" s="43"/>
      <c r="X695" s="43"/>
      <c r="Y695" s="43"/>
      <c r="Z695" s="43"/>
      <c r="AA695" s="43"/>
      <c r="AB695" s="43"/>
      <c r="AC695" s="43"/>
      <c r="AD695" s="43"/>
      <c r="AE695" s="43"/>
      <c r="AF695" s="43"/>
      <c r="AG695" s="43"/>
      <c r="AH695" s="43"/>
      <c r="AI695" s="43"/>
      <c r="AJ695" s="43"/>
      <c r="AK695" s="43"/>
    </row>
    <row r="696" spans="1:37" ht="12.75" x14ac:dyDescent="0.2">
      <c r="A696" s="43"/>
      <c r="B696" s="43"/>
      <c r="C696" s="43"/>
      <c r="D696" s="43"/>
      <c r="E696" s="43"/>
      <c r="F696" s="43"/>
      <c r="G696" s="43"/>
      <c r="H696" s="43"/>
      <c r="I696" s="43"/>
      <c r="J696" s="43"/>
      <c r="K696" s="43"/>
      <c r="L696" s="43"/>
      <c r="M696" s="43"/>
      <c r="N696" s="43"/>
      <c r="O696" s="43"/>
      <c r="P696" s="43"/>
      <c r="Q696" s="43"/>
      <c r="R696" s="43"/>
      <c r="S696" s="43"/>
      <c r="T696" s="43"/>
      <c r="U696" s="43"/>
      <c r="V696" s="43"/>
      <c r="W696" s="43"/>
      <c r="X696" s="43"/>
      <c r="Y696" s="43"/>
      <c r="Z696" s="43"/>
      <c r="AA696" s="43"/>
      <c r="AB696" s="43"/>
      <c r="AC696" s="43"/>
      <c r="AD696" s="43"/>
      <c r="AE696" s="43"/>
      <c r="AF696" s="43"/>
      <c r="AG696" s="43"/>
      <c r="AH696" s="43"/>
      <c r="AI696" s="43"/>
      <c r="AJ696" s="43"/>
      <c r="AK696" s="43"/>
    </row>
    <row r="697" spans="1:37" ht="12.75" x14ac:dyDescent="0.2">
      <c r="A697" s="43"/>
      <c r="B697" s="43"/>
      <c r="C697" s="43"/>
      <c r="D697" s="43"/>
      <c r="E697" s="43"/>
      <c r="F697" s="43"/>
      <c r="G697" s="43"/>
      <c r="H697" s="43"/>
      <c r="I697" s="43"/>
      <c r="J697" s="43"/>
      <c r="K697" s="43"/>
      <c r="L697" s="43"/>
      <c r="M697" s="43"/>
      <c r="N697" s="43"/>
      <c r="O697" s="43"/>
      <c r="P697" s="43"/>
      <c r="Q697" s="43"/>
      <c r="R697" s="43"/>
      <c r="S697" s="43"/>
      <c r="T697" s="43"/>
      <c r="U697" s="43"/>
      <c r="V697" s="43"/>
      <c r="W697" s="43"/>
      <c r="X697" s="43"/>
      <c r="Y697" s="43"/>
      <c r="Z697" s="43"/>
      <c r="AA697" s="43"/>
      <c r="AB697" s="43"/>
      <c r="AC697" s="43"/>
      <c r="AD697" s="43"/>
      <c r="AE697" s="43"/>
      <c r="AF697" s="43"/>
      <c r="AG697" s="43"/>
      <c r="AH697" s="43"/>
      <c r="AI697" s="43"/>
      <c r="AJ697" s="43"/>
      <c r="AK697" s="43"/>
    </row>
    <row r="698" spans="1:37" ht="12.75" x14ac:dyDescent="0.2">
      <c r="A698" s="43"/>
      <c r="B698" s="43"/>
      <c r="C698" s="43"/>
      <c r="D698" s="43"/>
      <c r="E698" s="43"/>
      <c r="F698" s="43"/>
      <c r="G698" s="43"/>
      <c r="H698" s="43"/>
      <c r="I698" s="43"/>
      <c r="J698" s="43"/>
      <c r="K698" s="43"/>
      <c r="L698" s="43"/>
      <c r="M698" s="43"/>
      <c r="N698" s="43"/>
      <c r="O698" s="43"/>
      <c r="P698" s="43"/>
      <c r="Q698" s="43"/>
      <c r="R698" s="43"/>
      <c r="S698" s="43"/>
      <c r="T698" s="43"/>
      <c r="U698" s="43"/>
      <c r="V698" s="43"/>
      <c r="W698" s="43"/>
      <c r="X698" s="43"/>
      <c r="Y698" s="43"/>
      <c r="Z698" s="43"/>
      <c r="AA698" s="43"/>
      <c r="AB698" s="43"/>
      <c r="AC698" s="43"/>
      <c r="AD698" s="43"/>
      <c r="AE698" s="43"/>
      <c r="AF698" s="43"/>
      <c r="AG698" s="43"/>
      <c r="AH698" s="43"/>
      <c r="AI698" s="43"/>
      <c r="AJ698" s="43"/>
      <c r="AK698" s="43"/>
    </row>
    <row r="699" spans="1:37" ht="12.75" x14ac:dyDescent="0.2">
      <c r="A699" s="43"/>
      <c r="B699" s="43"/>
      <c r="C699" s="43"/>
      <c r="D699" s="43"/>
      <c r="E699" s="43"/>
      <c r="F699" s="43"/>
      <c r="G699" s="43"/>
      <c r="H699" s="43"/>
      <c r="I699" s="43"/>
      <c r="J699" s="43"/>
      <c r="K699" s="43"/>
      <c r="L699" s="43"/>
      <c r="M699" s="43"/>
      <c r="N699" s="43"/>
      <c r="O699" s="43"/>
      <c r="P699" s="43"/>
      <c r="Q699" s="43"/>
      <c r="R699" s="43"/>
      <c r="S699" s="43"/>
      <c r="T699" s="43"/>
      <c r="U699" s="43"/>
      <c r="V699" s="43"/>
      <c r="W699" s="43"/>
      <c r="X699" s="43"/>
      <c r="Y699" s="43"/>
      <c r="Z699" s="43"/>
      <c r="AA699" s="43"/>
      <c r="AB699" s="43"/>
      <c r="AC699" s="43"/>
      <c r="AD699" s="43"/>
      <c r="AE699" s="43"/>
      <c r="AF699" s="43"/>
      <c r="AG699" s="43"/>
      <c r="AH699" s="43"/>
      <c r="AI699" s="43"/>
      <c r="AJ699" s="43"/>
      <c r="AK699" s="43"/>
    </row>
    <row r="700" spans="1:37" ht="12.75" x14ac:dyDescent="0.2">
      <c r="A700" s="43"/>
      <c r="B700" s="43"/>
      <c r="C700" s="43"/>
      <c r="D700" s="43"/>
      <c r="E700" s="43"/>
      <c r="F700" s="43"/>
      <c r="G700" s="43"/>
      <c r="H700" s="43"/>
      <c r="I700" s="43"/>
      <c r="J700" s="43"/>
      <c r="K700" s="43"/>
      <c r="L700" s="43"/>
      <c r="M700" s="43"/>
      <c r="N700" s="43"/>
      <c r="O700" s="43"/>
      <c r="P700" s="43"/>
      <c r="Q700" s="43"/>
      <c r="R700" s="43"/>
      <c r="S700" s="43"/>
      <c r="T700" s="43"/>
      <c r="U700" s="43"/>
      <c r="V700" s="43"/>
      <c r="W700" s="43"/>
      <c r="X700" s="43"/>
      <c r="Y700" s="43"/>
      <c r="Z700" s="43"/>
      <c r="AA700" s="43"/>
      <c r="AB700" s="43"/>
      <c r="AC700" s="43"/>
      <c r="AD700" s="43"/>
      <c r="AE700" s="43"/>
      <c r="AF700" s="43"/>
      <c r="AG700" s="43"/>
      <c r="AH700" s="43"/>
      <c r="AI700" s="43"/>
      <c r="AJ700" s="43"/>
      <c r="AK700" s="43"/>
    </row>
    <row r="701" spans="1:37" ht="12.75" x14ac:dyDescent="0.2">
      <c r="A701" s="43"/>
      <c r="B701" s="43"/>
      <c r="C701" s="43"/>
      <c r="D701" s="43"/>
      <c r="E701" s="43"/>
      <c r="F701" s="43"/>
      <c r="G701" s="43"/>
      <c r="H701" s="43"/>
      <c r="I701" s="43"/>
      <c r="J701" s="43"/>
      <c r="K701" s="43"/>
      <c r="L701" s="43"/>
      <c r="M701" s="43"/>
      <c r="N701" s="43"/>
      <c r="O701" s="43"/>
      <c r="P701" s="43"/>
      <c r="Q701" s="43"/>
      <c r="R701" s="43"/>
      <c r="S701" s="43"/>
      <c r="T701" s="43"/>
      <c r="U701" s="43"/>
      <c r="V701" s="43"/>
      <c r="W701" s="43"/>
      <c r="X701" s="43"/>
      <c r="Y701" s="43"/>
      <c r="Z701" s="43"/>
      <c r="AA701" s="43"/>
      <c r="AB701" s="43"/>
      <c r="AC701" s="43"/>
      <c r="AD701" s="43"/>
      <c r="AE701" s="43"/>
      <c r="AF701" s="43"/>
      <c r="AG701" s="43"/>
      <c r="AH701" s="43"/>
      <c r="AI701" s="43"/>
      <c r="AJ701" s="43"/>
      <c r="AK701" s="43"/>
    </row>
    <row r="702" spans="1:37" ht="12.75" x14ac:dyDescent="0.2">
      <c r="A702" s="43"/>
      <c r="B702" s="43"/>
      <c r="C702" s="43"/>
      <c r="D702" s="43"/>
      <c r="E702" s="43"/>
      <c r="F702" s="43"/>
      <c r="G702" s="43"/>
      <c r="H702" s="43"/>
      <c r="I702" s="43"/>
      <c r="J702" s="43"/>
      <c r="K702" s="43"/>
      <c r="L702" s="43"/>
      <c r="M702" s="43"/>
      <c r="N702" s="43"/>
      <c r="O702" s="43"/>
      <c r="P702" s="43"/>
      <c r="Q702" s="43"/>
      <c r="R702" s="43"/>
      <c r="S702" s="43"/>
      <c r="T702" s="43"/>
      <c r="U702" s="43"/>
      <c r="V702" s="43"/>
      <c r="W702" s="43"/>
      <c r="X702" s="43"/>
      <c r="Y702" s="43"/>
      <c r="Z702" s="43"/>
      <c r="AA702" s="43"/>
      <c r="AB702" s="43"/>
      <c r="AC702" s="43"/>
      <c r="AD702" s="43"/>
      <c r="AE702" s="43"/>
      <c r="AF702" s="43"/>
      <c r="AG702" s="43"/>
      <c r="AH702" s="43"/>
      <c r="AI702" s="43"/>
      <c r="AJ702" s="43"/>
      <c r="AK702" s="43"/>
    </row>
    <row r="703" spans="1:37" ht="12.75" x14ac:dyDescent="0.2">
      <c r="A703" s="43"/>
      <c r="B703" s="43"/>
      <c r="C703" s="43"/>
      <c r="D703" s="43"/>
      <c r="E703" s="43"/>
      <c r="F703" s="43"/>
      <c r="G703" s="43"/>
      <c r="H703" s="43"/>
      <c r="I703" s="43"/>
      <c r="J703" s="43"/>
      <c r="K703" s="43"/>
      <c r="L703" s="43"/>
      <c r="M703" s="43"/>
      <c r="N703" s="43"/>
      <c r="O703" s="43"/>
      <c r="P703" s="43"/>
      <c r="Q703" s="43"/>
      <c r="R703" s="43"/>
      <c r="S703" s="43"/>
      <c r="T703" s="43"/>
      <c r="U703" s="43"/>
      <c r="V703" s="43"/>
      <c r="W703" s="43"/>
      <c r="X703" s="43"/>
      <c r="Y703" s="43"/>
      <c r="Z703" s="43"/>
      <c r="AA703" s="43"/>
      <c r="AB703" s="43"/>
      <c r="AC703" s="43"/>
      <c r="AD703" s="43"/>
      <c r="AE703" s="43"/>
      <c r="AF703" s="43"/>
      <c r="AG703" s="43"/>
      <c r="AH703" s="43"/>
      <c r="AI703" s="43"/>
      <c r="AJ703" s="43"/>
      <c r="AK703" s="43"/>
    </row>
    <row r="704" spans="1:37" ht="12.75" x14ac:dyDescent="0.2">
      <c r="A704" s="43"/>
      <c r="B704" s="43"/>
      <c r="C704" s="43"/>
      <c r="D704" s="43"/>
      <c r="E704" s="43"/>
      <c r="F704" s="43"/>
      <c r="G704" s="43"/>
      <c r="H704" s="43"/>
      <c r="I704" s="43"/>
      <c r="J704" s="43"/>
      <c r="K704" s="43"/>
      <c r="L704" s="43"/>
      <c r="M704" s="43"/>
      <c r="N704" s="43"/>
      <c r="O704" s="43"/>
      <c r="P704" s="43"/>
      <c r="Q704" s="43"/>
      <c r="R704" s="43"/>
      <c r="S704" s="43"/>
      <c r="T704" s="43"/>
      <c r="U704" s="43"/>
      <c r="V704" s="43"/>
      <c r="W704" s="43"/>
      <c r="X704" s="43"/>
      <c r="Y704" s="43"/>
      <c r="Z704" s="43"/>
      <c r="AA704" s="43"/>
      <c r="AB704" s="43"/>
      <c r="AC704" s="43"/>
      <c r="AD704" s="43"/>
      <c r="AE704" s="43"/>
      <c r="AF704" s="43"/>
      <c r="AG704" s="43"/>
      <c r="AH704" s="43"/>
      <c r="AI704" s="43"/>
      <c r="AJ704" s="43"/>
      <c r="AK704" s="43"/>
    </row>
    <row r="705" spans="1:37" ht="12.75" x14ac:dyDescent="0.2">
      <c r="A705" s="43"/>
      <c r="B705" s="43"/>
      <c r="C705" s="43"/>
      <c r="D705" s="43"/>
      <c r="E705" s="43"/>
      <c r="F705" s="43"/>
      <c r="G705" s="43"/>
      <c r="H705" s="43"/>
      <c r="I705" s="43"/>
      <c r="J705" s="43"/>
      <c r="K705" s="43"/>
      <c r="L705" s="43"/>
      <c r="M705" s="43"/>
      <c r="N705" s="43"/>
      <c r="O705" s="43"/>
      <c r="P705" s="43"/>
      <c r="Q705" s="43"/>
      <c r="R705" s="43"/>
      <c r="S705" s="43"/>
      <c r="T705" s="43"/>
      <c r="U705" s="43"/>
      <c r="V705" s="43"/>
      <c r="W705" s="43"/>
      <c r="X705" s="43"/>
      <c r="Y705" s="43"/>
      <c r="Z705" s="43"/>
      <c r="AA705" s="43"/>
      <c r="AB705" s="43"/>
      <c r="AC705" s="43"/>
      <c r="AD705" s="43"/>
      <c r="AE705" s="43"/>
      <c r="AF705" s="43"/>
      <c r="AG705" s="43"/>
      <c r="AH705" s="43"/>
      <c r="AI705" s="43"/>
      <c r="AJ705" s="43"/>
      <c r="AK705" s="43"/>
    </row>
    <row r="706" spans="1:37" ht="12.75" x14ac:dyDescent="0.2">
      <c r="A706" s="43"/>
      <c r="B706" s="43"/>
      <c r="C706" s="43"/>
      <c r="D706" s="43"/>
      <c r="E706" s="43"/>
      <c r="F706" s="43"/>
      <c r="G706" s="43"/>
      <c r="H706" s="43"/>
      <c r="I706" s="43"/>
      <c r="J706" s="43"/>
      <c r="K706" s="43"/>
      <c r="L706" s="43"/>
      <c r="M706" s="43"/>
      <c r="N706" s="43"/>
      <c r="O706" s="43"/>
      <c r="P706" s="43"/>
      <c r="Q706" s="43"/>
      <c r="R706" s="43"/>
      <c r="S706" s="43"/>
      <c r="T706" s="43"/>
      <c r="U706" s="43"/>
      <c r="V706" s="43"/>
      <c r="W706" s="43"/>
      <c r="X706" s="43"/>
      <c r="Y706" s="43"/>
      <c r="Z706" s="43"/>
      <c r="AA706" s="43"/>
      <c r="AB706" s="43"/>
      <c r="AC706" s="43"/>
      <c r="AD706" s="43"/>
      <c r="AE706" s="43"/>
      <c r="AF706" s="43"/>
      <c r="AG706" s="43"/>
      <c r="AH706" s="43"/>
      <c r="AI706" s="43"/>
      <c r="AJ706" s="43"/>
      <c r="AK706" s="43"/>
    </row>
    <row r="707" spans="1:37" ht="12.75" x14ac:dyDescent="0.2">
      <c r="A707" s="43"/>
      <c r="B707" s="43"/>
      <c r="C707" s="43"/>
      <c r="D707" s="43"/>
      <c r="E707" s="43"/>
      <c r="F707" s="43"/>
      <c r="G707" s="43"/>
      <c r="H707" s="43"/>
      <c r="I707" s="43"/>
      <c r="J707" s="43"/>
      <c r="K707" s="43"/>
      <c r="L707" s="43"/>
      <c r="M707" s="43"/>
      <c r="N707" s="43"/>
      <c r="O707" s="43"/>
      <c r="P707" s="43"/>
      <c r="Q707" s="43"/>
      <c r="R707" s="43"/>
      <c r="S707" s="43"/>
      <c r="T707" s="43"/>
      <c r="U707" s="43"/>
      <c r="V707" s="43"/>
      <c r="W707" s="43"/>
      <c r="X707" s="43"/>
      <c r="Y707" s="43"/>
      <c r="Z707" s="43"/>
      <c r="AA707" s="43"/>
      <c r="AB707" s="43"/>
      <c r="AC707" s="43"/>
      <c r="AD707" s="43"/>
      <c r="AE707" s="43"/>
      <c r="AF707" s="43"/>
      <c r="AG707" s="43"/>
      <c r="AH707" s="43"/>
      <c r="AI707" s="43"/>
      <c r="AJ707" s="43"/>
      <c r="AK707" s="43"/>
    </row>
    <row r="708" spans="1:37" ht="12.75" x14ac:dyDescent="0.2">
      <c r="A708" s="43"/>
      <c r="B708" s="43"/>
      <c r="C708" s="43"/>
      <c r="D708" s="43"/>
      <c r="E708" s="43"/>
      <c r="F708" s="43"/>
      <c r="G708" s="43"/>
      <c r="H708" s="43"/>
      <c r="I708" s="43"/>
      <c r="J708" s="43"/>
      <c r="K708" s="43"/>
      <c r="L708" s="43"/>
      <c r="M708" s="43"/>
      <c r="N708" s="43"/>
      <c r="O708" s="43"/>
      <c r="P708" s="43"/>
      <c r="Q708" s="43"/>
      <c r="R708" s="43"/>
      <c r="S708" s="43"/>
      <c r="T708" s="43"/>
      <c r="U708" s="43"/>
      <c r="V708" s="43"/>
      <c r="W708" s="43"/>
      <c r="X708" s="43"/>
      <c r="Y708" s="43"/>
      <c r="Z708" s="43"/>
      <c r="AA708" s="43"/>
      <c r="AB708" s="43"/>
      <c r="AC708" s="43"/>
      <c r="AD708" s="43"/>
      <c r="AE708" s="43"/>
      <c r="AF708" s="43"/>
      <c r="AG708" s="43"/>
      <c r="AH708" s="43"/>
      <c r="AI708" s="43"/>
      <c r="AJ708" s="43"/>
      <c r="AK708" s="43"/>
    </row>
    <row r="709" spans="1:37" ht="12.75" x14ac:dyDescent="0.2">
      <c r="A709" s="43"/>
      <c r="B709" s="43"/>
      <c r="C709" s="43"/>
      <c r="D709" s="43"/>
      <c r="E709" s="43"/>
      <c r="F709" s="43"/>
      <c r="G709" s="43"/>
      <c r="H709" s="43"/>
      <c r="I709" s="43"/>
      <c r="J709" s="43"/>
      <c r="K709" s="43"/>
      <c r="L709" s="43"/>
      <c r="M709" s="43"/>
      <c r="N709" s="43"/>
      <c r="O709" s="43"/>
      <c r="P709" s="43"/>
      <c r="Q709" s="43"/>
      <c r="R709" s="43"/>
      <c r="S709" s="43"/>
      <c r="T709" s="43"/>
      <c r="U709" s="43"/>
      <c r="V709" s="43"/>
      <c r="W709" s="43"/>
      <c r="X709" s="43"/>
      <c r="Y709" s="43"/>
      <c r="Z709" s="43"/>
      <c r="AA709" s="43"/>
      <c r="AB709" s="43"/>
      <c r="AC709" s="43"/>
      <c r="AD709" s="43"/>
      <c r="AE709" s="43"/>
      <c r="AF709" s="43"/>
      <c r="AG709" s="43"/>
      <c r="AH709" s="43"/>
      <c r="AI709" s="43"/>
      <c r="AJ709" s="43"/>
      <c r="AK709" s="43"/>
    </row>
    <row r="710" spans="1:37" ht="12.75" x14ac:dyDescent="0.2">
      <c r="A710" s="43"/>
      <c r="B710" s="43"/>
      <c r="C710" s="43"/>
      <c r="D710" s="43"/>
      <c r="E710" s="43"/>
      <c r="F710" s="43"/>
      <c r="G710" s="43"/>
      <c r="H710" s="43"/>
      <c r="I710" s="43"/>
      <c r="J710" s="43"/>
      <c r="K710" s="43"/>
      <c r="L710" s="43"/>
      <c r="M710" s="43"/>
      <c r="N710" s="43"/>
      <c r="O710" s="43"/>
      <c r="P710" s="43"/>
      <c r="Q710" s="43"/>
      <c r="R710" s="43"/>
      <c r="S710" s="43"/>
      <c r="T710" s="43"/>
      <c r="U710" s="43"/>
      <c r="V710" s="43"/>
      <c r="W710" s="43"/>
      <c r="X710" s="43"/>
      <c r="Y710" s="43"/>
      <c r="Z710" s="43"/>
      <c r="AA710" s="43"/>
      <c r="AB710" s="43"/>
      <c r="AC710" s="43"/>
      <c r="AD710" s="43"/>
      <c r="AE710" s="43"/>
      <c r="AF710" s="43"/>
      <c r="AG710" s="43"/>
      <c r="AH710" s="43"/>
      <c r="AI710" s="43"/>
      <c r="AJ710" s="43"/>
      <c r="AK710" s="43"/>
    </row>
    <row r="711" spans="1:37" ht="12.75" x14ac:dyDescent="0.2">
      <c r="A711" s="43"/>
      <c r="B711" s="43"/>
      <c r="C711" s="43"/>
      <c r="D711" s="43"/>
      <c r="E711" s="43"/>
      <c r="F711" s="43"/>
      <c r="G711" s="43"/>
      <c r="H711" s="43"/>
      <c r="I711" s="43"/>
      <c r="J711" s="43"/>
      <c r="K711" s="43"/>
      <c r="L711" s="43"/>
      <c r="M711" s="43"/>
      <c r="N711" s="43"/>
      <c r="O711" s="43"/>
      <c r="P711" s="43"/>
      <c r="Q711" s="43"/>
      <c r="R711" s="43"/>
      <c r="S711" s="43"/>
      <c r="T711" s="43"/>
      <c r="U711" s="43"/>
      <c r="V711" s="43"/>
      <c r="W711" s="43"/>
      <c r="X711" s="43"/>
      <c r="Y711" s="43"/>
      <c r="Z711" s="43"/>
      <c r="AA711" s="43"/>
      <c r="AB711" s="43"/>
      <c r="AC711" s="43"/>
      <c r="AD711" s="43"/>
      <c r="AE711" s="43"/>
      <c r="AF711" s="43"/>
      <c r="AG711" s="43"/>
      <c r="AH711" s="43"/>
      <c r="AI711" s="43"/>
      <c r="AJ711" s="43"/>
      <c r="AK711" s="43"/>
    </row>
    <row r="712" spans="1:37" ht="12.75" x14ac:dyDescent="0.2">
      <c r="A712" s="43"/>
      <c r="B712" s="43"/>
      <c r="C712" s="43"/>
      <c r="D712" s="43"/>
      <c r="E712" s="43"/>
      <c r="F712" s="43"/>
      <c r="G712" s="43"/>
      <c r="H712" s="43"/>
      <c r="I712" s="43"/>
      <c r="J712" s="43"/>
      <c r="K712" s="43"/>
      <c r="L712" s="43"/>
      <c r="M712" s="43"/>
      <c r="N712" s="43"/>
      <c r="O712" s="43"/>
      <c r="P712" s="43"/>
      <c r="Q712" s="43"/>
      <c r="R712" s="43"/>
      <c r="S712" s="43"/>
      <c r="T712" s="43"/>
      <c r="U712" s="43"/>
      <c r="V712" s="43"/>
      <c r="W712" s="43"/>
      <c r="X712" s="43"/>
      <c r="Y712" s="43"/>
      <c r="Z712" s="43"/>
      <c r="AA712" s="43"/>
      <c r="AB712" s="43"/>
      <c r="AC712" s="43"/>
      <c r="AD712" s="43"/>
      <c r="AE712" s="43"/>
      <c r="AF712" s="43"/>
      <c r="AG712" s="43"/>
      <c r="AH712" s="43"/>
      <c r="AI712" s="43"/>
      <c r="AJ712" s="43"/>
      <c r="AK712" s="43"/>
    </row>
    <row r="713" spans="1:37" ht="12.75" x14ac:dyDescent="0.2">
      <c r="A713" s="43"/>
      <c r="B713" s="43"/>
      <c r="C713" s="43"/>
      <c r="D713" s="43"/>
      <c r="E713" s="43"/>
      <c r="F713" s="43"/>
      <c r="G713" s="43"/>
      <c r="H713" s="43"/>
      <c r="I713" s="43"/>
      <c r="J713" s="43"/>
      <c r="K713" s="43"/>
      <c r="L713" s="43"/>
      <c r="M713" s="43"/>
      <c r="N713" s="43"/>
      <c r="O713" s="43"/>
      <c r="P713" s="43"/>
      <c r="Q713" s="43"/>
      <c r="R713" s="43"/>
      <c r="S713" s="43"/>
      <c r="T713" s="43"/>
      <c r="U713" s="43"/>
      <c r="V713" s="43"/>
      <c r="W713" s="43"/>
      <c r="X713" s="43"/>
      <c r="Y713" s="43"/>
      <c r="Z713" s="43"/>
      <c r="AA713" s="43"/>
      <c r="AB713" s="43"/>
      <c r="AC713" s="43"/>
      <c r="AD713" s="43"/>
      <c r="AE713" s="43"/>
      <c r="AF713" s="43"/>
      <c r="AG713" s="43"/>
      <c r="AH713" s="43"/>
      <c r="AI713" s="43"/>
      <c r="AJ713" s="43"/>
      <c r="AK713" s="43"/>
    </row>
    <row r="714" spans="1:37" ht="12.75" x14ac:dyDescent="0.2">
      <c r="A714" s="43"/>
      <c r="B714" s="43"/>
      <c r="C714" s="43"/>
      <c r="D714" s="43"/>
      <c r="E714" s="43"/>
      <c r="F714" s="43"/>
      <c r="G714" s="43"/>
      <c r="H714" s="43"/>
      <c r="I714" s="43"/>
      <c r="J714" s="43"/>
      <c r="K714" s="43"/>
      <c r="L714" s="43"/>
      <c r="M714" s="43"/>
      <c r="N714" s="43"/>
      <c r="O714" s="43"/>
      <c r="P714" s="43"/>
      <c r="Q714" s="43"/>
      <c r="R714" s="43"/>
      <c r="S714" s="43"/>
      <c r="T714" s="43"/>
      <c r="U714" s="43"/>
      <c r="V714" s="43"/>
      <c r="W714" s="43"/>
      <c r="X714" s="43"/>
      <c r="Y714" s="43"/>
      <c r="Z714" s="43"/>
      <c r="AA714" s="43"/>
      <c r="AB714" s="43"/>
      <c r="AC714" s="43"/>
      <c r="AD714" s="43"/>
      <c r="AE714" s="43"/>
      <c r="AF714" s="43"/>
      <c r="AG714" s="43"/>
      <c r="AH714" s="43"/>
      <c r="AI714" s="43"/>
      <c r="AJ714" s="43"/>
      <c r="AK714" s="43"/>
    </row>
    <row r="715" spans="1:37" ht="12.75" x14ac:dyDescent="0.2">
      <c r="A715" s="43"/>
      <c r="B715" s="43"/>
      <c r="C715" s="43"/>
      <c r="D715" s="43"/>
      <c r="E715" s="43"/>
      <c r="F715" s="43"/>
      <c r="G715" s="43"/>
      <c r="H715" s="43"/>
      <c r="I715" s="43"/>
      <c r="J715" s="43"/>
      <c r="K715" s="43"/>
      <c r="L715" s="43"/>
      <c r="M715" s="43"/>
      <c r="N715" s="43"/>
      <c r="O715" s="43"/>
      <c r="P715" s="43"/>
      <c r="Q715" s="43"/>
      <c r="R715" s="43"/>
      <c r="S715" s="43"/>
      <c r="T715" s="43"/>
      <c r="U715" s="43"/>
      <c r="V715" s="43"/>
      <c r="W715" s="43"/>
      <c r="X715" s="43"/>
      <c r="Y715" s="43"/>
      <c r="Z715" s="43"/>
      <c r="AA715" s="43"/>
      <c r="AB715" s="43"/>
      <c r="AC715" s="43"/>
      <c r="AD715" s="43"/>
      <c r="AE715" s="43"/>
      <c r="AF715" s="43"/>
      <c r="AG715" s="43"/>
      <c r="AH715" s="43"/>
      <c r="AI715" s="43"/>
      <c r="AJ715" s="43"/>
      <c r="AK715" s="43"/>
    </row>
    <row r="716" spans="1:37" ht="12.75" x14ac:dyDescent="0.2">
      <c r="A716" s="43"/>
      <c r="B716" s="43"/>
      <c r="C716" s="43"/>
      <c r="D716" s="43"/>
      <c r="E716" s="43"/>
      <c r="F716" s="43"/>
      <c r="G716" s="43"/>
      <c r="H716" s="43"/>
      <c r="I716" s="43"/>
      <c r="J716" s="43"/>
      <c r="K716" s="43"/>
      <c r="L716" s="43"/>
      <c r="M716" s="43"/>
      <c r="N716" s="43"/>
      <c r="O716" s="43"/>
      <c r="P716" s="43"/>
      <c r="Q716" s="43"/>
      <c r="R716" s="43"/>
      <c r="S716" s="43"/>
      <c r="T716" s="43"/>
      <c r="U716" s="43"/>
      <c r="V716" s="43"/>
      <c r="W716" s="43"/>
      <c r="X716" s="43"/>
      <c r="Y716" s="43"/>
      <c r="Z716" s="43"/>
      <c r="AA716" s="43"/>
      <c r="AB716" s="43"/>
      <c r="AC716" s="43"/>
      <c r="AD716" s="43"/>
      <c r="AE716" s="43"/>
      <c r="AF716" s="43"/>
      <c r="AG716" s="43"/>
      <c r="AH716" s="43"/>
      <c r="AI716" s="43"/>
      <c r="AJ716" s="43"/>
      <c r="AK716" s="43"/>
    </row>
    <row r="717" spans="1:37" ht="12.75" x14ac:dyDescent="0.2">
      <c r="A717" s="43"/>
      <c r="B717" s="43"/>
      <c r="C717" s="43"/>
      <c r="D717" s="43"/>
      <c r="E717" s="43"/>
      <c r="F717" s="43"/>
      <c r="G717" s="43"/>
      <c r="H717" s="43"/>
      <c r="I717" s="43"/>
      <c r="J717" s="43"/>
      <c r="K717" s="43"/>
      <c r="L717" s="43"/>
      <c r="M717" s="43"/>
      <c r="N717" s="43"/>
      <c r="O717" s="43"/>
      <c r="P717" s="43"/>
      <c r="Q717" s="43"/>
      <c r="R717" s="43"/>
      <c r="S717" s="43"/>
      <c r="T717" s="43"/>
      <c r="U717" s="43"/>
      <c r="V717" s="43"/>
      <c r="W717" s="43"/>
      <c r="X717" s="43"/>
      <c r="Y717" s="43"/>
      <c r="Z717" s="43"/>
      <c r="AA717" s="43"/>
      <c r="AB717" s="43"/>
      <c r="AC717" s="43"/>
      <c r="AD717" s="43"/>
      <c r="AE717" s="43"/>
      <c r="AF717" s="43"/>
      <c r="AG717" s="43"/>
      <c r="AH717" s="43"/>
      <c r="AI717" s="43"/>
      <c r="AJ717" s="43"/>
      <c r="AK717" s="43"/>
    </row>
    <row r="718" spans="1:37" ht="12.75" x14ac:dyDescent="0.2">
      <c r="A718" s="43"/>
      <c r="B718" s="43"/>
      <c r="C718" s="43"/>
      <c r="D718" s="43"/>
      <c r="E718" s="43"/>
      <c r="F718" s="43"/>
      <c r="G718" s="43"/>
      <c r="H718" s="43"/>
      <c r="I718" s="43"/>
      <c r="J718" s="43"/>
      <c r="K718" s="43"/>
      <c r="L718" s="43"/>
      <c r="M718" s="43"/>
      <c r="N718" s="43"/>
      <c r="O718" s="43"/>
      <c r="P718" s="43"/>
      <c r="Q718" s="43"/>
      <c r="R718" s="43"/>
      <c r="S718" s="43"/>
      <c r="T718" s="43"/>
      <c r="U718" s="43"/>
      <c r="V718" s="43"/>
      <c r="W718" s="43"/>
      <c r="X718" s="43"/>
      <c r="Y718" s="43"/>
      <c r="Z718" s="43"/>
      <c r="AA718" s="43"/>
      <c r="AB718" s="43"/>
      <c r="AC718" s="43"/>
      <c r="AD718" s="43"/>
      <c r="AE718" s="43"/>
      <c r="AF718" s="43"/>
      <c r="AG718" s="43"/>
      <c r="AH718" s="43"/>
      <c r="AI718" s="43"/>
      <c r="AJ718" s="43"/>
      <c r="AK718" s="43"/>
    </row>
    <row r="719" spans="1:37" ht="12.75" x14ac:dyDescent="0.2">
      <c r="A719" s="43"/>
      <c r="B719" s="43"/>
      <c r="C719" s="43"/>
      <c r="D719" s="43"/>
      <c r="E719" s="43"/>
      <c r="F719" s="43"/>
      <c r="G719" s="43"/>
      <c r="H719" s="43"/>
      <c r="I719" s="43"/>
      <c r="J719" s="43"/>
      <c r="K719" s="43"/>
      <c r="L719" s="43"/>
      <c r="M719" s="43"/>
      <c r="N719" s="43"/>
      <c r="O719" s="43"/>
      <c r="P719" s="43"/>
      <c r="Q719" s="43"/>
      <c r="R719" s="43"/>
      <c r="S719" s="43"/>
      <c r="T719" s="43"/>
      <c r="U719" s="43"/>
      <c r="V719" s="43"/>
      <c r="W719" s="43"/>
      <c r="X719" s="43"/>
      <c r="Y719" s="43"/>
      <c r="Z719" s="43"/>
      <c r="AA719" s="43"/>
      <c r="AB719" s="43"/>
      <c r="AC719" s="43"/>
      <c r="AD719" s="43"/>
      <c r="AE719" s="43"/>
      <c r="AF719" s="43"/>
      <c r="AG719" s="43"/>
      <c r="AH719" s="43"/>
      <c r="AI719" s="43"/>
      <c r="AJ719" s="43"/>
      <c r="AK719" s="43"/>
    </row>
    <row r="720" spans="1:37" ht="12.75" x14ac:dyDescent="0.2">
      <c r="A720" s="43"/>
      <c r="B720" s="43"/>
      <c r="C720" s="43"/>
      <c r="D720" s="43"/>
      <c r="E720" s="43"/>
      <c r="F720" s="43"/>
      <c r="G720" s="43"/>
      <c r="H720" s="43"/>
      <c r="I720" s="43"/>
      <c r="J720" s="43"/>
      <c r="K720" s="43"/>
      <c r="L720" s="43"/>
      <c r="M720" s="43"/>
      <c r="N720" s="43"/>
      <c r="O720" s="43"/>
      <c r="P720" s="43"/>
      <c r="Q720" s="43"/>
      <c r="R720" s="43"/>
      <c r="S720" s="43"/>
      <c r="T720" s="43"/>
      <c r="U720" s="43"/>
      <c r="V720" s="43"/>
      <c r="W720" s="43"/>
      <c r="X720" s="43"/>
      <c r="Y720" s="43"/>
      <c r="Z720" s="43"/>
      <c r="AA720" s="43"/>
      <c r="AB720" s="43"/>
      <c r="AC720" s="43"/>
      <c r="AD720" s="43"/>
      <c r="AE720" s="43"/>
      <c r="AF720" s="43"/>
      <c r="AG720" s="43"/>
      <c r="AH720" s="43"/>
      <c r="AI720" s="43"/>
      <c r="AJ720" s="43"/>
      <c r="AK720" s="43"/>
    </row>
    <row r="721" spans="1:37" ht="12.75" x14ac:dyDescent="0.2">
      <c r="A721" s="43"/>
      <c r="B721" s="43"/>
      <c r="C721" s="43"/>
      <c r="D721" s="43"/>
      <c r="E721" s="43"/>
      <c r="F721" s="43"/>
      <c r="G721" s="43"/>
      <c r="H721" s="43"/>
      <c r="I721" s="43"/>
      <c r="J721" s="43"/>
      <c r="K721" s="43"/>
      <c r="L721" s="43"/>
      <c r="M721" s="43"/>
      <c r="N721" s="43"/>
      <c r="O721" s="43"/>
      <c r="P721" s="43"/>
      <c r="Q721" s="43"/>
      <c r="R721" s="43"/>
      <c r="S721" s="43"/>
      <c r="T721" s="43"/>
      <c r="U721" s="43"/>
      <c r="V721" s="43"/>
      <c r="W721" s="43"/>
      <c r="X721" s="43"/>
      <c r="Y721" s="43"/>
      <c r="Z721" s="43"/>
      <c r="AA721" s="43"/>
      <c r="AB721" s="43"/>
      <c r="AC721" s="43"/>
      <c r="AD721" s="43"/>
      <c r="AE721" s="43"/>
      <c r="AF721" s="43"/>
      <c r="AG721" s="43"/>
      <c r="AH721" s="43"/>
      <c r="AI721" s="43"/>
      <c r="AJ721" s="43"/>
      <c r="AK721" s="43"/>
    </row>
    <row r="722" spans="1:37" ht="12.75" x14ac:dyDescent="0.2">
      <c r="A722" s="43"/>
      <c r="B722" s="43"/>
      <c r="C722" s="43"/>
      <c r="D722" s="43"/>
      <c r="E722" s="43"/>
      <c r="F722" s="43"/>
      <c r="G722" s="43"/>
      <c r="H722" s="43"/>
      <c r="I722" s="43"/>
      <c r="J722" s="43"/>
      <c r="K722" s="43"/>
      <c r="L722" s="43"/>
      <c r="M722" s="43"/>
      <c r="N722" s="43"/>
      <c r="O722" s="43"/>
      <c r="P722" s="43"/>
      <c r="Q722" s="43"/>
      <c r="R722" s="43"/>
      <c r="S722" s="43"/>
      <c r="T722" s="43"/>
      <c r="U722" s="43"/>
      <c r="V722" s="43"/>
      <c r="W722" s="43"/>
      <c r="X722" s="43"/>
      <c r="Y722" s="43"/>
      <c r="Z722" s="43"/>
      <c r="AA722" s="43"/>
      <c r="AB722" s="43"/>
      <c r="AC722" s="43"/>
      <c r="AD722" s="43"/>
      <c r="AE722" s="43"/>
      <c r="AF722" s="43"/>
      <c r="AG722" s="43"/>
      <c r="AH722" s="43"/>
      <c r="AI722" s="43"/>
      <c r="AJ722" s="43"/>
      <c r="AK722" s="43"/>
    </row>
    <row r="723" spans="1:37" ht="12.75" x14ac:dyDescent="0.2">
      <c r="A723" s="43"/>
      <c r="B723" s="43"/>
      <c r="C723" s="43"/>
      <c r="D723" s="43"/>
      <c r="E723" s="43"/>
      <c r="F723" s="43"/>
      <c r="G723" s="43"/>
      <c r="H723" s="43"/>
      <c r="I723" s="43"/>
      <c r="J723" s="43"/>
      <c r="K723" s="43"/>
      <c r="L723" s="43"/>
      <c r="M723" s="43"/>
      <c r="N723" s="43"/>
      <c r="O723" s="43"/>
      <c r="P723" s="43"/>
      <c r="Q723" s="43"/>
      <c r="R723" s="43"/>
      <c r="S723" s="43"/>
      <c r="T723" s="43"/>
      <c r="U723" s="43"/>
      <c r="V723" s="43"/>
      <c r="W723" s="43"/>
      <c r="X723" s="43"/>
      <c r="Y723" s="43"/>
      <c r="Z723" s="43"/>
      <c r="AA723" s="43"/>
      <c r="AB723" s="43"/>
      <c r="AC723" s="43"/>
      <c r="AD723" s="43"/>
      <c r="AE723" s="43"/>
      <c r="AF723" s="43"/>
      <c r="AG723" s="43"/>
      <c r="AH723" s="43"/>
      <c r="AI723" s="43"/>
      <c r="AJ723" s="43"/>
      <c r="AK723" s="43"/>
    </row>
    <row r="724" spans="1:37" ht="12.75" x14ac:dyDescent="0.2">
      <c r="A724" s="43"/>
      <c r="B724" s="43"/>
      <c r="C724" s="43"/>
      <c r="D724" s="43"/>
      <c r="E724" s="43"/>
      <c r="F724" s="43"/>
      <c r="G724" s="43"/>
      <c r="H724" s="43"/>
      <c r="I724" s="43"/>
      <c r="J724" s="43"/>
      <c r="K724" s="43"/>
      <c r="L724" s="43"/>
      <c r="M724" s="43"/>
      <c r="N724" s="43"/>
      <c r="O724" s="43"/>
      <c r="P724" s="43"/>
      <c r="Q724" s="43"/>
      <c r="R724" s="43"/>
      <c r="S724" s="43"/>
      <c r="T724" s="43"/>
      <c r="U724" s="43"/>
      <c r="V724" s="43"/>
      <c r="W724" s="43"/>
      <c r="X724" s="43"/>
      <c r="Y724" s="43"/>
      <c r="Z724" s="43"/>
      <c r="AA724" s="43"/>
      <c r="AB724" s="43"/>
      <c r="AC724" s="43"/>
      <c r="AD724" s="43"/>
      <c r="AE724" s="43"/>
      <c r="AF724" s="43"/>
      <c r="AG724" s="43"/>
      <c r="AH724" s="43"/>
      <c r="AI724" s="43"/>
      <c r="AJ724" s="43"/>
      <c r="AK724" s="43"/>
    </row>
    <row r="725" spans="1:37" ht="12.75" x14ac:dyDescent="0.2">
      <c r="A725" s="43"/>
      <c r="B725" s="43"/>
      <c r="C725" s="43"/>
      <c r="D725" s="43"/>
      <c r="E725" s="43"/>
      <c r="F725" s="43"/>
      <c r="G725" s="43"/>
      <c r="H725" s="43"/>
      <c r="I725" s="43"/>
      <c r="J725" s="43"/>
      <c r="K725" s="43"/>
      <c r="L725" s="43"/>
      <c r="M725" s="43"/>
      <c r="N725" s="43"/>
      <c r="O725" s="43"/>
      <c r="P725" s="43"/>
      <c r="Q725" s="43"/>
      <c r="R725" s="43"/>
      <c r="S725" s="43"/>
      <c r="T725" s="43"/>
      <c r="U725" s="43"/>
      <c r="V725" s="43"/>
      <c r="W725" s="43"/>
      <c r="X725" s="43"/>
      <c r="Y725" s="43"/>
      <c r="Z725" s="43"/>
      <c r="AA725" s="43"/>
      <c r="AB725" s="43"/>
      <c r="AC725" s="43"/>
      <c r="AD725" s="43"/>
      <c r="AE725" s="43"/>
      <c r="AF725" s="43"/>
      <c r="AG725" s="43"/>
      <c r="AH725" s="43"/>
      <c r="AI725" s="43"/>
      <c r="AJ725" s="43"/>
      <c r="AK725" s="43"/>
    </row>
    <row r="726" spans="1:37" ht="12.75" x14ac:dyDescent="0.2">
      <c r="A726" s="43"/>
      <c r="B726" s="43"/>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c r="AA726" s="43"/>
      <c r="AB726" s="43"/>
      <c r="AC726" s="43"/>
      <c r="AD726" s="43"/>
      <c r="AE726" s="43"/>
      <c r="AF726" s="43"/>
      <c r="AG726" s="43"/>
      <c r="AH726" s="43"/>
      <c r="AI726" s="43"/>
      <c r="AJ726" s="43"/>
      <c r="AK726" s="43"/>
    </row>
    <row r="727" spans="1:37" ht="12.75" x14ac:dyDescent="0.2">
      <c r="A727" s="43"/>
      <c r="B727" s="43"/>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c r="AA727" s="43"/>
      <c r="AB727" s="43"/>
      <c r="AC727" s="43"/>
      <c r="AD727" s="43"/>
      <c r="AE727" s="43"/>
      <c r="AF727" s="43"/>
      <c r="AG727" s="43"/>
      <c r="AH727" s="43"/>
      <c r="AI727" s="43"/>
      <c r="AJ727" s="43"/>
      <c r="AK727" s="43"/>
    </row>
    <row r="728" spans="1:37" ht="12.75" x14ac:dyDescent="0.2">
      <c r="A728" s="43"/>
      <c r="B728" s="43"/>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c r="AA728" s="43"/>
      <c r="AB728" s="43"/>
      <c r="AC728" s="43"/>
      <c r="AD728" s="43"/>
      <c r="AE728" s="43"/>
      <c r="AF728" s="43"/>
      <c r="AG728" s="43"/>
      <c r="AH728" s="43"/>
      <c r="AI728" s="43"/>
      <c r="AJ728" s="43"/>
      <c r="AK728" s="43"/>
    </row>
    <row r="729" spans="1:37" ht="12.75" x14ac:dyDescent="0.2">
      <c r="A729" s="43"/>
      <c r="B729" s="43"/>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c r="AA729" s="43"/>
      <c r="AB729" s="43"/>
      <c r="AC729" s="43"/>
      <c r="AD729" s="43"/>
      <c r="AE729" s="43"/>
      <c r="AF729" s="43"/>
      <c r="AG729" s="43"/>
      <c r="AH729" s="43"/>
      <c r="AI729" s="43"/>
      <c r="AJ729" s="43"/>
      <c r="AK729" s="43"/>
    </row>
    <row r="730" spans="1:37" ht="12.75" x14ac:dyDescent="0.2">
      <c r="A730" s="43"/>
      <c r="B730" s="43"/>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c r="AA730" s="43"/>
      <c r="AB730" s="43"/>
      <c r="AC730" s="43"/>
      <c r="AD730" s="43"/>
      <c r="AE730" s="43"/>
      <c r="AF730" s="43"/>
      <c r="AG730" s="43"/>
      <c r="AH730" s="43"/>
      <c r="AI730" s="43"/>
      <c r="AJ730" s="43"/>
      <c r="AK730" s="43"/>
    </row>
    <row r="731" spans="1:37" ht="12.75" x14ac:dyDescent="0.2">
      <c r="A731" s="43"/>
      <c r="B731" s="43"/>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c r="AA731" s="43"/>
      <c r="AB731" s="43"/>
      <c r="AC731" s="43"/>
      <c r="AD731" s="43"/>
      <c r="AE731" s="43"/>
      <c r="AF731" s="43"/>
      <c r="AG731" s="43"/>
      <c r="AH731" s="43"/>
      <c r="AI731" s="43"/>
      <c r="AJ731" s="43"/>
      <c r="AK731" s="43"/>
    </row>
    <row r="732" spans="1:37" ht="12.75" x14ac:dyDescent="0.2">
      <c r="A732" s="43"/>
      <c r="B732" s="43"/>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c r="AA732" s="43"/>
      <c r="AB732" s="43"/>
      <c r="AC732" s="43"/>
      <c r="AD732" s="43"/>
      <c r="AE732" s="43"/>
      <c r="AF732" s="43"/>
      <c r="AG732" s="43"/>
      <c r="AH732" s="43"/>
      <c r="AI732" s="43"/>
      <c r="AJ732" s="43"/>
      <c r="AK732" s="43"/>
    </row>
    <row r="733" spans="1:37" ht="12.75" x14ac:dyDescent="0.2">
      <c r="A733" s="43"/>
      <c r="B733" s="43"/>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c r="AA733" s="43"/>
      <c r="AB733" s="43"/>
      <c r="AC733" s="43"/>
      <c r="AD733" s="43"/>
      <c r="AE733" s="43"/>
      <c r="AF733" s="43"/>
      <c r="AG733" s="43"/>
      <c r="AH733" s="43"/>
      <c r="AI733" s="43"/>
      <c r="AJ733" s="43"/>
      <c r="AK733" s="43"/>
    </row>
    <row r="734" spans="1:37" ht="12.75" x14ac:dyDescent="0.2">
      <c r="A734" s="43"/>
      <c r="B734" s="43"/>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c r="AA734" s="43"/>
      <c r="AB734" s="43"/>
      <c r="AC734" s="43"/>
      <c r="AD734" s="43"/>
      <c r="AE734" s="43"/>
      <c r="AF734" s="43"/>
      <c r="AG734" s="43"/>
      <c r="AH734" s="43"/>
      <c r="AI734" s="43"/>
      <c r="AJ734" s="43"/>
      <c r="AK734" s="43"/>
    </row>
    <row r="735" spans="1:37" ht="12.75" x14ac:dyDescent="0.2">
      <c r="A735" s="43"/>
      <c r="B735" s="43"/>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c r="AA735" s="43"/>
      <c r="AB735" s="43"/>
      <c r="AC735" s="43"/>
      <c r="AD735" s="43"/>
      <c r="AE735" s="43"/>
      <c r="AF735" s="43"/>
      <c r="AG735" s="43"/>
      <c r="AH735" s="43"/>
      <c r="AI735" s="43"/>
      <c r="AJ735" s="43"/>
      <c r="AK735" s="43"/>
    </row>
    <row r="736" spans="1:37" ht="12.75" x14ac:dyDescent="0.2">
      <c r="A736" s="43"/>
      <c r="B736" s="43"/>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c r="AA736" s="43"/>
      <c r="AB736" s="43"/>
      <c r="AC736" s="43"/>
      <c r="AD736" s="43"/>
      <c r="AE736" s="43"/>
      <c r="AF736" s="43"/>
      <c r="AG736" s="43"/>
      <c r="AH736" s="43"/>
      <c r="AI736" s="43"/>
      <c r="AJ736" s="43"/>
      <c r="AK736" s="43"/>
    </row>
    <row r="737" spans="1:37" ht="12.75" x14ac:dyDescent="0.2">
      <c r="A737" s="43"/>
      <c r="B737" s="43"/>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c r="AA737" s="43"/>
      <c r="AB737" s="43"/>
      <c r="AC737" s="43"/>
      <c r="AD737" s="43"/>
      <c r="AE737" s="43"/>
      <c r="AF737" s="43"/>
      <c r="AG737" s="43"/>
      <c r="AH737" s="43"/>
      <c r="AI737" s="43"/>
      <c r="AJ737" s="43"/>
      <c r="AK737" s="43"/>
    </row>
    <row r="738" spans="1:37" ht="12.75" x14ac:dyDescent="0.2">
      <c r="A738" s="43"/>
      <c r="B738" s="43"/>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c r="AA738" s="43"/>
      <c r="AB738" s="43"/>
      <c r="AC738" s="43"/>
      <c r="AD738" s="43"/>
      <c r="AE738" s="43"/>
      <c r="AF738" s="43"/>
      <c r="AG738" s="43"/>
      <c r="AH738" s="43"/>
      <c r="AI738" s="43"/>
      <c r="AJ738" s="43"/>
      <c r="AK738" s="43"/>
    </row>
    <row r="739" spans="1:37" ht="12.75" x14ac:dyDescent="0.2">
      <c r="A739" s="43"/>
      <c r="B739" s="43"/>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c r="AA739" s="43"/>
      <c r="AB739" s="43"/>
      <c r="AC739" s="43"/>
      <c r="AD739" s="43"/>
      <c r="AE739" s="43"/>
      <c r="AF739" s="43"/>
      <c r="AG739" s="43"/>
      <c r="AH739" s="43"/>
      <c r="AI739" s="43"/>
      <c r="AJ739" s="43"/>
      <c r="AK739" s="43"/>
    </row>
    <row r="740" spans="1:37" ht="12.75" x14ac:dyDescent="0.2">
      <c r="A740" s="43"/>
      <c r="B740" s="43"/>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c r="AA740" s="43"/>
      <c r="AB740" s="43"/>
      <c r="AC740" s="43"/>
      <c r="AD740" s="43"/>
      <c r="AE740" s="43"/>
      <c r="AF740" s="43"/>
      <c r="AG740" s="43"/>
      <c r="AH740" s="43"/>
      <c r="AI740" s="43"/>
      <c r="AJ740" s="43"/>
      <c r="AK740" s="43"/>
    </row>
    <row r="741" spans="1:37" ht="12.75" x14ac:dyDescent="0.2">
      <c r="A741" s="43"/>
      <c r="B741" s="43"/>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c r="AA741" s="43"/>
      <c r="AB741" s="43"/>
      <c r="AC741" s="43"/>
      <c r="AD741" s="43"/>
      <c r="AE741" s="43"/>
      <c r="AF741" s="43"/>
      <c r="AG741" s="43"/>
      <c r="AH741" s="43"/>
      <c r="AI741" s="43"/>
      <c r="AJ741" s="43"/>
      <c r="AK741" s="43"/>
    </row>
    <row r="742" spans="1:37" ht="12.75" x14ac:dyDescent="0.2">
      <c r="A742" s="43"/>
      <c r="B742" s="43"/>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c r="AA742" s="43"/>
      <c r="AB742" s="43"/>
      <c r="AC742" s="43"/>
      <c r="AD742" s="43"/>
      <c r="AE742" s="43"/>
      <c r="AF742" s="43"/>
      <c r="AG742" s="43"/>
      <c r="AH742" s="43"/>
      <c r="AI742" s="43"/>
      <c r="AJ742" s="43"/>
      <c r="AK742" s="43"/>
    </row>
    <row r="743" spans="1:37" ht="12.75" x14ac:dyDescent="0.2">
      <c r="A743" s="43"/>
      <c r="B743" s="43"/>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c r="AA743" s="43"/>
      <c r="AB743" s="43"/>
      <c r="AC743" s="43"/>
      <c r="AD743" s="43"/>
      <c r="AE743" s="43"/>
      <c r="AF743" s="43"/>
      <c r="AG743" s="43"/>
      <c r="AH743" s="43"/>
      <c r="AI743" s="43"/>
      <c r="AJ743" s="43"/>
      <c r="AK743" s="43"/>
    </row>
    <row r="744" spans="1:37" ht="12.75" x14ac:dyDescent="0.2">
      <c r="A744" s="43"/>
      <c r="B744" s="43"/>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c r="AA744" s="43"/>
      <c r="AB744" s="43"/>
      <c r="AC744" s="43"/>
      <c r="AD744" s="43"/>
      <c r="AE744" s="43"/>
      <c r="AF744" s="43"/>
      <c r="AG744" s="43"/>
      <c r="AH744" s="43"/>
      <c r="AI744" s="43"/>
      <c r="AJ744" s="43"/>
      <c r="AK744" s="43"/>
    </row>
    <row r="745" spans="1:37" ht="12.75" x14ac:dyDescent="0.2">
      <c r="A745" s="43"/>
      <c r="B745" s="43"/>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c r="AA745" s="43"/>
      <c r="AB745" s="43"/>
      <c r="AC745" s="43"/>
      <c r="AD745" s="43"/>
      <c r="AE745" s="43"/>
      <c r="AF745" s="43"/>
      <c r="AG745" s="43"/>
      <c r="AH745" s="43"/>
      <c r="AI745" s="43"/>
      <c r="AJ745" s="43"/>
      <c r="AK745" s="43"/>
    </row>
    <row r="746" spans="1:37" ht="12.75" x14ac:dyDescent="0.2">
      <c r="A746" s="43"/>
      <c r="B746" s="43"/>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c r="AA746" s="43"/>
      <c r="AB746" s="43"/>
      <c r="AC746" s="43"/>
      <c r="AD746" s="43"/>
      <c r="AE746" s="43"/>
      <c r="AF746" s="43"/>
      <c r="AG746" s="43"/>
      <c r="AH746" s="43"/>
      <c r="AI746" s="43"/>
      <c r="AJ746" s="43"/>
      <c r="AK746" s="43"/>
    </row>
    <row r="747" spans="1:37" ht="12.75" x14ac:dyDescent="0.2">
      <c r="A747" s="43"/>
      <c r="B747" s="43"/>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c r="AA747" s="43"/>
      <c r="AB747" s="43"/>
      <c r="AC747" s="43"/>
      <c r="AD747" s="43"/>
      <c r="AE747" s="43"/>
      <c r="AF747" s="43"/>
      <c r="AG747" s="43"/>
      <c r="AH747" s="43"/>
      <c r="AI747" s="43"/>
      <c r="AJ747" s="43"/>
      <c r="AK747" s="43"/>
    </row>
    <row r="748" spans="1:37" ht="12.75" x14ac:dyDescent="0.2">
      <c r="A748" s="43"/>
      <c r="B748" s="43"/>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c r="AA748" s="43"/>
      <c r="AB748" s="43"/>
      <c r="AC748" s="43"/>
      <c r="AD748" s="43"/>
      <c r="AE748" s="43"/>
      <c r="AF748" s="43"/>
      <c r="AG748" s="43"/>
      <c r="AH748" s="43"/>
      <c r="AI748" s="43"/>
      <c r="AJ748" s="43"/>
      <c r="AK748" s="43"/>
    </row>
    <row r="749" spans="1:37" ht="12.75" x14ac:dyDescent="0.2">
      <c r="A749" s="43"/>
      <c r="B749" s="43"/>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c r="AA749" s="43"/>
      <c r="AB749" s="43"/>
      <c r="AC749" s="43"/>
      <c r="AD749" s="43"/>
      <c r="AE749" s="43"/>
      <c r="AF749" s="43"/>
      <c r="AG749" s="43"/>
      <c r="AH749" s="43"/>
      <c r="AI749" s="43"/>
      <c r="AJ749" s="43"/>
      <c r="AK749" s="43"/>
    </row>
    <row r="750" spans="1:37" ht="12.75" x14ac:dyDescent="0.2">
      <c r="A750" s="43"/>
      <c r="B750" s="43"/>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c r="AA750" s="43"/>
      <c r="AB750" s="43"/>
      <c r="AC750" s="43"/>
      <c r="AD750" s="43"/>
      <c r="AE750" s="43"/>
      <c r="AF750" s="43"/>
      <c r="AG750" s="43"/>
      <c r="AH750" s="43"/>
      <c r="AI750" s="43"/>
      <c r="AJ750" s="43"/>
      <c r="AK750" s="43"/>
    </row>
    <row r="751" spans="1:37" ht="12.75" x14ac:dyDescent="0.2">
      <c r="A751" s="43"/>
      <c r="B751" s="43"/>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c r="AA751" s="43"/>
      <c r="AB751" s="43"/>
      <c r="AC751" s="43"/>
      <c r="AD751" s="43"/>
      <c r="AE751" s="43"/>
      <c r="AF751" s="43"/>
      <c r="AG751" s="43"/>
      <c r="AH751" s="43"/>
      <c r="AI751" s="43"/>
      <c r="AJ751" s="43"/>
      <c r="AK751" s="43"/>
    </row>
    <row r="752" spans="1:37" ht="12.75" x14ac:dyDescent="0.2">
      <c r="A752" s="43"/>
      <c r="B752" s="43"/>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c r="AA752" s="43"/>
      <c r="AB752" s="43"/>
      <c r="AC752" s="43"/>
      <c r="AD752" s="43"/>
      <c r="AE752" s="43"/>
      <c r="AF752" s="43"/>
      <c r="AG752" s="43"/>
      <c r="AH752" s="43"/>
      <c r="AI752" s="43"/>
      <c r="AJ752" s="43"/>
      <c r="AK752" s="43"/>
    </row>
    <row r="753" spans="1:37" ht="12.75" x14ac:dyDescent="0.2">
      <c r="A753" s="43"/>
      <c r="B753" s="43"/>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c r="AA753" s="43"/>
      <c r="AB753" s="43"/>
      <c r="AC753" s="43"/>
      <c r="AD753" s="43"/>
      <c r="AE753" s="43"/>
      <c r="AF753" s="43"/>
      <c r="AG753" s="43"/>
      <c r="AH753" s="43"/>
      <c r="AI753" s="43"/>
      <c r="AJ753" s="43"/>
      <c r="AK753" s="43"/>
    </row>
    <row r="754" spans="1:37" ht="12.75" x14ac:dyDescent="0.2">
      <c r="A754" s="43"/>
      <c r="B754" s="43"/>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c r="AA754" s="43"/>
      <c r="AB754" s="43"/>
      <c r="AC754" s="43"/>
      <c r="AD754" s="43"/>
      <c r="AE754" s="43"/>
      <c r="AF754" s="43"/>
      <c r="AG754" s="43"/>
      <c r="AH754" s="43"/>
      <c r="AI754" s="43"/>
      <c r="AJ754" s="43"/>
      <c r="AK754" s="43"/>
    </row>
    <row r="755" spans="1:37" ht="12.75" x14ac:dyDescent="0.2">
      <c r="A755" s="43"/>
      <c r="B755" s="43"/>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c r="AA755" s="43"/>
      <c r="AB755" s="43"/>
      <c r="AC755" s="43"/>
      <c r="AD755" s="43"/>
      <c r="AE755" s="43"/>
      <c r="AF755" s="43"/>
      <c r="AG755" s="43"/>
      <c r="AH755" s="43"/>
      <c r="AI755" s="43"/>
      <c r="AJ755" s="43"/>
      <c r="AK755" s="43"/>
    </row>
    <row r="756" spans="1:37" ht="12.75" x14ac:dyDescent="0.2">
      <c r="A756" s="43"/>
      <c r="B756" s="43"/>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c r="AA756" s="43"/>
      <c r="AB756" s="43"/>
      <c r="AC756" s="43"/>
      <c r="AD756" s="43"/>
      <c r="AE756" s="43"/>
      <c r="AF756" s="43"/>
      <c r="AG756" s="43"/>
      <c r="AH756" s="43"/>
      <c r="AI756" s="43"/>
      <c r="AJ756" s="43"/>
      <c r="AK756" s="43"/>
    </row>
    <row r="757" spans="1:37" ht="12.75" x14ac:dyDescent="0.2">
      <c r="A757" s="43"/>
      <c r="B757" s="43"/>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c r="AA757" s="43"/>
      <c r="AB757" s="43"/>
      <c r="AC757" s="43"/>
      <c r="AD757" s="43"/>
      <c r="AE757" s="43"/>
      <c r="AF757" s="43"/>
      <c r="AG757" s="43"/>
      <c r="AH757" s="43"/>
      <c r="AI757" s="43"/>
      <c r="AJ757" s="43"/>
      <c r="AK757" s="43"/>
    </row>
    <row r="758" spans="1:37" ht="12.75" x14ac:dyDescent="0.2">
      <c r="A758" s="43"/>
      <c r="B758" s="43"/>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c r="AA758" s="43"/>
      <c r="AB758" s="43"/>
      <c r="AC758" s="43"/>
      <c r="AD758" s="43"/>
      <c r="AE758" s="43"/>
      <c r="AF758" s="43"/>
      <c r="AG758" s="43"/>
      <c r="AH758" s="43"/>
      <c r="AI758" s="43"/>
      <c r="AJ758" s="43"/>
      <c r="AK758" s="43"/>
    </row>
    <row r="759" spans="1:37" ht="12.75" x14ac:dyDescent="0.2">
      <c r="A759" s="43"/>
      <c r="B759" s="43"/>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c r="AA759" s="43"/>
      <c r="AB759" s="43"/>
      <c r="AC759" s="43"/>
      <c r="AD759" s="43"/>
      <c r="AE759" s="43"/>
      <c r="AF759" s="43"/>
      <c r="AG759" s="43"/>
      <c r="AH759" s="43"/>
      <c r="AI759" s="43"/>
      <c r="AJ759" s="43"/>
      <c r="AK759" s="43"/>
    </row>
    <row r="760" spans="1:37" ht="12.75" x14ac:dyDescent="0.2">
      <c r="A760" s="43"/>
      <c r="B760" s="43"/>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c r="AA760" s="43"/>
      <c r="AB760" s="43"/>
      <c r="AC760" s="43"/>
      <c r="AD760" s="43"/>
      <c r="AE760" s="43"/>
      <c r="AF760" s="43"/>
      <c r="AG760" s="43"/>
      <c r="AH760" s="43"/>
      <c r="AI760" s="43"/>
      <c r="AJ760" s="43"/>
      <c r="AK760" s="43"/>
    </row>
    <row r="761" spans="1:37" ht="12.75" x14ac:dyDescent="0.2">
      <c r="A761" s="43"/>
      <c r="B761" s="43"/>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c r="AA761" s="43"/>
      <c r="AB761" s="43"/>
      <c r="AC761" s="43"/>
      <c r="AD761" s="43"/>
      <c r="AE761" s="43"/>
      <c r="AF761" s="43"/>
      <c r="AG761" s="43"/>
      <c r="AH761" s="43"/>
      <c r="AI761" s="43"/>
      <c r="AJ761" s="43"/>
      <c r="AK761" s="43"/>
    </row>
    <row r="762" spans="1:37" ht="12.75" x14ac:dyDescent="0.2">
      <c r="A762" s="43"/>
      <c r="B762" s="43"/>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c r="AA762" s="43"/>
      <c r="AB762" s="43"/>
      <c r="AC762" s="43"/>
      <c r="AD762" s="43"/>
      <c r="AE762" s="43"/>
      <c r="AF762" s="43"/>
      <c r="AG762" s="43"/>
      <c r="AH762" s="43"/>
      <c r="AI762" s="43"/>
      <c r="AJ762" s="43"/>
      <c r="AK762" s="43"/>
    </row>
    <row r="763" spans="1:37" ht="12.75" x14ac:dyDescent="0.2">
      <c r="A763" s="43"/>
      <c r="B763" s="43"/>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c r="AA763" s="43"/>
      <c r="AB763" s="43"/>
      <c r="AC763" s="43"/>
      <c r="AD763" s="43"/>
      <c r="AE763" s="43"/>
      <c r="AF763" s="43"/>
      <c r="AG763" s="43"/>
      <c r="AH763" s="43"/>
      <c r="AI763" s="43"/>
      <c r="AJ763" s="43"/>
      <c r="AK763" s="43"/>
    </row>
    <row r="764" spans="1:37" ht="12.75" x14ac:dyDescent="0.2">
      <c r="A764" s="43"/>
      <c r="B764" s="43"/>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c r="AA764" s="43"/>
      <c r="AB764" s="43"/>
      <c r="AC764" s="43"/>
      <c r="AD764" s="43"/>
      <c r="AE764" s="43"/>
      <c r="AF764" s="43"/>
      <c r="AG764" s="43"/>
      <c r="AH764" s="43"/>
      <c r="AI764" s="43"/>
      <c r="AJ764" s="43"/>
      <c r="AK764" s="43"/>
    </row>
    <row r="765" spans="1:37" ht="12.75" x14ac:dyDescent="0.2">
      <c r="A765" s="43"/>
      <c r="B765" s="43"/>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c r="AA765" s="43"/>
      <c r="AB765" s="43"/>
      <c r="AC765" s="43"/>
      <c r="AD765" s="43"/>
      <c r="AE765" s="43"/>
      <c r="AF765" s="43"/>
      <c r="AG765" s="43"/>
      <c r="AH765" s="43"/>
      <c r="AI765" s="43"/>
      <c r="AJ765" s="43"/>
      <c r="AK765" s="43"/>
    </row>
    <row r="766" spans="1:37" ht="12.75" x14ac:dyDescent="0.2">
      <c r="A766" s="43"/>
      <c r="B766" s="43"/>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c r="AA766" s="43"/>
      <c r="AB766" s="43"/>
      <c r="AC766" s="43"/>
      <c r="AD766" s="43"/>
      <c r="AE766" s="43"/>
      <c r="AF766" s="43"/>
      <c r="AG766" s="43"/>
      <c r="AH766" s="43"/>
      <c r="AI766" s="43"/>
      <c r="AJ766" s="43"/>
      <c r="AK766" s="43"/>
    </row>
    <row r="767" spans="1:37" ht="12.75" x14ac:dyDescent="0.2">
      <c r="A767" s="43"/>
      <c r="B767" s="43"/>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c r="AA767" s="43"/>
      <c r="AB767" s="43"/>
      <c r="AC767" s="43"/>
      <c r="AD767" s="43"/>
      <c r="AE767" s="43"/>
      <c r="AF767" s="43"/>
      <c r="AG767" s="43"/>
      <c r="AH767" s="43"/>
      <c r="AI767" s="43"/>
      <c r="AJ767" s="43"/>
      <c r="AK767" s="43"/>
    </row>
    <row r="768" spans="1:37" ht="12.75" x14ac:dyDescent="0.2">
      <c r="A768" s="43"/>
      <c r="B768" s="43"/>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c r="AA768" s="43"/>
      <c r="AB768" s="43"/>
      <c r="AC768" s="43"/>
      <c r="AD768" s="43"/>
      <c r="AE768" s="43"/>
      <c r="AF768" s="43"/>
      <c r="AG768" s="43"/>
      <c r="AH768" s="43"/>
      <c r="AI768" s="43"/>
      <c r="AJ768" s="43"/>
      <c r="AK768" s="43"/>
    </row>
    <row r="769" spans="1:37" ht="12.75" x14ac:dyDescent="0.2">
      <c r="A769" s="43"/>
      <c r="B769" s="43"/>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c r="AA769" s="43"/>
      <c r="AB769" s="43"/>
      <c r="AC769" s="43"/>
      <c r="AD769" s="43"/>
      <c r="AE769" s="43"/>
      <c r="AF769" s="43"/>
      <c r="AG769" s="43"/>
      <c r="AH769" s="43"/>
      <c r="AI769" s="43"/>
      <c r="AJ769" s="43"/>
      <c r="AK769" s="43"/>
    </row>
    <row r="770" spans="1:37" ht="12.75" x14ac:dyDescent="0.2">
      <c r="A770" s="43"/>
      <c r="B770" s="43"/>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c r="AA770" s="43"/>
      <c r="AB770" s="43"/>
      <c r="AC770" s="43"/>
      <c r="AD770" s="43"/>
      <c r="AE770" s="43"/>
      <c r="AF770" s="43"/>
      <c r="AG770" s="43"/>
      <c r="AH770" s="43"/>
      <c r="AI770" s="43"/>
      <c r="AJ770" s="43"/>
      <c r="AK770" s="43"/>
    </row>
    <row r="771" spans="1:37" ht="12.75" x14ac:dyDescent="0.2">
      <c r="A771" s="43"/>
      <c r="B771" s="43"/>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c r="AA771" s="43"/>
      <c r="AB771" s="43"/>
      <c r="AC771" s="43"/>
      <c r="AD771" s="43"/>
      <c r="AE771" s="43"/>
      <c r="AF771" s="43"/>
      <c r="AG771" s="43"/>
      <c r="AH771" s="43"/>
      <c r="AI771" s="43"/>
      <c r="AJ771" s="43"/>
      <c r="AK771" s="43"/>
    </row>
    <row r="772" spans="1:37" ht="12.75" x14ac:dyDescent="0.2">
      <c r="A772" s="43"/>
      <c r="B772" s="43"/>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c r="AA772" s="43"/>
      <c r="AB772" s="43"/>
      <c r="AC772" s="43"/>
      <c r="AD772" s="43"/>
      <c r="AE772" s="43"/>
      <c r="AF772" s="43"/>
      <c r="AG772" s="43"/>
      <c r="AH772" s="43"/>
      <c r="AI772" s="43"/>
      <c r="AJ772" s="43"/>
      <c r="AK772" s="43"/>
    </row>
    <row r="773" spans="1:37" ht="12.75" x14ac:dyDescent="0.2">
      <c r="A773" s="43"/>
      <c r="B773" s="43"/>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c r="AA773" s="43"/>
      <c r="AB773" s="43"/>
      <c r="AC773" s="43"/>
      <c r="AD773" s="43"/>
      <c r="AE773" s="43"/>
      <c r="AF773" s="43"/>
      <c r="AG773" s="43"/>
      <c r="AH773" s="43"/>
      <c r="AI773" s="43"/>
      <c r="AJ773" s="43"/>
      <c r="AK773" s="43"/>
    </row>
    <row r="774" spans="1:37" ht="12.75" x14ac:dyDescent="0.2">
      <c r="A774" s="43"/>
      <c r="B774" s="43"/>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c r="AA774" s="43"/>
      <c r="AB774" s="43"/>
      <c r="AC774" s="43"/>
      <c r="AD774" s="43"/>
      <c r="AE774" s="43"/>
      <c r="AF774" s="43"/>
      <c r="AG774" s="43"/>
      <c r="AH774" s="43"/>
      <c r="AI774" s="43"/>
      <c r="AJ774" s="43"/>
      <c r="AK774" s="43"/>
    </row>
    <row r="775" spans="1:37" ht="12.75" x14ac:dyDescent="0.2">
      <c r="A775" s="43"/>
      <c r="B775" s="43"/>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c r="AA775" s="43"/>
      <c r="AB775" s="43"/>
      <c r="AC775" s="43"/>
      <c r="AD775" s="43"/>
      <c r="AE775" s="43"/>
      <c r="AF775" s="43"/>
      <c r="AG775" s="43"/>
      <c r="AH775" s="43"/>
      <c r="AI775" s="43"/>
      <c r="AJ775" s="43"/>
      <c r="AK775" s="43"/>
    </row>
    <row r="776" spans="1:37" ht="12.75" x14ac:dyDescent="0.2">
      <c r="A776" s="43"/>
      <c r="B776" s="43"/>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c r="AA776" s="43"/>
      <c r="AB776" s="43"/>
      <c r="AC776" s="43"/>
      <c r="AD776" s="43"/>
      <c r="AE776" s="43"/>
      <c r="AF776" s="43"/>
      <c r="AG776" s="43"/>
      <c r="AH776" s="43"/>
      <c r="AI776" s="43"/>
      <c r="AJ776" s="43"/>
      <c r="AK776" s="43"/>
    </row>
    <row r="777" spans="1:37" ht="12.75" x14ac:dyDescent="0.2">
      <c r="A777" s="43"/>
      <c r="B777" s="43"/>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c r="AA777" s="43"/>
      <c r="AB777" s="43"/>
      <c r="AC777" s="43"/>
      <c r="AD777" s="43"/>
      <c r="AE777" s="43"/>
      <c r="AF777" s="43"/>
      <c r="AG777" s="43"/>
      <c r="AH777" s="43"/>
      <c r="AI777" s="43"/>
      <c r="AJ777" s="43"/>
      <c r="AK777" s="43"/>
    </row>
    <row r="778" spans="1:37" ht="12.75" x14ac:dyDescent="0.2">
      <c r="A778" s="43"/>
      <c r="B778" s="43"/>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c r="AA778" s="43"/>
      <c r="AB778" s="43"/>
      <c r="AC778" s="43"/>
      <c r="AD778" s="43"/>
      <c r="AE778" s="43"/>
      <c r="AF778" s="43"/>
      <c r="AG778" s="43"/>
      <c r="AH778" s="43"/>
      <c r="AI778" s="43"/>
      <c r="AJ778" s="43"/>
      <c r="AK778" s="43"/>
    </row>
    <row r="779" spans="1:37" ht="12.75" x14ac:dyDescent="0.2">
      <c r="A779" s="43"/>
      <c r="B779" s="43"/>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c r="AA779" s="43"/>
      <c r="AB779" s="43"/>
      <c r="AC779" s="43"/>
      <c r="AD779" s="43"/>
      <c r="AE779" s="43"/>
      <c r="AF779" s="43"/>
      <c r="AG779" s="43"/>
      <c r="AH779" s="43"/>
      <c r="AI779" s="43"/>
      <c r="AJ779" s="43"/>
      <c r="AK779" s="43"/>
    </row>
    <row r="780" spans="1:37" ht="12.75" x14ac:dyDescent="0.2">
      <c r="A780" s="43"/>
      <c r="B780" s="43"/>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3"/>
      <c r="AA780" s="43"/>
      <c r="AB780" s="43"/>
      <c r="AC780" s="43"/>
      <c r="AD780" s="43"/>
      <c r="AE780" s="43"/>
      <c r="AF780" s="43"/>
      <c r="AG780" s="43"/>
      <c r="AH780" s="43"/>
      <c r="AI780" s="43"/>
      <c r="AJ780" s="43"/>
      <c r="AK780" s="43"/>
    </row>
    <row r="781" spans="1:37" ht="12.75" x14ac:dyDescent="0.2">
      <c r="A781" s="43"/>
      <c r="B781" s="43"/>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3"/>
      <c r="AA781" s="43"/>
      <c r="AB781" s="43"/>
      <c r="AC781" s="43"/>
      <c r="AD781" s="43"/>
      <c r="AE781" s="43"/>
      <c r="AF781" s="43"/>
      <c r="AG781" s="43"/>
      <c r="AH781" s="43"/>
      <c r="AI781" s="43"/>
      <c r="AJ781" s="43"/>
      <c r="AK781" s="43"/>
    </row>
    <row r="782" spans="1:37" ht="12.75" x14ac:dyDescent="0.2">
      <c r="A782" s="43"/>
      <c r="B782" s="43"/>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3"/>
      <c r="AA782" s="43"/>
      <c r="AB782" s="43"/>
      <c r="AC782" s="43"/>
      <c r="AD782" s="43"/>
      <c r="AE782" s="43"/>
      <c r="AF782" s="43"/>
      <c r="AG782" s="43"/>
      <c r="AH782" s="43"/>
      <c r="AI782" s="43"/>
      <c r="AJ782" s="43"/>
      <c r="AK782" s="43"/>
    </row>
    <row r="783" spans="1:37" ht="12.75" x14ac:dyDescent="0.2">
      <c r="A783" s="43"/>
      <c r="B783" s="43"/>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3"/>
      <c r="AA783" s="43"/>
      <c r="AB783" s="43"/>
      <c r="AC783" s="43"/>
      <c r="AD783" s="43"/>
      <c r="AE783" s="43"/>
      <c r="AF783" s="43"/>
      <c r="AG783" s="43"/>
      <c r="AH783" s="43"/>
      <c r="AI783" s="43"/>
      <c r="AJ783" s="43"/>
      <c r="AK783" s="43"/>
    </row>
    <row r="784" spans="1:37" ht="12.75" x14ac:dyDescent="0.2">
      <c r="A784" s="43"/>
      <c r="B784" s="43"/>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3"/>
      <c r="AA784" s="43"/>
      <c r="AB784" s="43"/>
      <c r="AC784" s="43"/>
      <c r="AD784" s="43"/>
      <c r="AE784" s="43"/>
      <c r="AF784" s="43"/>
      <c r="AG784" s="43"/>
      <c r="AH784" s="43"/>
      <c r="AI784" s="43"/>
      <c r="AJ784" s="43"/>
      <c r="AK784" s="43"/>
    </row>
    <row r="785" spans="1:37" ht="12.75" x14ac:dyDescent="0.2">
      <c r="A785" s="43"/>
      <c r="B785" s="43"/>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3"/>
      <c r="AA785" s="43"/>
      <c r="AB785" s="43"/>
      <c r="AC785" s="43"/>
      <c r="AD785" s="43"/>
      <c r="AE785" s="43"/>
      <c r="AF785" s="43"/>
      <c r="AG785" s="43"/>
      <c r="AH785" s="43"/>
      <c r="AI785" s="43"/>
      <c r="AJ785" s="43"/>
      <c r="AK785" s="43"/>
    </row>
    <row r="786" spans="1:37" ht="12.75" x14ac:dyDescent="0.2">
      <c r="A786" s="43"/>
      <c r="B786" s="43"/>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3"/>
      <c r="AA786" s="43"/>
      <c r="AB786" s="43"/>
      <c r="AC786" s="43"/>
      <c r="AD786" s="43"/>
      <c r="AE786" s="43"/>
      <c r="AF786" s="43"/>
      <c r="AG786" s="43"/>
      <c r="AH786" s="43"/>
      <c r="AI786" s="43"/>
      <c r="AJ786" s="43"/>
      <c r="AK786" s="43"/>
    </row>
    <row r="787" spans="1:37" ht="12.75" x14ac:dyDescent="0.2">
      <c r="A787" s="43"/>
      <c r="B787" s="43"/>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3"/>
      <c r="AA787" s="43"/>
      <c r="AB787" s="43"/>
      <c r="AC787" s="43"/>
      <c r="AD787" s="43"/>
      <c r="AE787" s="43"/>
      <c r="AF787" s="43"/>
      <c r="AG787" s="43"/>
      <c r="AH787" s="43"/>
      <c r="AI787" s="43"/>
      <c r="AJ787" s="43"/>
      <c r="AK787" s="43"/>
    </row>
    <row r="788" spans="1:37" ht="12.75" x14ac:dyDescent="0.2">
      <c r="A788" s="43"/>
      <c r="B788" s="43"/>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3"/>
      <c r="AA788" s="43"/>
      <c r="AB788" s="43"/>
      <c r="AC788" s="43"/>
      <c r="AD788" s="43"/>
      <c r="AE788" s="43"/>
      <c r="AF788" s="43"/>
      <c r="AG788" s="43"/>
      <c r="AH788" s="43"/>
      <c r="AI788" s="43"/>
      <c r="AJ788" s="43"/>
      <c r="AK788" s="43"/>
    </row>
    <row r="789" spans="1:37" ht="12.75" x14ac:dyDescent="0.2">
      <c r="A789" s="43"/>
      <c r="B789" s="43"/>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3"/>
      <c r="AA789" s="43"/>
      <c r="AB789" s="43"/>
      <c r="AC789" s="43"/>
      <c r="AD789" s="43"/>
      <c r="AE789" s="43"/>
      <c r="AF789" s="43"/>
      <c r="AG789" s="43"/>
      <c r="AH789" s="43"/>
      <c r="AI789" s="43"/>
      <c r="AJ789" s="43"/>
      <c r="AK789" s="43"/>
    </row>
    <row r="790" spans="1:37" ht="12.75" x14ac:dyDescent="0.2">
      <c r="A790" s="43"/>
      <c r="B790" s="43"/>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3"/>
      <c r="AA790" s="43"/>
      <c r="AB790" s="43"/>
      <c r="AC790" s="43"/>
      <c r="AD790" s="43"/>
      <c r="AE790" s="43"/>
      <c r="AF790" s="43"/>
      <c r="AG790" s="43"/>
      <c r="AH790" s="43"/>
      <c r="AI790" s="43"/>
      <c r="AJ790" s="43"/>
      <c r="AK790" s="43"/>
    </row>
    <row r="791" spans="1:37" ht="12.75" x14ac:dyDescent="0.2">
      <c r="A791" s="43"/>
      <c r="B791" s="43"/>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3"/>
      <c r="AA791" s="43"/>
      <c r="AB791" s="43"/>
      <c r="AC791" s="43"/>
      <c r="AD791" s="43"/>
      <c r="AE791" s="43"/>
      <c r="AF791" s="43"/>
      <c r="AG791" s="43"/>
      <c r="AH791" s="43"/>
      <c r="AI791" s="43"/>
      <c r="AJ791" s="43"/>
      <c r="AK791" s="43"/>
    </row>
    <row r="792" spans="1:37" ht="12.75" x14ac:dyDescent="0.2">
      <c r="A792" s="43"/>
      <c r="B792" s="43"/>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3"/>
      <c r="AA792" s="43"/>
      <c r="AB792" s="43"/>
      <c r="AC792" s="43"/>
      <c r="AD792" s="43"/>
      <c r="AE792" s="43"/>
      <c r="AF792" s="43"/>
      <c r="AG792" s="43"/>
      <c r="AH792" s="43"/>
      <c r="AI792" s="43"/>
      <c r="AJ792" s="43"/>
      <c r="AK792" s="43"/>
    </row>
    <row r="793" spans="1:37" ht="12.75" x14ac:dyDescent="0.2">
      <c r="A793" s="43"/>
      <c r="B793" s="43"/>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3"/>
      <c r="AA793" s="43"/>
      <c r="AB793" s="43"/>
      <c r="AC793" s="43"/>
      <c r="AD793" s="43"/>
      <c r="AE793" s="43"/>
      <c r="AF793" s="43"/>
      <c r="AG793" s="43"/>
      <c r="AH793" s="43"/>
      <c r="AI793" s="43"/>
      <c r="AJ793" s="43"/>
      <c r="AK793" s="43"/>
    </row>
    <row r="794" spans="1:37" ht="12.75" x14ac:dyDescent="0.2">
      <c r="A794" s="43"/>
      <c r="B794" s="43"/>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3"/>
      <c r="AA794" s="43"/>
      <c r="AB794" s="43"/>
      <c r="AC794" s="43"/>
      <c r="AD794" s="43"/>
      <c r="AE794" s="43"/>
      <c r="AF794" s="43"/>
      <c r="AG794" s="43"/>
      <c r="AH794" s="43"/>
      <c r="AI794" s="43"/>
      <c r="AJ794" s="43"/>
      <c r="AK794" s="43"/>
    </row>
    <row r="795" spans="1:37" ht="12.75" x14ac:dyDescent="0.2">
      <c r="A795" s="43"/>
      <c r="B795" s="43"/>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3"/>
      <c r="AA795" s="43"/>
      <c r="AB795" s="43"/>
      <c r="AC795" s="43"/>
      <c r="AD795" s="43"/>
      <c r="AE795" s="43"/>
      <c r="AF795" s="43"/>
      <c r="AG795" s="43"/>
      <c r="AH795" s="43"/>
      <c r="AI795" s="43"/>
      <c r="AJ795" s="43"/>
      <c r="AK795" s="43"/>
    </row>
    <row r="796" spans="1:37" ht="12.75" x14ac:dyDescent="0.2">
      <c r="A796" s="43"/>
      <c r="B796" s="43"/>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3"/>
      <c r="AA796" s="43"/>
      <c r="AB796" s="43"/>
      <c r="AC796" s="43"/>
      <c r="AD796" s="43"/>
      <c r="AE796" s="43"/>
      <c r="AF796" s="43"/>
      <c r="AG796" s="43"/>
      <c r="AH796" s="43"/>
      <c r="AI796" s="43"/>
      <c r="AJ796" s="43"/>
      <c r="AK796" s="43"/>
    </row>
    <row r="797" spans="1:37" ht="12.75" x14ac:dyDescent="0.2">
      <c r="A797" s="43"/>
      <c r="B797" s="43"/>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3"/>
      <c r="AA797" s="43"/>
      <c r="AB797" s="43"/>
      <c r="AC797" s="43"/>
      <c r="AD797" s="43"/>
      <c r="AE797" s="43"/>
      <c r="AF797" s="43"/>
      <c r="AG797" s="43"/>
      <c r="AH797" s="43"/>
      <c r="AI797" s="43"/>
      <c r="AJ797" s="43"/>
      <c r="AK797" s="43"/>
    </row>
    <row r="798" spans="1:37" ht="12.75" x14ac:dyDescent="0.2">
      <c r="A798" s="43"/>
      <c r="B798" s="43"/>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3"/>
      <c r="AA798" s="43"/>
      <c r="AB798" s="43"/>
      <c r="AC798" s="43"/>
      <c r="AD798" s="43"/>
      <c r="AE798" s="43"/>
      <c r="AF798" s="43"/>
      <c r="AG798" s="43"/>
      <c r="AH798" s="43"/>
      <c r="AI798" s="43"/>
      <c r="AJ798" s="43"/>
      <c r="AK798" s="43"/>
    </row>
    <row r="799" spans="1:37" ht="12.75" x14ac:dyDescent="0.2">
      <c r="A799" s="43"/>
      <c r="B799" s="43"/>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3"/>
      <c r="AA799" s="43"/>
      <c r="AB799" s="43"/>
      <c r="AC799" s="43"/>
      <c r="AD799" s="43"/>
      <c r="AE799" s="43"/>
      <c r="AF799" s="43"/>
      <c r="AG799" s="43"/>
      <c r="AH799" s="43"/>
      <c r="AI799" s="43"/>
      <c r="AJ799" s="43"/>
      <c r="AK799" s="43"/>
    </row>
    <row r="800" spans="1:37" ht="12.75" x14ac:dyDescent="0.2">
      <c r="A800" s="43"/>
      <c r="B800" s="43"/>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3"/>
      <c r="AA800" s="43"/>
      <c r="AB800" s="43"/>
      <c r="AC800" s="43"/>
      <c r="AD800" s="43"/>
      <c r="AE800" s="43"/>
      <c r="AF800" s="43"/>
      <c r="AG800" s="43"/>
      <c r="AH800" s="43"/>
      <c r="AI800" s="43"/>
      <c r="AJ800" s="43"/>
      <c r="AK800" s="43"/>
    </row>
    <row r="801" spans="1:37" ht="12.75" x14ac:dyDescent="0.2">
      <c r="A801" s="43"/>
      <c r="B801" s="43"/>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3"/>
      <c r="AA801" s="43"/>
      <c r="AB801" s="43"/>
      <c r="AC801" s="43"/>
      <c r="AD801" s="43"/>
      <c r="AE801" s="43"/>
      <c r="AF801" s="43"/>
      <c r="AG801" s="43"/>
      <c r="AH801" s="43"/>
      <c r="AI801" s="43"/>
      <c r="AJ801" s="43"/>
      <c r="AK801" s="43"/>
    </row>
    <row r="802" spans="1:37" ht="12.75" x14ac:dyDescent="0.2">
      <c r="A802" s="43"/>
      <c r="B802" s="43"/>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3"/>
      <c r="AA802" s="43"/>
      <c r="AB802" s="43"/>
      <c r="AC802" s="43"/>
      <c r="AD802" s="43"/>
      <c r="AE802" s="43"/>
      <c r="AF802" s="43"/>
      <c r="AG802" s="43"/>
      <c r="AH802" s="43"/>
      <c r="AI802" s="43"/>
      <c r="AJ802" s="43"/>
      <c r="AK802" s="43"/>
    </row>
    <row r="803" spans="1:37" ht="12.75" x14ac:dyDescent="0.2">
      <c r="A803" s="43"/>
      <c r="B803" s="43"/>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3"/>
      <c r="AA803" s="43"/>
      <c r="AB803" s="43"/>
      <c r="AC803" s="43"/>
      <c r="AD803" s="43"/>
      <c r="AE803" s="43"/>
      <c r="AF803" s="43"/>
      <c r="AG803" s="43"/>
      <c r="AH803" s="43"/>
      <c r="AI803" s="43"/>
      <c r="AJ803" s="43"/>
      <c r="AK803" s="43"/>
    </row>
    <row r="804" spans="1:37" ht="12.75" x14ac:dyDescent="0.2">
      <c r="A804" s="43"/>
      <c r="B804" s="43"/>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3"/>
      <c r="AA804" s="43"/>
      <c r="AB804" s="43"/>
      <c r="AC804" s="43"/>
      <c r="AD804" s="43"/>
      <c r="AE804" s="43"/>
      <c r="AF804" s="43"/>
      <c r="AG804" s="43"/>
      <c r="AH804" s="43"/>
      <c r="AI804" s="43"/>
      <c r="AJ804" s="43"/>
      <c r="AK804" s="43"/>
    </row>
    <row r="805" spans="1:37" ht="12.75" x14ac:dyDescent="0.2">
      <c r="A805" s="43"/>
      <c r="B805" s="43"/>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3"/>
      <c r="AA805" s="43"/>
      <c r="AB805" s="43"/>
      <c r="AC805" s="43"/>
      <c r="AD805" s="43"/>
      <c r="AE805" s="43"/>
      <c r="AF805" s="43"/>
      <c r="AG805" s="43"/>
      <c r="AH805" s="43"/>
      <c r="AI805" s="43"/>
      <c r="AJ805" s="43"/>
      <c r="AK805" s="43"/>
    </row>
    <row r="806" spans="1:37" ht="12.75" x14ac:dyDescent="0.2">
      <c r="A806" s="43"/>
      <c r="B806" s="43"/>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3"/>
      <c r="AA806" s="43"/>
      <c r="AB806" s="43"/>
      <c r="AC806" s="43"/>
      <c r="AD806" s="43"/>
      <c r="AE806" s="43"/>
      <c r="AF806" s="43"/>
      <c r="AG806" s="43"/>
      <c r="AH806" s="43"/>
      <c r="AI806" s="43"/>
      <c r="AJ806" s="43"/>
      <c r="AK806" s="43"/>
    </row>
    <row r="807" spans="1:37" ht="12.75" x14ac:dyDescent="0.2">
      <c r="A807" s="43"/>
      <c r="B807" s="43"/>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3"/>
      <c r="AA807" s="43"/>
      <c r="AB807" s="43"/>
      <c r="AC807" s="43"/>
      <c r="AD807" s="43"/>
      <c r="AE807" s="43"/>
      <c r="AF807" s="43"/>
      <c r="AG807" s="43"/>
      <c r="AH807" s="43"/>
      <c r="AI807" s="43"/>
      <c r="AJ807" s="43"/>
      <c r="AK807" s="43"/>
    </row>
    <row r="808" spans="1:37" ht="12.75" x14ac:dyDescent="0.2">
      <c r="A808" s="43"/>
      <c r="B808" s="43"/>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3"/>
      <c r="AA808" s="43"/>
      <c r="AB808" s="43"/>
      <c r="AC808" s="43"/>
      <c r="AD808" s="43"/>
      <c r="AE808" s="43"/>
      <c r="AF808" s="43"/>
      <c r="AG808" s="43"/>
      <c r="AH808" s="43"/>
      <c r="AI808" s="43"/>
      <c r="AJ808" s="43"/>
      <c r="AK808" s="43"/>
    </row>
    <row r="809" spans="1:37" ht="12.75" x14ac:dyDescent="0.2">
      <c r="A809" s="43"/>
      <c r="B809" s="43"/>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3"/>
      <c r="AA809" s="43"/>
      <c r="AB809" s="43"/>
      <c r="AC809" s="43"/>
      <c r="AD809" s="43"/>
      <c r="AE809" s="43"/>
      <c r="AF809" s="43"/>
      <c r="AG809" s="43"/>
      <c r="AH809" s="43"/>
      <c r="AI809" s="43"/>
      <c r="AJ809" s="43"/>
      <c r="AK809" s="43"/>
    </row>
    <row r="810" spans="1:37" ht="12.75" x14ac:dyDescent="0.2">
      <c r="A810" s="43"/>
      <c r="B810" s="43"/>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3"/>
      <c r="AA810" s="43"/>
      <c r="AB810" s="43"/>
      <c r="AC810" s="43"/>
      <c r="AD810" s="43"/>
      <c r="AE810" s="43"/>
      <c r="AF810" s="43"/>
      <c r="AG810" s="43"/>
      <c r="AH810" s="43"/>
      <c r="AI810" s="43"/>
      <c r="AJ810" s="43"/>
      <c r="AK810" s="43"/>
    </row>
    <row r="811" spans="1:37" ht="12.75" x14ac:dyDescent="0.2">
      <c r="A811" s="43"/>
      <c r="B811" s="43"/>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3"/>
      <c r="AA811" s="43"/>
      <c r="AB811" s="43"/>
      <c r="AC811" s="43"/>
      <c r="AD811" s="43"/>
      <c r="AE811" s="43"/>
      <c r="AF811" s="43"/>
      <c r="AG811" s="43"/>
      <c r="AH811" s="43"/>
      <c r="AI811" s="43"/>
      <c r="AJ811" s="43"/>
      <c r="AK811" s="43"/>
    </row>
    <row r="812" spans="1:37" ht="12.75" x14ac:dyDescent="0.2">
      <c r="A812" s="43"/>
      <c r="B812" s="43"/>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3"/>
      <c r="AA812" s="43"/>
      <c r="AB812" s="43"/>
      <c r="AC812" s="43"/>
      <c r="AD812" s="43"/>
      <c r="AE812" s="43"/>
      <c r="AF812" s="43"/>
      <c r="AG812" s="43"/>
      <c r="AH812" s="43"/>
      <c r="AI812" s="43"/>
      <c r="AJ812" s="43"/>
      <c r="AK812" s="43"/>
    </row>
    <row r="813" spans="1:37" ht="12.75" x14ac:dyDescent="0.2">
      <c r="A813" s="43"/>
      <c r="B813" s="43"/>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3"/>
      <c r="AA813" s="43"/>
      <c r="AB813" s="43"/>
      <c r="AC813" s="43"/>
      <c r="AD813" s="43"/>
      <c r="AE813" s="43"/>
      <c r="AF813" s="43"/>
      <c r="AG813" s="43"/>
      <c r="AH813" s="43"/>
      <c r="AI813" s="43"/>
      <c r="AJ813" s="43"/>
      <c r="AK813" s="43"/>
    </row>
    <row r="814" spans="1:37" ht="12.75" x14ac:dyDescent="0.2">
      <c r="A814" s="43"/>
      <c r="B814" s="43"/>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3"/>
      <c r="AA814" s="43"/>
      <c r="AB814" s="43"/>
      <c r="AC814" s="43"/>
      <c r="AD814" s="43"/>
      <c r="AE814" s="43"/>
      <c r="AF814" s="43"/>
      <c r="AG814" s="43"/>
      <c r="AH814" s="43"/>
      <c r="AI814" s="43"/>
      <c r="AJ814" s="43"/>
      <c r="AK814" s="43"/>
    </row>
    <row r="815" spans="1:37" ht="12.75" x14ac:dyDescent="0.2">
      <c r="A815" s="43"/>
      <c r="B815" s="43"/>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3"/>
      <c r="AA815" s="43"/>
      <c r="AB815" s="43"/>
      <c r="AC815" s="43"/>
      <c r="AD815" s="43"/>
      <c r="AE815" s="43"/>
      <c r="AF815" s="43"/>
      <c r="AG815" s="43"/>
      <c r="AH815" s="43"/>
      <c r="AI815" s="43"/>
      <c r="AJ815" s="43"/>
      <c r="AK815" s="43"/>
    </row>
    <row r="816" spans="1:37" ht="12.75" x14ac:dyDescent="0.2">
      <c r="A816" s="43"/>
      <c r="B816" s="43"/>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3"/>
      <c r="AA816" s="43"/>
      <c r="AB816" s="43"/>
      <c r="AC816" s="43"/>
      <c r="AD816" s="43"/>
      <c r="AE816" s="43"/>
      <c r="AF816" s="43"/>
      <c r="AG816" s="43"/>
      <c r="AH816" s="43"/>
      <c r="AI816" s="43"/>
      <c r="AJ816" s="43"/>
      <c r="AK816" s="43"/>
    </row>
    <row r="817" spans="1:37" ht="12.75" x14ac:dyDescent="0.2">
      <c r="A817" s="43"/>
      <c r="B817" s="43"/>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3"/>
      <c r="AA817" s="43"/>
      <c r="AB817" s="43"/>
      <c r="AC817" s="43"/>
      <c r="AD817" s="43"/>
      <c r="AE817" s="43"/>
      <c r="AF817" s="43"/>
      <c r="AG817" s="43"/>
      <c r="AH817" s="43"/>
      <c r="AI817" s="43"/>
      <c r="AJ817" s="43"/>
      <c r="AK817" s="43"/>
    </row>
    <row r="818" spans="1:37" ht="12.75" x14ac:dyDescent="0.2">
      <c r="A818" s="43"/>
      <c r="B818" s="43"/>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3"/>
      <c r="AA818" s="43"/>
      <c r="AB818" s="43"/>
      <c r="AC818" s="43"/>
      <c r="AD818" s="43"/>
      <c r="AE818" s="43"/>
      <c r="AF818" s="43"/>
      <c r="AG818" s="43"/>
      <c r="AH818" s="43"/>
      <c r="AI818" s="43"/>
      <c r="AJ818" s="43"/>
      <c r="AK818" s="43"/>
    </row>
    <row r="819" spans="1:37" ht="12.75" x14ac:dyDescent="0.2">
      <c r="A819" s="43"/>
      <c r="B819" s="43"/>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3"/>
      <c r="AA819" s="43"/>
      <c r="AB819" s="43"/>
      <c r="AC819" s="43"/>
      <c r="AD819" s="43"/>
      <c r="AE819" s="43"/>
      <c r="AF819" s="43"/>
      <c r="AG819" s="43"/>
      <c r="AH819" s="43"/>
      <c r="AI819" s="43"/>
      <c r="AJ819" s="43"/>
      <c r="AK819" s="43"/>
    </row>
    <row r="820" spans="1:37" ht="12.75" x14ac:dyDescent="0.2">
      <c r="A820" s="43"/>
      <c r="B820" s="43"/>
      <c r="C820" s="43"/>
      <c r="D820" s="43"/>
      <c r="E820" s="43"/>
      <c r="F820" s="43"/>
      <c r="G820" s="43"/>
      <c r="H820" s="43"/>
      <c r="I820" s="43"/>
      <c r="J820" s="43"/>
      <c r="K820" s="43"/>
      <c r="L820" s="43"/>
      <c r="M820" s="43"/>
      <c r="N820" s="43"/>
      <c r="O820" s="43"/>
      <c r="P820" s="43"/>
      <c r="Q820" s="43"/>
      <c r="R820" s="43"/>
      <c r="S820" s="43"/>
      <c r="T820" s="43"/>
      <c r="U820" s="43"/>
      <c r="V820" s="43"/>
      <c r="W820" s="43"/>
      <c r="X820" s="43"/>
      <c r="Y820" s="43"/>
      <c r="Z820" s="43"/>
      <c r="AA820" s="43"/>
      <c r="AB820" s="43"/>
      <c r="AC820" s="43"/>
      <c r="AD820" s="43"/>
      <c r="AE820" s="43"/>
      <c r="AF820" s="43"/>
      <c r="AG820" s="43"/>
      <c r="AH820" s="43"/>
      <c r="AI820" s="43"/>
      <c r="AJ820" s="43"/>
      <c r="AK820" s="43"/>
    </row>
    <row r="821" spans="1:37" ht="12.75" x14ac:dyDescent="0.2">
      <c r="A821" s="43"/>
      <c r="B821" s="43"/>
      <c r="C821" s="43"/>
      <c r="D821" s="43"/>
      <c r="E821" s="43"/>
      <c r="F821" s="43"/>
      <c r="G821" s="43"/>
      <c r="H821" s="43"/>
      <c r="I821" s="43"/>
      <c r="J821" s="43"/>
      <c r="K821" s="43"/>
      <c r="L821" s="43"/>
      <c r="M821" s="43"/>
      <c r="N821" s="43"/>
      <c r="O821" s="43"/>
      <c r="P821" s="43"/>
      <c r="Q821" s="43"/>
      <c r="R821" s="43"/>
      <c r="S821" s="43"/>
      <c r="T821" s="43"/>
      <c r="U821" s="43"/>
      <c r="V821" s="43"/>
      <c r="W821" s="43"/>
      <c r="X821" s="43"/>
      <c r="Y821" s="43"/>
      <c r="Z821" s="43"/>
      <c r="AA821" s="43"/>
      <c r="AB821" s="43"/>
      <c r="AC821" s="43"/>
      <c r="AD821" s="43"/>
      <c r="AE821" s="43"/>
      <c r="AF821" s="43"/>
      <c r="AG821" s="43"/>
      <c r="AH821" s="43"/>
      <c r="AI821" s="43"/>
      <c r="AJ821" s="43"/>
      <c r="AK821" s="43"/>
    </row>
    <row r="822" spans="1:37" ht="12.75" x14ac:dyDescent="0.2">
      <c r="A822" s="43"/>
      <c r="B822" s="43"/>
      <c r="C822" s="43"/>
      <c r="D822" s="43"/>
      <c r="E822" s="43"/>
      <c r="F822" s="43"/>
      <c r="G822" s="43"/>
      <c r="H822" s="43"/>
      <c r="I822" s="43"/>
      <c r="J822" s="43"/>
      <c r="K822" s="43"/>
      <c r="L822" s="43"/>
      <c r="M822" s="43"/>
      <c r="N822" s="43"/>
      <c r="O822" s="43"/>
      <c r="P822" s="43"/>
      <c r="Q822" s="43"/>
      <c r="R822" s="43"/>
      <c r="S822" s="43"/>
      <c r="T822" s="43"/>
      <c r="U822" s="43"/>
      <c r="V822" s="43"/>
      <c r="W822" s="43"/>
      <c r="X822" s="43"/>
      <c r="Y822" s="43"/>
      <c r="Z822" s="43"/>
      <c r="AA822" s="43"/>
      <c r="AB822" s="43"/>
      <c r="AC822" s="43"/>
      <c r="AD822" s="43"/>
      <c r="AE822" s="43"/>
      <c r="AF822" s="43"/>
      <c r="AG822" s="43"/>
      <c r="AH822" s="43"/>
      <c r="AI822" s="43"/>
      <c r="AJ822" s="43"/>
      <c r="AK822" s="43"/>
    </row>
    <row r="823" spans="1:37" ht="12.75" x14ac:dyDescent="0.2">
      <c r="A823" s="43"/>
      <c r="B823" s="43"/>
      <c r="C823" s="43"/>
      <c r="D823" s="43"/>
      <c r="E823" s="43"/>
      <c r="F823" s="43"/>
      <c r="G823" s="43"/>
      <c r="H823" s="43"/>
      <c r="I823" s="43"/>
      <c r="J823" s="43"/>
      <c r="K823" s="43"/>
      <c r="L823" s="43"/>
      <c r="M823" s="43"/>
      <c r="N823" s="43"/>
      <c r="O823" s="43"/>
      <c r="P823" s="43"/>
      <c r="Q823" s="43"/>
      <c r="R823" s="43"/>
      <c r="S823" s="43"/>
      <c r="T823" s="43"/>
      <c r="U823" s="43"/>
      <c r="V823" s="43"/>
      <c r="W823" s="43"/>
      <c r="X823" s="43"/>
      <c r="Y823" s="43"/>
      <c r="Z823" s="43"/>
      <c r="AA823" s="43"/>
      <c r="AB823" s="43"/>
      <c r="AC823" s="43"/>
      <c r="AD823" s="43"/>
      <c r="AE823" s="43"/>
      <c r="AF823" s="43"/>
      <c r="AG823" s="43"/>
      <c r="AH823" s="43"/>
      <c r="AI823" s="43"/>
      <c r="AJ823" s="43"/>
      <c r="AK823" s="43"/>
    </row>
    <row r="824" spans="1:37" ht="12.75" x14ac:dyDescent="0.2">
      <c r="A824" s="43"/>
      <c r="B824" s="43"/>
      <c r="C824" s="43"/>
      <c r="D824" s="43"/>
      <c r="E824" s="43"/>
      <c r="F824" s="43"/>
      <c r="G824" s="43"/>
      <c r="H824" s="43"/>
      <c r="I824" s="43"/>
      <c r="J824" s="43"/>
      <c r="K824" s="43"/>
      <c r="L824" s="43"/>
      <c r="M824" s="43"/>
      <c r="N824" s="43"/>
      <c r="O824" s="43"/>
      <c r="P824" s="43"/>
      <c r="Q824" s="43"/>
      <c r="R824" s="43"/>
      <c r="S824" s="43"/>
      <c r="T824" s="43"/>
      <c r="U824" s="43"/>
      <c r="V824" s="43"/>
      <c r="W824" s="43"/>
      <c r="X824" s="43"/>
      <c r="Y824" s="43"/>
      <c r="Z824" s="43"/>
      <c r="AA824" s="43"/>
      <c r="AB824" s="43"/>
      <c r="AC824" s="43"/>
      <c r="AD824" s="43"/>
      <c r="AE824" s="43"/>
      <c r="AF824" s="43"/>
      <c r="AG824" s="43"/>
      <c r="AH824" s="43"/>
      <c r="AI824" s="43"/>
      <c r="AJ824" s="43"/>
      <c r="AK824" s="43"/>
    </row>
    <row r="825" spans="1:37" ht="12.75" x14ac:dyDescent="0.2">
      <c r="A825" s="43"/>
      <c r="B825" s="43"/>
      <c r="C825" s="43"/>
      <c r="D825" s="43"/>
      <c r="E825" s="43"/>
      <c r="F825" s="43"/>
      <c r="G825" s="43"/>
      <c r="H825" s="43"/>
      <c r="I825" s="43"/>
      <c r="J825" s="43"/>
      <c r="K825" s="43"/>
      <c r="L825" s="43"/>
      <c r="M825" s="43"/>
      <c r="N825" s="43"/>
      <c r="O825" s="43"/>
      <c r="P825" s="43"/>
      <c r="Q825" s="43"/>
      <c r="R825" s="43"/>
      <c r="S825" s="43"/>
      <c r="T825" s="43"/>
      <c r="U825" s="43"/>
      <c r="V825" s="43"/>
      <c r="W825" s="43"/>
      <c r="X825" s="43"/>
      <c r="Y825" s="43"/>
      <c r="Z825" s="43"/>
      <c r="AA825" s="43"/>
      <c r="AB825" s="43"/>
      <c r="AC825" s="43"/>
      <c r="AD825" s="43"/>
      <c r="AE825" s="43"/>
      <c r="AF825" s="43"/>
      <c r="AG825" s="43"/>
      <c r="AH825" s="43"/>
      <c r="AI825" s="43"/>
      <c r="AJ825" s="43"/>
      <c r="AK825" s="43"/>
    </row>
    <row r="826" spans="1:37" ht="12.75" x14ac:dyDescent="0.2">
      <c r="A826" s="43"/>
      <c r="B826" s="43"/>
      <c r="C826" s="43"/>
      <c r="D826" s="43"/>
      <c r="E826" s="43"/>
      <c r="F826" s="43"/>
      <c r="G826" s="43"/>
      <c r="H826" s="43"/>
      <c r="I826" s="43"/>
      <c r="J826" s="43"/>
      <c r="K826" s="43"/>
      <c r="L826" s="43"/>
      <c r="M826" s="43"/>
      <c r="N826" s="43"/>
      <c r="O826" s="43"/>
      <c r="P826" s="43"/>
      <c r="Q826" s="43"/>
      <c r="R826" s="43"/>
      <c r="S826" s="43"/>
      <c r="T826" s="43"/>
      <c r="U826" s="43"/>
      <c r="V826" s="43"/>
      <c r="W826" s="43"/>
      <c r="X826" s="43"/>
      <c r="Y826" s="43"/>
      <c r="Z826" s="43"/>
      <c r="AA826" s="43"/>
      <c r="AB826" s="43"/>
      <c r="AC826" s="43"/>
      <c r="AD826" s="43"/>
      <c r="AE826" s="43"/>
      <c r="AF826" s="43"/>
      <c r="AG826" s="43"/>
      <c r="AH826" s="43"/>
      <c r="AI826" s="43"/>
      <c r="AJ826" s="43"/>
      <c r="AK826" s="43"/>
    </row>
    <row r="827" spans="1:37" ht="12.75" x14ac:dyDescent="0.2">
      <c r="A827" s="43"/>
      <c r="B827" s="43"/>
      <c r="C827" s="43"/>
      <c r="D827" s="43"/>
      <c r="E827" s="43"/>
      <c r="F827" s="43"/>
      <c r="G827" s="43"/>
      <c r="H827" s="43"/>
      <c r="I827" s="43"/>
      <c r="J827" s="43"/>
      <c r="K827" s="43"/>
      <c r="L827" s="43"/>
      <c r="M827" s="43"/>
      <c r="N827" s="43"/>
      <c r="O827" s="43"/>
      <c r="P827" s="43"/>
      <c r="Q827" s="43"/>
      <c r="R827" s="43"/>
      <c r="S827" s="43"/>
      <c r="T827" s="43"/>
      <c r="U827" s="43"/>
      <c r="V827" s="43"/>
      <c r="W827" s="43"/>
      <c r="X827" s="43"/>
      <c r="Y827" s="43"/>
      <c r="Z827" s="43"/>
      <c r="AA827" s="43"/>
      <c r="AB827" s="43"/>
      <c r="AC827" s="43"/>
      <c r="AD827" s="43"/>
      <c r="AE827" s="43"/>
      <c r="AF827" s="43"/>
      <c r="AG827" s="43"/>
      <c r="AH827" s="43"/>
      <c r="AI827" s="43"/>
      <c r="AJ827" s="43"/>
      <c r="AK827" s="43"/>
    </row>
    <row r="828" spans="1:37" ht="12.75" x14ac:dyDescent="0.2">
      <c r="A828" s="43"/>
      <c r="B828" s="43"/>
      <c r="C828" s="43"/>
      <c r="D828" s="43"/>
      <c r="E828" s="43"/>
      <c r="F828" s="43"/>
      <c r="G828" s="43"/>
      <c r="H828" s="43"/>
      <c r="I828" s="43"/>
      <c r="J828" s="43"/>
      <c r="K828" s="43"/>
      <c r="L828" s="43"/>
      <c r="M828" s="43"/>
      <c r="N828" s="43"/>
      <c r="O828" s="43"/>
      <c r="P828" s="43"/>
      <c r="Q828" s="43"/>
      <c r="R828" s="43"/>
      <c r="S828" s="43"/>
      <c r="T828" s="43"/>
      <c r="U828" s="43"/>
      <c r="V828" s="43"/>
      <c r="W828" s="43"/>
      <c r="X828" s="43"/>
      <c r="Y828" s="43"/>
      <c r="Z828" s="43"/>
      <c r="AA828" s="43"/>
      <c r="AB828" s="43"/>
      <c r="AC828" s="43"/>
      <c r="AD828" s="43"/>
      <c r="AE828" s="43"/>
      <c r="AF828" s="43"/>
      <c r="AG828" s="43"/>
      <c r="AH828" s="43"/>
      <c r="AI828" s="43"/>
      <c r="AJ828" s="43"/>
      <c r="AK828" s="43"/>
    </row>
    <row r="829" spans="1:37" ht="12.75" x14ac:dyDescent="0.2">
      <c r="A829" s="43"/>
      <c r="B829" s="43"/>
      <c r="C829" s="43"/>
      <c r="D829" s="43"/>
      <c r="E829" s="43"/>
      <c r="F829" s="43"/>
      <c r="G829" s="43"/>
      <c r="H829" s="43"/>
      <c r="I829" s="43"/>
      <c r="J829" s="43"/>
      <c r="K829" s="43"/>
      <c r="L829" s="43"/>
      <c r="M829" s="43"/>
      <c r="N829" s="43"/>
      <c r="O829" s="43"/>
      <c r="P829" s="43"/>
      <c r="Q829" s="43"/>
      <c r="R829" s="43"/>
      <c r="S829" s="43"/>
      <c r="T829" s="43"/>
      <c r="U829" s="43"/>
      <c r="V829" s="43"/>
      <c r="W829" s="43"/>
      <c r="X829" s="43"/>
      <c r="Y829" s="43"/>
      <c r="Z829" s="43"/>
      <c r="AA829" s="43"/>
      <c r="AB829" s="43"/>
      <c r="AC829" s="43"/>
      <c r="AD829" s="43"/>
      <c r="AE829" s="43"/>
      <c r="AF829" s="43"/>
      <c r="AG829" s="43"/>
      <c r="AH829" s="43"/>
      <c r="AI829" s="43"/>
      <c r="AJ829" s="43"/>
      <c r="AK829" s="43"/>
    </row>
    <row r="830" spans="1:37" ht="12.75" x14ac:dyDescent="0.2">
      <c r="A830" s="43"/>
      <c r="B830" s="43"/>
      <c r="C830" s="43"/>
      <c r="D830" s="43"/>
      <c r="E830" s="43"/>
      <c r="F830" s="43"/>
      <c r="G830" s="43"/>
      <c r="H830" s="43"/>
      <c r="I830" s="43"/>
      <c r="J830" s="43"/>
      <c r="K830" s="43"/>
      <c r="L830" s="43"/>
      <c r="M830" s="43"/>
      <c r="N830" s="43"/>
      <c r="O830" s="43"/>
      <c r="P830" s="43"/>
      <c r="Q830" s="43"/>
      <c r="R830" s="43"/>
      <c r="S830" s="43"/>
      <c r="T830" s="43"/>
      <c r="U830" s="43"/>
      <c r="V830" s="43"/>
      <c r="W830" s="43"/>
      <c r="X830" s="43"/>
      <c r="Y830" s="43"/>
      <c r="Z830" s="43"/>
      <c r="AA830" s="43"/>
      <c r="AB830" s="43"/>
      <c r="AC830" s="43"/>
      <c r="AD830" s="43"/>
      <c r="AE830" s="43"/>
      <c r="AF830" s="43"/>
      <c r="AG830" s="43"/>
      <c r="AH830" s="43"/>
      <c r="AI830" s="43"/>
      <c r="AJ830" s="43"/>
      <c r="AK830" s="43"/>
    </row>
    <row r="831" spans="1:37" ht="12.75" x14ac:dyDescent="0.2">
      <c r="A831" s="43"/>
      <c r="B831" s="43"/>
      <c r="C831" s="43"/>
      <c r="D831" s="43"/>
      <c r="E831" s="43"/>
      <c r="F831" s="43"/>
      <c r="G831" s="43"/>
      <c r="H831" s="43"/>
      <c r="I831" s="43"/>
      <c r="J831" s="43"/>
      <c r="K831" s="43"/>
      <c r="L831" s="43"/>
      <c r="M831" s="43"/>
      <c r="N831" s="43"/>
      <c r="O831" s="43"/>
      <c r="P831" s="43"/>
      <c r="Q831" s="43"/>
      <c r="R831" s="43"/>
      <c r="S831" s="43"/>
      <c r="T831" s="43"/>
      <c r="U831" s="43"/>
      <c r="V831" s="43"/>
      <c r="W831" s="43"/>
      <c r="X831" s="43"/>
      <c r="Y831" s="43"/>
      <c r="Z831" s="43"/>
      <c r="AA831" s="43"/>
      <c r="AB831" s="43"/>
      <c r="AC831" s="43"/>
      <c r="AD831" s="43"/>
      <c r="AE831" s="43"/>
      <c r="AF831" s="43"/>
      <c r="AG831" s="43"/>
      <c r="AH831" s="43"/>
      <c r="AI831" s="43"/>
      <c r="AJ831" s="43"/>
      <c r="AK831" s="43"/>
    </row>
    <row r="832" spans="1:37" ht="12.75" x14ac:dyDescent="0.2">
      <c r="A832" s="43"/>
      <c r="B832" s="43"/>
      <c r="C832" s="43"/>
      <c r="D832" s="43"/>
      <c r="E832" s="43"/>
      <c r="F832" s="43"/>
      <c r="G832" s="43"/>
      <c r="H832" s="43"/>
      <c r="I832" s="43"/>
      <c r="J832" s="43"/>
      <c r="K832" s="43"/>
      <c r="L832" s="43"/>
      <c r="M832" s="43"/>
      <c r="N832" s="43"/>
      <c r="O832" s="43"/>
      <c r="P832" s="43"/>
      <c r="Q832" s="43"/>
      <c r="R832" s="43"/>
      <c r="S832" s="43"/>
      <c r="T832" s="43"/>
      <c r="U832" s="43"/>
      <c r="V832" s="43"/>
      <c r="W832" s="43"/>
      <c r="X832" s="43"/>
      <c r="Y832" s="43"/>
      <c r="Z832" s="43"/>
      <c r="AA832" s="43"/>
      <c r="AB832" s="43"/>
      <c r="AC832" s="43"/>
      <c r="AD832" s="43"/>
      <c r="AE832" s="43"/>
      <c r="AF832" s="43"/>
      <c r="AG832" s="43"/>
      <c r="AH832" s="43"/>
      <c r="AI832" s="43"/>
      <c r="AJ832" s="43"/>
      <c r="AK832" s="43"/>
    </row>
    <row r="833" spans="1:37" ht="12.75" x14ac:dyDescent="0.2">
      <c r="A833" s="43"/>
      <c r="B833" s="43"/>
      <c r="C833" s="43"/>
      <c r="D833" s="43"/>
      <c r="E833" s="43"/>
      <c r="F833" s="43"/>
      <c r="G833" s="43"/>
      <c r="H833" s="43"/>
      <c r="I833" s="43"/>
      <c r="J833" s="43"/>
      <c r="K833" s="43"/>
      <c r="L833" s="43"/>
      <c r="M833" s="43"/>
      <c r="N833" s="43"/>
      <c r="O833" s="43"/>
      <c r="P833" s="43"/>
      <c r="Q833" s="43"/>
      <c r="R833" s="43"/>
      <c r="S833" s="43"/>
      <c r="T833" s="43"/>
      <c r="U833" s="43"/>
      <c r="V833" s="43"/>
      <c r="W833" s="43"/>
      <c r="X833" s="43"/>
      <c r="Y833" s="43"/>
      <c r="Z833" s="43"/>
      <c r="AA833" s="43"/>
      <c r="AB833" s="43"/>
      <c r="AC833" s="43"/>
      <c r="AD833" s="43"/>
      <c r="AE833" s="43"/>
      <c r="AF833" s="43"/>
      <c r="AG833" s="43"/>
      <c r="AH833" s="43"/>
      <c r="AI833" s="43"/>
      <c r="AJ833" s="43"/>
      <c r="AK833" s="43"/>
    </row>
    <row r="834" spans="1:37" ht="12.75" x14ac:dyDescent="0.2">
      <c r="A834" s="43"/>
      <c r="B834" s="43"/>
      <c r="C834" s="43"/>
      <c r="D834" s="43"/>
      <c r="E834" s="43"/>
      <c r="F834" s="43"/>
      <c r="G834" s="43"/>
      <c r="H834" s="43"/>
      <c r="I834" s="43"/>
      <c r="J834" s="43"/>
      <c r="K834" s="43"/>
      <c r="L834" s="43"/>
      <c r="M834" s="43"/>
      <c r="N834" s="43"/>
      <c r="O834" s="43"/>
      <c r="P834" s="43"/>
      <c r="Q834" s="43"/>
      <c r="R834" s="43"/>
      <c r="S834" s="43"/>
      <c r="T834" s="43"/>
      <c r="U834" s="43"/>
      <c r="V834" s="43"/>
      <c r="W834" s="43"/>
      <c r="X834" s="43"/>
      <c r="Y834" s="43"/>
      <c r="Z834" s="43"/>
      <c r="AA834" s="43"/>
      <c r="AB834" s="43"/>
      <c r="AC834" s="43"/>
      <c r="AD834" s="43"/>
      <c r="AE834" s="43"/>
      <c r="AF834" s="43"/>
      <c r="AG834" s="43"/>
      <c r="AH834" s="43"/>
      <c r="AI834" s="43"/>
      <c r="AJ834" s="43"/>
      <c r="AK834" s="43"/>
    </row>
    <row r="835" spans="1:37" ht="12.75" x14ac:dyDescent="0.2">
      <c r="A835" s="43"/>
      <c r="B835" s="43"/>
      <c r="C835" s="43"/>
      <c r="D835" s="43"/>
      <c r="E835" s="43"/>
      <c r="F835" s="43"/>
      <c r="G835" s="43"/>
      <c r="H835" s="43"/>
      <c r="I835" s="43"/>
      <c r="J835" s="43"/>
      <c r="K835" s="43"/>
      <c r="L835" s="43"/>
      <c r="M835" s="43"/>
      <c r="N835" s="43"/>
      <c r="O835" s="43"/>
      <c r="P835" s="43"/>
      <c r="Q835" s="43"/>
      <c r="R835" s="43"/>
      <c r="S835" s="43"/>
      <c r="T835" s="43"/>
      <c r="U835" s="43"/>
      <c r="V835" s="43"/>
      <c r="W835" s="43"/>
      <c r="X835" s="43"/>
      <c r="Y835" s="43"/>
      <c r="Z835" s="43"/>
      <c r="AA835" s="43"/>
      <c r="AB835" s="43"/>
      <c r="AC835" s="43"/>
      <c r="AD835" s="43"/>
      <c r="AE835" s="43"/>
      <c r="AF835" s="43"/>
      <c r="AG835" s="43"/>
      <c r="AH835" s="43"/>
      <c r="AI835" s="43"/>
      <c r="AJ835" s="43"/>
      <c r="AK835" s="43"/>
    </row>
    <row r="836" spans="1:37" ht="12.75" x14ac:dyDescent="0.2">
      <c r="A836" s="43"/>
      <c r="B836" s="43"/>
      <c r="C836" s="43"/>
      <c r="D836" s="43"/>
      <c r="E836" s="43"/>
      <c r="F836" s="43"/>
      <c r="G836" s="43"/>
      <c r="H836" s="43"/>
      <c r="I836" s="43"/>
      <c r="J836" s="43"/>
      <c r="K836" s="43"/>
      <c r="L836" s="43"/>
      <c r="M836" s="43"/>
      <c r="N836" s="43"/>
      <c r="O836" s="43"/>
      <c r="P836" s="43"/>
      <c r="Q836" s="43"/>
      <c r="R836" s="43"/>
      <c r="S836" s="43"/>
      <c r="T836" s="43"/>
      <c r="U836" s="43"/>
      <c r="V836" s="43"/>
      <c r="W836" s="43"/>
      <c r="X836" s="43"/>
      <c r="Y836" s="43"/>
      <c r="Z836" s="43"/>
      <c r="AA836" s="43"/>
      <c r="AB836" s="43"/>
      <c r="AC836" s="43"/>
      <c r="AD836" s="43"/>
      <c r="AE836" s="43"/>
      <c r="AF836" s="43"/>
      <c r="AG836" s="43"/>
      <c r="AH836" s="43"/>
      <c r="AI836" s="43"/>
      <c r="AJ836" s="43"/>
      <c r="AK836" s="43"/>
    </row>
    <row r="837" spans="1:37" ht="12.75" x14ac:dyDescent="0.2">
      <c r="A837" s="43"/>
      <c r="B837" s="43"/>
      <c r="C837" s="43"/>
      <c r="D837" s="43"/>
      <c r="E837" s="43"/>
      <c r="F837" s="43"/>
      <c r="G837" s="43"/>
      <c r="H837" s="43"/>
      <c r="I837" s="43"/>
      <c r="J837" s="43"/>
      <c r="K837" s="43"/>
      <c r="L837" s="43"/>
      <c r="M837" s="43"/>
      <c r="N837" s="43"/>
      <c r="O837" s="43"/>
      <c r="P837" s="43"/>
      <c r="Q837" s="43"/>
      <c r="R837" s="43"/>
      <c r="S837" s="43"/>
      <c r="T837" s="43"/>
      <c r="U837" s="43"/>
      <c r="V837" s="43"/>
      <c r="W837" s="43"/>
      <c r="X837" s="43"/>
      <c r="Y837" s="43"/>
      <c r="Z837" s="43"/>
      <c r="AA837" s="43"/>
      <c r="AB837" s="43"/>
      <c r="AC837" s="43"/>
      <c r="AD837" s="43"/>
      <c r="AE837" s="43"/>
      <c r="AF837" s="43"/>
      <c r="AG837" s="43"/>
      <c r="AH837" s="43"/>
      <c r="AI837" s="43"/>
      <c r="AJ837" s="43"/>
      <c r="AK837" s="43"/>
    </row>
    <row r="838" spans="1:37" ht="12.75" x14ac:dyDescent="0.2">
      <c r="A838" s="43"/>
      <c r="B838" s="43"/>
      <c r="C838" s="43"/>
      <c r="D838" s="43"/>
      <c r="E838" s="43"/>
      <c r="F838" s="43"/>
      <c r="G838" s="43"/>
      <c r="H838" s="43"/>
      <c r="I838" s="43"/>
      <c r="J838" s="43"/>
      <c r="K838" s="43"/>
      <c r="L838" s="43"/>
      <c r="M838" s="43"/>
      <c r="N838" s="43"/>
      <c r="O838" s="43"/>
      <c r="P838" s="43"/>
      <c r="Q838" s="43"/>
      <c r="R838" s="43"/>
      <c r="S838" s="43"/>
      <c r="T838" s="43"/>
      <c r="U838" s="43"/>
      <c r="V838" s="43"/>
      <c r="W838" s="43"/>
      <c r="X838" s="43"/>
      <c r="Y838" s="43"/>
      <c r="Z838" s="43"/>
      <c r="AA838" s="43"/>
      <c r="AB838" s="43"/>
      <c r="AC838" s="43"/>
      <c r="AD838" s="43"/>
      <c r="AE838" s="43"/>
      <c r="AF838" s="43"/>
      <c r="AG838" s="43"/>
      <c r="AH838" s="43"/>
      <c r="AI838" s="43"/>
      <c r="AJ838" s="43"/>
      <c r="AK838" s="43"/>
    </row>
    <row r="839" spans="1:37" ht="12.75" x14ac:dyDescent="0.2">
      <c r="A839" s="43"/>
      <c r="B839" s="43"/>
      <c r="C839" s="43"/>
      <c r="D839" s="43"/>
      <c r="E839" s="43"/>
      <c r="F839" s="43"/>
      <c r="G839" s="43"/>
      <c r="H839" s="43"/>
      <c r="I839" s="43"/>
      <c r="J839" s="43"/>
      <c r="K839" s="43"/>
      <c r="L839" s="43"/>
      <c r="M839" s="43"/>
      <c r="N839" s="43"/>
      <c r="O839" s="43"/>
      <c r="P839" s="43"/>
      <c r="Q839" s="43"/>
      <c r="R839" s="43"/>
      <c r="S839" s="43"/>
      <c r="T839" s="43"/>
      <c r="U839" s="43"/>
      <c r="V839" s="43"/>
      <c r="W839" s="43"/>
      <c r="X839" s="43"/>
      <c r="Y839" s="43"/>
      <c r="Z839" s="43"/>
      <c r="AA839" s="43"/>
      <c r="AB839" s="43"/>
      <c r="AC839" s="43"/>
      <c r="AD839" s="43"/>
      <c r="AE839" s="43"/>
      <c r="AF839" s="43"/>
      <c r="AG839" s="43"/>
      <c r="AH839" s="43"/>
      <c r="AI839" s="43"/>
      <c r="AJ839" s="43"/>
      <c r="AK839" s="43"/>
    </row>
    <row r="840" spans="1:37" ht="12.75" x14ac:dyDescent="0.2">
      <c r="A840" s="43"/>
      <c r="B840" s="43"/>
      <c r="C840" s="43"/>
      <c r="D840" s="43"/>
      <c r="E840" s="43"/>
      <c r="F840" s="43"/>
      <c r="G840" s="43"/>
      <c r="H840" s="43"/>
      <c r="I840" s="43"/>
      <c r="J840" s="43"/>
      <c r="K840" s="43"/>
      <c r="L840" s="43"/>
      <c r="M840" s="43"/>
      <c r="N840" s="43"/>
      <c r="O840" s="43"/>
      <c r="P840" s="43"/>
      <c r="Q840" s="43"/>
      <c r="R840" s="43"/>
      <c r="S840" s="43"/>
      <c r="T840" s="43"/>
      <c r="U840" s="43"/>
      <c r="V840" s="43"/>
      <c r="W840" s="43"/>
      <c r="X840" s="43"/>
      <c r="Y840" s="43"/>
      <c r="Z840" s="43"/>
      <c r="AA840" s="43"/>
      <c r="AB840" s="43"/>
      <c r="AC840" s="43"/>
      <c r="AD840" s="43"/>
      <c r="AE840" s="43"/>
      <c r="AF840" s="43"/>
      <c r="AG840" s="43"/>
      <c r="AH840" s="43"/>
      <c r="AI840" s="43"/>
      <c r="AJ840" s="43"/>
      <c r="AK840" s="43"/>
    </row>
    <row r="841" spans="1:37" ht="12.75" x14ac:dyDescent="0.2">
      <c r="A841" s="43"/>
      <c r="B841" s="43"/>
      <c r="C841" s="43"/>
      <c r="D841" s="43"/>
      <c r="E841" s="43"/>
      <c r="F841" s="43"/>
      <c r="G841" s="43"/>
      <c r="H841" s="43"/>
      <c r="I841" s="43"/>
      <c r="J841" s="43"/>
      <c r="K841" s="43"/>
      <c r="L841" s="43"/>
      <c r="M841" s="43"/>
      <c r="N841" s="43"/>
      <c r="O841" s="43"/>
      <c r="P841" s="43"/>
      <c r="Q841" s="43"/>
      <c r="R841" s="43"/>
      <c r="S841" s="43"/>
      <c r="T841" s="43"/>
      <c r="U841" s="43"/>
      <c r="V841" s="43"/>
      <c r="W841" s="43"/>
      <c r="X841" s="43"/>
      <c r="Y841" s="43"/>
      <c r="Z841" s="43"/>
      <c r="AA841" s="43"/>
      <c r="AB841" s="43"/>
      <c r="AC841" s="43"/>
      <c r="AD841" s="43"/>
      <c r="AE841" s="43"/>
      <c r="AF841" s="43"/>
      <c r="AG841" s="43"/>
      <c r="AH841" s="43"/>
      <c r="AI841" s="43"/>
      <c r="AJ841" s="43"/>
      <c r="AK841" s="43"/>
    </row>
    <row r="842" spans="1:37" ht="12.75" x14ac:dyDescent="0.2">
      <c r="A842" s="43"/>
      <c r="B842" s="43"/>
      <c r="C842" s="43"/>
      <c r="D842" s="43"/>
      <c r="E842" s="43"/>
      <c r="F842" s="43"/>
      <c r="G842" s="43"/>
      <c r="H842" s="43"/>
      <c r="I842" s="43"/>
      <c r="J842" s="43"/>
      <c r="K842" s="43"/>
      <c r="L842" s="43"/>
      <c r="M842" s="43"/>
      <c r="N842" s="43"/>
      <c r="O842" s="43"/>
      <c r="P842" s="43"/>
      <c r="Q842" s="43"/>
      <c r="R842" s="43"/>
      <c r="S842" s="43"/>
      <c r="T842" s="43"/>
      <c r="U842" s="43"/>
      <c r="V842" s="43"/>
      <c r="W842" s="43"/>
      <c r="X842" s="43"/>
      <c r="Y842" s="43"/>
      <c r="Z842" s="43"/>
      <c r="AA842" s="43"/>
      <c r="AB842" s="43"/>
      <c r="AC842" s="43"/>
      <c r="AD842" s="43"/>
      <c r="AE842" s="43"/>
      <c r="AF842" s="43"/>
      <c r="AG842" s="43"/>
      <c r="AH842" s="43"/>
      <c r="AI842" s="43"/>
      <c r="AJ842" s="43"/>
      <c r="AK842" s="43"/>
    </row>
    <row r="843" spans="1:37" ht="12.75" x14ac:dyDescent="0.2">
      <c r="A843" s="43"/>
      <c r="B843" s="43"/>
      <c r="C843" s="43"/>
      <c r="D843" s="43"/>
      <c r="E843" s="43"/>
      <c r="F843" s="43"/>
      <c r="G843" s="43"/>
      <c r="H843" s="43"/>
      <c r="I843" s="43"/>
      <c r="J843" s="43"/>
      <c r="K843" s="43"/>
      <c r="L843" s="43"/>
      <c r="M843" s="43"/>
      <c r="N843" s="43"/>
      <c r="O843" s="43"/>
      <c r="P843" s="43"/>
      <c r="Q843" s="43"/>
      <c r="R843" s="43"/>
      <c r="S843" s="43"/>
      <c r="T843" s="43"/>
      <c r="U843" s="43"/>
      <c r="V843" s="43"/>
      <c r="W843" s="43"/>
      <c r="X843" s="43"/>
      <c r="Y843" s="43"/>
      <c r="Z843" s="43"/>
      <c r="AA843" s="43"/>
      <c r="AB843" s="43"/>
      <c r="AC843" s="43"/>
      <c r="AD843" s="43"/>
      <c r="AE843" s="43"/>
      <c r="AF843" s="43"/>
      <c r="AG843" s="43"/>
      <c r="AH843" s="43"/>
      <c r="AI843" s="43"/>
      <c r="AJ843" s="43"/>
      <c r="AK843" s="43"/>
    </row>
    <row r="844" spans="1:37" ht="12.75" x14ac:dyDescent="0.2">
      <c r="A844" s="43"/>
      <c r="B844" s="43"/>
      <c r="C844" s="43"/>
      <c r="D844" s="43"/>
      <c r="E844" s="43"/>
      <c r="F844" s="43"/>
      <c r="G844" s="43"/>
      <c r="H844" s="43"/>
      <c r="I844" s="43"/>
      <c r="J844" s="43"/>
      <c r="K844" s="43"/>
      <c r="L844" s="43"/>
      <c r="M844" s="43"/>
      <c r="N844" s="43"/>
      <c r="O844" s="43"/>
      <c r="P844" s="43"/>
      <c r="Q844" s="43"/>
      <c r="R844" s="43"/>
      <c r="S844" s="43"/>
      <c r="T844" s="43"/>
      <c r="U844" s="43"/>
      <c r="V844" s="43"/>
      <c r="W844" s="43"/>
      <c r="X844" s="43"/>
      <c r="Y844" s="43"/>
      <c r="Z844" s="43"/>
      <c r="AA844" s="43"/>
      <c r="AB844" s="43"/>
      <c r="AC844" s="43"/>
      <c r="AD844" s="43"/>
      <c r="AE844" s="43"/>
      <c r="AF844" s="43"/>
      <c r="AG844" s="43"/>
      <c r="AH844" s="43"/>
      <c r="AI844" s="43"/>
      <c r="AJ844" s="43"/>
      <c r="AK844" s="43"/>
    </row>
    <row r="845" spans="1:37" ht="12.75" x14ac:dyDescent="0.2">
      <c r="A845" s="43"/>
      <c r="B845" s="43"/>
      <c r="C845" s="43"/>
      <c r="D845" s="43"/>
      <c r="E845" s="43"/>
      <c r="F845" s="43"/>
      <c r="G845" s="43"/>
      <c r="H845" s="43"/>
      <c r="I845" s="43"/>
      <c r="J845" s="43"/>
      <c r="K845" s="43"/>
      <c r="L845" s="43"/>
      <c r="M845" s="43"/>
      <c r="N845" s="43"/>
      <c r="O845" s="43"/>
      <c r="P845" s="43"/>
      <c r="Q845" s="43"/>
      <c r="R845" s="43"/>
      <c r="S845" s="43"/>
      <c r="T845" s="43"/>
      <c r="U845" s="43"/>
      <c r="V845" s="43"/>
      <c r="W845" s="43"/>
      <c r="X845" s="43"/>
      <c r="Y845" s="43"/>
      <c r="Z845" s="43"/>
      <c r="AA845" s="43"/>
      <c r="AB845" s="43"/>
      <c r="AC845" s="43"/>
      <c r="AD845" s="43"/>
      <c r="AE845" s="43"/>
      <c r="AF845" s="43"/>
      <c r="AG845" s="43"/>
      <c r="AH845" s="43"/>
      <c r="AI845" s="43"/>
      <c r="AJ845" s="43"/>
      <c r="AK845" s="43"/>
    </row>
    <row r="846" spans="1:37" ht="12.75" x14ac:dyDescent="0.2">
      <c r="A846" s="43"/>
      <c r="B846" s="43"/>
      <c r="C846" s="43"/>
      <c r="D846" s="43"/>
      <c r="E846" s="43"/>
      <c r="F846" s="43"/>
      <c r="G846" s="43"/>
      <c r="H846" s="43"/>
      <c r="I846" s="43"/>
      <c r="J846" s="43"/>
      <c r="K846" s="43"/>
      <c r="L846" s="43"/>
      <c r="M846" s="43"/>
      <c r="N846" s="43"/>
      <c r="O846" s="43"/>
      <c r="P846" s="43"/>
      <c r="Q846" s="43"/>
      <c r="R846" s="43"/>
      <c r="S846" s="43"/>
      <c r="T846" s="43"/>
      <c r="U846" s="43"/>
      <c r="V846" s="43"/>
      <c r="W846" s="43"/>
      <c r="X846" s="43"/>
      <c r="Y846" s="43"/>
      <c r="Z846" s="43"/>
      <c r="AA846" s="43"/>
      <c r="AB846" s="43"/>
      <c r="AC846" s="43"/>
      <c r="AD846" s="43"/>
      <c r="AE846" s="43"/>
      <c r="AF846" s="43"/>
      <c r="AG846" s="43"/>
      <c r="AH846" s="43"/>
      <c r="AI846" s="43"/>
      <c r="AJ846" s="43"/>
      <c r="AK846" s="43"/>
    </row>
    <row r="847" spans="1:37" ht="12.75" x14ac:dyDescent="0.2">
      <c r="A847" s="43"/>
      <c r="B847" s="43"/>
      <c r="C847" s="43"/>
      <c r="D847" s="43"/>
      <c r="E847" s="43"/>
      <c r="F847" s="43"/>
      <c r="G847" s="43"/>
      <c r="H847" s="43"/>
      <c r="I847" s="43"/>
      <c r="J847" s="43"/>
      <c r="K847" s="43"/>
      <c r="L847" s="43"/>
      <c r="M847" s="43"/>
      <c r="N847" s="43"/>
      <c r="O847" s="43"/>
      <c r="P847" s="43"/>
      <c r="Q847" s="43"/>
      <c r="R847" s="43"/>
      <c r="S847" s="43"/>
      <c r="T847" s="43"/>
      <c r="U847" s="43"/>
      <c r="V847" s="43"/>
      <c r="W847" s="43"/>
      <c r="X847" s="43"/>
      <c r="Y847" s="43"/>
      <c r="Z847" s="43"/>
      <c r="AA847" s="43"/>
      <c r="AB847" s="43"/>
      <c r="AC847" s="43"/>
      <c r="AD847" s="43"/>
      <c r="AE847" s="43"/>
      <c r="AF847" s="43"/>
      <c r="AG847" s="43"/>
      <c r="AH847" s="43"/>
      <c r="AI847" s="43"/>
      <c r="AJ847" s="43"/>
      <c r="AK847" s="43"/>
    </row>
    <row r="848" spans="1:37" ht="12.75" x14ac:dyDescent="0.2">
      <c r="A848" s="43"/>
      <c r="B848" s="43"/>
      <c r="C848" s="43"/>
      <c r="D848" s="43"/>
      <c r="E848" s="43"/>
      <c r="F848" s="43"/>
      <c r="G848" s="43"/>
      <c r="H848" s="43"/>
      <c r="I848" s="43"/>
      <c r="J848" s="43"/>
      <c r="K848" s="43"/>
      <c r="L848" s="43"/>
      <c r="M848" s="43"/>
      <c r="N848" s="43"/>
      <c r="O848" s="43"/>
      <c r="P848" s="43"/>
      <c r="Q848" s="43"/>
      <c r="R848" s="43"/>
      <c r="S848" s="43"/>
      <c r="T848" s="43"/>
      <c r="U848" s="43"/>
      <c r="V848" s="43"/>
      <c r="W848" s="43"/>
      <c r="X848" s="43"/>
      <c r="Y848" s="43"/>
      <c r="Z848" s="43"/>
      <c r="AA848" s="43"/>
      <c r="AB848" s="43"/>
      <c r="AC848" s="43"/>
      <c r="AD848" s="43"/>
      <c r="AE848" s="43"/>
      <c r="AF848" s="43"/>
      <c r="AG848" s="43"/>
      <c r="AH848" s="43"/>
      <c r="AI848" s="43"/>
      <c r="AJ848" s="43"/>
      <c r="AK848" s="43"/>
    </row>
    <row r="849" spans="1:37" ht="12.75" x14ac:dyDescent="0.2">
      <c r="A849" s="43"/>
      <c r="B849" s="43"/>
      <c r="C849" s="43"/>
      <c r="D849" s="43"/>
      <c r="E849" s="43"/>
      <c r="F849" s="43"/>
      <c r="G849" s="43"/>
      <c r="H849" s="43"/>
      <c r="I849" s="43"/>
      <c r="J849" s="43"/>
      <c r="K849" s="43"/>
      <c r="L849" s="43"/>
      <c r="M849" s="43"/>
      <c r="N849" s="43"/>
      <c r="O849" s="43"/>
      <c r="P849" s="43"/>
      <c r="Q849" s="43"/>
      <c r="R849" s="43"/>
      <c r="S849" s="43"/>
      <c r="T849" s="43"/>
      <c r="U849" s="43"/>
      <c r="V849" s="43"/>
      <c r="W849" s="43"/>
      <c r="X849" s="43"/>
      <c r="Y849" s="43"/>
      <c r="Z849" s="43"/>
      <c r="AA849" s="43"/>
      <c r="AB849" s="43"/>
      <c r="AC849" s="43"/>
      <c r="AD849" s="43"/>
      <c r="AE849" s="43"/>
      <c r="AF849" s="43"/>
      <c r="AG849" s="43"/>
      <c r="AH849" s="43"/>
      <c r="AI849" s="43"/>
      <c r="AJ849" s="43"/>
      <c r="AK849" s="43"/>
    </row>
    <row r="850" spans="1:37" ht="12.75" x14ac:dyDescent="0.2">
      <c r="A850" s="43"/>
      <c r="B850" s="43"/>
      <c r="C850" s="43"/>
      <c r="D850" s="43"/>
      <c r="E850" s="43"/>
      <c r="F850" s="43"/>
      <c r="G850" s="43"/>
      <c r="H850" s="43"/>
      <c r="I850" s="43"/>
      <c r="J850" s="43"/>
      <c r="K850" s="43"/>
      <c r="L850" s="43"/>
      <c r="M850" s="43"/>
      <c r="N850" s="43"/>
      <c r="O850" s="43"/>
      <c r="P850" s="43"/>
      <c r="Q850" s="43"/>
      <c r="R850" s="43"/>
      <c r="S850" s="43"/>
      <c r="T850" s="43"/>
      <c r="U850" s="43"/>
      <c r="V850" s="43"/>
      <c r="W850" s="43"/>
      <c r="X850" s="43"/>
      <c r="Y850" s="43"/>
      <c r="Z850" s="43"/>
      <c r="AA850" s="43"/>
      <c r="AB850" s="43"/>
      <c r="AC850" s="43"/>
      <c r="AD850" s="43"/>
      <c r="AE850" s="43"/>
      <c r="AF850" s="43"/>
      <c r="AG850" s="43"/>
      <c r="AH850" s="43"/>
      <c r="AI850" s="43"/>
      <c r="AJ850" s="43"/>
      <c r="AK850" s="43"/>
    </row>
    <row r="851" spans="1:37" ht="12.75" x14ac:dyDescent="0.2">
      <c r="A851" s="43"/>
      <c r="B851" s="43"/>
      <c r="C851" s="43"/>
      <c r="D851" s="43"/>
      <c r="E851" s="43"/>
      <c r="F851" s="43"/>
      <c r="G851" s="43"/>
      <c r="H851" s="43"/>
      <c r="I851" s="43"/>
      <c r="J851" s="43"/>
      <c r="K851" s="43"/>
      <c r="L851" s="43"/>
      <c r="M851" s="43"/>
      <c r="N851" s="43"/>
      <c r="O851" s="43"/>
      <c r="P851" s="43"/>
      <c r="Q851" s="43"/>
      <c r="R851" s="43"/>
      <c r="S851" s="43"/>
      <c r="T851" s="43"/>
      <c r="U851" s="43"/>
      <c r="V851" s="43"/>
      <c r="W851" s="43"/>
      <c r="X851" s="43"/>
      <c r="Y851" s="43"/>
      <c r="Z851" s="43"/>
      <c r="AA851" s="43"/>
      <c r="AB851" s="43"/>
      <c r="AC851" s="43"/>
      <c r="AD851" s="43"/>
      <c r="AE851" s="43"/>
      <c r="AF851" s="43"/>
      <c r="AG851" s="43"/>
      <c r="AH851" s="43"/>
      <c r="AI851" s="43"/>
      <c r="AJ851" s="43"/>
      <c r="AK851" s="43"/>
    </row>
    <row r="852" spans="1:37" ht="12.75" x14ac:dyDescent="0.2">
      <c r="A852" s="43"/>
      <c r="B852" s="43"/>
      <c r="C852" s="43"/>
      <c r="D852" s="43"/>
      <c r="E852" s="43"/>
      <c r="F852" s="43"/>
      <c r="G852" s="43"/>
      <c r="H852" s="43"/>
      <c r="I852" s="43"/>
      <c r="J852" s="43"/>
      <c r="K852" s="43"/>
      <c r="L852" s="43"/>
      <c r="M852" s="43"/>
      <c r="N852" s="43"/>
      <c r="O852" s="43"/>
      <c r="P852" s="43"/>
      <c r="Q852" s="43"/>
      <c r="R852" s="43"/>
      <c r="S852" s="43"/>
      <c r="T852" s="43"/>
      <c r="U852" s="43"/>
      <c r="V852" s="43"/>
      <c r="W852" s="43"/>
      <c r="X852" s="43"/>
      <c r="Y852" s="43"/>
      <c r="Z852" s="43"/>
      <c r="AA852" s="43"/>
      <c r="AB852" s="43"/>
      <c r="AC852" s="43"/>
      <c r="AD852" s="43"/>
      <c r="AE852" s="43"/>
      <c r="AF852" s="43"/>
      <c r="AG852" s="43"/>
      <c r="AH852" s="43"/>
      <c r="AI852" s="43"/>
      <c r="AJ852" s="43"/>
      <c r="AK852" s="43"/>
    </row>
    <row r="853" spans="1:37" ht="12.75" x14ac:dyDescent="0.2">
      <c r="A853" s="43"/>
      <c r="B853" s="43"/>
      <c r="C853" s="43"/>
      <c r="D853" s="43"/>
      <c r="E853" s="43"/>
      <c r="F853" s="43"/>
      <c r="G853" s="43"/>
      <c r="H853" s="43"/>
      <c r="I853" s="43"/>
      <c r="J853" s="43"/>
      <c r="K853" s="43"/>
      <c r="L853" s="43"/>
      <c r="M853" s="43"/>
      <c r="N853" s="43"/>
      <c r="O853" s="43"/>
      <c r="P853" s="43"/>
      <c r="Q853" s="43"/>
      <c r="R853" s="43"/>
      <c r="S853" s="43"/>
      <c r="T853" s="43"/>
      <c r="U853" s="43"/>
      <c r="V853" s="43"/>
      <c r="W853" s="43"/>
      <c r="X853" s="43"/>
      <c r="Y853" s="43"/>
      <c r="Z853" s="43"/>
      <c r="AA853" s="43"/>
      <c r="AB853" s="43"/>
      <c r="AC853" s="43"/>
      <c r="AD853" s="43"/>
      <c r="AE853" s="43"/>
      <c r="AF853" s="43"/>
      <c r="AG853" s="43"/>
      <c r="AH853" s="43"/>
      <c r="AI853" s="43"/>
      <c r="AJ853" s="43"/>
      <c r="AK853" s="43"/>
    </row>
    <row r="854" spans="1:37" ht="12.75" x14ac:dyDescent="0.2">
      <c r="A854" s="43"/>
      <c r="B854" s="43"/>
      <c r="C854" s="43"/>
      <c r="D854" s="43"/>
      <c r="E854" s="43"/>
      <c r="F854" s="43"/>
      <c r="G854" s="43"/>
      <c r="H854" s="43"/>
      <c r="I854" s="43"/>
      <c r="J854" s="43"/>
      <c r="K854" s="43"/>
      <c r="L854" s="43"/>
      <c r="M854" s="43"/>
      <c r="N854" s="43"/>
      <c r="O854" s="43"/>
      <c r="P854" s="43"/>
      <c r="Q854" s="43"/>
      <c r="R854" s="43"/>
      <c r="S854" s="43"/>
      <c r="T854" s="43"/>
      <c r="U854" s="43"/>
      <c r="V854" s="43"/>
      <c r="W854" s="43"/>
      <c r="X854" s="43"/>
      <c r="Y854" s="43"/>
      <c r="Z854" s="43"/>
      <c r="AA854" s="43"/>
      <c r="AB854" s="43"/>
      <c r="AC854" s="43"/>
      <c r="AD854" s="43"/>
      <c r="AE854" s="43"/>
      <c r="AF854" s="43"/>
      <c r="AG854" s="43"/>
      <c r="AH854" s="43"/>
      <c r="AI854" s="43"/>
      <c r="AJ854" s="43"/>
      <c r="AK854" s="43"/>
    </row>
    <row r="855" spans="1:37" ht="12.75" x14ac:dyDescent="0.2">
      <c r="A855" s="43"/>
      <c r="B855" s="43"/>
      <c r="C855" s="43"/>
      <c r="D855" s="43"/>
      <c r="E855" s="43"/>
      <c r="F855" s="43"/>
      <c r="G855" s="43"/>
      <c r="H855" s="43"/>
      <c r="I855" s="43"/>
      <c r="J855" s="43"/>
      <c r="K855" s="43"/>
      <c r="L855" s="43"/>
      <c r="M855" s="43"/>
      <c r="N855" s="43"/>
      <c r="O855" s="43"/>
      <c r="P855" s="43"/>
      <c r="Q855" s="43"/>
      <c r="R855" s="43"/>
      <c r="S855" s="43"/>
      <c r="T855" s="43"/>
      <c r="U855" s="43"/>
      <c r="V855" s="43"/>
      <c r="W855" s="43"/>
      <c r="X855" s="43"/>
      <c r="Y855" s="43"/>
      <c r="Z855" s="43"/>
      <c r="AA855" s="43"/>
      <c r="AB855" s="43"/>
      <c r="AC855" s="43"/>
      <c r="AD855" s="43"/>
      <c r="AE855" s="43"/>
      <c r="AF855" s="43"/>
      <c r="AG855" s="43"/>
      <c r="AH855" s="43"/>
      <c r="AI855" s="43"/>
      <c r="AJ855" s="43"/>
      <c r="AK855" s="43"/>
    </row>
    <row r="856" spans="1:37" ht="12.75" x14ac:dyDescent="0.2">
      <c r="A856" s="43"/>
      <c r="B856" s="43"/>
      <c r="C856" s="43"/>
      <c r="D856" s="43"/>
      <c r="E856" s="43"/>
      <c r="F856" s="43"/>
      <c r="G856" s="43"/>
      <c r="H856" s="43"/>
      <c r="I856" s="43"/>
      <c r="J856" s="43"/>
      <c r="K856" s="43"/>
      <c r="L856" s="43"/>
      <c r="M856" s="43"/>
      <c r="N856" s="43"/>
      <c r="O856" s="43"/>
      <c r="P856" s="43"/>
      <c r="Q856" s="43"/>
      <c r="R856" s="43"/>
      <c r="S856" s="43"/>
      <c r="T856" s="43"/>
      <c r="U856" s="43"/>
      <c r="V856" s="43"/>
      <c r="W856" s="43"/>
      <c r="X856" s="43"/>
      <c r="Y856" s="43"/>
      <c r="Z856" s="43"/>
      <c r="AA856" s="43"/>
      <c r="AB856" s="43"/>
      <c r="AC856" s="43"/>
      <c r="AD856" s="43"/>
      <c r="AE856" s="43"/>
      <c r="AF856" s="43"/>
      <c r="AG856" s="43"/>
      <c r="AH856" s="43"/>
      <c r="AI856" s="43"/>
      <c r="AJ856" s="43"/>
      <c r="AK856" s="43"/>
    </row>
    <row r="857" spans="1:37" ht="12.75" x14ac:dyDescent="0.2">
      <c r="A857" s="43"/>
      <c r="B857" s="43"/>
      <c r="C857" s="43"/>
      <c r="D857" s="43"/>
      <c r="E857" s="43"/>
      <c r="F857" s="43"/>
      <c r="G857" s="43"/>
      <c r="H857" s="43"/>
      <c r="I857" s="43"/>
      <c r="J857" s="43"/>
      <c r="K857" s="43"/>
      <c r="L857" s="43"/>
      <c r="M857" s="43"/>
      <c r="N857" s="43"/>
      <c r="O857" s="43"/>
      <c r="P857" s="43"/>
      <c r="Q857" s="43"/>
      <c r="R857" s="43"/>
      <c r="S857" s="43"/>
      <c r="T857" s="43"/>
      <c r="U857" s="43"/>
      <c r="V857" s="43"/>
      <c r="W857" s="43"/>
      <c r="X857" s="43"/>
      <c r="Y857" s="43"/>
      <c r="Z857" s="43"/>
      <c r="AA857" s="43"/>
      <c r="AB857" s="43"/>
      <c r="AC857" s="43"/>
      <c r="AD857" s="43"/>
      <c r="AE857" s="43"/>
      <c r="AF857" s="43"/>
      <c r="AG857" s="43"/>
      <c r="AH857" s="43"/>
      <c r="AI857" s="43"/>
      <c r="AJ857" s="43"/>
      <c r="AK857" s="43"/>
    </row>
    <row r="858" spans="1:37" ht="12.75" x14ac:dyDescent="0.2">
      <c r="A858" s="43"/>
      <c r="B858" s="43"/>
      <c r="C858" s="43"/>
      <c r="D858" s="43"/>
      <c r="E858" s="43"/>
      <c r="F858" s="43"/>
      <c r="G858" s="43"/>
      <c r="H858" s="43"/>
      <c r="I858" s="43"/>
      <c r="J858" s="43"/>
      <c r="K858" s="43"/>
      <c r="L858" s="43"/>
      <c r="M858" s="43"/>
      <c r="N858" s="43"/>
      <c r="O858" s="43"/>
      <c r="P858" s="43"/>
      <c r="Q858" s="43"/>
      <c r="R858" s="43"/>
      <c r="S858" s="43"/>
      <c r="T858" s="43"/>
      <c r="U858" s="43"/>
      <c r="V858" s="43"/>
      <c r="W858" s="43"/>
      <c r="X858" s="43"/>
      <c r="Y858" s="43"/>
      <c r="Z858" s="43"/>
      <c r="AA858" s="43"/>
      <c r="AB858" s="43"/>
      <c r="AC858" s="43"/>
      <c r="AD858" s="43"/>
      <c r="AE858" s="43"/>
      <c r="AF858" s="43"/>
      <c r="AG858" s="43"/>
      <c r="AH858" s="43"/>
      <c r="AI858" s="43"/>
      <c r="AJ858" s="43"/>
      <c r="AK858" s="43"/>
    </row>
    <row r="859" spans="1:37" ht="12.75" x14ac:dyDescent="0.2">
      <c r="A859" s="43"/>
      <c r="B859" s="43"/>
      <c r="C859" s="43"/>
      <c r="D859" s="43"/>
      <c r="E859" s="43"/>
      <c r="F859" s="43"/>
      <c r="G859" s="43"/>
      <c r="H859" s="43"/>
      <c r="I859" s="43"/>
      <c r="J859" s="43"/>
      <c r="K859" s="43"/>
      <c r="L859" s="43"/>
      <c r="M859" s="43"/>
      <c r="N859" s="43"/>
      <c r="O859" s="43"/>
      <c r="P859" s="43"/>
      <c r="Q859" s="43"/>
      <c r="R859" s="43"/>
      <c r="S859" s="43"/>
      <c r="T859" s="43"/>
      <c r="U859" s="43"/>
      <c r="V859" s="43"/>
      <c r="W859" s="43"/>
      <c r="X859" s="43"/>
      <c r="Y859" s="43"/>
      <c r="Z859" s="43"/>
      <c r="AA859" s="43"/>
      <c r="AB859" s="43"/>
      <c r="AC859" s="43"/>
      <c r="AD859" s="43"/>
      <c r="AE859" s="43"/>
      <c r="AF859" s="43"/>
      <c r="AG859" s="43"/>
      <c r="AH859" s="43"/>
      <c r="AI859" s="43"/>
      <c r="AJ859" s="43"/>
      <c r="AK859" s="43"/>
    </row>
    <row r="860" spans="1:37" ht="12.75" x14ac:dyDescent="0.2">
      <c r="A860" s="43"/>
      <c r="B860" s="43"/>
      <c r="C860" s="43"/>
      <c r="D860" s="43"/>
      <c r="E860" s="43"/>
      <c r="F860" s="43"/>
      <c r="G860" s="43"/>
      <c r="H860" s="43"/>
      <c r="I860" s="43"/>
      <c r="J860" s="43"/>
      <c r="K860" s="43"/>
      <c r="L860" s="43"/>
      <c r="M860" s="43"/>
      <c r="N860" s="43"/>
      <c r="O860" s="43"/>
      <c r="P860" s="43"/>
      <c r="Q860" s="43"/>
      <c r="R860" s="43"/>
      <c r="S860" s="43"/>
      <c r="T860" s="43"/>
      <c r="U860" s="43"/>
      <c r="V860" s="43"/>
      <c r="W860" s="43"/>
      <c r="X860" s="43"/>
      <c r="Y860" s="43"/>
      <c r="Z860" s="43"/>
      <c r="AA860" s="43"/>
      <c r="AB860" s="43"/>
      <c r="AC860" s="43"/>
      <c r="AD860" s="43"/>
      <c r="AE860" s="43"/>
      <c r="AF860" s="43"/>
      <c r="AG860" s="43"/>
      <c r="AH860" s="43"/>
      <c r="AI860" s="43"/>
      <c r="AJ860" s="43"/>
      <c r="AK860" s="43"/>
    </row>
    <row r="861" spans="1:37" ht="12.75" x14ac:dyDescent="0.2">
      <c r="A861" s="43"/>
      <c r="B861" s="43"/>
      <c r="C861" s="43"/>
      <c r="D861" s="43"/>
      <c r="E861" s="43"/>
      <c r="F861" s="43"/>
      <c r="G861" s="43"/>
      <c r="H861" s="43"/>
      <c r="I861" s="43"/>
      <c r="J861" s="43"/>
      <c r="K861" s="43"/>
      <c r="L861" s="43"/>
      <c r="M861" s="43"/>
      <c r="N861" s="43"/>
      <c r="O861" s="43"/>
      <c r="P861" s="43"/>
      <c r="Q861" s="43"/>
      <c r="R861" s="43"/>
      <c r="S861" s="43"/>
      <c r="T861" s="43"/>
      <c r="U861" s="43"/>
      <c r="V861" s="43"/>
      <c r="W861" s="43"/>
      <c r="X861" s="43"/>
      <c r="Y861" s="43"/>
      <c r="Z861" s="43"/>
      <c r="AA861" s="43"/>
      <c r="AB861" s="43"/>
      <c r="AC861" s="43"/>
      <c r="AD861" s="43"/>
      <c r="AE861" s="43"/>
      <c r="AF861" s="43"/>
      <c r="AG861" s="43"/>
      <c r="AH861" s="43"/>
      <c r="AI861" s="43"/>
      <c r="AJ861" s="43"/>
      <c r="AK861" s="43"/>
    </row>
    <row r="862" spans="1:37" ht="12.75" x14ac:dyDescent="0.2">
      <c r="A862" s="43"/>
      <c r="B862" s="43"/>
      <c r="C862" s="43"/>
      <c r="D862" s="43"/>
      <c r="E862" s="43"/>
      <c r="F862" s="43"/>
      <c r="G862" s="43"/>
      <c r="H862" s="43"/>
      <c r="I862" s="43"/>
      <c r="J862" s="43"/>
      <c r="K862" s="43"/>
      <c r="L862" s="43"/>
      <c r="M862" s="43"/>
      <c r="N862" s="43"/>
      <c r="O862" s="43"/>
      <c r="P862" s="43"/>
      <c r="Q862" s="43"/>
      <c r="R862" s="43"/>
      <c r="S862" s="43"/>
      <c r="T862" s="43"/>
      <c r="U862" s="43"/>
      <c r="V862" s="43"/>
      <c r="W862" s="43"/>
      <c r="X862" s="43"/>
      <c r="Y862" s="43"/>
      <c r="Z862" s="43"/>
      <c r="AA862" s="43"/>
      <c r="AB862" s="43"/>
      <c r="AC862" s="43"/>
      <c r="AD862" s="43"/>
      <c r="AE862" s="43"/>
      <c r="AF862" s="43"/>
      <c r="AG862" s="43"/>
      <c r="AH862" s="43"/>
      <c r="AI862" s="43"/>
      <c r="AJ862" s="43"/>
      <c r="AK862" s="43"/>
    </row>
    <row r="863" spans="1:37" ht="12.75" x14ac:dyDescent="0.2">
      <c r="A863" s="43"/>
      <c r="B863" s="43"/>
      <c r="C863" s="43"/>
      <c r="D863" s="43"/>
      <c r="E863" s="43"/>
      <c r="F863" s="43"/>
      <c r="G863" s="43"/>
      <c r="H863" s="43"/>
      <c r="I863" s="43"/>
      <c r="J863" s="43"/>
      <c r="K863" s="43"/>
      <c r="L863" s="43"/>
      <c r="M863" s="43"/>
      <c r="N863" s="43"/>
      <c r="O863" s="43"/>
      <c r="P863" s="43"/>
      <c r="Q863" s="43"/>
      <c r="R863" s="43"/>
      <c r="S863" s="43"/>
      <c r="T863" s="43"/>
      <c r="U863" s="43"/>
      <c r="V863" s="43"/>
      <c r="W863" s="43"/>
      <c r="X863" s="43"/>
      <c r="Y863" s="43"/>
      <c r="Z863" s="43"/>
      <c r="AA863" s="43"/>
      <c r="AB863" s="43"/>
      <c r="AC863" s="43"/>
      <c r="AD863" s="43"/>
      <c r="AE863" s="43"/>
      <c r="AF863" s="43"/>
      <c r="AG863" s="43"/>
      <c r="AH863" s="43"/>
      <c r="AI863" s="43"/>
      <c r="AJ863" s="43"/>
      <c r="AK863" s="43"/>
    </row>
    <row r="864" spans="1:37" ht="12.75" x14ac:dyDescent="0.2">
      <c r="A864" s="43"/>
      <c r="B864" s="43"/>
      <c r="C864" s="43"/>
      <c r="D864" s="43"/>
      <c r="E864" s="43"/>
      <c r="F864" s="43"/>
      <c r="G864" s="43"/>
      <c r="H864" s="43"/>
      <c r="I864" s="43"/>
      <c r="J864" s="43"/>
      <c r="K864" s="43"/>
      <c r="L864" s="43"/>
      <c r="M864" s="43"/>
      <c r="N864" s="43"/>
      <c r="O864" s="43"/>
      <c r="P864" s="43"/>
      <c r="Q864" s="43"/>
      <c r="R864" s="43"/>
      <c r="S864" s="43"/>
      <c r="T864" s="43"/>
      <c r="U864" s="43"/>
      <c r="V864" s="43"/>
      <c r="W864" s="43"/>
      <c r="X864" s="43"/>
      <c r="Y864" s="43"/>
      <c r="Z864" s="43"/>
      <c r="AA864" s="43"/>
      <c r="AB864" s="43"/>
      <c r="AC864" s="43"/>
      <c r="AD864" s="43"/>
      <c r="AE864" s="43"/>
      <c r="AF864" s="43"/>
      <c r="AG864" s="43"/>
      <c r="AH864" s="43"/>
      <c r="AI864" s="43"/>
      <c r="AJ864" s="43"/>
      <c r="AK864" s="43"/>
    </row>
    <row r="865" spans="1:37" ht="12.75" x14ac:dyDescent="0.2">
      <c r="A865" s="43"/>
      <c r="B865" s="43"/>
      <c r="C865" s="43"/>
      <c r="D865" s="43"/>
      <c r="E865" s="43"/>
      <c r="F865" s="43"/>
      <c r="G865" s="43"/>
      <c r="H865" s="43"/>
      <c r="I865" s="43"/>
      <c r="J865" s="43"/>
      <c r="K865" s="43"/>
      <c r="L865" s="43"/>
      <c r="M865" s="43"/>
      <c r="N865" s="43"/>
      <c r="O865" s="43"/>
      <c r="P865" s="43"/>
      <c r="Q865" s="43"/>
      <c r="R865" s="43"/>
      <c r="S865" s="43"/>
      <c r="T865" s="43"/>
      <c r="U865" s="43"/>
      <c r="V865" s="43"/>
      <c r="W865" s="43"/>
      <c r="X865" s="43"/>
      <c r="Y865" s="43"/>
      <c r="Z865" s="43"/>
      <c r="AA865" s="43"/>
      <c r="AB865" s="43"/>
      <c r="AC865" s="43"/>
      <c r="AD865" s="43"/>
      <c r="AE865" s="43"/>
      <c r="AF865" s="43"/>
      <c r="AG865" s="43"/>
      <c r="AH865" s="43"/>
      <c r="AI865" s="43"/>
      <c r="AJ865" s="43"/>
      <c r="AK865" s="43"/>
    </row>
    <row r="866" spans="1:37" ht="12.75" x14ac:dyDescent="0.2">
      <c r="A866" s="43"/>
      <c r="B866" s="43"/>
      <c r="C866" s="43"/>
      <c r="D866" s="43"/>
      <c r="E866" s="43"/>
      <c r="F866" s="43"/>
      <c r="G866" s="43"/>
      <c r="H866" s="43"/>
      <c r="I866" s="43"/>
      <c r="J866" s="43"/>
      <c r="K866" s="43"/>
      <c r="L866" s="43"/>
      <c r="M866" s="43"/>
      <c r="N866" s="43"/>
      <c r="O866" s="43"/>
      <c r="P866" s="43"/>
      <c r="Q866" s="43"/>
      <c r="R866" s="43"/>
      <c r="S866" s="43"/>
      <c r="T866" s="43"/>
      <c r="U866" s="43"/>
      <c r="V866" s="43"/>
      <c r="W866" s="43"/>
      <c r="X866" s="43"/>
      <c r="Y866" s="43"/>
      <c r="Z866" s="43"/>
      <c r="AA866" s="43"/>
      <c r="AB866" s="43"/>
      <c r="AC866" s="43"/>
      <c r="AD866" s="43"/>
      <c r="AE866" s="43"/>
      <c r="AF866" s="43"/>
      <c r="AG866" s="43"/>
      <c r="AH866" s="43"/>
      <c r="AI866" s="43"/>
      <c r="AJ866" s="43"/>
      <c r="AK866" s="43"/>
    </row>
    <row r="867" spans="1:37" ht="12.75" x14ac:dyDescent="0.2">
      <c r="A867" s="43"/>
      <c r="B867" s="43"/>
      <c r="C867" s="43"/>
      <c r="D867" s="43"/>
      <c r="E867" s="43"/>
      <c r="F867" s="43"/>
      <c r="G867" s="43"/>
      <c r="H867" s="43"/>
      <c r="I867" s="43"/>
      <c r="J867" s="43"/>
      <c r="K867" s="43"/>
      <c r="L867" s="43"/>
      <c r="M867" s="43"/>
      <c r="N867" s="43"/>
      <c r="O867" s="43"/>
      <c r="P867" s="43"/>
      <c r="Q867" s="43"/>
      <c r="R867" s="43"/>
      <c r="S867" s="43"/>
      <c r="T867" s="43"/>
      <c r="U867" s="43"/>
      <c r="V867" s="43"/>
      <c r="W867" s="43"/>
      <c r="X867" s="43"/>
      <c r="Y867" s="43"/>
      <c r="Z867" s="43"/>
      <c r="AA867" s="43"/>
      <c r="AB867" s="43"/>
      <c r="AC867" s="43"/>
      <c r="AD867" s="43"/>
      <c r="AE867" s="43"/>
      <c r="AF867" s="43"/>
      <c r="AG867" s="43"/>
      <c r="AH867" s="43"/>
      <c r="AI867" s="43"/>
      <c r="AJ867" s="43"/>
      <c r="AK867" s="43"/>
    </row>
    <row r="868" spans="1:37" ht="12.75" x14ac:dyDescent="0.2">
      <c r="A868" s="43"/>
      <c r="B868" s="43"/>
      <c r="C868" s="43"/>
      <c r="D868" s="43"/>
      <c r="E868" s="43"/>
      <c r="F868" s="43"/>
      <c r="G868" s="43"/>
      <c r="H868" s="43"/>
      <c r="I868" s="43"/>
      <c r="J868" s="43"/>
      <c r="K868" s="43"/>
      <c r="L868" s="43"/>
      <c r="M868" s="43"/>
      <c r="N868" s="43"/>
      <c r="O868" s="43"/>
      <c r="P868" s="43"/>
      <c r="Q868" s="43"/>
      <c r="R868" s="43"/>
      <c r="S868" s="43"/>
      <c r="T868" s="43"/>
      <c r="U868" s="43"/>
      <c r="V868" s="43"/>
      <c r="W868" s="43"/>
      <c r="X868" s="43"/>
      <c r="Y868" s="43"/>
      <c r="Z868" s="43"/>
      <c r="AA868" s="43"/>
      <c r="AB868" s="43"/>
      <c r="AC868" s="43"/>
      <c r="AD868" s="43"/>
      <c r="AE868" s="43"/>
      <c r="AF868" s="43"/>
      <c r="AG868" s="43"/>
      <c r="AH868" s="43"/>
      <c r="AI868" s="43"/>
      <c r="AJ868" s="43"/>
      <c r="AK868" s="43"/>
    </row>
    <row r="869" spans="1:37" ht="12.75" x14ac:dyDescent="0.2">
      <c r="A869" s="43"/>
      <c r="B869" s="43"/>
      <c r="C869" s="43"/>
      <c r="D869" s="43"/>
      <c r="E869" s="43"/>
      <c r="F869" s="43"/>
      <c r="G869" s="43"/>
      <c r="H869" s="43"/>
      <c r="I869" s="43"/>
      <c r="J869" s="43"/>
      <c r="K869" s="43"/>
      <c r="L869" s="43"/>
      <c r="M869" s="43"/>
      <c r="N869" s="43"/>
      <c r="O869" s="43"/>
      <c r="P869" s="43"/>
      <c r="Q869" s="43"/>
      <c r="R869" s="43"/>
      <c r="S869" s="43"/>
      <c r="T869" s="43"/>
      <c r="U869" s="43"/>
      <c r="V869" s="43"/>
      <c r="W869" s="43"/>
      <c r="X869" s="43"/>
      <c r="Y869" s="43"/>
      <c r="Z869" s="43"/>
      <c r="AA869" s="43"/>
      <c r="AB869" s="43"/>
      <c r="AC869" s="43"/>
      <c r="AD869" s="43"/>
      <c r="AE869" s="43"/>
      <c r="AF869" s="43"/>
      <c r="AG869" s="43"/>
      <c r="AH869" s="43"/>
      <c r="AI869" s="43"/>
      <c r="AJ869" s="43"/>
      <c r="AK869" s="43"/>
    </row>
    <row r="870" spans="1:37" ht="12.75" x14ac:dyDescent="0.2">
      <c r="A870" s="43"/>
      <c r="B870" s="43"/>
      <c r="C870" s="43"/>
      <c r="D870" s="43"/>
      <c r="E870" s="43"/>
      <c r="F870" s="43"/>
      <c r="G870" s="43"/>
      <c r="H870" s="43"/>
      <c r="I870" s="43"/>
      <c r="J870" s="43"/>
      <c r="K870" s="43"/>
      <c r="L870" s="43"/>
      <c r="M870" s="43"/>
      <c r="N870" s="43"/>
      <c r="O870" s="43"/>
      <c r="P870" s="43"/>
      <c r="Q870" s="43"/>
      <c r="R870" s="43"/>
      <c r="S870" s="43"/>
      <c r="T870" s="43"/>
      <c r="U870" s="43"/>
      <c r="V870" s="43"/>
      <c r="W870" s="43"/>
      <c r="X870" s="43"/>
      <c r="Y870" s="43"/>
      <c r="Z870" s="43"/>
      <c r="AA870" s="43"/>
      <c r="AB870" s="43"/>
      <c r="AC870" s="43"/>
      <c r="AD870" s="43"/>
      <c r="AE870" s="43"/>
      <c r="AF870" s="43"/>
      <c r="AG870" s="43"/>
      <c r="AH870" s="43"/>
      <c r="AI870" s="43"/>
      <c r="AJ870" s="43"/>
      <c r="AK870" s="43"/>
    </row>
    <row r="871" spans="1:37" ht="12.75" x14ac:dyDescent="0.2">
      <c r="A871" s="43"/>
      <c r="B871" s="43"/>
      <c r="C871" s="43"/>
      <c r="D871" s="43"/>
      <c r="E871" s="43"/>
      <c r="F871" s="43"/>
      <c r="G871" s="43"/>
      <c r="H871" s="43"/>
      <c r="I871" s="43"/>
      <c r="J871" s="43"/>
      <c r="K871" s="43"/>
      <c r="L871" s="43"/>
      <c r="M871" s="43"/>
      <c r="N871" s="43"/>
      <c r="O871" s="43"/>
      <c r="P871" s="43"/>
      <c r="Q871" s="43"/>
      <c r="R871" s="43"/>
      <c r="S871" s="43"/>
      <c r="T871" s="43"/>
      <c r="U871" s="43"/>
      <c r="V871" s="43"/>
      <c r="W871" s="43"/>
      <c r="X871" s="43"/>
      <c r="Y871" s="43"/>
      <c r="Z871" s="43"/>
      <c r="AA871" s="43"/>
      <c r="AB871" s="43"/>
      <c r="AC871" s="43"/>
      <c r="AD871" s="43"/>
      <c r="AE871" s="43"/>
      <c r="AF871" s="43"/>
      <c r="AG871" s="43"/>
      <c r="AH871" s="43"/>
      <c r="AI871" s="43"/>
      <c r="AJ871" s="43"/>
      <c r="AK871" s="43"/>
    </row>
    <row r="872" spans="1:37" ht="12.75" x14ac:dyDescent="0.2">
      <c r="A872" s="43"/>
      <c r="B872" s="43"/>
      <c r="C872" s="43"/>
      <c r="D872" s="43"/>
      <c r="E872" s="43"/>
      <c r="F872" s="43"/>
      <c r="G872" s="43"/>
      <c r="H872" s="43"/>
      <c r="I872" s="43"/>
      <c r="J872" s="43"/>
      <c r="K872" s="43"/>
      <c r="L872" s="43"/>
      <c r="M872" s="43"/>
      <c r="N872" s="43"/>
      <c r="O872" s="43"/>
      <c r="P872" s="43"/>
      <c r="Q872" s="43"/>
      <c r="R872" s="43"/>
      <c r="S872" s="43"/>
      <c r="T872" s="43"/>
      <c r="U872" s="43"/>
      <c r="V872" s="43"/>
      <c r="W872" s="43"/>
      <c r="X872" s="43"/>
      <c r="Y872" s="43"/>
      <c r="Z872" s="43"/>
      <c r="AA872" s="43"/>
      <c r="AB872" s="43"/>
      <c r="AC872" s="43"/>
      <c r="AD872" s="43"/>
      <c r="AE872" s="43"/>
      <c r="AF872" s="43"/>
      <c r="AG872" s="43"/>
      <c r="AH872" s="43"/>
      <c r="AI872" s="43"/>
      <c r="AJ872" s="43"/>
      <c r="AK872" s="43"/>
    </row>
    <row r="873" spans="1:37" ht="12.75" x14ac:dyDescent="0.2">
      <c r="A873" s="43"/>
      <c r="B873" s="43"/>
      <c r="C873" s="43"/>
      <c r="D873" s="43"/>
      <c r="E873" s="43"/>
      <c r="F873" s="43"/>
      <c r="G873" s="43"/>
      <c r="H873" s="43"/>
      <c r="I873" s="43"/>
      <c r="J873" s="43"/>
      <c r="K873" s="43"/>
      <c r="L873" s="43"/>
      <c r="M873" s="43"/>
      <c r="N873" s="43"/>
      <c r="O873" s="43"/>
      <c r="P873" s="43"/>
      <c r="Q873" s="43"/>
      <c r="R873" s="43"/>
      <c r="S873" s="43"/>
      <c r="T873" s="43"/>
      <c r="U873" s="43"/>
      <c r="V873" s="43"/>
      <c r="W873" s="43"/>
      <c r="X873" s="43"/>
      <c r="Y873" s="43"/>
      <c r="Z873" s="43"/>
      <c r="AA873" s="43"/>
      <c r="AB873" s="43"/>
      <c r="AC873" s="43"/>
      <c r="AD873" s="43"/>
      <c r="AE873" s="43"/>
      <c r="AF873" s="43"/>
      <c r="AG873" s="43"/>
      <c r="AH873" s="43"/>
      <c r="AI873" s="43"/>
      <c r="AJ873" s="43"/>
      <c r="AK873" s="43"/>
    </row>
    <row r="874" spans="1:37" ht="12.75" x14ac:dyDescent="0.2">
      <c r="A874" s="43"/>
      <c r="B874" s="43"/>
      <c r="C874" s="43"/>
      <c r="D874" s="43"/>
      <c r="E874" s="43"/>
      <c r="F874" s="43"/>
      <c r="G874" s="43"/>
      <c r="H874" s="43"/>
      <c r="I874" s="43"/>
      <c r="J874" s="43"/>
      <c r="K874" s="43"/>
      <c r="L874" s="43"/>
      <c r="M874" s="43"/>
      <c r="N874" s="43"/>
      <c r="O874" s="43"/>
      <c r="P874" s="43"/>
      <c r="Q874" s="43"/>
      <c r="R874" s="43"/>
      <c r="S874" s="43"/>
      <c r="T874" s="43"/>
      <c r="U874" s="43"/>
      <c r="V874" s="43"/>
      <c r="W874" s="43"/>
      <c r="X874" s="43"/>
      <c r="Y874" s="43"/>
      <c r="Z874" s="43"/>
      <c r="AA874" s="43"/>
      <c r="AB874" s="43"/>
      <c r="AC874" s="43"/>
      <c r="AD874" s="43"/>
      <c r="AE874" s="43"/>
      <c r="AF874" s="43"/>
      <c r="AG874" s="43"/>
      <c r="AH874" s="43"/>
      <c r="AI874" s="43"/>
      <c r="AJ874" s="43"/>
      <c r="AK874" s="43"/>
    </row>
    <row r="875" spans="1:37" ht="12.75" x14ac:dyDescent="0.2">
      <c r="A875" s="43"/>
      <c r="B875" s="43"/>
      <c r="C875" s="43"/>
      <c r="D875" s="43"/>
      <c r="E875" s="43"/>
      <c r="F875" s="43"/>
      <c r="G875" s="43"/>
      <c r="H875" s="43"/>
      <c r="I875" s="43"/>
      <c r="J875" s="43"/>
      <c r="K875" s="43"/>
      <c r="L875" s="43"/>
      <c r="M875" s="43"/>
      <c r="N875" s="43"/>
      <c r="O875" s="43"/>
      <c r="P875" s="43"/>
      <c r="Q875" s="43"/>
      <c r="R875" s="43"/>
      <c r="S875" s="43"/>
      <c r="T875" s="43"/>
      <c r="U875" s="43"/>
      <c r="V875" s="43"/>
      <c r="W875" s="43"/>
      <c r="X875" s="43"/>
      <c r="Y875" s="43"/>
      <c r="Z875" s="43"/>
      <c r="AA875" s="43"/>
      <c r="AB875" s="43"/>
      <c r="AC875" s="43"/>
      <c r="AD875" s="43"/>
      <c r="AE875" s="43"/>
      <c r="AF875" s="43"/>
      <c r="AG875" s="43"/>
      <c r="AH875" s="43"/>
      <c r="AI875" s="43"/>
      <c r="AJ875" s="43"/>
      <c r="AK875" s="43"/>
    </row>
    <row r="876" spans="1:37" ht="12.75" x14ac:dyDescent="0.2">
      <c r="A876" s="43"/>
      <c r="B876" s="43"/>
      <c r="C876" s="43"/>
      <c r="D876" s="43"/>
      <c r="E876" s="43"/>
      <c r="F876" s="43"/>
      <c r="G876" s="43"/>
      <c r="H876" s="43"/>
      <c r="I876" s="43"/>
      <c r="J876" s="43"/>
      <c r="K876" s="43"/>
      <c r="L876" s="43"/>
      <c r="M876" s="43"/>
      <c r="N876" s="43"/>
      <c r="O876" s="43"/>
      <c r="P876" s="43"/>
      <c r="Q876" s="43"/>
      <c r="R876" s="43"/>
      <c r="S876" s="43"/>
      <c r="T876" s="43"/>
      <c r="U876" s="43"/>
      <c r="V876" s="43"/>
      <c r="W876" s="43"/>
      <c r="X876" s="43"/>
      <c r="Y876" s="43"/>
      <c r="Z876" s="43"/>
      <c r="AA876" s="43"/>
      <c r="AB876" s="43"/>
      <c r="AC876" s="43"/>
      <c r="AD876" s="43"/>
      <c r="AE876" s="43"/>
      <c r="AF876" s="43"/>
      <c r="AG876" s="43"/>
      <c r="AH876" s="43"/>
      <c r="AI876" s="43"/>
      <c r="AJ876" s="43"/>
      <c r="AK876" s="43"/>
    </row>
    <row r="877" spans="1:37" ht="12.75" x14ac:dyDescent="0.2">
      <c r="A877" s="43"/>
      <c r="B877" s="43"/>
      <c r="C877" s="43"/>
      <c r="D877" s="43"/>
      <c r="E877" s="43"/>
      <c r="F877" s="43"/>
      <c r="G877" s="43"/>
      <c r="H877" s="43"/>
      <c r="I877" s="43"/>
      <c r="J877" s="43"/>
      <c r="K877" s="43"/>
      <c r="L877" s="43"/>
      <c r="M877" s="43"/>
      <c r="N877" s="43"/>
      <c r="O877" s="43"/>
      <c r="P877" s="43"/>
      <c r="Q877" s="43"/>
      <c r="R877" s="43"/>
      <c r="S877" s="43"/>
      <c r="T877" s="43"/>
      <c r="U877" s="43"/>
      <c r="V877" s="43"/>
      <c r="W877" s="43"/>
      <c r="X877" s="43"/>
      <c r="Y877" s="43"/>
      <c r="Z877" s="43"/>
      <c r="AA877" s="43"/>
      <c r="AB877" s="43"/>
      <c r="AC877" s="43"/>
      <c r="AD877" s="43"/>
      <c r="AE877" s="43"/>
      <c r="AF877" s="43"/>
      <c r="AG877" s="43"/>
      <c r="AH877" s="43"/>
      <c r="AI877" s="43"/>
      <c r="AJ877" s="43"/>
      <c r="AK877" s="43"/>
    </row>
    <row r="878" spans="1:37" ht="12.75" x14ac:dyDescent="0.2">
      <c r="A878" s="43"/>
      <c r="B878" s="43"/>
      <c r="C878" s="43"/>
      <c r="D878" s="43"/>
      <c r="E878" s="43"/>
      <c r="F878" s="43"/>
      <c r="G878" s="43"/>
      <c r="H878" s="43"/>
      <c r="I878" s="43"/>
      <c r="J878" s="43"/>
      <c r="K878" s="43"/>
      <c r="L878" s="43"/>
      <c r="M878" s="43"/>
      <c r="N878" s="43"/>
      <c r="O878" s="43"/>
      <c r="P878" s="43"/>
      <c r="Q878" s="43"/>
      <c r="R878" s="43"/>
      <c r="S878" s="43"/>
      <c r="T878" s="43"/>
      <c r="U878" s="43"/>
      <c r="V878" s="43"/>
      <c r="W878" s="43"/>
      <c r="X878" s="43"/>
      <c r="Y878" s="43"/>
      <c r="Z878" s="43"/>
      <c r="AA878" s="43"/>
      <c r="AB878" s="43"/>
      <c r="AC878" s="43"/>
      <c r="AD878" s="43"/>
      <c r="AE878" s="43"/>
      <c r="AF878" s="43"/>
      <c r="AG878" s="43"/>
      <c r="AH878" s="43"/>
      <c r="AI878" s="43"/>
      <c r="AJ878" s="43"/>
      <c r="AK878" s="43"/>
    </row>
    <row r="879" spans="1:37" ht="12.75" x14ac:dyDescent="0.2">
      <c r="A879" s="43"/>
      <c r="B879" s="43"/>
      <c r="C879" s="43"/>
      <c r="D879" s="43"/>
      <c r="E879" s="43"/>
      <c r="F879" s="43"/>
      <c r="G879" s="43"/>
      <c r="H879" s="43"/>
      <c r="I879" s="43"/>
      <c r="J879" s="43"/>
      <c r="K879" s="43"/>
      <c r="L879" s="43"/>
      <c r="M879" s="43"/>
      <c r="N879" s="43"/>
      <c r="O879" s="43"/>
      <c r="P879" s="43"/>
      <c r="Q879" s="43"/>
      <c r="R879" s="43"/>
      <c r="S879" s="43"/>
      <c r="T879" s="43"/>
      <c r="U879" s="43"/>
      <c r="V879" s="43"/>
      <c r="W879" s="43"/>
      <c r="X879" s="43"/>
      <c r="Y879" s="43"/>
      <c r="Z879" s="43"/>
      <c r="AA879" s="43"/>
      <c r="AB879" s="43"/>
      <c r="AC879" s="43"/>
      <c r="AD879" s="43"/>
      <c r="AE879" s="43"/>
      <c r="AF879" s="43"/>
      <c r="AG879" s="43"/>
      <c r="AH879" s="43"/>
      <c r="AI879" s="43"/>
      <c r="AJ879" s="43"/>
      <c r="AK879" s="43"/>
    </row>
    <row r="880" spans="1:37" ht="12.75" x14ac:dyDescent="0.2">
      <c r="A880" s="43"/>
      <c r="B880" s="43"/>
      <c r="C880" s="43"/>
      <c r="D880" s="43"/>
      <c r="E880" s="43"/>
      <c r="F880" s="43"/>
      <c r="G880" s="43"/>
      <c r="H880" s="43"/>
      <c r="I880" s="43"/>
      <c r="J880" s="43"/>
      <c r="K880" s="43"/>
      <c r="L880" s="43"/>
      <c r="M880" s="43"/>
      <c r="N880" s="43"/>
      <c r="O880" s="43"/>
      <c r="P880" s="43"/>
      <c r="Q880" s="43"/>
      <c r="R880" s="43"/>
      <c r="S880" s="43"/>
      <c r="T880" s="43"/>
      <c r="U880" s="43"/>
      <c r="V880" s="43"/>
      <c r="W880" s="43"/>
      <c r="X880" s="43"/>
      <c r="Y880" s="43"/>
      <c r="Z880" s="43"/>
      <c r="AA880" s="43"/>
      <c r="AB880" s="43"/>
      <c r="AC880" s="43"/>
      <c r="AD880" s="43"/>
      <c r="AE880" s="43"/>
      <c r="AF880" s="43"/>
      <c r="AG880" s="43"/>
      <c r="AH880" s="43"/>
      <c r="AI880" s="43"/>
      <c r="AJ880" s="43"/>
      <c r="AK880" s="43"/>
    </row>
    <row r="881" spans="1:37" ht="12.75" x14ac:dyDescent="0.2">
      <c r="A881" s="43"/>
      <c r="B881" s="43"/>
      <c r="C881" s="43"/>
      <c r="D881" s="43"/>
      <c r="E881" s="43"/>
      <c r="F881" s="43"/>
      <c r="G881" s="43"/>
      <c r="H881" s="43"/>
      <c r="I881" s="43"/>
      <c r="J881" s="43"/>
      <c r="K881" s="43"/>
      <c r="L881" s="43"/>
      <c r="M881" s="43"/>
      <c r="N881" s="43"/>
      <c r="O881" s="43"/>
      <c r="P881" s="43"/>
      <c r="Q881" s="43"/>
      <c r="R881" s="43"/>
      <c r="S881" s="43"/>
      <c r="T881" s="43"/>
      <c r="U881" s="43"/>
      <c r="V881" s="43"/>
      <c r="W881" s="43"/>
      <c r="X881" s="43"/>
      <c r="Y881" s="43"/>
      <c r="Z881" s="43"/>
      <c r="AA881" s="43"/>
      <c r="AB881" s="43"/>
      <c r="AC881" s="43"/>
      <c r="AD881" s="43"/>
      <c r="AE881" s="43"/>
      <c r="AF881" s="43"/>
      <c r="AG881" s="43"/>
      <c r="AH881" s="43"/>
      <c r="AI881" s="43"/>
      <c r="AJ881" s="43"/>
      <c r="AK881" s="43"/>
    </row>
    <row r="882" spans="1:37" ht="12.75" x14ac:dyDescent="0.2">
      <c r="A882" s="43"/>
      <c r="B882" s="43"/>
      <c r="C882" s="43"/>
      <c r="D882" s="43"/>
      <c r="E882" s="43"/>
      <c r="F882" s="43"/>
      <c r="G882" s="43"/>
      <c r="H882" s="43"/>
      <c r="I882" s="43"/>
      <c r="J882" s="43"/>
      <c r="K882" s="43"/>
      <c r="L882" s="43"/>
      <c r="M882" s="43"/>
      <c r="N882" s="43"/>
      <c r="O882" s="43"/>
      <c r="P882" s="43"/>
      <c r="Q882" s="43"/>
      <c r="R882" s="43"/>
      <c r="S882" s="43"/>
      <c r="T882" s="43"/>
      <c r="U882" s="43"/>
      <c r="V882" s="43"/>
      <c r="W882" s="43"/>
      <c r="X882" s="43"/>
      <c r="Y882" s="43"/>
      <c r="Z882" s="43"/>
      <c r="AA882" s="43"/>
      <c r="AB882" s="43"/>
      <c r="AC882" s="43"/>
      <c r="AD882" s="43"/>
      <c r="AE882" s="43"/>
      <c r="AF882" s="43"/>
      <c r="AG882" s="43"/>
      <c r="AH882" s="43"/>
      <c r="AI882" s="43"/>
      <c r="AJ882" s="43"/>
      <c r="AK882" s="43"/>
    </row>
    <row r="883" spans="1:37" ht="12.75" x14ac:dyDescent="0.2">
      <c r="A883" s="43"/>
      <c r="B883" s="43"/>
      <c r="C883" s="43"/>
      <c r="D883" s="43"/>
      <c r="E883" s="43"/>
      <c r="F883" s="43"/>
      <c r="G883" s="43"/>
      <c r="H883" s="43"/>
      <c r="I883" s="43"/>
      <c r="J883" s="43"/>
      <c r="K883" s="43"/>
      <c r="L883" s="43"/>
      <c r="M883" s="43"/>
      <c r="N883" s="43"/>
      <c r="O883" s="43"/>
      <c r="P883" s="43"/>
      <c r="Q883" s="43"/>
      <c r="R883" s="43"/>
      <c r="S883" s="43"/>
      <c r="T883" s="43"/>
      <c r="U883" s="43"/>
      <c r="V883" s="43"/>
      <c r="W883" s="43"/>
      <c r="X883" s="43"/>
      <c r="Y883" s="43"/>
      <c r="Z883" s="43"/>
      <c r="AA883" s="43"/>
      <c r="AB883" s="43"/>
      <c r="AC883" s="43"/>
      <c r="AD883" s="43"/>
      <c r="AE883" s="43"/>
      <c r="AF883" s="43"/>
      <c r="AG883" s="43"/>
      <c r="AH883" s="43"/>
      <c r="AI883" s="43"/>
      <c r="AJ883" s="43"/>
      <c r="AK883" s="43"/>
    </row>
    <row r="884" spans="1:37" ht="12.75" x14ac:dyDescent="0.2">
      <c r="A884" s="43"/>
      <c r="B884" s="43"/>
      <c r="C884" s="43"/>
      <c r="D884" s="43"/>
      <c r="E884" s="43"/>
      <c r="F884" s="43"/>
      <c r="G884" s="43"/>
      <c r="H884" s="43"/>
      <c r="I884" s="43"/>
      <c r="J884" s="43"/>
      <c r="K884" s="43"/>
      <c r="L884" s="43"/>
      <c r="M884" s="43"/>
      <c r="N884" s="43"/>
      <c r="O884" s="43"/>
      <c r="P884" s="43"/>
      <c r="Q884" s="43"/>
      <c r="R884" s="43"/>
      <c r="S884" s="43"/>
      <c r="T884" s="43"/>
      <c r="U884" s="43"/>
      <c r="V884" s="43"/>
      <c r="W884" s="43"/>
      <c r="X884" s="43"/>
      <c r="Y884" s="43"/>
      <c r="Z884" s="43"/>
      <c r="AA884" s="43"/>
      <c r="AB884" s="43"/>
      <c r="AC884" s="43"/>
      <c r="AD884" s="43"/>
      <c r="AE884" s="43"/>
      <c r="AF884" s="43"/>
      <c r="AG884" s="43"/>
      <c r="AH884" s="43"/>
      <c r="AI884" s="43"/>
      <c r="AJ884" s="43"/>
      <c r="AK884" s="43"/>
    </row>
    <row r="885" spans="1:37" ht="12.75" x14ac:dyDescent="0.2">
      <c r="A885" s="43"/>
      <c r="B885" s="43"/>
      <c r="C885" s="43"/>
      <c r="D885" s="43"/>
      <c r="E885" s="43"/>
      <c r="F885" s="43"/>
      <c r="G885" s="43"/>
      <c r="H885" s="43"/>
      <c r="I885" s="43"/>
      <c r="J885" s="43"/>
      <c r="K885" s="43"/>
      <c r="L885" s="43"/>
      <c r="M885" s="43"/>
      <c r="N885" s="43"/>
      <c r="O885" s="43"/>
      <c r="P885" s="43"/>
      <c r="Q885" s="43"/>
      <c r="R885" s="43"/>
      <c r="S885" s="43"/>
      <c r="T885" s="43"/>
      <c r="U885" s="43"/>
      <c r="V885" s="43"/>
      <c r="W885" s="43"/>
      <c r="X885" s="43"/>
      <c r="Y885" s="43"/>
      <c r="Z885" s="43"/>
      <c r="AA885" s="43"/>
      <c r="AB885" s="43"/>
      <c r="AC885" s="43"/>
      <c r="AD885" s="43"/>
      <c r="AE885" s="43"/>
      <c r="AF885" s="43"/>
      <c r="AG885" s="43"/>
      <c r="AH885" s="43"/>
      <c r="AI885" s="43"/>
      <c r="AJ885" s="43"/>
      <c r="AK885" s="43"/>
    </row>
    <row r="886" spans="1:37" ht="12.75" x14ac:dyDescent="0.2">
      <c r="A886" s="43"/>
      <c r="B886" s="43"/>
      <c r="C886" s="43"/>
      <c r="D886" s="43"/>
      <c r="E886" s="43"/>
      <c r="F886" s="43"/>
      <c r="G886" s="43"/>
      <c r="H886" s="43"/>
      <c r="I886" s="43"/>
      <c r="J886" s="43"/>
      <c r="K886" s="43"/>
      <c r="L886" s="43"/>
      <c r="M886" s="43"/>
      <c r="N886" s="43"/>
      <c r="O886" s="43"/>
      <c r="P886" s="43"/>
      <c r="Q886" s="43"/>
      <c r="R886" s="43"/>
      <c r="S886" s="43"/>
      <c r="T886" s="43"/>
      <c r="U886" s="43"/>
      <c r="V886" s="43"/>
      <c r="W886" s="43"/>
      <c r="X886" s="43"/>
      <c r="Y886" s="43"/>
      <c r="Z886" s="43"/>
      <c r="AA886" s="43"/>
      <c r="AB886" s="43"/>
      <c r="AC886" s="43"/>
      <c r="AD886" s="43"/>
      <c r="AE886" s="43"/>
      <c r="AF886" s="43"/>
      <c r="AG886" s="43"/>
      <c r="AH886" s="43"/>
      <c r="AI886" s="43"/>
      <c r="AJ886" s="43"/>
      <c r="AK886" s="43"/>
    </row>
    <row r="887" spans="1:37" ht="12.75" x14ac:dyDescent="0.2">
      <c r="A887" s="43"/>
      <c r="B887" s="43"/>
      <c r="C887" s="43"/>
      <c r="D887" s="43"/>
      <c r="E887" s="43"/>
      <c r="F887" s="43"/>
      <c r="G887" s="43"/>
      <c r="H887" s="43"/>
      <c r="I887" s="43"/>
      <c r="J887" s="43"/>
      <c r="K887" s="43"/>
      <c r="L887" s="43"/>
      <c r="M887" s="43"/>
      <c r="N887" s="43"/>
      <c r="O887" s="43"/>
      <c r="P887" s="43"/>
      <c r="Q887" s="43"/>
      <c r="R887" s="43"/>
      <c r="S887" s="43"/>
      <c r="T887" s="43"/>
      <c r="U887" s="43"/>
      <c r="V887" s="43"/>
      <c r="W887" s="43"/>
      <c r="X887" s="43"/>
      <c r="Y887" s="43"/>
      <c r="Z887" s="43"/>
      <c r="AA887" s="43"/>
      <c r="AB887" s="43"/>
      <c r="AC887" s="43"/>
      <c r="AD887" s="43"/>
      <c r="AE887" s="43"/>
      <c r="AF887" s="43"/>
      <c r="AG887" s="43"/>
      <c r="AH887" s="43"/>
      <c r="AI887" s="43"/>
      <c r="AJ887" s="43"/>
      <c r="AK887" s="43"/>
    </row>
    <row r="888" spans="1:37" ht="12.75" x14ac:dyDescent="0.2">
      <c r="A888" s="43"/>
      <c r="B888" s="43"/>
      <c r="C888" s="43"/>
      <c r="D888" s="43"/>
      <c r="E888" s="43"/>
      <c r="F888" s="43"/>
      <c r="G888" s="43"/>
      <c r="H888" s="43"/>
      <c r="I888" s="43"/>
      <c r="J888" s="43"/>
      <c r="K888" s="43"/>
      <c r="L888" s="43"/>
      <c r="M888" s="43"/>
      <c r="N888" s="43"/>
      <c r="O888" s="43"/>
      <c r="P888" s="43"/>
      <c r="Q888" s="43"/>
      <c r="R888" s="43"/>
      <c r="S888" s="43"/>
      <c r="T888" s="43"/>
      <c r="U888" s="43"/>
      <c r="V888" s="43"/>
      <c r="W888" s="43"/>
      <c r="X888" s="43"/>
      <c r="Y888" s="43"/>
      <c r="Z888" s="43"/>
      <c r="AA888" s="43"/>
      <c r="AB888" s="43"/>
      <c r="AC888" s="43"/>
      <c r="AD888" s="43"/>
      <c r="AE888" s="43"/>
      <c r="AF888" s="43"/>
      <c r="AG888" s="43"/>
      <c r="AH888" s="43"/>
      <c r="AI888" s="43"/>
      <c r="AJ888" s="43"/>
      <c r="AK888" s="43"/>
    </row>
    <row r="889" spans="1:37" ht="12.75" x14ac:dyDescent="0.2">
      <c r="A889" s="43"/>
      <c r="B889" s="43"/>
      <c r="C889" s="43"/>
      <c r="D889" s="43"/>
      <c r="E889" s="43"/>
      <c r="F889" s="43"/>
      <c r="G889" s="43"/>
      <c r="H889" s="43"/>
      <c r="I889" s="43"/>
      <c r="J889" s="43"/>
      <c r="K889" s="43"/>
      <c r="L889" s="43"/>
      <c r="M889" s="43"/>
      <c r="N889" s="43"/>
      <c r="O889" s="43"/>
      <c r="P889" s="43"/>
      <c r="Q889" s="43"/>
      <c r="R889" s="43"/>
      <c r="S889" s="43"/>
      <c r="T889" s="43"/>
      <c r="U889" s="43"/>
      <c r="V889" s="43"/>
      <c r="W889" s="43"/>
      <c r="X889" s="43"/>
      <c r="Y889" s="43"/>
      <c r="Z889" s="43"/>
      <c r="AA889" s="43"/>
      <c r="AB889" s="43"/>
      <c r="AC889" s="43"/>
      <c r="AD889" s="43"/>
      <c r="AE889" s="43"/>
      <c r="AF889" s="43"/>
      <c r="AG889" s="43"/>
      <c r="AH889" s="43"/>
      <c r="AI889" s="43"/>
      <c r="AJ889" s="43"/>
      <c r="AK889" s="43"/>
    </row>
    <row r="890" spans="1:37" ht="12.75" x14ac:dyDescent="0.2">
      <c r="A890" s="43"/>
      <c r="B890" s="43"/>
      <c r="C890" s="43"/>
      <c r="D890" s="43"/>
      <c r="E890" s="43"/>
      <c r="F890" s="43"/>
      <c r="G890" s="43"/>
      <c r="H890" s="43"/>
      <c r="I890" s="43"/>
      <c r="J890" s="43"/>
      <c r="K890" s="43"/>
      <c r="L890" s="43"/>
      <c r="M890" s="43"/>
      <c r="N890" s="43"/>
      <c r="O890" s="43"/>
      <c r="P890" s="43"/>
      <c r="Q890" s="43"/>
      <c r="R890" s="43"/>
      <c r="S890" s="43"/>
      <c r="T890" s="43"/>
      <c r="U890" s="43"/>
      <c r="V890" s="43"/>
      <c r="W890" s="43"/>
      <c r="X890" s="43"/>
      <c r="Y890" s="43"/>
      <c r="Z890" s="43"/>
      <c r="AA890" s="43"/>
      <c r="AB890" s="43"/>
      <c r="AC890" s="43"/>
      <c r="AD890" s="43"/>
      <c r="AE890" s="43"/>
      <c r="AF890" s="43"/>
      <c r="AG890" s="43"/>
      <c r="AH890" s="43"/>
      <c r="AI890" s="43"/>
      <c r="AJ890" s="43"/>
      <c r="AK890" s="43"/>
    </row>
    <row r="891" spans="1:37" ht="12.75" x14ac:dyDescent="0.2">
      <c r="A891" s="43"/>
      <c r="B891" s="43"/>
      <c r="C891" s="43"/>
      <c r="D891" s="43"/>
      <c r="E891" s="43"/>
      <c r="F891" s="43"/>
      <c r="G891" s="43"/>
      <c r="H891" s="43"/>
      <c r="I891" s="43"/>
      <c r="J891" s="43"/>
      <c r="K891" s="43"/>
      <c r="L891" s="43"/>
      <c r="M891" s="43"/>
      <c r="N891" s="43"/>
      <c r="O891" s="43"/>
      <c r="P891" s="43"/>
      <c r="Q891" s="43"/>
      <c r="R891" s="43"/>
      <c r="S891" s="43"/>
      <c r="T891" s="43"/>
      <c r="U891" s="43"/>
      <c r="V891" s="43"/>
      <c r="W891" s="43"/>
      <c r="X891" s="43"/>
      <c r="Y891" s="43"/>
      <c r="Z891" s="43"/>
      <c r="AA891" s="43"/>
      <c r="AB891" s="43"/>
      <c r="AC891" s="43"/>
      <c r="AD891" s="43"/>
      <c r="AE891" s="43"/>
      <c r="AF891" s="43"/>
      <c r="AG891" s="43"/>
      <c r="AH891" s="43"/>
      <c r="AI891" s="43"/>
      <c r="AJ891" s="43"/>
      <c r="AK891" s="43"/>
    </row>
    <row r="892" spans="1:37" ht="12.75" x14ac:dyDescent="0.2">
      <c r="A892" s="43"/>
      <c r="B892" s="43"/>
      <c r="C892" s="43"/>
      <c r="D892" s="43"/>
      <c r="E892" s="43"/>
      <c r="F892" s="43"/>
      <c r="G892" s="43"/>
      <c r="H892" s="43"/>
      <c r="I892" s="43"/>
      <c r="J892" s="43"/>
      <c r="K892" s="43"/>
      <c r="L892" s="43"/>
      <c r="M892" s="43"/>
      <c r="N892" s="43"/>
      <c r="O892" s="43"/>
      <c r="P892" s="43"/>
      <c r="Q892" s="43"/>
      <c r="R892" s="43"/>
      <c r="S892" s="43"/>
      <c r="T892" s="43"/>
      <c r="U892" s="43"/>
      <c r="V892" s="43"/>
      <c r="W892" s="43"/>
      <c r="X892" s="43"/>
      <c r="Y892" s="43"/>
      <c r="Z892" s="43"/>
      <c r="AA892" s="43"/>
      <c r="AB892" s="43"/>
      <c r="AC892" s="43"/>
      <c r="AD892" s="43"/>
      <c r="AE892" s="43"/>
      <c r="AF892" s="43"/>
      <c r="AG892" s="43"/>
      <c r="AH892" s="43"/>
      <c r="AI892" s="43"/>
      <c r="AJ892" s="43"/>
      <c r="AK892" s="43"/>
    </row>
    <row r="893" spans="1:37" ht="12.75" x14ac:dyDescent="0.2">
      <c r="A893" s="43"/>
      <c r="B893" s="43"/>
      <c r="C893" s="43"/>
      <c r="D893" s="43"/>
      <c r="E893" s="43"/>
      <c r="F893" s="43"/>
      <c r="G893" s="43"/>
      <c r="H893" s="43"/>
      <c r="I893" s="43"/>
      <c r="J893" s="43"/>
      <c r="K893" s="43"/>
      <c r="L893" s="43"/>
      <c r="M893" s="43"/>
      <c r="N893" s="43"/>
      <c r="O893" s="43"/>
      <c r="P893" s="43"/>
      <c r="Q893" s="43"/>
      <c r="R893" s="43"/>
      <c r="S893" s="43"/>
      <c r="T893" s="43"/>
      <c r="U893" s="43"/>
      <c r="V893" s="43"/>
      <c r="W893" s="43"/>
      <c r="X893" s="43"/>
      <c r="Y893" s="43"/>
      <c r="Z893" s="43"/>
      <c r="AA893" s="43"/>
      <c r="AB893" s="43"/>
      <c r="AC893" s="43"/>
      <c r="AD893" s="43"/>
      <c r="AE893" s="43"/>
      <c r="AF893" s="43"/>
      <c r="AG893" s="43"/>
      <c r="AH893" s="43"/>
      <c r="AI893" s="43"/>
      <c r="AJ893" s="43"/>
      <c r="AK893" s="43"/>
    </row>
    <row r="894" spans="1:37" ht="12.75" x14ac:dyDescent="0.2">
      <c r="A894" s="43"/>
      <c r="B894" s="43"/>
      <c r="C894" s="43"/>
      <c r="D894" s="43"/>
      <c r="E894" s="43"/>
      <c r="F894" s="43"/>
      <c r="G894" s="43"/>
      <c r="H894" s="43"/>
      <c r="I894" s="43"/>
      <c r="J894" s="43"/>
      <c r="K894" s="43"/>
      <c r="L894" s="43"/>
      <c r="M894" s="43"/>
      <c r="N894" s="43"/>
      <c r="O894" s="43"/>
      <c r="P894" s="43"/>
      <c r="Q894" s="43"/>
      <c r="R894" s="43"/>
      <c r="S894" s="43"/>
      <c r="T894" s="43"/>
      <c r="U894" s="43"/>
      <c r="V894" s="43"/>
      <c r="W894" s="43"/>
      <c r="X894" s="43"/>
      <c r="Y894" s="43"/>
      <c r="Z894" s="43"/>
      <c r="AA894" s="43"/>
      <c r="AB894" s="43"/>
      <c r="AC894" s="43"/>
      <c r="AD894" s="43"/>
      <c r="AE894" s="43"/>
      <c r="AF894" s="43"/>
      <c r="AG894" s="43"/>
      <c r="AH894" s="43"/>
      <c r="AI894" s="43"/>
      <c r="AJ894" s="43"/>
      <c r="AK894" s="43"/>
    </row>
    <row r="895" spans="1:37" ht="12.75" x14ac:dyDescent="0.2">
      <c r="A895" s="43"/>
      <c r="B895" s="43"/>
      <c r="C895" s="43"/>
      <c r="D895" s="43"/>
      <c r="E895" s="43"/>
      <c r="F895" s="43"/>
      <c r="G895" s="43"/>
      <c r="H895" s="43"/>
      <c r="I895" s="43"/>
      <c r="J895" s="43"/>
      <c r="K895" s="43"/>
      <c r="L895" s="43"/>
      <c r="M895" s="43"/>
      <c r="N895" s="43"/>
      <c r="O895" s="43"/>
      <c r="P895" s="43"/>
      <c r="Q895" s="43"/>
      <c r="R895" s="43"/>
      <c r="S895" s="43"/>
      <c r="T895" s="43"/>
      <c r="U895" s="43"/>
      <c r="V895" s="43"/>
      <c r="W895" s="43"/>
      <c r="X895" s="43"/>
      <c r="Y895" s="43"/>
      <c r="Z895" s="43"/>
      <c r="AA895" s="43"/>
      <c r="AB895" s="43"/>
      <c r="AC895" s="43"/>
      <c r="AD895" s="43"/>
      <c r="AE895" s="43"/>
      <c r="AF895" s="43"/>
      <c r="AG895" s="43"/>
      <c r="AH895" s="43"/>
      <c r="AI895" s="43"/>
      <c r="AJ895" s="43"/>
      <c r="AK895" s="43"/>
    </row>
    <row r="896" spans="1:37" ht="12.75" x14ac:dyDescent="0.2">
      <c r="A896" s="43"/>
      <c r="B896" s="43"/>
      <c r="C896" s="43"/>
      <c r="D896" s="43"/>
      <c r="E896" s="43"/>
      <c r="F896" s="43"/>
      <c r="G896" s="43"/>
      <c r="H896" s="43"/>
      <c r="I896" s="43"/>
      <c r="J896" s="43"/>
      <c r="K896" s="43"/>
      <c r="L896" s="43"/>
      <c r="M896" s="43"/>
      <c r="N896" s="43"/>
      <c r="O896" s="43"/>
      <c r="P896" s="43"/>
      <c r="Q896" s="43"/>
      <c r="R896" s="43"/>
      <c r="S896" s="43"/>
      <c r="T896" s="43"/>
      <c r="U896" s="43"/>
      <c r="V896" s="43"/>
      <c r="W896" s="43"/>
      <c r="X896" s="43"/>
      <c r="Y896" s="43"/>
      <c r="Z896" s="43"/>
      <c r="AA896" s="43"/>
      <c r="AB896" s="43"/>
      <c r="AC896" s="43"/>
      <c r="AD896" s="43"/>
      <c r="AE896" s="43"/>
      <c r="AF896" s="43"/>
      <c r="AG896" s="43"/>
      <c r="AH896" s="43"/>
      <c r="AI896" s="43"/>
      <c r="AJ896" s="43"/>
      <c r="AK896" s="43"/>
    </row>
    <row r="897" spans="1:37" ht="12.75" x14ac:dyDescent="0.2">
      <c r="A897" s="43"/>
      <c r="B897" s="43"/>
      <c r="C897" s="43"/>
      <c r="D897" s="43"/>
      <c r="E897" s="43"/>
      <c r="F897" s="43"/>
      <c r="G897" s="43"/>
      <c r="H897" s="43"/>
      <c r="I897" s="43"/>
      <c r="J897" s="43"/>
      <c r="K897" s="43"/>
      <c r="L897" s="43"/>
      <c r="M897" s="43"/>
      <c r="N897" s="43"/>
      <c r="O897" s="43"/>
      <c r="P897" s="43"/>
      <c r="Q897" s="43"/>
      <c r="R897" s="43"/>
      <c r="S897" s="43"/>
      <c r="T897" s="43"/>
      <c r="U897" s="43"/>
      <c r="V897" s="43"/>
      <c r="W897" s="43"/>
      <c r="X897" s="43"/>
      <c r="Y897" s="43"/>
      <c r="Z897" s="43"/>
      <c r="AA897" s="43"/>
      <c r="AB897" s="43"/>
      <c r="AC897" s="43"/>
      <c r="AD897" s="43"/>
      <c r="AE897" s="43"/>
      <c r="AF897" s="43"/>
      <c r="AG897" s="43"/>
      <c r="AH897" s="43"/>
      <c r="AI897" s="43"/>
      <c r="AJ897" s="43"/>
      <c r="AK897" s="43"/>
    </row>
    <row r="898" spans="1:37" ht="12.75" x14ac:dyDescent="0.2">
      <c r="A898" s="43"/>
      <c r="B898" s="43"/>
      <c r="C898" s="43"/>
      <c r="D898" s="43"/>
      <c r="E898" s="43"/>
      <c r="F898" s="43"/>
      <c r="G898" s="43"/>
      <c r="H898" s="43"/>
      <c r="I898" s="43"/>
      <c r="J898" s="43"/>
      <c r="K898" s="43"/>
      <c r="L898" s="43"/>
      <c r="M898" s="43"/>
      <c r="N898" s="43"/>
      <c r="O898" s="43"/>
      <c r="P898" s="43"/>
      <c r="Q898" s="43"/>
      <c r="R898" s="43"/>
      <c r="S898" s="43"/>
      <c r="T898" s="43"/>
      <c r="U898" s="43"/>
      <c r="V898" s="43"/>
      <c r="W898" s="43"/>
      <c r="X898" s="43"/>
      <c r="Y898" s="43"/>
      <c r="Z898" s="43"/>
      <c r="AA898" s="43"/>
      <c r="AB898" s="43"/>
      <c r="AC898" s="43"/>
      <c r="AD898" s="43"/>
      <c r="AE898" s="43"/>
      <c r="AF898" s="43"/>
      <c r="AG898" s="43"/>
      <c r="AH898" s="43"/>
      <c r="AI898" s="43"/>
      <c r="AJ898" s="43"/>
      <c r="AK898" s="43"/>
    </row>
    <row r="899" spans="1:37" ht="12.75" x14ac:dyDescent="0.2">
      <c r="A899" s="43"/>
      <c r="B899" s="43"/>
      <c r="C899" s="43"/>
      <c r="D899" s="43"/>
      <c r="E899" s="43"/>
      <c r="F899" s="43"/>
      <c r="G899" s="43"/>
      <c r="H899" s="43"/>
      <c r="I899" s="43"/>
      <c r="J899" s="43"/>
      <c r="K899" s="43"/>
      <c r="L899" s="43"/>
      <c r="M899" s="43"/>
      <c r="N899" s="43"/>
      <c r="O899" s="43"/>
      <c r="P899" s="43"/>
      <c r="Q899" s="43"/>
      <c r="R899" s="43"/>
      <c r="S899" s="43"/>
      <c r="T899" s="43"/>
      <c r="U899" s="43"/>
      <c r="V899" s="43"/>
      <c r="W899" s="43"/>
      <c r="X899" s="43"/>
      <c r="Y899" s="43"/>
      <c r="Z899" s="43"/>
      <c r="AA899" s="43"/>
      <c r="AB899" s="43"/>
      <c r="AC899" s="43"/>
      <c r="AD899" s="43"/>
      <c r="AE899" s="43"/>
      <c r="AF899" s="43"/>
      <c r="AG899" s="43"/>
      <c r="AH899" s="43"/>
      <c r="AI899" s="43"/>
      <c r="AJ899" s="43"/>
      <c r="AK899" s="43"/>
    </row>
    <row r="900" spans="1:37" ht="12.75" x14ac:dyDescent="0.2">
      <c r="A900" s="43"/>
      <c r="B900" s="43"/>
      <c r="C900" s="43"/>
      <c r="D900" s="43"/>
      <c r="E900" s="43"/>
      <c r="F900" s="43"/>
      <c r="G900" s="43"/>
      <c r="H900" s="43"/>
      <c r="I900" s="43"/>
      <c r="J900" s="43"/>
      <c r="K900" s="43"/>
      <c r="L900" s="43"/>
      <c r="M900" s="43"/>
      <c r="N900" s="43"/>
      <c r="O900" s="43"/>
      <c r="P900" s="43"/>
      <c r="Q900" s="43"/>
      <c r="R900" s="43"/>
      <c r="S900" s="43"/>
      <c r="T900" s="43"/>
      <c r="U900" s="43"/>
      <c r="V900" s="43"/>
      <c r="W900" s="43"/>
      <c r="X900" s="43"/>
      <c r="Y900" s="43"/>
      <c r="Z900" s="43"/>
      <c r="AA900" s="43"/>
      <c r="AB900" s="43"/>
      <c r="AC900" s="43"/>
      <c r="AD900" s="43"/>
      <c r="AE900" s="43"/>
      <c r="AF900" s="43"/>
      <c r="AG900" s="43"/>
      <c r="AH900" s="43"/>
      <c r="AI900" s="43"/>
      <c r="AJ900" s="43"/>
      <c r="AK900" s="43"/>
    </row>
    <row r="901" spans="1:37" ht="12.75" x14ac:dyDescent="0.2">
      <c r="A901" s="43"/>
      <c r="B901" s="43"/>
      <c r="C901" s="43"/>
      <c r="D901" s="43"/>
      <c r="E901" s="43"/>
      <c r="F901" s="43"/>
      <c r="G901" s="43"/>
      <c r="H901" s="43"/>
      <c r="I901" s="43"/>
      <c r="J901" s="43"/>
      <c r="K901" s="43"/>
      <c r="L901" s="43"/>
      <c r="M901" s="43"/>
      <c r="N901" s="43"/>
      <c r="O901" s="43"/>
      <c r="P901" s="43"/>
      <c r="Q901" s="43"/>
      <c r="R901" s="43"/>
      <c r="S901" s="43"/>
      <c r="T901" s="43"/>
      <c r="U901" s="43"/>
      <c r="V901" s="43"/>
      <c r="W901" s="43"/>
      <c r="X901" s="43"/>
      <c r="Y901" s="43"/>
      <c r="Z901" s="43"/>
      <c r="AA901" s="43"/>
      <c r="AB901" s="43"/>
      <c r="AC901" s="43"/>
      <c r="AD901" s="43"/>
      <c r="AE901" s="43"/>
      <c r="AF901" s="43"/>
      <c r="AG901" s="43"/>
      <c r="AH901" s="43"/>
      <c r="AI901" s="43"/>
      <c r="AJ901" s="43"/>
      <c r="AK901" s="43"/>
    </row>
    <row r="902" spans="1:37" ht="12.75" x14ac:dyDescent="0.2">
      <c r="A902" s="43"/>
      <c r="B902" s="43"/>
      <c r="C902" s="43"/>
      <c r="D902" s="43"/>
      <c r="E902" s="43"/>
      <c r="F902" s="43"/>
      <c r="G902" s="43"/>
      <c r="H902" s="43"/>
      <c r="I902" s="43"/>
      <c r="J902" s="43"/>
      <c r="K902" s="43"/>
      <c r="L902" s="43"/>
      <c r="M902" s="43"/>
      <c r="N902" s="43"/>
      <c r="O902" s="43"/>
      <c r="P902" s="43"/>
      <c r="Q902" s="43"/>
      <c r="R902" s="43"/>
      <c r="S902" s="43"/>
      <c r="T902" s="43"/>
      <c r="U902" s="43"/>
      <c r="V902" s="43"/>
      <c r="W902" s="43"/>
      <c r="X902" s="43"/>
      <c r="Y902" s="43"/>
      <c r="Z902" s="43"/>
      <c r="AA902" s="43"/>
      <c r="AB902" s="43"/>
      <c r="AC902" s="43"/>
      <c r="AD902" s="43"/>
      <c r="AE902" s="43"/>
      <c r="AF902" s="43"/>
      <c r="AG902" s="43"/>
      <c r="AH902" s="43"/>
      <c r="AI902" s="43"/>
      <c r="AJ902" s="43"/>
      <c r="AK902" s="43"/>
    </row>
    <row r="903" spans="1:37" ht="12.75" x14ac:dyDescent="0.2">
      <c r="A903" s="43"/>
      <c r="B903" s="43"/>
      <c r="C903" s="43"/>
      <c r="D903" s="43"/>
      <c r="E903" s="43"/>
      <c r="F903" s="43"/>
      <c r="G903" s="43"/>
      <c r="H903" s="43"/>
      <c r="I903" s="43"/>
      <c r="J903" s="43"/>
      <c r="K903" s="43"/>
      <c r="L903" s="43"/>
      <c r="M903" s="43"/>
      <c r="N903" s="43"/>
      <c r="O903" s="43"/>
      <c r="P903" s="43"/>
      <c r="Q903" s="43"/>
      <c r="R903" s="43"/>
      <c r="S903" s="43"/>
      <c r="T903" s="43"/>
      <c r="U903" s="43"/>
      <c r="V903" s="43"/>
      <c r="W903" s="43"/>
      <c r="X903" s="43"/>
      <c r="Y903" s="43"/>
      <c r="Z903" s="43"/>
      <c r="AA903" s="43"/>
      <c r="AB903" s="43"/>
      <c r="AC903" s="43"/>
      <c r="AD903" s="43"/>
      <c r="AE903" s="43"/>
      <c r="AF903" s="43"/>
      <c r="AG903" s="43"/>
      <c r="AH903" s="43"/>
      <c r="AI903" s="43"/>
      <c r="AJ903" s="43"/>
      <c r="AK903" s="43"/>
    </row>
    <row r="904" spans="1:37" ht="12.75" x14ac:dyDescent="0.2">
      <c r="A904" s="43"/>
      <c r="B904" s="43"/>
      <c r="C904" s="43"/>
      <c r="D904" s="43"/>
      <c r="E904" s="43"/>
      <c r="F904" s="43"/>
      <c r="G904" s="43"/>
      <c r="H904" s="43"/>
      <c r="I904" s="43"/>
      <c r="J904" s="43"/>
      <c r="K904" s="43"/>
      <c r="L904" s="43"/>
      <c r="M904" s="43"/>
      <c r="N904" s="43"/>
      <c r="O904" s="43"/>
      <c r="P904" s="43"/>
      <c r="Q904" s="43"/>
      <c r="R904" s="43"/>
      <c r="S904" s="43"/>
      <c r="T904" s="43"/>
      <c r="U904" s="43"/>
      <c r="V904" s="43"/>
      <c r="W904" s="43"/>
      <c r="X904" s="43"/>
      <c r="Y904" s="43"/>
      <c r="Z904" s="43"/>
      <c r="AA904" s="43"/>
      <c r="AB904" s="43"/>
      <c r="AC904" s="43"/>
      <c r="AD904" s="43"/>
      <c r="AE904" s="43"/>
      <c r="AF904" s="43"/>
      <c r="AG904" s="43"/>
      <c r="AH904" s="43"/>
      <c r="AI904" s="43"/>
      <c r="AJ904" s="43"/>
      <c r="AK904" s="43"/>
    </row>
    <row r="905" spans="1:37" ht="12.75" x14ac:dyDescent="0.2">
      <c r="A905" s="43"/>
      <c r="B905" s="43"/>
      <c r="C905" s="43"/>
      <c r="D905" s="43"/>
      <c r="E905" s="43"/>
      <c r="F905" s="43"/>
      <c r="G905" s="43"/>
      <c r="H905" s="43"/>
      <c r="I905" s="43"/>
      <c r="J905" s="43"/>
      <c r="K905" s="43"/>
      <c r="L905" s="43"/>
      <c r="M905" s="43"/>
      <c r="N905" s="43"/>
      <c r="O905" s="43"/>
      <c r="P905" s="43"/>
      <c r="Q905" s="43"/>
      <c r="R905" s="43"/>
      <c r="S905" s="43"/>
      <c r="T905" s="43"/>
      <c r="U905" s="43"/>
      <c r="V905" s="43"/>
      <c r="W905" s="43"/>
      <c r="X905" s="43"/>
      <c r="Y905" s="43"/>
      <c r="Z905" s="43"/>
      <c r="AA905" s="43"/>
      <c r="AB905" s="43"/>
      <c r="AC905" s="43"/>
      <c r="AD905" s="43"/>
      <c r="AE905" s="43"/>
      <c r="AF905" s="43"/>
      <c r="AG905" s="43"/>
      <c r="AH905" s="43"/>
      <c r="AI905" s="43"/>
      <c r="AJ905" s="43"/>
      <c r="AK905" s="43"/>
    </row>
    <row r="906" spans="1:37" ht="12.75" x14ac:dyDescent="0.2">
      <c r="A906" s="43"/>
      <c r="B906" s="43"/>
      <c r="C906" s="43"/>
      <c r="D906" s="43"/>
      <c r="E906" s="43"/>
      <c r="F906" s="43"/>
      <c r="G906" s="43"/>
      <c r="H906" s="43"/>
      <c r="I906" s="43"/>
      <c r="J906" s="43"/>
      <c r="K906" s="43"/>
      <c r="L906" s="43"/>
      <c r="M906" s="43"/>
      <c r="N906" s="43"/>
      <c r="O906" s="43"/>
      <c r="P906" s="43"/>
      <c r="Q906" s="43"/>
      <c r="R906" s="43"/>
      <c r="S906" s="43"/>
      <c r="T906" s="43"/>
      <c r="U906" s="43"/>
      <c r="V906" s="43"/>
      <c r="W906" s="43"/>
      <c r="X906" s="43"/>
      <c r="Y906" s="43"/>
      <c r="Z906" s="43"/>
      <c r="AA906" s="43"/>
      <c r="AB906" s="43"/>
      <c r="AC906" s="43"/>
      <c r="AD906" s="43"/>
      <c r="AE906" s="43"/>
      <c r="AF906" s="43"/>
      <c r="AG906" s="43"/>
      <c r="AH906" s="43"/>
      <c r="AI906" s="43"/>
      <c r="AJ906" s="43"/>
      <c r="AK906" s="43"/>
    </row>
    <row r="907" spans="1:37" ht="12.75" x14ac:dyDescent="0.2">
      <c r="A907" s="43"/>
      <c r="B907" s="43"/>
      <c r="C907" s="43"/>
      <c r="D907" s="43"/>
      <c r="E907" s="43"/>
      <c r="F907" s="43"/>
      <c r="G907" s="43"/>
      <c r="H907" s="43"/>
      <c r="I907" s="43"/>
      <c r="J907" s="43"/>
      <c r="K907" s="43"/>
      <c r="L907" s="43"/>
      <c r="M907" s="43"/>
      <c r="N907" s="43"/>
      <c r="O907" s="43"/>
      <c r="P907" s="43"/>
      <c r="Q907" s="43"/>
      <c r="R907" s="43"/>
      <c r="S907" s="43"/>
      <c r="T907" s="43"/>
      <c r="U907" s="43"/>
      <c r="V907" s="43"/>
      <c r="W907" s="43"/>
      <c r="X907" s="43"/>
      <c r="Y907" s="43"/>
      <c r="Z907" s="43"/>
      <c r="AA907" s="43"/>
      <c r="AB907" s="43"/>
      <c r="AC907" s="43"/>
      <c r="AD907" s="43"/>
      <c r="AE907" s="43"/>
      <c r="AF907" s="43"/>
      <c r="AG907" s="43"/>
      <c r="AH907" s="43"/>
      <c r="AI907" s="43"/>
      <c r="AJ907" s="43"/>
      <c r="AK907" s="43"/>
    </row>
    <row r="908" spans="1:37" ht="12.75" x14ac:dyDescent="0.2">
      <c r="A908" s="43"/>
      <c r="B908" s="43"/>
      <c r="C908" s="43"/>
      <c r="D908" s="43"/>
      <c r="E908" s="43"/>
      <c r="F908" s="43"/>
      <c r="G908" s="43"/>
      <c r="H908" s="43"/>
      <c r="I908" s="43"/>
      <c r="J908" s="43"/>
      <c r="K908" s="43"/>
      <c r="L908" s="43"/>
      <c r="M908" s="43"/>
      <c r="N908" s="43"/>
      <c r="O908" s="43"/>
      <c r="P908" s="43"/>
      <c r="Q908" s="43"/>
      <c r="R908" s="43"/>
      <c r="S908" s="43"/>
      <c r="T908" s="43"/>
      <c r="U908" s="43"/>
      <c r="V908" s="43"/>
      <c r="W908" s="43"/>
      <c r="X908" s="43"/>
      <c r="Y908" s="43"/>
      <c r="Z908" s="43"/>
      <c r="AA908" s="43"/>
      <c r="AB908" s="43"/>
      <c r="AC908" s="43"/>
      <c r="AD908" s="43"/>
      <c r="AE908" s="43"/>
      <c r="AF908" s="43"/>
      <c r="AG908" s="43"/>
      <c r="AH908" s="43"/>
      <c r="AI908" s="43"/>
      <c r="AJ908" s="43"/>
      <c r="AK908" s="43"/>
    </row>
    <row r="909" spans="1:37" ht="12.75" x14ac:dyDescent="0.2">
      <c r="A909" s="43"/>
      <c r="B909" s="43"/>
      <c r="C909" s="43"/>
      <c r="D909" s="43"/>
      <c r="E909" s="43"/>
      <c r="F909" s="43"/>
      <c r="G909" s="43"/>
      <c r="H909" s="43"/>
      <c r="I909" s="43"/>
      <c r="J909" s="43"/>
      <c r="K909" s="43"/>
      <c r="L909" s="43"/>
      <c r="M909" s="43"/>
      <c r="N909" s="43"/>
      <c r="O909" s="43"/>
      <c r="P909" s="43"/>
      <c r="Q909" s="43"/>
      <c r="R909" s="43"/>
      <c r="S909" s="43"/>
      <c r="T909" s="43"/>
      <c r="U909" s="43"/>
      <c r="V909" s="43"/>
      <c r="W909" s="43"/>
      <c r="X909" s="43"/>
      <c r="Y909" s="43"/>
      <c r="Z909" s="43"/>
      <c r="AA909" s="43"/>
      <c r="AB909" s="43"/>
      <c r="AC909" s="43"/>
      <c r="AD909" s="43"/>
      <c r="AE909" s="43"/>
      <c r="AF909" s="43"/>
      <c r="AG909" s="43"/>
      <c r="AH909" s="43"/>
      <c r="AI909" s="43"/>
      <c r="AJ909" s="43"/>
      <c r="AK909" s="43"/>
    </row>
    <row r="910" spans="1:37" ht="12.75" x14ac:dyDescent="0.2">
      <c r="A910" s="43"/>
      <c r="B910" s="43"/>
      <c r="C910" s="43"/>
      <c r="D910" s="43"/>
      <c r="E910" s="43"/>
      <c r="F910" s="43"/>
      <c r="G910" s="43"/>
      <c r="H910" s="43"/>
      <c r="I910" s="43"/>
      <c r="J910" s="43"/>
      <c r="K910" s="43"/>
      <c r="L910" s="43"/>
      <c r="M910" s="43"/>
      <c r="N910" s="43"/>
      <c r="O910" s="43"/>
      <c r="P910" s="43"/>
      <c r="Q910" s="43"/>
      <c r="R910" s="43"/>
      <c r="S910" s="43"/>
      <c r="T910" s="43"/>
      <c r="U910" s="43"/>
      <c r="V910" s="43"/>
      <c r="W910" s="43"/>
      <c r="X910" s="43"/>
      <c r="Y910" s="43"/>
      <c r="Z910" s="43"/>
      <c r="AA910" s="43"/>
      <c r="AB910" s="43"/>
      <c r="AC910" s="43"/>
      <c r="AD910" s="43"/>
      <c r="AE910" s="43"/>
      <c r="AF910" s="43"/>
      <c r="AG910" s="43"/>
      <c r="AH910" s="43"/>
      <c r="AI910" s="43"/>
      <c r="AJ910" s="43"/>
      <c r="AK910" s="43"/>
    </row>
    <row r="911" spans="1:37" ht="12.75" x14ac:dyDescent="0.2">
      <c r="A911" s="43"/>
      <c r="B911" s="43"/>
      <c r="C911" s="43"/>
      <c r="D911" s="43"/>
      <c r="E911" s="43"/>
      <c r="F911" s="43"/>
      <c r="G911" s="43"/>
      <c r="H911" s="43"/>
      <c r="I911" s="43"/>
      <c r="J911" s="43"/>
      <c r="K911" s="43"/>
      <c r="L911" s="43"/>
      <c r="M911" s="43"/>
      <c r="N911" s="43"/>
      <c r="O911" s="43"/>
      <c r="P911" s="43"/>
      <c r="Q911" s="43"/>
      <c r="R911" s="43"/>
      <c r="S911" s="43"/>
      <c r="T911" s="43"/>
      <c r="U911" s="43"/>
      <c r="V911" s="43"/>
      <c r="W911" s="43"/>
      <c r="X911" s="43"/>
      <c r="Y911" s="43"/>
      <c r="Z911" s="43"/>
      <c r="AA911" s="43"/>
      <c r="AB911" s="43"/>
      <c r="AC911" s="43"/>
      <c r="AD911" s="43"/>
      <c r="AE911" s="43"/>
      <c r="AF911" s="43"/>
      <c r="AG911" s="43"/>
      <c r="AH911" s="43"/>
      <c r="AI911" s="43"/>
      <c r="AJ911" s="43"/>
      <c r="AK911" s="43"/>
    </row>
    <row r="912" spans="1:37" ht="12.75" x14ac:dyDescent="0.2">
      <c r="A912" s="43"/>
      <c r="B912" s="43"/>
      <c r="C912" s="43"/>
      <c r="D912" s="43"/>
      <c r="E912" s="43"/>
      <c r="F912" s="43"/>
      <c r="G912" s="43"/>
      <c r="H912" s="43"/>
      <c r="I912" s="43"/>
      <c r="J912" s="43"/>
      <c r="K912" s="43"/>
      <c r="L912" s="43"/>
      <c r="M912" s="43"/>
      <c r="N912" s="43"/>
      <c r="O912" s="43"/>
      <c r="P912" s="43"/>
      <c r="Q912" s="43"/>
      <c r="R912" s="43"/>
      <c r="S912" s="43"/>
      <c r="T912" s="43"/>
      <c r="U912" s="43"/>
      <c r="V912" s="43"/>
      <c r="W912" s="43"/>
      <c r="X912" s="43"/>
      <c r="Y912" s="43"/>
      <c r="Z912" s="43"/>
      <c r="AA912" s="43"/>
      <c r="AB912" s="43"/>
      <c r="AC912" s="43"/>
      <c r="AD912" s="43"/>
      <c r="AE912" s="43"/>
      <c r="AF912" s="43"/>
      <c r="AG912" s="43"/>
      <c r="AH912" s="43"/>
      <c r="AI912" s="43"/>
      <c r="AJ912" s="43"/>
      <c r="AK912" s="43"/>
    </row>
    <row r="913" spans="1:37" ht="12.75" x14ac:dyDescent="0.2">
      <c r="A913" s="43"/>
      <c r="B913" s="43"/>
      <c r="C913" s="43"/>
      <c r="D913" s="43"/>
      <c r="E913" s="43"/>
      <c r="F913" s="43"/>
      <c r="G913" s="43"/>
      <c r="H913" s="43"/>
      <c r="I913" s="43"/>
      <c r="J913" s="43"/>
      <c r="K913" s="43"/>
      <c r="L913" s="43"/>
      <c r="M913" s="43"/>
      <c r="N913" s="43"/>
      <c r="O913" s="43"/>
      <c r="P913" s="43"/>
      <c r="Q913" s="43"/>
      <c r="R913" s="43"/>
      <c r="S913" s="43"/>
      <c r="T913" s="43"/>
      <c r="U913" s="43"/>
      <c r="V913" s="43"/>
      <c r="W913" s="43"/>
      <c r="X913" s="43"/>
      <c r="Y913" s="43"/>
      <c r="Z913" s="43"/>
      <c r="AA913" s="43"/>
      <c r="AB913" s="43"/>
      <c r="AC913" s="43"/>
      <c r="AD913" s="43"/>
      <c r="AE913" s="43"/>
      <c r="AF913" s="43"/>
      <c r="AG913" s="43"/>
      <c r="AH913" s="43"/>
      <c r="AI913" s="43"/>
      <c r="AJ913" s="43"/>
      <c r="AK913" s="43"/>
    </row>
    <row r="914" spans="1:37" ht="12.75" x14ac:dyDescent="0.2">
      <c r="A914" s="43"/>
      <c r="B914" s="43"/>
      <c r="C914" s="43"/>
      <c r="D914" s="43"/>
      <c r="E914" s="43"/>
      <c r="F914" s="43"/>
      <c r="G914" s="43"/>
      <c r="H914" s="43"/>
      <c r="I914" s="43"/>
      <c r="J914" s="43"/>
      <c r="K914" s="43"/>
      <c r="L914" s="43"/>
      <c r="M914" s="43"/>
      <c r="N914" s="43"/>
      <c r="O914" s="43"/>
      <c r="P914" s="43"/>
      <c r="Q914" s="43"/>
      <c r="R914" s="43"/>
      <c r="S914" s="43"/>
      <c r="T914" s="43"/>
      <c r="U914" s="43"/>
      <c r="V914" s="43"/>
      <c r="W914" s="43"/>
      <c r="X914" s="43"/>
      <c r="Y914" s="43"/>
      <c r="Z914" s="43"/>
      <c r="AA914" s="43"/>
      <c r="AB914" s="43"/>
      <c r="AC914" s="43"/>
      <c r="AD914" s="43"/>
      <c r="AE914" s="43"/>
      <c r="AF914" s="43"/>
      <c r="AG914" s="43"/>
      <c r="AH914" s="43"/>
      <c r="AI914" s="43"/>
      <c r="AJ914" s="43"/>
      <c r="AK914" s="43"/>
    </row>
    <row r="915" spans="1:37" ht="12.75" x14ac:dyDescent="0.2">
      <c r="A915" s="43"/>
      <c r="B915" s="43"/>
      <c r="C915" s="43"/>
      <c r="D915" s="43"/>
      <c r="E915" s="43"/>
      <c r="F915" s="43"/>
      <c r="G915" s="43"/>
      <c r="H915" s="43"/>
      <c r="I915" s="43"/>
      <c r="J915" s="43"/>
      <c r="K915" s="43"/>
      <c r="L915" s="43"/>
      <c r="M915" s="43"/>
      <c r="N915" s="43"/>
      <c r="O915" s="43"/>
      <c r="P915" s="43"/>
      <c r="Q915" s="43"/>
      <c r="R915" s="43"/>
      <c r="S915" s="43"/>
      <c r="T915" s="43"/>
      <c r="U915" s="43"/>
      <c r="V915" s="43"/>
      <c r="W915" s="43"/>
      <c r="X915" s="43"/>
      <c r="Y915" s="43"/>
      <c r="Z915" s="43"/>
      <c r="AA915" s="43"/>
      <c r="AB915" s="43"/>
      <c r="AC915" s="43"/>
      <c r="AD915" s="43"/>
      <c r="AE915" s="43"/>
      <c r="AF915" s="43"/>
      <c r="AG915" s="43"/>
      <c r="AH915" s="43"/>
      <c r="AI915" s="43"/>
      <c r="AJ915" s="43"/>
      <c r="AK915" s="43"/>
    </row>
    <row r="916" spans="1:37" ht="12.75" x14ac:dyDescent="0.2">
      <c r="A916" s="43"/>
      <c r="B916" s="43"/>
      <c r="C916" s="43"/>
      <c r="D916" s="43"/>
      <c r="E916" s="43"/>
      <c r="F916" s="43"/>
      <c r="G916" s="43"/>
      <c r="H916" s="43"/>
      <c r="I916" s="43"/>
      <c r="J916" s="43"/>
      <c r="K916" s="43"/>
      <c r="L916" s="43"/>
      <c r="M916" s="43"/>
      <c r="N916" s="43"/>
      <c r="O916" s="43"/>
      <c r="P916" s="43"/>
      <c r="Q916" s="43"/>
      <c r="R916" s="43"/>
      <c r="S916" s="43"/>
      <c r="T916" s="43"/>
      <c r="U916" s="43"/>
      <c r="V916" s="43"/>
      <c r="W916" s="43"/>
      <c r="X916" s="43"/>
      <c r="Y916" s="43"/>
      <c r="Z916" s="43"/>
      <c r="AA916" s="43"/>
      <c r="AB916" s="43"/>
      <c r="AC916" s="43"/>
      <c r="AD916" s="43"/>
      <c r="AE916" s="43"/>
      <c r="AF916" s="43"/>
      <c r="AG916" s="43"/>
      <c r="AH916" s="43"/>
      <c r="AI916" s="43"/>
      <c r="AJ916" s="43"/>
      <c r="AK916" s="43"/>
    </row>
    <row r="917" spans="1:37" ht="12.75" x14ac:dyDescent="0.2">
      <c r="A917" s="43"/>
      <c r="B917" s="43"/>
      <c r="C917" s="43"/>
      <c r="D917" s="43"/>
      <c r="E917" s="43"/>
      <c r="F917" s="43"/>
      <c r="G917" s="43"/>
      <c r="H917" s="43"/>
      <c r="I917" s="43"/>
      <c r="J917" s="43"/>
      <c r="K917" s="43"/>
      <c r="L917" s="43"/>
      <c r="M917" s="43"/>
      <c r="N917" s="43"/>
      <c r="O917" s="43"/>
      <c r="P917" s="43"/>
      <c r="Q917" s="43"/>
      <c r="R917" s="43"/>
      <c r="S917" s="43"/>
      <c r="T917" s="43"/>
      <c r="U917" s="43"/>
      <c r="V917" s="43"/>
      <c r="W917" s="43"/>
      <c r="X917" s="43"/>
      <c r="Y917" s="43"/>
      <c r="Z917" s="43"/>
      <c r="AA917" s="43"/>
      <c r="AB917" s="43"/>
      <c r="AC917" s="43"/>
      <c r="AD917" s="43"/>
      <c r="AE917" s="43"/>
      <c r="AF917" s="43"/>
      <c r="AG917" s="43"/>
      <c r="AH917" s="43"/>
      <c r="AI917" s="43"/>
      <c r="AJ917" s="43"/>
      <c r="AK917" s="43"/>
    </row>
    <row r="918" spans="1:37" ht="12.75" x14ac:dyDescent="0.2">
      <c r="A918" s="43"/>
      <c r="B918" s="43"/>
      <c r="C918" s="43"/>
      <c r="D918" s="43"/>
      <c r="E918" s="43"/>
      <c r="F918" s="43"/>
      <c r="G918" s="43"/>
      <c r="H918" s="43"/>
      <c r="I918" s="43"/>
      <c r="J918" s="43"/>
      <c r="K918" s="43"/>
      <c r="L918" s="43"/>
      <c r="M918" s="43"/>
      <c r="N918" s="43"/>
      <c r="O918" s="43"/>
      <c r="P918" s="43"/>
      <c r="Q918" s="43"/>
      <c r="R918" s="43"/>
      <c r="S918" s="43"/>
      <c r="T918" s="43"/>
      <c r="U918" s="43"/>
      <c r="V918" s="43"/>
      <c r="W918" s="43"/>
      <c r="X918" s="43"/>
      <c r="Y918" s="43"/>
      <c r="Z918" s="43"/>
      <c r="AA918" s="43"/>
      <c r="AB918" s="43"/>
      <c r="AC918" s="43"/>
      <c r="AD918" s="43"/>
      <c r="AE918" s="43"/>
      <c r="AF918" s="43"/>
      <c r="AG918" s="43"/>
      <c r="AH918" s="43"/>
      <c r="AI918" s="43"/>
      <c r="AJ918" s="43"/>
      <c r="AK918" s="43"/>
    </row>
    <row r="919" spans="1:37" ht="12.75" x14ac:dyDescent="0.2">
      <c r="A919" s="43"/>
      <c r="B919" s="43"/>
      <c r="C919" s="43"/>
      <c r="D919" s="43"/>
      <c r="E919" s="43"/>
      <c r="F919" s="43"/>
      <c r="G919" s="43"/>
      <c r="H919" s="43"/>
      <c r="I919" s="43"/>
      <c r="J919" s="43"/>
      <c r="K919" s="43"/>
      <c r="L919" s="43"/>
      <c r="M919" s="43"/>
      <c r="N919" s="43"/>
      <c r="O919" s="43"/>
      <c r="P919" s="43"/>
      <c r="Q919" s="43"/>
      <c r="R919" s="43"/>
      <c r="S919" s="43"/>
      <c r="T919" s="43"/>
      <c r="U919" s="43"/>
      <c r="V919" s="43"/>
      <c r="W919" s="43"/>
      <c r="X919" s="43"/>
      <c r="Y919" s="43"/>
      <c r="Z919" s="43"/>
      <c r="AA919" s="43"/>
      <c r="AB919" s="43"/>
      <c r="AC919" s="43"/>
      <c r="AD919" s="43"/>
      <c r="AE919" s="43"/>
      <c r="AF919" s="43"/>
      <c r="AG919" s="43"/>
      <c r="AH919" s="43"/>
      <c r="AI919" s="43"/>
      <c r="AJ919" s="43"/>
      <c r="AK919" s="43"/>
    </row>
    <row r="920" spans="1:37" ht="12.75" x14ac:dyDescent="0.2">
      <c r="A920" s="43"/>
      <c r="B920" s="43"/>
      <c r="C920" s="43"/>
      <c r="D920" s="43"/>
      <c r="E920" s="43"/>
      <c r="F920" s="43"/>
      <c r="G920" s="43"/>
      <c r="H920" s="43"/>
      <c r="I920" s="43"/>
      <c r="J920" s="43"/>
      <c r="K920" s="43"/>
      <c r="L920" s="43"/>
      <c r="M920" s="43"/>
      <c r="N920" s="43"/>
      <c r="O920" s="43"/>
      <c r="P920" s="43"/>
      <c r="Q920" s="43"/>
      <c r="R920" s="43"/>
      <c r="S920" s="43"/>
      <c r="T920" s="43"/>
      <c r="U920" s="43"/>
      <c r="V920" s="43"/>
      <c r="W920" s="43"/>
      <c r="X920" s="43"/>
      <c r="Y920" s="43"/>
      <c r="Z920" s="43"/>
      <c r="AA920" s="43"/>
      <c r="AB920" s="43"/>
      <c r="AC920" s="43"/>
      <c r="AD920" s="43"/>
      <c r="AE920" s="43"/>
      <c r="AF920" s="43"/>
      <c r="AG920" s="43"/>
      <c r="AH920" s="43"/>
      <c r="AI920" s="43"/>
      <c r="AJ920" s="43"/>
      <c r="AK920" s="43"/>
    </row>
    <row r="921" spans="1:37" ht="12.75" x14ac:dyDescent="0.2">
      <c r="A921" s="43"/>
      <c r="B921" s="43"/>
      <c r="C921" s="43"/>
      <c r="D921" s="43"/>
      <c r="E921" s="43"/>
      <c r="F921" s="43"/>
      <c r="G921" s="43"/>
      <c r="H921" s="43"/>
      <c r="I921" s="43"/>
      <c r="J921" s="43"/>
      <c r="K921" s="43"/>
      <c r="L921" s="43"/>
      <c r="M921" s="43"/>
      <c r="N921" s="43"/>
      <c r="O921" s="43"/>
      <c r="P921" s="43"/>
      <c r="Q921" s="43"/>
      <c r="R921" s="43"/>
      <c r="S921" s="43"/>
      <c r="T921" s="43"/>
      <c r="U921" s="43"/>
      <c r="V921" s="43"/>
      <c r="W921" s="43"/>
      <c r="X921" s="43"/>
      <c r="Y921" s="43"/>
      <c r="Z921" s="43"/>
      <c r="AA921" s="43"/>
      <c r="AB921" s="43"/>
      <c r="AC921" s="43"/>
      <c r="AD921" s="43"/>
      <c r="AE921" s="43"/>
      <c r="AF921" s="43"/>
      <c r="AG921" s="43"/>
      <c r="AH921" s="43"/>
      <c r="AI921" s="43"/>
      <c r="AJ921" s="43"/>
      <c r="AK921" s="43"/>
    </row>
    <row r="922" spans="1:37" ht="12.75" x14ac:dyDescent="0.2">
      <c r="A922" s="43"/>
      <c r="B922" s="43"/>
      <c r="C922" s="43"/>
      <c r="D922" s="43"/>
      <c r="E922" s="43"/>
      <c r="F922" s="43"/>
      <c r="G922" s="43"/>
      <c r="H922" s="43"/>
      <c r="I922" s="43"/>
      <c r="J922" s="43"/>
      <c r="K922" s="43"/>
      <c r="L922" s="43"/>
      <c r="M922" s="43"/>
      <c r="N922" s="43"/>
      <c r="O922" s="43"/>
      <c r="P922" s="43"/>
      <c r="Q922" s="43"/>
      <c r="R922" s="43"/>
      <c r="S922" s="43"/>
      <c r="T922" s="43"/>
      <c r="U922" s="43"/>
      <c r="V922" s="43"/>
      <c r="W922" s="43"/>
      <c r="X922" s="43"/>
      <c r="Y922" s="43"/>
      <c r="Z922" s="43"/>
      <c r="AA922" s="43"/>
      <c r="AB922" s="43"/>
      <c r="AC922" s="43"/>
      <c r="AD922" s="43"/>
      <c r="AE922" s="43"/>
      <c r="AF922" s="43"/>
      <c r="AG922" s="43"/>
      <c r="AH922" s="43"/>
      <c r="AI922" s="43"/>
      <c r="AJ922" s="43"/>
      <c r="AK922" s="43"/>
    </row>
    <row r="923" spans="1:37" ht="12.75" x14ac:dyDescent="0.2">
      <c r="A923" s="43"/>
      <c r="B923" s="43"/>
      <c r="C923" s="43"/>
      <c r="D923" s="43"/>
      <c r="E923" s="43"/>
      <c r="F923" s="43"/>
      <c r="G923" s="43"/>
      <c r="H923" s="43"/>
      <c r="I923" s="43"/>
      <c r="J923" s="43"/>
      <c r="K923" s="43"/>
      <c r="L923" s="43"/>
      <c r="M923" s="43"/>
      <c r="N923" s="43"/>
      <c r="O923" s="43"/>
      <c r="P923" s="43"/>
      <c r="Q923" s="43"/>
      <c r="R923" s="43"/>
      <c r="S923" s="43"/>
      <c r="T923" s="43"/>
      <c r="U923" s="43"/>
      <c r="V923" s="43"/>
      <c r="W923" s="43"/>
      <c r="X923" s="43"/>
      <c r="Y923" s="43"/>
      <c r="Z923" s="43"/>
      <c r="AA923" s="43"/>
      <c r="AB923" s="43"/>
      <c r="AC923" s="43"/>
      <c r="AD923" s="43"/>
      <c r="AE923" s="43"/>
      <c r="AF923" s="43"/>
      <c r="AG923" s="43"/>
      <c r="AH923" s="43"/>
      <c r="AI923" s="43"/>
      <c r="AJ923" s="43"/>
      <c r="AK923" s="43"/>
    </row>
    <row r="924" spans="1:37" ht="12.75" x14ac:dyDescent="0.2">
      <c r="A924" s="43"/>
      <c r="B924" s="43"/>
      <c r="C924" s="43"/>
      <c r="D924" s="43"/>
      <c r="E924" s="43"/>
      <c r="F924" s="43"/>
      <c r="G924" s="43"/>
      <c r="H924" s="43"/>
      <c r="I924" s="43"/>
      <c r="J924" s="43"/>
      <c r="K924" s="43"/>
      <c r="L924" s="43"/>
      <c r="M924" s="43"/>
      <c r="N924" s="43"/>
      <c r="O924" s="43"/>
      <c r="P924" s="43"/>
      <c r="Q924" s="43"/>
      <c r="R924" s="43"/>
      <c r="S924" s="43"/>
      <c r="T924" s="43"/>
      <c r="U924" s="43"/>
      <c r="V924" s="43"/>
      <c r="W924" s="43"/>
      <c r="X924" s="43"/>
      <c r="Y924" s="43"/>
      <c r="Z924" s="43"/>
      <c r="AA924" s="43"/>
      <c r="AB924" s="43"/>
      <c r="AC924" s="43"/>
      <c r="AD924" s="43"/>
      <c r="AE924" s="43"/>
      <c r="AF924" s="43"/>
      <c r="AG924" s="43"/>
      <c r="AH924" s="43"/>
      <c r="AI924" s="43"/>
      <c r="AJ924" s="43"/>
      <c r="AK924" s="43"/>
    </row>
    <row r="925" spans="1:37" ht="12.75" x14ac:dyDescent="0.2">
      <c r="A925" s="43"/>
      <c r="B925" s="43"/>
      <c r="C925" s="43"/>
      <c r="D925" s="43"/>
      <c r="E925" s="43"/>
      <c r="F925" s="43"/>
      <c r="G925" s="43"/>
      <c r="H925" s="43"/>
      <c r="I925" s="43"/>
      <c r="J925" s="43"/>
      <c r="K925" s="43"/>
      <c r="L925" s="43"/>
      <c r="M925" s="43"/>
      <c r="N925" s="43"/>
      <c r="O925" s="43"/>
      <c r="P925" s="43"/>
      <c r="Q925" s="43"/>
      <c r="R925" s="43"/>
      <c r="S925" s="43"/>
      <c r="T925" s="43"/>
      <c r="U925" s="43"/>
      <c r="V925" s="43"/>
      <c r="W925" s="43"/>
      <c r="X925" s="43"/>
      <c r="Y925" s="43"/>
      <c r="Z925" s="43"/>
      <c r="AA925" s="43"/>
      <c r="AB925" s="43"/>
      <c r="AC925" s="43"/>
      <c r="AD925" s="43"/>
      <c r="AE925" s="43"/>
      <c r="AF925" s="43"/>
      <c r="AG925" s="43"/>
      <c r="AH925" s="43"/>
      <c r="AI925" s="43"/>
      <c r="AJ925" s="43"/>
      <c r="AK925" s="43"/>
    </row>
    <row r="926" spans="1:37" ht="12.75" x14ac:dyDescent="0.2">
      <c r="A926" s="43"/>
      <c r="B926" s="43"/>
      <c r="C926" s="43"/>
      <c r="D926" s="43"/>
      <c r="E926" s="43"/>
      <c r="F926" s="43"/>
      <c r="G926" s="43"/>
      <c r="H926" s="43"/>
      <c r="I926" s="43"/>
      <c r="J926" s="43"/>
      <c r="K926" s="43"/>
      <c r="L926" s="43"/>
      <c r="M926" s="43"/>
      <c r="N926" s="43"/>
      <c r="O926" s="43"/>
      <c r="P926" s="43"/>
      <c r="Q926" s="43"/>
      <c r="R926" s="43"/>
      <c r="S926" s="43"/>
      <c r="T926" s="43"/>
      <c r="U926" s="43"/>
      <c r="V926" s="43"/>
      <c r="W926" s="43"/>
      <c r="X926" s="43"/>
      <c r="Y926" s="43"/>
      <c r="Z926" s="43"/>
      <c r="AA926" s="43"/>
      <c r="AB926" s="43"/>
      <c r="AC926" s="43"/>
      <c r="AD926" s="43"/>
      <c r="AE926" s="43"/>
      <c r="AF926" s="43"/>
      <c r="AG926" s="43"/>
      <c r="AH926" s="43"/>
      <c r="AI926" s="43"/>
      <c r="AJ926" s="43"/>
      <c r="AK926" s="43"/>
    </row>
    <row r="927" spans="1:37" ht="12.75" x14ac:dyDescent="0.2">
      <c r="A927" s="43"/>
      <c r="B927" s="43"/>
      <c r="C927" s="43"/>
      <c r="D927" s="43"/>
      <c r="E927" s="43"/>
      <c r="F927" s="43"/>
      <c r="G927" s="43"/>
      <c r="H927" s="43"/>
      <c r="I927" s="43"/>
      <c r="J927" s="43"/>
      <c r="K927" s="43"/>
      <c r="L927" s="43"/>
      <c r="M927" s="43"/>
      <c r="N927" s="43"/>
      <c r="O927" s="43"/>
      <c r="P927" s="43"/>
      <c r="Q927" s="43"/>
      <c r="R927" s="43"/>
      <c r="S927" s="43"/>
      <c r="T927" s="43"/>
      <c r="U927" s="43"/>
      <c r="V927" s="43"/>
      <c r="W927" s="43"/>
      <c r="X927" s="43"/>
      <c r="Y927" s="43"/>
      <c r="Z927" s="43"/>
      <c r="AA927" s="43"/>
      <c r="AB927" s="43"/>
      <c r="AC927" s="43"/>
      <c r="AD927" s="43"/>
      <c r="AE927" s="43"/>
      <c r="AF927" s="43"/>
      <c r="AG927" s="43"/>
      <c r="AH927" s="43"/>
      <c r="AI927" s="43"/>
      <c r="AJ927" s="43"/>
      <c r="AK927" s="43"/>
    </row>
    <row r="928" spans="1:37" ht="12.75" x14ac:dyDescent="0.2">
      <c r="A928" s="43"/>
      <c r="B928" s="43"/>
      <c r="C928" s="43"/>
      <c r="D928" s="43"/>
      <c r="E928" s="43"/>
      <c r="F928" s="43"/>
      <c r="G928" s="43"/>
      <c r="H928" s="43"/>
      <c r="I928" s="43"/>
      <c r="J928" s="43"/>
      <c r="K928" s="43"/>
      <c r="L928" s="43"/>
      <c r="M928" s="43"/>
      <c r="N928" s="43"/>
      <c r="O928" s="43"/>
      <c r="P928" s="43"/>
      <c r="Q928" s="43"/>
      <c r="R928" s="43"/>
      <c r="S928" s="43"/>
      <c r="T928" s="43"/>
      <c r="U928" s="43"/>
      <c r="V928" s="43"/>
      <c r="W928" s="43"/>
      <c r="X928" s="43"/>
      <c r="Y928" s="43"/>
      <c r="Z928" s="43"/>
      <c r="AA928" s="43"/>
      <c r="AB928" s="43"/>
      <c r="AC928" s="43"/>
      <c r="AD928" s="43"/>
      <c r="AE928" s="43"/>
      <c r="AF928" s="43"/>
      <c r="AG928" s="43"/>
      <c r="AH928" s="43"/>
      <c r="AI928" s="43"/>
      <c r="AJ928" s="43"/>
      <c r="AK928" s="43"/>
    </row>
    <row r="929" spans="1:37" ht="12.75" x14ac:dyDescent="0.2">
      <c r="A929" s="43"/>
      <c r="B929" s="43"/>
      <c r="C929" s="43"/>
      <c r="D929" s="43"/>
      <c r="E929" s="43"/>
      <c r="F929" s="43"/>
      <c r="G929" s="43"/>
      <c r="H929" s="43"/>
      <c r="I929" s="43"/>
      <c r="J929" s="43"/>
      <c r="K929" s="43"/>
      <c r="L929" s="43"/>
      <c r="M929" s="43"/>
      <c r="N929" s="43"/>
      <c r="O929" s="43"/>
      <c r="P929" s="43"/>
      <c r="Q929" s="43"/>
      <c r="R929" s="43"/>
      <c r="S929" s="43"/>
      <c r="T929" s="43"/>
      <c r="U929" s="43"/>
      <c r="V929" s="43"/>
      <c r="W929" s="43"/>
      <c r="X929" s="43"/>
      <c r="Y929" s="43"/>
      <c r="Z929" s="43"/>
      <c r="AA929" s="43"/>
      <c r="AB929" s="43"/>
      <c r="AC929" s="43"/>
      <c r="AD929" s="43"/>
      <c r="AE929" s="43"/>
      <c r="AF929" s="43"/>
      <c r="AG929" s="43"/>
      <c r="AH929" s="43"/>
      <c r="AI929" s="43"/>
      <c r="AJ929" s="43"/>
      <c r="AK929" s="43"/>
    </row>
    <row r="930" spans="1:37" ht="12.75" x14ac:dyDescent="0.2">
      <c r="A930" s="43"/>
      <c r="B930" s="43"/>
      <c r="C930" s="43"/>
      <c r="D930" s="43"/>
      <c r="E930" s="43"/>
      <c r="F930" s="43"/>
      <c r="G930" s="43"/>
      <c r="H930" s="43"/>
      <c r="I930" s="43"/>
      <c r="J930" s="43"/>
      <c r="K930" s="43"/>
      <c r="L930" s="43"/>
      <c r="M930" s="43"/>
      <c r="N930" s="43"/>
      <c r="O930" s="43"/>
      <c r="P930" s="43"/>
      <c r="Q930" s="43"/>
      <c r="R930" s="43"/>
      <c r="S930" s="43"/>
      <c r="T930" s="43"/>
      <c r="U930" s="43"/>
      <c r="V930" s="43"/>
      <c r="W930" s="43"/>
      <c r="X930" s="43"/>
      <c r="Y930" s="43"/>
      <c r="Z930" s="43"/>
      <c r="AA930" s="43"/>
      <c r="AB930" s="43"/>
      <c r="AC930" s="43"/>
      <c r="AD930" s="43"/>
      <c r="AE930" s="43"/>
      <c r="AF930" s="43"/>
      <c r="AG930" s="43"/>
      <c r="AH930" s="43"/>
      <c r="AI930" s="43"/>
      <c r="AJ930" s="43"/>
      <c r="AK930" s="43"/>
    </row>
    <row r="931" spans="1:37" ht="12.75" x14ac:dyDescent="0.2">
      <c r="A931" s="43"/>
      <c r="B931" s="43"/>
      <c r="C931" s="43"/>
      <c r="D931" s="43"/>
      <c r="E931" s="43"/>
      <c r="F931" s="43"/>
      <c r="G931" s="43"/>
      <c r="H931" s="43"/>
      <c r="I931" s="43"/>
      <c r="J931" s="43"/>
      <c r="K931" s="43"/>
      <c r="L931" s="43"/>
      <c r="M931" s="43"/>
      <c r="N931" s="43"/>
      <c r="O931" s="43"/>
      <c r="P931" s="43"/>
      <c r="Q931" s="43"/>
      <c r="R931" s="43"/>
      <c r="S931" s="43"/>
      <c r="T931" s="43"/>
      <c r="U931" s="43"/>
      <c r="V931" s="43"/>
      <c r="W931" s="43"/>
      <c r="X931" s="43"/>
      <c r="Y931" s="43"/>
      <c r="Z931" s="43"/>
      <c r="AA931" s="43"/>
      <c r="AB931" s="43"/>
      <c r="AC931" s="43"/>
      <c r="AD931" s="43"/>
      <c r="AE931" s="43"/>
      <c r="AF931" s="43"/>
      <c r="AG931" s="43"/>
      <c r="AH931" s="43"/>
      <c r="AI931" s="43"/>
      <c r="AJ931" s="43"/>
      <c r="AK931" s="43"/>
    </row>
    <row r="932" spans="1:37" ht="12.75" x14ac:dyDescent="0.2">
      <c r="A932" s="43"/>
      <c r="B932" s="43"/>
      <c r="C932" s="43"/>
      <c r="D932" s="43"/>
      <c r="E932" s="43"/>
      <c r="F932" s="43"/>
      <c r="G932" s="43"/>
      <c r="H932" s="43"/>
      <c r="I932" s="43"/>
      <c r="J932" s="43"/>
      <c r="K932" s="43"/>
      <c r="L932" s="43"/>
      <c r="M932" s="43"/>
      <c r="N932" s="43"/>
      <c r="O932" s="43"/>
      <c r="P932" s="43"/>
      <c r="Q932" s="43"/>
      <c r="R932" s="43"/>
      <c r="S932" s="43"/>
      <c r="T932" s="43"/>
      <c r="U932" s="43"/>
      <c r="V932" s="43"/>
      <c r="W932" s="43"/>
      <c r="X932" s="43"/>
      <c r="Y932" s="43"/>
      <c r="Z932" s="43"/>
      <c r="AA932" s="43"/>
      <c r="AB932" s="43"/>
      <c r="AC932" s="43"/>
      <c r="AD932" s="43"/>
      <c r="AE932" s="43"/>
      <c r="AF932" s="43"/>
      <c r="AG932" s="43"/>
      <c r="AH932" s="43"/>
      <c r="AI932" s="43"/>
      <c r="AJ932" s="43"/>
      <c r="AK932" s="43"/>
    </row>
    <row r="933" spans="1:37" ht="12.75" x14ac:dyDescent="0.2">
      <c r="A933" s="43"/>
      <c r="B933" s="43"/>
      <c r="C933" s="43"/>
      <c r="D933" s="43"/>
      <c r="E933" s="43"/>
      <c r="F933" s="43"/>
      <c r="G933" s="43"/>
      <c r="H933" s="43"/>
      <c r="I933" s="43"/>
      <c r="J933" s="43"/>
      <c r="K933" s="43"/>
      <c r="L933" s="43"/>
      <c r="M933" s="43"/>
      <c r="N933" s="43"/>
      <c r="O933" s="43"/>
      <c r="P933" s="43"/>
      <c r="Q933" s="43"/>
      <c r="R933" s="43"/>
      <c r="S933" s="43"/>
      <c r="T933" s="43"/>
      <c r="U933" s="43"/>
      <c r="V933" s="43"/>
      <c r="W933" s="43"/>
      <c r="X933" s="43"/>
      <c r="Y933" s="43"/>
      <c r="Z933" s="43"/>
      <c r="AA933" s="43"/>
      <c r="AB933" s="43"/>
      <c r="AC933" s="43"/>
      <c r="AD933" s="43"/>
      <c r="AE933" s="43"/>
      <c r="AF933" s="43"/>
      <c r="AG933" s="43"/>
      <c r="AH933" s="43"/>
      <c r="AI933" s="43"/>
      <c r="AJ933" s="43"/>
      <c r="AK933" s="43"/>
    </row>
    <row r="934" spans="1:37" ht="12.75" x14ac:dyDescent="0.2">
      <c r="A934" s="43"/>
      <c r="B934" s="43"/>
      <c r="C934" s="43"/>
      <c r="D934" s="43"/>
      <c r="E934" s="43"/>
      <c r="F934" s="43"/>
      <c r="G934" s="43"/>
      <c r="H934" s="43"/>
      <c r="I934" s="43"/>
      <c r="J934" s="43"/>
      <c r="K934" s="43"/>
      <c r="L934" s="43"/>
      <c r="M934" s="43"/>
      <c r="N934" s="43"/>
      <c r="O934" s="43"/>
      <c r="P934" s="43"/>
      <c r="Q934" s="43"/>
      <c r="R934" s="43"/>
      <c r="S934" s="43"/>
      <c r="T934" s="43"/>
      <c r="U934" s="43"/>
      <c r="V934" s="43"/>
      <c r="W934" s="43"/>
      <c r="X934" s="43"/>
      <c r="Y934" s="43"/>
      <c r="Z934" s="43"/>
      <c r="AA934" s="43"/>
      <c r="AB934" s="43"/>
      <c r="AC934" s="43"/>
      <c r="AD934" s="43"/>
      <c r="AE934" s="43"/>
      <c r="AF934" s="43"/>
      <c r="AG934" s="43"/>
      <c r="AH934" s="43"/>
      <c r="AI934" s="43"/>
      <c r="AJ934" s="43"/>
      <c r="AK934" s="43"/>
    </row>
    <row r="935" spans="1:37" ht="12.75" x14ac:dyDescent="0.2">
      <c r="A935" s="43"/>
      <c r="B935" s="43"/>
      <c r="C935" s="43"/>
      <c r="D935" s="43"/>
      <c r="E935" s="43"/>
      <c r="F935" s="43"/>
      <c r="G935" s="43"/>
      <c r="H935" s="43"/>
      <c r="I935" s="43"/>
      <c r="J935" s="43"/>
      <c r="K935" s="43"/>
      <c r="L935" s="43"/>
      <c r="M935" s="43"/>
      <c r="N935" s="43"/>
      <c r="O935" s="43"/>
      <c r="P935" s="43"/>
      <c r="Q935" s="43"/>
      <c r="R935" s="43"/>
      <c r="S935" s="43"/>
      <c r="T935" s="43"/>
      <c r="U935" s="43"/>
      <c r="V935" s="43"/>
      <c r="W935" s="43"/>
      <c r="X935" s="43"/>
      <c r="Y935" s="43"/>
      <c r="Z935" s="43"/>
      <c r="AA935" s="43"/>
      <c r="AB935" s="43"/>
      <c r="AC935" s="43"/>
      <c r="AD935" s="43"/>
      <c r="AE935" s="43"/>
      <c r="AF935" s="43"/>
      <c r="AG935" s="43"/>
      <c r="AH935" s="43"/>
      <c r="AI935" s="43"/>
      <c r="AJ935" s="43"/>
      <c r="AK935" s="43"/>
    </row>
    <row r="936" spans="1:37" ht="12.75" x14ac:dyDescent="0.2">
      <c r="A936" s="43"/>
      <c r="B936" s="43"/>
      <c r="C936" s="43"/>
      <c r="D936" s="43"/>
      <c r="E936" s="43"/>
      <c r="F936" s="43"/>
      <c r="G936" s="43"/>
      <c r="H936" s="43"/>
      <c r="I936" s="43"/>
      <c r="J936" s="43"/>
      <c r="K936" s="43"/>
      <c r="L936" s="43"/>
      <c r="M936" s="43"/>
      <c r="N936" s="43"/>
      <c r="O936" s="43"/>
      <c r="P936" s="43"/>
      <c r="Q936" s="43"/>
      <c r="R936" s="43"/>
      <c r="S936" s="43"/>
      <c r="T936" s="43"/>
      <c r="U936" s="43"/>
      <c r="V936" s="43"/>
      <c r="W936" s="43"/>
      <c r="X936" s="43"/>
      <c r="Y936" s="43"/>
      <c r="Z936" s="43"/>
      <c r="AA936" s="43"/>
      <c r="AB936" s="43"/>
      <c r="AC936" s="43"/>
      <c r="AD936" s="43"/>
      <c r="AE936" s="43"/>
      <c r="AF936" s="43"/>
      <c r="AG936" s="43"/>
      <c r="AH936" s="43"/>
      <c r="AI936" s="43"/>
      <c r="AJ936" s="43"/>
      <c r="AK936" s="43"/>
    </row>
    <row r="937" spans="1:37" ht="12.75" x14ac:dyDescent="0.2">
      <c r="A937" s="43"/>
      <c r="B937" s="43"/>
      <c r="C937" s="43"/>
      <c r="D937" s="43"/>
      <c r="E937" s="43"/>
      <c r="F937" s="43"/>
      <c r="G937" s="43"/>
      <c r="H937" s="43"/>
      <c r="I937" s="43"/>
      <c r="J937" s="43"/>
      <c r="K937" s="43"/>
      <c r="L937" s="43"/>
      <c r="M937" s="43"/>
      <c r="N937" s="43"/>
      <c r="O937" s="43"/>
      <c r="P937" s="43"/>
      <c r="Q937" s="43"/>
      <c r="R937" s="43"/>
      <c r="S937" s="43"/>
      <c r="T937" s="43"/>
      <c r="U937" s="43"/>
      <c r="V937" s="43"/>
      <c r="W937" s="43"/>
      <c r="X937" s="43"/>
      <c r="Y937" s="43"/>
      <c r="Z937" s="43"/>
      <c r="AA937" s="43"/>
      <c r="AB937" s="43"/>
      <c r="AC937" s="43"/>
      <c r="AD937" s="43"/>
      <c r="AE937" s="43"/>
      <c r="AF937" s="43"/>
      <c r="AG937" s="43"/>
      <c r="AH937" s="43"/>
      <c r="AI937" s="43"/>
      <c r="AJ937" s="43"/>
      <c r="AK937" s="43"/>
    </row>
    <row r="938" spans="1:37" ht="12.75" x14ac:dyDescent="0.2">
      <c r="A938" s="43"/>
      <c r="B938" s="43"/>
      <c r="C938" s="43"/>
      <c r="D938" s="43"/>
      <c r="E938" s="43"/>
      <c r="F938" s="43"/>
      <c r="G938" s="43"/>
      <c r="H938" s="43"/>
      <c r="I938" s="43"/>
      <c r="J938" s="43"/>
      <c r="K938" s="43"/>
      <c r="L938" s="43"/>
      <c r="M938" s="43"/>
      <c r="N938" s="43"/>
      <c r="O938" s="43"/>
      <c r="P938" s="43"/>
      <c r="Q938" s="43"/>
      <c r="R938" s="43"/>
      <c r="S938" s="43"/>
      <c r="T938" s="43"/>
      <c r="U938" s="43"/>
      <c r="V938" s="43"/>
      <c r="W938" s="43"/>
      <c r="X938" s="43"/>
      <c r="Y938" s="43"/>
      <c r="Z938" s="43"/>
      <c r="AA938" s="43"/>
      <c r="AB938" s="43"/>
      <c r="AC938" s="43"/>
      <c r="AD938" s="43"/>
      <c r="AE938" s="43"/>
      <c r="AF938" s="43"/>
      <c r="AG938" s="43"/>
      <c r="AH938" s="43"/>
      <c r="AI938" s="43"/>
      <c r="AJ938" s="43"/>
      <c r="AK938" s="43"/>
    </row>
    <row r="939" spans="1:37" ht="12.75" x14ac:dyDescent="0.2">
      <c r="A939" s="43"/>
      <c r="B939" s="43"/>
      <c r="C939" s="43"/>
      <c r="D939" s="43"/>
      <c r="E939" s="43"/>
      <c r="F939" s="43"/>
      <c r="G939" s="43"/>
      <c r="H939" s="43"/>
      <c r="I939" s="43"/>
      <c r="J939" s="43"/>
      <c r="K939" s="43"/>
      <c r="L939" s="43"/>
      <c r="M939" s="43"/>
      <c r="N939" s="43"/>
      <c r="O939" s="43"/>
      <c r="P939" s="43"/>
      <c r="Q939" s="43"/>
      <c r="R939" s="43"/>
      <c r="S939" s="43"/>
      <c r="T939" s="43"/>
      <c r="U939" s="43"/>
      <c r="V939" s="43"/>
      <c r="W939" s="43"/>
      <c r="X939" s="43"/>
      <c r="Y939" s="43"/>
      <c r="Z939" s="43"/>
      <c r="AA939" s="43"/>
      <c r="AB939" s="43"/>
      <c r="AC939" s="43"/>
      <c r="AD939" s="43"/>
      <c r="AE939" s="43"/>
      <c r="AF939" s="43"/>
      <c r="AG939" s="43"/>
      <c r="AH939" s="43"/>
      <c r="AI939" s="43"/>
      <c r="AJ939" s="43"/>
      <c r="AK939" s="43"/>
    </row>
    <row r="940" spans="1:37" ht="12.75" x14ac:dyDescent="0.2">
      <c r="A940" s="43"/>
      <c r="B940" s="43"/>
      <c r="C940" s="43"/>
      <c r="D940" s="43"/>
      <c r="E940" s="43"/>
      <c r="F940" s="43"/>
      <c r="G940" s="43"/>
      <c r="H940" s="43"/>
      <c r="I940" s="43"/>
      <c r="J940" s="43"/>
      <c r="K940" s="43"/>
      <c r="L940" s="43"/>
      <c r="M940" s="43"/>
      <c r="N940" s="43"/>
      <c r="O940" s="43"/>
      <c r="P940" s="43"/>
      <c r="Q940" s="43"/>
      <c r="R940" s="43"/>
      <c r="S940" s="43"/>
      <c r="T940" s="43"/>
      <c r="U940" s="43"/>
      <c r="V940" s="43"/>
      <c r="W940" s="43"/>
      <c r="X940" s="43"/>
      <c r="Y940" s="43"/>
      <c r="Z940" s="43"/>
      <c r="AA940" s="43"/>
      <c r="AB940" s="43"/>
      <c r="AC940" s="43"/>
      <c r="AD940" s="43"/>
      <c r="AE940" s="43"/>
      <c r="AF940" s="43"/>
      <c r="AG940" s="43"/>
      <c r="AH940" s="43"/>
      <c r="AI940" s="43"/>
      <c r="AJ940" s="43"/>
      <c r="AK940" s="43"/>
    </row>
    <row r="941" spans="1:37" ht="12.75" x14ac:dyDescent="0.2">
      <c r="A941" s="43"/>
      <c r="B941" s="43"/>
      <c r="C941" s="43"/>
      <c r="D941" s="43"/>
      <c r="E941" s="43"/>
      <c r="F941" s="43"/>
      <c r="G941" s="43"/>
      <c r="H941" s="43"/>
      <c r="I941" s="43"/>
      <c r="J941" s="43"/>
      <c r="K941" s="43"/>
      <c r="L941" s="43"/>
      <c r="M941" s="43"/>
      <c r="N941" s="43"/>
      <c r="O941" s="43"/>
      <c r="P941" s="43"/>
      <c r="Q941" s="43"/>
      <c r="R941" s="43"/>
      <c r="S941" s="43"/>
      <c r="T941" s="43"/>
      <c r="U941" s="43"/>
      <c r="V941" s="43"/>
      <c r="W941" s="43"/>
      <c r="X941" s="43"/>
      <c r="Y941" s="43"/>
      <c r="Z941" s="43"/>
      <c r="AA941" s="43"/>
      <c r="AB941" s="43"/>
      <c r="AC941" s="43"/>
      <c r="AD941" s="43"/>
      <c r="AE941" s="43"/>
      <c r="AF941" s="43"/>
      <c r="AG941" s="43"/>
      <c r="AH941" s="43"/>
      <c r="AI941" s="43"/>
      <c r="AJ941" s="43"/>
      <c r="AK941" s="43"/>
    </row>
    <row r="942" spans="1:37" ht="12.75" x14ac:dyDescent="0.2">
      <c r="A942" s="43"/>
      <c r="B942" s="43"/>
      <c r="C942" s="43"/>
      <c r="D942" s="43"/>
      <c r="E942" s="43"/>
      <c r="F942" s="43"/>
      <c r="G942" s="43"/>
      <c r="H942" s="43"/>
      <c r="I942" s="43"/>
      <c r="J942" s="43"/>
      <c r="K942" s="43"/>
      <c r="L942" s="43"/>
      <c r="M942" s="43"/>
      <c r="N942" s="43"/>
      <c r="O942" s="43"/>
      <c r="P942" s="43"/>
      <c r="Q942" s="43"/>
      <c r="R942" s="43"/>
      <c r="S942" s="43"/>
      <c r="T942" s="43"/>
      <c r="U942" s="43"/>
      <c r="V942" s="43"/>
      <c r="W942" s="43"/>
      <c r="X942" s="43"/>
      <c r="Y942" s="43"/>
      <c r="Z942" s="43"/>
      <c r="AA942" s="43"/>
      <c r="AB942" s="43"/>
      <c r="AC942" s="43"/>
      <c r="AD942" s="43"/>
      <c r="AE942" s="43"/>
      <c r="AF942" s="43"/>
      <c r="AG942" s="43"/>
      <c r="AH942" s="43"/>
      <c r="AI942" s="43"/>
      <c r="AJ942" s="43"/>
      <c r="AK942" s="43"/>
    </row>
    <row r="943" spans="1:37" ht="12.75" x14ac:dyDescent="0.2">
      <c r="A943" s="43"/>
      <c r="B943" s="43"/>
      <c r="C943" s="43"/>
      <c r="D943" s="43"/>
      <c r="E943" s="43"/>
      <c r="F943" s="43"/>
      <c r="G943" s="43"/>
      <c r="H943" s="43"/>
      <c r="I943" s="43"/>
      <c r="J943" s="43"/>
      <c r="K943" s="43"/>
      <c r="L943" s="43"/>
      <c r="M943" s="43"/>
      <c r="N943" s="43"/>
      <c r="O943" s="43"/>
      <c r="P943" s="43"/>
      <c r="Q943" s="43"/>
      <c r="R943" s="43"/>
      <c r="S943" s="43"/>
      <c r="T943" s="43"/>
      <c r="U943" s="43"/>
      <c r="V943" s="43"/>
      <c r="W943" s="43"/>
      <c r="X943" s="43"/>
      <c r="Y943" s="43"/>
      <c r="Z943" s="43"/>
      <c r="AA943" s="43"/>
      <c r="AB943" s="43"/>
      <c r="AC943" s="43"/>
      <c r="AD943" s="43"/>
      <c r="AE943" s="43"/>
      <c r="AF943" s="43"/>
      <c r="AG943" s="43"/>
      <c r="AH943" s="43"/>
      <c r="AI943" s="43"/>
      <c r="AJ943" s="43"/>
      <c r="AK943" s="43"/>
    </row>
    <row r="944" spans="1:37" ht="12.75" x14ac:dyDescent="0.2">
      <c r="A944" s="43"/>
      <c r="B944" s="43"/>
      <c r="C944" s="43"/>
      <c r="D944" s="43"/>
      <c r="E944" s="43"/>
      <c r="F944" s="43"/>
      <c r="G944" s="43"/>
      <c r="H944" s="43"/>
      <c r="I944" s="43"/>
      <c r="J944" s="43"/>
      <c r="K944" s="43"/>
      <c r="L944" s="43"/>
      <c r="M944" s="43"/>
      <c r="N944" s="43"/>
      <c r="O944" s="43"/>
      <c r="P944" s="43"/>
      <c r="Q944" s="43"/>
      <c r="R944" s="43"/>
      <c r="S944" s="43"/>
      <c r="T944" s="43"/>
      <c r="U944" s="43"/>
      <c r="V944" s="43"/>
      <c r="W944" s="43"/>
      <c r="X944" s="43"/>
      <c r="Y944" s="43"/>
      <c r="Z944" s="43"/>
      <c r="AA944" s="43"/>
      <c r="AB944" s="43"/>
      <c r="AC944" s="43"/>
      <c r="AD944" s="43"/>
      <c r="AE944" s="43"/>
      <c r="AF944" s="43"/>
      <c r="AG944" s="43"/>
      <c r="AH944" s="43"/>
      <c r="AI944" s="43"/>
      <c r="AJ944" s="43"/>
      <c r="AK944" s="43"/>
    </row>
    <row r="945" spans="1:37" ht="12.75" x14ac:dyDescent="0.2">
      <c r="A945" s="43"/>
      <c r="B945" s="43"/>
      <c r="C945" s="43"/>
      <c r="D945" s="43"/>
      <c r="E945" s="43"/>
      <c r="F945" s="43"/>
      <c r="G945" s="43"/>
      <c r="H945" s="43"/>
      <c r="I945" s="43"/>
      <c r="J945" s="43"/>
      <c r="K945" s="43"/>
      <c r="L945" s="43"/>
      <c r="M945" s="43"/>
      <c r="N945" s="43"/>
      <c r="O945" s="43"/>
      <c r="P945" s="43"/>
      <c r="Q945" s="43"/>
      <c r="R945" s="43"/>
      <c r="S945" s="43"/>
      <c r="T945" s="43"/>
      <c r="U945" s="43"/>
      <c r="V945" s="43"/>
      <c r="W945" s="43"/>
      <c r="X945" s="43"/>
      <c r="Y945" s="43"/>
      <c r="Z945" s="43"/>
      <c r="AA945" s="43"/>
      <c r="AB945" s="43"/>
      <c r="AC945" s="43"/>
      <c r="AD945" s="43"/>
      <c r="AE945" s="43"/>
      <c r="AF945" s="43"/>
      <c r="AG945" s="43"/>
      <c r="AH945" s="43"/>
      <c r="AI945" s="43"/>
      <c r="AJ945" s="43"/>
      <c r="AK945" s="43"/>
    </row>
    <row r="946" spans="1:37" ht="12.75" x14ac:dyDescent="0.2">
      <c r="A946" s="43"/>
      <c r="B946" s="43"/>
      <c r="C946" s="43"/>
      <c r="D946" s="43"/>
      <c r="E946" s="43"/>
      <c r="F946" s="43"/>
      <c r="G946" s="43"/>
      <c r="H946" s="43"/>
      <c r="I946" s="43"/>
      <c r="J946" s="43"/>
      <c r="K946" s="43"/>
      <c r="L946" s="43"/>
      <c r="M946" s="43"/>
      <c r="N946" s="43"/>
      <c r="O946" s="43"/>
      <c r="P946" s="43"/>
      <c r="Q946" s="43"/>
      <c r="R946" s="43"/>
      <c r="S946" s="43"/>
      <c r="T946" s="43"/>
      <c r="U946" s="43"/>
      <c r="V946" s="43"/>
      <c r="W946" s="43"/>
      <c r="X946" s="43"/>
      <c r="Y946" s="43"/>
      <c r="Z946" s="43"/>
      <c r="AA946" s="43"/>
      <c r="AB946" s="43"/>
      <c r="AC946" s="43"/>
      <c r="AD946" s="43"/>
      <c r="AE946" s="43"/>
      <c r="AF946" s="43"/>
      <c r="AG946" s="43"/>
      <c r="AH946" s="43"/>
      <c r="AI946" s="43"/>
      <c r="AJ946" s="43"/>
      <c r="AK946" s="43"/>
    </row>
    <row r="947" spans="1:37" ht="12.75" x14ac:dyDescent="0.2">
      <c r="A947" s="43"/>
      <c r="B947" s="43"/>
      <c r="C947" s="43"/>
      <c r="D947" s="43"/>
      <c r="E947" s="43"/>
      <c r="F947" s="43"/>
      <c r="G947" s="43"/>
      <c r="H947" s="43"/>
      <c r="I947" s="43"/>
      <c r="J947" s="43"/>
      <c r="K947" s="43"/>
      <c r="L947" s="43"/>
      <c r="M947" s="43"/>
      <c r="N947" s="43"/>
      <c r="O947" s="43"/>
      <c r="P947" s="43"/>
      <c r="Q947" s="43"/>
      <c r="R947" s="43"/>
      <c r="S947" s="43"/>
      <c r="T947" s="43"/>
      <c r="U947" s="43"/>
      <c r="V947" s="43"/>
      <c r="W947" s="43"/>
      <c r="X947" s="43"/>
      <c r="Y947" s="43"/>
      <c r="Z947" s="43"/>
      <c r="AA947" s="43"/>
      <c r="AB947" s="43"/>
      <c r="AC947" s="43"/>
      <c r="AD947" s="43"/>
      <c r="AE947" s="43"/>
      <c r="AF947" s="43"/>
      <c r="AG947" s="43"/>
      <c r="AH947" s="43"/>
      <c r="AI947" s="43"/>
      <c r="AJ947" s="43"/>
      <c r="AK947" s="43"/>
    </row>
    <row r="948" spans="1:37" ht="12.75" x14ac:dyDescent="0.2">
      <c r="A948" s="43"/>
      <c r="B948" s="43"/>
      <c r="C948" s="43"/>
      <c r="D948" s="43"/>
      <c r="E948" s="43"/>
      <c r="F948" s="43"/>
      <c r="G948" s="43"/>
      <c r="H948" s="43"/>
      <c r="I948" s="43"/>
      <c r="J948" s="43"/>
      <c r="K948" s="43"/>
      <c r="L948" s="43"/>
      <c r="M948" s="43"/>
      <c r="N948" s="43"/>
      <c r="O948" s="43"/>
      <c r="P948" s="43"/>
      <c r="Q948" s="43"/>
      <c r="R948" s="43"/>
      <c r="S948" s="43"/>
      <c r="T948" s="43"/>
      <c r="U948" s="43"/>
      <c r="V948" s="43"/>
      <c r="W948" s="43"/>
      <c r="X948" s="43"/>
      <c r="Y948" s="43"/>
      <c r="Z948" s="43"/>
      <c r="AA948" s="43"/>
      <c r="AB948" s="43"/>
      <c r="AC948" s="43"/>
      <c r="AD948" s="43"/>
      <c r="AE948" s="43"/>
      <c r="AF948" s="43"/>
      <c r="AG948" s="43"/>
      <c r="AH948" s="43"/>
      <c r="AI948" s="43"/>
      <c r="AJ948" s="43"/>
      <c r="AK948" s="43"/>
    </row>
    <row r="949" spans="1:37" ht="12.75" x14ac:dyDescent="0.2">
      <c r="A949" s="43"/>
      <c r="B949" s="43"/>
      <c r="C949" s="43"/>
      <c r="D949" s="43"/>
      <c r="E949" s="43"/>
      <c r="F949" s="43"/>
      <c r="G949" s="43"/>
      <c r="H949" s="43"/>
      <c r="I949" s="43"/>
      <c r="J949" s="43"/>
      <c r="K949" s="43"/>
      <c r="L949" s="43"/>
      <c r="M949" s="43"/>
      <c r="N949" s="43"/>
      <c r="O949" s="43"/>
      <c r="P949" s="43"/>
      <c r="Q949" s="43"/>
      <c r="R949" s="43"/>
      <c r="S949" s="43"/>
      <c r="T949" s="43"/>
      <c r="U949" s="43"/>
      <c r="V949" s="43"/>
      <c r="W949" s="43"/>
      <c r="X949" s="43"/>
      <c r="Y949" s="43"/>
      <c r="Z949" s="43"/>
      <c r="AA949" s="43"/>
      <c r="AB949" s="43"/>
      <c r="AC949" s="43"/>
      <c r="AD949" s="43"/>
      <c r="AE949" s="43"/>
      <c r="AF949" s="43"/>
      <c r="AG949" s="43"/>
      <c r="AH949" s="43"/>
      <c r="AI949" s="43"/>
      <c r="AJ949" s="43"/>
      <c r="AK949" s="43"/>
    </row>
    <row r="950" spans="1:37" ht="12.75" x14ac:dyDescent="0.2">
      <c r="A950" s="43"/>
      <c r="B950" s="43"/>
      <c r="C950" s="43"/>
      <c r="D950" s="43"/>
      <c r="E950" s="43"/>
      <c r="F950" s="43"/>
      <c r="G950" s="43"/>
      <c r="H950" s="43"/>
      <c r="I950" s="43"/>
      <c r="J950" s="43"/>
      <c r="K950" s="43"/>
      <c r="L950" s="43"/>
      <c r="M950" s="43"/>
      <c r="N950" s="43"/>
      <c r="O950" s="43"/>
      <c r="P950" s="43"/>
      <c r="Q950" s="43"/>
      <c r="R950" s="43"/>
      <c r="S950" s="43"/>
      <c r="T950" s="43"/>
      <c r="U950" s="43"/>
      <c r="V950" s="43"/>
      <c r="W950" s="43"/>
      <c r="X950" s="43"/>
      <c r="Y950" s="43"/>
      <c r="Z950" s="43"/>
      <c r="AA950" s="43"/>
      <c r="AB950" s="43"/>
      <c r="AC950" s="43"/>
      <c r="AD950" s="43"/>
      <c r="AE950" s="43"/>
      <c r="AF950" s="43"/>
      <c r="AG950" s="43"/>
      <c r="AH950" s="43"/>
      <c r="AI950" s="43"/>
      <c r="AJ950" s="43"/>
      <c r="AK950" s="43"/>
    </row>
    <row r="951" spans="1:37" ht="12.75" x14ac:dyDescent="0.2">
      <c r="A951" s="43"/>
      <c r="B951" s="43"/>
      <c r="C951" s="43"/>
      <c r="D951" s="43"/>
      <c r="E951" s="43"/>
      <c r="F951" s="43"/>
      <c r="G951" s="43"/>
      <c r="H951" s="43"/>
      <c r="I951" s="43"/>
      <c r="J951" s="43"/>
      <c r="K951" s="43"/>
      <c r="L951" s="43"/>
      <c r="M951" s="43"/>
      <c r="N951" s="43"/>
      <c r="O951" s="43"/>
      <c r="P951" s="43"/>
      <c r="Q951" s="43"/>
      <c r="R951" s="43"/>
      <c r="S951" s="43"/>
      <c r="T951" s="43"/>
      <c r="U951" s="43"/>
      <c r="V951" s="43"/>
      <c r="W951" s="43"/>
      <c r="X951" s="43"/>
      <c r="Y951" s="43"/>
      <c r="Z951" s="43"/>
      <c r="AA951" s="43"/>
      <c r="AB951" s="43"/>
      <c r="AC951" s="43"/>
      <c r="AD951" s="43"/>
      <c r="AE951" s="43"/>
      <c r="AF951" s="43"/>
      <c r="AG951" s="43"/>
      <c r="AH951" s="43"/>
      <c r="AI951" s="43"/>
      <c r="AJ951" s="43"/>
      <c r="AK951" s="43"/>
    </row>
    <row r="952" spans="1:37" ht="12.75" x14ac:dyDescent="0.2">
      <c r="A952" s="43"/>
      <c r="B952" s="43"/>
      <c r="C952" s="43"/>
      <c r="D952" s="43"/>
      <c r="E952" s="43"/>
      <c r="F952" s="43"/>
      <c r="G952" s="43"/>
      <c r="H952" s="43"/>
      <c r="I952" s="43"/>
      <c r="J952" s="43"/>
      <c r="K952" s="43"/>
      <c r="L952" s="43"/>
      <c r="M952" s="43"/>
      <c r="N952" s="43"/>
      <c r="O952" s="43"/>
      <c r="P952" s="43"/>
      <c r="Q952" s="43"/>
      <c r="R952" s="43"/>
      <c r="S952" s="43"/>
      <c r="T952" s="43"/>
      <c r="U952" s="43"/>
      <c r="V952" s="43"/>
      <c r="W952" s="43"/>
      <c r="X952" s="43"/>
      <c r="Y952" s="43"/>
      <c r="Z952" s="43"/>
      <c r="AA952" s="43"/>
      <c r="AB952" s="43"/>
      <c r="AC952" s="43"/>
      <c r="AD952" s="43"/>
      <c r="AE952" s="43"/>
      <c r="AF952" s="43"/>
      <c r="AG952" s="43"/>
      <c r="AH952" s="43"/>
      <c r="AI952" s="43"/>
      <c r="AJ952" s="43"/>
      <c r="AK952" s="43"/>
    </row>
    <row r="953" spans="1:37" ht="12.75" x14ac:dyDescent="0.2">
      <c r="A953" s="43"/>
      <c r="B953" s="43"/>
      <c r="C953" s="43"/>
      <c r="D953" s="43"/>
      <c r="E953" s="43"/>
      <c r="F953" s="43"/>
      <c r="G953" s="43"/>
      <c r="H953" s="43"/>
      <c r="I953" s="43"/>
      <c r="J953" s="43"/>
      <c r="K953" s="43"/>
      <c r="L953" s="43"/>
      <c r="M953" s="43"/>
      <c r="N953" s="43"/>
      <c r="O953" s="43"/>
      <c r="P953" s="43"/>
      <c r="Q953" s="43"/>
      <c r="R953" s="43"/>
      <c r="S953" s="43"/>
      <c r="T953" s="43"/>
      <c r="U953" s="43"/>
      <c r="V953" s="43"/>
      <c r="W953" s="43"/>
      <c r="X953" s="43"/>
      <c r="Y953" s="43"/>
      <c r="Z953" s="43"/>
      <c r="AA953" s="43"/>
      <c r="AB953" s="43"/>
      <c r="AC953" s="43"/>
      <c r="AD953" s="43"/>
      <c r="AE953" s="43"/>
      <c r="AF953" s="43"/>
      <c r="AG953" s="43"/>
      <c r="AH953" s="43"/>
      <c r="AI953" s="43"/>
      <c r="AJ953" s="43"/>
      <c r="AK953" s="43"/>
    </row>
    <row r="954" spans="1:37" ht="12.75" x14ac:dyDescent="0.2">
      <c r="A954" s="43"/>
      <c r="B954" s="43"/>
      <c r="C954" s="43"/>
      <c r="D954" s="43"/>
      <c r="E954" s="43"/>
      <c r="F954" s="43"/>
      <c r="G954" s="43"/>
      <c r="H954" s="43"/>
      <c r="I954" s="43"/>
      <c r="J954" s="43"/>
      <c r="K954" s="43"/>
      <c r="L954" s="43"/>
      <c r="M954" s="43"/>
      <c r="N954" s="43"/>
      <c r="O954" s="43"/>
      <c r="P954" s="43"/>
      <c r="Q954" s="43"/>
      <c r="R954" s="43"/>
      <c r="S954" s="43"/>
      <c r="T954" s="43"/>
      <c r="U954" s="43"/>
      <c r="V954" s="43"/>
      <c r="W954" s="43"/>
      <c r="X954" s="43"/>
      <c r="Y954" s="43"/>
      <c r="Z954" s="43"/>
      <c r="AA954" s="43"/>
      <c r="AB954" s="43"/>
      <c r="AC954" s="43"/>
      <c r="AD954" s="43"/>
      <c r="AE954" s="43"/>
      <c r="AF954" s="43"/>
      <c r="AG954" s="43"/>
      <c r="AH954" s="43"/>
      <c r="AI954" s="43"/>
      <c r="AJ954" s="43"/>
      <c r="AK954" s="43"/>
    </row>
    <row r="955" spans="1:37" ht="12.75" x14ac:dyDescent="0.2">
      <c r="A955" s="43"/>
      <c r="B955" s="43"/>
      <c r="C955" s="43"/>
      <c r="D955" s="43"/>
      <c r="E955" s="43"/>
      <c r="F955" s="43"/>
      <c r="G955" s="43"/>
      <c r="H955" s="43"/>
      <c r="I955" s="43"/>
      <c r="J955" s="43"/>
      <c r="K955" s="43"/>
      <c r="L955" s="43"/>
      <c r="M955" s="43"/>
      <c r="N955" s="43"/>
      <c r="O955" s="43"/>
      <c r="P955" s="43"/>
      <c r="Q955" s="43"/>
      <c r="R955" s="43"/>
      <c r="S955" s="43"/>
      <c r="T955" s="43"/>
      <c r="U955" s="43"/>
      <c r="V955" s="43"/>
      <c r="W955" s="43"/>
      <c r="X955" s="43"/>
      <c r="Y955" s="43"/>
      <c r="Z955" s="43"/>
      <c r="AA955" s="43"/>
      <c r="AB955" s="43"/>
      <c r="AC955" s="43"/>
      <c r="AD955" s="43"/>
      <c r="AE955" s="43"/>
      <c r="AF955" s="43"/>
      <c r="AG955" s="43"/>
      <c r="AH955" s="43"/>
      <c r="AI955" s="43"/>
      <c r="AJ955" s="43"/>
      <c r="AK955" s="43"/>
    </row>
    <row r="956" spans="1:37" ht="12.75" x14ac:dyDescent="0.2">
      <c r="A956" s="43"/>
      <c r="B956" s="43"/>
      <c r="C956" s="43"/>
      <c r="D956" s="43"/>
      <c r="E956" s="43"/>
      <c r="F956" s="43"/>
      <c r="G956" s="43"/>
      <c r="H956" s="43"/>
      <c r="I956" s="43"/>
      <c r="J956" s="43"/>
      <c r="K956" s="43"/>
      <c r="L956" s="43"/>
      <c r="M956" s="43"/>
      <c r="N956" s="43"/>
      <c r="O956" s="43"/>
      <c r="P956" s="43"/>
      <c r="Q956" s="43"/>
      <c r="R956" s="43"/>
      <c r="S956" s="43"/>
      <c r="T956" s="43"/>
      <c r="U956" s="43"/>
      <c r="V956" s="43"/>
      <c r="W956" s="43"/>
      <c r="X956" s="43"/>
      <c r="Y956" s="43"/>
      <c r="Z956" s="43"/>
      <c r="AA956" s="43"/>
      <c r="AB956" s="43"/>
      <c r="AC956" s="43"/>
      <c r="AD956" s="43"/>
      <c r="AE956" s="43"/>
      <c r="AF956" s="43"/>
      <c r="AG956" s="43"/>
      <c r="AH956" s="43"/>
      <c r="AI956" s="43"/>
      <c r="AJ956" s="43"/>
      <c r="AK956" s="43"/>
    </row>
    <row r="957" spans="1:37" ht="12.75" x14ac:dyDescent="0.2">
      <c r="A957" s="43"/>
      <c r="B957" s="43"/>
      <c r="C957" s="43"/>
      <c r="D957" s="43"/>
      <c r="E957" s="43"/>
      <c r="F957" s="43"/>
      <c r="G957" s="43"/>
      <c r="H957" s="43"/>
      <c r="I957" s="43"/>
      <c r="J957" s="43"/>
      <c r="K957" s="43"/>
      <c r="L957" s="43"/>
      <c r="M957" s="43"/>
      <c r="N957" s="43"/>
      <c r="O957" s="43"/>
      <c r="P957" s="43"/>
      <c r="Q957" s="43"/>
      <c r="R957" s="43"/>
      <c r="S957" s="43"/>
      <c r="T957" s="43"/>
      <c r="U957" s="43"/>
      <c r="V957" s="43"/>
      <c r="W957" s="43"/>
      <c r="X957" s="43"/>
      <c r="Y957" s="43"/>
      <c r="Z957" s="43"/>
      <c r="AA957" s="43"/>
      <c r="AB957" s="43"/>
      <c r="AC957" s="43"/>
      <c r="AD957" s="43"/>
      <c r="AE957" s="43"/>
      <c r="AF957" s="43"/>
      <c r="AG957" s="43"/>
      <c r="AH957" s="43"/>
      <c r="AI957" s="43"/>
      <c r="AJ957" s="43"/>
      <c r="AK957" s="43"/>
    </row>
    <row r="958" spans="1:37" ht="12.75" x14ac:dyDescent="0.2">
      <c r="A958" s="43"/>
      <c r="B958" s="43"/>
      <c r="C958" s="43"/>
      <c r="D958" s="43"/>
      <c r="E958" s="43"/>
      <c r="F958" s="43"/>
      <c r="G958" s="43"/>
      <c r="H958" s="43"/>
      <c r="I958" s="43"/>
      <c r="J958" s="43"/>
      <c r="K958" s="43"/>
      <c r="L958" s="43"/>
      <c r="M958" s="43"/>
      <c r="N958" s="43"/>
      <c r="O958" s="43"/>
      <c r="P958" s="43"/>
      <c r="Q958" s="43"/>
      <c r="R958" s="43"/>
      <c r="S958" s="43"/>
      <c r="T958" s="43"/>
      <c r="U958" s="43"/>
      <c r="V958" s="43"/>
      <c r="W958" s="43"/>
      <c r="X958" s="43"/>
      <c r="Y958" s="43"/>
      <c r="Z958" s="43"/>
      <c r="AA958" s="43"/>
      <c r="AB958" s="43"/>
      <c r="AC958" s="43"/>
      <c r="AD958" s="43"/>
      <c r="AE958" s="43"/>
      <c r="AF958" s="43"/>
      <c r="AG958" s="43"/>
      <c r="AH958" s="43"/>
      <c r="AI958" s="43"/>
      <c r="AJ958" s="43"/>
      <c r="AK958" s="43"/>
    </row>
    <row r="959" spans="1:37" ht="12.75" x14ac:dyDescent="0.2">
      <c r="A959" s="43"/>
      <c r="B959" s="43"/>
      <c r="C959" s="43"/>
      <c r="D959" s="43"/>
      <c r="E959" s="43"/>
      <c r="F959" s="43"/>
      <c r="G959" s="43"/>
      <c r="H959" s="43"/>
      <c r="I959" s="43"/>
      <c r="J959" s="43"/>
      <c r="K959" s="43"/>
      <c r="L959" s="43"/>
      <c r="M959" s="43"/>
      <c r="N959" s="43"/>
      <c r="O959" s="43"/>
      <c r="P959" s="43"/>
      <c r="Q959" s="43"/>
      <c r="R959" s="43"/>
      <c r="S959" s="43"/>
      <c r="T959" s="43"/>
      <c r="U959" s="43"/>
      <c r="V959" s="43"/>
      <c r="W959" s="43"/>
      <c r="X959" s="43"/>
      <c r="Y959" s="43"/>
      <c r="Z959" s="43"/>
      <c r="AA959" s="43"/>
      <c r="AB959" s="43"/>
      <c r="AC959" s="43"/>
      <c r="AD959" s="43"/>
      <c r="AE959" s="43"/>
      <c r="AF959" s="43"/>
      <c r="AG959" s="43"/>
      <c r="AH959" s="43"/>
      <c r="AI959" s="43"/>
      <c r="AJ959" s="43"/>
      <c r="AK959" s="43"/>
    </row>
    <row r="960" spans="1:37" ht="12.75" x14ac:dyDescent="0.2">
      <c r="A960" s="43"/>
      <c r="B960" s="43"/>
      <c r="C960" s="43"/>
      <c r="D960" s="43"/>
      <c r="E960" s="43"/>
      <c r="F960" s="43"/>
      <c r="G960" s="43"/>
      <c r="H960" s="43"/>
      <c r="I960" s="43"/>
      <c r="J960" s="43"/>
      <c r="K960" s="43"/>
      <c r="L960" s="43"/>
      <c r="M960" s="43"/>
      <c r="N960" s="43"/>
      <c r="O960" s="43"/>
      <c r="P960" s="43"/>
      <c r="Q960" s="43"/>
      <c r="R960" s="43"/>
      <c r="S960" s="43"/>
      <c r="T960" s="43"/>
      <c r="U960" s="43"/>
      <c r="V960" s="43"/>
      <c r="W960" s="43"/>
      <c r="X960" s="43"/>
      <c r="Y960" s="43"/>
      <c r="Z960" s="43"/>
      <c r="AA960" s="43"/>
      <c r="AB960" s="43"/>
      <c r="AC960" s="43"/>
      <c r="AD960" s="43"/>
      <c r="AE960" s="43"/>
      <c r="AF960" s="43"/>
      <c r="AG960" s="43"/>
      <c r="AH960" s="43"/>
      <c r="AI960" s="43"/>
      <c r="AJ960" s="43"/>
      <c r="AK960" s="43"/>
    </row>
    <row r="961" spans="1:37" ht="12.75" x14ac:dyDescent="0.2">
      <c r="A961" s="43"/>
      <c r="B961" s="43"/>
      <c r="C961" s="43"/>
      <c r="D961" s="43"/>
      <c r="E961" s="43"/>
      <c r="F961" s="43"/>
      <c r="G961" s="43"/>
      <c r="H961" s="43"/>
      <c r="I961" s="43"/>
      <c r="J961" s="43"/>
      <c r="K961" s="43"/>
      <c r="L961" s="43"/>
      <c r="M961" s="43"/>
      <c r="N961" s="43"/>
      <c r="O961" s="43"/>
      <c r="P961" s="43"/>
      <c r="Q961" s="43"/>
      <c r="R961" s="43"/>
      <c r="S961" s="43"/>
      <c r="T961" s="43"/>
      <c r="U961" s="43"/>
      <c r="V961" s="43"/>
      <c r="W961" s="43"/>
      <c r="X961" s="43"/>
      <c r="Y961" s="43"/>
      <c r="Z961" s="43"/>
      <c r="AA961" s="43"/>
      <c r="AB961" s="43"/>
      <c r="AC961" s="43"/>
      <c r="AD961" s="43"/>
      <c r="AE961" s="43"/>
      <c r="AF961" s="43"/>
      <c r="AG961" s="43"/>
      <c r="AH961" s="43"/>
      <c r="AI961" s="43"/>
      <c r="AJ961" s="43"/>
      <c r="AK961" s="43"/>
    </row>
    <row r="962" spans="1:37" ht="12.75" x14ac:dyDescent="0.2">
      <c r="A962" s="43"/>
      <c r="B962" s="43"/>
      <c r="C962" s="43"/>
      <c r="D962" s="43"/>
      <c r="E962" s="43"/>
      <c r="F962" s="43"/>
      <c r="G962" s="43"/>
      <c r="H962" s="43"/>
      <c r="I962" s="43"/>
      <c r="J962" s="43"/>
      <c r="K962" s="43"/>
      <c r="L962" s="43"/>
      <c r="M962" s="43"/>
      <c r="N962" s="43"/>
      <c r="O962" s="43"/>
      <c r="P962" s="43"/>
      <c r="Q962" s="43"/>
      <c r="R962" s="43"/>
      <c r="S962" s="43"/>
      <c r="T962" s="43"/>
      <c r="U962" s="43"/>
      <c r="V962" s="43"/>
      <c r="W962" s="43"/>
      <c r="X962" s="43"/>
      <c r="Y962" s="43"/>
      <c r="Z962" s="43"/>
      <c r="AA962" s="43"/>
      <c r="AB962" s="43"/>
      <c r="AC962" s="43"/>
      <c r="AD962" s="43"/>
      <c r="AE962" s="43"/>
      <c r="AF962" s="43"/>
      <c r="AG962" s="43"/>
      <c r="AH962" s="43"/>
      <c r="AI962" s="43"/>
      <c r="AJ962" s="43"/>
      <c r="AK962" s="43"/>
    </row>
    <row r="963" spans="1:37" ht="12.75" x14ac:dyDescent="0.2">
      <c r="A963" s="43"/>
      <c r="B963" s="43"/>
      <c r="C963" s="43"/>
      <c r="D963" s="43"/>
      <c r="E963" s="43"/>
      <c r="F963" s="43"/>
      <c r="G963" s="43"/>
      <c r="H963" s="43"/>
      <c r="I963" s="43"/>
      <c r="J963" s="43"/>
      <c r="K963" s="43"/>
      <c r="L963" s="43"/>
      <c r="M963" s="43"/>
      <c r="N963" s="43"/>
      <c r="O963" s="43"/>
      <c r="P963" s="43"/>
      <c r="Q963" s="43"/>
      <c r="R963" s="43"/>
      <c r="S963" s="43"/>
      <c r="T963" s="43"/>
      <c r="U963" s="43"/>
      <c r="V963" s="43"/>
      <c r="W963" s="43"/>
      <c r="X963" s="43"/>
      <c r="Y963" s="43"/>
      <c r="Z963" s="43"/>
      <c r="AA963" s="43"/>
      <c r="AB963" s="43"/>
      <c r="AC963" s="43"/>
      <c r="AD963" s="43"/>
      <c r="AE963" s="43"/>
      <c r="AF963" s="43"/>
      <c r="AG963" s="43"/>
      <c r="AH963" s="43"/>
      <c r="AI963" s="43"/>
      <c r="AJ963" s="43"/>
      <c r="AK963" s="43"/>
    </row>
    <row r="964" spans="1:37" ht="12.75" x14ac:dyDescent="0.2">
      <c r="A964" s="43"/>
      <c r="B964" s="43"/>
      <c r="C964" s="43"/>
      <c r="D964" s="43"/>
      <c r="E964" s="43"/>
      <c r="F964" s="43"/>
      <c r="G964" s="43"/>
      <c r="H964" s="43"/>
      <c r="I964" s="43"/>
      <c r="J964" s="43"/>
      <c r="K964" s="43"/>
      <c r="L964" s="43"/>
      <c r="M964" s="43"/>
      <c r="N964" s="43"/>
      <c r="O964" s="43"/>
      <c r="P964" s="43"/>
      <c r="Q964" s="43"/>
      <c r="R964" s="43"/>
      <c r="S964" s="43"/>
      <c r="T964" s="43"/>
      <c r="U964" s="43"/>
      <c r="V964" s="43"/>
      <c r="W964" s="43"/>
      <c r="X964" s="43"/>
      <c r="Y964" s="43"/>
      <c r="Z964" s="43"/>
      <c r="AA964" s="43"/>
      <c r="AB964" s="43"/>
      <c r="AC964" s="43"/>
      <c r="AD964" s="43"/>
      <c r="AE964" s="43"/>
      <c r="AF964" s="43"/>
      <c r="AG964" s="43"/>
      <c r="AH964" s="43"/>
      <c r="AI964" s="43"/>
      <c r="AJ964" s="43"/>
      <c r="AK964" s="43"/>
    </row>
    <row r="965" spans="1:37" ht="12.75" x14ac:dyDescent="0.2">
      <c r="A965" s="43"/>
      <c r="B965" s="43"/>
      <c r="C965" s="43"/>
      <c r="D965" s="43"/>
      <c r="E965" s="43"/>
      <c r="F965" s="43"/>
      <c r="G965" s="43"/>
      <c r="H965" s="43"/>
      <c r="I965" s="43"/>
      <c r="J965" s="43"/>
      <c r="K965" s="43"/>
      <c r="L965" s="43"/>
      <c r="M965" s="43"/>
      <c r="N965" s="43"/>
      <c r="O965" s="43"/>
      <c r="P965" s="43"/>
      <c r="Q965" s="43"/>
      <c r="R965" s="43"/>
      <c r="S965" s="43"/>
      <c r="T965" s="43"/>
      <c r="U965" s="43"/>
      <c r="V965" s="43"/>
      <c r="W965" s="43"/>
      <c r="X965" s="43"/>
      <c r="Y965" s="43"/>
      <c r="Z965" s="43"/>
      <c r="AA965" s="43"/>
      <c r="AB965" s="43"/>
      <c r="AC965" s="43"/>
      <c r="AD965" s="43"/>
      <c r="AE965" s="43"/>
      <c r="AF965" s="43"/>
      <c r="AG965" s="43"/>
      <c r="AH965" s="43"/>
      <c r="AI965" s="43"/>
      <c r="AJ965" s="43"/>
      <c r="AK965" s="43"/>
    </row>
    <row r="966" spans="1:37" ht="12.75" x14ac:dyDescent="0.2">
      <c r="A966" s="43"/>
      <c r="B966" s="43"/>
      <c r="C966" s="43"/>
      <c r="D966" s="43"/>
      <c r="E966" s="43"/>
      <c r="F966" s="43"/>
      <c r="G966" s="43"/>
      <c r="H966" s="43"/>
      <c r="I966" s="43"/>
      <c r="J966" s="43"/>
      <c r="K966" s="43"/>
      <c r="L966" s="43"/>
      <c r="M966" s="43"/>
      <c r="N966" s="43"/>
      <c r="O966" s="43"/>
      <c r="P966" s="43"/>
      <c r="Q966" s="43"/>
      <c r="R966" s="43"/>
      <c r="S966" s="43"/>
      <c r="T966" s="43"/>
      <c r="U966" s="43"/>
      <c r="V966" s="43"/>
      <c r="W966" s="43"/>
      <c r="X966" s="43"/>
      <c r="Y966" s="43"/>
      <c r="Z966" s="43"/>
      <c r="AA966" s="43"/>
      <c r="AB966" s="43"/>
      <c r="AC966" s="43"/>
      <c r="AD966" s="43"/>
      <c r="AE966" s="43"/>
      <c r="AF966" s="43"/>
      <c r="AG966" s="43"/>
      <c r="AH966" s="43"/>
      <c r="AI966" s="43"/>
      <c r="AJ966" s="43"/>
      <c r="AK966" s="43"/>
    </row>
    <row r="967" spans="1:37" ht="12.75" x14ac:dyDescent="0.2">
      <c r="A967" s="43"/>
      <c r="B967" s="43"/>
      <c r="C967" s="43"/>
      <c r="D967" s="43"/>
      <c r="E967" s="43"/>
      <c r="F967" s="43"/>
      <c r="G967" s="43"/>
      <c r="H967" s="43"/>
      <c r="I967" s="43"/>
      <c r="J967" s="43"/>
      <c r="K967" s="43"/>
      <c r="L967" s="43"/>
      <c r="M967" s="43"/>
      <c r="N967" s="43"/>
      <c r="O967" s="43"/>
      <c r="P967" s="43"/>
      <c r="Q967" s="43"/>
      <c r="R967" s="43"/>
      <c r="S967" s="43"/>
      <c r="T967" s="43"/>
      <c r="U967" s="43"/>
      <c r="V967" s="43"/>
      <c r="W967" s="43"/>
      <c r="X967" s="43"/>
      <c r="Y967" s="43"/>
      <c r="Z967" s="43"/>
      <c r="AA967" s="43"/>
      <c r="AB967" s="43"/>
      <c r="AC967" s="43"/>
      <c r="AD967" s="43"/>
      <c r="AE967" s="43"/>
      <c r="AF967" s="43"/>
      <c r="AG967" s="43"/>
      <c r="AH967" s="43"/>
      <c r="AI967" s="43"/>
      <c r="AJ967" s="43"/>
      <c r="AK967" s="43"/>
    </row>
    <row r="968" spans="1:37" ht="12.75" x14ac:dyDescent="0.2">
      <c r="A968" s="43"/>
      <c r="B968" s="43"/>
      <c r="C968" s="43"/>
      <c r="D968" s="43"/>
      <c r="E968" s="43"/>
      <c r="F968" s="43"/>
      <c r="G968" s="43"/>
      <c r="H968" s="43"/>
      <c r="I968" s="43"/>
      <c r="J968" s="43"/>
      <c r="K968" s="43"/>
      <c r="L968" s="43"/>
      <c r="M968" s="43"/>
      <c r="N968" s="43"/>
      <c r="O968" s="43"/>
      <c r="P968" s="43"/>
      <c r="Q968" s="43"/>
      <c r="R968" s="43"/>
      <c r="S968" s="43"/>
      <c r="T968" s="43"/>
      <c r="U968" s="43"/>
      <c r="V968" s="43"/>
      <c r="W968" s="43"/>
      <c r="X968" s="43"/>
      <c r="Y968" s="43"/>
      <c r="Z968" s="43"/>
      <c r="AA968" s="43"/>
      <c r="AB968" s="43"/>
      <c r="AC968" s="43"/>
      <c r="AD968" s="43"/>
      <c r="AE968" s="43"/>
      <c r="AF968" s="43"/>
      <c r="AG968" s="43"/>
      <c r="AH968" s="43"/>
      <c r="AI968" s="43"/>
      <c r="AJ968" s="43"/>
      <c r="AK968" s="43"/>
    </row>
    <row r="969" spans="1:37" ht="12.75" x14ac:dyDescent="0.2">
      <c r="A969" s="43"/>
      <c r="B969" s="43"/>
      <c r="C969" s="43"/>
      <c r="D969" s="43"/>
      <c r="E969" s="43"/>
      <c r="F969" s="43"/>
      <c r="G969" s="43"/>
      <c r="H969" s="43"/>
      <c r="I969" s="43"/>
      <c r="J969" s="43"/>
      <c r="K969" s="43"/>
      <c r="L969" s="43"/>
      <c r="M969" s="43"/>
      <c r="N969" s="43"/>
      <c r="O969" s="43"/>
      <c r="P969" s="43"/>
      <c r="Q969" s="43"/>
      <c r="R969" s="43"/>
      <c r="S969" s="43"/>
      <c r="T969" s="43"/>
      <c r="U969" s="43"/>
      <c r="V969" s="43"/>
      <c r="W969" s="43"/>
      <c r="X969" s="43"/>
      <c r="Y969" s="43"/>
      <c r="Z969" s="43"/>
      <c r="AA969" s="43"/>
      <c r="AB969" s="43"/>
      <c r="AC969" s="43"/>
      <c r="AD969" s="43"/>
      <c r="AE969" s="43"/>
      <c r="AF969" s="43"/>
      <c r="AG969" s="43"/>
      <c r="AH969" s="43"/>
      <c r="AI969" s="43"/>
      <c r="AJ969" s="43"/>
      <c r="AK969" s="43"/>
    </row>
    <row r="970" spans="1:37" ht="12.75" x14ac:dyDescent="0.2">
      <c r="A970" s="43"/>
      <c r="B970" s="43"/>
      <c r="C970" s="43"/>
      <c r="D970" s="43"/>
      <c r="E970" s="43"/>
      <c r="F970" s="43"/>
      <c r="G970" s="43"/>
      <c r="H970" s="43"/>
      <c r="I970" s="43"/>
      <c r="J970" s="43"/>
      <c r="K970" s="43"/>
      <c r="L970" s="43"/>
      <c r="M970" s="43"/>
      <c r="N970" s="43"/>
      <c r="O970" s="43"/>
      <c r="P970" s="43"/>
      <c r="Q970" s="43"/>
      <c r="R970" s="43"/>
      <c r="S970" s="43"/>
      <c r="T970" s="43"/>
      <c r="U970" s="43"/>
      <c r="V970" s="43"/>
      <c r="W970" s="43"/>
      <c r="X970" s="43"/>
      <c r="Y970" s="43"/>
      <c r="Z970" s="43"/>
      <c r="AA970" s="43"/>
      <c r="AB970" s="43"/>
      <c r="AC970" s="43"/>
      <c r="AD970" s="43"/>
      <c r="AE970" s="43"/>
      <c r="AF970" s="43"/>
      <c r="AG970" s="43"/>
      <c r="AH970" s="43"/>
      <c r="AI970" s="43"/>
      <c r="AJ970" s="43"/>
      <c r="AK970" s="43"/>
    </row>
    <row r="971" spans="1:37" ht="12.75" x14ac:dyDescent="0.2">
      <c r="A971" s="43"/>
      <c r="B971" s="43"/>
      <c r="C971" s="43"/>
      <c r="D971" s="43"/>
      <c r="E971" s="43"/>
      <c r="F971" s="43"/>
      <c r="G971" s="43"/>
      <c r="H971" s="43"/>
      <c r="I971" s="43"/>
      <c r="J971" s="43"/>
      <c r="K971" s="43"/>
      <c r="L971" s="43"/>
      <c r="M971" s="43"/>
      <c r="N971" s="43"/>
      <c r="O971" s="43"/>
      <c r="P971" s="43"/>
      <c r="Q971" s="43"/>
      <c r="R971" s="43"/>
      <c r="S971" s="43"/>
      <c r="T971" s="43"/>
      <c r="U971" s="43"/>
      <c r="V971" s="43"/>
      <c r="W971" s="43"/>
      <c r="X971" s="43"/>
      <c r="Y971" s="43"/>
      <c r="Z971" s="43"/>
      <c r="AA971" s="43"/>
      <c r="AB971" s="43"/>
      <c r="AC971" s="43"/>
      <c r="AD971" s="43"/>
      <c r="AE971" s="43"/>
      <c r="AF971" s="43"/>
      <c r="AG971" s="43"/>
      <c r="AH971" s="43"/>
      <c r="AI971" s="43"/>
      <c r="AJ971" s="43"/>
      <c r="AK971" s="43"/>
    </row>
    <row r="972" spans="1:37" ht="12.75" x14ac:dyDescent="0.2">
      <c r="A972" s="43"/>
      <c r="B972" s="43"/>
      <c r="C972" s="43"/>
      <c r="D972" s="43"/>
      <c r="E972" s="43"/>
      <c r="F972" s="43"/>
      <c r="G972" s="43"/>
      <c r="H972" s="43"/>
      <c r="I972" s="43"/>
      <c r="J972" s="43"/>
      <c r="K972" s="43"/>
      <c r="L972" s="43"/>
      <c r="M972" s="43"/>
      <c r="N972" s="43"/>
      <c r="O972" s="43"/>
      <c r="P972" s="43"/>
      <c r="Q972" s="43"/>
      <c r="R972" s="43"/>
      <c r="S972" s="43"/>
      <c r="T972" s="43"/>
      <c r="U972" s="43"/>
      <c r="V972" s="43"/>
      <c r="W972" s="43"/>
      <c r="X972" s="43"/>
      <c r="Y972" s="43"/>
      <c r="Z972" s="43"/>
      <c r="AA972" s="43"/>
      <c r="AB972" s="43"/>
      <c r="AC972" s="43"/>
      <c r="AD972" s="43"/>
      <c r="AE972" s="43"/>
      <c r="AF972" s="43"/>
      <c r="AG972" s="43"/>
      <c r="AH972" s="43"/>
      <c r="AI972" s="43"/>
      <c r="AJ972" s="43"/>
      <c r="AK972" s="43"/>
    </row>
    <row r="973" spans="1:37" ht="12.75" x14ac:dyDescent="0.2">
      <c r="A973" s="43"/>
      <c r="B973" s="43"/>
      <c r="C973" s="43"/>
      <c r="D973" s="43"/>
      <c r="E973" s="43"/>
      <c r="F973" s="43"/>
      <c r="G973" s="43"/>
      <c r="H973" s="43"/>
      <c r="I973" s="43"/>
      <c r="J973" s="43"/>
      <c r="K973" s="43"/>
      <c r="L973" s="43"/>
      <c r="M973" s="43"/>
      <c r="N973" s="43"/>
      <c r="O973" s="43"/>
      <c r="P973" s="43"/>
      <c r="Q973" s="43"/>
      <c r="R973" s="43"/>
      <c r="S973" s="43"/>
      <c r="T973" s="43"/>
      <c r="U973" s="43"/>
      <c r="V973" s="43"/>
      <c r="W973" s="43"/>
      <c r="X973" s="43"/>
      <c r="Y973" s="43"/>
      <c r="Z973" s="43"/>
      <c r="AA973" s="43"/>
      <c r="AB973" s="43"/>
      <c r="AC973" s="43"/>
      <c r="AD973" s="43"/>
      <c r="AE973" s="43"/>
      <c r="AF973" s="43"/>
      <c r="AG973" s="43"/>
      <c r="AH973" s="43"/>
      <c r="AI973" s="43"/>
      <c r="AJ973" s="43"/>
      <c r="AK973" s="43"/>
    </row>
    <row r="974" spans="1:37" ht="12.75" x14ac:dyDescent="0.2">
      <c r="A974" s="43"/>
      <c r="B974" s="43"/>
      <c r="C974" s="43"/>
      <c r="D974" s="43"/>
      <c r="E974" s="43"/>
      <c r="F974" s="43"/>
      <c r="G974" s="43"/>
      <c r="H974" s="43"/>
      <c r="I974" s="43"/>
      <c r="J974" s="43"/>
      <c r="K974" s="43"/>
      <c r="L974" s="43"/>
      <c r="M974" s="43"/>
      <c r="N974" s="43"/>
      <c r="O974" s="43"/>
      <c r="P974" s="43"/>
      <c r="Q974" s="43"/>
      <c r="R974" s="43"/>
      <c r="S974" s="43"/>
      <c r="T974" s="43"/>
      <c r="U974" s="43"/>
      <c r="V974" s="43"/>
      <c r="W974" s="43"/>
      <c r="X974" s="43"/>
      <c r="Y974" s="43"/>
      <c r="Z974" s="43"/>
      <c r="AA974" s="43"/>
      <c r="AB974" s="43"/>
      <c r="AC974" s="43"/>
      <c r="AD974" s="43"/>
      <c r="AE974" s="43"/>
      <c r="AF974" s="43"/>
      <c r="AG974" s="43"/>
      <c r="AH974" s="43"/>
      <c r="AI974" s="43"/>
      <c r="AJ974" s="43"/>
      <c r="AK974" s="43"/>
    </row>
    <row r="975" spans="1:37" ht="12.75" x14ac:dyDescent="0.2">
      <c r="A975" s="43"/>
      <c r="B975" s="43"/>
      <c r="C975" s="43"/>
      <c r="D975" s="43"/>
      <c r="E975" s="43"/>
      <c r="F975" s="43"/>
      <c r="G975" s="43"/>
      <c r="H975" s="43"/>
      <c r="I975" s="43"/>
      <c r="J975" s="43"/>
      <c r="K975" s="43"/>
      <c r="L975" s="43"/>
      <c r="M975" s="43"/>
      <c r="N975" s="43"/>
      <c r="O975" s="43"/>
      <c r="P975" s="43"/>
      <c r="Q975" s="43"/>
      <c r="R975" s="43"/>
      <c r="S975" s="43"/>
      <c r="T975" s="43"/>
      <c r="U975" s="43"/>
      <c r="V975" s="43"/>
      <c r="W975" s="43"/>
      <c r="X975" s="43"/>
      <c r="Y975" s="43"/>
      <c r="Z975" s="43"/>
      <c r="AA975" s="43"/>
      <c r="AB975" s="43"/>
      <c r="AC975" s="43"/>
      <c r="AD975" s="43"/>
      <c r="AE975" s="43"/>
      <c r="AF975" s="43"/>
      <c r="AG975" s="43"/>
      <c r="AH975" s="43"/>
      <c r="AI975" s="43"/>
      <c r="AJ975" s="43"/>
      <c r="AK975" s="43"/>
    </row>
    <row r="976" spans="1:37" ht="12.75" x14ac:dyDescent="0.2">
      <c r="A976" s="43"/>
      <c r="B976" s="43"/>
      <c r="C976" s="43"/>
      <c r="D976" s="43"/>
      <c r="E976" s="43"/>
      <c r="F976" s="43"/>
      <c r="G976" s="43"/>
      <c r="H976" s="43"/>
      <c r="I976" s="43"/>
      <c r="J976" s="43"/>
      <c r="K976" s="43"/>
      <c r="L976" s="43"/>
      <c r="M976" s="43"/>
      <c r="N976" s="43"/>
      <c r="O976" s="43"/>
      <c r="P976" s="43"/>
      <c r="Q976" s="43"/>
      <c r="R976" s="43"/>
      <c r="S976" s="43"/>
      <c r="T976" s="43"/>
      <c r="U976" s="43"/>
      <c r="V976" s="43"/>
      <c r="W976" s="43"/>
      <c r="X976" s="43"/>
      <c r="Y976" s="43"/>
      <c r="Z976" s="43"/>
      <c r="AA976" s="43"/>
      <c r="AB976" s="43"/>
      <c r="AC976" s="43"/>
      <c r="AD976" s="43"/>
      <c r="AE976" s="43"/>
      <c r="AF976" s="43"/>
      <c r="AG976" s="43"/>
      <c r="AH976" s="43"/>
      <c r="AI976" s="43"/>
      <c r="AJ976" s="43"/>
      <c r="AK976" s="43"/>
    </row>
    <row r="977" spans="1:37" ht="12.75" x14ac:dyDescent="0.2">
      <c r="A977" s="43"/>
      <c r="B977" s="43"/>
      <c r="C977" s="43"/>
      <c r="D977" s="43"/>
      <c r="E977" s="43"/>
      <c r="F977" s="43"/>
      <c r="G977" s="43"/>
      <c r="H977" s="43"/>
      <c r="I977" s="43"/>
      <c r="J977" s="43"/>
      <c r="K977" s="43"/>
      <c r="L977" s="43"/>
      <c r="M977" s="43"/>
      <c r="N977" s="43"/>
      <c r="O977" s="43"/>
      <c r="P977" s="43"/>
      <c r="Q977" s="43"/>
      <c r="R977" s="43"/>
      <c r="S977" s="43"/>
      <c r="T977" s="43"/>
      <c r="U977" s="43"/>
      <c r="V977" s="43"/>
      <c r="W977" s="43"/>
      <c r="X977" s="43"/>
      <c r="Y977" s="43"/>
      <c r="Z977" s="43"/>
      <c r="AA977" s="43"/>
      <c r="AB977" s="43"/>
      <c r="AC977" s="43"/>
      <c r="AD977" s="43"/>
      <c r="AE977" s="43"/>
      <c r="AF977" s="43"/>
      <c r="AG977" s="43"/>
      <c r="AH977" s="43"/>
      <c r="AI977" s="43"/>
      <c r="AJ977" s="43"/>
      <c r="AK977" s="43"/>
    </row>
    <row r="978" spans="1:37" ht="12.75" x14ac:dyDescent="0.2">
      <c r="A978" s="43"/>
      <c r="B978" s="43"/>
      <c r="C978" s="43"/>
      <c r="D978" s="43"/>
      <c r="E978" s="43"/>
      <c r="F978" s="43"/>
      <c r="G978" s="43"/>
      <c r="H978" s="43"/>
      <c r="I978" s="43"/>
      <c r="J978" s="43"/>
      <c r="K978" s="43"/>
      <c r="L978" s="43"/>
      <c r="M978" s="43"/>
      <c r="N978" s="43"/>
      <c r="O978" s="43"/>
      <c r="P978" s="43"/>
      <c r="Q978" s="43"/>
      <c r="R978" s="43"/>
      <c r="S978" s="43"/>
      <c r="T978" s="43"/>
      <c r="U978" s="43"/>
      <c r="V978" s="43"/>
      <c r="W978" s="43"/>
      <c r="X978" s="43"/>
      <c r="Y978" s="43"/>
      <c r="Z978" s="43"/>
      <c r="AA978" s="43"/>
      <c r="AB978" s="43"/>
      <c r="AC978" s="43"/>
      <c r="AD978" s="43"/>
      <c r="AE978" s="43"/>
      <c r="AF978" s="43"/>
      <c r="AG978" s="43"/>
      <c r="AH978" s="43"/>
      <c r="AI978" s="43"/>
      <c r="AJ978" s="43"/>
      <c r="AK978" s="43"/>
    </row>
    <row r="979" spans="1:37" ht="12.75" x14ac:dyDescent="0.2">
      <c r="A979" s="43"/>
      <c r="B979" s="43"/>
      <c r="C979" s="43"/>
      <c r="D979" s="43"/>
      <c r="E979" s="43"/>
      <c r="F979" s="43"/>
      <c r="G979" s="43"/>
      <c r="H979" s="43"/>
      <c r="I979" s="43"/>
      <c r="J979" s="43"/>
      <c r="K979" s="43"/>
      <c r="L979" s="43"/>
      <c r="M979" s="43"/>
      <c r="N979" s="43"/>
      <c r="O979" s="43"/>
      <c r="P979" s="43"/>
      <c r="Q979" s="43"/>
      <c r="R979" s="43"/>
      <c r="S979" s="43"/>
      <c r="T979" s="43"/>
      <c r="U979" s="43"/>
      <c r="V979" s="43"/>
      <c r="W979" s="43"/>
      <c r="X979" s="43"/>
      <c r="Y979" s="43"/>
      <c r="Z979" s="43"/>
      <c r="AA979" s="43"/>
      <c r="AB979" s="43"/>
      <c r="AC979" s="43"/>
      <c r="AD979" s="43"/>
      <c r="AE979" s="43"/>
      <c r="AF979" s="43"/>
      <c r="AG979" s="43"/>
      <c r="AH979" s="43"/>
      <c r="AI979" s="43"/>
      <c r="AJ979" s="43"/>
      <c r="AK979" s="43"/>
    </row>
    <row r="980" spans="1:37" ht="12.75" x14ac:dyDescent="0.2">
      <c r="A980" s="43"/>
      <c r="B980" s="43"/>
      <c r="C980" s="43"/>
      <c r="D980" s="43"/>
      <c r="E980" s="43"/>
      <c r="F980" s="43"/>
      <c r="G980" s="43"/>
      <c r="H980" s="43"/>
      <c r="I980" s="43"/>
      <c r="J980" s="43"/>
      <c r="K980" s="43"/>
      <c r="L980" s="43"/>
      <c r="M980" s="43"/>
      <c r="N980" s="43"/>
      <c r="O980" s="43"/>
      <c r="P980" s="43"/>
      <c r="Q980" s="43"/>
      <c r="R980" s="43"/>
      <c r="S980" s="43"/>
      <c r="T980" s="43"/>
      <c r="U980" s="43"/>
      <c r="V980" s="43"/>
      <c r="W980" s="43"/>
      <c r="X980" s="43"/>
      <c r="Y980" s="43"/>
      <c r="Z980" s="43"/>
      <c r="AA980" s="43"/>
      <c r="AB980" s="43"/>
      <c r="AC980" s="43"/>
      <c r="AD980" s="43"/>
      <c r="AE980" s="43"/>
      <c r="AF980" s="43"/>
      <c r="AG980" s="43"/>
      <c r="AH980" s="43"/>
      <c r="AI980" s="43"/>
      <c r="AJ980" s="43"/>
      <c r="AK980" s="43"/>
    </row>
    <row r="981" spans="1:37" ht="12.75" x14ac:dyDescent="0.2">
      <c r="A981" s="43"/>
      <c r="B981" s="43"/>
      <c r="C981" s="43"/>
      <c r="D981" s="43"/>
      <c r="E981" s="43"/>
      <c r="F981" s="43"/>
      <c r="G981" s="43"/>
      <c r="H981" s="43"/>
      <c r="I981" s="43"/>
      <c r="J981" s="43"/>
      <c r="K981" s="43"/>
      <c r="L981" s="43"/>
      <c r="M981" s="43"/>
      <c r="N981" s="43"/>
      <c r="O981" s="43"/>
      <c r="P981" s="43"/>
      <c r="Q981" s="43"/>
      <c r="R981" s="43"/>
      <c r="S981" s="43"/>
      <c r="T981" s="43"/>
      <c r="U981" s="43"/>
      <c r="V981" s="43"/>
      <c r="W981" s="43"/>
      <c r="X981" s="43"/>
      <c r="Y981" s="43"/>
      <c r="Z981" s="43"/>
      <c r="AA981" s="43"/>
      <c r="AB981" s="43"/>
      <c r="AC981" s="43"/>
      <c r="AD981" s="43"/>
      <c r="AE981" s="43"/>
      <c r="AF981" s="43"/>
      <c r="AG981" s="43"/>
      <c r="AH981" s="43"/>
      <c r="AI981" s="43"/>
      <c r="AJ981" s="43"/>
      <c r="AK981" s="43"/>
    </row>
    <row r="982" spans="1:37" ht="12.75" x14ac:dyDescent="0.2">
      <c r="A982" s="43"/>
      <c r="B982" s="43"/>
      <c r="C982" s="43"/>
      <c r="D982" s="43"/>
      <c r="E982" s="43"/>
      <c r="F982" s="43"/>
      <c r="G982" s="43"/>
      <c r="H982" s="43"/>
      <c r="I982" s="43"/>
      <c r="J982" s="43"/>
      <c r="K982" s="43"/>
      <c r="L982" s="43"/>
      <c r="M982" s="43"/>
      <c r="N982" s="43"/>
      <c r="O982" s="43"/>
      <c r="P982" s="43"/>
      <c r="Q982" s="43"/>
      <c r="R982" s="43"/>
      <c r="S982" s="43"/>
      <c r="T982" s="43"/>
      <c r="U982" s="43"/>
      <c r="V982" s="43"/>
      <c r="W982" s="43"/>
      <c r="X982" s="43"/>
      <c r="Y982" s="43"/>
      <c r="Z982" s="43"/>
      <c r="AA982" s="43"/>
      <c r="AB982" s="43"/>
      <c r="AC982" s="43"/>
      <c r="AD982" s="43"/>
      <c r="AE982" s="43"/>
      <c r="AF982" s="43"/>
      <c r="AG982" s="43"/>
      <c r="AH982" s="43"/>
      <c r="AI982" s="43"/>
      <c r="AJ982" s="43"/>
      <c r="AK982" s="43"/>
    </row>
    <row r="983" spans="1:37" ht="12.75" x14ac:dyDescent="0.2">
      <c r="A983" s="43"/>
      <c r="B983" s="43"/>
      <c r="C983" s="43"/>
      <c r="D983" s="43"/>
      <c r="E983" s="43"/>
      <c r="F983" s="43"/>
      <c r="G983" s="43"/>
      <c r="H983" s="43"/>
      <c r="I983" s="43"/>
      <c r="J983" s="43"/>
      <c r="K983" s="43"/>
      <c r="L983" s="43"/>
      <c r="M983" s="43"/>
      <c r="N983" s="43"/>
      <c r="O983" s="43"/>
      <c r="P983" s="43"/>
      <c r="Q983" s="43"/>
      <c r="R983" s="43"/>
      <c r="S983" s="43"/>
      <c r="T983" s="43"/>
      <c r="U983" s="43"/>
      <c r="V983" s="43"/>
      <c r="W983" s="43"/>
      <c r="X983" s="43"/>
      <c r="Y983" s="43"/>
      <c r="Z983" s="43"/>
      <c r="AA983" s="43"/>
      <c r="AB983" s="43"/>
      <c r="AC983" s="43"/>
      <c r="AD983" s="43"/>
      <c r="AE983" s="43"/>
      <c r="AF983" s="43"/>
      <c r="AG983" s="43"/>
      <c r="AH983" s="43"/>
      <c r="AI983" s="43"/>
      <c r="AJ983" s="43"/>
      <c r="AK983" s="43"/>
    </row>
    <row r="984" spans="1:37" ht="12.75" x14ac:dyDescent="0.2">
      <c r="A984" s="43"/>
      <c r="B984" s="43"/>
      <c r="C984" s="43"/>
      <c r="D984" s="43"/>
      <c r="E984" s="43"/>
      <c r="F984" s="43"/>
      <c r="G984" s="43"/>
      <c r="H984" s="43"/>
      <c r="I984" s="43"/>
      <c r="J984" s="43"/>
      <c r="K984" s="43"/>
      <c r="L984" s="43"/>
      <c r="M984" s="43"/>
      <c r="N984" s="43"/>
      <c r="O984" s="43"/>
      <c r="P984" s="43"/>
      <c r="Q984" s="43"/>
      <c r="R984" s="43"/>
      <c r="S984" s="43"/>
      <c r="T984" s="43"/>
      <c r="U984" s="43"/>
      <c r="V984" s="43"/>
      <c r="W984" s="43"/>
      <c r="X984" s="43"/>
      <c r="Y984" s="43"/>
      <c r="Z984" s="43"/>
      <c r="AA984" s="43"/>
      <c r="AB984" s="43"/>
      <c r="AC984" s="43"/>
      <c r="AD984" s="43"/>
      <c r="AE984" s="43"/>
      <c r="AF984" s="43"/>
      <c r="AG984" s="43"/>
      <c r="AH984" s="43"/>
      <c r="AI984" s="43"/>
      <c r="AJ984" s="43"/>
      <c r="AK984" s="43"/>
    </row>
    <row r="985" spans="1:37" ht="12.75" x14ac:dyDescent="0.2">
      <c r="A985" s="43"/>
      <c r="B985" s="43"/>
      <c r="C985" s="43"/>
      <c r="D985" s="43"/>
      <c r="E985" s="43"/>
      <c r="F985" s="43"/>
      <c r="G985" s="43"/>
      <c r="H985" s="43"/>
      <c r="I985" s="43"/>
      <c r="J985" s="43"/>
      <c r="K985" s="43"/>
      <c r="L985" s="43"/>
      <c r="M985" s="43"/>
      <c r="N985" s="43"/>
      <c r="O985" s="43"/>
      <c r="P985" s="43"/>
      <c r="Q985" s="43"/>
      <c r="R985" s="43"/>
      <c r="S985" s="43"/>
      <c r="T985" s="43"/>
      <c r="U985" s="43"/>
      <c r="V985" s="43"/>
      <c r="W985" s="43"/>
      <c r="X985" s="43"/>
      <c r="Y985" s="43"/>
      <c r="Z985" s="43"/>
      <c r="AA985" s="43"/>
      <c r="AB985" s="43"/>
      <c r="AC985" s="43"/>
      <c r="AD985" s="43"/>
      <c r="AE985" s="43"/>
      <c r="AF985" s="43"/>
      <c r="AG985" s="43"/>
      <c r="AH985" s="43"/>
      <c r="AI985" s="43"/>
      <c r="AJ985" s="43"/>
      <c r="AK985" s="43"/>
    </row>
    <row r="986" spans="1:37" ht="12.75" x14ac:dyDescent="0.2">
      <c r="A986" s="43"/>
      <c r="B986" s="43"/>
      <c r="C986" s="43"/>
      <c r="D986" s="43"/>
      <c r="E986" s="43"/>
      <c r="F986" s="43"/>
      <c r="G986" s="43"/>
      <c r="H986" s="43"/>
      <c r="I986" s="43"/>
      <c r="J986" s="43"/>
      <c r="K986" s="43"/>
      <c r="L986" s="43"/>
      <c r="M986" s="43"/>
      <c r="N986" s="43"/>
      <c r="O986" s="43"/>
      <c r="P986" s="43"/>
      <c r="Q986" s="43"/>
      <c r="R986" s="43"/>
      <c r="S986" s="43"/>
      <c r="T986" s="43"/>
      <c r="U986" s="43"/>
      <c r="V986" s="43"/>
      <c r="W986" s="43"/>
      <c r="X986" s="43"/>
      <c r="Y986" s="43"/>
      <c r="Z986" s="43"/>
      <c r="AA986" s="43"/>
      <c r="AB986" s="43"/>
      <c r="AC986" s="43"/>
      <c r="AD986" s="43"/>
      <c r="AE986" s="43"/>
      <c r="AF986" s="43"/>
      <c r="AG986" s="43"/>
      <c r="AH986" s="43"/>
      <c r="AI986" s="43"/>
      <c r="AJ986" s="43"/>
      <c r="AK986" s="43"/>
    </row>
    <row r="987" spans="1:37" ht="12.75" x14ac:dyDescent="0.2">
      <c r="A987" s="43"/>
      <c r="B987" s="43"/>
      <c r="C987" s="43"/>
      <c r="D987" s="43"/>
      <c r="E987" s="43"/>
      <c r="F987" s="43"/>
      <c r="G987" s="43"/>
      <c r="H987" s="43"/>
      <c r="I987" s="43"/>
      <c r="J987" s="43"/>
      <c r="K987" s="43"/>
      <c r="L987" s="43"/>
      <c r="M987" s="43"/>
      <c r="N987" s="43"/>
      <c r="O987" s="43"/>
      <c r="P987" s="43"/>
      <c r="Q987" s="43"/>
      <c r="R987" s="43"/>
      <c r="S987" s="43"/>
      <c r="T987" s="43"/>
      <c r="U987" s="43"/>
      <c r="V987" s="43"/>
      <c r="W987" s="43"/>
      <c r="X987" s="43"/>
      <c r="Y987" s="43"/>
      <c r="Z987" s="43"/>
      <c r="AA987" s="43"/>
      <c r="AB987" s="43"/>
      <c r="AC987" s="43"/>
      <c r="AD987" s="43"/>
      <c r="AE987" s="43"/>
      <c r="AF987" s="43"/>
      <c r="AG987" s="43"/>
      <c r="AH987" s="43"/>
      <c r="AI987" s="43"/>
      <c r="AJ987" s="43"/>
      <c r="AK987" s="43"/>
    </row>
    <row r="988" spans="1:37" ht="12.75" x14ac:dyDescent="0.2">
      <c r="A988" s="43"/>
      <c r="B988" s="43"/>
      <c r="C988" s="43"/>
      <c r="D988" s="43"/>
      <c r="E988" s="43"/>
      <c r="F988" s="43"/>
      <c r="G988" s="43"/>
      <c r="H988" s="43"/>
      <c r="I988" s="43"/>
      <c r="J988" s="43"/>
      <c r="K988" s="43"/>
      <c r="L988" s="43"/>
      <c r="M988" s="43"/>
      <c r="N988" s="43"/>
      <c r="O988" s="43"/>
      <c r="P988" s="43"/>
      <c r="Q988" s="43"/>
      <c r="R988" s="43"/>
      <c r="S988" s="43"/>
      <c r="T988" s="43"/>
      <c r="U988" s="43"/>
      <c r="V988" s="43"/>
      <c r="W988" s="43"/>
      <c r="X988" s="43"/>
      <c r="Y988" s="43"/>
      <c r="Z988" s="43"/>
      <c r="AA988" s="43"/>
      <c r="AB988" s="43"/>
      <c r="AC988" s="43"/>
      <c r="AD988" s="43"/>
      <c r="AE988" s="43"/>
      <c r="AF988" s="43"/>
      <c r="AG988" s="43"/>
      <c r="AH988" s="43"/>
      <c r="AI988" s="43"/>
      <c r="AJ988" s="43"/>
      <c r="AK988" s="43"/>
    </row>
    <row r="989" spans="1:37" ht="12.75" x14ac:dyDescent="0.2">
      <c r="A989" s="43"/>
      <c r="B989" s="43"/>
      <c r="C989" s="43"/>
      <c r="D989" s="43"/>
      <c r="E989" s="43"/>
      <c r="F989" s="43"/>
      <c r="G989" s="43"/>
      <c r="H989" s="43"/>
      <c r="I989" s="43"/>
      <c r="J989" s="43"/>
      <c r="K989" s="43"/>
      <c r="L989" s="43"/>
      <c r="M989" s="43"/>
      <c r="N989" s="43"/>
      <c r="O989" s="43"/>
      <c r="P989" s="43"/>
      <c r="Q989" s="43"/>
      <c r="R989" s="43"/>
      <c r="S989" s="43"/>
      <c r="T989" s="43"/>
      <c r="U989" s="43"/>
      <c r="V989" s="43"/>
      <c r="W989" s="43"/>
      <c r="X989" s="43"/>
      <c r="Y989" s="43"/>
      <c r="Z989" s="43"/>
      <c r="AA989" s="43"/>
      <c r="AB989" s="43"/>
      <c r="AC989" s="43"/>
      <c r="AD989" s="43"/>
      <c r="AE989" s="43"/>
      <c r="AF989" s="43"/>
      <c r="AG989" s="43"/>
      <c r="AH989" s="43"/>
      <c r="AI989" s="43"/>
      <c r="AJ989" s="43"/>
      <c r="AK989" s="43"/>
    </row>
    <row r="990" spans="1:37" ht="12.75" x14ac:dyDescent="0.2">
      <c r="A990" s="43"/>
      <c r="B990" s="43"/>
      <c r="C990" s="43"/>
      <c r="D990" s="43"/>
      <c r="E990" s="43"/>
      <c r="F990" s="43"/>
      <c r="G990" s="43"/>
      <c r="H990" s="43"/>
      <c r="I990" s="43"/>
      <c r="J990" s="43"/>
      <c r="K990" s="43"/>
      <c r="L990" s="43"/>
      <c r="M990" s="43"/>
      <c r="N990" s="43"/>
      <c r="O990" s="43"/>
      <c r="P990" s="43"/>
      <c r="Q990" s="43"/>
      <c r="R990" s="43"/>
      <c r="S990" s="43"/>
      <c r="T990" s="43"/>
      <c r="U990" s="43"/>
      <c r="V990" s="43"/>
      <c r="W990" s="43"/>
      <c r="X990" s="43"/>
      <c r="Y990" s="43"/>
      <c r="Z990" s="43"/>
      <c r="AA990" s="43"/>
      <c r="AB990" s="43"/>
      <c r="AC990" s="43"/>
      <c r="AD990" s="43"/>
      <c r="AE990" s="43"/>
      <c r="AF990" s="43"/>
      <c r="AG990" s="43"/>
      <c r="AH990" s="43"/>
      <c r="AI990" s="43"/>
      <c r="AJ990" s="43"/>
      <c r="AK990" s="43"/>
    </row>
    <row r="991" spans="1:37" ht="12.75" x14ac:dyDescent="0.2">
      <c r="A991" s="43"/>
      <c r="B991" s="43"/>
      <c r="C991" s="43"/>
      <c r="D991" s="43"/>
      <c r="E991" s="43"/>
      <c r="F991" s="43"/>
      <c r="G991" s="43"/>
      <c r="H991" s="43"/>
      <c r="I991" s="43"/>
      <c r="J991" s="43"/>
      <c r="K991" s="43"/>
      <c r="L991" s="43"/>
      <c r="M991" s="43"/>
      <c r="N991" s="43"/>
      <c r="O991" s="43"/>
      <c r="P991" s="43"/>
      <c r="Q991" s="43"/>
      <c r="R991" s="43"/>
      <c r="S991" s="43"/>
      <c r="T991" s="43"/>
      <c r="U991" s="43"/>
      <c r="V991" s="43"/>
      <c r="W991" s="43"/>
      <c r="X991" s="43"/>
      <c r="Y991" s="43"/>
      <c r="Z991" s="43"/>
      <c r="AA991" s="43"/>
      <c r="AB991" s="43"/>
      <c r="AC991" s="43"/>
      <c r="AD991" s="43"/>
      <c r="AE991" s="43"/>
      <c r="AF991" s="43"/>
      <c r="AG991" s="43"/>
      <c r="AH991" s="43"/>
      <c r="AI991" s="43"/>
      <c r="AJ991" s="43"/>
      <c r="AK991" s="43"/>
    </row>
    <row r="992" spans="1:37" ht="12.75" x14ac:dyDescent="0.2">
      <c r="A992" s="43"/>
      <c r="B992" s="43"/>
      <c r="C992" s="43"/>
      <c r="D992" s="43"/>
      <c r="E992" s="43"/>
      <c r="F992" s="43"/>
      <c r="G992" s="43"/>
      <c r="H992" s="43"/>
      <c r="I992" s="43"/>
      <c r="J992" s="43"/>
      <c r="K992" s="43"/>
      <c r="L992" s="43"/>
      <c r="M992" s="43"/>
      <c r="N992" s="43"/>
      <c r="O992" s="43"/>
      <c r="P992" s="43"/>
      <c r="Q992" s="43"/>
      <c r="R992" s="43"/>
      <c r="S992" s="43"/>
      <c r="T992" s="43"/>
      <c r="U992" s="43"/>
      <c r="V992" s="43"/>
      <c r="W992" s="43"/>
      <c r="X992" s="43"/>
      <c r="Y992" s="43"/>
      <c r="Z992" s="43"/>
      <c r="AA992" s="43"/>
      <c r="AB992" s="43"/>
      <c r="AC992" s="43"/>
      <c r="AD992" s="43"/>
      <c r="AE992" s="43"/>
      <c r="AF992" s="43"/>
      <c r="AG992" s="43"/>
      <c r="AH992" s="43"/>
      <c r="AI992" s="43"/>
      <c r="AJ992" s="43"/>
      <c r="AK992" s="43"/>
    </row>
    <row r="993" spans="1:37" ht="12.75" x14ac:dyDescent="0.2">
      <c r="A993" s="43"/>
      <c r="B993" s="43"/>
      <c r="C993" s="43"/>
      <c r="D993" s="43"/>
      <c r="E993" s="43"/>
      <c r="F993" s="43"/>
      <c r="G993" s="43"/>
      <c r="H993" s="43"/>
      <c r="I993" s="43"/>
      <c r="J993" s="43"/>
      <c r="K993" s="43"/>
      <c r="L993" s="43"/>
      <c r="M993" s="43"/>
      <c r="N993" s="43"/>
      <c r="O993" s="43"/>
      <c r="P993" s="43"/>
      <c r="Q993" s="43"/>
      <c r="R993" s="43"/>
      <c r="S993" s="43"/>
      <c r="T993" s="43"/>
      <c r="U993" s="43"/>
      <c r="V993" s="43"/>
      <c r="W993" s="43"/>
      <c r="X993" s="43"/>
      <c r="Y993" s="43"/>
      <c r="Z993" s="43"/>
      <c r="AA993" s="43"/>
      <c r="AB993" s="43"/>
      <c r="AC993" s="43"/>
      <c r="AD993" s="43"/>
      <c r="AE993" s="43"/>
      <c r="AF993" s="43"/>
      <c r="AG993" s="43"/>
      <c r="AH993" s="43"/>
      <c r="AI993" s="43"/>
      <c r="AJ993" s="43"/>
      <c r="AK993" s="43"/>
    </row>
    <row r="994" spans="1:37" ht="12.75" x14ac:dyDescent="0.2">
      <c r="A994" s="43"/>
      <c r="B994" s="43"/>
      <c r="C994" s="43"/>
      <c r="D994" s="43"/>
      <c r="E994" s="43"/>
      <c r="F994" s="43"/>
      <c r="G994" s="43"/>
      <c r="H994" s="43"/>
      <c r="I994" s="43"/>
      <c r="J994" s="43"/>
      <c r="K994" s="43"/>
      <c r="L994" s="43"/>
      <c r="M994" s="43"/>
      <c r="N994" s="43"/>
      <c r="O994" s="43"/>
      <c r="P994" s="43"/>
      <c r="Q994" s="43"/>
      <c r="R994" s="43"/>
      <c r="S994" s="43"/>
      <c r="T994" s="43"/>
      <c r="U994" s="43"/>
      <c r="V994" s="43"/>
      <c r="W994" s="43"/>
      <c r="X994" s="43"/>
      <c r="Y994" s="43"/>
      <c r="Z994" s="43"/>
      <c r="AA994" s="43"/>
      <c r="AB994" s="43"/>
      <c r="AC994" s="43"/>
      <c r="AD994" s="43"/>
      <c r="AE994" s="43"/>
      <c r="AF994" s="43"/>
      <c r="AG994" s="43"/>
      <c r="AH994" s="43"/>
      <c r="AI994" s="43"/>
      <c r="AJ994" s="43"/>
      <c r="AK994" s="43"/>
    </row>
    <row r="995" spans="1:37" ht="12.75" x14ac:dyDescent="0.2">
      <c r="A995" s="43"/>
      <c r="B995" s="43"/>
      <c r="C995" s="43"/>
      <c r="D995" s="43"/>
      <c r="E995" s="43"/>
      <c r="F995" s="43"/>
      <c r="G995" s="43"/>
      <c r="H995" s="43"/>
      <c r="I995" s="43"/>
      <c r="J995" s="43"/>
      <c r="K995" s="43"/>
      <c r="L995" s="43"/>
      <c r="M995" s="43"/>
      <c r="N995" s="43"/>
      <c r="O995" s="43"/>
      <c r="P995" s="43"/>
      <c r="Q995" s="43"/>
      <c r="R995" s="43"/>
      <c r="S995" s="43"/>
      <c r="T995" s="43"/>
      <c r="U995" s="43"/>
      <c r="V995" s="43"/>
      <c r="W995" s="43"/>
      <c r="X995" s="43"/>
      <c r="Y995" s="43"/>
      <c r="Z995" s="43"/>
      <c r="AA995" s="43"/>
      <c r="AB995" s="43"/>
      <c r="AC995" s="43"/>
      <c r="AD995" s="43"/>
      <c r="AE995" s="43"/>
      <c r="AF995" s="43"/>
      <c r="AG995" s="43"/>
      <c r="AH995" s="43"/>
      <c r="AI995" s="43"/>
      <c r="AJ995" s="43"/>
      <c r="AK995" s="43"/>
    </row>
    <row r="996" spans="1:37" ht="12.75" x14ac:dyDescent="0.2">
      <c r="A996" s="43"/>
      <c r="B996" s="43"/>
      <c r="C996" s="43"/>
      <c r="D996" s="43"/>
      <c r="E996" s="43"/>
      <c r="F996" s="43"/>
      <c r="G996" s="43"/>
      <c r="H996" s="43"/>
      <c r="I996" s="43"/>
      <c r="J996" s="43"/>
      <c r="K996" s="43"/>
      <c r="L996" s="43"/>
      <c r="M996" s="43"/>
      <c r="N996" s="43"/>
      <c r="O996" s="43"/>
      <c r="P996" s="43"/>
      <c r="Q996" s="43"/>
      <c r="R996" s="43"/>
      <c r="S996" s="43"/>
      <c r="T996" s="43"/>
      <c r="U996" s="43"/>
      <c r="V996" s="43"/>
      <c r="W996" s="43"/>
      <c r="X996" s="43"/>
      <c r="Y996" s="43"/>
      <c r="Z996" s="43"/>
      <c r="AA996" s="43"/>
      <c r="AB996" s="43"/>
      <c r="AC996" s="43"/>
      <c r="AD996" s="43"/>
      <c r="AE996" s="43"/>
      <c r="AF996" s="43"/>
      <c r="AG996" s="43"/>
      <c r="AH996" s="43"/>
      <c r="AI996" s="43"/>
      <c r="AJ996" s="43"/>
      <c r="AK996" s="43"/>
    </row>
    <row r="997" spans="1:37" ht="12.75" x14ac:dyDescent="0.2">
      <c r="A997" s="43"/>
      <c r="B997" s="43"/>
      <c r="C997" s="43"/>
      <c r="D997" s="43"/>
      <c r="E997" s="43"/>
      <c r="F997" s="43"/>
      <c r="G997" s="43"/>
      <c r="H997" s="43"/>
      <c r="I997" s="43"/>
      <c r="J997" s="43"/>
      <c r="K997" s="43"/>
      <c r="L997" s="43"/>
      <c r="M997" s="43"/>
      <c r="N997" s="43"/>
      <c r="O997" s="43"/>
      <c r="P997" s="43"/>
      <c r="Q997" s="43"/>
      <c r="R997" s="43"/>
      <c r="S997" s="43"/>
      <c r="T997" s="43"/>
      <c r="U997" s="43"/>
      <c r="V997" s="43"/>
      <c r="W997" s="43"/>
      <c r="X997" s="43"/>
      <c r="Y997" s="43"/>
      <c r="Z997" s="43"/>
      <c r="AA997" s="43"/>
      <c r="AB997" s="43"/>
      <c r="AC997" s="43"/>
      <c r="AD997" s="43"/>
      <c r="AE997" s="43"/>
      <c r="AF997" s="43"/>
      <c r="AG997" s="43"/>
      <c r="AH997" s="43"/>
      <c r="AI997" s="43"/>
      <c r="AJ997" s="43"/>
      <c r="AK997" s="43"/>
    </row>
    <row r="998" spans="1:37" ht="12.75" x14ac:dyDescent="0.2">
      <c r="A998" s="43"/>
      <c r="B998" s="43"/>
      <c r="C998" s="43"/>
      <c r="D998" s="43"/>
      <c r="E998" s="43"/>
      <c r="F998" s="43"/>
      <c r="G998" s="43"/>
      <c r="H998" s="43"/>
      <c r="I998" s="43"/>
      <c r="J998" s="43"/>
      <c r="K998" s="43"/>
      <c r="L998" s="43"/>
      <c r="M998" s="43"/>
      <c r="N998" s="43"/>
      <c r="O998" s="43"/>
      <c r="P998" s="43"/>
      <c r="Q998" s="43"/>
      <c r="R998" s="43"/>
      <c r="S998" s="43"/>
      <c r="T998" s="43"/>
      <c r="U998" s="43"/>
      <c r="V998" s="43"/>
      <c r="W998" s="43"/>
      <c r="X998" s="43"/>
      <c r="Y998" s="43"/>
      <c r="Z998" s="43"/>
      <c r="AA998" s="43"/>
      <c r="AB998" s="43"/>
      <c r="AC998" s="43"/>
      <c r="AD998" s="43"/>
      <c r="AE998" s="43"/>
      <c r="AF998" s="43"/>
      <c r="AG998" s="43"/>
      <c r="AH998" s="43"/>
      <c r="AI998" s="43"/>
      <c r="AJ998" s="43"/>
      <c r="AK998" s="43"/>
    </row>
    <row r="999" spans="1:37" ht="12.75" x14ac:dyDescent="0.2">
      <c r="A999" s="43"/>
      <c r="B999" s="43"/>
      <c r="C999" s="43"/>
      <c r="D999" s="43"/>
      <c r="E999" s="43"/>
      <c r="F999" s="43"/>
      <c r="G999" s="43"/>
      <c r="H999" s="43"/>
      <c r="I999" s="43"/>
      <c r="J999" s="43"/>
      <c r="K999" s="43"/>
      <c r="L999" s="43"/>
      <c r="M999" s="43"/>
      <c r="N999" s="43"/>
      <c r="O999" s="43"/>
      <c r="P999" s="43"/>
      <c r="Q999" s="43"/>
      <c r="R999" s="43"/>
      <c r="S999" s="43"/>
      <c r="T999" s="43"/>
      <c r="U999" s="43"/>
      <c r="V999" s="43"/>
      <c r="W999" s="43"/>
      <c r="X999" s="43"/>
      <c r="Y999" s="43"/>
      <c r="Z999" s="43"/>
      <c r="AA999" s="43"/>
      <c r="AB999" s="43"/>
      <c r="AC999" s="43"/>
      <c r="AD999" s="43"/>
      <c r="AE999" s="43"/>
      <c r="AF999" s="43"/>
      <c r="AG999" s="43"/>
      <c r="AH999" s="43"/>
      <c r="AI999" s="43"/>
      <c r="AJ999" s="43"/>
      <c r="AK999" s="43"/>
    </row>
    <row r="1000" spans="1:37" ht="12.75" x14ac:dyDescent="0.2">
      <c r="A1000" s="43"/>
      <c r="B1000" s="43"/>
      <c r="C1000" s="43"/>
      <c r="D1000" s="43"/>
      <c r="E1000" s="43"/>
      <c r="F1000" s="43"/>
      <c r="G1000" s="43"/>
      <c r="H1000" s="43"/>
      <c r="I1000" s="43"/>
      <c r="J1000" s="43"/>
      <c r="K1000" s="43"/>
      <c r="L1000" s="43"/>
      <c r="M1000" s="43"/>
      <c r="N1000" s="43"/>
      <c r="O1000" s="43"/>
      <c r="P1000" s="43"/>
      <c r="Q1000" s="43"/>
      <c r="R1000" s="43"/>
      <c r="S1000" s="43"/>
      <c r="T1000" s="43"/>
      <c r="U1000" s="43"/>
      <c r="V1000" s="43"/>
      <c r="W1000" s="43"/>
      <c r="X1000" s="43"/>
      <c r="Y1000" s="43"/>
      <c r="Z1000" s="43"/>
      <c r="AA1000" s="43"/>
      <c r="AB1000" s="43"/>
      <c r="AC1000" s="43"/>
      <c r="AD1000" s="43"/>
      <c r="AE1000" s="43"/>
      <c r="AF1000" s="43"/>
      <c r="AG1000" s="43"/>
      <c r="AH1000" s="43"/>
      <c r="AI1000" s="43"/>
      <c r="AJ1000" s="43"/>
      <c r="AK1000" s="43"/>
    </row>
  </sheetData>
  <mergeCells count="13">
    <mergeCell ref="AI2:AK2"/>
    <mergeCell ref="AI3:AJ3"/>
    <mergeCell ref="AI4:AJ4"/>
    <mergeCell ref="A1:AH1"/>
    <mergeCell ref="A2:G2"/>
    <mergeCell ref="H2:M2"/>
    <mergeCell ref="N2:O2"/>
    <mergeCell ref="P2:R2"/>
    <mergeCell ref="S2:T2"/>
    <mergeCell ref="U2:V2"/>
    <mergeCell ref="AG2:AH2"/>
    <mergeCell ref="W2:Z2"/>
    <mergeCell ref="AC2:AF2"/>
  </mergeCells>
  <conditionalFormatting sqref="A1:AK1000">
    <cfRule type="containsText" dxfId="1" priority="1" operator="containsText" text="No Reportado">
      <formula>NOT(ISERROR(SEARCH(("No Reportado"),(A1))))</formula>
    </cfRule>
  </conditionalFormatting>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A993"/>
  <sheetViews>
    <sheetView showGridLines="0" view="pageBreakPreview" topLeftCell="A459" zoomScale="40" zoomScaleNormal="100" zoomScaleSheetLayoutView="40" workbookViewId="0">
      <selection activeCell="G525" sqref="G525"/>
    </sheetView>
  </sheetViews>
  <sheetFormatPr baseColWidth="10" defaultColWidth="12.5703125" defaultRowHeight="15" customHeight="1" x14ac:dyDescent="0.2"/>
  <cols>
    <col min="1" max="16" width="7.85546875" customWidth="1"/>
    <col min="17" max="26" width="10" customWidth="1"/>
    <col min="27" max="27" width="12.42578125" customWidth="1"/>
  </cols>
  <sheetData>
    <row r="1" spans="1:27" ht="24" customHeight="1" x14ac:dyDescent="0.2">
      <c r="A1" s="1508"/>
      <c r="B1" s="1100"/>
      <c r="C1" s="1095"/>
      <c r="D1" s="1509" t="s">
        <v>0</v>
      </c>
      <c r="E1" s="1100"/>
      <c r="F1" s="1100"/>
      <c r="G1" s="1100"/>
      <c r="H1" s="1100"/>
      <c r="I1" s="1100"/>
      <c r="J1" s="1100"/>
      <c r="K1" s="1100"/>
      <c r="L1" s="1100"/>
      <c r="M1" s="1095"/>
      <c r="N1" s="1790" t="s">
        <v>2246</v>
      </c>
      <c r="O1" s="1791"/>
      <c r="P1" s="1792"/>
      <c r="Q1" s="293"/>
      <c r="R1" s="294" t="s">
        <v>1444</v>
      </c>
      <c r="S1" s="293"/>
      <c r="T1" s="295" t="s">
        <v>1191</v>
      </c>
      <c r="U1" s="293"/>
      <c r="V1" s="295" t="s">
        <v>1445</v>
      </c>
      <c r="W1" s="296"/>
      <c r="X1" s="293"/>
      <c r="Y1" s="296"/>
      <c r="Z1" s="296"/>
      <c r="AA1" s="296"/>
    </row>
    <row r="2" spans="1:27" ht="24" customHeight="1" x14ac:dyDescent="0.2">
      <c r="A2" s="1096"/>
      <c r="B2" s="1102"/>
      <c r="C2" s="1097"/>
      <c r="D2" s="1101"/>
      <c r="E2" s="1102"/>
      <c r="F2" s="1102"/>
      <c r="G2" s="1102"/>
      <c r="H2" s="1102"/>
      <c r="I2" s="1102"/>
      <c r="J2" s="1102"/>
      <c r="K2" s="1102"/>
      <c r="L2" s="1102"/>
      <c r="M2" s="1097"/>
      <c r="N2" s="1793" t="s">
        <v>2245</v>
      </c>
      <c r="O2" s="1794"/>
      <c r="P2" s="1795"/>
      <c r="Q2" s="293"/>
      <c r="R2" s="295" t="s">
        <v>1446</v>
      </c>
      <c r="S2" s="293"/>
      <c r="T2" s="295" t="s">
        <v>1192</v>
      </c>
      <c r="U2" s="293"/>
      <c r="V2" s="295" t="s">
        <v>1447</v>
      </c>
      <c r="W2" s="296"/>
      <c r="X2" s="293"/>
      <c r="Y2" s="296"/>
      <c r="Z2" s="296"/>
      <c r="AA2" s="296"/>
    </row>
    <row r="3" spans="1:27" ht="24" customHeight="1" x14ac:dyDescent="0.2">
      <c r="A3" s="1098"/>
      <c r="B3" s="1104"/>
      <c r="C3" s="1005"/>
      <c r="D3" s="1103"/>
      <c r="E3" s="1104"/>
      <c r="F3" s="1104"/>
      <c r="G3" s="1104"/>
      <c r="H3" s="1104"/>
      <c r="I3" s="1104"/>
      <c r="J3" s="1104"/>
      <c r="K3" s="1104"/>
      <c r="L3" s="1104"/>
      <c r="M3" s="1005"/>
      <c r="N3" s="1796" t="s">
        <v>2247</v>
      </c>
      <c r="O3" s="1797"/>
      <c r="P3" s="1798"/>
      <c r="Q3" s="293"/>
      <c r="R3" s="1510" t="s">
        <v>1448</v>
      </c>
      <c r="S3" s="976"/>
      <c r="T3" s="293"/>
      <c r="U3" s="293"/>
      <c r="V3" s="295" t="s">
        <v>1449</v>
      </c>
      <c r="W3" s="296"/>
      <c r="X3" s="296"/>
      <c r="Y3" s="296"/>
      <c r="Z3" s="296"/>
      <c r="AA3" s="296"/>
    </row>
    <row r="4" spans="1:27" ht="4.5" customHeight="1" x14ac:dyDescent="0.2">
      <c r="A4" s="1511"/>
      <c r="B4" s="1157"/>
      <c r="C4" s="1157"/>
      <c r="D4" s="1157"/>
      <c r="E4" s="1157"/>
      <c r="F4" s="1157"/>
      <c r="G4" s="1157"/>
      <c r="H4" s="1157"/>
      <c r="I4" s="1157"/>
      <c r="J4" s="1157"/>
      <c r="K4" s="1157"/>
      <c r="L4" s="1157"/>
      <c r="M4" s="1157"/>
      <c r="N4" s="1157"/>
      <c r="O4" s="1157"/>
      <c r="P4" s="964"/>
      <c r="Q4" s="293"/>
      <c r="R4" s="293"/>
      <c r="S4" s="293"/>
      <c r="T4" s="293"/>
      <c r="U4" s="293"/>
      <c r="V4" s="293"/>
      <c r="W4" s="293"/>
      <c r="X4" s="293"/>
      <c r="Y4" s="296"/>
      <c r="Z4" s="296"/>
      <c r="AA4" s="296"/>
    </row>
    <row r="5" spans="1:27" ht="24" customHeight="1" x14ac:dyDescent="0.2">
      <c r="A5" s="1497" t="s">
        <v>2244</v>
      </c>
      <c r="B5" s="1498"/>
      <c r="C5" s="1498"/>
      <c r="D5" s="1498"/>
      <c r="E5" s="1090"/>
      <c r="F5" s="1091"/>
      <c r="G5" s="1091"/>
      <c r="H5" s="1092"/>
      <c r="I5" s="1088" t="s">
        <v>1</v>
      </c>
      <c r="J5" s="1088"/>
      <c r="K5" s="1090"/>
      <c r="L5" s="1091"/>
      <c r="M5" s="1091"/>
      <c r="N5" s="1091"/>
      <c r="O5" s="1091"/>
      <c r="P5" s="1093"/>
      <c r="Q5" s="963"/>
      <c r="R5" s="963"/>
      <c r="S5" s="963"/>
      <c r="T5" s="963"/>
      <c r="U5" s="963"/>
      <c r="V5" s="963"/>
      <c r="W5" s="963"/>
      <c r="X5" s="963"/>
      <c r="Y5" s="296"/>
      <c r="Z5" s="296"/>
      <c r="AA5" s="296"/>
    </row>
    <row r="6" spans="1:27" ht="19.5" customHeight="1" x14ac:dyDescent="0.2">
      <c r="A6" s="1512" t="s">
        <v>1450</v>
      </c>
      <c r="B6" s="1041"/>
      <c r="C6" s="1041"/>
      <c r="D6" s="1041"/>
      <c r="E6" s="1041"/>
      <c r="F6" s="1041"/>
      <c r="G6" s="1041"/>
      <c r="H6" s="1041"/>
      <c r="I6" s="1041"/>
      <c r="J6" s="1041"/>
      <c r="K6" s="1041"/>
      <c r="L6" s="1041"/>
      <c r="M6" s="1041"/>
      <c r="N6" s="1041"/>
      <c r="O6" s="1041"/>
      <c r="P6" s="1120"/>
      <c r="Q6" s="293"/>
      <c r="R6" s="295" t="s">
        <v>1451</v>
      </c>
      <c r="S6" s="293"/>
      <c r="T6" s="293"/>
      <c r="U6" s="293"/>
      <c r="V6" s="293"/>
      <c r="W6" s="293"/>
      <c r="X6" s="293"/>
      <c r="Y6" s="296"/>
      <c r="Z6" s="296"/>
      <c r="AA6" s="296"/>
    </row>
    <row r="7" spans="1:27" ht="19.5" customHeight="1" x14ac:dyDescent="0.2">
      <c r="A7" s="1513" t="s">
        <v>1452</v>
      </c>
      <c r="B7" s="1077"/>
      <c r="C7" s="1077"/>
      <c r="D7" s="1077"/>
      <c r="E7" s="1077"/>
      <c r="F7" s="1077"/>
      <c r="G7" s="1077"/>
      <c r="H7" s="1077"/>
      <c r="I7" s="1077"/>
      <c r="J7" s="1077"/>
      <c r="K7" s="1077"/>
      <c r="L7" s="1077"/>
      <c r="M7" s="1077"/>
      <c r="N7" s="1077"/>
      <c r="O7" s="1077"/>
      <c r="P7" s="1083"/>
      <c r="Q7" s="293"/>
      <c r="R7" s="295" t="s">
        <v>38</v>
      </c>
      <c r="S7" s="293"/>
      <c r="T7" s="293"/>
      <c r="U7" s="293"/>
      <c r="V7" s="293"/>
      <c r="W7" s="293"/>
      <c r="X7" s="293"/>
      <c r="Y7" s="296"/>
      <c r="Z7" s="296"/>
      <c r="AA7" s="296"/>
    </row>
    <row r="8" spans="1:27" ht="15" customHeight="1" x14ac:dyDescent="0.2">
      <c r="A8" s="1507"/>
      <c r="B8" s="1077"/>
      <c r="C8" s="1077"/>
      <c r="D8" s="1077"/>
      <c r="E8" s="1077"/>
      <c r="F8" s="1077"/>
      <c r="G8" s="1077"/>
      <c r="H8" s="1078"/>
      <c r="I8" s="1502"/>
      <c r="J8" s="1077"/>
      <c r="K8" s="1077"/>
      <c r="L8" s="1077"/>
      <c r="M8" s="1077"/>
      <c r="N8" s="1077"/>
      <c r="O8" s="1077"/>
      <c r="P8" s="1083"/>
      <c r="Q8" s="293"/>
      <c r="R8" s="293"/>
      <c r="S8" s="293"/>
      <c r="T8" s="293"/>
      <c r="U8" s="293"/>
      <c r="V8" s="293"/>
      <c r="W8" s="293"/>
      <c r="X8" s="293"/>
      <c r="Y8" s="296"/>
      <c r="Z8" s="296"/>
      <c r="AA8" s="296"/>
    </row>
    <row r="9" spans="1:27" ht="15" customHeight="1" x14ac:dyDescent="0.2">
      <c r="A9" s="1507"/>
      <c r="B9" s="1077"/>
      <c r="C9" s="1077"/>
      <c r="D9" s="1077"/>
      <c r="E9" s="1077"/>
      <c r="F9" s="1077"/>
      <c r="G9" s="1077"/>
      <c r="H9" s="1078"/>
      <c r="I9" s="1502"/>
      <c r="J9" s="1077"/>
      <c r="K9" s="1077"/>
      <c r="L9" s="1077"/>
      <c r="M9" s="1077"/>
      <c r="N9" s="1077"/>
      <c r="O9" s="1077"/>
      <c r="P9" s="1083"/>
      <c r="Q9" s="293"/>
      <c r="R9" s="293"/>
      <c r="S9" s="293"/>
      <c r="T9" s="293"/>
      <c r="U9" s="293"/>
      <c r="V9" s="293"/>
      <c r="W9" s="293"/>
      <c r="X9" s="293"/>
      <c r="Y9" s="296"/>
      <c r="Z9" s="296"/>
      <c r="AA9" s="296"/>
    </row>
    <row r="10" spans="1:27" ht="15" customHeight="1" x14ac:dyDescent="0.2">
      <c r="A10" s="1507"/>
      <c r="B10" s="1077"/>
      <c r="C10" s="1077"/>
      <c r="D10" s="1077"/>
      <c r="E10" s="1077"/>
      <c r="F10" s="1077"/>
      <c r="G10" s="1077"/>
      <c r="H10" s="1078"/>
      <c r="I10" s="1502"/>
      <c r="J10" s="1077"/>
      <c r="K10" s="1077"/>
      <c r="L10" s="1077"/>
      <c r="M10" s="1077"/>
      <c r="N10" s="1077"/>
      <c r="O10" s="1077"/>
      <c r="P10" s="1083"/>
      <c r="Q10" s="293"/>
      <c r="R10" s="293"/>
      <c r="S10" s="293"/>
      <c r="T10" s="293"/>
      <c r="U10" s="293"/>
      <c r="V10" s="293"/>
      <c r="W10" s="293"/>
      <c r="X10" s="293"/>
      <c r="Y10" s="296"/>
      <c r="Z10" s="296"/>
      <c r="AA10" s="296"/>
    </row>
    <row r="11" spans="1:27" ht="15" customHeight="1" x14ac:dyDescent="0.2">
      <c r="A11" s="1507"/>
      <c r="B11" s="1077"/>
      <c r="C11" s="1077"/>
      <c r="D11" s="1077"/>
      <c r="E11" s="1077"/>
      <c r="F11" s="1077"/>
      <c r="G11" s="1077"/>
      <c r="H11" s="1078"/>
      <c r="I11" s="1502"/>
      <c r="J11" s="1077"/>
      <c r="K11" s="1077"/>
      <c r="L11" s="1077"/>
      <c r="M11" s="1077"/>
      <c r="N11" s="1077"/>
      <c r="O11" s="1077"/>
      <c r="P11" s="1083"/>
      <c r="Q11" s="293"/>
      <c r="R11" s="293"/>
      <c r="S11" s="293"/>
      <c r="T11" s="293"/>
      <c r="U11" s="293"/>
      <c r="V11" s="293"/>
      <c r="W11" s="293"/>
      <c r="X11" s="293"/>
      <c r="Y11" s="296"/>
      <c r="Z11" s="296"/>
      <c r="AA11" s="296"/>
    </row>
    <row r="12" spans="1:27" ht="4.5" customHeight="1" x14ac:dyDescent="0.2">
      <c r="A12" s="1499"/>
      <c r="B12" s="1041"/>
      <c r="C12" s="1041"/>
      <c r="D12" s="1041"/>
      <c r="E12" s="1041"/>
      <c r="F12" s="1041"/>
      <c r="G12" s="1041"/>
      <c r="H12" s="1041"/>
      <c r="I12" s="1041"/>
      <c r="J12" s="1041"/>
      <c r="K12" s="1041"/>
      <c r="L12" s="1041"/>
      <c r="M12" s="1041"/>
      <c r="N12" s="1041"/>
      <c r="O12" s="1041"/>
      <c r="P12" s="1120"/>
      <c r="Q12" s="293"/>
      <c r="R12" s="293"/>
      <c r="S12" s="293"/>
      <c r="T12" s="293"/>
      <c r="U12" s="293"/>
      <c r="V12" s="293"/>
      <c r="W12" s="293"/>
      <c r="X12" s="293"/>
      <c r="Y12" s="296"/>
      <c r="Z12" s="296"/>
      <c r="AA12" s="296"/>
    </row>
    <row r="13" spans="1:27" ht="15" customHeight="1" x14ac:dyDescent="0.2">
      <c r="A13" s="1500" t="s">
        <v>1453</v>
      </c>
      <c r="B13" s="1041"/>
      <c r="C13" s="1041"/>
      <c r="D13" s="1041"/>
      <c r="E13" s="1041"/>
      <c r="F13" s="1041"/>
      <c r="G13" s="1041"/>
      <c r="H13" s="1041"/>
      <c r="I13" s="1041"/>
      <c r="J13" s="1041"/>
      <c r="K13" s="1041"/>
      <c r="L13" s="1041"/>
      <c r="M13" s="1041"/>
      <c r="N13" s="1041"/>
      <c r="O13" s="1041"/>
      <c r="P13" s="1120"/>
      <c r="Q13" s="293"/>
      <c r="R13" s="293"/>
      <c r="S13" s="293"/>
      <c r="T13" s="293"/>
      <c r="U13" s="293"/>
      <c r="V13" s="293"/>
      <c r="W13" s="293"/>
      <c r="X13" s="293"/>
      <c r="Y13" s="296"/>
      <c r="Z13" s="296"/>
      <c r="AA13" s="296"/>
    </row>
    <row r="14" spans="1:27" ht="4.5" customHeight="1" x14ac:dyDescent="0.2">
      <c r="A14" s="1499"/>
      <c r="B14" s="1041"/>
      <c r="C14" s="1041"/>
      <c r="D14" s="1041"/>
      <c r="E14" s="1041"/>
      <c r="F14" s="1041"/>
      <c r="G14" s="1041"/>
      <c r="H14" s="1041"/>
      <c r="I14" s="1041"/>
      <c r="J14" s="1041"/>
      <c r="K14" s="1041"/>
      <c r="L14" s="1041"/>
      <c r="M14" s="1041"/>
      <c r="N14" s="1041"/>
      <c r="O14" s="1041"/>
      <c r="P14" s="1120"/>
      <c r="Q14" s="293"/>
      <c r="R14" s="293"/>
      <c r="S14" s="293"/>
      <c r="T14" s="293"/>
      <c r="U14" s="293"/>
      <c r="V14" s="293"/>
      <c r="W14" s="293"/>
      <c r="X14" s="293"/>
      <c r="Y14" s="296"/>
      <c r="Z14" s="296"/>
      <c r="AA14" s="296"/>
    </row>
    <row r="15" spans="1:27" ht="39.75" customHeight="1" x14ac:dyDescent="0.2">
      <c r="A15" s="1501" t="s">
        <v>1454</v>
      </c>
      <c r="B15" s="1041"/>
      <c r="C15" s="1041"/>
      <c r="D15" s="1041"/>
      <c r="E15" s="1502"/>
      <c r="F15" s="1077"/>
      <c r="G15" s="1077"/>
      <c r="H15" s="1078"/>
      <c r="I15" s="1503" t="s">
        <v>1455</v>
      </c>
      <c r="J15" s="1041"/>
      <c r="K15" s="1041"/>
      <c r="L15" s="1502"/>
      <c r="M15" s="1077"/>
      <c r="N15" s="1077"/>
      <c r="O15" s="1078"/>
      <c r="P15" s="966"/>
      <c r="Q15" s="293"/>
      <c r="R15" s="293"/>
      <c r="S15" s="293"/>
      <c r="T15" s="293"/>
      <c r="U15" s="293"/>
      <c r="V15" s="293"/>
      <c r="W15" s="293"/>
      <c r="X15" s="293"/>
      <c r="Y15" s="296"/>
      <c r="Z15" s="296"/>
      <c r="AA15" s="296"/>
    </row>
    <row r="16" spans="1:27" ht="15.75" customHeight="1" x14ac:dyDescent="0.2">
      <c r="A16" s="1499"/>
      <c r="B16" s="1041"/>
      <c r="C16" s="1041"/>
      <c r="D16" s="1041"/>
      <c r="E16" s="1041"/>
      <c r="F16" s="1041"/>
      <c r="G16" s="1041"/>
      <c r="H16" s="1041"/>
      <c r="I16" s="1041"/>
      <c r="J16" s="1041"/>
      <c r="K16" s="1041"/>
      <c r="L16" s="1041"/>
      <c r="M16" s="1041"/>
      <c r="N16" s="1041"/>
      <c r="O16" s="1041"/>
      <c r="P16" s="1120"/>
      <c r="Q16" s="293"/>
      <c r="R16" s="293"/>
      <c r="S16" s="293"/>
      <c r="T16" s="293"/>
      <c r="U16" s="293"/>
      <c r="V16" s="293"/>
      <c r="W16" s="293"/>
      <c r="X16" s="293"/>
      <c r="Y16" s="296"/>
      <c r="Z16" s="296"/>
      <c r="AA16" s="296"/>
    </row>
    <row r="17" spans="1:27" ht="15" customHeight="1" x14ac:dyDescent="0.2">
      <c r="A17" s="1504" t="s">
        <v>1441</v>
      </c>
      <c r="B17" s="1041"/>
      <c r="C17" s="1514"/>
      <c r="D17" s="1078"/>
      <c r="E17" s="963"/>
      <c r="F17" s="1515" t="s">
        <v>1456</v>
      </c>
      <c r="G17" s="1041"/>
      <c r="H17" s="1041"/>
      <c r="I17" s="1041"/>
      <c r="J17" s="1502"/>
      <c r="K17" s="1077"/>
      <c r="L17" s="1077"/>
      <c r="M17" s="1078"/>
      <c r="N17" s="1516"/>
      <c r="O17" s="1041"/>
      <c r="P17" s="1120"/>
      <c r="Q17" s="293"/>
      <c r="R17" s="293"/>
      <c r="S17" s="293"/>
      <c r="T17" s="293"/>
      <c r="U17" s="293"/>
      <c r="V17" s="293"/>
      <c r="W17" s="293"/>
      <c r="X17" s="293"/>
      <c r="Y17" s="296"/>
      <c r="Z17" s="296"/>
      <c r="AA17" s="296"/>
    </row>
    <row r="18" spans="1:27" ht="15" customHeight="1" x14ac:dyDescent="0.2">
      <c r="A18" s="1499"/>
      <c r="B18" s="1041"/>
      <c r="C18" s="1041"/>
      <c r="D18" s="1041"/>
      <c r="E18" s="1041"/>
      <c r="F18" s="1041"/>
      <c r="G18" s="1041"/>
      <c r="H18" s="1041"/>
      <c r="I18" s="1041"/>
      <c r="J18" s="1041"/>
      <c r="K18" s="1041"/>
      <c r="L18" s="1041"/>
      <c r="M18" s="1041"/>
      <c r="N18" s="1041"/>
      <c r="O18" s="1041"/>
      <c r="P18" s="1120"/>
      <c r="Q18" s="293"/>
      <c r="R18" s="293"/>
      <c r="S18" s="293"/>
      <c r="T18" s="293"/>
      <c r="U18" s="293"/>
      <c r="V18" s="293"/>
      <c r="W18" s="293"/>
      <c r="X18" s="293"/>
      <c r="Y18" s="296"/>
      <c r="Z18" s="296"/>
      <c r="AA18" s="296"/>
    </row>
    <row r="19" spans="1:27" ht="15" customHeight="1" x14ac:dyDescent="0.2">
      <c r="A19" s="1505" t="s">
        <v>1457</v>
      </c>
      <c r="B19" s="1041"/>
      <c r="C19" s="1041"/>
      <c r="D19" s="1041"/>
      <c r="E19" s="1041"/>
      <c r="F19" s="1041"/>
      <c r="G19" s="1041"/>
      <c r="H19" s="1041"/>
      <c r="I19" s="1041"/>
      <c r="J19" s="963"/>
      <c r="K19" s="963"/>
      <c r="L19" s="1506"/>
      <c r="M19" s="1041"/>
      <c r="N19" s="1041"/>
      <c r="O19" s="1041"/>
      <c r="P19" s="1120"/>
      <c r="Q19" s="293"/>
      <c r="R19" s="293"/>
      <c r="S19" s="293"/>
      <c r="T19" s="293"/>
      <c r="U19" s="293"/>
      <c r="V19" s="293"/>
      <c r="W19" s="293"/>
      <c r="X19" s="293"/>
      <c r="Y19" s="296"/>
      <c r="Z19" s="296"/>
      <c r="AA19" s="296"/>
    </row>
    <row r="20" spans="1:27" ht="15" hidden="1" customHeight="1" x14ac:dyDescent="0.2">
      <c r="A20" s="1507"/>
      <c r="B20" s="1077"/>
      <c r="C20" s="1077"/>
      <c r="D20" s="1077"/>
      <c r="E20" s="1077"/>
      <c r="F20" s="1077"/>
      <c r="G20" s="1077"/>
      <c r="H20" s="1077"/>
      <c r="I20" s="1077"/>
      <c r="J20" s="1077"/>
      <c r="K20" s="1077"/>
      <c r="L20" s="1077"/>
      <c r="M20" s="1077"/>
      <c r="N20" s="1077"/>
      <c r="O20" s="1077"/>
      <c r="P20" s="1083"/>
      <c r="Q20" s="293"/>
      <c r="R20" s="293"/>
      <c r="S20" s="293"/>
      <c r="T20" s="293"/>
      <c r="U20" s="293"/>
      <c r="V20" s="293"/>
      <c r="W20" s="293"/>
      <c r="X20" s="293"/>
      <c r="Y20" s="296"/>
      <c r="Z20" s="296"/>
      <c r="AA20" s="296"/>
    </row>
    <row r="21" spans="1:27" ht="15" hidden="1" customHeight="1" x14ac:dyDescent="0.2">
      <c r="A21" s="1507"/>
      <c r="B21" s="1077"/>
      <c r="C21" s="1077"/>
      <c r="D21" s="1077"/>
      <c r="E21" s="1077"/>
      <c r="F21" s="1077"/>
      <c r="G21" s="1077"/>
      <c r="H21" s="1077"/>
      <c r="I21" s="1077"/>
      <c r="J21" s="1077"/>
      <c r="K21" s="1077"/>
      <c r="L21" s="1077"/>
      <c r="M21" s="1077"/>
      <c r="N21" s="1077"/>
      <c r="O21" s="1077"/>
      <c r="P21" s="1083"/>
      <c r="Q21" s="293"/>
      <c r="R21" s="293"/>
      <c r="S21" s="293"/>
      <c r="T21" s="293"/>
      <c r="U21" s="293"/>
      <c r="V21" s="293"/>
      <c r="W21" s="293"/>
      <c r="X21" s="293"/>
      <c r="Y21" s="296"/>
      <c r="Z21" s="296"/>
      <c r="AA21" s="296"/>
    </row>
    <row r="22" spans="1:27" ht="15" customHeight="1" x14ac:dyDescent="0.2">
      <c r="A22" s="965"/>
      <c r="B22" s="968"/>
      <c r="C22" s="968"/>
      <c r="D22" s="968"/>
      <c r="E22" s="968"/>
      <c r="F22" s="968"/>
      <c r="G22" s="968"/>
      <c r="H22" s="968"/>
      <c r="I22" s="968"/>
      <c r="J22" s="968"/>
      <c r="K22" s="968"/>
      <c r="L22" s="968"/>
      <c r="M22" s="968"/>
      <c r="N22" s="968"/>
      <c r="O22" s="968"/>
      <c r="P22" s="969"/>
      <c r="Q22" s="293"/>
      <c r="R22" s="293"/>
      <c r="S22" s="293"/>
      <c r="T22" s="293"/>
      <c r="U22" s="293"/>
      <c r="V22" s="293"/>
      <c r="W22" s="293"/>
      <c r="X22" s="293"/>
      <c r="Y22" s="296"/>
      <c r="Z22" s="296"/>
      <c r="AA22" s="296"/>
    </row>
    <row r="23" spans="1:27" ht="15" customHeight="1" x14ac:dyDescent="0.2">
      <c r="A23" s="965"/>
      <c r="B23" s="968"/>
      <c r="C23" s="968"/>
      <c r="D23" s="968"/>
      <c r="E23" s="968"/>
      <c r="F23" s="968"/>
      <c r="G23" s="968"/>
      <c r="H23" s="968"/>
      <c r="I23" s="968"/>
      <c r="J23" s="968"/>
      <c r="K23" s="968"/>
      <c r="L23" s="968"/>
      <c r="M23" s="968"/>
      <c r="N23" s="968"/>
      <c r="O23" s="968"/>
      <c r="P23" s="969"/>
      <c r="Q23" s="293"/>
      <c r="R23" s="293"/>
      <c r="S23" s="293"/>
      <c r="T23" s="293"/>
      <c r="U23" s="293"/>
      <c r="V23" s="293"/>
      <c r="W23" s="293"/>
      <c r="X23" s="293"/>
      <c r="Y23" s="296"/>
      <c r="Z23" s="296"/>
      <c r="AA23" s="296"/>
    </row>
    <row r="24" spans="1:27" ht="12" customHeight="1" x14ac:dyDescent="0.2">
      <c r="A24" s="1499"/>
      <c r="B24" s="1041"/>
      <c r="C24" s="1041"/>
      <c r="D24" s="1041"/>
      <c r="E24" s="1041"/>
      <c r="F24" s="1041"/>
      <c r="G24" s="1041"/>
      <c r="H24" s="1041"/>
      <c r="I24" s="1041"/>
      <c r="J24" s="1041"/>
      <c r="K24" s="1041"/>
      <c r="L24" s="1041"/>
      <c r="M24" s="1041"/>
      <c r="N24" s="1041"/>
      <c r="O24" s="1041"/>
      <c r="P24" s="1120"/>
      <c r="Q24" s="293"/>
      <c r="R24" s="293"/>
      <c r="S24" s="293"/>
      <c r="T24" s="293"/>
      <c r="U24" s="293"/>
      <c r="V24" s="293"/>
      <c r="W24" s="293"/>
      <c r="X24" s="293"/>
      <c r="Y24" s="296"/>
      <c r="Z24" s="296"/>
      <c r="AA24" s="296"/>
    </row>
    <row r="25" spans="1:27" ht="15" customHeight="1" x14ac:dyDescent="0.2">
      <c r="A25" s="1505" t="s">
        <v>1458</v>
      </c>
      <c r="B25" s="1041"/>
      <c r="C25" s="1041"/>
      <c r="D25" s="1041"/>
      <c r="E25" s="1041"/>
      <c r="F25" s="1041"/>
      <c r="G25" s="1502"/>
      <c r="H25" s="1077"/>
      <c r="I25" s="1077"/>
      <c r="J25" s="1077"/>
      <c r="K25" s="1077"/>
      <c r="L25" s="1078"/>
      <c r="M25" s="1506"/>
      <c r="N25" s="1041"/>
      <c r="O25" s="1041"/>
      <c r="P25" s="966"/>
      <c r="Q25" s="293"/>
      <c r="R25" s="293"/>
      <c r="S25" s="293"/>
      <c r="T25" s="293"/>
      <c r="U25" s="293"/>
      <c r="V25" s="293"/>
      <c r="W25" s="293"/>
      <c r="X25" s="293"/>
      <c r="Y25" s="296"/>
      <c r="Z25" s="296"/>
      <c r="AA25" s="296"/>
    </row>
    <row r="26" spans="1:27" ht="14.25" customHeight="1" x14ac:dyDescent="0.2">
      <c r="A26" s="1499"/>
      <c r="B26" s="1041"/>
      <c r="C26" s="1041"/>
      <c r="D26" s="1041"/>
      <c r="E26" s="1041"/>
      <c r="F26" s="1041"/>
      <c r="G26" s="1041"/>
      <c r="H26" s="1041"/>
      <c r="I26" s="1041"/>
      <c r="J26" s="1041"/>
      <c r="K26" s="1041"/>
      <c r="L26" s="1041"/>
      <c r="M26" s="1041"/>
      <c r="N26" s="1041"/>
      <c r="O26" s="1041"/>
      <c r="P26" s="1120"/>
      <c r="Q26" s="293"/>
      <c r="R26" s="293"/>
      <c r="S26" s="293"/>
      <c r="T26" s="293"/>
      <c r="U26" s="293"/>
      <c r="V26" s="293"/>
      <c r="W26" s="293"/>
      <c r="X26" s="293"/>
      <c r="Y26" s="296"/>
      <c r="Z26" s="296"/>
      <c r="AA26" s="296"/>
    </row>
    <row r="27" spans="1:27" ht="15" customHeight="1" x14ac:dyDescent="0.2">
      <c r="A27" s="1505" t="s">
        <v>1459</v>
      </c>
      <c r="B27" s="1041"/>
      <c r="C27" s="1041"/>
      <c r="D27" s="1041"/>
      <c r="E27" s="1041"/>
      <c r="F27" s="1041"/>
      <c r="G27" s="1041"/>
      <c r="H27" s="1041"/>
      <c r="I27" s="1041"/>
      <c r="J27" s="1041"/>
      <c r="K27" s="1041"/>
      <c r="L27" s="963"/>
      <c r="M27" s="1523"/>
      <c r="N27" s="1077"/>
      <c r="O27" s="1078"/>
      <c r="P27" s="966"/>
      <c r="Q27" s="293"/>
      <c r="R27" s="293"/>
      <c r="S27" s="293"/>
      <c r="T27" s="293"/>
      <c r="U27" s="293"/>
      <c r="V27" s="293"/>
      <c r="W27" s="293"/>
      <c r="X27" s="293"/>
      <c r="Y27" s="296"/>
      <c r="Z27" s="296"/>
      <c r="AA27" s="296"/>
    </row>
    <row r="28" spans="1:27" ht="15.75" customHeight="1" x14ac:dyDescent="0.2">
      <c r="A28" s="1499"/>
      <c r="B28" s="1041"/>
      <c r="C28" s="1041"/>
      <c r="D28" s="1041"/>
      <c r="E28" s="1041"/>
      <c r="F28" s="1041"/>
      <c r="G28" s="1041"/>
      <c r="H28" s="1041"/>
      <c r="I28" s="1041"/>
      <c r="J28" s="1041"/>
      <c r="K28" s="1041"/>
      <c r="L28" s="1041"/>
      <c r="M28" s="1041"/>
      <c r="N28" s="1041"/>
      <c r="O28" s="1041"/>
      <c r="P28" s="1120"/>
      <c r="Q28" s="293"/>
      <c r="R28" s="293"/>
      <c r="S28" s="293"/>
      <c r="T28" s="293"/>
      <c r="U28" s="293"/>
      <c r="V28" s="293"/>
      <c r="W28" s="293"/>
      <c r="X28" s="293"/>
      <c r="Y28" s="296"/>
      <c r="Z28" s="296"/>
      <c r="AA28" s="296"/>
    </row>
    <row r="29" spans="1:27" ht="15" customHeight="1" x14ac:dyDescent="0.2">
      <c r="A29" s="1505" t="s">
        <v>1460</v>
      </c>
      <c r="B29" s="1041"/>
      <c r="C29" s="1041"/>
      <c r="D29" s="1041"/>
      <c r="E29" s="1502"/>
      <c r="F29" s="1077"/>
      <c r="G29" s="1077"/>
      <c r="H29" s="1077"/>
      <c r="I29" s="1077"/>
      <c r="J29" s="1077"/>
      <c r="K29" s="1077"/>
      <c r="L29" s="1077"/>
      <c r="M29" s="1077"/>
      <c r="N29" s="1077"/>
      <c r="O29" s="1078"/>
      <c r="P29" s="966"/>
      <c r="Q29" s="293"/>
      <c r="R29" s="293"/>
      <c r="S29" s="293"/>
      <c r="T29" s="293"/>
      <c r="U29" s="293"/>
      <c r="V29" s="293"/>
      <c r="W29" s="293"/>
      <c r="X29" s="293"/>
      <c r="Y29" s="296"/>
      <c r="Z29" s="296"/>
      <c r="AA29" s="296"/>
    </row>
    <row r="30" spans="1:27" ht="4.5" customHeight="1" x14ac:dyDescent="0.2">
      <c r="A30" s="1499"/>
      <c r="B30" s="1041"/>
      <c r="C30" s="1041"/>
      <c r="D30" s="1041"/>
      <c r="E30" s="1041"/>
      <c r="F30" s="1041"/>
      <c r="G30" s="1041"/>
      <c r="H30" s="1041"/>
      <c r="I30" s="1041"/>
      <c r="J30" s="1041"/>
      <c r="K30" s="1041"/>
      <c r="L30" s="1041"/>
      <c r="M30" s="1041"/>
      <c r="N30" s="1041"/>
      <c r="O30" s="1041"/>
      <c r="P30" s="1120"/>
      <c r="Q30" s="293"/>
      <c r="R30" s="293"/>
      <c r="S30" s="293"/>
      <c r="T30" s="293"/>
      <c r="U30" s="293"/>
      <c r="V30" s="293"/>
      <c r="W30" s="293"/>
      <c r="X30" s="293"/>
      <c r="Y30" s="296"/>
      <c r="Z30" s="296"/>
      <c r="AA30" s="296"/>
    </row>
    <row r="31" spans="1:27" ht="19.5" customHeight="1" x14ac:dyDescent="0.2">
      <c r="A31" s="1524" t="s">
        <v>1461</v>
      </c>
      <c r="B31" s="1443"/>
      <c r="C31" s="1443"/>
      <c r="D31" s="1443"/>
      <c r="E31" s="1443"/>
      <c r="F31" s="1443"/>
      <c r="G31" s="1443"/>
      <c r="H31" s="1443"/>
      <c r="I31" s="1443"/>
      <c r="J31" s="1443"/>
      <c r="K31" s="1443"/>
      <c r="L31" s="1443"/>
      <c r="M31" s="1443"/>
      <c r="N31" s="1443"/>
      <c r="O31" s="1443"/>
      <c r="P31" s="1444"/>
      <c r="Q31" s="293"/>
      <c r="R31" s="293"/>
      <c r="S31" s="293"/>
      <c r="T31" s="293"/>
      <c r="U31" s="293"/>
      <c r="V31" s="293"/>
      <c r="W31" s="293"/>
      <c r="X31" s="293"/>
      <c r="Y31" s="296"/>
      <c r="Z31" s="296"/>
      <c r="AA31" s="296"/>
    </row>
    <row r="32" spans="1:27" ht="15" customHeight="1" x14ac:dyDescent="0.2">
      <c r="A32" s="1495" t="s">
        <v>1462</v>
      </c>
      <c r="B32" s="1157"/>
      <c r="C32" s="1157"/>
      <c r="D32" s="1335"/>
      <c r="E32" s="1525" t="s">
        <v>1463</v>
      </c>
      <c r="F32" s="1157"/>
      <c r="G32" s="1157"/>
      <c r="H32" s="1335"/>
      <c r="I32" s="1493" t="s">
        <v>1464</v>
      </c>
      <c r="J32" s="1443"/>
      <c r="K32" s="1443"/>
      <c r="L32" s="1443"/>
      <c r="M32" s="1443"/>
      <c r="N32" s="1443"/>
      <c r="O32" s="1443"/>
      <c r="P32" s="1444"/>
      <c r="Q32" s="293"/>
      <c r="R32" s="293"/>
      <c r="S32" s="293"/>
      <c r="T32" s="293"/>
      <c r="U32" s="293"/>
      <c r="V32" s="293"/>
      <c r="W32" s="293"/>
      <c r="X32" s="293"/>
      <c r="Y32" s="296"/>
      <c r="Z32" s="296"/>
      <c r="AA32" s="296"/>
    </row>
    <row r="33" spans="1:27" ht="15" customHeight="1" x14ac:dyDescent="0.2">
      <c r="A33" s="1098"/>
      <c r="B33" s="1104"/>
      <c r="C33" s="1104"/>
      <c r="D33" s="1496"/>
      <c r="E33" s="1231"/>
      <c r="F33" s="1104"/>
      <c r="G33" s="1104"/>
      <c r="H33" s="1496"/>
      <c r="I33" s="1493" t="s">
        <v>223</v>
      </c>
      <c r="J33" s="1494"/>
      <c r="K33" s="1493" t="s">
        <v>1465</v>
      </c>
      <c r="L33" s="1494"/>
      <c r="M33" s="1493" t="s">
        <v>1466</v>
      </c>
      <c r="N33" s="1494"/>
      <c r="O33" s="1493" t="s">
        <v>4</v>
      </c>
      <c r="P33" s="1444"/>
      <c r="Q33" s="293"/>
      <c r="R33" s="293"/>
      <c r="S33" s="293"/>
      <c r="T33" s="293"/>
      <c r="U33" s="293"/>
      <c r="V33" s="293"/>
      <c r="W33" s="293"/>
      <c r="X33" s="293"/>
      <c r="Y33" s="296"/>
      <c r="Z33" s="296"/>
      <c r="AA33" s="296"/>
    </row>
    <row r="34" spans="1:27" ht="15" customHeight="1" x14ac:dyDescent="0.2">
      <c r="A34" s="1519"/>
      <c r="B34" s="1011"/>
      <c r="C34" s="1011"/>
      <c r="D34" s="1012"/>
      <c r="E34" s="1520"/>
      <c r="F34" s="1011"/>
      <c r="G34" s="1011"/>
      <c r="H34" s="1012"/>
      <c r="I34" s="1521"/>
      <c r="J34" s="1012"/>
      <c r="K34" s="1521"/>
      <c r="L34" s="1012"/>
      <c r="M34" s="1522"/>
      <c r="N34" s="1335"/>
      <c r="O34" s="1522"/>
      <c r="P34" s="1416"/>
      <c r="Q34" s="293"/>
      <c r="R34" s="293"/>
      <c r="S34" s="293"/>
      <c r="T34" s="293"/>
      <c r="U34" s="293"/>
      <c r="V34" s="293"/>
      <c r="W34" s="293"/>
      <c r="X34" s="293"/>
      <c r="Y34" s="296"/>
      <c r="Z34" s="296"/>
      <c r="AA34" s="296"/>
    </row>
    <row r="35" spans="1:27" ht="15" customHeight="1" x14ac:dyDescent="0.2">
      <c r="A35" s="1507"/>
      <c r="B35" s="1077"/>
      <c r="C35" s="1077"/>
      <c r="D35" s="1518"/>
      <c r="E35" s="1517"/>
      <c r="F35" s="1077"/>
      <c r="G35" s="1077"/>
      <c r="H35" s="1518"/>
      <c r="I35" s="1517"/>
      <c r="J35" s="1518"/>
      <c r="K35" s="1517"/>
      <c r="L35" s="1518"/>
      <c r="M35" s="1517"/>
      <c r="N35" s="1518"/>
      <c r="O35" s="1517"/>
      <c r="P35" s="1083"/>
      <c r="Q35" s="293"/>
      <c r="R35" s="293"/>
      <c r="S35" s="293"/>
      <c r="T35" s="293"/>
      <c r="U35" s="293"/>
      <c r="V35" s="293"/>
      <c r="W35" s="293"/>
      <c r="X35" s="293"/>
      <c r="Y35" s="296"/>
      <c r="Z35" s="296"/>
      <c r="AA35" s="296"/>
    </row>
    <row r="36" spans="1:27" ht="15" customHeight="1" x14ac:dyDescent="0.2">
      <c r="A36" s="1507"/>
      <c r="B36" s="1077"/>
      <c r="C36" s="1077"/>
      <c r="D36" s="1518"/>
      <c r="E36" s="1517"/>
      <c r="F36" s="1077"/>
      <c r="G36" s="1077"/>
      <c r="H36" s="1518"/>
      <c r="I36" s="1517"/>
      <c r="J36" s="1518"/>
      <c r="K36" s="1517"/>
      <c r="L36" s="1518"/>
      <c r="M36" s="1517"/>
      <c r="N36" s="1518"/>
      <c r="O36" s="1517"/>
      <c r="P36" s="1083"/>
      <c r="Q36" s="293"/>
      <c r="R36" s="293"/>
      <c r="S36" s="293"/>
      <c r="T36" s="293"/>
      <c r="U36" s="293"/>
      <c r="V36" s="293"/>
      <c r="W36" s="293"/>
      <c r="X36" s="293"/>
      <c r="Y36" s="296"/>
      <c r="Z36" s="296"/>
      <c r="AA36" s="296"/>
    </row>
    <row r="37" spans="1:27" ht="15" customHeight="1" x14ac:dyDescent="0.2">
      <c r="A37" s="1507"/>
      <c r="B37" s="1077"/>
      <c r="C37" s="1077"/>
      <c r="D37" s="1518"/>
      <c r="E37" s="1517"/>
      <c r="F37" s="1077"/>
      <c r="G37" s="1077"/>
      <c r="H37" s="1518"/>
      <c r="I37" s="1517"/>
      <c r="J37" s="1518"/>
      <c r="K37" s="1517"/>
      <c r="L37" s="1518"/>
      <c r="M37" s="1517"/>
      <c r="N37" s="1518"/>
      <c r="O37" s="1517"/>
      <c r="P37" s="1083"/>
      <c r="Q37" s="293"/>
      <c r="R37" s="293"/>
      <c r="S37" s="293"/>
      <c r="T37" s="293"/>
      <c r="U37" s="293"/>
      <c r="V37" s="293"/>
      <c r="W37" s="293"/>
      <c r="X37" s="293"/>
      <c r="Y37" s="296"/>
      <c r="Z37" s="296"/>
      <c r="AA37" s="296"/>
    </row>
    <row r="38" spans="1:27" ht="15" customHeight="1" x14ac:dyDescent="0.2">
      <c r="A38" s="1507"/>
      <c r="B38" s="1077"/>
      <c r="C38" s="1077"/>
      <c r="D38" s="1518"/>
      <c r="E38" s="1517"/>
      <c r="F38" s="1077"/>
      <c r="G38" s="1077"/>
      <c r="H38" s="1518"/>
      <c r="I38" s="1517"/>
      <c r="J38" s="1518"/>
      <c r="K38" s="1517"/>
      <c r="L38" s="1518"/>
      <c r="M38" s="1517"/>
      <c r="N38" s="1518"/>
      <c r="O38" s="1517"/>
      <c r="P38" s="1083"/>
      <c r="Q38" s="293"/>
      <c r="R38" s="293"/>
      <c r="S38" s="293"/>
      <c r="T38" s="293"/>
      <c r="U38" s="293"/>
      <c r="V38" s="293"/>
      <c r="W38" s="293"/>
      <c r="X38" s="293"/>
      <c r="Y38" s="296"/>
      <c r="Z38" s="296"/>
      <c r="AA38" s="296"/>
    </row>
    <row r="39" spans="1:27" ht="15" customHeight="1" x14ac:dyDescent="0.2">
      <c r="A39" s="1507"/>
      <c r="B39" s="1077"/>
      <c r="C39" s="1077"/>
      <c r="D39" s="1518"/>
      <c r="E39" s="1517"/>
      <c r="F39" s="1077"/>
      <c r="G39" s="1077"/>
      <c r="H39" s="1518"/>
      <c r="I39" s="1517"/>
      <c r="J39" s="1518"/>
      <c r="K39" s="1517"/>
      <c r="L39" s="1518"/>
      <c r="M39" s="1517"/>
      <c r="N39" s="1518"/>
      <c r="O39" s="1517"/>
      <c r="P39" s="1083"/>
      <c r="Q39" s="293"/>
      <c r="R39" s="293"/>
      <c r="S39" s="293"/>
      <c r="T39" s="293"/>
      <c r="U39" s="293"/>
      <c r="V39" s="293"/>
      <c r="W39" s="293"/>
      <c r="X39" s="293"/>
      <c r="Y39" s="296"/>
      <c r="Z39" s="296"/>
      <c r="AA39" s="296"/>
    </row>
    <row r="40" spans="1:27" ht="15" customHeight="1" x14ac:dyDescent="0.2">
      <c r="A40" s="1507"/>
      <c r="B40" s="1077"/>
      <c r="C40" s="1077"/>
      <c r="D40" s="1518"/>
      <c r="E40" s="1517"/>
      <c r="F40" s="1077"/>
      <c r="G40" s="1077"/>
      <c r="H40" s="1518"/>
      <c r="I40" s="1517"/>
      <c r="J40" s="1518"/>
      <c r="K40" s="1517"/>
      <c r="L40" s="1518"/>
      <c r="M40" s="1517"/>
      <c r="N40" s="1518"/>
      <c r="O40" s="1517"/>
      <c r="P40" s="1083"/>
      <c r="Q40" s="293"/>
      <c r="R40" s="293"/>
      <c r="S40" s="293"/>
      <c r="T40" s="293"/>
      <c r="U40" s="293"/>
      <c r="V40" s="293"/>
      <c r="W40" s="293"/>
      <c r="X40" s="293"/>
      <c r="Y40" s="296"/>
      <c r="Z40" s="296"/>
      <c r="AA40" s="296"/>
    </row>
    <row r="41" spans="1:27" ht="15" customHeight="1" x14ac:dyDescent="0.2">
      <c r="A41" s="1507"/>
      <c r="B41" s="1077"/>
      <c r="C41" s="1077"/>
      <c r="D41" s="1518"/>
      <c r="E41" s="1517"/>
      <c r="F41" s="1077"/>
      <c r="G41" s="1077"/>
      <c r="H41" s="1518"/>
      <c r="I41" s="1517"/>
      <c r="J41" s="1518"/>
      <c r="K41" s="1517"/>
      <c r="L41" s="1518"/>
      <c r="M41" s="1517"/>
      <c r="N41" s="1518"/>
      <c r="O41" s="1517"/>
      <c r="P41" s="1083"/>
      <c r="Q41" s="293"/>
      <c r="R41" s="293"/>
      <c r="S41" s="293"/>
      <c r="T41" s="293"/>
      <c r="U41" s="293"/>
      <c r="V41" s="293"/>
      <c r="W41" s="293"/>
      <c r="X41" s="293"/>
      <c r="Y41" s="296"/>
      <c r="Z41" s="296"/>
      <c r="AA41" s="296"/>
    </row>
    <row r="42" spans="1:27" ht="15" customHeight="1" x14ac:dyDescent="0.2">
      <c r="A42" s="1507"/>
      <c r="B42" s="1077"/>
      <c r="C42" s="1077"/>
      <c r="D42" s="1518"/>
      <c r="E42" s="1517"/>
      <c r="F42" s="1077"/>
      <c r="G42" s="1077"/>
      <c r="H42" s="1518"/>
      <c r="I42" s="1517"/>
      <c r="J42" s="1518"/>
      <c r="K42" s="1517"/>
      <c r="L42" s="1518"/>
      <c r="M42" s="1517"/>
      <c r="N42" s="1518"/>
      <c r="O42" s="1517"/>
      <c r="P42" s="1083"/>
      <c r="Q42" s="293"/>
      <c r="R42" s="293"/>
      <c r="S42" s="293"/>
      <c r="T42" s="293"/>
      <c r="U42" s="293"/>
      <c r="V42" s="293"/>
      <c r="W42" s="293"/>
      <c r="X42" s="293"/>
      <c r="Y42" s="296"/>
      <c r="Z42" s="296"/>
      <c r="AA42" s="296"/>
    </row>
    <row r="43" spans="1:27" ht="15" customHeight="1" x14ac:dyDescent="0.2">
      <c r="A43" s="1526"/>
      <c r="B43" s="1105"/>
      <c r="C43" s="1105"/>
      <c r="D43" s="1527"/>
      <c r="E43" s="1528"/>
      <c r="F43" s="1105"/>
      <c r="G43" s="1105"/>
      <c r="H43" s="1527"/>
      <c r="I43" s="1528"/>
      <c r="J43" s="1527"/>
      <c r="K43" s="1528"/>
      <c r="L43" s="1527"/>
      <c r="M43" s="1528"/>
      <c r="N43" s="1527"/>
      <c r="O43" s="1528"/>
      <c r="P43" s="1106"/>
      <c r="Q43" s="293"/>
      <c r="R43" s="293"/>
      <c r="S43" s="293"/>
      <c r="T43" s="293"/>
      <c r="U43" s="293"/>
      <c r="V43" s="293"/>
      <c r="W43" s="293"/>
      <c r="X43" s="293"/>
      <c r="Y43" s="296"/>
      <c r="Z43" s="296"/>
      <c r="AA43" s="296"/>
    </row>
    <row r="44" spans="1:27" ht="4.5" customHeight="1" x14ac:dyDescent="0.2">
      <c r="A44" s="1499"/>
      <c r="B44" s="1041"/>
      <c r="C44" s="1041"/>
      <c r="D44" s="1041"/>
      <c r="E44" s="1041"/>
      <c r="F44" s="1041"/>
      <c r="G44" s="1041"/>
      <c r="H44" s="1041"/>
      <c r="I44" s="1041"/>
      <c r="J44" s="1041"/>
      <c r="K44" s="1041"/>
      <c r="L44" s="1041"/>
      <c r="M44" s="1041"/>
      <c r="N44" s="1041"/>
      <c r="O44" s="1041"/>
      <c r="P44" s="1120"/>
      <c r="Q44" s="293"/>
      <c r="R44" s="293"/>
      <c r="S44" s="293"/>
      <c r="T44" s="293"/>
      <c r="U44" s="293"/>
      <c r="V44" s="293"/>
      <c r="W44" s="293"/>
      <c r="X44" s="293"/>
      <c r="Y44" s="296"/>
      <c r="Z44" s="296"/>
      <c r="AA44" s="296"/>
    </row>
    <row r="45" spans="1:27" ht="19.5" customHeight="1" x14ac:dyDescent="0.2">
      <c r="A45" s="1530" t="s">
        <v>1467</v>
      </c>
      <c r="B45" s="1157"/>
      <c r="C45" s="1157"/>
      <c r="D45" s="1157"/>
      <c r="E45" s="1157"/>
      <c r="F45" s="1157"/>
      <c r="G45" s="1157"/>
      <c r="H45" s="1157"/>
      <c r="I45" s="1157"/>
      <c r="J45" s="1157"/>
      <c r="K45" s="1157"/>
      <c r="L45" s="1157"/>
      <c r="M45" s="1157"/>
      <c r="N45" s="1157"/>
      <c r="O45" s="1157"/>
      <c r="P45" s="1416"/>
      <c r="Q45" s="293"/>
      <c r="R45" s="293"/>
      <c r="S45" s="295" t="s">
        <v>1468</v>
      </c>
      <c r="T45" s="293"/>
      <c r="U45" s="293"/>
      <c r="V45" s="293"/>
      <c r="W45" s="293"/>
      <c r="X45" s="293"/>
      <c r="Y45" s="296"/>
      <c r="Z45" s="296"/>
      <c r="AA45" s="296"/>
    </row>
    <row r="46" spans="1:27" ht="15" customHeight="1" x14ac:dyDescent="0.2">
      <c r="A46" s="1495" t="s">
        <v>1462</v>
      </c>
      <c r="B46" s="1157"/>
      <c r="C46" s="1335"/>
      <c r="D46" s="1531" t="s">
        <v>1469</v>
      </c>
      <c r="E46" s="1011"/>
      <c r="F46" s="1011"/>
      <c r="G46" s="1011"/>
      <c r="H46" s="1011"/>
      <c r="I46" s="1011"/>
      <c r="J46" s="1011"/>
      <c r="K46" s="1531" t="s">
        <v>1470</v>
      </c>
      <c r="L46" s="1011"/>
      <c r="M46" s="1011"/>
      <c r="N46" s="1531" t="s">
        <v>1471</v>
      </c>
      <c r="O46" s="1011"/>
      <c r="P46" s="1405"/>
      <c r="Q46" s="293"/>
      <c r="R46" s="293"/>
      <c r="S46" s="295" t="s">
        <v>1183</v>
      </c>
      <c r="T46" s="293"/>
      <c r="U46" s="293"/>
      <c r="V46" s="293"/>
      <c r="W46" s="293"/>
      <c r="X46" s="293"/>
      <c r="Y46" s="296"/>
      <c r="Z46" s="296"/>
      <c r="AA46" s="296"/>
    </row>
    <row r="47" spans="1:27" ht="15" customHeight="1" x14ac:dyDescent="0.2">
      <c r="A47" s="1096"/>
      <c r="B47" s="1102"/>
      <c r="C47" s="1058"/>
      <c r="D47" s="298" t="s">
        <v>1472</v>
      </c>
      <c r="E47" s="970" t="s">
        <v>1473</v>
      </c>
      <c r="F47" s="970" t="s">
        <v>1473</v>
      </c>
      <c r="G47" s="970" t="s">
        <v>1474</v>
      </c>
      <c r="H47" s="970" t="s">
        <v>1475</v>
      </c>
      <c r="I47" s="970" t="s">
        <v>1476</v>
      </c>
      <c r="J47" s="299" t="s">
        <v>1477</v>
      </c>
      <c r="K47" s="298" t="s">
        <v>1478</v>
      </c>
      <c r="L47" s="970" t="s">
        <v>1479</v>
      </c>
      <c r="M47" s="299" t="s">
        <v>1473</v>
      </c>
      <c r="N47" s="298" t="s">
        <v>1478</v>
      </c>
      <c r="O47" s="970" t="s">
        <v>1479</v>
      </c>
      <c r="P47" s="971" t="s">
        <v>1473</v>
      </c>
      <c r="Q47" s="293"/>
      <c r="R47" s="293"/>
      <c r="S47" s="295" t="s">
        <v>1480</v>
      </c>
      <c r="T47" s="293"/>
      <c r="U47" s="293"/>
      <c r="V47" s="293"/>
      <c r="W47" s="293"/>
      <c r="X47" s="293"/>
      <c r="Y47" s="296"/>
      <c r="Z47" s="296"/>
      <c r="AA47" s="296"/>
    </row>
    <row r="48" spans="1:27" ht="15" customHeight="1" x14ac:dyDescent="0.2">
      <c r="A48" s="1519"/>
      <c r="B48" s="1011"/>
      <c r="C48" s="1012"/>
      <c r="D48" s="300"/>
      <c r="E48" s="301"/>
      <c r="F48" s="301"/>
      <c r="G48" s="301"/>
      <c r="H48" s="301"/>
      <c r="I48" s="301"/>
      <c r="J48" s="302"/>
      <c r="K48" s="303" t="s">
        <v>1150</v>
      </c>
      <c r="L48" s="301"/>
      <c r="M48" s="302"/>
      <c r="N48" s="300"/>
      <c r="O48" s="301"/>
      <c r="P48" s="972"/>
      <c r="Q48" s="293"/>
      <c r="R48" s="293"/>
      <c r="S48" s="293"/>
      <c r="T48" s="293"/>
      <c r="U48" s="293"/>
      <c r="V48" s="293"/>
      <c r="W48" s="293"/>
      <c r="X48" s="293"/>
      <c r="Y48" s="296"/>
      <c r="Z48" s="296"/>
      <c r="AA48" s="296"/>
    </row>
    <row r="49" spans="1:27" ht="4.5" customHeight="1" x14ac:dyDescent="0.2">
      <c r="A49" s="1499"/>
      <c r="B49" s="1041"/>
      <c r="C49" s="1041"/>
      <c r="D49" s="1041"/>
      <c r="E49" s="1041"/>
      <c r="F49" s="1041"/>
      <c r="G49" s="1041"/>
      <c r="H49" s="1041"/>
      <c r="I49" s="1041"/>
      <c r="J49" s="1041"/>
      <c r="K49" s="1041"/>
      <c r="L49" s="1041"/>
      <c r="M49" s="1041"/>
      <c r="N49" s="1041"/>
      <c r="O49" s="1041"/>
      <c r="P49" s="1120"/>
      <c r="Q49" s="293"/>
      <c r="R49" s="293"/>
      <c r="S49" s="293"/>
      <c r="T49" s="293"/>
      <c r="U49" s="293"/>
      <c r="V49" s="293"/>
      <c r="W49" s="293"/>
      <c r="X49" s="293"/>
      <c r="Y49" s="296"/>
      <c r="Z49" s="296"/>
      <c r="AA49" s="296"/>
    </row>
    <row r="50" spans="1:27" ht="15" customHeight="1" x14ac:dyDescent="0.2">
      <c r="A50" s="1532" t="s">
        <v>1481</v>
      </c>
      <c r="B50" s="1041"/>
      <c r="C50" s="1041"/>
      <c r="D50" s="1041"/>
      <c r="E50" s="1041"/>
      <c r="F50" s="1041"/>
      <c r="G50" s="1041"/>
      <c r="H50" s="1041"/>
      <c r="I50" s="1041"/>
      <c r="J50" s="1041"/>
      <c r="K50" s="1041"/>
      <c r="L50" s="1041"/>
      <c r="M50" s="1041"/>
      <c r="N50" s="1041"/>
      <c r="O50" s="1041"/>
      <c r="P50" s="1120"/>
      <c r="Q50" s="293"/>
      <c r="R50" s="293"/>
      <c r="S50" s="293"/>
      <c r="T50" s="293"/>
      <c r="U50" s="293"/>
      <c r="V50" s="293"/>
      <c r="W50" s="293"/>
      <c r="X50" s="293"/>
      <c r="Y50" s="296"/>
      <c r="Z50" s="296"/>
      <c r="AA50" s="296"/>
    </row>
    <row r="51" spans="1:27" ht="4.5" customHeight="1" x14ac:dyDescent="0.2">
      <c r="A51" s="1499"/>
      <c r="B51" s="1041"/>
      <c r="C51" s="1041"/>
      <c r="D51" s="1041"/>
      <c r="E51" s="1041"/>
      <c r="F51" s="1041"/>
      <c r="G51" s="1041"/>
      <c r="H51" s="1041"/>
      <c r="I51" s="1041"/>
      <c r="J51" s="1041"/>
      <c r="K51" s="1041"/>
      <c r="L51" s="1041"/>
      <c r="M51" s="1041"/>
      <c r="N51" s="1041"/>
      <c r="O51" s="1041"/>
      <c r="P51" s="1120"/>
      <c r="Q51" s="293"/>
      <c r="R51" s="293"/>
      <c r="S51" s="293"/>
      <c r="T51" s="293"/>
      <c r="U51" s="293"/>
      <c r="V51" s="293"/>
      <c r="W51" s="293"/>
      <c r="X51" s="293"/>
      <c r="Y51" s="296"/>
      <c r="Z51" s="296"/>
      <c r="AA51" s="296"/>
    </row>
    <row r="52" spans="1:27" ht="15" customHeight="1" x14ac:dyDescent="0.2">
      <c r="A52" s="1504" t="s">
        <v>1482</v>
      </c>
      <c r="B52" s="1041"/>
      <c r="C52" s="1041"/>
      <c r="D52" s="1041"/>
      <c r="E52" s="1041"/>
      <c r="F52" s="1041"/>
      <c r="G52" s="1041"/>
      <c r="H52" s="1041"/>
      <c r="I52" s="1041"/>
      <c r="J52" s="1041"/>
      <c r="K52" s="1041"/>
      <c r="L52" s="1041"/>
      <c r="M52" s="1041"/>
      <c r="N52" s="1041"/>
      <c r="O52" s="1041"/>
      <c r="P52" s="1120"/>
      <c r="Q52" s="293"/>
      <c r="R52" s="293"/>
      <c r="S52" s="293"/>
      <c r="T52" s="293"/>
      <c r="U52" s="293"/>
      <c r="V52" s="293"/>
      <c r="W52" s="293"/>
      <c r="X52" s="293"/>
      <c r="Y52" s="296"/>
      <c r="Z52" s="296"/>
      <c r="AA52" s="296"/>
    </row>
    <row r="53" spans="1:27" ht="4.5" customHeight="1" x14ac:dyDescent="0.2">
      <c r="A53" s="1499"/>
      <c r="B53" s="1041"/>
      <c r="C53" s="1041"/>
      <c r="D53" s="1041"/>
      <c r="E53" s="1041"/>
      <c r="F53" s="1041"/>
      <c r="G53" s="1041"/>
      <c r="H53" s="1041"/>
      <c r="I53" s="1041"/>
      <c r="J53" s="1041"/>
      <c r="K53" s="1041"/>
      <c r="L53" s="1041"/>
      <c r="M53" s="1041"/>
      <c r="N53" s="1041"/>
      <c r="O53" s="1041"/>
      <c r="P53" s="1120"/>
      <c r="Q53" s="293"/>
      <c r="R53" s="293"/>
      <c r="S53" s="293"/>
      <c r="T53" s="293"/>
      <c r="U53" s="293"/>
      <c r="V53" s="293"/>
      <c r="W53" s="293"/>
      <c r="X53" s="293"/>
      <c r="Y53" s="296"/>
      <c r="Z53" s="296"/>
      <c r="AA53" s="296"/>
    </row>
    <row r="54" spans="1:27" ht="15" customHeight="1" x14ac:dyDescent="0.2">
      <c r="A54" s="1505" t="s">
        <v>1483</v>
      </c>
      <c r="B54" s="1041"/>
      <c r="C54" s="1041"/>
      <c r="D54" s="1041"/>
      <c r="E54" s="1041"/>
      <c r="F54" s="963"/>
      <c r="G54" s="1502"/>
      <c r="H54" s="1077"/>
      <c r="I54" s="1077"/>
      <c r="J54" s="1077"/>
      <c r="K54" s="1077"/>
      <c r="L54" s="1078"/>
      <c r="M54" s="1506"/>
      <c r="N54" s="1041"/>
      <c r="O54" s="1041"/>
      <c r="P54" s="966"/>
      <c r="Q54" s="293"/>
      <c r="R54" s="293"/>
      <c r="S54" s="295" t="s">
        <v>1484</v>
      </c>
      <c r="T54" s="293"/>
      <c r="U54" s="293"/>
      <c r="V54" s="293"/>
      <c r="W54" s="293"/>
      <c r="X54" s="293"/>
      <c r="Y54" s="296"/>
      <c r="Z54" s="296"/>
      <c r="AA54" s="296"/>
    </row>
    <row r="55" spans="1:27" ht="12" customHeight="1" x14ac:dyDescent="0.2">
      <c r="A55" s="1499"/>
      <c r="B55" s="1041"/>
      <c r="C55" s="1041"/>
      <c r="D55" s="1041"/>
      <c r="E55" s="1041"/>
      <c r="F55" s="1041"/>
      <c r="G55" s="1041"/>
      <c r="H55" s="1041"/>
      <c r="I55" s="1041"/>
      <c r="J55" s="1041"/>
      <c r="K55" s="1041"/>
      <c r="L55" s="1041"/>
      <c r="M55" s="1041"/>
      <c r="N55" s="1041"/>
      <c r="O55" s="1041"/>
      <c r="P55" s="1120"/>
      <c r="Q55" s="293"/>
      <c r="R55" s="293"/>
      <c r="S55" s="295" t="s">
        <v>1485</v>
      </c>
      <c r="T55" s="293"/>
      <c r="U55" s="293"/>
      <c r="V55" s="293"/>
      <c r="W55" s="293"/>
      <c r="X55" s="293"/>
      <c r="Y55" s="296"/>
      <c r="Z55" s="296"/>
      <c r="AA55" s="296"/>
    </row>
    <row r="56" spans="1:27" ht="15" customHeight="1" x14ac:dyDescent="0.2">
      <c r="A56" s="1533" t="s">
        <v>1481</v>
      </c>
      <c r="B56" s="1041"/>
      <c r="C56" s="1041"/>
      <c r="D56" s="1041"/>
      <c r="E56" s="1041"/>
      <c r="F56" s="1041"/>
      <c r="G56" s="1041"/>
      <c r="H56" s="1041"/>
      <c r="I56" s="1041"/>
      <c r="J56" s="1041"/>
      <c r="K56" s="1041"/>
      <c r="L56" s="1041"/>
      <c r="M56" s="1041"/>
      <c r="N56" s="1041"/>
      <c r="O56" s="1041"/>
      <c r="P56" s="1120"/>
      <c r="Q56" s="293"/>
      <c r="R56" s="293"/>
      <c r="S56" s="295" t="s">
        <v>1486</v>
      </c>
      <c r="T56" s="293"/>
      <c r="U56" s="293"/>
      <c r="V56" s="293"/>
      <c r="W56" s="293"/>
      <c r="X56" s="293"/>
      <c r="Y56" s="296"/>
      <c r="Z56" s="296"/>
      <c r="AA56" s="296"/>
    </row>
    <row r="57" spans="1:27" ht="4.5" customHeight="1" x14ac:dyDescent="0.2">
      <c r="A57" s="1499"/>
      <c r="B57" s="1041"/>
      <c r="C57" s="1041"/>
      <c r="D57" s="1041"/>
      <c r="E57" s="1041"/>
      <c r="F57" s="1041"/>
      <c r="G57" s="1041"/>
      <c r="H57" s="1041"/>
      <c r="I57" s="1041"/>
      <c r="J57" s="1041"/>
      <c r="K57" s="1041"/>
      <c r="L57" s="1041"/>
      <c r="M57" s="1041"/>
      <c r="N57" s="1041"/>
      <c r="O57" s="1041"/>
      <c r="P57" s="1120"/>
      <c r="Q57" s="293"/>
      <c r="R57" s="293"/>
      <c r="S57" s="295" t="s">
        <v>38</v>
      </c>
      <c r="T57" s="293"/>
      <c r="U57" s="293"/>
      <c r="V57" s="293"/>
      <c r="W57" s="293"/>
      <c r="X57" s="293"/>
      <c r="Y57" s="296"/>
      <c r="Z57" s="296"/>
      <c r="AA57" s="296"/>
    </row>
    <row r="58" spans="1:27" ht="15" customHeight="1" x14ac:dyDescent="0.2">
      <c r="A58" s="1505" t="s">
        <v>1487</v>
      </c>
      <c r="B58" s="1041"/>
      <c r="C58" s="1041"/>
      <c r="D58" s="1041"/>
      <c r="E58" s="1041"/>
      <c r="F58" s="1041"/>
      <c r="G58" s="1502"/>
      <c r="H58" s="1077"/>
      <c r="I58" s="1077"/>
      <c r="J58" s="1078"/>
      <c r="K58" s="1506"/>
      <c r="L58" s="1041"/>
      <c r="M58" s="1041"/>
      <c r="N58" s="1041"/>
      <c r="O58" s="1041"/>
      <c r="P58" s="966"/>
      <c r="Q58" s="293"/>
      <c r="R58" s="293"/>
      <c r="S58" s="293"/>
      <c r="T58" s="293"/>
      <c r="U58" s="293"/>
      <c r="V58" s="293"/>
      <c r="W58" s="293"/>
      <c r="X58" s="293"/>
      <c r="Y58" s="296"/>
      <c r="Z58" s="296"/>
      <c r="AA58" s="296"/>
    </row>
    <row r="59" spans="1:27" ht="12" customHeight="1" x14ac:dyDescent="0.2">
      <c r="A59" s="1499"/>
      <c r="B59" s="1041"/>
      <c r="C59" s="1041"/>
      <c r="D59" s="1041"/>
      <c r="E59" s="1041"/>
      <c r="F59" s="1041"/>
      <c r="G59" s="1041"/>
      <c r="H59" s="1041"/>
      <c r="I59" s="1041"/>
      <c r="J59" s="1041"/>
      <c r="K59" s="1041"/>
      <c r="L59" s="1041"/>
      <c r="M59" s="1041"/>
      <c r="N59" s="1041"/>
      <c r="O59" s="1041"/>
      <c r="P59" s="1120"/>
      <c r="Q59" s="293"/>
      <c r="R59" s="293"/>
      <c r="S59" s="293"/>
      <c r="T59" s="293"/>
      <c r="U59" s="293"/>
      <c r="V59" s="293"/>
      <c r="W59" s="293"/>
      <c r="X59" s="293"/>
      <c r="Y59" s="296"/>
      <c r="Z59" s="296"/>
      <c r="AA59" s="296"/>
    </row>
    <row r="60" spans="1:27" ht="15" customHeight="1" x14ac:dyDescent="0.2">
      <c r="A60" s="1505" t="s">
        <v>1488</v>
      </c>
      <c r="B60" s="1041"/>
      <c r="C60" s="1041"/>
      <c r="D60" s="1041"/>
      <c r="E60" s="1041"/>
      <c r="F60" s="963"/>
      <c r="G60" s="1502"/>
      <c r="H60" s="1077"/>
      <c r="I60" s="1077"/>
      <c r="J60" s="1078"/>
      <c r="K60" s="963"/>
      <c r="L60" s="963"/>
      <c r="M60" s="963"/>
      <c r="N60" s="963"/>
      <c r="O60" s="963"/>
      <c r="P60" s="966"/>
      <c r="Q60" s="293"/>
      <c r="R60" s="293"/>
      <c r="S60" s="295" t="s">
        <v>1489</v>
      </c>
      <c r="T60" s="293"/>
      <c r="U60" s="293"/>
      <c r="V60" s="293"/>
      <c r="W60" s="293"/>
      <c r="X60" s="293"/>
      <c r="Y60" s="296"/>
      <c r="Z60" s="296"/>
      <c r="AA60" s="296"/>
    </row>
    <row r="61" spans="1:27" ht="10.5" customHeight="1" x14ac:dyDescent="0.2">
      <c r="A61" s="1499"/>
      <c r="B61" s="1041"/>
      <c r="C61" s="1041"/>
      <c r="D61" s="1041"/>
      <c r="E61" s="1041"/>
      <c r="F61" s="1041"/>
      <c r="G61" s="1041"/>
      <c r="H61" s="1041"/>
      <c r="I61" s="1041"/>
      <c r="J61" s="1041"/>
      <c r="K61" s="1041"/>
      <c r="L61" s="1041"/>
      <c r="M61" s="1041"/>
      <c r="N61" s="1041"/>
      <c r="O61" s="1041"/>
      <c r="P61" s="1120"/>
      <c r="Q61" s="293"/>
      <c r="R61" s="293"/>
      <c r="S61" s="295" t="s">
        <v>1490</v>
      </c>
      <c r="T61" s="293"/>
      <c r="U61" s="293"/>
      <c r="V61" s="293"/>
      <c r="W61" s="293"/>
      <c r="X61" s="293"/>
      <c r="Y61" s="296"/>
      <c r="Z61" s="296"/>
      <c r="AA61" s="296"/>
    </row>
    <row r="62" spans="1:27" ht="15" customHeight="1" x14ac:dyDescent="0.2">
      <c r="A62" s="1505" t="s">
        <v>1491</v>
      </c>
      <c r="B62" s="1041"/>
      <c r="C62" s="1041"/>
      <c r="D62" s="1041"/>
      <c r="E62" s="1041"/>
      <c r="F62" s="963"/>
      <c r="G62" s="1502"/>
      <c r="H62" s="1077"/>
      <c r="I62" s="1077"/>
      <c r="J62" s="1078"/>
      <c r="K62" s="1506"/>
      <c r="L62" s="1041"/>
      <c r="M62" s="1041"/>
      <c r="N62" s="1041"/>
      <c r="O62" s="963"/>
      <c r="P62" s="966"/>
      <c r="Q62" s="293"/>
      <c r="R62" s="293"/>
      <c r="S62" s="295" t="s">
        <v>1492</v>
      </c>
      <c r="T62" s="293"/>
      <c r="U62" s="293"/>
      <c r="V62" s="293"/>
      <c r="W62" s="293"/>
      <c r="X62" s="293"/>
      <c r="Y62" s="296"/>
      <c r="Z62" s="296"/>
      <c r="AA62" s="296"/>
    </row>
    <row r="63" spans="1:27" ht="15.75" customHeight="1" x14ac:dyDescent="0.2">
      <c r="A63" s="1499"/>
      <c r="B63" s="1041"/>
      <c r="C63" s="1041"/>
      <c r="D63" s="1041"/>
      <c r="E63" s="1041"/>
      <c r="F63" s="1041"/>
      <c r="G63" s="1041"/>
      <c r="H63" s="1041"/>
      <c r="I63" s="1041"/>
      <c r="J63" s="1041"/>
      <c r="K63" s="1041"/>
      <c r="L63" s="1041"/>
      <c r="M63" s="1041"/>
      <c r="N63" s="1041"/>
      <c r="O63" s="1041"/>
      <c r="P63" s="1120"/>
      <c r="Q63" s="293"/>
      <c r="R63" s="293"/>
      <c r="S63" s="293"/>
      <c r="T63" s="293"/>
      <c r="U63" s="293"/>
      <c r="V63" s="293"/>
      <c r="W63" s="293"/>
      <c r="X63" s="293"/>
      <c r="Y63" s="296"/>
      <c r="Z63" s="296"/>
      <c r="AA63" s="296"/>
    </row>
    <row r="64" spans="1:27" ht="15" customHeight="1" x14ac:dyDescent="0.2">
      <c r="A64" s="1505" t="s">
        <v>1493</v>
      </c>
      <c r="B64" s="1041"/>
      <c r="C64" s="1041"/>
      <c r="D64" s="1041"/>
      <c r="E64" s="1041"/>
      <c r="F64" s="963"/>
      <c r="G64" s="1502"/>
      <c r="H64" s="1077"/>
      <c r="I64" s="1077"/>
      <c r="J64" s="1078"/>
      <c r="K64" s="1506"/>
      <c r="L64" s="1041"/>
      <c r="M64" s="1041"/>
      <c r="N64" s="1041"/>
      <c r="O64" s="963"/>
      <c r="P64" s="973"/>
      <c r="Q64" s="293"/>
      <c r="R64" s="293"/>
      <c r="S64" s="293"/>
      <c r="T64" s="293"/>
      <c r="U64" s="293"/>
      <c r="V64" s="293"/>
      <c r="W64" s="293"/>
      <c r="X64" s="293"/>
      <c r="Y64" s="296"/>
      <c r="Z64" s="296"/>
      <c r="AA64" s="296"/>
    </row>
    <row r="65" spans="1:27" ht="18" customHeight="1" x14ac:dyDescent="0.2">
      <c r="A65" s="1499"/>
      <c r="B65" s="1041"/>
      <c r="C65" s="1041"/>
      <c r="D65" s="1041"/>
      <c r="E65" s="1041"/>
      <c r="F65" s="1041"/>
      <c r="G65" s="1041"/>
      <c r="H65" s="1041"/>
      <c r="I65" s="1041"/>
      <c r="J65" s="1041"/>
      <c r="K65" s="1041"/>
      <c r="L65" s="1041"/>
      <c r="M65" s="1041"/>
      <c r="N65" s="1041"/>
      <c r="O65" s="1041"/>
      <c r="P65" s="1120"/>
      <c r="Q65" s="293"/>
      <c r="R65" s="293"/>
      <c r="S65" s="293"/>
      <c r="T65" s="293"/>
      <c r="U65" s="293"/>
      <c r="V65" s="293"/>
      <c r="W65" s="293"/>
      <c r="X65" s="293"/>
      <c r="Y65" s="296"/>
      <c r="Z65" s="296"/>
      <c r="AA65" s="296"/>
    </row>
    <row r="66" spans="1:27" ht="15" customHeight="1" x14ac:dyDescent="0.2">
      <c r="A66" s="1505" t="s">
        <v>1494</v>
      </c>
      <c r="B66" s="1041"/>
      <c r="C66" s="1041"/>
      <c r="D66" s="1041"/>
      <c r="E66" s="1041"/>
      <c r="F66" s="1041"/>
      <c r="G66" s="1041"/>
      <c r="H66" s="1041"/>
      <c r="I66" s="1502"/>
      <c r="J66" s="1077"/>
      <c r="K66" s="1077"/>
      <c r="L66" s="1077"/>
      <c r="M66" s="1077"/>
      <c r="N66" s="1077"/>
      <c r="O66" s="1078"/>
      <c r="P66" s="973"/>
      <c r="Q66" s="293"/>
      <c r="R66" s="293"/>
      <c r="S66" s="293"/>
      <c r="T66" s="293"/>
      <c r="U66" s="293"/>
      <c r="V66" s="293"/>
      <c r="W66" s="293"/>
      <c r="X66" s="293"/>
      <c r="Y66" s="296"/>
      <c r="Z66" s="296"/>
      <c r="AA66" s="296"/>
    </row>
    <row r="67" spans="1:27" ht="11.25" customHeight="1" x14ac:dyDescent="0.2">
      <c r="A67" s="1499"/>
      <c r="B67" s="1041"/>
      <c r="C67" s="1041"/>
      <c r="D67" s="1041"/>
      <c r="E67" s="1041"/>
      <c r="F67" s="1041"/>
      <c r="G67" s="1041"/>
      <c r="H67" s="1041"/>
      <c r="I67" s="1041"/>
      <c r="J67" s="1041"/>
      <c r="K67" s="1041"/>
      <c r="L67" s="1041"/>
      <c r="M67" s="1041"/>
      <c r="N67" s="1041"/>
      <c r="O67" s="1041"/>
      <c r="P67" s="1120"/>
      <c r="Q67" s="293"/>
      <c r="R67" s="304"/>
      <c r="S67" s="304"/>
      <c r="T67" s="293"/>
      <c r="U67" s="293"/>
      <c r="V67" s="293"/>
      <c r="W67" s="293"/>
      <c r="X67" s="293"/>
      <c r="Y67" s="296"/>
      <c r="Z67" s="296"/>
      <c r="AA67" s="296"/>
    </row>
    <row r="68" spans="1:27" ht="15" customHeight="1" x14ac:dyDescent="0.2">
      <c r="A68" s="1505" t="s">
        <v>1495</v>
      </c>
      <c r="B68" s="1041"/>
      <c r="C68" s="1041"/>
      <c r="D68" s="1041"/>
      <c r="E68" s="1041"/>
      <c r="F68" s="1041"/>
      <c r="G68" s="1041"/>
      <c r="H68" s="1041"/>
      <c r="I68" s="1502"/>
      <c r="J68" s="1077"/>
      <c r="K68" s="1077"/>
      <c r="L68" s="1078"/>
      <c r="M68" s="1506"/>
      <c r="N68" s="1041"/>
      <c r="O68" s="1041"/>
      <c r="P68" s="1120"/>
      <c r="Q68" s="297"/>
      <c r="R68" s="305"/>
      <c r="S68" s="306" t="s">
        <v>1496</v>
      </c>
      <c r="T68" s="296"/>
      <c r="U68" s="293"/>
      <c r="V68" s="293"/>
      <c r="W68" s="293"/>
      <c r="X68" s="293"/>
      <c r="Y68" s="296"/>
      <c r="Z68" s="296"/>
      <c r="AA68" s="296"/>
    </row>
    <row r="69" spans="1:27" ht="11.25" customHeight="1" x14ac:dyDescent="0.2">
      <c r="A69" s="1499"/>
      <c r="B69" s="1041"/>
      <c r="C69" s="1041"/>
      <c r="D69" s="1041"/>
      <c r="E69" s="1041"/>
      <c r="F69" s="1041"/>
      <c r="G69" s="1041"/>
      <c r="H69" s="1041"/>
      <c r="I69" s="1041"/>
      <c r="J69" s="1041"/>
      <c r="K69" s="1041"/>
      <c r="L69" s="1041"/>
      <c r="M69" s="1041"/>
      <c r="N69" s="1041"/>
      <c r="O69" s="1041"/>
      <c r="P69" s="1120"/>
      <c r="Q69" s="297"/>
      <c r="R69" s="305"/>
      <c r="S69" s="306" t="s">
        <v>1497</v>
      </c>
      <c r="T69" s="296"/>
      <c r="U69" s="293"/>
      <c r="V69" s="293"/>
      <c r="W69" s="293"/>
      <c r="X69" s="293"/>
      <c r="Y69" s="296"/>
      <c r="Z69" s="296"/>
      <c r="AA69" s="296"/>
    </row>
    <row r="70" spans="1:27" ht="19.5" customHeight="1" x14ac:dyDescent="0.2">
      <c r="A70" s="1524" t="s">
        <v>1498</v>
      </c>
      <c r="B70" s="1443"/>
      <c r="C70" s="1443"/>
      <c r="D70" s="1443"/>
      <c r="E70" s="1443"/>
      <c r="F70" s="1443"/>
      <c r="G70" s="1443"/>
      <c r="H70" s="1443"/>
      <c r="I70" s="1443"/>
      <c r="J70" s="1443"/>
      <c r="K70" s="1443"/>
      <c r="L70" s="1443"/>
      <c r="M70" s="1443"/>
      <c r="N70" s="1443"/>
      <c r="O70" s="1443"/>
      <c r="P70" s="1444"/>
      <c r="Q70" s="307"/>
      <c r="R70" s="305"/>
      <c r="S70" s="306" t="s">
        <v>1499</v>
      </c>
      <c r="T70" s="296"/>
      <c r="U70" s="293"/>
      <c r="V70" s="293"/>
      <c r="W70" s="293"/>
      <c r="X70" s="293"/>
      <c r="Y70" s="296"/>
      <c r="Z70" s="296"/>
      <c r="AA70" s="296"/>
    </row>
    <row r="71" spans="1:27" ht="10.5" customHeight="1" x14ac:dyDescent="0.2">
      <c r="A71" s="1499"/>
      <c r="B71" s="1041"/>
      <c r="C71" s="1041"/>
      <c r="D71" s="1041"/>
      <c r="E71" s="1041"/>
      <c r="F71" s="1041"/>
      <c r="G71" s="1041"/>
      <c r="H71" s="1041"/>
      <c r="I71" s="1041"/>
      <c r="J71" s="1041"/>
      <c r="K71" s="1041"/>
      <c r="L71" s="1041"/>
      <c r="M71" s="1041"/>
      <c r="N71" s="1041"/>
      <c r="O71" s="1041"/>
      <c r="P71" s="1120"/>
      <c r="Q71" s="307"/>
      <c r="R71" s="305"/>
      <c r="S71" s="306" t="s">
        <v>1500</v>
      </c>
      <c r="T71" s="308"/>
      <c r="U71" s="293"/>
      <c r="V71" s="293"/>
      <c r="W71" s="293"/>
      <c r="X71" s="293"/>
      <c r="Y71" s="296"/>
      <c r="Z71" s="296"/>
      <c r="AA71" s="296"/>
    </row>
    <row r="72" spans="1:27" ht="15" customHeight="1" x14ac:dyDescent="0.2">
      <c r="A72" s="1505" t="s">
        <v>1501</v>
      </c>
      <c r="B72" s="1041"/>
      <c r="C72" s="1041"/>
      <c r="D72" s="1041"/>
      <c r="E72" s="1041"/>
      <c r="F72" s="963"/>
      <c r="G72" s="1529"/>
      <c r="H72" s="1077"/>
      <c r="I72" s="1077"/>
      <c r="J72" s="1078"/>
      <c r="K72" s="1506"/>
      <c r="L72" s="1041"/>
      <c r="M72" s="1041"/>
      <c r="N72" s="1041"/>
      <c r="O72" s="1506"/>
      <c r="P72" s="1120"/>
      <c r="Q72" s="307"/>
      <c r="R72" s="305"/>
      <c r="S72" s="296"/>
      <c r="T72" s="296"/>
      <c r="U72" s="293"/>
      <c r="V72" s="293"/>
      <c r="W72" s="293"/>
      <c r="X72" s="293"/>
      <c r="Y72" s="296"/>
      <c r="Z72" s="296"/>
      <c r="AA72" s="296"/>
    </row>
    <row r="73" spans="1:27" ht="10.5" customHeight="1" x14ac:dyDescent="0.2">
      <c r="A73" s="1499"/>
      <c r="B73" s="1041"/>
      <c r="C73" s="1041"/>
      <c r="D73" s="1041"/>
      <c r="E73" s="1041"/>
      <c r="F73" s="1041"/>
      <c r="G73" s="1041"/>
      <c r="H73" s="1041"/>
      <c r="I73" s="1041"/>
      <c r="J73" s="1041"/>
      <c r="K73" s="1041"/>
      <c r="L73" s="1041"/>
      <c r="M73" s="1041"/>
      <c r="N73" s="1041"/>
      <c r="O73" s="1041"/>
      <c r="P73" s="1120"/>
      <c r="Q73" s="307"/>
      <c r="R73" s="305"/>
      <c r="S73" s="296"/>
      <c r="T73" s="308"/>
      <c r="U73" s="293"/>
      <c r="V73" s="293"/>
      <c r="W73" s="293"/>
      <c r="X73" s="293"/>
      <c r="Y73" s="296"/>
      <c r="Z73" s="296"/>
      <c r="AA73" s="296"/>
    </row>
    <row r="74" spans="1:27" ht="15.75" customHeight="1" x14ac:dyDescent="0.2">
      <c r="A74" s="1505" t="s">
        <v>1502</v>
      </c>
      <c r="B74" s="1041"/>
      <c r="C74" s="1041"/>
      <c r="D74" s="1041"/>
      <c r="E74" s="1041"/>
      <c r="F74" s="963"/>
      <c r="G74" s="1502"/>
      <c r="H74" s="1077"/>
      <c r="I74" s="1077"/>
      <c r="J74" s="1078"/>
      <c r="K74" s="963"/>
      <c r="L74" s="1506"/>
      <c r="M74" s="1041"/>
      <c r="N74" s="1041"/>
      <c r="O74" s="1506"/>
      <c r="P74" s="1120"/>
      <c r="Q74" s="307"/>
      <c r="R74" s="305"/>
      <c r="S74" s="305"/>
      <c r="T74" s="308"/>
      <c r="U74" s="293"/>
      <c r="V74" s="293"/>
      <c r="W74" s="293"/>
      <c r="X74" s="293"/>
      <c r="Y74" s="296"/>
      <c r="Z74" s="296"/>
      <c r="AA74" s="296"/>
    </row>
    <row r="75" spans="1:27" ht="15.75" customHeight="1" x14ac:dyDescent="0.2">
      <c r="A75" s="1499"/>
      <c r="B75" s="1041"/>
      <c r="C75" s="1041"/>
      <c r="D75" s="1041"/>
      <c r="E75" s="1041"/>
      <c r="F75" s="1041"/>
      <c r="G75" s="1041"/>
      <c r="H75" s="1041"/>
      <c r="I75" s="1041"/>
      <c r="J75" s="1041"/>
      <c r="K75" s="1041"/>
      <c r="L75" s="1041"/>
      <c r="M75" s="1041"/>
      <c r="N75" s="1041"/>
      <c r="O75" s="1041"/>
      <c r="P75" s="1120"/>
      <c r="Q75" s="308"/>
      <c r="R75" s="309"/>
      <c r="S75" s="309"/>
      <c r="T75" s="293"/>
      <c r="U75" s="293"/>
      <c r="V75" s="293"/>
      <c r="W75" s="293"/>
      <c r="X75" s="293"/>
      <c r="Y75" s="296"/>
      <c r="Z75" s="296"/>
      <c r="AA75" s="296"/>
    </row>
    <row r="76" spans="1:27" ht="15" customHeight="1" x14ac:dyDescent="0.2">
      <c r="A76" s="1505" t="s">
        <v>1503</v>
      </c>
      <c r="B76" s="1041"/>
      <c r="C76" s="1041"/>
      <c r="D76" s="1041"/>
      <c r="E76" s="1506"/>
      <c r="F76" s="1097"/>
      <c r="G76" s="1502"/>
      <c r="H76" s="1077"/>
      <c r="I76" s="1077"/>
      <c r="J76" s="1078"/>
      <c r="K76" s="1506"/>
      <c r="L76" s="1041"/>
      <c r="M76" s="1041"/>
      <c r="N76" s="1041"/>
      <c r="O76" s="1506"/>
      <c r="P76" s="1120"/>
      <c r="Q76" s="308"/>
      <c r="R76" s="293"/>
      <c r="S76" s="293"/>
      <c r="T76" s="293"/>
      <c r="U76" s="293"/>
      <c r="V76" s="293"/>
      <c r="W76" s="293"/>
      <c r="X76" s="293"/>
      <c r="Y76" s="296"/>
      <c r="Z76" s="296"/>
      <c r="AA76" s="296"/>
    </row>
    <row r="77" spans="1:27" ht="15" customHeight="1" x14ac:dyDescent="0.2">
      <c r="A77" s="1499"/>
      <c r="B77" s="1041"/>
      <c r="C77" s="1041"/>
      <c r="D77" s="1041"/>
      <c r="E77" s="1041"/>
      <c r="F77" s="1041"/>
      <c r="G77" s="1041"/>
      <c r="H77" s="1041"/>
      <c r="I77" s="1041"/>
      <c r="J77" s="1041"/>
      <c r="K77" s="1041"/>
      <c r="L77" s="1041"/>
      <c r="M77" s="1041"/>
      <c r="N77" s="1041"/>
      <c r="O77" s="1041"/>
      <c r="P77" s="1120"/>
      <c r="Q77" s="310" t="s">
        <v>1504</v>
      </c>
      <c r="R77" s="293"/>
      <c r="S77" s="295" t="s">
        <v>1505</v>
      </c>
      <c r="T77" s="293"/>
      <c r="U77" s="293"/>
      <c r="V77" s="293"/>
      <c r="W77" s="293"/>
      <c r="X77" s="293"/>
      <c r="Y77" s="296"/>
      <c r="Z77" s="296"/>
      <c r="AA77" s="296"/>
    </row>
    <row r="78" spans="1:27" ht="15" customHeight="1" x14ac:dyDescent="0.2">
      <c r="A78" s="1505" t="s">
        <v>1506</v>
      </c>
      <c r="B78" s="1041"/>
      <c r="C78" s="1041"/>
      <c r="D78" s="1041"/>
      <c r="E78" s="963"/>
      <c r="F78" s="963"/>
      <c r="G78" s="1502"/>
      <c r="H78" s="1077"/>
      <c r="I78" s="1077"/>
      <c r="J78" s="1078"/>
      <c r="K78" s="963"/>
      <c r="L78" s="1506"/>
      <c r="M78" s="1041"/>
      <c r="N78" s="963"/>
      <c r="O78" s="1506"/>
      <c r="P78" s="1120"/>
      <c r="Q78" s="310" t="s">
        <v>1507</v>
      </c>
      <c r="R78" s="293"/>
      <c r="S78" s="295" t="s">
        <v>1508</v>
      </c>
      <c r="T78" s="293"/>
      <c r="U78" s="293"/>
      <c r="V78" s="293"/>
      <c r="W78" s="293"/>
      <c r="X78" s="293"/>
      <c r="Y78" s="296"/>
      <c r="Z78" s="296"/>
      <c r="AA78" s="296"/>
    </row>
    <row r="79" spans="1:27" ht="12" customHeight="1" x14ac:dyDescent="0.2">
      <c r="A79" s="1499"/>
      <c r="B79" s="1041"/>
      <c r="C79" s="1041"/>
      <c r="D79" s="1041"/>
      <c r="E79" s="1041"/>
      <c r="F79" s="1041"/>
      <c r="G79" s="1041"/>
      <c r="H79" s="1041"/>
      <c r="I79" s="1041"/>
      <c r="J79" s="1041"/>
      <c r="K79" s="1041"/>
      <c r="L79" s="1041"/>
      <c r="M79" s="1041"/>
      <c r="N79" s="1041"/>
      <c r="O79" s="1041"/>
      <c r="P79" s="1120"/>
      <c r="Q79" s="310" t="s">
        <v>1509</v>
      </c>
      <c r="R79" s="293"/>
      <c r="S79" s="295" t="s">
        <v>1510</v>
      </c>
      <c r="T79" s="293"/>
      <c r="U79" s="293"/>
      <c r="V79" s="293"/>
      <c r="W79" s="293"/>
      <c r="X79" s="293"/>
      <c r="Y79" s="296"/>
      <c r="Z79" s="296"/>
      <c r="AA79" s="296"/>
    </row>
    <row r="80" spans="1:27" ht="18" customHeight="1" x14ac:dyDescent="0.2">
      <c r="A80" s="1501" t="s">
        <v>1511</v>
      </c>
      <c r="B80" s="1041"/>
      <c r="C80" s="1041"/>
      <c r="D80" s="1041"/>
      <c r="E80" s="1041"/>
      <c r="F80" s="963"/>
      <c r="G80" s="1502"/>
      <c r="H80" s="1077"/>
      <c r="I80" s="1077"/>
      <c r="J80" s="1078"/>
      <c r="K80" s="963"/>
      <c r="L80" s="1506"/>
      <c r="M80" s="1041"/>
      <c r="N80" s="1041"/>
      <c r="O80" s="1041"/>
      <c r="P80" s="1120"/>
      <c r="Q80" s="308"/>
      <c r="R80" s="293"/>
      <c r="S80" s="295" t="s">
        <v>1512</v>
      </c>
      <c r="T80" s="293"/>
      <c r="U80" s="293"/>
      <c r="V80" s="293"/>
      <c r="W80" s="293"/>
      <c r="X80" s="293"/>
      <c r="Y80" s="296"/>
      <c r="Z80" s="296"/>
      <c r="AA80" s="296"/>
    </row>
    <row r="81" spans="1:27" ht="14.25" customHeight="1" x14ac:dyDescent="0.2">
      <c r="A81" s="1499"/>
      <c r="B81" s="1041"/>
      <c r="C81" s="1041"/>
      <c r="D81" s="1041"/>
      <c r="E81" s="1041"/>
      <c r="F81" s="1041"/>
      <c r="G81" s="1041"/>
      <c r="H81" s="1041"/>
      <c r="I81" s="1041"/>
      <c r="J81" s="1041"/>
      <c r="K81" s="1041"/>
      <c r="L81" s="1041"/>
      <c r="M81" s="1041"/>
      <c r="N81" s="1041"/>
      <c r="O81" s="1041"/>
      <c r="P81" s="1120"/>
      <c r="Q81" s="310" t="s">
        <v>1513</v>
      </c>
      <c r="R81" s="293"/>
      <c r="S81" s="293"/>
      <c r="T81" s="293"/>
      <c r="U81" s="295" t="s">
        <v>1514</v>
      </c>
      <c r="V81" s="293"/>
      <c r="W81" s="295" t="s">
        <v>1515</v>
      </c>
      <c r="X81" s="293"/>
      <c r="Y81" s="296"/>
      <c r="Z81" s="296"/>
      <c r="AA81" s="296"/>
    </row>
    <row r="82" spans="1:27" ht="15" customHeight="1" x14ac:dyDescent="0.2">
      <c r="A82" s="1505" t="s">
        <v>1516</v>
      </c>
      <c r="B82" s="1041"/>
      <c r="C82" s="1041"/>
      <c r="D82" s="1041"/>
      <c r="E82" s="1041"/>
      <c r="F82" s="963"/>
      <c r="G82" s="1502"/>
      <c r="H82" s="1077"/>
      <c r="I82" s="1077"/>
      <c r="J82" s="1078"/>
      <c r="K82" s="1506"/>
      <c r="L82" s="1041"/>
      <c r="M82" s="1041"/>
      <c r="N82" s="1041"/>
      <c r="O82" s="1506"/>
      <c r="P82" s="1120"/>
      <c r="Q82" s="310" t="s">
        <v>1517</v>
      </c>
      <c r="R82" s="293"/>
      <c r="S82" s="293"/>
      <c r="T82" s="293"/>
      <c r="U82" s="295" t="s">
        <v>1518</v>
      </c>
      <c r="V82" s="293"/>
      <c r="W82" s="295" t="s">
        <v>1519</v>
      </c>
      <c r="X82" s="293"/>
      <c r="Y82" s="296"/>
      <c r="Z82" s="296"/>
      <c r="AA82" s="296"/>
    </row>
    <row r="83" spans="1:27" ht="14.25" customHeight="1" x14ac:dyDescent="0.2">
      <c r="A83" s="1499"/>
      <c r="B83" s="1041"/>
      <c r="C83" s="1041"/>
      <c r="D83" s="1041"/>
      <c r="E83" s="1041"/>
      <c r="F83" s="1041"/>
      <c r="G83" s="1041"/>
      <c r="H83" s="1041"/>
      <c r="I83" s="1041"/>
      <c r="J83" s="1041"/>
      <c r="K83" s="1041"/>
      <c r="L83" s="1041"/>
      <c r="M83" s="1041"/>
      <c r="N83" s="1041"/>
      <c r="O83" s="1041"/>
      <c r="P83" s="1120"/>
      <c r="Q83" s="310" t="s">
        <v>1520</v>
      </c>
      <c r="R83" s="293"/>
      <c r="S83" s="293"/>
      <c r="T83" s="293"/>
      <c r="U83" s="295" t="s">
        <v>1521</v>
      </c>
      <c r="V83" s="293"/>
      <c r="W83" s="295" t="s">
        <v>1522</v>
      </c>
      <c r="X83" s="293"/>
      <c r="Y83" s="296"/>
      <c r="Z83" s="296"/>
      <c r="AA83" s="296"/>
    </row>
    <row r="84" spans="1:27" ht="15" customHeight="1" x14ac:dyDescent="0.2">
      <c r="A84" s="1505" t="s">
        <v>1523</v>
      </c>
      <c r="B84" s="1041"/>
      <c r="C84" s="1041"/>
      <c r="D84" s="1041"/>
      <c r="E84" s="1041"/>
      <c r="F84" s="963"/>
      <c r="G84" s="1502"/>
      <c r="H84" s="1077"/>
      <c r="I84" s="1077"/>
      <c r="J84" s="1078"/>
      <c r="K84" s="1506"/>
      <c r="L84" s="1041"/>
      <c r="M84" s="1041"/>
      <c r="N84" s="1041"/>
      <c r="O84" s="1506"/>
      <c r="P84" s="1120"/>
      <c r="Q84" s="310" t="s">
        <v>1524</v>
      </c>
      <c r="R84" s="293"/>
      <c r="S84" s="293"/>
      <c r="T84" s="293"/>
      <c r="U84" s="295" t="s">
        <v>38</v>
      </c>
      <c r="V84" s="293"/>
      <c r="W84" s="295" t="s">
        <v>1525</v>
      </c>
      <c r="X84" s="293"/>
      <c r="Y84" s="296"/>
      <c r="Z84" s="296"/>
      <c r="AA84" s="296"/>
    </row>
    <row r="85" spans="1:27" ht="13.5" customHeight="1" x14ac:dyDescent="0.2">
      <c r="A85" s="1499"/>
      <c r="B85" s="1041"/>
      <c r="C85" s="1041"/>
      <c r="D85" s="1041"/>
      <c r="E85" s="1041"/>
      <c r="F85" s="1041"/>
      <c r="G85" s="1041"/>
      <c r="H85" s="1041"/>
      <c r="I85" s="1041"/>
      <c r="J85" s="1041"/>
      <c r="K85" s="1041"/>
      <c r="L85" s="1041"/>
      <c r="M85" s="1041"/>
      <c r="N85" s="1041"/>
      <c r="O85" s="1041"/>
      <c r="P85" s="1120"/>
      <c r="Q85" s="308"/>
      <c r="R85" s="293"/>
      <c r="S85" s="293"/>
      <c r="T85" s="293"/>
      <c r="U85" s="293"/>
      <c r="V85" s="293"/>
      <c r="W85" s="293"/>
      <c r="X85" s="293"/>
      <c r="Y85" s="296"/>
      <c r="Z85" s="296"/>
      <c r="AA85" s="296"/>
    </row>
    <row r="86" spans="1:27" ht="17.25" customHeight="1" x14ac:dyDescent="0.2">
      <c r="A86" s="967" t="s">
        <v>1526</v>
      </c>
      <c r="B86" s="963"/>
      <c r="C86" s="963"/>
      <c r="D86" s="963"/>
      <c r="E86" s="963"/>
      <c r="F86" s="974"/>
      <c r="G86" s="1502"/>
      <c r="H86" s="1077"/>
      <c r="I86" s="1077"/>
      <c r="J86" s="1078"/>
      <c r="K86" s="1506"/>
      <c r="L86" s="1041"/>
      <c r="M86" s="1534"/>
      <c r="N86" s="1102"/>
      <c r="O86" s="1102"/>
      <c r="P86" s="1120"/>
      <c r="Q86" s="308"/>
      <c r="R86" s="293"/>
      <c r="S86" s="295" t="s">
        <v>1527</v>
      </c>
      <c r="T86" s="293"/>
      <c r="U86" s="293"/>
      <c r="V86" s="293"/>
      <c r="W86" s="293"/>
      <c r="X86" s="293"/>
      <c r="Y86" s="296"/>
      <c r="Z86" s="296"/>
      <c r="AA86" s="296"/>
    </row>
    <row r="87" spans="1:27" ht="13.5" customHeight="1" x14ac:dyDescent="0.2">
      <c r="A87" s="1499"/>
      <c r="B87" s="1041"/>
      <c r="C87" s="1041"/>
      <c r="D87" s="1041"/>
      <c r="E87" s="1041"/>
      <c r="F87" s="1041"/>
      <c r="G87" s="1041"/>
      <c r="H87" s="1041"/>
      <c r="I87" s="1041"/>
      <c r="J87" s="1041"/>
      <c r="K87" s="1041"/>
      <c r="L87" s="1041"/>
      <c r="M87" s="1041"/>
      <c r="N87" s="1041"/>
      <c r="O87" s="1041"/>
      <c r="P87" s="1120"/>
      <c r="Q87" s="310" t="s">
        <v>1489</v>
      </c>
      <c r="R87" s="293"/>
      <c r="S87" s="295" t="s">
        <v>1528</v>
      </c>
      <c r="T87" s="293"/>
      <c r="U87" s="293"/>
      <c r="V87" s="293"/>
      <c r="W87" s="293"/>
      <c r="X87" s="293"/>
      <c r="Y87" s="296"/>
      <c r="Z87" s="296"/>
      <c r="AA87" s="296"/>
    </row>
    <row r="88" spans="1:27" ht="17.25" customHeight="1" x14ac:dyDescent="0.2">
      <c r="A88" s="1505" t="s">
        <v>1529</v>
      </c>
      <c r="B88" s="1041"/>
      <c r="C88" s="1041"/>
      <c r="D88" s="1041"/>
      <c r="E88" s="1506"/>
      <c r="F88" s="1041"/>
      <c r="G88" s="1502"/>
      <c r="H88" s="1077"/>
      <c r="I88" s="1077"/>
      <c r="J88" s="1078"/>
      <c r="K88" s="1506"/>
      <c r="L88" s="1041"/>
      <c r="M88" s="1534"/>
      <c r="N88" s="1102"/>
      <c r="O88" s="1102"/>
      <c r="P88" s="1120"/>
      <c r="Q88" s="310" t="s">
        <v>1530</v>
      </c>
      <c r="R88" s="293"/>
      <c r="S88" s="295" t="s">
        <v>1531</v>
      </c>
      <c r="T88" s="293"/>
      <c r="U88" s="293"/>
      <c r="V88" s="293"/>
      <c r="W88" s="293"/>
      <c r="X88" s="293"/>
      <c r="Y88" s="296"/>
      <c r="Z88" s="296"/>
      <c r="AA88" s="296"/>
    </row>
    <row r="89" spans="1:27" ht="12" customHeight="1" x14ac:dyDescent="0.2">
      <c r="A89" s="1499"/>
      <c r="B89" s="1041"/>
      <c r="C89" s="1041"/>
      <c r="D89" s="1041"/>
      <c r="E89" s="1041"/>
      <c r="F89" s="1041"/>
      <c r="G89" s="1041"/>
      <c r="H89" s="1041"/>
      <c r="I89" s="1041"/>
      <c r="J89" s="1041"/>
      <c r="K89" s="1041"/>
      <c r="L89" s="1041"/>
      <c r="M89" s="1041"/>
      <c r="N89" s="1041"/>
      <c r="O89" s="1041"/>
      <c r="P89" s="1120"/>
      <c r="Q89" s="310" t="s">
        <v>1532</v>
      </c>
      <c r="R89" s="293"/>
      <c r="S89" s="293"/>
      <c r="T89" s="293"/>
      <c r="U89" s="293"/>
      <c r="V89" s="293"/>
      <c r="W89" s="293"/>
      <c r="X89" s="293"/>
      <c r="Y89" s="296"/>
      <c r="Z89" s="296"/>
      <c r="AA89" s="296"/>
    </row>
    <row r="90" spans="1:27" ht="15" customHeight="1" x14ac:dyDescent="0.2">
      <c r="A90" s="1505" t="s">
        <v>1533</v>
      </c>
      <c r="B90" s="1041"/>
      <c r="C90" s="1041"/>
      <c r="D90" s="1041"/>
      <c r="E90" s="1041"/>
      <c r="F90" s="963"/>
      <c r="G90" s="1502"/>
      <c r="H90" s="1077"/>
      <c r="I90" s="1077"/>
      <c r="J90" s="1078"/>
      <c r="K90" s="1506"/>
      <c r="L90" s="1041"/>
      <c r="M90" s="1534"/>
      <c r="N90" s="1102"/>
      <c r="O90" s="1102"/>
      <c r="P90" s="1120"/>
      <c r="Q90" s="308"/>
      <c r="R90" s="293"/>
      <c r="S90" s="293"/>
      <c r="T90" s="293"/>
      <c r="U90" s="293"/>
      <c r="V90" s="293"/>
      <c r="W90" s="293"/>
      <c r="X90" s="293"/>
      <c r="Y90" s="296"/>
      <c r="Z90" s="296"/>
      <c r="AA90" s="296"/>
    </row>
    <row r="91" spans="1:27" ht="16.5" customHeight="1" x14ac:dyDescent="0.2">
      <c r="A91" s="1535"/>
      <c r="B91" s="1104"/>
      <c r="C91" s="1104"/>
      <c r="D91" s="1104"/>
      <c r="E91" s="1104"/>
      <c r="F91" s="1104"/>
      <c r="G91" s="1104"/>
      <c r="H91" s="1104"/>
      <c r="I91" s="1104"/>
      <c r="J91" s="1104"/>
      <c r="K91" s="1104"/>
      <c r="L91" s="1104"/>
      <c r="M91" s="1104"/>
      <c r="N91" s="1104"/>
      <c r="O91" s="1104"/>
      <c r="P91" s="1461"/>
      <c r="Q91" s="308"/>
      <c r="R91" s="293"/>
      <c r="S91" s="293"/>
      <c r="T91" s="293"/>
      <c r="U91" s="293"/>
      <c r="V91" s="293"/>
      <c r="W91" s="293"/>
      <c r="X91" s="293"/>
      <c r="Y91" s="296"/>
      <c r="Z91" s="296"/>
      <c r="AA91" s="296"/>
    </row>
    <row r="92" spans="1:27" ht="12.75" customHeight="1" x14ac:dyDescent="0.2">
      <c r="A92" s="1530" t="s">
        <v>1467</v>
      </c>
      <c r="B92" s="1157"/>
      <c r="C92" s="1157"/>
      <c r="D92" s="1157"/>
      <c r="E92" s="1157"/>
      <c r="F92" s="1157"/>
      <c r="G92" s="1157"/>
      <c r="H92" s="1157"/>
      <c r="I92" s="1157"/>
      <c r="J92" s="1157"/>
      <c r="K92" s="1157"/>
      <c r="L92" s="1157"/>
      <c r="M92" s="1157"/>
      <c r="N92" s="1157"/>
      <c r="O92" s="1157"/>
      <c r="P92" s="1416"/>
      <c r="Q92" s="308"/>
      <c r="R92" s="293"/>
      <c r="S92" s="293"/>
      <c r="T92" s="293"/>
      <c r="U92" s="293"/>
      <c r="V92" s="293"/>
      <c r="W92" s="293"/>
      <c r="X92" s="293"/>
      <c r="Y92" s="296"/>
      <c r="Z92" s="296"/>
      <c r="AA92" s="296"/>
    </row>
    <row r="93" spans="1:27" ht="12.75" customHeight="1" x14ac:dyDescent="0.2">
      <c r="A93" s="1495" t="s">
        <v>1462</v>
      </c>
      <c r="B93" s="1157"/>
      <c r="C93" s="1335"/>
      <c r="D93" s="1531" t="s">
        <v>1469</v>
      </c>
      <c r="E93" s="1011"/>
      <c r="F93" s="1011"/>
      <c r="G93" s="1011"/>
      <c r="H93" s="1011"/>
      <c r="I93" s="1011"/>
      <c r="J93" s="1011"/>
      <c r="K93" s="1531" t="s">
        <v>1470</v>
      </c>
      <c r="L93" s="1011"/>
      <c r="M93" s="1011"/>
      <c r="N93" s="1531" t="s">
        <v>1471</v>
      </c>
      <c r="O93" s="1011"/>
      <c r="P93" s="1405"/>
      <c r="Q93" s="308"/>
      <c r="R93" s="293"/>
      <c r="S93" s="293"/>
      <c r="T93" s="293"/>
      <c r="U93" s="293"/>
      <c r="V93" s="293"/>
      <c r="W93" s="293"/>
      <c r="X93" s="293"/>
      <c r="Y93" s="296"/>
      <c r="Z93" s="296"/>
      <c r="AA93" s="296"/>
    </row>
    <row r="94" spans="1:27" ht="12.75" customHeight="1" x14ac:dyDescent="0.2">
      <c r="A94" s="1096"/>
      <c r="B94" s="1102"/>
      <c r="C94" s="1058"/>
      <c r="D94" s="298" t="s">
        <v>1472</v>
      </c>
      <c r="E94" s="970" t="s">
        <v>1473</v>
      </c>
      <c r="F94" s="970" t="s">
        <v>1473</v>
      </c>
      <c r="G94" s="970" t="s">
        <v>1474</v>
      </c>
      <c r="H94" s="970" t="s">
        <v>1475</v>
      </c>
      <c r="I94" s="970" t="s">
        <v>1476</v>
      </c>
      <c r="J94" s="299" t="s">
        <v>1477</v>
      </c>
      <c r="K94" s="298" t="s">
        <v>1478</v>
      </c>
      <c r="L94" s="970" t="s">
        <v>1479</v>
      </c>
      <c r="M94" s="299" t="s">
        <v>1473</v>
      </c>
      <c r="N94" s="298" t="s">
        <v>1478</v>
      </c>
      <c r="O94" s="970" t="s">
        <v>1479</v>
      </c>
      <c r="P94" s="971" t="s">
        <v>1473</v>
      </c>
      <c r="Q94" s="293"/>
      <c r="R94" s="293"/>
      <c r="S94" s="293"/>
      <c r="T94" s="293"/>
      <c r="U94" s="293"/>
      <c r="V94" s="293"/>
      <c r="W94" s="293"/>
      <c r="X94" s="293"/>
      <c r="Y94" s="296"/>
      <c r="Z94" s="296"/>
      <c r="AA94" s="296"/>
    </row>
    <row r="95" spans="1:27" ht="12.75" customHeight="1" x14ac:dyDescent="0.2">
      <c r="A95" s="1519"/>
      <c r="B95" s="1011"/>
      <c r="C95" s="1012"/>
      <c r="D95" s="300"/>
      <c r="E95" s="301"/>
      <c r="F95" s="301"/>
      <c r="G95" s="301"/>
      <c r="H95" s="301"/>
      <c r="I95" s="301"/>
      <c r="J95" s="302"/>
      <c r="K95" s="303" t="s">
        <v>1150</v>
      </c>
      <c r="L95" s="301"/>
      <c r="M95" s="302"/>
      <c r="N95" s="300"/>
      <c r="O95" s="301"/>
      <c r="P95" s="972"/>
      <c r="Q95" s="293"/>
      <c r="R95" s="293"/>
      <c r="S95" s="293"/>
      <c r="T95" s="293"/>
      <c r="U95" s="293"/>
      <c r="V95" s="293"/>
      <c r="W95" s="293"/>
      <c r="X95" s="293"/>
      <c r="Y95" s="296"/>
      <c r="Z95" s="296"/>
      <c r="AA95" s="296"/>
    </row>
    <row r="96" spans="1:27" ht="12.75" customHeight="1" x14ac:dyDescent="0.2">
      <c r="A96" s="1499"/>
      <c r="B96" s="1041"/>
      <c r="C96" s="1041"/>
      <c r="D96" s="1041"/>
      <c r="E96" s="1041"/>
      <c r="F96" s="1041"/>
      <c r="G96" s="1041"/>
      <c r="H96" s="1041"/>
      <c r="I96" s="1041"/>
      <c r="J96" s="1041"/>
      <c r="K96" s="1041"/>
      <c r="L96" s="1041"/>
      <c r="M96" s="1041"/>
      <c r="N96" s="1041"/>
      <c r="O96" s="1041"/>
      <c r="P96" s="1120"/>
      <c r="Q96" s="308"/>
      <c r="R96" s="293"/>
      <c r="S96" s="293"/>
      <c r="T96" s="293"/>
      <c r="U96" s="293"/>
      <c r="V96" s="293"/>
      <c r="W96" s="293"/>
      <c r="X96" s="293"/>
      <c r="Y96" s="296"/>
      <c r="Z96" s="296"/>
      <c r="AA96" s="296"/>
    </row>
    <row r="97" spans="1:27" ht="12.75" customHeight="1" x14ac:dyDescent="0.2">
      <c r="A97" s="1532" t="s">
        <v>1481</v>
      </c>
      <c r="B97" s="1041"/>
      <c r="C97" s="1041"/>
      <c r="D97" s="1041"/>
      <c r="E97" s="1041"/>
      <c r="F97" s="1041"/>
      <c r="G97" s="1041"/>
      <c r="H97" s="1041"/>
      <c r="I97" s="1041"/>
      <c r="J97" s="1041"/>
      <c r="K97" s="1041"/>
      <c r="L97" s="1041"/>
      <c r="M97" s="1041"/>
      <c r="N97" s="1041"/>
      <c r="O97" s="1041"/>
      <c r="P97" s="1120"/>
      <c r="Q97" s="308"/>
      <c r="R97" s="293"/>
      <c r="S97" s="293"/>
      <c r="T97" s="293"/>
      <c r="U97" s="293"/>
      <c r="V97" s="293"/>
      <c r="W97" s="293"/>
      <c r="X97" s="293"/>
      <c r="Y97" s="296"/>
      <c r="Z97" s="296"/>
      <c r="AA97" s="296"/>
    </row>
    <row r="98" spans="1:27" ht="12.75" customHeight="1" x14ac:dyDescent="0.2">
      <c r="A98" s="1499"/>
      <c r="B98" s="1041"/>
      <c r="C98" s="1041"/>
      <c r="D98" s="1041"/>
      <c r="E98" s="1041"/>
      <c r="F98" s="1041"/>
      <c r="G98" s="1041"/>
      <c r="H98" s="1041"/>
      <c r="I98" s="1041"/>
      <c r="J98" s="1041"/>
      <c r="K98" s="1041"/>
      <c r="L98" s="1041"/>
      <c r="M98" s="1041"/>
      <c r="N98" s="1041"/>
      <c r="O98" s="1041"/>
      <c r="P98" s="1120"/>
      <c r="Q98" s="308"/>
      <c r="R98" s="293"/>
      <c r="S98" s="293"/>
      <c r="T98" s="293"/>
      <c r="U98" s="293"/>
      <c r="V98" s="293"/>
      <c r="W98" s="293"/>
      <c r="X98" s="293"/>
      <c r="Y98" s="296"/>
      <c r="Z98" s="296"/>
      <c r="AA98" s="296"/>
    </row>
    <row r="99" spans="1:27" ht="12.75" customHeight="1" x14ac:dyDescent="0.2">
      <c r="A99" s="1504" t="s">
        <v>1482</v>
      </c>
      <c r="B99" s="1041"/>
      <c r="C99" s="1041"/>
      <c r="D99" s="1041"/>
      <c r="E99" s="1041"/>
      <c r="F99" s="1041"/>
      <c r="G99" s="1041"/>
      <c r="H99" s="1041"/>
      <c r="I99" s="1041"/>
      <c r="J99" s="1041"/>
      <c r="K99" s="1041"/>
      <c r="L99" s="1041"/>
      <c r="M99" s="1041"/>
      <c r="N99" s="1041"/>
      <c r="O99" s="1041"/>
      <c r="P99" s="1120"/>
      <c r="Q99" s="308"/>
      <c r="R99" s="293"/>
      <c r="S99" s="293"/>
      <c r="T99" s="293"/>
      <c r="U99" s="293"/>
      <c r="V99" s="293"/>
      <c r="W99" s="293"/>
      <c r="X99" s="293"/>
      <c r="Y99" s="296"/>
      <c r="Z99" s="296"/>
      <c r="AA99" s="296"/>
    </row>
    <row r="100" spans="1:27" ht="12.75" customHeight="1" x14ac:dyDescent="0.2">
      <c r="A100" s="1499"/>
      <c r="B100" s="1041"/>
      <c r="C100" s="1041"/>
      <c r="D100" s="1041"/>
      <c r="E100" s="1041"/>
      <c r="F100" s="1041"/>
      <c r="G100" s="1041"/>
      <c r="H100" s="1041"/>
      <c r="I100" s="1041"/>
      <c r="J100" s="1041"/>
      <c r="K100" s="1041"/>
      <c r="L100" s="1041"/>
      <c r="M100" s="1041"/>
      <c r="N100" s="1041"/>
      <c r="O100" s="1041"/>
      <c r="P100" s="1120"/>
      <c r="Q100" s="308"/>
      <c r="R100" s="293"/>
      <c r="S100" s="293"/>
      <c r="T100" s="293"/>
      <c r="U100" s="293"/>
      <c r="V100" s="293"/>
      <c r="W100" s="293"/>
      <c r="X100" s="293"/>
      <c r="Y100" s="296"/>
      <c r="Z100" s="296"/>
      <c r="AA100" s="296"/>
    </row>
    <row r="101" spans="1:27" ht="12.75" customHeight="1" x14ac:dyDescent="0.2">
      <c r="A101" s="1505" t="s">
        <v>1483</v>
      </c>
      <c r="B101" s="1041"/>
      <c r="C101" s="1041"/>
      <c r="D101" s="1041"/>
      <c r="E101" s="1041"/>
      <c r="F101" s="963"/>
      <c r="G101" s="1538" t="s">
        <v>1446</v>
      </c>
      <c r="H101" s="1077"/>
      <c r="I101" s="1077"/>
      <c r="J101" s="1077"/>
      <c r="K101" s="1077"/>
      <c r="L101" s="1078"/>
      <c r="M101" s="1506"/>
      <c r="N101" s="1041"/>
      <c r="O101" s="1041"/>
      <c r="P101" s="966"/>
      <c r="Q101" s="293"/>
      <c r="R101" s="293"/>
      <c r="S101" s="293"/>
      <c r="T101" s="293"/>
      <c r="U101" s="293"/>
      <c r="V101" s="293"/>
      <c r="W101" s="293"/>
      <c r="X101" s="293"/>
      <c r="Y101" s="296"/>
      <c r="Z101" s="296"/>
      <c r="AA101" s="296"/>
    </row>
    <row r="102" spans="1:27" ht="12.75" customHeight="1" x14ac:dyDescent="0.2">
      <c r="A102" s="1499"/>
      <c r="B102" s="1041"/>
      <c r="C102" s="1041"/>
      <c r="D102" s="1041"/>
      <c r="E102" s="1041"/>
      <c r="F102" s="1041"/>
      <c r="G102" s="1041"/>
      <c r="H102" s="1041"/>
      <c r="I102" s="1041"/>
      <c r="J102" s="1041"/>
      <c r="K102" s="1041"/>
      <c r="L102" s="1041"/>
      <c r="M102" s="1041"/>
      <c r="N102" s="1041"/>
      <c r="O102" s="1041"/>
      <c r="P102" s="1120"/>
      <c r="Q102" s="308"/>
      <c r="R102" s="293"/>
      <c r="S102" s="293"/>
      <c r="T102" s="293"/>
      <c r="U102" s="293"/>
      <c r="V102" s="293"/>
      <c r="W102" s="293"/>
      <c r="X102" s="293"/>
      <c r="Y102" s="296"/>
      <c r="Z102" s="296"/>
      <c r="AA102" s="296"/>
    </row>
    <row r="103" spans="1:27" ht="12.75" customHeight="1" x14ac:dyDescent="0.2">
      <c r="A103" s="1533" t="s">
        <v>1481</v>
      </c>
      <c r="B103" s="1041"/>
      <c r="C103" s="1041"/>
      <c r="D103" s="1041"/>
      <c r="E103" s="1041"/>
      <c r="F103" s="1041"/>
      <c r="G103" s="1041"/>
      <c r="H103" s="1041"/>
      <c r="I103" s="1041"/>
      <c r="J103" s="1041"/>
      <c r="K103" s="1041"/>
      <c r="L103" s="1041"/>
      <c r="M103" s="1041"/>
      <c r="N103" s="1041"/>
      <c r="O103" s="1041"/>
      <c r="P103" s="1120"/>
      <c r="Q103" s="308"/>
      <c r="R103" s="293"/>
      <c r="S103" s="293"/>
      <c r="T103" s="293"/>
      <c r="U103" s="293"/>
      <c r="V103" s="293"/>
      <c r="W103" s="293"/>
      <c r="X103" s="293"/>
      <c r="Y103" s="296"/>
      <c r="Z103" s="296"/>
      <c r="AA103" s="296"/>
    </row>
    <row r="104" spans="1:27" ht="12.75" customHeight="1" x14ac:dyDescent="0.2">
      <c r="A104" s="1499"/>
      <c r="B104" s="1041"/>
      <c r="C104" s="1041"/>
      <c r="D104" s="1041"/>
      <c r="E104" s="1041"/>
      <c r="F104" s="1041"/>
      <c r="G104" s="1041"/>
      <c r="H104" s="1041"/>
      <c r="I104" s="1041"/>
      <c r="J104" s="1041"/>
      <c r="K104" s="1041"/>
      <c r="L104" s="1041"/>
      <c r="M104" s="1041"/>
      <c r="N104" s="1041"/>
      <c r="O104" s="1041"/>
      <c r="P104" s="1120"/>
      <c r="Q104" s="308"/>
      <c r="R104" s="293"/>
      <c r="S104" s="293"/>
      <c r="T104" s="293"/>
      <c r="U104" s="293"/>
      <c r="V104" s="293"/>
      <c r="W104" s="293"/>
      <c r="X104" s="293"/>
      <c r="Y104" s="296"/>
      <c r="Z104" s="296"/>
      <c r="AA104" s="296"/>
    </row>
    <row r="105" spans="1:27" ht="12.75" customHeight="1" x14ac:dyDescent="0.2">
      <c r="A105" s="1505" t="s">
        <v>1487</v>
      </c>
      <c r="B105" s="1041"/>
      <c r="C105" s="1041"/>
      <c r="D105" s="1041"/>
      <c r="E105" s="1041"/>
      <c r="F105" s="1041"/>
      <c r="G105" s="1502"/>
      <c r="H105" s="1077"/>
      <c r="I105" s="1077"/>
      <c r="J105" s="1078"/>
      <c r="K105" s="1506"/>
      <c r="L105" s="1041"/>
      <c r="M105" s="1041"/>
      <c r="N105" s="1041"/>
      <c r="O105" s="1041"/>
      <c r="P105" s="966"/>
      <c r="Q105" s="293"/>
      <c r="R105" s="293"/>
      <c r="S105" s="293"/>
      <c r="T105" s="293"/>
      <c r="U105" s="293"/>
      <c r="V105" s="293"/>
      <c r="W105" s="293"/>
      <c r="X105" s="293"/>
      <c r="Y105" s="296"/>
      <c r="Z105" s="296"/>
      <c r="AA105" s="296"/>
    </row>
    <row r="106" spans="1:27" ht="12.75" customHeight="1" x14ac:dyDescent="0.2">
      <c r="A106" s="1499"/>
      <c r="B106" s="1041"/>
      <c r="C106" s="1041"/>
      <c r="D106" s="1041"/>
      <c r="E106" s="1041"/>
      <c r="F106" s="1041"/>
      <c r="G106" s="1041"/>
      <c r="H106" s="1041"/>
      <c r="I106" s="1041"/>
      <c r="J106" s="1041"/>
      <c r="K106" s="1041"/>
      <c r="L106" s="1041"/>
      <c r="M106" s="1041"/>
      <c r="N106" s="1041"/>
      <c r="O106" s="1041"/>
      <c r="P106" s="1120"/>
      <c r="Q106" s="308"/>
      <c r="R106" s="293"/>
      <c r="S106" s="293"/>
      <c r="T106" s="293"/>
      <c r="U106" s="293"/>
      <c r="V106" s="293"/>
      <c r="W106" s="293"/>
      <c r="X106" s="293"/>
      <c r="Y106" s="296"/>
      <c r="Z106" s="296"/>
      <c r="AA106" s="296"/>
    </row>
    <row r="107" spans="1:27" ht="12.75" customHeight="1" x14ac:dyDescent="0.2">
      <c r="A107" s="1505" t="s">
        <v>1488</v>
      </c>
      <c r="B107" s="1041"/>
      <c r="C107" s="1041"/>
      <c r="D107" s="1041"/>
      <c r="E107" s="1041"/>
      <c r="F107" s="963"/>
      <c r="G107" s="1502"/>
      <c r="H107" s="1077"/>
      <c r="I107" s="1077"/>
      <c r="J107" s="1078"/>
      <c r="K107" s="963"/>
      <c r="L107" s="963"/>
      <c r="M107" s="963"/>
      <c r="N107" s="963"/>
      <c r="O107" s="963"/>
      <c r="P107" s="966"/>
      <c r="Q107" s="293"/>
      <c r="R107" s="293"/>
      <c r="S107" s="293"/>
      <c r="T107" s="293"/>
      <c r="U107" s="293"/>
      <c r="V107" s="293"/>
      <c r="W107" s="293"/>
      <c r="X107" s="293"/>
      <c r="Y107" s="296"/>
      <c r="Z107" s="296"/>
      <c r="AA107" s="296"/>
    </row>
    <row r="108" spans="1:27" ht="12.75" customHeight="1" x14ac:dyDescent="0.2">
      <c r="A108" s="1499"/>
      <c r="B108" s="1041"/>
      <c r="C108" s="1041"/>
      <c r="D108" s="1041"/>
      <c r="E108" s="1041"/>
      <c r="F108" s="1041"/>
      <c r="G108" s="1041"/>
      <c r="H108" s="1041"/>
      <c r="I108" s="1041"/>
      <c r="J108" s="1041"/>
      <c r="K108" s="1041"/>
      <c r="L108" s="1041"/>
      <c r="M108" s="1041"/>
      <c r="N108" s="1041"/>
      <c r="O108" s="1041"/>
      <c r="P108" s="1120"/>
      <c r="Q108" s="308"/>
      <c r="R108" s="293"/>
      <c r="S108" s="293"/>
      <c r="T108" s="293"/>
      <c r="U108" s="293"/>
      <c r="V108" s="293"/>
      <c r="W108" s="293"/>
      <c r="X108" s="293"/>
      <c r="Y108" s="296"/>
      <c r="Z108" s="296"/>
      <c r="AA108" s="296"/>
    </row>
    <row r="109" spans="1:27" ht="12.75" customHeight="1" x14ac:dyDescent="0.2">
      <c r="A109" s="1505" t="s">
        <v>1491</v>
      </c>
      <c r="B109" s="1041"/>
      <c r="C109" s="1041"/>
      <c r="D109" s="1041"/>
      <c r="E109" s="1041"/>
      <c r="F109" s="963"/>
      <c r="G109" s="1502"/>
      <c r="H109" s="1077"/>
      <c r="I109" s="1077"/>
      <c r="J109" s="1078"/>
      <c r="K109" s="1506"/>
      <c r="L109" s="1041"/>
      <c r="M109" s="1041"/>
      <c r="N109" s="1041"/>
      <c r="O109" s="963"/>
      <c r="P109" s="966"/>
      <c r="Q109" s="293"/>
      <c r="R109" s="293"/>
      <c r="S109" s="293"/>
      <c r="T109" s="293"/>
      <c r="U109" s="293"/>
      <c r="V109" s="293"/>
      <c r="W109" s="293"/>
      <c r="X109" s="293"/>
      <c r="Y109" s="296"/>
      <c r="Z109" s="296"/>
      <c r="AA109" s="296"/>
    </row>
    <row r="110" spans="1:27" ht="12.75" customHeight="1" x14ac:dyDescent="0.2">
      <c r="A110" s="1499"/>
      <c r="B110" s="1041"/>
      <c r="C110" s="1041"/>
      <c r="D110" s="1041"/>
      <c r="E110" s="1041"/>
      <c r="F110" s="1041"/>
      <c r="G110" s="1041"/>
      <c r="H110" s="1041"/>
      <c r="I110" s="1041"/>
      <c r="J110" s="1041"/>
      <c r="K110" s="1041"/>
      <c r="L110" s="1041"/>
      <c r="M110" s="1041"/>
      <c r="N110" s="1041"/>
      <c r="O110" s="1041"/>
      <c r="P110" s="1120"/>
      <c r="Q110" s="308"/>
      <c r="R110" s="293"/>
      <c r="S110" s="293"/>
      <c r="T110" s="293"/>
      <c r="U110" s="293"/>
      <c r="V110" s="293"/>
      <c r="W110" s="293"/>
      <c r="X110" s="293"/>
      <c r="Y110" s="296"/>
      <c r="Z110" s="296"/>
      <c r="AA110" s="296"/>
    </row>
    <row r="111" spans="1:27" ht="12.75" customHeight="1" x14ac:dyDescent="0.2">
      <c r="A111" s="1505" t="s">
        <v>1493</v>
      </c>
      <c r="B111" s="1041"/>
      <c r="C111" s="1041"/>
      <c r="D111" s="1041"/>
      <c r="E111" s="1041"/>
      <c r="F111" s="963"/>
      <c r="G111" s="1502"/>
      <c r="H111" s="1077"/>
      <c r="I111" s="1077"/>
      <c r="J111" s="1078"/>
      <c r="K111" s="1506"/>
      <c r="L111" s="1041"/>
      <c r="M111" s="1041"/>
      <c r="N111" s="1041"/>
      <c r="O111" s="963"/>
      <c r="P111" s="973"/>
      <c r="Q111" s="293"/>
      <c r="R111" s="293"/>
      <c r="S111" s="293"/>
      <c r="T111" s="293"/>
      <c r="U111" s="293"/>
      <c r="V111" s="293"/>
      <c r="W111" s="293"/>
      <c r="X111" s="293"/>
      <c r="Y111" s="296"/>
      <c r="Z111" s="296"/>
      <c r="AA111" s="296"/>
    </row>
    <row r="112" spans="1:27" ht="12.75" customHeight="1" x14ac:dyDescent="0.2">
      <c r="A112" s="1499"/>
      <c r="B112" s="1041"/>
      <c r="C112" s="1041"/>
      <c r="D112" s="1041"/>
      <c r="E112" s="1041"/>
      <c r="F112" s="1041"/>
      <c r="G112" s="1041"/>
      <c r="H112" s="1041"/>
      <c r="I112" s="1041"/>
      <c r="J112" s="1041"/>
      <c r="K112" s="1041"/>
      <c r="L112" s="1041"/>
      <c r="M112" s="1041"/>
      <c r="N112" s="1041"/>
      <c r="O112" s="1041"/>
      <c r="P112" s="1120"/>
      <c r="Q112" s="308"/>
      <c r="R112" s="293"/>
      <c r="S112" s="293"/>
      <c r="T112" s="293"/>
      <c r="U112" s="293"/>
      <c r="V112" s="293"/>
      <c r="W112" s="293"/>
      <c r="X112" s="293"/>
      <c r="Y112" s="296"/>
      <c r="Z112" s="296"/>
      <c r="AA112" s="296"/>
    </row>
    <row r="113" spans="1:27" ht="12.75" customHeight="1" x14ac:dyDescent="0.2">
      <c r="A113" s="1505" t="s">
        <v>1494</v>
      </c>
      <c r="B113" s="1041"/>
      <c r="C113" s="1041"/>
      <c r="D113" s="1041"/>
      <c r="E113" s="1041"/>
      <c r="F113" s="1041"/>
      <c r="G113" s="1041"/>
      <c r="H113" s="1041"/>
      <c r="I113" s="1502"/>
      <c r="J113" s="1077"/>
      <c r="K113" s="1077"/>
      <c r="L113" s="1077"/>
      <c r="M113" s="1077"/>
      <c r="N113" s="1077"/>
      <c r="O113" s="1078"/>
      <c r="P113" s="973"/>
      <c r="Q113" s="293"/>
      <c r="R113" s="293"/>
      <c r="S113" s="293"/>
      <c r="T113" s="293"/>
      <c r="U113" s="293"/>
      <c r="V113" s="293"/>
      <c r="W113" s="293"/>
      <c r="X113" s="293"/>
      <c r="Y113" s="296"/>
      <c r="Z113" s="296"/>
      <c r="AA113" s="296"/>
    </row>
    <row r="114" spans="1:27" ht="12.75" customHeight="1" x14ac:dyDescent="0.2">
      <c r="A114" s="1499"/>
      <c r="B114" s="1041"/>
      <c r="C114" s="1041"/>
      <c r="D114" s="1041"/>
      <c r="E114" s="1041"/>
      <c r="F114" s="1041"/>
      <c r="G114" s="1041"/>
      <c r="H114" s="1041"/>
      <c r="I114" s="1041"/>
      <c r="J114" s="1041"/>
      <c r="K114" s="1041"/>
      <c r="L114" s="1041"/>
      <c r="M114" s="1041"/>
      <c r="N114" s="1041"/>
      <c r="O114" s="1041"/>
      <c r="P114" s="1120"/>
      <c r="Q114" s="308"/>
      <c r="R114" s="293"/>
      <c r="S114" s="293"/>
      <c r="T114" s="293"/>
      <c r="U114" s="293"/>
      <c r="V114" s="293"/>
      <c r="W114" s="293"/>
      <c r="X114" s="293"/>
      <c r="Y114" s="296"/>
      <c r="Z114" s="296"/>
      <c r="AA114" s="296"/>
    </row>
    <row r="115" spans="1:27" ht="12.75" customHeight="1" x14ac:dyDescent="0.2">
      <c r="A115" s="1505" t="s">
        <v>1495</v>
      </c>
      <c r="B115" s="1041"/>
      <c r="C115" s="1041"/>
      <c r="D115" s="1041"/>
      <c r="E115" s="1041"/>
      <c r="F115" s="1041"/>
      <c r="G115" s="1041"/>
      <c r="H115" s="1041"/>
      <c r="I115" s="1502"/>
      <c r="J115" s="1077"/>
      <c r="K115" s="1077"/>
      <c r="L115" s="1078"/>
      <c r="M115" s="1506"/>
      <c r="N115" s="1041"/>
      <c r="O115" s="1041"/>
      <c r="P115" s="1120"/>
      <c r="Q115" s="308"/>
      <c r="R115" s="293"/>
      <c r="S115" s="293"/>
      <c r="T115" s="293"/>
      <c r="U115" s="293"/>
      <c r="V115" s="293"/>
      <c r="W115" s="293"/>
      <c r="X115" s="293"/>
      <c r="Y115" s="296"/>
      <c r="Z115" s="296"/>
      <c r="AA115" s="296"/>
    </row>
    <row r="116" spans="1:27" ht="12.75" customHeight="1" x14ac:dyDescent="0.2">
      <c r="A116" s="1499"/>
      <c r="B116" s="1041"/>
      <c r="C116" s="1041"/>
      <c r="D116" s="1041"/>
      <c r="E116" s="1041"/>
      <c r="F116" s="1041"/>
      <c r="G116" s="1041"/>
      <c r="H116" s="1041"/>
      <c r="I116" s="1041"/>
      <c r="J116" s="1041"/>
      <c r="K116" s="1041"/>
      <c r="L116" s="1041"/>
      <c r="M116" s="1041"/>
      <c r="N116" s="1041"/>
      <c r="O116" s="1041"/>
      <c r="P116" s="1120"/>
      <c r="Q116" s="308"/>
      <c r="R116" s="293"/>
      <c r="S116" s="293"/>
      <c r="T116" s="293"/>
      <c r="U116" s="293"/>
      <c r="V116" s="293"/>
      <c r="W116" s="293"/>
      <c r="X116" s="293"/>
      <c r="Y116" s="296"/>
      <c r="Z116" s="296"/>
      <c r="AA116" s="296"/>
    </row>
    <row r="117" spans="1:27" ht="12.75" customHeight="1" x14ac:dyDescent="0.2">
      <c r="A117" s="1524" t="s">
        <v>1498</v>
      </c>
      <c r="B117" s="1443"/>
      <c r="C117" s="1443"/>
      <c r="D117" s="1443"/>
      <c r="E117" s="1443"/>
      <c r="F117" s="1443"/>
      <c r="G117" s="1443"/>
      <c r="H117" s="1443"/>
      <c r="I117" s="1443"/>
      <c r="J117" s="1443"/>
      <c r="K117" s="1443"/>
      <c r="L117" s="1443"/>
      <c r="M117" s="1443"/>
      <c r="N117" s="1443"/>
      <c r="O117" s="1443"/>
      <c r="P117" s="1444"/>
      <c r="Q117" s="308"/>
      <c r="R117" s="293"/>
      <c r="S117" s="293"/>
      <c r="T117" s="293"/>
      <c r="U117" s="293"/>
      <c r="V117" s="293"/>
      <c r="W117" s="293"/>
      <c r="X117" s="293"/>
      <c r="Y117" s="296"/>
      <c r="Z117" s="296"/>
      <c r="AA117" s="296"/>
    </row>
    <row r="118" spans="1:27" ht="12.75" customHeight="1" x14ac:dyDescent="0.2">
      <c r="A118" s="1499"/>
      <c r="B118" s="1041"/>
      <c r="C118" s="1041"/>
      <c r="D118" s="1041"/>
      <c r="E118" s="1041"/>
      <c r="F118" s="1041"/>
      <c r="G118" s="1041"/>
      <c r="H118" s="1041"/>
      <c r="I118" s="1041"/>
      <c r="J118" s="1041"/>
      <c r="K118" s="1041"/>
      <c r="L118" s="1041"/>
      <c r="M118" s="1041"/>
      <c r="N118" s="1041"/>
      <c r="O118" s="1041"/>
      <c r="P118" s="1120"/>
      <c r="Q118" s="308"/>
      <c r="R118" s="293"/>
      <c r="S118" s="293"/>
      <c r="T118" s="293"/>
      <c r="U118" s="293"/>
      <c r="V118" s="293"/>
      <c r="W118" s="293"/>
      <c r="X118" s="293"/>
      <c r="Y118" s="296"/>
      <c r="Z118" s="296"/>
      <c r="AA118" s="296"/>
    </row>
    <row r="119" spans="1:27" ht="12.75" customHeight="1" x14ac:dyDescent="0.2">
      <c r="A119" s="1505" t="s">
        <v>1501</v>
      </c>
      <c r="B119" s="1041"/>
      <c r="C119" s="1041"/>
      <c r="D119" s="1041"/>
      <c r="E119" s="1041"/>
      <c r="F119" s="963"/>
      <c r="G119" s="1502"/>
      <c r="H119" s="1077"/>
      <c r="I119" s="1077"/>
      <c r="J119" s="1078"/>
      <c r="K119" s="1506"/>
      <c r="L119" s="1041"/>
      <c r="M119" s="1041"/>
      <c r="N119" s="1041"/>
      <c r="O119" s="1506"/>
      <c r="P119" s="1120"/>
      <c r="Q119" s="308"/>
      <c r="R119" s="293"/>
      <c r="S119" s="293"/>
      <c r="T119" s="293"/>
      <c r="U119" s="293"/>
      <c r="V119" s="293"/>
      <c r="W119" s="293"/>
      <c r="X119" s="293"/>
      <c r="Y119" s="296"/>
      <c r="Z119" s="296"/>
      <c r="AA119" s="296"/>
    </row>
    <row r="120" spans="1:27" ht="12.75" customHeight="1" x14ac:dyDescent="0.2">
      <c r="A120" s="1499"/>
      <c r="B120" s="1041"/>
      <c r="C120" s="1041"/>
      <c r="D120" s="1041"/>
      <c r="E120" s="1041"/>
      <c r="F120" s="1041"/>
      <c r="G120" s="1041"/>
      <c r="H120" s="1041"/>
      <c r="I120" s="1041"/>
      <c r="J120" s="1041"/>
      <c r="K120" s="1041"/>
      <c r="L120" s="1041"/>
      <c r="M120" s="1041"/>
      <c r="N120" s="1041"/>
      <c r="O120" s="1041"/>
      <c r="P120" s="1120"/>
      <c r="Q120" s="308"/>
      <c r="R120" s="293"/>
      <c r="S120" s="293"/>
      <c r="T120" s="293"/>
      <c r="U120" s="293"/>
      <c r="V120" s="293"/>
      <c r="W120" s="293"/>
      <c r="X120" s="293"/>
      <c r="Y120" s="296"/>
      <c r="Z120" s="296"/>
      <c r="AA120" s="296"/>
    </row>
    <row r="121" spans="1:27" ht="12.75" customHeight="1" x14ac:dyDescent="0.2">
      <c r="A121" s="1505" t="s">
        <v>1502</v>
      </c>
      <c r="B121" s="1041"/>
      <c r="C121" s="1041"/>
      <c r="D121" s="1041"/>
      <c r="E121" s="1041"/>
      <c r="F121" s="963"/>
      <c r="G121" s="1502"/>
      <c r="H121" s="1077"/>
      <c r="I121" s="1077"/>
      <c r="J121" s="1078"/>
      <c r="K121" s="963"/>
      <c r="L121" s="1506"/>
      <c r="M121" s="1041"/>
      <c r="N121" s="1041"/>
      <c r="O121" s="1506"/>
      <c r="P121" s="1120"/>
      <c r="Q121" s="308"/>
      <c r="R121" s="293"/>
      <c r="S121" s="293"/>
      <c r="T121" s="293"/>
      <c r="U121" s="293"/>
      <c r="V121" s="293"/>
      <c r="W121" s="293"/>
      <c r="X121" s="293"/>
      <c r="Y121" s="296"/>
      <c r="Z121" s="296"/>
      <c r="AA121" s="296"/>
    </row>
    <row r="122" spans="1:27" ht="12.75" customHeight="1" x14ac:dyDescent="0.2">
      <c r="A122" s="1499"/>
      <c r="B122" s="1041"/>
      <c r="C122" s="1041"/>
      <c r="D122" s="1041"/>
      <c r="E122" s="1041"/>
      <c r="F122" s="1041"/>
      <c r="G122" s="1041"/>
      <c r="H122" s="1041"/>
      <c r="I122" s="1041"/>
      <c r="J122" s="1041"/>
      <c r="K122" s="1041"/>
      <c r="L122" s="1041"/>
      <c r="M122" s="1041"/>
      <c r="N122" s="1041"/>
      <c r="O122" s="1041"/>
      <c r="P122" s="1120"/>
      <c r="Q122" s="308"/>
      <c r="R122" s="293"/>
      <c r="S122" s="293"/>
      <c r="T122" s="293"/>
      <c r="U122" s="293"/>
      <c r="V122" s="293"/>
      <c r="W122" s="293"/>
      <c r="X122" s="293"/>
      <c r="Y122" s="296"/>
      <c r="Z122" s="296"/>
      <c r="AA122" s="296"/>
    </row>
    <row r="123" spans="1:27" ht="12.75" customHeight="1" x14ac:dyDescent="0.2">
      <c r="A123" s="1505" t="s">
        <v>1503</v>
      </c>
      <c r="B123" s="1041"/>
      <c r="C123" s="1041"/>
      <c r="D123" s="1041"/>
      <c r="E123" s="1506"/>
      <c r="F123" s="1097"/>
      <c r="G123" s="1502"/>
      <c r="H123" s="1077"/>
      <c r="I123" s="1077"/>
      <c r="J123" s="1078"/>
      <c r="K123" s="1506"/>
      <c r="L123" s="1041"/>
      <c r="M123" s="1041"/>
      <c r="N123" s="1041"/>
      <c r="O123" s="1506"/>
      <c r="P123" s="1120"/>
      <c r="Q123" s="308"/>
      <c r="R123" s="293"/>
      <c r="S123" s="293"/>
      <c r="T123" s="293"/>
      <c r="U123" s="293"/>
      <c r="V123" s="293"/>
      <c r="W123" s="293"/>
      <c r="X123" s="293"/>
      <c r="Y123" s="296"/>
      <c r="Z123" s="296"/>
      <c r="AA123" s="296"/>
    </row>
    <row r="124" spans="1:27" ht="12.75" customHeight="1" x14ac:dyDescent="0.2">
      <c r="A124" s="1499"/>
      <c r="B124" s="1041"/>
      <c r="C124" s="1041"/>
      <c r="D124" s="1041"/>
      <c r="E124" s="1041"/>
      <c r="F124" s="1041"/>
      <c r="G124" s="1041"/>
      <c r="H124" s="1041"/>
      <c r="I124" s="1041"/>
      <c r="J124" s="1041"/>
      <c r="K124" s="1041"/>
      <c r="L124" s="1041"/>
      <c r="M124" s="1041"/>
      <c r="N124" s="1041"/>
      <c r="O124" s="1041"/>
      <c r="P124" s="1120"/>
      <c r="Q124" s="308"/>
      <c r="R124" s="293"/>
      <c r="S124" s="293"/>
      <c r="T124" s="293"/>
      <c r="U124" s="293"/>
      <c r="V124" s="293"/>
      <c r="W124" s="293"/>
      <c r="X124" s="293"/>
      <c r="Y124" s="296"/>
      <c r="Z124" s="296"/>
      <c r="AA124" s="296"/>
    </row>
    <row r="125" spans="1:27" ht="12.75" customHeight="1" x14ac:dyDescent="0.2">
      <c r="A125" s="1505" t="s">
        <v>1506</v>
      </c>
      <c r="B125" s="1041"/>
      <c r="C125" s="1041"/>
      <c r="D125" s="1041"/>
      <c r="E125" s="963"/>
      <c r="F125" s="963"/>
      <c r="G125" s="1502"/>
      <c r="H125" s="1077"/>
      <c r="I125" s="1077"/>
      <c r="J125" s="1078"/>
      <c r="K125" s="963"/>
      <c r="L125" s="1506"/>
      <c r="M125" s="1041"/>
      <c r="N125" s="963"/>
      <c r="O125" s="1506"/>
      <c r="P125" s="1120"/>
      <c r="Q125" s="308"/>
      <c r="R125" s="293"/>
      <c r="S125" s="293"/>
      <c r="T125" s="293"/>
      <c r="U125" s="293"/>
      <c r="V125" s="293"/>
      <c r="W125" s="293"/>
      <c r="X125" s="293"/>
      <c r="Y125" s="296"/>
      <c r="Z125" s="296"/>
      <c r="AA125" s="296"/>
    </row>
    <row r="126" spans="1:27" ht="12.75" customHeight="1" x14ac:dyDescent="0.2">
      <c r="A126" s="1499"/>
      <c r="B126" s="1041"/>
      <c r="C126" s="1041"/>
      <c r="D126" s="1041"/>
      <c r="E126" s="1041"/>
      <c r="F126" s="1041"/>
      <c r="G126" s="1041"/>
      <c r="H126" s="1041"/>
      <c r="I126" s="1041"/>
      <c r="J126" s="1041"/>
      <c r="K126" s="1041"/>
      <c r="L126" s="1041"/>
      <c r="M126" s="1041"/>
      <c r="N126" s="1041"/>
      <c r="O126" s="1041"/>
      <c r="P126" s="1120"/>
      <c r="Q126" s="308"/>
      <c r="R126" s="293"/>
      <c r="S126" s="293"/>
      <c r="T126" s="293"/>
      <c r="U126" s="293"/>
      <c r="V126" s="293"/>
      <c r="W126" s="293"/>
      <c r="X126" s="293"/>
      <c r="Y126" s="296"/>
      <c r="Z126" s="296"/>
      <c r="AA126" s="296"/>
    </row>
    <row r="127" spans="1:27" ht="12.75" customHeight="1" x14ac:dyDescent="0.2">
      <c r="A127" s="1501" t="s">
        <v>1511</v>
      </c>
      <c r="B127" s="1041"/>
      <c r="C127" s="1041"/>
      <c r="D127" s="1041"/>
      <c r="E127" s="1041"/>
      <c r="F127" s="963"/>
      <c r="G127" s="1502"/>
      <c r="H127" s="1077"/>
      <c r="I127" s="1077"/>
      <c r="J127" s="1078"/>
      <c r="K127" s="963"/>
      <c r="L127" s="1506"/>
      <c r="M127" s="1041"/>
      <c r="N127" s="1041"/>
      <c r="O127" s="1041"/>
      <c r="P127" s="1120"/>
      <c r="Q127" s="308"/>
      <c r="R127" s="293"/>
      <c r="S127" s="293"/>
      <c r="T127" s="293"/>
      <c r="U127" s="293"/>
      <c r="V127" s="293"/>
      <c r="W127" s="293"/>
      <c r="X127" s="293"/>
      <c r="Y127" s="296"/>
      <c r="Z127" s="296"/>
      <c r="AA127" s="296"/>
    </row>
    <row r="128" spans="1:27" ht="12.75" customHeight="1" x14ac:dyDescent="0.2">
      <c r="A128" s="1499"/>
      <c r="B128" s="1041"/>
      <c r="C128" s="1041"/>
      <c r="D128" s="1041"/>
      <c r="E128" s="1041"/>
      <c r="F128" s="1041"/>
      <c r="G128" s="1041"/>
      <c r="H128" s="1041"/>
      <c r="I128" s="1041"/>
      <c r="J128" s="1041"/>
      <c r="K128" s="1041"/>
      <c r="L128" s="1041"/>
      <c r="M128" s="1041"/>
      <c r="N128" s="1041"/>
      <c r="O128" s="1041"/>
      <c r="P128" s="1120"/>
      <c r="Q128" s="308"/>
      <c r="R128" s="293"/>
      <c r="S128" s="293"/>
      <c r="T128" s="293"/>
      <c r="U128" s="293"/>
      <c r="V128" s="293"/>
      <c r="W128" s="293"/>
      <c r="X128" s="293"/>
      <c r="Y128" s="296"/>
      <c r="Z128" s="296"/>
      <c r="AA128" s="296"/>
    </row>
    <row r="129" spans="1:27" ht="12.75" customHeight="1" x14ac:dyDescent="0.2">
      <c r="A129" s="1505" t="s">
        <v>1516</v>
      </c>
      <c r="B129" s="1041"/>
      <c r="C129" s="1041"/>
      <c r="D129" s="1041"/>
      <c r="E129" s="1041"/>
      <c r="F129" s="963"/>
      <c r="G129" s="1502"/>
      <c r="H129" s="1077"/>
      <c r="I129" s="1077"/>
      <c r="J129" s="1078"/>
      <c r="K129" s="1506"/>
      <c r="L129" s="1041"/>
      <c r="M129" s="1041"/>
      <c r="N129" s="1041"/>
      <c r="O129" s="1506"/>
      <c r="P129" s="1120"/>
      <c r="Q129" s="308"/>
      <c r="R129" s="293"/>
      <c r="S129" s="293"/>
      <c r="T129" s="293"/>
      <c r="U129" s="293"/>
      <c r="V129" s="293"/>
      <c r="W129" s="293"/>
      <c r="X129" s="293"/>
      <c r="Y129" s="296"/>
      <c r="Z129" s="296"/>
      <c r="AA129" s="296"/>
    </row>
    <row r="130" spans="1:27" ht="12.75" customHeight="1" x14ac:dyDescent="0.2">
      <c r="A130" s="1499"/>
      <c r="B130" s="1041"/>
      <c r="C130" s="1041"/>
      <c r="D130" s="1041"/>
      <c r="E130" s="1041"/>
      <c r="F130" s="1041"/>
      <c r="G130" s="1041"/>
      <c r="H130" s="1041"/>
      <c r="I130" s="1041"/>
      <c r="J130" s="1041"/>
      <c r="K130" s="1041"/>
      <c r="L130" s="1041"/>
      <c r="M130" s="1041"/>
      <c r="N130" s="1041"/>
      <c r="O130" s="1041"/>
      <c r="P130" s="1120"/>
      <c r="Q130" s="308"/>
      <c r="R130" s="293"/>
      <c r="S130" s="293"/>
      <c r="T130" s="293"/>
      <c r="U130" s="293"/>
      <c r="V130" s="293"/>
      <c r="W130" s="293"/>
      <c r="X130" s="293"/>
      <c r="Y130" s="296"/>
      <c r="Z130" s="296"/>
      <c r="AA130" s="296"/>
    </row>
    <row r="131" spans="1:27" ht="12.75" customHeight="1" x14ac:dyDescent="0.2">
      <c r="A131" s="1505" t="s">
        <v>1523</v>
      </c>
      <c r="B131" s="1041"/>
      <c r="C131" s="1041"/>
      <c r="D131" s="1041"/>
      <c r="E131" s="1041"/>
      <c r="F131" s="963"/>
      <c r="G131" s="1502"/>
      <c r="H131" s="1077"/>
      <c r="I131" s="1077"/>
      <c r="J131" s="1078"/>
      <c r="K131" s="1506"/>
      <c r="L131" s="1041"/>
      <c r="M131" s="1041"/>
      <c r="N131" s="1041"/>
      <c r="O131" s="1506"/>
      <c r="P131" s="1120"/>
      <c r="Q131" s="308"/>
      <c r="R131" s="293"/>
      <c r="S131" s="293"/>
      <c r="T131" s="293"/>
      <c r="U131" s="293"/>
      <c r="V131" s="293"/>
      <c r="W131" s="293"/>
      <c r="X131" s="293"/>
      <c r="Y131" s="296"/>
      <c r="Z131" s="296"/>
      <c r="AA131" s="296"/>
    </row>
    <row r="132" spans="1:27" ht="12.75" customHeight="1" x14ac:dyDescent="0.2">
      <c r="A132" s="1499"/>
      <c r="B132" s="1041"/>
      <c r="C132" s="1041"/>
      <c r="D132" s="1041"/>
      <c r="E132" s="1041"/>
      <c r="F132" s="1041"/>
      <c r="G132" s="1041"/>
      <c r="H132" s="1041"/>
      <c r="I132" s="1041"/>
      <c r="J132" s="1041"/>
      <c r="K132" s="1041"/>
      <c r="L132" s="1041"/>
      <c r="M132" s="1041"/>
      <c r="N132" s="1041"/>
      <c r="O132" s="1041"/>
      <c r="P132" s="1120"/>
      <c r="Q132" s="308"/>
      <c r="R132" s="293"/>
      <c r="S132" s="293"/>
      <c r="T132" s="293"/>
      <c r="U132" s="293"/>
      <c r="V132" s="293"/>
      <c r="W132" s="293"/>
      <c r="X132" s="293"/>
      <c r="Y132" s="296"/>
      <c r="Z132" s="296"/>
      <c r="AA132" s="296"/>
    </row>
    <row r="133" spans="1:27" ht="12.75" customHeight="1" x14ac:dyDescent="0.2">
      <c r="A133" s="967" t="s">
        <v>1526</v>
      </c>
      <c r="B133" s="963"/>
      <c r="C133" s="963"/>
      <c r="D133" s="963"/>
      <c r="E133" s="963"/>
      <c r="F133" s="974"/>
      <c r="G133" s="1502"/>
      <c r="H133" s="1077"/>
      <c r="I133" s="1077"/>
      <c r="J133" s="1078"/>
      <c r="K133" s="1506"/>
      <c r="L133" s="1041"/>
      <c r="M133" s="1534"/>
      <c r="N133" s="1102"/>
      <c r="O133" s="1102"/>
      <c r="P133" s="1120"/>
      <c r="Q133" s="308"/>
      <c r="R133" s="293"/>
      <c r="S133" s="293"/>
      <c r="T133" s="293"/>
      <c r="U133" s="293"/>
      <c r="V133" s="293"/>
      <c r="W133" s="293"/>
      <c r="X133" s="293"/>
      <c r="Y133" s="296"/>
      <c r="Z133" s="296"/>
      <c r="AA133" s="296"/>
    </row>
    <row r="134" spans="1:27" ht="12.75" customHeight="1" x14ac:dyDescent="0.2">
      <c r="A134" s="1499"/>
      <c r="B134" s="1041"/>
      <c r="C134" s="1041"/>
      <c r="D134" s="1041"/>
      <c r="E134" s="1041"/>
      <c r="F134" s="1041"/>
      <c r="G134" s="1041"/>
      <c r="H134" s="1041"/>
      <c r="I134" s="1041"/>
      <c r="J134" s="1041"/>
      <c r="K134" s="1041"/>
      <c r="L134" s="1041"/>
      <c r="M134" s="1041"/>
      <c r="N134" s="1041"/>
      <c r="O134" s="1041"/>
      <c r="P134" s="1120"/>
      <c r="Q134" s="308"/>
      <c r="R134" s="293"/>
      <c r="S134" s="293"/>
      <c r="T134" s="293"/>
      <c r="U134" s="293"/>
      <c r="V134" s="293"/>
      <c r="W134" s="293"/>
      <c r="X134" s="293"/>
      <c r="Y134" s="296"/>
      <c r="Z134" s="296"/>
      <c r="AA134" s="296"/>
    </row>
    <row r="135" spans="1:27" ht="12.75" customHeight="1" x14ac:dyDescent="0.2">
      <c r="A135" s="1505" t="s">
        <v>1529</v>
      </c>
      <c r="B135" s="1041"/>
      <c r="C135" s="1041"/>
      <c r="D135" s="1041"/>
      <c r="E135" s="1506"/>
      <c r="F135" s="1041"/>
      <c r="G135" s="1502"/>
      <c r="H135" s="1077"/>
      <c r="I135" s="1077"/>
      <c r="J135" s="1078"/>
      <c r="K135" s="1506"/>
      <c r="L135" s="1041"/>
      <c r="M135" s="1534"/>
      <c r="N135" s="1102"/>
      <c r="O135" s="1102"/>
      <c r="P135" s="1120"/>
      <c r="Q135" s="308"/>
      <c r="R135" s="293"/>
      <c r="S135" s="293"/>
      <c r="T135" s="293"/>
      <c r="U135" s="293"/>
      <c r="V135" s="293"/>
      <c r="W135" s="293"/>
      <c r="X135" s="293"/>
      <c r="Y135" s="296"/>
      <c r="Z135" s="296"/>
      <c r="AA135" s="296"/>
    </row>
    <row r="136" spans="1:27" ht="12.75" customHeight="1" x14ac:dyDescent="0.2">
      <c r="A136" s="1499"/>
      <c r="B136" s="1041"/>
      <c r="C136" s="1041"/>
      <c r="D136" s="1041"/>
      <c r="E136" s="1041"/>
      <c r="F136" s="1041"/>
      <c r="G136" s="1041"/>
      <c r="H136" s="1041"/>
      <c r="I136" s="1041"/>
      <c r="J136" s="1041"/>
      <c r="K136" s="1041"/>
      <c r="L136" s="1041"/>
      <c r="M136" s="1041"/>
      <c r="N136" s="1041"/>
      <c r="O136" s="1041"/>
      <c r="P136" s="1120"/>
      <c r="Q136" s="308"/>
      <c r="R136" s="293"/>
      <c r="S136" s="293"/>
      <c r="T136" s="293"/>
      <c r="U136" s="293"/>
      <c r="V136" s="293"/>
      <c r="W136" s="293"/>
      <c r="X136" s="293"/>
      <c r="Y136" s="296"/>
      <c r="Z136" s="296"/>
      <c r="AA136" s="296"/>
    </row>
    <row r="137" spans="1:27" ht="12.75" customHeight="1" x14ac:dyDescent="0.2">
      <c r="A137" s="1505" t="s">
        <v>1533</v>
      </c>
      <c r="B137" s="1041"/>
      <c r="C137" s="1041"/>
      <c r="D137" s="1041"/>
      <c r="E137" s="1041"/>
      <c r="F137" s="963"/>
      <c r="G137" s="1502"/>
      <c r="H137" s="1077"/>
      <c r="I137" s="1077"/>
      <c r="J137" s="1078"/>
      <c r="K137" s="1506"/>
      <c r="L137" s="1041"/>
      <c r="M137" s="1534"/>
      <c r="N137" s="1102"/>
      <c r="O137" s="1102"/>
      <c r="P137" s="1120"/>
      <c r="Q137" s="308"/>
      <c r="R137" s="293"/>
      <c r="S137" s="293"/>
      <c r="T137" s="293"/>
      <c r="U137" s="293"/>
      <c r="V137" s="293"/>
      <c r="W137" s="293"/>
      <c r="X137" s="293"/>
      <c r="Y137" s="296"/>
      <c r="Z137" s="296"/>
      <c r="AA137" s="296"/>
    </row>
    <row r="138" spans="1:27" ht="12.75" customHeight="1" x14ac:dyDescent="0.2">
      <c r="A138" s="1535"/>
      <c r="B138" s="1104"/>
      <c r="C138" s="1104"/>
      <c r="D138" s="1104"/>
      <c r="E138" s="1104"/>
      <c r="F138" s="1104"/>
      <c r="G138" s="1104"/>
      <c r="H138" s="1104"/>
      <c r="I138" s="1104"/>
      <c r="J138" s="1104"/>
      <c r="K138" s="1104"/>
      <c r="L138" s="1104"/>
      <c r="M138" s="1104"/>
      <c r="N138" s="1104"/>
      <c r="O138" s="1104"/>
      <c r="P138" s="1461"/>
      <c r="Q138" s="308"/>
      <c r="R138" s="293"/>
      <c r="S138" s="293"/>
      <c r="T138" s="293"/>
      <c r="U138" s="293"/>
      <c r="V138" s="293"/>
      <c r="W138" s="293"/>
      <c r="X138" s="293"/>
      <c r="Y138" s="296"/>
      <c r="Z138" s="296"/>
      <c r="AA138" s="296"/>
    </row>
    <row r="139" spans="1:27" ht="12.75" customHeight="1" x14ac:dyDescent="0.2">
      <c r="A139" s="1530" t="s">
        <v>1467</v>
      </c>
      <c r="B139" s="1157"/>
      <c r="C139" s="1157"/>
      <c r="D139" s="1157"/>
      <c r="E139" s="1157"/>
      <c r="F139" s="1157"/>
      <c r="G139" s="1157"/>
      <c r="H139" s="1157"/>
      <c r="I139" s="1157"/>
      <c r="J139" s="1157"/>
      <c r="K139" s="1157"/>
      <c r="L139" s="1157"/>
      <c r="M139" s="1157"/>
      <c r="N139" s="1157"/>
      <c r="O139" s="1157"/>
      <c r="P139" s="1416"/>
      <c r="Q139" s="308"/>
      <c r="R139" s="293"/>
      <c r="S139" s="293"/>
      <c r="T139" s="293"/>
      <c r="U139" s="293"/>
      <c r="V139" s="293"/>
      <c r="W139" s="293"/>
      <c r="X139" s="293"/>
      <c r="Y139" s="296"/>
      <c r="Z139" s="296"/>
      <c r="AA139" s="296"/>
    </row>
    <row r="140" spans="1:27" ht="12.75" customHeight="1" x14ac:dyDescent="0.2">
      <c r="A140" s="1536" t="s">
        <v>1462</v>
      </c>
      <c r="B140" s="1102"/>
      <c r="C140" s="1058"/>
      <c r="D140" s="1537" t="s">
        <v>1469</v>
      </c>
      <c r="E140" s="1044"/>
      <c r="F140" s="1044"/>
      <c r="G140" s="1044"/>
      <c r="H140" s="1044"/>
      <c r="I140" s="1044"/>
      <c r="J140" s="1044"/>
      <c r="K140" s="1537" t="s">
        <v>1470</v>
      </c>
      <c r="L140" s="1044"/>
      <c r="M140" s="1044"/>
      <c r="N140" s="1537" t="s">
        <v>1471</v>
      </c>
      <c r="O140" s="1044"/>
      <c r="P140" s="1080"/>
      <c r="Q140" s="308"/>
      <c r="R140" s="293"/>
      <c r="S140" s="293"/>
      <c r="T140" s="293"/>
      <c r="U140" s="293"/>
      <c r="V140" s="293"/>
      <c r="W140" s="293"/>
      <c r="X140" s="293"/>
      <c r="Y140" s="296"/>
      <c r="Z140" s="296"/>
      <c r="AA140" s="296"/>
    </row>
    <row r="141" spans="1:27" ht="12.75" customHeight="1" x14ac:dyDescent="0.2">
      <c r="A141" s="1096"/>
      <c r="B141" s="1102"/>
      <c r="C141" s="1058"/>
      <c r="D141" s="298" t="s">
        <v>1472</v>
      </c>
      <c r="E141" s="970" t="s">
        <v>1473</v>
      </c>
      <c r="F141" s="970" t="s">
        <v>1473</v>
      </c>
      <c r="G141" s="970" t="s">
        <v>1474</v>
      </c>
      <c r="H141" s="970" t="s">
        <v>1475</v>
      </c>
      <c r="I141" s="970" t="s">
        <v>1476</v>
      </c>
      <c r="J141" s="299" t="s">
        <v>1477</v>
      </c>
      <c r="K141" s="298" t="s">
        <v>1478</v>
      </c>
      <c r="L141" s="970" t="s">
        <v>1479</v>
      </c>
      <c r="M141" s="299" t="s">
        <v>1473</v>
      </c>
      <c r="N141" s="298" t="s">
        <v>1478</v>
      </c>
      <c r="O141" s="970" t="s">
        <v>1479</v>
      </c>
      <c r="P141" s="971" t="s">
        <v>1473</v>
      </c>
      <c r="Q141" s="293"/>
      <c r="R141" s="293"/>
      <c r="S141" s="293"/>
      <c r="T141" s="293"/>
      <c r="U141" s="293"/>
      <c r="V141" s="293"/>
      <c r="W141" s="293"/>
      <c r="X141" s="293"/>
      <c r="Y141" s="296"/>
      <c r="Z141" s="296"/>
      <c r="AA141" s="296"/>
    </row>
    <row r="142" spans="1:27" ht="12.75" customHeight="1" x14ac:dyDescent="0.2">
      <c r="A142" s="1519"/>
      <c r="B142" s="1011"/>
      <c r="C142" s="1012"/>
      <c r="D142" s="300"/>
      <c r="E142" s="301"/>
      <c r="F142" s="301"/>
      <c r="G142" s="301"/>
      <c r="H142" s="301"/>
      <c r="I142" s="301"/>
      <c r="J142" s="302"/>
      <c r="K142" s="303" t="s">
        <v>1150</v>
      </c>
      <c r="L142" s="301"/>
      <c r="M142" s="302"/>
      <c r="N142" s="300"/>
      <c r="O142" s="301"/>
      <c r="P142" s="972"/>
      <c r="Q142" s="293"/>
      <c r="R142" s="293"/>
      <c r="S142" s="293"/>
      <c r="T142" s="293"/>
      <c r="U142" s="293"/>
      <c r="V142" s="293"/>
      <c r="W142" s="293"/>
      <c r="X142" s="293"/>
      <c r="Y142" s="296"/>
      <c r="Z142" s="296"/>
      <c r="AA142" s="296"/>
    </row>
    <row r="143" spans="1:27" ht="12.75" customHeight="1" x14ac:dyDescent="0.2">
      <c r="A143" s="1499"/>
      <c r="B143" s="1041"/>
      <c r="C143" s="1041"/>
      <c r="D143" s="1041"/>
      <c r="E143" s="1041"/>
      <c r="F143" s="1041"/>
      <c r="G143" s="1041"/>
      <c r="H143" s="1041"/>
      <c r="I143" s="1041"/>
      <c r="J143" s="1041"/>
      <c r="K143" s="1041"/>
      <c r="L143" s="1041"/>
      <c r="M143" s="1041"/>
      <c r="N143" s="1041"/>
      <c r="O143" s="1041"/>
      <c r="P143" s="1120"/>
      <c r="Q143" s="308"/>
      <c r="R143" s="293"/>
      <c r="S143" s="293"/>
      <c r="T143" s="293"/>
      <c r="U143" s="293"/>
      <c r="V143" s="293"/>
      <c r="W143" s="293"/>
      <c r="X143" s="293"/>
      <c r="Y143" s="296"/>
      <c r="Z143" s="296"/>
      <c r="AA143" s="296"/>
    </row>
    <row r="144" spans="1:27" ht="12.75" customHeight="1" x14ac:dyDescent="0.2">
      <c r="A144" s="1532" t="s">
        <v>1481</v>
      </c>
      <c r="B144" s="1041"/>
      <c r="C144" s="1041"/>
      <c r="D144" s="1041"/>
      <c r="E144" s="1041"/>
      <c r="F144" s="1041"/>
      <c r="G144" s="1041"/>
      <c r="H144" s="1041"/>
      <c r="I144" s="1041"/>
      <c r="J144" s="1041"/>
      <c r="K144" s="1041"/>
      <c r="L144" s="1041"/>
      <c r="M144" s="1041"/>
      <c r="N144" s="1041"/>
      <c r="O144" s="1041"/>
      <c r="P144" s="1120"/>
      <c r="Q144" s="308"/>
      <c r="R144" s="293"/>
      <c r="S144" s="293"/>
      <c r="T144" s="293"/>
      <c r="U144" s="293"/>
      <c r="V144" s="293"/>
      <c r="W144" s="293"/>
      <c r="X144" s="293"/>
      <c r="Y144" s="296"/>
      <c r="Z144" s="296"/>
      <c r="AA144" s="296"/>
    </row>
    <row r="145" spans="1:27" ht="12.75" customHeight="1" x14ac:dyDescent="0.2">
      <c r="A145" s="1499"/>
      <c r="B145" s="1041"/>
      <c r="C145" s="1041"/>
      <c r="D145" s="1041"/>
      <c r="E145" s="1041"/>
      <c r="F145" s="1041"/>
      <c r="G145" s="1041"/>
      <c r="H145" s="1041"/>
      <c r="I145" s="1041"/>
      <c r="J145" s="1041"/>
      <c r="K145" s="1041"/>
      <c r="L145" s="1041"/>
      <c r="M145" s="1041"/>
      <c r="N145" s="1041"/>
      <c r="O145" s="1041"/>
      <c r="P145" s="1120"/>
      <c r="Q145" s="308"/>
      <c r="R145" s="293"/>
      <c r="S145" s="293"/>
      <c r="T145" s="293"/>
      <c r="U145" s="293"/>
      <c r="V145" s="293"/>
      <c r="W145" s="293"/>
      <c r="X145" s="293"/>
      <c r="Y145" s="296"/>
      <c r="Z145" s="296"/>
      <c r="AA145" s="296"/>
    </row>
    <row r="146" spans="1:27" ht="12.75" customHeight="1" x14ac:dyDescent="0.2">
      <c r="A146" s="1504" t="s">
        <v>1482</v>
      </c>
      <c r="B146" s="1041"/>
      <c r="C146" s="1041"/>
      <c r="D146" s="1041"/>
      <c r="E146" s="1041"/>
      <c r="F146" s="1041"/>
      <c r="G146" s="1041"/>
      <c r="H146" s="1041"/>
      <c r="I146" s="1041"/>
      <c r="J146" s="1041"/>
      <c r="K146" s="1041"/>
      <c r="L146" s="1041"/>
      <c r="M146" s="1041"/>
      <c r="N146" s="1041"/>
      <c r="O146" s="1041"/>
      <c r="P146" s="1120"/>
      <c r="Q146" s="308"/>
      <c r="R146" s="293"/>
      <c r="S146" s="293"/>
      <c r="T146" s="293"/>
      <c r="U146" s="293"/>
      <c r="V146" s="293"/>
      <c r="W146" s="293"/>
      <c r="X146" s="293"/>
      <c r="Y146" s="296"/>
      <c r="Z146" s="296"/>
      <c r="AA146" s="296"/>
    </row>
    <row r="147" spans="1:27" ht="12.75" customHeight="1" x14ac:dyDescent="0.2">
      <c r="A147" s="1499"/>
      <c r="B147" s="1041"/>
      <c r="C147" s="1041"/>
      <c r="D147" s="1041"/>
      <c r="E147" s="1041"/>
      <c r="F147" s="1041"/>
      <c r="G147" s="1041"/>
      <c r="H147" s="1041"/>
      <c r="I147" s="1041"/>
      <c r="J147" s="1041"/>
      <c r="K147" s="1041"/>
      <c r="L147" s="1041"/>
      <c r="M147" s="1041"/>
      <c r="N147" s="1041"/>
      <c r="O147" s="1041"/>
      <c r="P147" s="1120"/>
      <c r="Q147" s="308"/>
      <c r="R147" s="293"/>
      <c r="S147" s="293"/>
      <c r="T147" s="293"/>
      <c r="U147" s="293"/>
      <c r="V147" s="293"/>
      <c r="W147" s="293"/>
      <c r="X147" s="293"/>
      <c r="Y147" s="296"/>
      <c r="Z147" s="296"/>
      <c r="AA147" s="296"/>
    </row>
    <row r="148" spans="1:27" ht="12.75" customHeight="1" x14ac:dyDescent="0.2">
      <c r="A148" s="1505" t="s">
        <v>1483</v>
      </c>
      <c r="B148" s="1041"/>
      <c r="C148" s="1041"/>
      <c r="D148" s="1041"/>
      <c r="E148" s="1041"/>
      <c r="F148" s="963"/>
      <c r="G148" s="1538" t="s">
        <v>1446</v>
      </c>
      <c r="H148" s="1077"/>
      <c r="I148" s="1077"/>
      <c r="J148" s="1077"/>
      <c r="K148" s="1077"/>
      <c r="L148" s="1078"/>
      <c r="M148" s="1506"/>
      <c r="N148" s="1041"/>
      <c r="O148" s="1041"/>
      <c r="P148" s="966"/>
      <c r="Q148" s="293"/>
      <c r="R148" s="293"/>
      <c r="S148" s="293"/>
      <c r="T148" s="293"/>
      <c r="U148" s="293"/>
      <c r="V148" s="293"/>
      <c r="W148" s="293"/>
      <c r="X148" s="293"/>
      <c r="Y148" s="296"/>
      <c r="Z148" s="296"/>
      <c r="AA148" s="296"/>
    </row>
    <row r="149" spans="1:27" ht="12.75" customHeight="1" x14ac:dyDescent="0.2">
      <c r="A149" s="1499"/>
      <c r="B149" s="1041"/>
      <c r="C149" s="1041"/>
      <c r="D149" s="1041"/>
      <c r="E149" s="1041"/>
      <c r="F149" s="1041"/>
      <c r="G149" s="1041"/>
      <c r="H149" s="1041"/>
      <c r="I149" s="1041"/>
      <c r="J149" s="1041"/>
      <c r="K149" s="1041"/>
      <c r="L149" s="1041"/>
      <c r="M149" s="1041"/>
      <c r="N149" s="1041"/>
      <c r="O149" s="1041"/>
      <c r="P149" s="1120"/>
      <c r="Q149" s="308"/>
      <c r="R149" s="293"/>
      <c r="S149" s="293"/>
      <c r="T149" s="293"/>
      <c r="U149" s="293"/>
      <c r="V149" s="293"/>
      <c r="W149" s="293"/>
      <c r="X149" s="293"/>
      <c r="Y149" s="296"/>
      <c r="Z149" s="296"/>
      <c r="AA149" s="296"/>
    </row>
    <row r="150" spans="1:27" ht="12.75" customHeight="1" x14ac:dyDescent="0.2">
      <c r="A150" s="1533" t="s">
        <v>1481</v>
      </c>
      <c r="B150" s="1041"/>
      <c r="C150" s="1041"/>
      <c r="D150" s="1041"/>
      <c r="E150" s="1041"/>
      <c r="F150" s="1041"/>
      <c r="G150" s="1041"/>
      <c r="H150" s="1041"/>
      <c r="I150" s="1041"/>
      <c r="J150" s="1041"/>
      <c r="K150" s="1041"/>
      <c r="L150" s="1041"/>
      <c r="M150" s="1041"/>
      <c r="N150" s="1041"/>
      <c r="O150" s="1041"/>
      <c r="P150" s="1120"/>
      <c r="Q150" s="308"/>
      <c r="R150" s="293"/>
      <c r="S150" s="293"/>
      <c r="T150" s="293"/>
      <c r="U150" s="293"/>
      <c r="V150" s="293"/>
      <c r="W150" s="293"/>
      <c r="X150" s="293"/>
      <c r="Y150" s="296"/>
      <c r="Z150" s="296"/>
      <c r="AA150" s="296"/>
    </row>
    <row r="151" spans="1:27" ht="12.75" customHeight="1" x14ac:dyDescent="0.2">
      <c r="A151" s="1499"/>
      <c r="B151" s="1041"/>
      <c r="C151" s="1041"/>
      <c r="D151" s="1041"/>
      <c r="E151" s="1041"/>
      <c r="F151" s="1041"/>
      <c r="G151" s="1041"/>
      <c r="H151" s="1041"/>
      <c r="I151" s="1041"/>
      <c r="J151" s="1041"/>
      <c r="K151" s="1041"/>
      <c r="L151" s="1041"/>
      <c r="M151" s="1041"/>
      <c r="N151" s="1041"/>
      <c r="O151" s="1041"/>
      <c r="P151" s="1120"/>
      <c r="Q151" s="308"/>
      <c r="R151" s="293"/>
      <c r="S151" s="293"/>
      <c r="T151" s="293"/>
      <c r="U151" s="293"/>
      <c r="V151" s="293"/>
      <c r="W151" s="293"/>
      <c r="X151" s="293"/>
      <c r="Y151" s="296"/>
      <c r="Z151" s="296"/>
      <c r="AA151" s="296"/>
    </row>
    <row r="152" spans="1:27" ht="12.75" customHeight="1" x14ac:dyDescent="0.2">
      <c r="A152" s="1505" t="s">
        <v>1487</v>
      </c>
      <c r="B152" s="1041"/>
      <c r="C152" s="1041"/>
      <c r="D152" s="1041"/>
      <c r="E152" s="1041"/>
      <c r="F152" s="1041"/>
      <c r="G152" s="1502"/>
      <c r="H152" s="1077"/>
      <c r="I152" s="1077"/>
      <c r="J152" s="1078"/>
      <c r="K152" s="1506"/>
      <c r="L152" s="1041"/>
      <c r="M152" s="1041"/>
      <c r="N152" s="1041"/>
      <c r="O152" s="1041"/>
      <c r="P152" s="966"/>
      <c r="Q152" s="293"/>
      <c r="R152" s="293"/>
      <c r="S152" s="293"/>
      <c r="T152" s="293"/>
      <c r="U152" s="293"/>
      <c r="V152" s="293"/>
      <c r="W152" s="293"/>
      <c r="X152" s="293"/>
      <c r="Y152" s="296"/>
      <c r="Z152" s="296"/>
      <c r="AA152" s="296"/>
    </row>
    <row r="153" spans="1:27" ht="12.75" customHeight="1" x14ac:dyDescent="0.2">
      <c r="A153" s="1499"/>
      <c r="B153" s="1041"/>
      <c r="C153" s="1041"/>
      <c r="D153" s="1041"/>
      <c r="E153" s="1041"/>
      <c r="F153" s="1041"/>
      <c r="G153" s="1041"/>
      <c r="H153" s="1041"/>
      <c r="I153" s="1041"/>
      <c r="J153" s="1041"/>
      <c r="K153" s="1041"/>
      <c r="L153" s="1041"/>
      <c r="M153" s="1041"/>
      <c r="N153" s="1041"/>
      <c r="O153" s="1041"/>
      <c r="P153" s="1120"/>
      <c r="Q153" s="308"/>
      <c r="R153" s="293"/>
      <c r="S153" s="293"/>
      <c r="T153" s="293"/>
      <c r="U153" s="293"/>
      <c r="V153" s="293"/>
      <c r="W153" s="293"/>
      <c r="X153" s="293"/>
      <c r="Y153" s="296"/>
      <c r="Z153" s="296"/>
      <c r="AA153" s="296"/>
    </row>
    <row r="154" spans="1:27" ht="12.75" customHeight="1" x14ac:dyDescent="0.2">
      <c r="A154" s="1505" t="s">
        <v>1488</v>
      </c>
      <c r="B154" s="1041"/>
      <c r="C154" s="1041"/>
      <c r="D154" s="1041"/>
      <c r="E154" s="1041"/>
      <c r="F154" s="963"/>
      <c r="G154" s="1502"/>
      <c r="H154" s="1077"/>
      <c r="I154" s="1077"/>
      <c r="J154" s="1078"/>
      <c r="K154" s="963"/>
      <c r="L154" s="963"/>
      <c r="M154" s="963"/>
      <c r="N154" s="963"/>
      <c r="O154" s="963"/>
      <c r="P154" s="966"/>
      <c r="Q154" s="293"/>
      <c r="R154" s="293"/>
      <c r="S154" s="293"/>
      <c r="T154" s="293"/>
      <c r="U154" s="293"/>
      <c r="V154" s="293"/>
      <c r="W154" s="293"/>
      <c r="X154" s="293"/>
      <c r="Y154" s="296"/>
      <c r="Z154" s="296"/>
      <c r="AA154" s="296"/>
    </row>
    <row r="155" spans="1:27" ht="12.75" customHeight="1" x14ac:dyDescent="0.2">
      <c r="A155" s="1499"/>
      <c r="B155" s="1041"/>
      <c r="C155" s="1041"/>
      <c r="D155" s="1041"/>
      <c r="E155" s="1041"/>
      <c r="F155" s="1041"/>
      <c r="G155" s="1041"/>
      <c r="H155" s="1041"/>
      <c r="I155" s="1041"/>
      <c r="J155" s="1041"/>
      <c r="K155" s="1041"/>
      <c r="L155" s="1041"/>
      <c r="M155" s="1041"/>
      <c r="N155" s="1041"/>
      <c r="O155" s="1041"/>
      <c r="P155" s="1120"/>
      <c r="Q155" s="308"/>
      <c r="R155" s="293"/>
      <c r="S155" s="293"/>
      <c r="T155" s="293"/>
      <c r="U155" s="293"/>
      <c r="V155" s="293"/>
      <c r="W155" s="293"/>
      <c r="X155" s="293"/>
      <c r="Y155" s="296"/>
      <c r="Z155" s="296"/>
      <c r="AA155" s="296"/>
    </row>
    <row r="156" spans="1:27" ht="12.75" customHeight="1" x14ac:dyDescent="0.2">
      <c r="A156" s="1505" t="s">
        <v>1491</v>
      </c>
      <c r="B156" s="1041"/>
      <c r="C156" s="1041"/>
      <c r="D156" s="1041"/>
      <c r="E156" s="1041"/>
      <c r="F156" s="963"/>
      <c r="G156" s="1502"/>
      <c r="H156" s="1077"/>
      <c r="I156" s="1077"/>
      <c r="J156" s="1078"/>
      <c r="K156" s="1506"/>
      <c r="L156" s="1041"/>
      <c r="M156" s="1041"/>
      <c r="N156" s="1041"/>
      <c r="O156" s="963"/>
      <c r="P156" s="966"/>
      <c r="Q156" s="293"/>
      <c r="R156" s="293"/>
      <c r="S156" s="293"/>
      <c r="T156" s="293"/>
      <c r="U156" s="293"/>
      <c r="V156" s="293"/>
      <c r="W156" s="293"/>
      <c r="X156" s="293"/>
      <c r="Y156" s="296"/>
      <c r="Z156" s="296"/>
      <c r="AA156" s="296"/>
    </row>
    <row r="157" spans="1:27" ht="12.75" customHeight="1" x14ac:dyDescent="0.2">
      <c r="A157" s="1499"/>
      <c r="B157" s="1041"/>
      <c r="C157" s="1041"/>
      <c r="D157" s="1041"/>
      <c r="E157" s="1041"/>
      <c r="F157" s="1041"/>
      <c r="G157" s="1041"/>
      <c r="H157" s="1041"/>
      <c r="I157" s="1041"/>
      <c r="J157" s="1041"/>
      <c r="K157" s="1041"/>
      <c r="L157" s="1041"/>
      <c r="M157" s="1041"/>
      <c r="N157" s="1041"/>
      <c r="O157" s="1041"/>
      <c r="P157" s="1120"/>
      <c r="Q157" s="308"/>
      <c r="R157" s="293"/>
      <c r="S157" s="293"/>
      <c r="T157" s="293"/>
      <c r="U157" s="293"/>
      <c r="V157" s="293"/>
      <c r="W157" s="293"/>
      <c r="X157" s="293"/>
      <c r="Y157" s="296"/>
      <c r="Z157" s="296"/>
      <c r="AA157" s="296"/>
    </row>
    <row r="158" spans="1:27" ht="12.75" customHeight="1" x14ac:dyDescent="0.2">
      <c r="A158" s="1505" t="s">
        <v>1493</v>
      </c>
      <c r="B158" s="1041"/>
      <c r="C158" s="1041"/>
      <c r="D158" s="1041"/>
      <c r="E158" s="1041"/>
      <c r="F158" s="963"/>
      <c r="G158" s="1502"/>
      <c r="H158" s="1077"/>
      <c r="I158" s="1077"/>
      <c r="J158" s="1078"/>
      <c r="K158" s="1506"/>
      <c r="L158" s="1041"/>
      <c r="M158" s="1041"/>
      <c r="N158" s="1041"/>
      <c r="O158" s="963"/>
      <c r="P158" s="973"/>
      <c r="Q158" s="293"/>
      <c r="R158" s="293"/>
      <c r="S158" s="293"/>
      <c r="T158" s="293"/>
      <c r="U158" s="293"/>
      <c r="V158" s="293"/>
      <c r="W158" s="293"/>
      <c r="X158" s="293"/>
      <c r="Y158" s="296"/>
      <c r="Z158" s="296"/>
      <c r="AA158" s="296"/>
    </row>
    <row r="159" spans="1:27" ht="12.75" customHeight="1" x14ac:dyDescent="0.2">
      <c r="A159" s="1499"/>
      <c r="B159" s="1041"/>
      <c r="C159" s="1041"/>
      <c r="D159" s="1041"/>
      <c r="E159" s="1041"/>
      <c r="F159" s="1041"/>
      <c r="G159" s="1041"/>
      <c r="H159" s="1041"/>
      <c r="I159" s="1041"/>
      <c r="J159" s="1041"/>
      <c r="K159" s="1041"/>
      <c r="L159" s="1041"/>
      <c r="M159" s="1041"/>
      <c r="N159" s="1041"/>
      <c r="O159" s="1041"/>
      <c r="P159" s="1120"/>
      <c r="Q159" s="308"/>
      <c r="R159" s="293"/>
      <c r="S159" s="293"/>
      <c r="T159" s="293"/>
      <c r="U159" s="293"/>
      <c r="V159" s="293"/>
      <c r="W159" s="293"/>
      <c r="X159" s="293"/>
      <c r="Y159" s="296"/>
      <c r="Z159" s="296"/>
      <c r="AA159" s="296"/>
    </row>
    <row r="160" spans="1:27" ht="12.75" customHeight="1" x14ac:dyDescent="0.2">
      <c r="A160" s="1505" t="s">
        <v>1494</v>
      </c>
      <c r="B160" s="1041"/>
      <c r="C160" s="1041"/>
      <c r="D160" s="1041"/>
      <c r="E160" s="1041"/>
      <c r="F160" s="1041"/>
      <c r="G160" s="1041"/>
      <c r="H160" s="1041"/>
      <c r="I160" s="1502"/>
      <c r="J160" s="1077"/>
      <c r="K160" s="1077"/>
      <c r="L160" s="1077"/>
      <c r="M160" s="1077"/>
      <c r="N160" s="1077"/>
      <c r="O160" s="1078"/>
      <c r="P160" s="973"/>
      <c r="Q160" s="293"/>
      <c r="R160" s="293"/>
      <c r="S160" s="293"/>
      <c r="T160" s="293"/>
      <c r="U160" s="293"/>
      <c r="V160" s="293"/>
      <c r="W160" s="293"/>
      <c r="X160" s="293"/>
      <c r="Y160" s="296"/>
      <c r="Z160" s="296"/>
      <c r="AA160" s="296"/>
    </row>
    <row r="161" spans="1:27" ht="12.75" customHeight="1" x14ac:dyDescent="0.2">
      <c r="A161" s="1499"/>
      <c r="B161" s="1041"/>
      <c r="C161" s="1041"/>
      <c r="D161" s="1041"/>
      <c r="E161" s="1041"/>
      <c r="F161" s="1041"/>
      <c r="G161" s="1041"/>
      <c r="H161" s="1041"/>
      <c r="I161" s="1041"/>
      <c r="J161" s="1041"/>
      <c r="K161" s="1041"/>
      <c r="L161" s="1041"/>
      <c r="M161" s="1041"/>
      <c r="N161" s="1041"/>
      <c r="O161" s="1041"/>
      <c r="P161" s="1120"/>
      <c r="Q161" s="308"/>
      <c r="R161" s="293"/>
      <c r="S161" s="293"/>
      <c r="T161" s="293"/>
      <c r="U161" s="293"/>
      <c r="V161" s="293"/>
      <c r="W161" s="293"/>
      <c r="X161" s="293"/>
      <c r="Y161" s="296"/>
      <c r="Z161" s="296"/>
      <c r="AA161" s="296"/>
    </row>
    <row r="162" spans="1:27" ht="12.75" customHeight="1" x14ac:dyDescent="0.2">
      <c r="A162" s="1505" t="s">
        <v>1495</v>
      </c>
      <c r="B162" s="1041"/>
      <c r="C162" s="1041"/>
      <c r="D162" s="1041"/>
      <c r="E162" s="1041"/>
      <c r="F162" s="1041"/>
      <c r="G162" s="1041"/>
      <c r="H162" s="1041"/>
      <c r="I162" s="1502"/>
      <c r="J162" s="1077"/>
      <c r="K162" s="1077"/>
      <c r="L162" s="1078"/>
      <c r="M162" s="1506"/>
      <c r="N162" s="1041"/>
      <c r="O162" s="1041"/>
      <c r="P162" s="1120"/>
      <c r="Q162" s="308"/>
      <c r="R162" s="293"/>
      <c r="S162" s="293"/>
      <c r="T162" s="293"/>
      <c r="U162" s="293"/>
      <c r="V162" s="293"/>
      <c r="W162" s="293"/>
      <c r="X162" s="293"/>
      <c r="Y162" s="296"/>
      <c r="Z162" s="296"/>
      <c r="AA162" s="296"/>
    </row>
    <row r="163" spans="1:27" ht="12.75" customHeight="1" x14ac:dyDescent="0.2">
      <c r="A163" s="1499"/>
      <c r="B163" s="1041"/>
      <c r="C163" s="1041"/>
      <c r="D163" s="1041"/>
      <c r="E163" s="1041"/>
      <c r="F163" s="1041"/>
      <c r="G163" s="1041"/>
      <c r="H163" s="1041"/>
      <c r="I163" s="1041"/>
      <c r="J163" s="1041"/>
      <c r="K163" s="1041"/>
      <c r="L163" s="1041"/>
      <c r="M163" s="1041"/>
      <c r="N163" s="1041"/>
      <c r="O163" s="1041"/>
      <c r="P163" s="1120"/>
      <c r="Q163" s="308"/>
      <c r="R163" s="293"/>
      <c r="S163" s="293"/>
      <c r="T163" s="293"/>
      <c r="U163" s="293"/>
      <c r="V163" s="293"/>
      <c r="W163" s="293"/>
      <c r="X163" s="293"/>
      <c r="Y163" s="296"/>
      <c r="Z163" s="296"/>
      <c r="AA163" s="296"/>
    </row>
    <row r="164" spans="1:27" ht="12.75" customHeight="1" x14ac:dyDescent="0.2">
      <c r="A164" s="1524" t="s">
        <v>1498</v>
      </c>
      <c r="B164" s="1443"/>
      <c r="C164" s="1443"/>
      <c r="D164" s="1443"/>
      <c r="E164" s="1443"/>
      <c r="F164" s="1443"/>
      <c r="G164" s="1443"/>
      <c r="H164" s="1443"/>
      <c r="I164" s="1443"/>
      <c r="J164" s="1443"/>
      <c r="K164" s="1443"/>
      <c r="L164" s="1443"/>
      <c r="M164" s="1443"/>
      <c r="N164" s="1443"/>
      <c r="O164" s="1443"/>
      <c r="P164" s="1444"/>
      <c r="Q164" s="308"/>
      <c r="R164" s="293"/>
      <c r="S164" s="293"/>
      <c r="T164" s="293"/>
      <c r="U164" s="293"/>
      <c r="V164" s="293"/>
      <c r="W164" s="293"/>
      <c r="X164" s="293"/>
      <c r="Y164" s="296"/>
      <c r="Z164" s="296"/>
      <c r="AA164" s="296"/>
    </row>
    <row r="165" spans="1:27" ht="12.75" customHeight="1" x14ac:dyDescent="0.2">
      <c r="A165" s="1499"/>
      <c r="B165" s="1041"/>
      <c r="C165" s="1041"/>
      <c r="D165" s="1041"/>
      <c r="E165" s="1041"/>
      <c r="F165" s="1041"/>
      <c r="G165" s="1041"/>
      <c r="H165" s="1041"/>
      <c r="I165" s="1041"/>
      <c r="J165" s="1041"/>
      <c r="K165" s="1041"/>
      <c r="L165" s="1041"/>
      <c r="M165" s="1041"/>
      <c r="N165" s="1041"/>
      <c r="O165" s="1041"/>
      <c r="P165" s="1120"/>
      <c r="Q165" s="308"/>
      <c r="R165" s="293"/>
      <c r="S165" s="293"/>
      <c r="T165" s="293"/>
      <c r="U165" s="293"/>
      <c r="V165" s="293"/>
      <c r="W165" s="293"/>
      <c r="X165" s="293"/>
      <c r="Y165" s="296"/>
      <c r="Z165" s="296"/>
      <c r="AA165" s="296"/>
    </row>
    <row r="166" spans="1:27" ht="12.75" customHeight="1" x14ac:dyDescent="0.2">
      <c r="A166" s="1505" t="s">
        <v>1501</v>
      </c>
      <c r="B166" s="1041"/>
      <c r="C166" s="1041"/>
      <c r="D166" s="1041"/>
      <c r="E166" s="1041"/>
      <c r="F166" s="963"/>
      <c r="G166" s="1502"/>
      <c r="H166" s="1077"/>
      <c r="I166" s="1077"/>
      <c r="J166" s="1078"/>
      <c r="K166" s="1506"/>
      <c r="L166" s="1041"/>
      <c r="M166" s="1041"/>
      <c r="N166" s="1041"/>
      <c r="O166" s="1506"/>
      <c r="P166" s="1120"/>
      <c r="Q166" s="308"/>
      <c r="R166" s="293"/>
      <c r="S166" s="293"/>
      <c r="T166" s="293"/>
      <c r="U166" s="293"/>
      <c r="V166" s="293"/>
      <c r="W166" s="293"/>
      <c r="X166" s="293"/>
      <c r="Y166" s="296"/>
      <c r="Z166" s="296"/>
      <c r="AA166" s="296"/>
    </row>
    <row r="167" spans="1:27" ht="12.75" customHeight="1" x14ac:dyDescent="0.2">
      <c r="A167" s="1499"/>
      <c r="B167" s="1041"/>
      <c r="C167" s="1041"/>
      <c r="D167" s="1041"/>
      <c r="E167" s="1041"/>
      <c r="F167" s="1041"/>
      <c r="G167" s="1041"/>
      <c r="H167" s="1041"/>
      <c r="I167" s="1041"/>
      <c r="J167" s="1041"/>
      <c r="K167" s="1041"/>
      <c r="L167" s="1041"/>
      <c r="M167" s="1041"/>
      <c r="N167" s="1041"/>
      <c r="O167" s="1041"/>
      <c r="P167" s="1120"/>
      <c r="Q167" s="308"/>
      <c r="R167" s="293"/>
      <c r="S167" s="293"/>
      <c r="T167" s="293"/>
      <c r="U167" s="293"/>
      <c r="V167" s="293"/>
      <c r="W167" s="293"/>
      <c r="X167" s="293"/>
      <c r="Y167" s="296"/>
      <c r="Z167" s="296"/>
      <c r="AA167" s="296"/>
    </row>
    <row r="168" spans="1:27" ht="12.75" customHeight="1" x14ac:dyDescent="0.2">
      <c r="A168" s="1505" t="s">
        <v>1502</v>
      </c>
      <c r="B168" s="1041"/>
      <c r="C168" s="1041"/>
      <c r="D168" s="1041"/>
      <c r="E168" s="1041"/>
      <c r="F168" s="963"/>
      <c r="G168" s="1502"/>
      <c r="H168" s="1077"/>
      <c r="I168" s="1077"/>
      <c r="J168" s="1078"/>
      <c r="K168" s="963"/>
      <c r="L168" s="1506"/>
      <c r="M168" s="1041"/>
      <c r="N168" s="1041"/>
      <c r="O168" s="1506"/>
      <c r="P168" s="1120"/>
      <c r="Q168" s="308"/>
      <c r="R168" s="293"/>
      <c r="S168" s="293"/>
      <c r="T168" s="293"/>
      <c r="U168" s="293"/>
      <c r="V168" s="293"/>
      <c r="W168" s="293"/>
      <c r="X168" s="293"/>
      <c r="Y168" s="296"/>
      <c r="Z168" s="296"/>
      <c r="AA168" s="296"/>
    </row>
    <row r="169" spans="1:27" ht="12.75" customHeight="1" x14ac:dyDescent="0.2">
      <c r="A169" s="1499"/>
      <c r="B169" s="1041"/>
      <c r="C169" s="1041"/>
      <c r="D169" s="1041"/>
      <c r="E169" s="1041"/>
      <c r="F169" s="1041"/>
      <c r="G169" s="1041"/>
      <c r="H169" s="1041"/>
      <c r="I169" s="1041"/>
      <c r="J169" s="1041"/>
      <c r="K169" s="1041"/>
      <c r="L169" s="1041"/>
      <c r="M169" s="1041"/>
      <c r="N169" s="1041"/>
      <c r="O169" s="1041"/>
      <c r="P169" s="1120"/>
      <c r="Q169" s="308"/>
      <c r="R169" s="293"/>
      <c r="S169" s="293"/>
      <c r="T169" s="293"/>
      <c r="U169" s="293"/>
      <c r="V169" s="293"/>
      <c r="W169" s="293"/>
      <c r="X169" s="293"/>
      <c r="Y169" s="296"/>
      <c r="Z169" s="296"/>
      <c r="AA169" s="296"/>
    </row>
    <row r="170" spans="1:27" ht="12.75" customHeight="1" x14ac:dyDescent="0.2">
      <c r="A170" s="1505" t="s">
        <v>1503</v>
      </c>
      <c r="B170" s="1041"/>
      <c r="C170" s="1041"/>
      <c r="D170" s="1041"/>
      <c r="E170" s="1506"/>
      <c r="F170" s="1097"/>
      <c r="G170" s="1502"/>
      <c r="H170" s="1077"/>
      <c r="I170" s="1077"/>
      <c r="J170" s="1078"/>
      <c r="K170" s="1506"/>
      <c r="L170" s="1041"/>
      <c r="M170" s="1041"/>
      <c r="N170" s="1041"/>
      <c r="O170" s="1506"/>
      <c r="P170" s="1120"/>
      <c r="Q170" s="308"/>
      <c r="R170" s="293"/>
      <c r="S170" s="293"/>
      <c r="T170" s="293"/>
      <c r="U170" s="293"/>
      <c r="V170" s="293"/>
      <c r="W170" s="293"/>
      <c r="X170" s="293"/>
      <c r="Y170" s="296"/>
      <c r="Z170" s="296"/>
      <c r="AA170" s="296"/>
    </row>
    <row r="171" spans="1:27" ht="12.75" customHeight="1" x14ac:dyDescent="0.2">
      <c r="A171" s="1499"/>
      <c r="B171" s="1041"/>
      <c r="C171" s="1041"/>
      <c r="D171" s="1041"/>
      <c r="E171" s="1041"/>
      <c r="F171" s="1041"/>
      <c r="G171" s="1041"/>
      <c r="H171" s="1041"/>
      <c r="I171" s="1041"/>
      <c r="J171" s="1041"/>
      <c r="K171" s="1041"/>
      <c r="L171" s="1041"/>
      <c r="M171" s="1041"/>
      <c r="N171" s="1041"/>
      <c r="O171" s="1041"/>
      <c r="P171" s="1120"/>
      <c r="Q171" s="308"/>
      <c r="R171" s="293"/>
      <c r="S171" s="293"/>
      <c r="T171" s="293"/>
      <c r="U171" s="293"/>
      <c r="V171" s="293"/>
      <c r="W171" s="293"/>
      <c r="X171" s="293"/>
      <c r="Y171" s="296"/>
      <c r="Z171" s="296"/>
      <c r="AA171" s="296"/>
    </row>
    <row r="172" spans="1:27" ht="12.75" customHeight="1" x14ac:dyDescent="0.2">
      <c r="A172" s="1505" t="s">
        <v>1506</v>
      </c>
      <c r="B172" s="1041"/>
      <c r="C172" s="1041"/>
      <c r="D172" s="1041"/>
      <c r="E172" s="963"/>
      <c r="F172" s="963"/>
      <c r="G172" s="1502"/>
      <c r="H172" s="1077"/>
      <c r="I172" s="1077"/>
      <c r="J172" s="1078"/>
      <c r="K172" s="963"/>
      <c r="L172" s="1506"/>
      <c r="M172" s="1041"/>
      <c r="N172" s="963"/>
      <c r="O172" s="1506"/>
      <c r="P172" s="1120"/>
      <c r="Q172" s="308"/>
      <c r="R172" s="293"/>
      <c r="S172" s="293"/>
      <c r="T172" s="293"/>
      <c r="U172" s="293"/>
      <c r="V172" s="293"/>
      <c r="W172" s="293"/>
      <c r="X172" s="293"/>
      <c r="Y172" s="296"/>
      <c r="Z172" s="296"/>
      <c r="AA172" s="296"/>
    </row>
    <row r="173" spans="1:27" ht="12.75" customHeight="1" x14ac:dyDescent="0.2">
      <c r="A173" s="1499"/>
      <c r="B173" s="1041"/>
      <c r="C173" s="1041"/>
      <c r="D173" s="1041"/>
      <c r="E173" s="1041"/>
      <c r="F173" s="1041"/>
      <c r="G173" s="1041"/>
      <c r="H173" s="1041"/>
      <c r="I173" s="1041"/>
      <c r="J173" s="1041"/>
      <c r="K173" s="1041"/>
      <c r="L173" s="1041"/>
      <c r="M173" s="1041"/>
      <c r="N173" s="1041"/>
      <c r="O173" s="1041"/>
      <c r="P173" s="1120"/>
      <c r="Q173" s="308"/>
      <c r="R173" s="293"/>
      <c r="S173" s="293"/>
      <c r="T173" s="293"/>
      <c r="U173" s="293"/>
      <c r="V173" s="293"/>
      <c r="W173" s="293"/>
      <c r="X173" s="293"/>
      <c r="Y173" s="296"/>
      <c r="Z173" s="296"/>
      <c r="AA173" s="296"/>
    </row>
    <row r="174" spans="1:27" ht="12.75" customHeight="1" x14ac:dyDescent="0.2">
      <c r="A174" s="1501" t="s">
        <v>1511</v>
      </c>
      <c r="B174" s="1041"/>
      <c r="C174" s="1041"/>
      <c r="D174" s="1041"/>
      <c r="E174" s="1041"/>
      <c r="F174" s="963"/>
      <c r="G174" s="1502"/>
      <c r="H174" s="1077"/>
      <c r="I174" s="1077"/>
      <c r="J174" s="1078"/>
      <c r="K174" s="963"/>
      <c r="L174" s="1506"/>
      <c r="M174" s="1041"/>
      <c r="N174" s="1041"/>
      <c r="O174" s="1041"/>
      <c r="P174" s="1120"/>
      <c r="Q174" s="308"/>
      <c r="R174" s="293"/>
      <c r="S174" s="293"/>
      <c r="T174" s="293"/>
      <c r="U174" s="293"/>
      <c r="V174" s="293"/>
      <c r="W174" s="293"/>
      <c r="X174" s="293"/>
      <c r="Y174" s="296"/>
      <c r="Z174" s="296"/>
      <c r="AA174" s="296"/>
    </row>
    <row r="175" spans="1:27" ht="12.75" customHeight="1" x14ac:dyDescent="0.2">
      <c r="A175" s="1499"/>
      <c r="B175" s="1041"/>
      <c r="C175" s="1041"/>
      <c r="D175" s="1041"/>
      <c r="E175" s="1041"/>
      <c r="F175" s="1041"/>
      <c r="G175" s="1041"/>
      <c r="H175" s="1041"/>
      <c r="I175" s="1041"/>
      <c r="J175" s="1041"/>
      <c r="K175" s="1041"/>
      <c r="L175" s="1041"/>
      <c r="M175" s="1041"/>
      <c r="N175" s="1041"/>
      <c r="O175" s="1041"/>
      <c r="P175" s="1120"/>
      <c r="Q175" s="308"/>
      <c r="R175" s="293"/>
      <c r="S175" s="293"/>
      <c r="T175" s="293"/>
      <c r="U175" s="293"/>
      <c r="V175" s="293"/>
      <c r="W175" s="293"/>
      <c r="X175" s="293"/>
      <c r="Y175" s="296"/>
      <c r="Z175" s="296"/>
      <c r="AA175" s="296"/>
    </row>
    <row r="176" spans="1:27" ht="12.75" customHeight="1" x14ac:dyDescent="0.2">
      <c r="A176" s="1505" t="s">
        <v>1516</v>
      </c>
      <c r="B176" s="1041"/>
      <c r="C176" s="1041"/>
      <c r="D176" s="1041"/>
      <c r="E176" s="1041"/>
      <c r="F176" s="963"/>
      <c r="G176" s="1502"/>
      <c r="H176" s="1077"/>
      <c r="I176" s="1077"/>
      <c r="J176" s="1078"/>
      <c r="K176" s="1506"/>
      <c r="L176" s="1041"/>
      <c r="M176" s="1041"/>
      <c r="N176" s="1041"/>
      <c r="O176" s="1506"/>
      <c r="P176" s="1120"/>
      <c r="Q176" s="308"/>
      <c r="R176" s="293"/>
      <c r="S176" s="293"/>
      <c r="T176" s="293"/>
      <c r="U176" s="293"/>
      <c r="V176" s="293"/>
      <c r="W176" s="293"/>
      <c r="X176" s="293"/>
      <c r="Y176" s="296"/>
      <c r="Z176" s="296"/>
      <c r="AA176" s="296"/>
    </row>
    <row r="177" spans="1:27" ht="12.75" customHeight="1" x14ac:dyDescent="0.2">
      <c r="A177" s="1499"/>
      <c r="B177" s="1041"/>
      <c r="C177" s="1041"/>
      <c r="D177" s="1041"/>
      <c r="E177" s="1041"/>
      <c r="F177" s="1041"/>
      <c r="G177" s="1041"/>
      <c r="H177" s="1041"/>
      <c r="I177" s="1041"/>
      <c r="J177" s="1041"/>
      <c r="K177" s="1041"/>
      <c r="L177" s="1041"/>
      <c r="M177" s="1041"/>
      <c r="N177" s="1041"/>
      <c r="O177" s="1041"/>
      <c r="P177" s="1120"/>
      <c r="Q177" s="308"/>
      <c r="R177" s="293"/>
      <c r="S177" s="293"/>
      <c r="T177" s="293"/>
      <c r="U177" s="293"/>
      <c r="V177" s="293"/>
      <c r="W177" s="293"/>
      <c r="X177" s="293"/>
      <c r="Y177" s="296"/>
      <c r="Z177" s="296"/>
      <c r="AA177" s="296"/>
    </row>
    <row r="178" spans="1:27" ht="12.75" customHeight="1" x14ac:dyDescent="0.2">
      <c r="A178" s="1505" t="s">
        <v>1523</v>
      </c>
      <c r="B178" s="1041"/>
      <c r="C178" s="1041"/>
      <c r="D178" s="1041"/>
      <c r="E178" s="1041"/>
      <c r="F178" s="963"/>
      <c r="G178" s="1502"/>
      <c r="H178" s="1077"/>
      <c r="I178" s="1077"/>
      <c r="J178" s="1078"/>
      <c r="K178" s="1506"/>
      <c r="L178" s="1041"/>
      <c r="M178" s="1041"/>
      <c r="N178" s="1041"/>
      <c r="O178" s="1506"/>
      <c r="P178" s="1120"/>
      <c r="Q178" s="308"/>
      <c r="R178" s="293"/>
      <c r="S178" s="293"/>
      <c r="T178" s="293"/>
      <c r="U178" s="293"/>
      <c r="V178" s="293"/>
      <c r="W178" s="293"/>
      <c r="X178" s="293"/>
      <c r="Y178" s="296"/>
      <c r="Z178" s="296"/>
      <c r="AA178" s="296"/>
    </row>
    <row r="179" spans="1:27" ht="12.75" customHeight="1" x14ac:dyDescent="0.2">
      <c r="A179" s="1499"/>
      <c r="B179" s="1041"/>
      <c r="C179" s="1041"/>
      <c r="D179" s="1041"/>
      <c r="E179" s="1041"/>
      <c r="F179" s="1041"/>
      <c r="G179" s="1041"/>
      <c r="H179" s="1041"/>
      <c r="I179" s="1041"/>
      <c r="J179" s="1041"/>
      <c r="K179" s="1041"/>
      <c r="L179" s="1041"/>
      <c r="M179" s="1041"/>
      <c r="N179" s="1041"/>
      <c r="O179" s="1041"/>
      <c r="P179" s="1120"/>
      <c r="Q179" s="308"/>
      <c r="R179" s="293"/>
      <c r="S179" s="293"/>
      <c r="T179" s="293"/>
      <c r="U179" s="293"/>
      <c r="V179" s="293"/>
      <c r="W179" s="293"/>
      <c r="X179" s="293"/>
      <c r="Y179" s="296"/>
      <c r="Z179" s="296"/>
      <c r="AA179" s="296"/>
    </row>
    <row r="180" spans="1:27" ht="12.75" customHeight="1" x14ac:dyDescent="0.2">
      <c r="A180" s="967" t="s">
        <v>1526</v>
      </c>
      <c r="B180" s="963"/>
      <c r="C180" s="963"/>
      <c r="D180" s="963"/>
      <c r="E180" s="963"/>
      <c r="F180" s="974"/>
      <c r="G180" s="1502"/>
      <c r="H180" s="1077"/>
      <c r="I180" s="1077"/>
      <c r="J180" s="1078"/>
      <c r="K180" s="1506"/>
      <c r="L180" s="1041"/>
      <c r="M180" s="1534"/>
      <c r="N180" s="1102"/>
      <c r="O180" s="1102"/>
      <c r="P180" s="1120"/>
      <c r="Q180" s="308"/>
      <c r="R180" s="293"/>
      <c r="S180" s="293"/>
      <c r="T180" s="293"/>
      <c r="U180" s="293"/>
      <c r="V180" s="293"/>
      <c r="W180" s="293"/>
      <c r="X180" s="293"/>
      <c r="Y180" s="296"/>
      <c r="Z180" s="296"/>
      <c r="AA180" s="296"/>
    </row>
    <row r="181" spans="1:27" ht="12.75" customHeight="1" x14ac:dyDescent="0.2">
      <c r="A181" s="1499"/>
      <c r="B181" s="1041"/>
      <c r="C181" s="1041"/>
      <c r="D181" s="1041"/>
      <c r="E181" s="1041"/>
      <c r="F181" s="1041"/>
      <c r="G181" s="1041"/>
      <c r="H181" s="1041"/>
      <c r="I181" s="1041"/>
      <c r="J181" s="1041"/>
      <c r="K181" s="1041"/>
      <c r="L181" s="1041"/>
      <c r="M181" s="1041"/>
      <c r="N181" s="1041"/>
      <c r="O181" s="1041"/>
      <c r="P181" s="1120"/>
      <c r="Q181" s="308"/>
      <c r="R181" s="293"/>
      <c r="S181" s="293"/>
      <c r="T181" s="293"/>
      <c r="U181" s="293"/>
      <c r="V181" s="293"/>
      <c r="W181" s="293"/>
      <c r="X181" s="293"/>
      <c r="Y181" s="296"/>
      <c r="Z181" s="296"/>
      <c r="AA181" s="296"/>
    </row>
    <row r="182" spans="1:27" ht="12.75" customHeight="1" x14ac:dyDescent="0.2">
      <c r="A182" s="1505" t="s">
        <v>1529</v>
      </c>
      <c r="B182" s="1041"/>
      <c r="C182" s="1041"/>
      <c r="D182" s="1041"/>
      <c r="E182" s="1506"/>
      <c r="F182" s="1041"/>
      <c r="G182" s="1502"/>
      <c r="H182" s="1077"/>
      <c r="I182" s="1077"/>
      <c r="J182" s="1078"/>
      <c r="K182" s="1506"/>
      <c r="L182" s="1041"/>
      <c r="M182" s="1534"/>
      <c r="N182" s="1102"/>
      <c r="O182" s="1102"/>
      <c r="P182" s="1120"/>
      <c r="Q182" s="308"/>
      <c r="R182" s="293"/>
      <c r="S182" s="293"/>
      <c r="T182" s="293"/>
      <c r="U182" s="293"/>
      <c r="V182" s="293"/>
      <c r="W182" s="293"/>
      <c r="X182" s="293"/>
      <c r="Y182" s="296"/>
      <c r="Z182" s="296"/>
      <c r="AA182" s="296"/>
    </row>
    <row r="183" spans="1:27" ht="12.75" customHeight="1" x14ac:dyDescent="0.2">
      <c r="A183" s="1499"/>
      <c r="B183" s="1041"/>
      <c r="C183" s="1041"/>
      <c r="D183" s="1041"/>
      <c r="E183" s="1041"/>
      <c r="F183" s="1041"/>
      <c r="G183" s="1041"/>
      <c r="H183" s="1041"/>
      <c r="I183" s="1041"/>
      <c r="J183" s="1041"/>
      <c r="K183" s="1041"/>
      <c r="L183" s="1041"/>
      <c r="M183" s="1041"/>
      <c r="N183" s="1041"/>
      <c r="O183" s="1041"/>
      <c r="P183" s="1120"/>
      <c r="Q183" s="308"/>
      <c r="R183" s="293"/>
      <c r="S183" s="293"/>
      <c r="T183" s="293"/>
      <c r="U183" s="293"/>
      <c r="V183" s="293"/>
      <c r="W183" s="293"/>
      <c r="X183" s="293"/>
      <c r="Y183" s="296"/>
      <c r="Z183" s="296"/>
      <c r="AA183" s="296"/>
    </row>
    <row r="184" spans="1:27" ht="12.75" customHeight="1" x14ac:dyDescent="0.2">
      <c r="A184" s="1505" t="s">
        <v>1533</v>
      </c>
      <c r="B184" s="1041"/>
      <c r="C184" s="1041"/>
      <c r="D184" s="1041"/>
      <c r="E184" s="1041"/>
      <c r="F184" s="963"/>
      <c r="G184" s="1502"/>
      <c r="H184" s="1077"/>
      <c r="I184" s="1077"/>
      <c r="J184" s="1078"/>
      <c r="K184" s="1506"/>
      <c r="L184" s="1041"/>
      <c r="M184" s="1534"/>
      <c r="N184" s="1102"/>
      <c r="O184" s="1102"/>
      <c r="P184" s="1120"/>
      <c r="Q184" s="308"/>
      <c r="R184" s="293"/>
      <c r="S184" s="293"/>
      <c r="T184" s="293"/>
      <c r="U184" s="293"/>
      <c r="V184" s="293"/>
      <c r="W184" s="293"/>
      <c r="X184" s="293"/>
      <c r="Y184" s="296"/>
      <c r="Z184" s="296"/>
      <c r="AA184" s="296"/>
    </row>
    <row r="185" spans="1:27" ht="12.75" customHeight="1" x14ac:dyDescent="0.2">
      <c r="A185" s="1535"/>
      <c r="B185" s="1104"/>
      <c r="C185" s="1104"/>
      <c r="D185" s="1104"/>
      <c r="E185" s="1104"/>
      <c r="F185" s="1104"/>
      <c r="G185" s="1104"/>
      <c r="H185" s="1104"/>
      <c r="I185" s="1104"/>
      <c r="J185" s="1104"/>
      <c r="K185" s="1104"/>
      <c r="L185" s="1104"/>
      <c r="M185" s="1104"/>
      <c r="N185" s="1104"/>
      <c r="O185" s="1104"/>
      <c r="P185" s="1461"/>
      <c r="Q185" s="308"/>
      <c r="R185" s="293"/>
      <c r="S185" s="293"/>
      <c r="T185" s="293"/>
      <c r="U185" s="293"/>
      <c r="V185" s="293"/>
      <c r="W185" s="293"/>
      <c r="X185" s="293"/>
      <c r="Y185" s="296"/>
      <c r="Z185" s="296"/>
      <c r="AA185" s="296"/>
    </row>
    <row r="186" spans="1:27" ht="12.75" customHeight="1" x14ac:dyDescent="0.2">
      <c r="A186" s="1530" t="s">
        <v>1467</v>
      </c>
      <c r="B186" s="1157"/>
      <c r="C186" s="1157"/>
      <c r="D186" s="1157"/>
      <c r="E186" s="1157"/>
      <c r="F186" s="1157"/>
      <c r="G186" s="1157"/>
      <c r="H186" s="1157"/>
      <c r="I186" s="1157"/>
      <c r="J186" s="1157"/>
      <c r="K186" s="1157"/>
      <c r="L186" s="1157"/>
      <c r="M186" s="1157"/>
      <c r="N186" s="1157"/>
      <c r="O186" s="1157"/>
      <c r="P186" s="1416"/>
      <c r="Q186" s="308"/>
      <c r="R186" s="293"/>
      <c r="S186" s="293"/>
      <c r="T186" s="293"/>
      <c r="U186" s="293"/>
      <c r="V186" s="293"/>
      <c r="W186" s="293"/>
      <c r="X186" s="293"/>
      <c r="Y186" s="296"/>
      <c r="Z186" s="296"/>
      <c r="AA186" s="296"/>
    </row>
    <row r="187" spans="1:27" ht="12.75" customHeight="1" x14ac:dyDescent="0.2">
      <c r="A187" s="1536" t="s">
        <v>1462</v>
      </c>
      <c r="B187" s="1102"/>
      <c r="C187" s="1058"/>
      <c r="D187" s="1537" t="s">
        <v>1469</v>
      </c>
      <c r="E187" s="1044"/>
      <c r="F187" s="1044"/>
      <c r="G187" s="1044"/>
      <c r="H187" s="1044"/>
      <c r="I187" s="1044"/>
      <c r="J187" s="1044"/>
      <c r="K187" s="1537" t="s">
        <v>1470</v>
      </c>
      <c r="L187" s="1044"/>
      <c r="M187" s="1044"/>
      <c r="N187" s="1537" t="s">
        <v>1471</v>
      </c>
      <c r="O187" s="1044"/>
      <c r="P187" s="1080"/>
      <c r="Q187" s="308"/>
      <c r="R187" s="293"/>
      <c r="S187" s="293"/>
      <c r="T187" s="293"/>
      <c r="U187" s="293"/>
      <c r="V187" s="293"/>
      <c r="W187" s="293"/>
      <c r="X187" s="293"/>
      <c r="Y187" s="296"/>
      <c r="Z187" s="296"/>
      <c r="AA187" s="296"/>
    </row>
    <row r="188" spans="1:27" ht="12.75" customHeight="1" x14ac:dyDescent="0.2">
      <c r="A188" s="1096"/>
      <c r="B188" s="1102"/>
      <c r="C188" s="1058"/>
      <c r="D188" s="298" t="s">
        <v>1472</v>
      </c>
      <c r="E188" s="970" t="s">
        <v>1473</v>
      </c>
      <c r="F188" s="970" t="s">
        <v>1473</v>
      </c>
      <c r="G188" s="970" t="s">
        <v>1474</v>
      </c>
      <c r="H188" s="970" t="s">
        <v>1475</v>
      </c>
      <c r="I188" s="970" t="s">
        <v>1476</v>
      </c>
      <c r="J188" s="299" t="s">
        <v>1477</v>
      </c>
      <c r="K188" s="298" t="s">
        <v>1478</v>
      </c>
      <c r="L188" s="970" t="s">
        <v>1479</v>
      </c>
      <c r="M188" s="299" t="s">
        <v>1473</v>
      </c>
      <c r="N188" s="298" t="s">
        <v>1478</v>
      </c>
      <c r="O188" s="970" t="s">
        <v>1479</v>
      </c>
      <c r="P188" s="971" t="s">
        <v>1473</v>
      </c>
      <c r="Q188" s="293"/>
      <c r="R188" s="293"/>
      <c r="S188" s="293"/>
      <c r="T188" s="293"/>
      <c r="U188" s="293"/>
      <c r="V188" s="293"/>
      <c r="W188" s="293"/>
      <c r="X188" s="293"/>
      <c r="Y188" s="296"/>
      <c r="Z188" s="296"/>
      <c r="AA188" s="296"/>
    </row>
    <row r="189" spans="1:27" ht="12.75" customHeight="1" x14ac:dyDescent="0.2">
      <c r="A189" s="1519"/>
      <c r="B189" s="1011"/>
      <c r="C189" s="1012"/>
      <c r="D189" s="300"/>
      <c r="E189" s="301"/>
      <c r="F189" s="301"/>
      <c r="G189" s="301"/>
      <c r="H189" s="301"/>
      <c r="I189" s="301"/>
      <c r="J189" s="302"/>
      <c r="K189" s="303" t="s">
        <v>1150</v>
      </c>
      <c r="L189" s="301"/>
      <c r="M189" s="302"/>
      <c r="N189" s="300"/>
      <c r="O189" s="301"/>
      <c r="P189" s="972"/>
      <c r="Q189" s="293"/>
      <c r="R189" s="293"/>
      <c r="S189" s="293"/>
      <c r="T189" s="293"/>
      <c r="U189" s="293"/>
      <c r="V189" s="293"/>
      <c r="W189" s="293"/>
      <c r="X189" s="293"/>
      <c r="Y189" s="296"/>
      <c r="Z189" s="296"/>
      <c r="AA189" s="296"/>
    </row>
    <row r="190" spans="1:27" ht="12.75" customHeight="1" x14ac:dyDescent="0.2">
      <c r="A190" s="1499"/>
      <c r="B190" s="1041"/>
      <c r="C190" s="1041"/>
      <c r="D190" s="1041"/>
      <c r="E190" s="1041"/>
      <c r="F190" s="1041"/>
      <c r="G190" s="1041"/>
      <c r="H190" s="1041"/>
      <c r="I190" s="1041"/>
      <c r="J190" s="1041"/>
      <c r="K190" s="1041"/>
      <c r="L190" s="1041"/>
      <c r="M190" s="1041"/>
      <c r="N190" s="1041"/>
      <c r="O190" s="1041"/>
      <c r="P190" s="1120"/>
      <c r="Q190" s="308"/>
      <c r="R190" s="293"/>
      <c r="S190" s="293"/>
      <c r="T190" s="293"/>
      <c r="U190" s="293"/>
      <c r="V190" s="293"/>
      <c r="W190" s="293"/>
      <c r="X190" s="293"/>
      <c r="Y190" s="296"/>
      <c r="Z190" s="296"/>
      <c r="AA190" s="296"/>
    </row>
    <row r="191" spans="1:27" ht="12.75" customHeight="1" x14ac:dyDescent="0.2">
      <c r="A191" s="1532" t="s">
        <v>1481</v>
      </c>
      <c r="B191" s="1041"/>
      <c r="C191" s="1041"/>
      <c r="D191" s="1041"/>
      <c r="E191" s="1041"/>
      <c r="F191" s="1041"/>
      <c r="G191" s="1041"/>
      <c r="H191" s="1041"/>
      <c r="I191" s="1041"/>
      <c r="J191" s="1041"/>
      <c r="K191" s="1041"/>
      <c r="L191" s="1041"/>
      <c r="M191" s="1041"/>
      <c r="N191" s="1041"/>
      <c r="O191" s="1041"/>
      <c r="P191" s="1120"/>
      <c r="Q191" s="308"/>
      <c r="R191" s="293"/>
      <c r="S191" s="293"/>
      <c r="T191" s="293"/>
      <c r="U191" s="293"/>
      <c r="V191" s="293"/>
      <c r="W191" s="293"/>
      <c r="X191" s="293"/>
      <c r="Y191" s="296"/>
      <c r="Z191" s="296"/>
      <c r="AA191" s="296"/>
    </row>
    <row r="192" spans="1:27" ht="12.75" customHeight="1" x14ac:dyDescent="0.2">
      <c r="A192" s="1499"/>
      <c r="B192" s="1041"/>
      <c r="C192" s="1041"/>
      <c r="D192" s="1041"/>
      <c r="E192" s="1041"/>
      <c r="F192" s="1041"/>
      <c r="G192" s="1041"/>
      <c r="H192" s="1041"/>
      <c r="I192" s="1041"/>
      <c r="J192" s="1041"/>
      <c r="K192" s="1041"/>
      <c r="L192" s="1041"/>
      <c r="M192" s="1041"/>
      <c r="N192" s="1041"/>
      <c r="O192" s="1041"/>
      <c r="P192" s="1120"/>
      <c r="Q192" s="308"/>
      <c r="R192" s="293"/>
      <c r="S192" s="293"/>
      <c r="T192" s="293"/>
      <c r="U192" s="293"/>
      <c r="V192" s="293"/>
      <c r="W192" s="293"/>
      <c r="X192" s="293"/>
      <c r="Y192" s="296"/>
      <c r="Z192" s="296"/>
      <c r="AA192" s="296"/>
    </row>
    <row r="193" spans="1:27" ht="12.75" customHeight="1" x14ac:dyDescent="0.2">
      <c r="A193" s="1504" t="s">
        <v>1482</v>
      </c>
      <c r="B193" s="1041"/>
      <c r="C193" s="1041"/>
      <c r="D193" s="1041"/>
      <c r="E193" s="1041"/>
      <c r="F193" s="1041"/>
      <c r="G193" s="1041"/>
      <c r="H193" s="1041"/>
      <c r="I193" s="1041"/>
      <c r="J193" s="1041"/>
      <c r="K193" s="1041"/>
      <c r="L193" s="1041"/>
      <c r="M193" s="1041"/>
      <c r="N193" s="1041"/>
      <c r="O193" s="1041"/>
      <c r="P193" s="1120"/>
      <c r="Q193" s="308"/>
      <c r="R193" s="293"/>
      <c r="S193" s="293"/>
      <c r="T193" s="293"/>
      <c r="U193" s="293"/>
      <c r="V193" s="293"/>
      <c r="W193" s="293"/>
      <c r="X193" s="293"/>
      <c r="Y193" s="296"/>
      <c r="Z193" s="296"/>
      <c r="AA193" s="296"/>
    </row>
    <row r="194" spans="1:27" ht="12.75" customHeight="1" x14ac:dyDescent="0.2">
      <c r="A194" s="1499"/>
      <c r="B194" s="1041"/>
      <c r="C194" s="1041"/>
      <c r="D194" s="1041"/>
      <c r="E194" s="1041"/>
      <c r="F194" s="1041"/>
      <c r="G194" s="1041"/>
      <c r="H194" s="1041"/>
      <c r="I194" s="1041"/>
      <c r="J194" s="1041"/>
      <c r="K194" s="1041"/>
      <c r="L194" s="1041"/>
      <c r="M194" s="1041"/>
      <c r="N194" s="1041"/>
      <c r="O194" s="1041"/>
      <c r="P194" s="1120"/>
      <c r="Q194" s="308"/>
      <c r="R194" s="293"/>
      <c r="S194" s="293"/>
      <c r="T194" s="293"/>
      <c r="U194" s="293"/>
      <c r="V194" s="293"/>
      <c r="W194" s="293"/>
      <c r="X194" s="293"/>
      <c r="Y194" s="296"/>
      <c r="Z194" s="296"/>
      <c r="AA194" s="296"/>
    </row>
    <row r="195" spans="1:27" ht="12.75" customHeight="1" x14ac:dyDescent="0.2">
      <c r="A195" s="1505" t="s">
        <v>1483</v>
      </c>
      <c r="B195" s="1041"/>
      <c r="C195" s="1041"/>
      <c r="D195" s="1041"/>
      <c r="E195" s="1041"/>
      <c r="F195" s="963"/>
      <c r="G195" s="1502"/>
      <c r="H195" s="1077"/>
      <c r="I195" s="1077"/>
      <c r="J195" s="1077"/>
      <c r="K195" s="1077"/>
      <c r="L195" s="1078"/>
      <c r="M195" s="1506"/>
      <c r="N195" s="1041"/>
      <c r="O195" s="1041"/>
      <c r="P195" s="966"/>
      <c r="Q195" s="293"/>
      <c r="R195" s="293"/>
      <c r="S195" s="293"/>
      <c r="T195" s="293"/>
      <c r="U195" s="293"/>
      <c r="V195" s="293"/>
      <c r="W195" s="293"/>
      <c r="X195" s="293"/>
      <c r="Y195" s="296"/>
      <c r="Z195" s="296"/>
      <c r="AA195" s="296"/>
    </row>
    <row r="196" spans="1:27" ht="12.75" customHeight="1" x14ac:dyDescent="0.2">
      <c r="A196" s="1499"/>
      <c r="B196" s="1041"/>
      <c r="C196" s="1041"/>
      <c r="D196" s="1041"/>
      <c r="E196" s="1041"/>
      <c r="F196" s="1041"/>
      <c r="G196" s="1041"/>
      <c r="H196" s="1041"/>
      <c r="I196" s="1041"/>
      <c r="J196" s="1041"/>
      <c r="K196" s="1041"/>
      <c r="L196" s="1041"/>
      <c r="M196" s="1041"/>
      <c r="N196" s="1041"/>
      <c r="O196" s="1041"/>
      <c r="P196" s="1120"/>
      <c r="Q196" s="308"/>
      <c r="R196" s="293"/>
      <c r="S196" s="293"/>
      <c r="T196" s="293"/>
      <c r="U196" s="293"/>
      <c r="V196" s="293"/>
      <c r="W196" s="293"/>
      <c r="X196" s="293"/>
      <c r="Y196" s="296"/>
      <c r="Z196" s="296"/>
      <c r="AA196" s="296"/>
    </row>
    <row r="197" spans="1:27" ht="12.75" customHeight="1" x14ac:dyDescent="0.2">
      <c r="A197" s="1533" t="s">
        <v>1481</v>
      </c>
      <c r="B197" s="1041"/>
      <c r="C197" s="1041"/>
      <c r="D197" s="1041"/>
      <c r="E197" s="1041"/>
      <c r="F197" s="1041"/>
      <c r="G197" s="1041"/>
      <c r="H197" s="1041"/>
      <c r="I197" s="1041"/>
      <c r="J197" s="1041"/>
      <c r="K197" s="1041"/>
      <c r="L197" s="1041"/>
      <c r="M197" s="1041"/>
      <c r="N197" s="1041"/>
      <c r="O197" s="1041"/>
      <c r="P197" s="1120"/>
      <c r="Q197" s="308"/>
      <c r="R197" s="293"/>
      <c r="S197" s="293"/>
      <c r="T197" s="293"/>
      <c r="U197" s="293"/>
      <c r="V197" s="293"/>
      <c r="W197" s="293"/>
      <c r="X197" s="293"/>
      <c r="Y197" s="296"/>
      <c r="Z197" s="296"/>
      <c r="AA197" s="296"/>
    </row>
    <row r="198" spans="1:27" ht="12.75" customHeight="1" x14ac:dyDescent="0.2">
      <c r="A198" s="1499"/>
      <c r="B198" s="1041"/>
      <c r="C198" s="1041"/>
      <c r="D198" s="1041"/>
      <c r="E198" s="1041"/>
      <c r="F198" s="1041"/>
      <c r="G198" s="1041"/>
      <c r="H198" s="1041"/>
      <c r="I198" s="1041"/>
      <c r="J198" s="1041"/>
      <c r="K198" s="1041"/>
      <c r="L198" s="1041"/>
      <c r="M198" s="1041"/>
      <c r="N198" s="1041"/>
      <c r="O198" s="1041"/>
      <c r="P198" s="1120"/>
      <c r="Q198" s="308"/>
      <c r="R198" s="293"/>
      <c r="S198" s="293"/>
      <c r="T198" s="293"/>
      <c r="U198" s="293"/>
      <c r="V198" s="293"/>
      <c r="W198" s="293"/>
      <c r="X198" s="293"/>
      <c r="Y198" s="296"/>
      <c r="Z198" s="296"/>
      <c r="AA198" s="296"/>
    </row>
    <row r="199" spans="1:27" ht="12.75" customHeight="1" x14ac:dyDescent="0.2">
      <c r="A199" s="1505" t="s">
        <v>1487</v>
      </c>
      <c r="B199" s="1041"/>
      <c r="C199" s="1041"/>
      <c r="D199" s="1041"/>
      <c r="E199" s="1041"/>
      <c r="F199" s="1041"/>
      <c r="G199" s="1502"/>
      <c r="H199" s="1077"/>
      <c r="I199" s="1077"/>
      <c r="J199" s="1078"/>
      <c r="K199" s="1506"/>
      <c r="L199" s="1041"/>
      <c r="M199" s="1041"/>
      <c r="N199" s="1041"/>
      <c r="O199" s="1041"/>
      <c r="P199" s="966"/>
      <c r="Q199" s="293"/>
      <c r="R199" s="293"/>
      <c r="S199" s="293"/>
      <c r="T199" s="293"/>
      <c r="U199" s="293"/>
      <c r="V199" s="293"/>
      <c r="W199" s="293"/>
      <c r="X199" s="293"/>
      <c r="Y199" s="296"/>
      <c r="Z199" s="296"/>
      <c r="AA199" s="296"/>
    </row>
    <row r="200" spans="1:27" ht="12.75" customHeight="1" x14ac:dyDescent="0.2">
      <c r="A200" s="1499"/>
      <c r="B200" s="1041"/>
      <c r="C200" s="1041"/>
      <c r="D200" s="1041"/>
      <c r="E200" s="1041"/>
      <c r="F200" s="1041"/>
      <c r="G200" s="1041"/>
      <c r="H200" s="1041"/>
      <c r="I200" s="1041"/>
      <c r="J200" s="1041"/>
      <c r="K200" s="1041"/>
      <c r="L200" s="1041"/>
      <c r="M200" s="1041"/>
      <c r="N200" s="1041"/>
      <c r="O200" s="1041"/>
      <c r="P200" s="1120"/>
      <c r="Q200" s="308"/>
      <c r="R200" s="293"/>
      <c r="S200" s="293"/>
      <c r="T200" s="293"/>
      <c r="U200" s="293"/>
      <c r="V200" s="293"/>
      <c r="W200" s="293"/>
      <c r="X200" s="293"/>
      <c r="Y200" s="296"/>
      <c r="Z200" s="296"/>
      <c r="AA200" s="296"/>
    </row>
    <row r="201" spans="1:27" ht="12.75" customHeight="1" x14ac:dyDescent="0.2">
      <c r="A201" s="1505" t="s">
        <v>1488</v>
      </c>
      <c r="B201" s="1041"/>
      <c r="C201" s="1041"/>
      <c r="D201" s="1041"/>
      <c r="E201" s="1041"/>
      <c r="F201" s="963"/>
      <c r="G201" s="1502"/>
      <c r="H201" s="1077"/>
      <c r="I201" s="1077"/>
      <c r="J201" s="1078"/>
      <c r="K201" s="963"/>
      <c r="L201" s="963"/>
      <c r="M201" s="963"/>
      <c r="N201" s="963"/>
      <c r="O201" s="963"/>
      <c r="P201" s="966"/>
      <c r="Q201" s="293"/>
      <c r="R201" s="293"/>
      <c r="S201" s="293"/>
      <c r="T201" s="293"/>
      <c r="U201" s="293"/>
      <c r="V201" s="293"/>
      <c r="W201" s="293"/>
      <c r="X201" s="293"/>
      <c r="Y201" s="296"/>
      <c r="Z201" s="296"/>
      <c r="AA201" s="296"/>
    </row>
    <row r="202" spans="1:27" ht="12.75" customHeight="1" x14ac:dyDescent="0.2">
      <c r="A202" s="1499"/>
      <c r="B202" s="1041"/>
      <c r="C202" s="1041"/>
      <c r="D202" s="1041"/>
      <c r="E202" s="1041"/>
      <c r="F202" s="1041"/>
      <c r="G202" s="1041"/>
      <c r="H202" s="1041"/>
      <c r="I202" s="1041"/>
      <c r="J202" s="1041"/>
      <c r="K202" s="1041"/>
      <c r="L202" s="1041"/>
      <c r="M202" s="1041"/>
      <c r="N202" s="1041"/>
      <c r="O202" s="1041"/>
      <c r="P202" s="1120"/>
      <c r="Q202" s="308"/>
      <c r="R202" s="293"/>
      <c r="S202" s="293"/>
      <c r="T202" s="293"/>
      <c r="U202" s="293"/>
      <c r="V202" s="293"/>
      <c r="W202" s="293"/>
      <c r="X202" s="293"/>
      <c r="Y202" s="296"/>
      <c r="Z202" s="296"/>
      <c r="AA202" s="296"/>
    </row>
    <row r="203" spans="1:27" ht="12.75" customHeight="1" x14ac:dyDescent="0.2">
      <c r="A203" s="1505" t="s">
        <v>1491</v>
      </c>
      <c r="B203" s="1041"/>
      <c r="C203" s="1041"/>
      <c r="D203" s="1041"/>
      <c r="E203" s="1041"/>
      <c r="F203" s="963"/>
      <c r="G203" s="1502"/>
      <c r="H203" s="1077"/>
      <c r="I203" s="1077"/>
      <c r="J203" s="1078"/>
      <c r="K203" s="1506"/>
      <c r="L203" s="1041"/>
      <c r="M203" s="1041"/>
      <c r="N203" s="1041"/>
      <c r="O203" s="963"/>
      <c r="P203" s="966"/>
      <c r="Q203" s="293"/>
      <c r="R203" s="293"/>
      <c r="S203" s="293"/>
      <c r="T203" s="293"/>
      <c r="U203" s="293"/>
      <c r="V203" s="293"/>
      <c r="W203" s="293"/>
      <c r="X203" s="293"/>
      <c r="Y203" s="296"/>
      <c r="Z203" s="296"/>
      <c r="AA203" s="296"/>
    </row>
    <row r="204" spans="1:27" ht="12.75" customHeight="1" x14ac:dyDescent="0.2">
      <c r="A204" s="1499"/>
      <c r="B204" s="1041"/>
      <c r="C204" s="1041"/>
      <c r="D204" s="1041"/>
      <c r="E204" s="1041"/>
      <c r="F204" s="1041"/>
      <c r="G204" s="1041"/>
      <c r="H204" s="1041"/>
      <c r="I204" s="1041"/>
      <c r="J204" s="1041"/>
      <c r="K204" s="1041"/>
      <c r="L204" s="1041"/>
      <c r="M204" s="1041"/>
      <c r="N204" s="1041"/>
      <c r="O204" s="1041"/>
      <c r="P204" s="1120"/>
      <c r="Q204" s="308"/>
      <c r="R204" s="293"/>
      <c r="S204" s="293"/>
      <c r="T204" s="293"/>
      <c r="U204" s="293"/>
      <c r="V204" s="293"/>
      <c r="W204" s="293"/>
      <c r="X204" s="293"/>
      <c r="Y204" s="296"/>
      <c r="Z204" s="296"/>
      <c r="AA204" s="296"/>
    </row>
    <row r="205" spans="1:27" ht="12.75" customHeight="1" x14ac:dyDescent="0.2">
      <c r="A205" s="1505" t="s">
        <v>1493</v>
      </c>
      <c r="B205" s="1041"/>
      <c r="C205" s="1041"/>
      <c r="D205" s="1041"/>
      <c r="E205" s="1041"/>
      <c r="F205" s="963"/>
      <c r="G205" s="1502"/>
      <c r="H205" s="1077"/>
      <c r="I205" s="1077"/>
      <c r="J205" s="1078"/>
      <c r="K205" s="1506"/>
      <c r="L205" s="1041"/>
      <c r="M205" s="1041"/>
      <c r="N205" s="1041"/>
      <c r="O205" s="963"/>
      <c r="P205" s="973"/>
      <c r="Q205" s="293"/>
      <c r="R205" s="293"/>
      <c r="S205" s="293"/>
      <c r="T205" s="293"/>
      <c r="U205" s="293"/>
      <c r="V205" s="293"/>
      <c r="W205" s="293"/>
      <c r="X205" s="293"/>
      <c r="Y205" s="296"/>
      <c r="Z205" s="296"/>
      <c r="AA205" s="296"/>
    </row>
    <row r="206" spans="1:27" ht="12.75" customHeight="1" x14ac:dyDescent="0.2">
      <c r="A206" s="1499"/>
      <c r="B206" s="1041"/>
      <c r="C206" s="1041"/>
      <c r="D206" s="1041"/>
      <c r="E206" s="1041"/>
      <c r="F206" s="1041"/>
      <c r="G206" s="1041"/>
      <c r="H206" s="1041"/>
      <c r="I206" s="1041"/>
      <c r="J206" s="1041"/>
      <c r="K206" s="1041"/>
      <c r="L206" s="1041"/>
      <c r="M206" s="1041"/>
      <c r="N206" s="1041"/>
      <c r="O206" s="1041"/>
      <c r="P206" s="1120"/>
      <c r="Q206" s="308"/>
      <c r="R206" s="293"/>
      <c r="S206" s="293"/>
      <c r="T206" s="293"/>
      <c r="U206" s="293"/>
      <c r="V206" s="293"/>
      <c r="W206" s="293"/>
      <c r="X206" s="293"/>
      <c r="Y206" s="296"/>
      <c r="Z206" s="296"/>
      <c r="AA206" s="296"/>
    </row>
    <row r="207" spans="1:27" ht="12.75" customHeight="1" x14ac:dyDescent="0.2">
      <c r="A207" s="1505" t="s">
        <v>1494</v>
      </c>
      <c r="B207" s="1041"/>
      <c r="C207" s="1041"/>
      <c r="D207" s="1041"/>
      <c r="E207" s="1041"/>
      <c r="F207" s="1041"/>
      <c r="G207" s="1041"/>
      <c r="H207" s="1041"/>
      <c r="I207" s="1502"/>
      <c r="J207" s="1077"/>
      <c r="K207" s="1077"/>
      <c r="L207" s="1077"/>
      <c r="M207" s="1077"/>
      <c r="N207" s="1077"/>
      <c r="O207" s="1078"/>
      <c r="P207" s="973"/>
      <c r="Q207" s="293"/>
      <c r="R207" s="293"/>
      <c r="S207" s="293"/>
      <c r="T207" s="293"/>
      <c r="U207" s="293"/>
      <c r="V207" s="293"/>
      <c r="W207" s="293"/>
      <c r="X207" s="293"/>
      <c r="Y207" s="296"/>
      <c r="Z207" s="296"/>
      <c r="AA207" s="296"/>
    </row>
    <row r="208" spans="1:27" ht="12.75" customHeight="1" x14ac:dyDescent="0.2">
      <c r="A208" s="1499"/>
      <c r="B208" s="1041"/>
      <c r="C208" s="1041"/>
      <c r="D208" s="1041"/>
      <c r="E208" s="1041"/>
      <c r="F208" s="1041"/>
      <c r="G208" s="1041"/>
      <c r="H208" s="1041"/>
      <c r="I208" s="1041"/>
      <c r="J208" s="1041"/>
      <c r="K208" s="1041"/>
      <c r="L208" s="1041"/>
      <c r="M208" s="1041"/>
      <c r="N208" s="1041"/>
      <c r="O208" s="1041"/>
      <c r="P208" s="1120"/>
      <c r="Q208" s="308"/>
      <c r="R208" s="293"/>
      <c r="S208" s="293"/>
      <c r="T208" s="293"/>
      <c r="U208" s="293"/>
      <c r="V208" s="293"/>
      <c r="W208" s="293"/>
      <c r="X208" s="293"/>
      <c r="Y208" s="296"/>
      <c r="Z208" s="296"/>
      <c r="AA208" s="296"/>
    </row>
    <row r="209" spans="1:27" ht="12.75" customHeight="1" x14ac:dyDescent="0.2">
      <c r="A209" s="1505" t="s">
        <v>1495</v>
      </c>
      <c r="B209" s="1041"/>
      <c r="C209" s="1041"/>
      <c r="D209" s="1041"/>
      <c r="E209" s="1041"/>
      <c r="F209" s="1041"/>
      <c r="G209" s="1041"/>
      <c r="H209" s="1041"/>
      <c r="I209" s="1502"/>
      <c r="J209" s="1077"/>
      <c r="K209" s="1077"/>
      <c r="L209" s="1078"/>
      <c r="M209" s="1506"/>
      <c r="N209" s="1041"/>
      <c r="O209" s="1041"/>
      <c r="P209" s="1120"/>
      <c r="Q209" s="308"/>
      <c r="R209" s="293"/>
      <c r="S209" s="293"/>
      <c r="T209" s="293"/>
      <c r="U209" s="293"/>
      <c r="V209" s="293"/>
      <c r="W209" s="293"/>
      <c r="X209" s="293"/>
      <c r="Y209" s="296"/>
      <c r="Z209" s="296"/>
      <c r="AA209" s="296"/>
    </row>
    <row r="210" spans="1:27" ht="12.75" customHeight="1" x14ac:dyDescent="0.2">
      <c r="A210" s="1499"/>
      <c r="B210" s="1041"/>
      <c r="C210" s="1041"/>
      <c r="D210" s="1041"/>
      <c r="E210" s="1041"/>
      <c r="F210" s="1041"/>
      <c r="G210" s="1041"/>
      <c r="H210" s="1041"/>
      <c r="I210" s="1041"/>
      <c r="J210" s="1041"/>
      <c r="K210" s="1041"/>
      <c r="L210" s="1041"/>
      <c r="M210" s="1041"/>
      <c r="N210" s="1041"/>
      <c r="O210" s="1041"/>
      <c r="P210" s="1120"/>
      <c r="Q210" s="308"/>
      <c r="R210" s="293"/>
      <c r="S210" s="293"/>
      <c r="T210" s="293"/>
      <c r="U210" s="293"/>
      <c r="V210" s="293"/>
      <c r="W210" s="293"/>
      <c r="X210" s="293"/>
      <c r="Y210" s="296"/>
      <c r="Z210" s="296"/>
      <c r="AA210" s="296"/>
    </row>
    <row r="211" spans="1:27" ht="12.75" customHeight="1" x14ac:dyDescent="0.2">
      <c r="A211" s="1524" t="s">
        <v>1498</v>
      </c>
      <c r="B211" s="1443"/>
      <c r="C211" s="1443"/>
      <c r="D211" s="1443"/>
      <c r="E211" s="1443"/>
      <c r="F211" s="1443"/>
      <c r="G211" s="1443"/>
      <c r="H211" s="1443"/>
      <c r="I211" s="1443"/>
      <c r="J211" s="1443"/>
      <c r="K211" s="1443"/>
      <c r="L211" s="1443"/>
      <c r="M211" s="1443"/>
      <c r="N211" s="1443"/>
      <c r="O211" s="1443"/>
      <c r="P211" s="1444"/>
      <c r="Q211" s="308"/>
      <c r="R211" s="293"/>
      <c r="S211" s="293"/>
      <c r="T211" s="293"/>
      <c r="U211" s="293"/>
      <c r="V211" s="293"/>
      <c r="W211" s="293"/>
      <c r="X211" s="293"/>
      <c r="Y211" s="296"/>
      <c r="Z211" s="296"/>
      <c r="AA211" s="296"/>
    </row>
    <row r="212" spans="1:27" ht="12.75" customHeight="1" x14ac:dyDescent="0.2">
      <c r="A212" s="1499"/>
      <c r="B212" s="1041"/>
      <c r="C212" s="1041"/>
      <c r="D212" s="1041"/>
      <c r="E212" s="1041"/>
      <c r="F212" s="1041"/>
      <c r="G212" s="1041"/>
      <c r="H212" s="1041"/>
      <c r="I212" s="1041"/>
      <c r="J212" s="1041"/>
      <c r="K212" s="1041"/>
      <c r="L212" s="1041"/>
      <c r="M212" s="1041"/>
      <c r="N212" s="1041"/>
      <c r="O212" s="1041"/>
      <c r="P212" s="1120"/>
      <c r="Q212" s="308"/>
      <c r="R212" s="293"/>
      <c r="S212" s="293"/>
      <c r="T212" s="293"/>
      <c r="U212" s="293"/>
      <c r="V212" s="293"/>
      <c r="W212" s="293"/>
      <c r="X212" s="293"/>
      <c r="Y212" s="296"/>
      <c r="Z212" s="296"/>
      <c r="AA212" s="296"/>
    </row>
    <row r="213" spans="1:27" ht="12.75" customHeight="1" x14ac:dyDescent="0.2">
      <c r="A213" s="1505" t="s">
        <v>1501</v>
      </c>
      <c r="B213" s="1041"/>
      <c r="C213" s="1041"/>
      <c r="D213" s="1041"/>
      <c r="E213" s="1041"/>
      <c r="F213" s="963"/>
      <c r="G213" s="1502"/>
      <c r="H213" s="1077"/>
      <c r="I213" s="1077"/>
      <c r="J213" s="1078"/>
      <c r="K213" s="1506"/>
      <c r="L213" s="1041"/>
      <c r="M213" s="1041"/>
      <c r="N213" s="1041"/>
      <c r="O213" s="1506"/>
      <c r="P213" s="1120"/>
      <c r="Q213" s="308"/>
      <c r="R213" s="293"/>
      <c r="S213" s="293"/>
      <c r="T213" s="293"/>
      <c r="U213" s="293"/>
      <c r="V213" s="293"/>
      <c r="W213" s="293"/>
      <c r="X213" s="293"/>
      <c r="Y213" s="296"/>
      <c r="Z213" s="296"/>
      <c r="AA213" s="296"/>
    </row>
    <row r="214" spans="1:27" ht="12.75" customHeight="1" x14ac:dyDescent="0.2">
      <c r="A214" s="1499"/>
      <c r="B214" s="1041"/>
      <c r="C214" s="1041"/>
      <c r="D214" s="1041"/>
      <c r="E214" s="1041"/>
      <c r="F214" s="1041"/>
      <c r="G214" s="1041"/>
      <c r="H214" s="1041"/>
      <c r="I214" s="1041"/>
      <c r="J214" s="1041"/>
      <c r="K214" s="1041"/>
      <c r="L214" s="1041"/>
      <c r="M214" s="1041"/>
      <c r="N214" s="1041"/>
      <c r="O214" s="1041"/>
      <c r="P214" s="1120"/>
      <c r="Q214" s="308"/>
      <c r="R214" s="293"/>
      <c r="S214" s="293"/>
      <c r="T214" s="293"/>
      <c r="U214" s="293"/>
      <c r="V214" s="293"/>
      <c r="W214" s="293"/>
      <c r="X214" s="293"/>
      <c r="Y214" s="296"/>
      <c r="Z214" s="296"/>
      <c r="AA214" s="296"/>
    </row>
    <row r="215" spans="1:27" ht="12.75" customHeight="1" x14ac:dyDescent="0.2">
      <c r="A215" s="1505" t="s">
        <v>1502</v>
      </c>
      <c r="B215" s="1041"/>
      <c r="C215" s="1041"/>
      <c r="D215" s="1041"/>
      <c r="E215" s="1041"/>
      <c r="F215" s="963"/>
      <c r="G215" s="1502"/>
      <c r="H215" s="1077"/>
      <c r="I215" s="1077"/>
      <c r="J215" s="1078"/>
      <c r="K215" s="963"/>
      <c r="L215" s="1506"/>
      <c r="M215" s="1041"/>
      <c r="N215" s="1041"/>
      <c r="O215" s="1506"/>
      <c r="P215" s="1120"/>
      <c r="Q215" s="308"/>
      <c r="R215" s="293"/>
      <c r="S215" s="293"/>
      <c r="T215" s="293"/>
      <c r="U215" s="293"/>
      <c r="V215" s="293"/>
      <c r="W215" s="293"/>
      <c r="X215" s="293"/>
      <c r="Y215" s="296"/>
      <c r="Z215" s="296"/>
      <c r="AA215" s="296"/>
    </row>
    <row r="216" spans="1:27" ht="12.75" customHeight="1" x14ac:dyDescent="0.2">
      <c r="A216" s="1499"/>
      <c r="B216" s="1041"/>
      <c r="C216" s="1041"/>
      <c r="D216" s="1041"/>
      <c r="E216" s="1041"/>
      <c r="F216" s="1041"/>
      <c r="G216" s="1041"/>
      <c r="H216" s="1041"/>
      <c r="I216" s="1041"/>
      <c r="J216" s="1041"/>
      <c r="K216" s="1041"/>
      <c r="L216" s="1041"/>
      <c r="M216" s="1041"/>
      <c r="N216" s="1041"/>
      <c r="O216" s="1041"/>
      <c r="P216" s="1120"/>
      <c r="Q216" s="308"/>
      <c r="R216" s="293"/>
      <c r="S216" s="293"/>
      <c r="T216" s="293"/>
      <c r="U216" s="293"/>
      <c r="V216" s="293"/>
      <c r="W216" s="293"/>
      <c r="X216" s="293"/>
      <c r="Y216" s="296"/>
      <c r="Z216" s="296"/>
      <c r="AA216" s="296"/>
    </row>
    <row r="217" spans="1:27" ht="12.75" customHeight="1" x14ac:dyDescent="0.2">
      <c r="A217" s="1505" t="s">
        <v>1503</v>
      </c>
      <c r="B217" s="1041"/>
      <c r="C217" s="1041"/>
      <c r="D217" s="1041"/>
      <c r="E217" s="1506"/>
      <c r="F217" s="1097"/>
      <c r="G217" s="1502"/>
      <c r="H217" s="1077"/>
      <c r="I217" s="1077"/>
      <c r="J217" s="1078"/>
      <c r="K217" s="1506"/>
      <c r="L217" s="1041"/>
      <c r="M217" s="1041"/>
      <c r="N217" s="1041"/>
      <c r="O217" s="1506"/>
      <c r="P217" s="1120"/>
      <c r="Q217" s="308"/>
      <c r="R217" s="293"/>
      <c r="S217" s="293"/>
      <c r="T217" s="293"/>
      <c r="U217" s="293"/>
      <c r="V217" s="293"/>
      <c r="W217" s="293"/>
      <c r="X217" s="293"/>
      <c r="Y217" s="296"/>
      <c r="Z217" s="296"/>
      <c r="AA217" s="296"/>
    </row>
    <row r="218" spans="1:27" ht="12.75" customHeight="1" x14ac:dyDescent="0.2">
      <c r="A218" s="1499"/>
      <c r="B218" s="1041"/>
      <c r="C218" s="1041"/>
      <c r="D218" s="1041"/>
      <c r="E218" s="1041"/>
      <c r="F218" s="1041"/>
      <c r="G218" s="1041"/>
      <c r="H218" s="1041"/>
      <c r="I218" s="1041"/>
      <c r="J218" s="1041"/>
      <c r="K218" s="1041"/>
      <c r="L218" s="1041"/>
      <c r="M218" s="1041"/>
      <c r="N218" s="1041"/>
      <c r="O218" s="1041"/>
      <c r="P218" s="1120"/>
      <c r="Q218" s="308"/>
      <c r="R218" s="293"/>
      <c r="S218" s="293"/>
      <c r="T218" s="293"/>
      <c r="U218" s="293"/>
      <c r="V218" s="293"/>
      <c r="W218" s="293"/>
      <c r="X218" s="293"/>
      <c r="Y218" s="296"/>
      <c r="Z218" s="296"/>
      <c r="AA218" s="296"/>
    </row>
    <row r="219" spans="1:27" ht="12.75" customHeight="1" x14ac:dyDescent="0.2">
      <c r="A219" s="1505" t="s">
        <v>1506</v>
      </c>
      <c r="B219" s="1041"/>
      <c r="C219" s="1041"/>
      <c r="D219" s="1041"/>
      <c r="E219" s="963"/>
      <c r="F219" s="963"/>
      <c r="G219" s="1502"/>
      <c r="H219" s="1077"/>
      <c r="I219" s="1077"/>
      <c r="J219" s="1078"/>
      <c r="K219" s="963"/>
      <c r="L219" s="1506"/>
      <c r="M219" s="1041"/>
      <c r="N219" s="963"/>
      <c r="O219" s="1506"/>
      <c r="P219" s="1120"/>
      <c r="Q219" s="308"/>
      <c r="R219" s="293"/>
      <c r="S219" s="293"/>
      <c r="T219" s="293"/>
      <c r="U219" s="293"/>
      <c r="V219" s="293"/>
      <c r="W219" s="293"/>
      <c r="X219" s="293"/>
      <c r="Y219" s="296"/>
      <c r="Z219" s="296"/>
      <c r="AA219" s="296"/>
    </row>
    <row r="220" spans="1:27" ht="12.75" customHeight="1" x14ac:dyDescent="0.2">
      <c r="A220" s="1499"/>
      <c r="B220" s="1041"/>
      <c r="C220" s="1041"/>
      <c r="D220" s="1041"/>
      <c r="E220" s="1041"/>
      <c r="F220" s="1041"/>
      <c r="G220" s="1041"/>
      <c r="H220" s="1041"/>
      <c r="I220" s="1041"/>
      <c r="J220" s="1041"/>
      <c r="K220" s="1041"/>
      <c r="L220" s="1041"/>
      <c r="M220" s="1041"/>
      <c r="N220" s="1041"/>
      <c r="O220" s="1041"/>
      <c r="P220" s="1120"/>
      <c r="Q220" s="308"/>
      <c r="R220" s="293"/>
      <c r="S220" s="293"/>
      <c r="T220" s="293"/>
      <c r="U220" s="293"/>
      <c r="V220" s="293"/>
      <c r="W220" s="293"/>
      <c r="X220" s="293"/>
      <c r="Y220" s="296"/>
      <c r="Z220" s="296"/>
      <c r="AA220" s="296"/>
    </row>
    <row r="221" spans="1:27" ht="12.75" customHeight="1" x14ac:dyDescent="0.2">
      <c r="A221" s="1501" t="s">
        <v>1511</v>
      </c>
      <c r="B221" s="1041"/>
      <c r="C221" s="1041"/>
      <c r="D221" s="1041"/>
      <c r="E221" s="1041"/>
      <c r="F221" s="963"/>
      <c r="G221" s="1502"/>
      <c r="H221" s="1077"/>
      <c r="I221" s="1077"/>
      <c r="J221" s="1078"/>
      <c r="K221" s="963"/>
      <c r="L221" s="1506"/>
      <c r="M221" s="1041"/>
      <c r="N221" s="1041"/>
      <c r="O221" s="1041"/>
      <c r="P221" s="1120"/>
      <c r="Q221" s="308"/>
      <c r="R221" s="293"/>
      <c r="S221" s="293"/>
      <c r="T221" s="293"/>
      <c r="U221" s="293"/>
      <c r="V221" s="293"/>
      <c r="W221" s="293"/>
      <c r="X221" s="293"/>
      <c r="Y221" s="296"/>
      <c r="Z221" s="296"/>
      <c r="AA221" s="296"/>
    </row>
    <row r="222" spans="1:27" ht="12.75" customHeight="1" x14ac:dyDescent="0.2">
      <c r="A222" s="1499"/>
      <c r="B222" s="1041"/>
      <c r="C222" s="1041"/>
      <c r="D222" s="1041"/>
      <c r="E222" s="1041"/>
      <c r="F222" s="1041"/>
      <c r="G222" s="1041"/>
      <c r="H222" s="1041"/>
      <c r="I222" s="1041"/>
      <c r="J222" s="1041"/>
      <c r="K222" s="1041"/>
      <c r="L222" s="1041"/>
      <c r="M222" s="1041"/>
      <c r="N222" s="1041"/>
      <c r="O222" s="1041"/>
      <c r="P222" s="1120"/>
      <c r="Q222" s="308"/>
      <c r="R222" s="293"/>
      <c r="S222" s="293"/>
      <c r="T222" s="293"/>
      <c r="U222" s="293"/>
      <c r="V222" s="293"/>
      <c r="W222" s="293"/>
      <c r="X222" s="293"/>
      <c r="Y222" s="296"/>
      <c r="Z222" s="296"/>
      <c r="AA222" s="296"/>
    </row>
    <row r="223" spans="1:27" ht="12.75" customHeight="1" x14ac:dyDescent="0.2">
      <c r="A223" s="1505" t="s">
        <v>1516</v>
      </c>
      <c r="B223" s="1041"/>
      <c r="C223" s="1041"/>
      <c r="D223" s="1041"/>
      <c r="E223" s="1041"/>
      <c r="F223" s="963"/>
      <c r="G223" s="1502"/>
      <c r="H223" s="1077"/>
      <c r="I223" s="1077"/>
      <c r="J223" s="1078"/>
      <c r="K223" s="1506"/>
      <c r="L223" s="1041"/>
      <c r="M223" s="1041"/>
      <c r="N223" s="1041"/>
      <c r="O223" s="1506"/>
      <c r="P223" s="1120"/>
      <c r="Q223" s="308"/>
      <c r="R223" s="293"/>
      <c r="S223" s="293"/>
      <c r="T223" s="293"/>
      <c r="U223" s="293"/>
      <c r="V223" s="293"/>
      <c r="W223" s="293"/>
      <c r="X223" s="293"/>
      <c r="Y223" s="296"/>
      <c r="Z223" s="296"/>
      <c r="AA223" s="296"/>
    </row>
    <row r="224" spans="1:27" ht="12.75" customHeight="1" x14ac:dyDescent="0.2">
      <c r="A224" s="1499"/>
      <c r="B224" s="1041"/>
      <c r="C224" s="1041"/>
      <c r="D224" s="1041"/>
      <c r="E224" s="1041"/>
      <c r="F224" s="1041"/>
      <c r="G224" s="1041"/>
      <c r="H224" s="1041"/>
      <c r="I224" s="1041"/>
      <c r="J224" s="1041"/>
      <c r="K224" s="1041"/>
      <c r="L224" s="1041"/>
      <c r="M224" s="1041"/>
      <c r="N224" s="1041"/>
      <c r="O224" s="1041"/>
      <c r="P224" s="1120"/>
      <c r="Q224" s="308"/>
      <c r="R224" s="293"/>
      <c r="S224" s="293"/>
      <c r="T224" s="293"/>
      <c r="U224" s="293"/>
      <c r="V224" s="293"/>
      <c r="W224" s="293"/>
      <c r="X224" s="293"/>
      <c r="Y224" s="296"/>
      <c r="Z224" s="296"/>
      <c r="AA224" s="296"/>
    </row>
    <row r="225" spans="1:27" ht="12.75" customHeight="1" x14ac:dyDescent="0.2">
      <c r="A225" s="1505" t="s">
        <v>1523</v>
      </c>
      <c r="B225" s="1041"/>
      <c r="C225" s="1041"/>
      <c r="D225" s="1041"/>
      <c r="E225" s="1041"/>
      <c r="F225" s="963"/>
      <c r="G225" s="1529"/>
      <c r="H225" s="1077"/>
      <c r="I225" s="1077"/>
      <c r="J225" s="1078"/>
      <c r="K225" s="1506"/>
      <c r="L225" s="1041"/>
      <c r="M225" s="1041"/>
      <c r="N225" s="1041"/>
      <c r="O225" s="1506"/>
      <c r="P225" s="1120"/>
      <c r="Q225" s="308"/>
      <c r="R225" s="293"/>
      <c r="S225" s="293"/>
      <c r="T225" s="293"/>
      <c r="U225" s="293"/>
      <c r="V225" s="293"/>
      <c r="W225" s="293"/>
      <c r="X225" s="293"/>
      <c r="Y225" s="296"/>
      <c r="Z225" s="296"/>
      <c r="AA225" s="296"/>
    </row>
    <row r="226" spans="1:27" ht="12.75" customHeight="1" x14ac:dyDescent="0.2">
      <c r="A226" s="1499"/>
      <c r="B226" s="1041"/>
      <c r="C226" s="1041"/>
      <c r="D226" s="1041"/>
      <c r="E226" s="1041"/>
      <c r="F226" s="1041"/>
      <c r="G226" s="1041"/>
      <c r="H226" s="1041"/>
      <c r="I226" s="1041"/>
      <c r="J226" s="1041"/>
      <c r="K226" s="1041"/>
      <c r="L226" s="1041"/>
      <c r="M226" s="1041"/>
      <c r="N226" s="1041"/>
      <c r="O226" s="1041"/>
      <c r="P226" s="1120"/>
      <c r="Q226" s="308"/>
      <c r="R226" s="293"/>
      <c r="S226" s="293"/>
      <c r="T226" s="293"/>
      <c r="U226" s="293"/>
      <c r="V226" s="293"/>
      <c r="W226" s="293"/>
      <c r="X226" s="293"/>
      <c r="Y226" s="296"/>
      <c r="Z226" s="296"/>
      <c r="AA226" s="296"/>
    </row>
    <row r="227" spans="1:27" ht="12.75" customHeight="1" x14ac:dyDescent="0.2">
      <c r="A227" s="967" t="s">
        <v>1526</v>
      </c>
      <c r="B227" s="963"/>
      <c r="C227" s="963"/>
      <c r="D227" s="963"/>
      <c r="E227" s="963"/>
      <c r="F227" s="974"/>
      <c r="G227" s="1529"/>
      <c r="H227" s="1077"/>
      <c r="I227" s="1077"/>
      <c r="J227" s="1078"/>
      <c r="K227" s="1506"/>
      <c r="L227" s="1041"/>
      <c r="M227" s="1534"/>
      <c r="N227" s="1102"/>
      <c r="O227" s="1102"/>
      <c r="P227" s="1120"/>
      <c r="Q227" s="308"/>
      <c r="R227" s="293"/>
      <c r="S227" s="293"/>
      <c r="T227" s="293"/>
      <c r="U227" s="293"/>
      <c r="V227" s="293"/>
      <c r="W227" s="293"/>
      <c r="X227" s="293"/>
      <c r="Y227" s="296"/>
      <c r="Z227" s="296"/>
      <c r="AA227" s="296"/>
    </row>
    <row r="228" spans="1:27" ht="12.75" customHeight="1" x14ac:dyDescent="0.2">
      <c r="A228" s="1499"/>
      <c r="B228" s="1041"/>
      <c r="C228" s="1041"/>
      <c r="D228" s="1041"/>
      <c r="E228" s="1041"/>
      <c r="F228" s="1041"/>
      <c r="G228" s="1041"/>
      <c r="H228" s="1041"/>
      <c r="I228" s="1041"/>
      <c r="J228" s="1041"/>
      <c r="K228" s="1041"/>
      <c r="L228" s="1041"/>
      <c r="M228" s="1041"/>
      <c r="N228" s="1041"/>
      <c r="O228" s="1041"/>
      <c r="P228" s="1120"/>
      <c r="Q228" s="308"/>
      <c r="R228" s="293"/>
      <c r="S228" s="293"/>
      <c r="T228" s="293"/>
      <c r="U228" s="293"/>
      <c r="V228" s="293"/>
      <c r="W228" s="293"/>
      <c r="X228" s="293"/>
      <c r="Y228" s="296"/>
      <c r="Z228" s="296"/>
      <c r="AA228" s="296"/>
    </row>
    <row r="229" spans="1:27" ht="12.75" customHeight="1" x14ac:dyDescent="0.2">
      <c r="A229" s="1505" t="s">
        <v>1529</v>
      </c>
      <c r="B229" s="1041"/>
      <c r="C229" s="1041"/>
      <c r="D229" s="1041"/>
      <c r="E229" s="1506"/>
      <c r="F229" s="1041"/>
      <c r="G229" s="1529"/>
      <c r="H229" s="1077"/>
      <c r="I229" s="1077"/>
      <c r="J229" s="1078"/>
      <c r="K229" s="1506"/>
      <c r="L229" s="1041"/>
      <c r="M229" s="1534"/>
      <c r="N229" s="1102"/>
      <c r="O229" s="1102"/>
      <c r="P229" s="1120"/>
      <c r="Q229" s="308"/>
      <c r="R229" s="293"/>
      <c r="S229" s="293"/>
      <c r="T229" s="293"/>
      <c r="U229" s="293"/>
      <c r="V229" s="293"/>
      <c r="W229" s="293"/>
      <c r="X229" s="293"/>
      <c r="Y229" s="296"/>
      <c r="Z229" s="296"/>
      <c r="AA229" s="296"/>
    </row>
    <row r="230" spans="1:27" ht="12.75" customHeight="1" x14ac:dyDescent="0.2">
      <c r="A230" s="1499"/>
      <c r="B230" s="1041"/>
      <c r="C230" s="1041"/>
      <c r="D230" s="1041"/>
      <c r="E230" s="1041"/>
      <c r="F230" s="1041"/>
      <c r="G230" s="1041"/>
      <c r="H230" s="1041"/>
      <c r="I230" s="1041"/>
      <c r="J230" s="1041"/>
      <c r="K230" s="1041"/>
      <c r="L230" s="1041"/>
      <c r="M230" s="1041"/>
      <c r="N230" s="1041"/>
      <c r="O230" s="1041"/>
      <c r="P230" s="1120"/>
      <c r="Q230" s="308"/>
      <c r="R230" s="293"/>
      <c r="S230" s="293"/>
      <c r="T230" s="293"/>
      <c r="U230" s="293"/>
      <c r="V230" s="293"/>
      <c r="W230" s="293"/>
      <c r="X230" s="293"/>
      <c r="Y230" s="296"/>
      <c r="Z230" s="296"/>
      <c r="AA230" s="296"/>
    </row>
    <row r="231" spans="1:27" ht="12.75" customHeight="1" x14ac:dyDescent="0.2">
      <c r="A231" s="1505" t="s">
        <v>1533</v>
      </c>
      <c r="B231" s="1041"/>
      <c r="C231" s="1041"/>
      <c r="D231" s="1041"/>
      <c r="E231" s="1041"/>
      <c r="F231" s="963"/>
      <c r="G231" s="1529"/>
      <c r="H231" s="1077"/>
      <c r="I231" s="1077"/>
      <c r="J231" s="1078"/>
      <c r="K231" s="1506"/>
      <c r="L231" s="1041"/>
      <c r="M231" s="1534"/>
      <c r="N231" s="1102"/>
      <c r="O231" s="1102"/>
      <c r="P231" s="1120"/>
      <c r="Q231" s="308"/>
      <c r="R231" s="293"/>
      <c r="S231" s="293"/>
      <c r="T231" s="293"/>
      <c r="U231" s="293"/>
      <c r="V231" s="293"/>
      <c r="W231" s="293"/>
      <c r="X231" s="293"/>
      <c r="Y231" s="296"/>
      <c r="Z231" s="296"/>
      <c r="AA231" s="296"/>
    </row>
    <row r="232" spans="1:27" ht="12.75" customHeight="1" x14ac:dyDescent="0.2">
      <c r="A232" s="1535"/>
      <c r="B232" s="1104"/>
      <c r="C232" s="1104"/>
      <c r="D232" s="1104"/>
      <c r="E232" s="1104"/>
      <c r="F232" s="1104"/>
      <c r="G232" s="1104"/>
      <c r="H232" s="1104"/>
      <c r="I232" s="1104"/>
      <c r="J232" s="1104"/>
      <c r="K232" s="1104"/>
      <c r="L232" s="1104"/>
      <c r="M232" s="1104"/>
      <c r="N232" s="1104"/>
      <c r="O232" s="1104"/>
      <c r="P232" s="1461"/>
      <c r="Q232" s="308"/>
      <c r="R232" s="293"/>
      <c r="S232" s="293"/>
      <c r="T232" s="293"/>
      <c r="U232" s="293"/>
      <c r="V232" s="293"/>
      <c r="W232" s="293"/>
      <c r="X232" s="293"/>
      <c r="Y232" s="296"/>
      <c r="Z232" s="296"/>
      <c r="AA232" s="296"/>
    </row>
    <row r="233" spans="1:27" ht="12.75" customHeight="1" x14ac:dyDescent="0.2">
      <c r="A233" s="1530" t="s">
        <v>1467</v>
      </c>
      <c r="B233" s="1157"/>
      <c r="C233" s="1157"/>
      <c r="D233" s="1157"/>
      <c r="E233" s="1157"/>
      <c r="F233" s="1157"/>
      <c r="G233" s="1157"/>
      <c r="H233" s="1157"/>
      <c r="I233" s="1157"/>
      <c r="J233" s="1157"/>
      <c r="K233" s="1157"/>
      <c r="L233" s="1157"/>
      <c r="M233" s="1157"/>
      <c r="N233" s="1157"/>
      <c r="O233" s="1157"/>
      <c r="P233" s="1416"/>
      <c r="Q233" s="308"/>
      <c r="R233" s="293"/>
      <c r="S233" s="293"/>
      <c r="T233" s="293"/>
      <c r="U233" s="293"/>
      <c r="V233" s="293"/>
      <c r="W233" s="293"/>
      <c r="X233" s="293"/>
      <c r="Y233" s="296"/>
      <c r="Z233" s="296"/>
      <c r="AA233" s="296"/>
    </row>
    <row r="234" spans="1:27" ht="12.75" customHeight="1" x14ac:dyDescent="0.2">
      <c r="A234" s="1536" t="s">
        <v>1462</v>
      </c>
      <c r="B234" s="1102"/>
      <c r="C234" s="1058"/>
      <c r="D234" s="1537" t="s">
        <v>1469</v>
      </c>
      <c r="E234" s="1044"/>
      <c r="F234" s="1044"/>
      <c r="G234" s="1044"/>
      <c r="H234" s="1044"/>
      <c r="I234" s="1044"/>
      <c r="J234" s="1044"/>
      <c r="K234" s="1537" t="s">
        <v>1470</v>
      </c>
      <c r="L234" s="1044"/>
      <c r="M234" s="1044"/>
      <c r="N234" s="1537" t="s">
        <v>1471</v>
      </c>
      <c r="O234" s="1044"/>
      <c r="P234" s="1080"/>
      <c r="Q234" s="308"/>
      <c r="R234" s="293"/>
      <c r="S234" s="293"/>
      <c r="T234" s="293"/>
      <c r="U234" s="293"/>
      <c r="V234" s="293"/>
      <c r="W234" s="293"/>
      <c r="X234" s="293"/>
      <c r="Y234" s="296"/>
      <c r="Z234" s="296"/>
      <c r="AA234" s="296"/>
    </row>
    <row r="235" spans="1:27" ht="12.75" customHeight="1" x14ac:dyDescent="0.2">
      <c r="A235" s="1096"/>
      <c r="B235" s="1102"/>
      <c r="C235" s="1058"/>
      <c r="D235" s="298" t="s">
        <v>1472</v>
      </c>
      <c r="E235" s="970" t="s">
        <v>1473</v>
      </c>
      <c r="F235" s="970" t="s">
        <v>1473</v>
      </c>
      <c r="G235" s="970" t="s">
        <v>1474</v>
      </c>
      <c r="H235" s="970" t="s">
        <v>1475</v>
      </c>
      <c r="I235" s="970" t="s">
        <v>1476</v>
      </c>
      <c r="J235" s="299" t="s">
        <v>1477</v>
      </c>
      <c r="K235" s="298" t="s">
        <v>1478</v>
      </c>
      <c r="L235" s="970" t="s">
        <v>1479</v>
      </c>
      <c r="M235" s="299" t="s">
        <v>1473</v>
      </c>
      <c r="N235" s="298" t="s">
        <v>1478</v>
      </c>
      <c r="O235" s="970" t="s">
        <v>1479</v>
      </c>
      <c r="P235" s="971" t="s">
        <v>1473</v>
      </c>
      <c r="Q235" s="293"/>
      <c r="R235" s="293"/>
      <c r="S235" s="293"/>
      <c r="T235" s="293"/>
      <c r="U235" s="293"/>
      <c r="V235" s="293"/>
      <c r="W235" s="293"/>
      <c r="X235" s="293"/>
      <c r="Y235" s="296"/>
      <c r="Z235" s="296"/>
      <c r="AA235" s="296"/>
    </row>
    <row r="236" spans="1:27" ht="12.75" customHeight="1" x14ac:dyDescent="0.2">
      <c r="A236" s="1519"/>
      <c r="B236" s="1011"/>
      <c r="C236" s="1012"/>
      <c r="D236" s="300"/>
      <c r="E236" s="301"/>
      <c r="F236" s="301"/>
      <c r="G236" s="301"/>
      <c r="H236" s="301"/>
      <c r="I236" s="301"/>
      <c r="J236" s="302"/>
      <c r="K236" s="303" t="s">
        <v>1150</v>
      </c>
      <c r="L236" s="301"/>
      <c r="M236" s="302"/>
      <c r="N236" s="300"/>
      <c r="O236" s="301"/>
      <c r="P236" s="972"/>
      <c r="Q236" s="293"/>
      <c r="R236" s="293"/>
      <c r="S236" s="293"/>
      <c r="T236" s="293"/>
      <c r="U236" s="293"/>
      <c r="V236" s="293"/>
      <c r="W236" s="293"/>
      <c r="X236" s="293"/>
      <c r="Y236" s="296"/>
      <c r="Z236" s="296"/>
      <c r="AA236" s="296"/>
    </row>
    <row r="237" spans="1:27" ht="12.75" customHeight="1" x14ac:dyDescent="0.2">
      <c r="A237" s="1499"/>
      <c r="B237" s="1041"/>
      <c r="C237" s="1041"/>
      <c r="D237" s="1041"/>
      <c r="E237" s="1041"/>
      <c r="F237" s="1041"/>
      <c r="G237" s="1041"/>
      <c r="H237" s="1041"/>
      <c r="I237" s="1041"/>
      <c r="J237" s="1041"/>
      <c r="K237" s="1041"/>
      <c r="L237" s="1041"/>
      <c r="M237" s="1041"/>
      <c r="N237" s="1041"/>
      <c r="O237" s="1041"/>
      <c r="P237" s="1120"/>
      <c r="Q237" s="308"/>
      <c r="R237" s="293"/>
      <c r="S237" s="293"/>
      <c r="T237" s="293"/>
      <c r="U237" s="293"/>
      <c r="V237" s="293"/>
      <c r="W237" s="293"/>
      <c r="X237" s="293"/>
      <c r="Y237" s="296"/>
      <c r="Z237" s="296"/>
      <c r="AA237" s="296"/>
    </row>
    <row r="238" spans="1:27" ht="12.75" customHeight="1" x14ac:dyDescent="0.2">
      <c r="A238" s="1532" t="s">
        <v>1481</v>
      </c>
      <c r="B238" s="1041"/>
      <c r="C238" s="1041"/>
      <c r="D238" s="1041"/>
      <c r="E238" s="1041"/>
      <c r="F238" s="1041"/>
      <c r="G238" s="1041"/>
      <c r="H238" s="1041"/>
      <c r="I238" s="1041"/>
      <c r="J238" s="1041"/>
      <c r="K238" s="1041"/>
      <c r="L238" s="1041"/>
      <c r="M238" s="1041"/>
      <c r="N238" s="1041"/>
      <c r="O238" s="1041"/>
      <c r="P238" s="1120"/>
      <c r="Q238" s="308"/>
      <c r="R238" s="293"/>
      <c r="S238" s="293"/>
      <c r="T238" s="293"/>
      <c r="U238" s="293"/>
      <c r="V238" s="293"/>
      <c r="W238" s="293"/>
      <c r="X238" s="293"/>
      <c r="Y238" s="296"/>
      <c r="Z238" s="296"/>
      <c r="AA238" s="296"/>
    </row>
    <row r="239" spans="1:27" ht="12.75" customHeight="1" x14ac:dyDescent="0.2">
      <c r="A239" s="1499"/>
      <c r="B239" s="1041"/>
      <c r="C239" s="1041"/>
      <c r="D239" s="1041"/>
      <c r="E239" s="1041"/>
      <c r="F239" s="1041"/>
      <c r="G239" s="1041"/>
      <c r="H239" s="1041"/>
      <c r="I239" s="1041"/>
      <c r="J239" s="1041"/>
      <c r="K239" s="1041"/>
      <c r="L239" s="1041"/>
      <c r="M239" s="1041"/>
      <c r="N239" s="1041"/>
      <c r="O239" s="1041"/>
      <c r="P239" s="1120"/>
      <c r="Q239" s="308"/>
      <c r="R239" s="293"/>
      <c r="S239" s="293"/>
      <c r="T239" s="293"/>
      <c r="U239" s="293"/>
      <c r="V239" s="293"/>
      <c r="W239" s="293"/>
      <c r="X239" s="293"/>
      <c r="Y239" s="296"/>
      <c r="Z239" s="296"/>
      <c r="AA239" s="296"/>
    </row>
    <row r="240" spans="1:27" ht="12.75" customHeight="1" x14ac:dyDescent="0.2">
      <c r="A240" s="1504" t="s">
        <v>1482</v>
      </c>
      <c r="B240" s="1041"/>
      <c r="C240" s="1041"/>
      <c r="D240" s="1041"/>
      <c r="E240" s="1041"/>
      <c r="F240" s="1041"/>
      <c r="G240" s="1041"/>
      <c r="H240" s="1041"/>
      <c r="I240" s="1041"/>
      <c r="J240" s="1041"/>
      <c r="K240" s="1041"/>
      <c r="L240" s="1041"/>
      <c r="M240" s="1041"/>
      <c r="N240" s="1041"/>
      <c r="O240" s="1041"/>
      <c r="P240" s="1120"/>
      <c r="Q240" s="308"/>
      <c r="R240" s="293"/>
      <c r="S240" s="293"/>
      <c r="T240" s="293"/>
      <c r="U240" s="293"/>
      <c r="V240" s="293"/>
      <c r="W240" s="293"/>
      <c r="X240" s="293"/>
      <c r="Y240" s="296"/>
      <c r="Z240" s="296"/>
      <c r="AA240" s="296"/>
    </row>
    <row r="241" spans="1:27" ht="12.75" customHeight="1" x14ac:dyDescent="0.2">
      <c r="A241" s="1499"/>
      <c r="B241" s="1041"/>
      <c r="C241" s="1041"/>
      <c r="D241" s="1041"/>
      <c r="E241" s="1041"/>
      <c r="F241" s="1041"/>
      <c r="G241" s="1041"/>
      <c r="H241" s="1041"/>
      <c r="I241" s="1041"/>
      <c r="J241" s="1041"/>
      <c r="K241" s="1041"/>
      <c r="L241" s="1041"/>
      <c r="M241" s="1041"/>
      <c r="N241" s="1041"/>
      <c r="O241" s="1041"/>
      <c r="P241" s="1120"/>
      <c r="Q241" s="308"/>
      <c r="R241" s="293"/>
      <c r="S241" s="293"/>
      <c r="T241" s="293"/>
      <c r="U241" s="293"/>
      <c r="V241" s="293"/>
      <c r="W241" s="293"/>
      <c r="X241" s="293"/>
      <c r="Y241" s="296"/>
      <c r="Z241" s="296"/>
      <c r="AA241" s="296"/>
    </row>
    <row r="242" spans="1:27" ht="12.75" customHeight="1" x14ac:dyDescent="0.2">
      <c r="A242" s="1505" t="s">
        <v>1483</v>
      </c>
      <c r="B242" s="1041"/>
      <c r="C242" s="1041"/>
      <c r="D242" s="1041"/>
      <c r="E242" s="1041"/>
      <c r="F242" s="963"/>
      <c r="G242" s="1538" t="s">
        <v>1446</v>
      </c>
      <c r="H242" s="1077"/>
      <c r="I242" s="1077"/>
      <c r="J242" s="1077"/>
      <c r="K242" s="1077"/>
      <c r="L242" s="1078"/>
      <c r="M242" s="1506"/>
      <c r="N242" s="1041"/>
      <c r="O242" s="1041"/>
      <c r="P242" s="966"/>
      <c r="Q242" s="293"/>
      <c r="R242" s="293"/>
      <c r="S242" s="293"/>
      <c r="T242" s="293"/>
      <c r="U242" s="293"/>
      <c r="V242" s="293"/>
      <c r="W242" s="293"/>
      <c r="X242" s="293"/>
      <c r="Y242" s="296"/>
      <c r="Z242" s="296"/>
      <c r="AA242" s="296"/>
    </row>
    <row r="243" spans="1:27" ht="12.75" customHeight="1" x14ac:dyDescent="0.2">
      <c r="A243" s="1499"/>
      <c r="B243" s="1041"/>
      <c r="C243" s="1041"/>
      <c r="D243" s="1041"/>
      <c r="E243" s="1041"/>
      <c r="F243" s="1041"/>
      <c r="G243" s="1041"/>
      <c r="H243" s="1041"/>
      <c r="I243" s="1041"/>
      <c r="J243" s="1041"/>
      <c r="K243" s="1041"/>
      <c r="L243" s="1041"/>
      <c r="M243" s="1041"/>
      <c r="N243" s="1041"/>
      <c r="O243" s="1041"/>
      <c r="P243" s="1120"/>
      <c r="Q243" s="308"/>
      <c r="R243" s="293"/>
      <c r="S243" s="293"/>
      <c r="T243" s="293"/>
      <c r="U243" s="293"/>
      <c r="V243" s="293"/>
      <c r="W243" s="293"/>
      <c r="X243" s="293"/>
      <c r="Y243" s="296"/>
      <c r="Z243" s="296"/>
      <c r="AA243" s="296"/>
    </row>
    <row r="244" spans="1:27" ht="12.75" customHeight="1" x14ac:dyDescent="0.2">
      <c r="A244" s="1533" t="s">
        <v>1481</v>
      </c>
      <c r="B244" s="1041"/>
      <c r="C244" s="1041"/>
      <c r="D244" s="1041"/>
      <c r="E244" s="1041"/>
      <c r="F244" s="1041"/>
      <c r="G244" s="1041"/>
      <c r="H244" s="1041"/>
      <c r="I244" s="1041"/>
      <c r="J244" s="1041"/>
      <c r="K244" s="1041"/>
      <c r="L244" s="1041"/>
      <c r="M244" s="1041"/>
      <c r="N244" s="1041"/>
      <c r="O244" s="1041"/>
      <c r="P244" s="1120"/>
      <c r="Q244" s="308"/>
      <c r="R244" s="293"/>
      <c r="S244" s="293"/>
      <c r="T244" s="293"/>
      <c r="U244" s="293"/>
      <c r="V244" s="293"/>
      <c r="W244" s="293"/>
      <c r="X244" s="293"/>
      <c r="Y244" s="296"/>
      <c r="Z244" s="296"/>
      <c r="AA244" s="296"/>
    </row>
    <row r="245" spans="1:27" ht="12.75" customHeight="1" x14ac:dyDescent="0.2">
      <c r="A245" s="1499"/>
      <c r="B245" s="1041"/>
      <c r="C245" s="1041"/>
      <c r="D245" s="1041"/>
      <c r="E245" s="1041"/>
      <c r="F245" s="1041"/>
      <c r="G245" s="1041"/>
      <c r="H245" s="1041"/>
      <c r="I245" s="1041"/>
      <c r="J245" s="1041"/>
      <c r="K245" s="1041"/>
      <c r="L245" s="1041"/>
      <c r="M245" s="1041"/>
      <c r="N245" s="1041"/>
      <c r="O245" s="1041"/>
      <c r="P245" s="1120"/>
      <c r="Q245" s="308"/>
      <c r="R245" s="293"/>
      <c r="S245" s="293"/>
      <c r="T245" s="293"/>
      <c r="U245" s="293"/>
      <c r="V245" s="293"/>
      <c r="W245" s="293"/>
      <c r="X245" s="293"/>
      <c r="Y245" s="296"/>
      <c r="Z245" s="296"/>
      <c r="AA245" s="296"/>
    </row>
    <row r="246" spans="1:27" ht="12.75" customHeight="1" x14ac:dyDescent="0.2">
      <c r="A246" s="1505" t="s">
        <v>1487</v>
      </c>
      <c r="B246" s="1041"/>
      <c r="C246" s="1041"/>
      <c r="D246" s="1041"/>
      <c r="E246" s="1041"/>
      <c r="F246" s="1041"/>
      <c r="G246" s="1502"/>
      <c r="H246" s="1077"/>
      <c r="I246" s="1077"/>
      <c r="J246" s="1078"/>
      <c r="K246" s="1506"/>
      <c r="L246" s="1041"/>
      <c r="M246" s="1041"/>
      <c r="N246" s="1041"/>
      <c r="O246" s="1041"/>
      <c r="P246" s="966"/>
      <c r="Q246" s="293"/>
      <c r="R246" s="293"/>
      <c r="S246" s="293"/>
      <c r="T246" s="293"/>
      <c r="U246" s="293"/>
      <c r="V246" s="293"/>
      <c r="W246" s="293"/>
      <c r="X246" s="293"/>
      <c r="Y246" s="296"/>
      <c r="Z246" s="296"/>
      <c r="AA246" s="296"/>
    </row>
    <row r="247" spans="1:27" ht="12.75" customHeight="1" x14ac:dyDescent="0.2">
      <c r="A247" s="1499"/>
      <c r="B247" s="1041"/>
      <c r="C247" s="1041"/>
      <c r="D247" s="1041"/>
      <c r="E247" s="1041"/>
      <c r="F247" s="1041"/>
      <c r="G247" s="1041"/>
      <c r="H247" s="1041"/>
      <c r="I247" s="1041"/>
      <c r="J247" s="1041"/>
      <c r="K247" s="1041"/>
      <c r="L247" s="1041"/>
      <c r="M247" s="1041"/>
      <c r="N247" s="1041"/>
      <c r="O247" s="1041"/>
      <c r="P247" s="1120"/>
      <c r="Q247" s="308"/>
      <c r="R247" s="293"/>
      <c r="S247" s="293"/>
      <c r="T247" s="293"/>
      <c r="U247" s="293"/>
      <c r="V247" s="293"/>
      <c r="W247" s="293"/>
      <c r="X247" s="293"/>
      <c r="Y247" s="296"/>
      <c r="Z247" s="296"/>
      <c r="AA247" s="296"/>
    </row>
    <row r="248" spans="1:27" ht="12.75" customHeight="1" x14ac:dyDescent="0.2">
      <c r="A248" s="1505" t="s">
        <v>1488</v>
      </c>
      <c r="B248" s="1041"/>
      <c r="C248" s="1041"/>
      <c r="D248" s="1041"/>
      <c r="E248" s="1041"/>
      <c r="F248" s="963"/>
      <c r="G248" s="1502"/>
      <c r="H248" s="1077"/>
      <c r="I248" s="1077"/>
      <c r="J248" s="1078"/>
      <c r="K248" s="963"/>
      <c r="L248" s="963"/>
      <c r="M248" s="963"/>
      <c r="N248" s="963"/>
      <c r="O248" s="963"/>
      <c r="P248" s="966"/>
      <c r="Q248" s="293"/>
      <c r="R248" s="293"/>
      <c r="S248" s="293"/>
      <c r="T248" s="293"/>
      <c r="U248" s="293"/>
      <c r="V248" s="293"/>
      <c r="W248" s="293"/>
      <c r="X248" s="293"/>
      <c r="Y248" s="296"/>
      <c r="Z248" s="296"/>
      <c r="AA248" s="296"/>
    </row>
    <row r="249" spans="1:27" ht="12.75" customHeight="1" x14ac:dyDescent="0.2">
      <c r="A249" s="1499"/>
      <c r="B249" s="1041"/>
      <c r="C249" s="1041"/>
      <c r="D249" s="1041"/>
      <c r="E249" s="1041"/>
      <c r="F249" s="1041"/>
      <c r="G249" s="1041"/>
      <c r="H249" s="1041"/>
      <c r="I249" s="1041"/>
      <c r="J249" s="1041"/>
      <c r="K249" s="1041"/>
      <c r="L249" s="1041"/>
      <c r="M249" s="1041"/>
      <c r="N249" s="1041"/>
      <c r="O249" s="1041"/>
      <c r="P249" s="1120"/>
      <c r="Q249" s="308"/>
      <c r="R249" s="293"/>
      <c r="S249" s="293"/>
      <c r="T249" s="293"/>
      <c r="U249" s="293"/>
      <c r="V249" s="293"/>
      <c r="W249" s="293"/>
      <c r="X249" s="293"/>
      <c r="Y249" s="296"/>
      <c r="Z249" s="296"/>
      <c r="AA249" s="296"/>
    </row>
    <row r="250" spans="1:27" ht="12.75" customHeight="1" x14ac:dyDescent="0.2">
      <c r="A250" s="1505" t="s">
        <v>1491</v>
      </c>
      <c r="B250" s="1041"/>
      <c r="C250" s="1041"/>
      <c r="D250" s="1041"/>
      <c r="E250" s="1041"/>
      <c r="F250" s="963"/>
      <c r="G250" s="1502"/>
      <c r="H250" s="1077"/>
      <c r="I250" s="1077"/>
      <c r="J250" s="1078"/>
      <c r="K250" s="1506"/>
      <c r="L250" s="1041"/>
      <c r="M250" s="1041"/>
      <c r="N250" s="1041"/>
      <c r="O250" s="963"/>
      <c r="P250" s="966"/>
      <c r="Q250" s="293"/>
      <c r="R250" s="293"/>
      <c r="S250" s="293"/>
      <c r="T250" s="293"/>
      <c r="U250" s="293"/>
      <c r="V250" s="293"/>
      <c r="W250" s="293"/>
      <c r="X250" s="293"/>
      <c r="Y250" s="296"/>
      <c r="Z250" s="296"/>
      <c r="AA250" s="296"/>
    </row>
    <row r="251" spans="1:27" ht="12.75" customHeight="1" x14ac:dyDescent="0.2">
      <c r="A251" s="1499"/>
      <c r="B251" s="1041"/>
      <c r="C251" s="1041"/>
      <c r="D251" s="1041"/>
      <c r="E251" s="1041"/>
      <c r="F251" s="1041"/>
      <c r="G251" s="1041"/>
      <c r="H251" s="1041"/>
      <c r="I251" s="1041"/>
      <c r="J251" s="1041"/>
      <c r="K251" s="1041"/>
      <c r="L251" s="1041"/>
      <c r="M251" s="1041"/>
      <c r="N251" s="1041"/>
      <c r="O251" s="1041"/>
      <c r="P251" s="1120"/>
      <c r="Q251" s="308"/>
      <c r="R251" s="293"/>
      <c r="S251" s="293"/>
      <c r="T251" s="293"/>
      <c r="U251" s="293"/>
      <c r="V251" s="293"/>
      <c r="W251" s="293"/>
      <c r="X251" s="293"/>
      <c r="Y251" s="296"/>
      <c r="Z251" s="296"/>
      <c r="AA251" s="296"/>
    </row>
    <row r="252" spans="1:27" ht="12.75" customHeight="1" x14ac:dyDescent="0.2">
      <c r="A252" s="1505" t="s">
        <v>1493</v>
      </c>
      <c r="B252" s="1041"/>
      <c r="C252" s="1041"/>
      <c r="D252" s="1041"/>
      <c r="E252" s="1041"/>
      <c r="F252" s="963"/>
      <c r="G252" s="1502"/>
      <c r="H252" s="1077"/>
      <c r="I252" s="1077"/>
      <c r="J252" s="1078"/>
      <c r="K252" s="1506"/>
      <c r="L252" s="1041"/>
      <c r="M252" s="1041"/>
      <c r="N252" s="1041"/>
      <c r="O252" s="963"/>
      <c r="P252" s="973"/>
      <c r="Q252" s="293"/>
      <c r="R252" s="293"/>
      <c r="S252" s="293"/>
      <c r="T252" s="293"/>
      <c r="U252" s="293"/>
      <c r="V252" s="293"/>
      <c r="W252" s="293"/>
      <c r="X252" s="293"/>
      <c r="Y252" s="296"/>
      <c r="Z252" s="296"/>
      <c r="AA252" s="296"/>
    </row>
    <row r="253" spans="1:27" ht="12.75" customHeight="1" x14ac:dyDescent="0.2">
      <c r="A253" s="1499"/>
      <c r="B253" s="1041"/>
      <c r="C253" s="1041"/>
      <c r="D253" s="1041"/>
      <c r="E253" s="1041"/>
      <c r="F253" s="1041"/>
      <c r="G253" s="1041"/>
      <c r="H253" s="1041"/>
      <c r="I253" s="1041"/>
      <c r="J253" s="1041"/>
      <c r="K253" s="1041"/>
      <c r="L253" s="1041"/>
      <c r="M253" s="1041"/>
      <c r="N253" s="1041"/>
      <c r="O253" s="1041"/>
      <c r="P253" s="1120"/>
      <c r="Q253" s="308"/>
      <c r="R253" s="293"/>
      <c r="S253" s="293"/>
      <c r="T253" s="293"/>
      <c r="U253" s="293"/>
      <c r="V253" s="293"/>
      <c r="W253" s="293"/>
      <c r="X253" s="293"/>
      <c r="Y253" s="296"/>
      <c r="Z253" s="296"/>
      <c r="AA253" s="296"/>
    </row>
    <row r="254" spans="1:27" ht="12.75" customHeight="1" x14ac:dyDescent="0.2">
      <c r="A254" s="1505" t="s">
        <v>1494</v>
      </c>
      <c r="B254" s="1041"/>
      <c r="C254" s="1041"/>
      <c r="D254" s="1041"/>
      <c r="E254" s="1041"/>
      <c r="F254" s="1041"/>
      <c r="G254" s="1041"/>
      <c r="H254" s="1041"/>
      <c r="I254" s="1502"/>
      <c r="J254" s="1077"/>
      <c r="K254" s="1077"/>
      <c r="L254" s="1077"/>
      <c r="M254" s="1077"/>
      <c r="N254" s="1077"/>
      <c r="O254" s="1078"/>
      <c r="P254" s="973"/>
      <c r="Q254" s="293"/>
      <c r="R254" s="293"/>
      <c r="S254" s="293"/>
      <c r="T254" s="293"/>
      <c r="U254" s="293"/>
      <c r="V254" s="293"/>
      <c r="W254" s="293"/>
      <c r="X254" s="293"/>
      <c r="Y254" s="296"/>
      <c r="Z254" s="296"/>
      <c r="AA254" s="296"/>
    </row>
    <row r="255" spans="1:27" ht="12.75" customHeight="1" x14ac:dyDescent="0.2">
      <c r="A255" s="1499"/>
      <c r="B255" s="1041"/>
      <c r="C255" s="1041"/>
      <c r="D255" s="1041"/>
      <c r="E255" s="1041"/>
      <c r="F255" s="1041"/>
      <c r="G255" s="1041"/>
      <c r="H255" s="1041"/>
      <c r="I255" s="1041"/>
      <c r="J255" s="1041"/>
      <c r="K255" s="1041"/>
      <c r="L255" s="1041"/>
      <c r="M255" s="1041"/>
      <c r="N255" s="1041"/>
      <c r="O255" s="1041"/>
      <c r="P255" s="1120"/>
      <c r="Q255" s="308"/>
      <c r="R255" s="293"/>
      <c r="S255" s="293"/>
      <c r="T255" s="293"/>
      <c r="U255" s="293"/>
      <c r="V255" s="293"/>
      <c r="W255" s="293"/>
      <c r="X255" s="293"/>
      <c r="Y255" s="296"/>
      <c r="Z255" s="296"/>
      <c r="AA255" s="296"/>
    </row>
    <row r="256" spans="1:27" ht="12.75" customHeight="1" x14ac:dyDescent="0.2">
      <c r="A256" s="1505" t="s">
        <v>1495</v>
      </c>
      <c r="B256" s="1041"/>
      <c r="C256" s="1041"/>
      <c r="D256" s="1041"/>
      <c r="E256" s="1041"/>
      <c r="F256" s="1041"/>
      <c r="G256" s="1041"/>
      <c r="H256" s="1041"/>
      <c r="I256" s="1502"/>
      <c r="J256" s="1077"/>
      <c r="K256" s="1077"/>
      <c r="L256" s="1078"/>
      <c r="M256" s="1506"/>
      <c r="N256" s="1041"/>
      <c r="O256" s="1041"/>
      <c r="P256" s="1120"/>
      <c r="Q256" s="308"/>
      <c r="R256" s="293"/>
      <c r="S256" s="293"/>
      <c r="T256" s="293"/>
      <c r="U256" s="293"/>
      <c r="V256" s="293"/>
      <c r="W256" s="293"/>
      <c r="X256" s="293"/>
      <c r="Y256" s="296"/>
      <c r="Z256" s="296"/>
      <c r="AA256" s="296"/>
    </row>
    <row r="257" spans="1:27" ht="12.75" customHeight="1" x14ac:dyDescent="0.2">
      <c r="A257" s="1499"/>
      <c r="B257" s="1041"/>
      <c r="C257" s="1041"/>
      <c r="D257" s="1041"/>
      <c r="E257" s="1041"/>
      <c r="F257" s="1041"/>
      <c r="G257" s="1041"/>
      <c r="H257" s="1041"/>
      <c r="I257" s="1041"/>
      <c r="J257" s="1041"/>
      <c r="K257" s="1041"/>
      <c r="L257" s="1041"/>
      <c r="M257" s="1041"/>
      <c r="N257" s="1041"/>
      <c r="O257" s="1041"/>
      <c r="P257" s="1120"/>
      <c r="Q257" s="308"/>
      <c r="R257" s="293"/>
      <c r="S257" s="293"/>
      <c r="T257" s="293"/>
      <c r="U257" s="293"/>
      <c r="V257" s="293"/>
      <c r="W257" s="293"/>
      <c r="X257" s="293"/>
      <c r="Y257" s="296"/>
      <c r="Z257" s="296"/>
      <c r="AA257" s="296"/>
    </row>
    <row r="258" spans="1:27" ht="12.75" customHeight="1" x14ac:dyDescent="0.2">
      <c r="A258" s="1524" t="s">
        <v>1498</v>
      </c>
      <c r="B258" s="1443"/>
      <c r="C258" s="1443"/>
      <c r="D258" s="1443"/>
      <c r="E258" s="1443"/>
      <c r="F258" s="1443"/>
      <c r="G258" s="1443"/>
      <c r="H258" s="1443"/>
      <c r="I258" s="1443"/>
      <c r="J258" s="1443"/>
      <c r="K258" s="1443"/>
      <c r="L258" s="1443"/>
      <c r="M258" s="1443"/>
      <c r="N258" s="1443"/>
      <c r="O258" s="1443"/>
      <c r="P258" s="1444"/>
      <c r="Q258" s="308"/>
      <c r="R258" s="293"/>
      <c r="S258" s="293"/>
      <c r="T258" s="293"/>
      <c r="U258" s="293"/>
      <c r="V258" s="293"/>
      <c r="W258" s="293"/>
      <c r="X258" s="293"/>
      <c r="Y258" s="296"/>
      <c r="Z258" s="296"/>
      <c r="AA258" s="296"/>
    </row>
    <row r="259" spans="1:27" ht="12.75" customHeight="1" x14ac:dyDescent="0.2">
      <c r="A259" s="1499"/>
      <c r="B259" s="1041"/>
      <c r="C259" s="1041"/>
      <c r="D259" s="1041"/>
      <c r="E259" s="1041"/>
      <c r="F259" s="1041"/>
      <c r="G259" s="1041"/>
      <c r="H259" s="1041"/>
      <c r="I259" s="1041"/>
      <c r="J259" s="1041"/>
      <c r="K259" s="1041"/>
      <c r="L259" s="1041"/>
      <c r="M259" s="1041"/>
      <c r="N259" s="1041"/>
      <c r="O259" s="1041"/>
      <c r="P259" s="1120"/>
      <c r="Q259" s="308"/>
      <c r="R259" s="293"/>
      <c r="S259" s="293"/>
      <c r="T259" s="293"/>
      <c r="U259" s="293"/>
      <c r="V259" s="293"/>
      <c r="W259" s="293"/>
      <c r="X259" s="293"/>
      <c r="Y259" s="296"/>
      <c r="Z259" s="296"/>
      <c r="AA259" s="296"/>
    </row>
    <row r="260" spans="1:27" ht="12.75" customHeight="1" x14ac:dyDescent="0.2">
      <c r="A260" s="1505" t="s">
        <v>1501</v>
      </c>
      <c r="B260" s="1041"/>
      <c r="C260" s="1041"/>
      <c r="D260" s="1041"/>
      <c r="E260" s="1041"/>
      <c r="F260" s="963"/>
      <c r="G260" s="1502"/>
      <c r="H260" s="1077"/>
      <c r="I260" s="1077"/>
      <c r="J260" s="1078"/>
      <c r="K260" s="1506"/>
      <c r="L260" s="1041"/>
      <c r="M260" s="1041"/>
      <c r="N260" s="1041"/>
      <c r="O260" s="1506"/>
      <c r="P260" s="1120"/>
      <c r="Q260" s="308"/>
      <c r="R260" s="293"/>
      <c r="S260" s="293"/>
      <c r="T260" s="293"/>
      <c r="U260" s="293"/>
      <c r="V260" s="293"/>
      <c r="W260" s="293"/>
      <c r="X260" s="293"/>
      <c r="Y260" s="296"/>
      <c r="Z260" s="296"/>
      <c r="AA260" s="296"/>
    </row>
    <row r="261" spans="1:27" ht="12.75" customHeight="1" x14ac:dyDescent="0.2">
      <c r="A261" s="1499"/>
      <c r="B261" s="1041"/>
      <c r="C261" s="1041"/>
      <c r="D261" s="1041"/>
      <c r="E261" s="1041"/>
      <c r="F261" s="1041"/>
      <c r="G261" s="1041"/>
      <c r="H261" s="1041"/>
      <c r="I261" s="1041"/>
      <c r="J261" s="1041"/>
      <c r="K261" s="1041"/>
      <c r="L261" s="1041"/>
      <c r="M261" s="1041"/>
      <c r="N261" s="1041"/>
      <c r="O261" s="1041"/>
      <c r="P261" s="1120"/>
      <c r="Q261" s="308"/>
      <c r="R261" s="293"/>
      <c r="S261" s="293"/>
      <c r="T261" s="293"/>
      <c r="U261" s="293"/>
      <c r="V261" s="293"/>
      <c r="W261" s="293"/>
      <c r="X261" s="293"/>
      <c r="Y261" s="296"/>
      <c r="Z261" s="296"/>
      <c r="AA261" s="296"/>
    </row>
    <row r="262" spans="1:27" ht="12.75" customHeight="1" x14ac:dyDescent="0.2">
      <c r="A262" s="1505" t="s">
        <v>1502</v>
      </c>
      <c r="B262" s="1041"/>
      <c r="C262" s="1041"/>
      <c r="D262" s="1041"/>
      <c r="E262" s="1041"/>
      <c r="F262" s="963"/>
      <c r="G262" s="1502"/>
      <c r="H262" s="1077"/>
      <c r="I262" s="1077"/>
      <c r="J262" s="1078"/>
      <c r="K262" s="963"/>
      <c r="L262" s="1506"/>
      <c r="M262" s="1041"/>
      <c r="N262" s="1041"/>
      <c r="O262" s="1506"/>
      <c r="P262" s="1120"/>
      <c r="Q262" s="308"/>
      <c r="R262" s="293"/>
      <c r="S262" s="293"/>
      <c r="T262" s="293"/>
      <c r="U262" s="293"/>
      <c r="V262" s="293"/>
      <c r="W262" s="293"/>
      <c r="X262" s="293"/>
      <c r="Y262" s="296"/>
      <c r="Z262" s="296"/>
      <c r="AA262" s="296"/>
    </row>
    <row r="263" spans="1:27" ht="12.75" customHeight="1" x14ac:dyDescent="0.2">
      <c r="A263" s="1499"/>
      <c r="B263" s="1041"/>
      <c r="C263" s="1041"/>
      <c r="D263" s="1041"/>
      <c r="E263" s="1041"/>
      <c r="F263" s="1041"/>
      <c r="G263" s="1041"/>
      <c r="H263" s="1041"/>
      <c r="I263" s="1041"/>
      <c r="J263" s="1041"/>
      <c r="K263" s="1041"/>
      <c r="L263" s="1041"/>
      <c r="M263" s="1041"/>
      <c r="N263" s="1041"/>
      <c r="O263" s="1041"/>
      <c r="P263" s="1120"/>
      <c r="Q263" s="308"/>
      <c r="R263" s="293"/>
      <c r="S263" s="293"/>
      <c r="T263" s="293"/>
      <c r="U263" s="293"/>
      <c r="V263" s="293"/>
      <c r="W263" s="293"/>
      <c r="X263" s="293"/>
      <c r="Y263" s="296"/>
      <c r="Z263" s="296"/>
      <c r="AA263" s="296"/>
    </row>
    <row r="264" spans="1:27" ht="12.75" customHeight="1" x14ac:dyDescent="0.2">
      <c r="A264" s="1505" t="s">
        <v>1503</v>
      </c>
      <c r="B264" s="1041"/>
      <c r="C264" s="1041"/>
      <c r="D264" s="1041"/>
      <c r="E264" s="1506"/>
      <c r="F264" s="1097"/>
      <c r="G264" s="1502"/>
      <c r="H264" s="1077"/>
      <c r="I264" s="1077"/>
      <c r="J264" s="1078"/>
      <c r="K264" s="1506"/>
      <c r="L264" s="1041"/>
      <c r="M264" s="1041"/>
      <c r="N264" s="1041"/>
      <c r="O264" s="1506"/>
      <c r="P264" s="1120"/>
      <c r="Q264" s="308"/>
      <c r="R264" s="293"/>
      <c r="S264" s="293"/>
      <c r="T264" s="293"/>
      <c r="U264" s="293"/>
      <c r="V264" s="293"/>
      <c r="W264" s="293"/>
      <c r="X264" s="293"/>
      <c r="Y264" s="296"/>
      <c r="Z264" s="296"/>
      <c r="AA264" s="296"/>
    </row>
    <row r="265" spans="1:27" ht="12.75" customHeight="1" x14ac:dyDescent="0.2">
      <c r="A265" s="1499"/>
      <c r="B265" s="1041"/>
      <c r="C265" s="1041"/>
      <c r="D265" s="1041"/>
      <c r="E265" s="1041"/>
      <c r="F265" s="1041"/>
      <c r="G265" s="1041"/>
      <c r="H265" s="1041"/>
      <c r="I265" s="1041"/>
      <c r="J265" s="1041"/>
      <c r="K265" s="1041"/>
      <c r="L265" s="1041"/>
      <c r="M265" s="1041"/>
      <c r="N265" s="1041"/>
      <c r="O265" s="1041"/>
      <c r="P265" s="1120"/>
      <c r="Q265" s="308"/>
      <c r="R265" s="293"/>
      <c r="S265" s="293"/>
      <c r="T265" s="293"/>
      <c r="U265" s="293"/>
      <c r="V265" s="293"/>
      <c r="W265" s="293"/>
      <c r="X265" s="293"/>
      <c r="Y265" s="296"/>
      <c r="Z265" s="296"/>
      <c r="AA265" s="296"/>
    </row>
    <row r="266" spans="1:27" ht="12.75" customHeight="1" x14ac:dyDescent="0.2">
      <c r="A266" s="1505" t="s">
        <v>1506</v>
      </c>
      <c r="B266" s="1041"/>
      <c r="C266" s="1041"/>
      <c r="D266" s="1041"/>
      <c r="E266" s="963"/>
      <c r="F266" s="963"/>
      <c r="G266" s="1502"/>
      <c r="H266" s="1077"/>
      <c r="I266" s="1077"/>
      <c r="J266" s="1078"/>
      <c r="K266" s="963"/>
      <c r="L266" s="1506"/>
      <c r="M266" s="1041"/>
      <c r="N266" s="963"/>
      <c r="O266" s="1506"/>
      <c r="P266" s="1120"/>
      <c r="Q266" s="308"/>
      <c r="R266" s="293"/>
      <c r="S266" s="293"/>
      <c r="T266" s="293"/>
      <c r="U266" s="293"/>
      <c r="V266" s="293"/>
      <c r="W266" s="293"/>
      <c r="X266" s="293"/>
      <c r="Y266" s="296"/>
      <c r="Z266" s="296"/>
      <c r="AA266" s="296"/>
    </row>
    <row r="267" spans="1:27" ht="12.75" customHeight="1" x14ac:dyDescent="0.2">
      <c r="A267" s="1499"/>
      <c r="B267" s="1041"/>
      <c r="C267" s="1041"/>
      <c r="D267" s="1041"/>
      <c r="E267" s="1041"/>
      <c r="F267" s="1041"/>
      <c r="G267" s="1041"/>
      <c r="H267" s="1041"/>
      <c r="I267" s="1041"/>
      <c r="J267" s="1041"/>
      <c r="K267" s="1041"/>
      <c r="L267" s="1041"/>
      <c r="M267" s="1041"/>
      <c r="N267" s="1041"/>
      <c r="O267" s="1041"/>
      <c r="P267" s="1120"/>
      <c r="Q267" s="308"/>
      <c r="R267" s="293"/>
      <c r="S267" s="293"/>
      <c r="T267" s="293"/>
      <c r="U267" s="293"/>
      <c r="V267" s="293"/>
      <c r="W267" s="293"/>
      <c r="X267" s="293"/>
      <c r="Y267" s="296"/>
      <c r="Z267" s="296"/>
      <c r="AA267" s="296"/>
    </row>
    <row r="268" spans="1:27" ht="12.75" customHeight="1" x14ac:dyDescent="0.2">
      <c r="A268" s="1501" t="s">
        <v>1511</v>
      </c>
      <c r="B268" s="1041"/>
      <c r="C268" s="1041"/>
      <c r="D268" s="1041"/>
      <c r="E268" s="1041"/>
      <c r="F268" s="963"/>
      <c r="G268" s="1502"/>
      <c r="H268" s="1077"/>
      <c r="I268" s="1077"/>
      <c r="J268" s="1078"/>
      <c r="K268" s="963"/>
      <c r="L268" s="1506"/>
      <c r="M268" s="1041"/>
      <c r="N268" s="1041"/>
      <c r="O268" s="1041"/>
      <c r="P268" s="1120"/>
      <c r="Q268" s="308"/>
      <c r="R268" s="293"/>
      <c r="S268" s="293"/>
      <c r="T268" s="293"/>
      <c r="U268" s="293"/>
      <c r="V268" s="293"/>
      <c r="W268" s="293"/>
      <c r="X268" s="293"/>
      <c r="Y268" s="296"/>
      <c r="Z268" s="296"/>
      <c r="AA268" s="296"/>
    </row>
    <row r="269" spans="1:27" ht="12.75" customHeight="1" x14ac:dyDescent="0.2">
      <c r="A269" s="1499"/>
      <c r="B269" s="1041"/>
      <c r="C269" s="1041"/>
      <c r="D269" s="1041"/>
      <c r="E269" s="1041"/>
      <c r="F269" s="1041"/>
      <c r="G269" s="1041"/>
      <c r="H269" s="1041"/>
      <c r="I269" s="1041"/>
      <c r="J269" s="1041"/>
      <c r="K269" s="1041"/>
      <c r="L269" s="1041"/>
      <c r="M269" s="1041"/>
      <c r="N269" s="1041"/>
      <c r="O269" s="1041"/>
      <c r="P269" s="1120"/>
      <c r="Q269" s="308"/>
      <c r="R269" s="293"/>
      <c r="S269" s="293"/>
      <c r="T269" s="293"/>
      <c r="U269" s="293"/>
      <c r="V269" s="293"/>
      <c r="W269" s="293"/>
      <c r="X269" s="293"/>
      <c r="Y269" s="296"/>
      <c r="Z269" s="296"/>
      <c r="AA269" s="296"/>
    </row>
    <row r="270" spans="1:27" ht="12.75" customHeight="1" x14ac:dyDescent="0.2">
      <c r="A270" s="1505" t="s">
        <v>1516</v>
      </c>
      <c r="B270" s="1041"/>
      <c r="C270" s="1041"/>
      <c r="D270" s="1041"/>
      <c r="E270" s="1041"/>
      <c r="F270" s="963"/>
      <c r="G270" s="1502"/>
      <c r="H270" s="1077"/>
      <c r="I270" s="1077"/>
      <c r="J270" s="1078"/>
      <c r="K270" s="1506"/>
      <c r="L270" s="1041"/>
      <c r="M270" s="1041"/>
      <c r="N270" s="1041"/>
      <c r="O270" s="1506"/>
      <c r="P270" s="1120"/>
      <c r="Q270" s="308"/>
      <c r="R270" s="293"/>
      <c r="S270" s="293"/>
      <c r="T270" s="293"/>
      <c r="U270" s="293"/>
      <c r="V270" s="293"/>
      <c r="W270" s="293"/>
      <c r="X270" s="293"/>
      <c r="Y270" s="296"/>
      <c r="Z270" s="296"/>
      <c r="AA270" s="296"/>
    </row>
    <row r="271" spans="1:27" ht="12.75" customHeight="1" x14ac:dyDescent="0.2">
      <c r="A271" s="1499"/>
      <c r="B271" s="1041"/>
      <c r="C271" s="1041"/>
      <c r="D271" s="1041"/>
      <c r="E271" s="1041"/>
      <c r="F271" s="1041"/>
      <c r="G271" s="1041"/>
      <c r="H271" s="1041"/>
      <c r="I271" s="1041"/>
      <c r="J271" s="1041"/>
      <c r="K271" s="1041"/>
      <c r="L271" s="1041"/>
      <c r="M271" s="1041"/>
      <c r="N271" s="1041"/>
      <c r="O271" s="1041"/>
      <c r="P271" s="1120"/>
      <c r="Q271" s="308"/>
      <c r="R271" s="293"/>
      <c r="S271" s="293"/>
      <c r="T271" s="293"/>
      <c r="U271" s="293"/>
      <c r="V271" s="293"/>
      <c r="W271" s="293"/>
      <c r="X271" s="293"/>
      <c r="Y271" s="296"/>
      <c r="Z271" s="296"/>
      <c r="AA271" s="296"/>
    </row>
    <row r="272" spans="1:27" ht="12.75" customHeight="1" x14ac:dyDescent="0.2">
      <c r="A272" s="1505" t="s">
        <v>1523</v>
      </c>
      <c r="B272" s="1041"/>
      <c r="C272" s="1041"/>
      <c r="D272" s="1041"/>
      <c r="E272" s="1041"/>
      <c r="F272" s="963"/>
      <c r="G272" s="1502"/>
      <c r="H272" s="1077"/>
      <c r="I272" s="1077"/>
      <c r="J272" s="1078"/>
      <c r="K272" s="1506"/>
      <c r="L272" s="1041"/>
      <c r="M272" s="1041"/>
      <c r="N272" s="1041"/>
      <c r="O272" s="1506"/>
      <c r="P272" s="1120"/>
      <c r="Q272" s="308"/>
      <c r="R272" s="293"/>
      <c r="S272" s="293"/>
      <c r="T272" s="293"/>
      <c r="U272" s="293"/>
      <c r="V272" s="293"/>
      <c r="W272" s="293"/>
      <c r="X272" s="293"/>
      <c r="Y272" s="296"/>
      <c r="Z272" s="296"/>
      <c r="AA272" s="296"/>
    </row>
    <row r="273" spans="1:27" ht="12.75" customHeight="1" x14ac:dyDescent="0.2">
      <c r="A273" s="1499"/>
      <c r="B273" s="1041"/>
      <c r="C273" s="1041"/>
      <c r="D273" s="1041"/>
      <c r="E273" s="1041"/>
      <c r="F273" s="1041"/>
      <c r="G273" s="1041"/>
      <c r="H273" s="1041"/>
      <c r="I273" s="1041"/>
      <c r="J273" s="1041"/>
      <c r="K273" s="1041"/>
      <c r="L273" s="1041"/>
      <c r="M273" s="1041"/>
      <c r="N273" s="1041"/>
      <c r="O273" s="1041"/>
      <c r="P273" s="1120"/>
      <c r="Q273" s="308"/>
      <c r="R273" s="293"/>
      <c r="S273" s="293"/>
      <c r="T273" s="293"/>
      <c r="U273" s="293"/>
      <c r="V273" s="293"/>
      <c r="W273" s="293"/>
      <c r="X273" s="293"/>
      <c r="Y273" s="296"/>
      <c r="Z273" s="296"/>
      <c r="AA273" s="296"/>
    </row>
    <row r="274" spans="1:27" ht="12.75" customHeight="1" x14ac:dyDescent="0.2">
      <c r="A274" s="967" t="s">
        <v>1526</v>
      </c>
      <c r="B274" s="963"/>
      <c r="C274" s="963"/>
      <c r="D274" s="963"/>
      <c r="E274" s="963"/>
      <c r="F274" s="974"/>
      <c r="G274" s="1502"/>
      <c r="H274" s="1077"/>
      <c r="I274" s="1077"/>
      <c r="J274" s="1078"/>
      <c r="K274" s="1506"/>
      <c r="L274" s="1041"/>
      <c r="M274" s="1534"/>
      <c r="N274" s="1102"/>
      <c r="O274" s="1102"/>
      <c r="P274" s="1120"/>
      <c r="Q274" s="308"/>
      <c r="R274" s="293"/>
      <c r="S274" s="293"/>
      <c r="T274" s="293"/>
      <c r="U274" s="293"/>
      <c r="V274" s="293"/>
      <c r="W274" s="293"/>
      <c r="X274" s="293"/>
      <c r="Y274" s="296"/>
      <c r="Z274" s="296"/>
      <c r="AA274" s="296"/>
    </row>
    <row r="275" spans="1:27" ht="12.75" customHeight="1" x14ac:dyDescent="0.2">
      <c r="A275" s="1499"/>
      <c r="B275" s="1041"/>
      <c r="C275" s="1041"/>
      <c r="D275" s="1041"/>
      <c r="E275" s="1041"/>
      <c r="F275" s="1041"/>
      <c r="G275" s="1041"/>
      <c r="H275" s="1041"/>
      <c r="I275" s="1041"/>
      <c r="J275" s="1041"/>
      <c r="K275" s="1041"/>
      <c r="L275" s="1041"/>
      <c r="M275" s="1041"/>
      <c r="N275" s="1041"/>
      <c r="O275" s="1041"/>
      <c r="P275" s="1120"/>
      <c r="Q275" s="308"/>
      <c r="R275" s="293"/>
      <c r="S275" s="293"/>
      <c r="T275" s="293"/>
      <c r="U275" s="293"/>
      <c r="V275" s="293"/>
      <c r="W275" s="293"/>
      <c r="X275" s="293"/>
      <c r="Y275" s="296"/>
      <c r="Z275" s="296"/>
      <c r="AA275" s="296"/>
    </row>
    <row r="276" spans="1:27" ht="12.75" customHeight="1" x14ac:dyDescent="0.2">
      <c r="A276" s="1505" t="s">
        <v>1529</v>
      </c>
      <c r="B276" s="1041"/>
      <c r="C276" s="1041"/>
      <c r="D276" s="1041"/>
      <c r="E276" s="1506"/>
      <c r="F276" s="1041"/>
      <c r="G276" s="1502"/>
      <c r="H276" s="1077"/>
      <c r="I276" s="1077"/>
      <c r="J276" s="1078"/>
      <c r="K276" s="1506"/>
      <c r="L276" s="1041"/>
      <c r="M276" s="1534"/>
      <c r="N276" s="1102"/>
      <c r="O276" s="1102"/>
      <c r="P276" s="1120"/>
      <c r="Q276" s="308"/>
      <c r="R276" s="293"/>
      <c r="S276" s="293"/>
      <c r="T276" s="293"/>
      <c r="U276" s="293"/>
      <c r="V276" s="293"/>
      <c r="W276" s="293"/>
      <c r="X276" s="293"/>
      <c r="Y276" s="296"/>
      <c r="Z276" s="296"/>
      <c r="AA276" s="296"/>
    </row>
    <row r="277" spans="1:27" ht="12.75" customHeight="1" x14ac:dyDescent="0.2">
      <c r="A277" s="1499"/>
      <c r="B277" s="1041"/>
      <c r="C277" s="1041"/>
      <c r="D277" s="1041"/>
      <c r="E277" s="1041"/>
      <c r="F277" s="1041"/>
      <c r="G277" s="1041"/>
      <c r="H277" s="1041"/>
      <c r="I277" s="1041"/>
      <c r="J277" s="1041"/>
      <c r="K277" s="1041"/>
      <c r="L277" s="1041"/>
      <c r="M277" s="1041"/>
      <c r="N277" s="1041"/>
      <c r="O277" s="1041"/>
      <c r="P277" s="1120"/>
      <c r="Q277" s="308"/>
      <c r="R277" s="293"/>
      <c r="S277" s="293"/>
      <c r="T277" s="293"/>
      <c r="U277" s="293"/>
      <c r="V277" s="293"/>
      <c r="W277" s="293"/>
      <c r="X277" s="293"/>
      <c r="Y277" s="296"/>
      <c r="Z277" s="296"/>
      <c r="AA277" s="296"/>
    </row>
    <row r="278" spans="1:27" ht="12.75" customHeight="1" x14ac:dyDescent="0.2">
      <c r="A278" s="1505" t="s">
        <v>1533</v>
      </c>
      <c r="B278" s="1041"/>
      <c r="C278" s="1041"/>
      <c r="D278" s="1041"/>
      <c r="E278" s="1041"/>
      <c r="F278" s="963"/>
      <c r="G278" s="1502"/>
      <c r="H278" s="1077"/>
      <c r="I278" s="1077"/>
      <c r="J278" s="1078"/>
      <c r="K278" s="1506"/>
      <c r="L278" s="1041"/>
      <c r="M278" s="1534"/>
      <c r="N278" s="1102"/>
      <c r="O278" s="1102"/>
      <c r="P278" s="1120"/>
      <c r="Q278" s="308"/>
      <c r="R278" s="293"/>
      <c r="S278" s="293"/>
      <c r="T278" s="293"/>
      <c r="U278" s="293"/>
      <c r="V278" s="293"/>
      <c r="W278" s="293"/>
      <c r="X278" s="293"/>
      <c r="Y278" s="296"/>
      <c r="Z278" s="296"/>
      <c r="AA278" s="296"/>
    </row>
    <row r="279" spans="1:27" ht="12.75" customHeight="1" x14ac:dyDescent="0.2">
      <c r="A279" s="1535"/>
      <c r="B279" s="1104"/>
      <c r="C279" s="1104"/>
      <c r="D279" s="1104"/>
      <c r="E279" s="1104"/>
      <c r="F279" s="1104"/>
      <c r="G279" s="1104"/>
      <c r="H279" s="1104"/>
      <c r="I279" s="1104"/>
      <c r="J279" s="1104"/>
      <c r="K279" s="1104"/>
      <c r="L279" s="1104"/>
      <c r="M279" s="1104"/>
      <c r="N279" s="1104"/>
      <c r="O279" s="1104"/>
      <c r="P279" s="1461"/>
      <c r="Q279" s="308"/>
      <c r="R279" s="293"/>
      <c r="S279" s="293"/>
      <c r="T279" s="293"/>
      <c r="U279" s="293"/>
      <c r="V279" s="293"/>
      <c r="W279" s="293"/>
      <c r="X279" s="293"/>
      <c r="Y279" s="296"/>
      <c r="Z279" s="296"/>
      <c r="AA279" s="296"/>
    </row>
    <row r="280" spans="1:27" ht="12.75" customHeight="1" x14ac:dyDescent="0.2">
      <c r="A280" s="1530" t="s">
        <v>1467</v>
      </c>
      <c r="B280" s="1157"/>
      <c r="C280" s="1157"/>
      <c r="D280" s="1157"/>
      <c r="E280" s="1157"/>
      <c r="F280" s="1157"/>
      <c r="G280" s="1157"/>
      <c r="H280" s="1157"/>
      <c r="I280" s="1157"/>
      <c r="J280" s="1157"/>
      <c r="K280" s="1157"/>
      <c r="L280" s="1157"/>
      <c r="M280" s="1157"/>
      <c r="N280" s="1157"/>
      <c r="O280" s="1157"/>
      <c r="P280" s="1416"/>
      <c r="Q280" s="308"/>
      <c r="R280" s="293"/>
      <c r="S280" s="293"/>
      <c r="T280" s="293"/>
      <c r="U280" s="293"/>
      <c r="V280" s="293"/>
      <c r="W280" s="293"/>
      <c r="X280" s="293"/>
      <c r="Y280" s="296"/>
      <c r="Z280" s="296"/>
      <c r="AA280" s="296"/>
    </row>
    <row r="281" spans="1:27" ht="12.75" customHeight="1" x14ac:dyDescent="0.2">
      <c r="A281" s="1536" t="s">
        <v>1462</v>
      </c>
      <c r="B281" s="1102"/>
      <c r="C281" s="1058"/>
      <c r="D281" s="1537" t="s">
        <v>1469</v>
      </c>
      <c r="E281" s="1044"/>
      <c r="F281" s="1044"/>
      <c r="G281" s="1044"/>
      <c r="H281" s="1044"/>
      <c r="I281" s="1044"/>
      <c r="J281" s="1044"/>
      <c r="K281" s="1537" t="s">
        <v>1470</v>
      </c>
      <c r="L281" s="1044"/>
      <c r="M281" s="1044"/>
      <c r="N281" s="1537" t="s">
        <v>1471</v>
      </c>
      <c r="O281" s="1044"/>
      <c r="P281" s="1080"/>
      <c r="Q281" s="308"/>
      <c r="R281" s="293"/>
      <c r="S281" s="293"/>
      <c r="T281" s="293"/>
      <c r="U281" s="293"/>
      <c r="V281" s="293"/>
      <c r="W281" s="293"/>
      <c r="X281" s="293"/>
      <c r="Y281" s="296"/>
      <c r="Z281" s="296"/>
      <c r="AA281" s="296"/>
    </row>
    <row r="282" spans="1:27" ht="12.75" customHeight="1" x14ac:dyDescent="0.2">
      <c r="A282" s="1096"/>
      <c r="B282" s="1102"/>
      <c r="C282" s="1058"/>
      <c r="D282" s="298" t="s">
        <v>1472</v>
      </c>
      <c r="E282" s="970" t="s">
        <v>1473</v>
      </c>
      <c r="F282" s="970" t="s">
        <v>1473</v>
      </c>
      <c r="G282" s="970" t="s">
        <v>1474</v>
      </c>
      <c r="H282" s="970" t="s">
        <v>1475</v>
      </c>
      <c r="I282" s="970" t="s">
        <v>1476</v>
      </c>
      <c r="J282" s="299" t="s">
        <v>1477</v>
      </c>
      <c r="K282" s="298" t="s">
        <v>1478</v>
      </c>
      <c r="L282" s="970" t="s">
        <v>1479</v>
      </c>
      <c r="M282" s="299" t="s">
        <v>1473</v>
      </c>
      <c r="N282" s="298" t="s">
        <v>1478</v>
      </c>
      <c r="O282" s="970" t="s">
        <v>1479</v>
      </c>
      <c r="P282" s="971" t="s">
        <v>1473</v>
      </c>
      <c r="Q282" s="293"/>
      <c r="R282" s="293"/>
      <c r="S282" s="293"/>
      <c r="T282" s="293"/>
      <c r="U282" s="293"/>
      <c r="V282" s="293"/>
      <c r="W282" s="293"/>
      <c r="X282" s="293"/>
      <c r="Y282" s="296"/>
      <c r="Z282" s="296"/>
      <c r="AA282" s="296"/>
    </row>
    <row r="283" spans="1:27" ht="12.75" customHeight="1" x14ac:dyDescent="0.2">
      <c r="A283" s="1519"/>
      <c r="B283" s="1011"/>
      <c r="C283" s="1012"/>
      <c r="D283" s="300"/>
      <c r="E283" s="301"/>
      <c r="F283" s="301"/>
      <c r="G283" s="301"/>
      <c r="H283" s="301"/>
      <c r="I283" s="301"/>
      <c r="J283" s="302"/>
      <c r="K283" s="303" t="s">
        <v>1150</v>
      </c>
      <c r="L283" s="301"/>
      <c r="M283" s="302"/>
      <c r="N283" s="300"/>
      <c r="O283" s="301"/>
      <c r="P283" s="972"/>
      <c r="Q283" s="293"/>
      <c r="R283" s="293"/>
      <c r="S283" s="293"/>
      <c r="T283" s="293"/>
      <c r="U283" s="293"/>
      <c r="V283" s="293"/>
      <c r="W283" s="293"/>
      <c r="X283" s="293"/>
      <c r="Y283" s="296"/>
      <c r="Z283" s="296"/>
      <c r="AA283" s="296"/>
    </row>
    <row r="284" spans="1:27" ht="12.75" customHeight="1" x14ac:dyDescent="0.2">
      <c r="A284" s="1499"/>
      <c r="B284" s="1041"/>
      <c r="C284" s="1041"/>
      <c r="D284" s="1041"/>
      <c r="E284" s="1041"/>
      <c r="F284" s="1041"/>
      <c r="G284" s="1041"/>
      <c r="H284" s="1041"/>
      <c r="I284" s="1041"/>
      <c r="J284" s="1041"/>
      <c r="K284" s="1041"/>
      <c r="L284" s="1041"/>
      <c r="M284" s="1041"/>
      <c r="N284" s="1041"/>
      <c r="O284" s="1041"/>
      <c r="P284" s="1120"/>
      <c r="Q284" s="308"/>
      <c r="R284" s="293"/>
      <c r="S284" s="293"/>
      <c r="T284" s="293"/>
      <c r="U284" s="293"/>
      <c r="V284" s="293"/>
      <c r="W284" s="293"/>
      <c r="X284" s="293"/>
      <c r="Y284" s="296"/>
      <c r="Z284" s="296"/>
      <c r="AA284" s="296"/>
    </row>
    <row r="285" spans="1:27" ht="12.75" customHeight="1" x14ac:dyDescent="0.2">
      <c r="A285" s="1532" t="s">
        <v>1481</v>
      </c>
      <c r="B285" s="1041"/>
      <c r="C285" s="1041"/>
      <c r="D285" s="1041"/>
      <c r="E285" s="1041"/>
      <c r="F285" s="1041"/>
      <c r="G285" s="1041"/>
      <c r="H285" s="1041"/>
      <c r="I285" s="1041"/>
      <c r="J285" s="1041"/>
      <c r="K285" s="1041"/>
      <c r="L285" s="1041"/>
      <c r="M285" s="1041"/>
      <c r="N285" s="1041"/>
      <c r="O285" s="1041"/>
      <c r="P285" s="1120"/>
      <c r="Q285" s="308"/>
      <c r="R285" s="293"/>
      <c r="S285" s="293"/>
      <c r="T285" s="293"/>
      <c r="U285" s="293"/>
      <c r="V285" s="293"/>
      <c r="W285" s="293"/>
      <c r="X285" s="293"/>
      <c r="Y285" s="296"/>
      <c r="Z285" s="296"/>
      <c r="AA285" s="296"/>
    </row>
    <row r="286" spans="1:27" ht="12.75" customHeight="1" x14ac:dyDescent="0.2">
      <c r="A286" s="1499"/>
      <c r="B286" s="1041"/>
      <c r="C286" s="1041"/>
      <c r="D286" s="1041"/>
      <c r="E286" s="1041"/>
      <c r="F286" s="1041"/>
      <c r="G286" s="1041"/>
      <c r="H286" s="1041"/>
      <c r="I286" s="1041"/>
      <c r="J286" s="1041"/>
      <c r="K286" s="1041"/>
      <c r="L286" s="1041"/>
      <c r="M286" s="1041"/>
      <c r="N286" s="1041"/>
      <c r="O286" s="1041"/>
      <c r="P286" s="1120"/>
      <c r="Q286" s="308"/>
      <c r="R286" s="293"/>
      <c r="S286" s="293"/>
      <c r="T286" s="293"/>
      <c r="U286" s="293"/>
      <c r="V286" s="293"/>
      <c r="W286" s="293"/>
      <c r="X286" s="293"/>
      <c r="Y286" s="296"/>
      <c r="Z286" s="296"/>
      <c r="AA286" s="296"/>
    </row>
    <row r="287" spans="1:27" ht="12.75" customHeight="1" x14ac:dyDescent="0.2">
      <c r="A287" s="1504" t="s">
        <v>1482</v>
      </c>
      <c r="B287" s="1041"/>
      <c r="C287" s="1041"/>
      <c r="D287" s="1041"/>
      <c r="E287" s="1041"/>
      <c r="F287" s="1041"/>
      <c r="G287" s="1041"/>
      <c r="H287" s="1041"/>
      <c r="I287" s="1041"/>
      <c r="J287" s="1041"/>
      <c r="K287" s="1041"/>
      <c r="L287" s="1041"/>
      <c r="M287" s="1041"/>
      <c r="N287" s="1041"/>
      <c r="O287" s="1041"/>
      <c r="P287" s="1120"/>
      <c r="Q287" s="308"/>
      <c r="R287" s="293"/>
      <c r="S287" s="293"/>
      <c r="T287" s="293"/>
      <c r="U287" s="293"/>
      <c r="V287" s="293"/>
      <c r="W287" s="293"/>
      <c r="X287" s="293"/>
      <c r="Y287" s="296"/>
      <c r="Z287" s="296"/>
      <c r="AA287" s="296"/>
    </row>
    <row r="288" spans="1:27" ht="12.75" customHeight="1" x14ac:dyDescent="0.2">
      <c r="A288" s="1499"/>
      <c r="B288" s="1041"/>
      <c r="C288" s="1041"/>
      <c r="D288" s="1041"/>
      <c r="E288" s="1041"/>
      <c r="F288" s="1041"/>
      <c r="G288" s="1041"/>
      <c r="H288" s="1041"/>
      <c r="I288" s="1041"/>
      <c r="J288" s="1041"/>
      <c r="K288" s="1041"/>
      <c r="L288" s="1041"/>
      <c r="M288" s="1041"/>
      <c r="N288" s="1041"/>
      <c r="O288" s="1041"/>
      <c r="P288" s="1120"/>
      <c r="Q288" s="308"/>
      <c r="R288" s="293"/>
      <c r="S288" s="293"/>
      <c r="T288" s="293"/>
      <c r="U288" s="293"/>
      <c r="V288" s="293"/>
      <c r="W288" s="293"/>
      <c r="X288" s="293"/>
      <c r="Y288" s="296"/>
      <c r="Z288" s="296"/>
      <c r="AA288" s="296"/>
    </row>
    <row r="289" spans="1:27" ht="12.75" customHeight="1" x14ac:dyDescent="0.2">
      <c r="A289" s="1505" t="s">
        <v>1483</v>
      </c>
      <c r="B289" s="1041"/>
      <c r="C289" s="1041"/>
      <c r="D289" s="1041"/>
      <c r="E289" s="1041"/>
      <c r="F289" s="963"/>
      <c r="G289" s="1538" t="s">
        <v>1446</v>
      </c>
      <c r="H289" s="1077"/>
      <c r="I289" s="1077"/>
      <c r="J289" s="1077"/>
      <c r="K289" s="1077"/>
      <c r="L289" s="1078"/>
      <c r="M289" s="1506"/>
      <c r="N289" s="1041"/>
      <c r="O289" s="1041"/>
      <c r="P289" s="966"/>
      <c r="Q289" s="293"/>
      <c r="R289" s="293"/>
      <c r="S289" s="293"/>
      <c r="T289" s="293"/>
      <c r="U289" s="293"/>
      <c r="V289" s="293"/>
      <c r="W289" s="293"/>
      <c r="X289" s="293"/>
      <c r="Y289" s="296"/>
      <c r="Z289" s="296"/>
      <c r="AA289" s="296"/>
    </row>
    <row r="290" spans="1:27" ht="12.75" customHeight="1" x14ac:dyDescent="0.2">
      <c r="A290" s="1499"/>
      <c r="B290" s="1041"/>
      <c r="C290" s="1041"/>
      <c r="D290" s="1041"/>
      <c r="E290" s="1041"/>
      <c r="F290" s="1041"/>
      <c r="G290" s="1041"/>
      <c r="H290" s="1041"/>
      <c r="I290" s="1041"/>
      <c r="J290" s="1041"/>
      <c r="K290" s="1041"/>
      <c r="L290" s="1041"/>
      <c r="M290" s="1041"/>
      <c r="N290" s="1041"/>
      <c r="O290" s="1041"/>
      <c r="P290" s="1120"/>
      <c r="Q290" s="308"/>
      <c r="R290" s="293"/>
      <c r="S290" s="293"/>
      <c r="T290" s="293"/>
      <c r="U290" s="293"/>
      <c r="V290" s="293"/>
      <c r="W290" s="293"/>
      <c r="X290" s="293"/>
      <c r="Y290" s="296"/>
      <c r="Z290" s="296"/>
      <c r="AA290" s="296"/>
    </row>
    <row r="291" spans="1:27" ht="12.75" customHeight="1" x14ac:dyDescent="0.2">
      <c r="A291" s="1533" t="s">
        <v>1481</v>
      </c>
      <c r="B291" s="1041"/>
      <c r="C291" s="1041"/>
      <c r="D291" s="1041"/>
      <c r="E291" s="1041"/>
      <c r="F291" s="1041"/>
      <c r="G291" s="1041"/>
      <c r="H291" s="1041"/>
      <c r="I291" s="1041"/>
      <c r="J291" s="1041"/>
      <c r="K291" s="1041"/>
      <c r="L291" s="1041"/>
      <c r="M291" s="1041"/>
      <c r="N291" s="1041"/>
      <c r="O291" s="1041"/>
      <c r="P291" s="1120"/>
      <c r="Q291" s="308"/>
      <c r="R291" s="293"/>
      <c r="S291" s="293"/>
      <c r="T291" s="293"/>
      <c r="U291" s="293"/>
      <c r="V291" s="293"/>
      <c r="W291" s="293"/>
      <c r="X291" s="293"/>
      <c r="Y291" s="296"/>
      <c r="Z291" s="296"/>
      <c r="AA291" s="296"/>
    </row>
    <row r="292" spans="1:27" ht="12.75" customHeight="1" x14ac:dyDescent="0.2">
      <c r="A292" s="1499"/>
      <c r="B292" s="1041"/>
      <c r="C292" s="1041"/>
      <c r="D292" s="1041"/>
      <c r="E292" s="1041"/>
      <c r="F292" s="1041"/>
      <c r="G292" s="1041"/>
      <c r="H292" s="1041"/>
      <c r="I292" s="1041"/>
      <c r="J292" s="1041"/>
      <c r="K292" s="1041"/>
      <c r="L292" s="1041"/>
      <c r="M292" s="1041"/>
      <c r="N292" s="1041"/>
      <c r="O292" s="1041"/>
      <c r="P292" s="1120"/>
      <c r="Q292" s="308"/>
      <c r="R292" s="293"/>
      <c r="S292" s="293"/>
      <c r="T292" s="293"/>
      <c r="U292" s="293"/>
      <c r="V292" s="293"/>
      <c r="W292" s="293"/>
      <c r="X292" s="293"/>
      <c r="Y292" s="296"/>
      <c r="Z292" s="296"/>
      <c r="AA292" s="296"/>
    </row>
    <row r="293" spans="1:27" ht="12.75" customHeight="1" x14ac:dyDescent="0.2">
      <c r="A293" s="1505" t="s">
        <v>1487</v>
      </c>
      <c r="B293" s="1041"/>
      <c r="C293" s="1041"/>
      <c r="D293" s="1041"/>
      <c r="E293" s="1041"/>
      <c r="F293" s="1041"/>
      <c r="G293" s="1502"/>
      <c r="H293" s="1077"/>
      <c r="I293" s="1077"/>
      <c r="J293" s="1078"/>
      <c r="K293" s="1506"/>
      <c r="L293" s="1041"/>
      <c r="M293" s="1041"/>
      <c r="N293" s="1041"/>
      <c r="O293" s="1041"/>
      <c r="P293" s="966"/>
      <c r="Q293" s="293"/>
      <c r="R293" s="293"/>
      <c r="S293" s="293"/>
      <c r="T293" s="293"/>
      <c r="U293" s="293"/>
      <c r="V293" s="293"/>
      <c r="W293" s="293"/>
      <c r="X293" s="293"/>
      <c r="Y293" s="296"/>
      <c r="Z293" s="296"/>
      <c r="AA293" s="296"/>
    </row>
    <row r="294" spans="1:27" ht="12.75" customHeight="1" x14ac:dyDescent="0.2">
      <c r="A294" s="1499"/>
      <c r="B294" s="1041"/>
      <c r="C294" s="1041"/>
      <c r="D294" s="1041"/>
      <c r="E294" s="1041"/>
      <c r="F294" s="1041"/>
      <c r="G294" s="1041"/>
      <c r="H294" s="1041"/>
      <c r="I294" s="1041"/>
      <c r="J294" s="1041"/>
      <c r="K294" s="1041"/>
      <c r="L294" s="1041"/>
      <c r="M294" s="1041"/>
      <c r="N294" s="1041"/>
      <c r="O294" s="1041"/>
      <c r="P294" s="1120"/>
      <c r="Q294" s="308"/>
      <c r="R294" s="293"/>
      <c r="S294" s="293"/>
      <c r="T294" s="293"/>
      <c r="U294" s="293"/>
      <c r="V294" s="293"/>
      <c r="W294" s="293"/>
      <c r="X294" s="293"/>
      <c r="Y294" s="296"/>
      <c r="Z294" s="296"/>
      <c r="AA294" s="296"/>
    </row>
    <row r="295" spans="1:27" ht="12.75" customHeight="1" x14ac:dyDescent="0.2">
      <c r="A295" s="1505" t="s">
        <v>1488</v>
      </c>
      <c r="B295" s="1041"/>
      <c r="C295" s="1041"/>
      <c r="D295" s="1041"/>
      <c r="E295" s="1041"/>
      <c r="F295" s="963"/>
      <c r="G295" s="1502"/>
      <c r="H295" s="1077"/>
      <c r="I295" s="1077"/>
      <c r="J295" s="1078"/>
      <c r="K295" s="963"/>
      <c r="L295" s="963"/>
      <c r="M295" s="963"/>
      <c r="N295" s="963"/>
      <c r="O295" s="963"/>
      <c r="P295" s="966"/>
      <c r="Q295" s="293"/>
      <c r="R295" s="293"/>
      <c r="S295" s="293"/>
      <c r="T295" s="293"/>
      <c r="U295" s="293"/>
      <c r="V295" s="293"/>
      <c r="W295" s="293"/>
      <c r="X295" s="293"/>
      <c r="Y295" s="296"/>
      <c r="Z295" s="296"/>
      <c r="AA295" s="296"/>
    </row>
    <row r="296" spans="1:27" ht="12.75" customHeight="1" x14ac:dyDescent="0.2">
      <c r="A296" s="1499"/>
      <c r="B296" s="1041"/>
      <c r="C296" s="1041"/>
      <c r="D296" s="1041"/>
      <c r="E296" s="1041"/>
      <c r="F296" s="1041"/>
      <c r="G296" s="1041"/>
      <c r="H296" s="1041"/>
      <c r="I296" s="1041"/>
      <c r="J296" s="1041"/>
      <c r="K296" s="1041"/>
      <c r="L296" s="1041"/>
      <c r="M296" s="1041"/>
      <c r="N296" s="1041"/>
      <c r="O296" s="1041"/>
      <c r="P296" s="1120"/>
      <c r="Q296" s="308"/>
      <c r="R296" s="293"/>
      <c r="S296" s="293"/>
      <c r="T296" s="293"/>
      <c r="U296" s="293"/>
      <c r="V296" s="293"/>
      <c r="W296" s="293"/>
      <c r="X296" s="293"/>
      <c r="Y296" s="296"/>
      <c r="Z296" s="296"/>
      <c r="AA296" s="296"/>
    </row>
    <row r="297" spans="1:27" ht="12.75" customHeight="1" x14ac:dyDescent="0.2">
      <c r="A297" s="1505" t="s">
        <v>1491</v>
      </c>
      <c r="B297" s="1041"/>
      <c r="C297" s="1041"/>
      <c r="D297" s="1041"/>
      <c r="E297" s="1041"/>
      <c r="F297" s="963"/>
      <c r="G297" s="1502"/>
      <c r="H297" s="1077"/>
      <c r="I297" s="1077"/>
      <c r="J297" s="1078"/>
      <c r="K297" s="1506"/>
      <c r="L297" s="1041"/>
      <c r="M297" s="1041"/>
      <c r="N297" s="1041"/>
      <c r="O297" s="963"/>
      <c r="P297" s="966"/>
      <c r="Q297" s="293"/>
      <c r="R297" s="293"/>
      <c r="S297" s="293"/>
      <c r="T297" s="293"/>
      <c r="U297" s="293"/>
      <c r="V297" s="293"/>
      <c r="W297" s="293"/>
      <c r="X297" s="293"/>
      <c r="Y297" s="296"/>
      <c r="Z297" s="296"/>
      <c r="AA297" s="296"/>
    </row>
    <row r="298" spans="1:27" ht="12.75" customHeight="1" x14ac:dyDescent="0.2">
      <c r="A298" s="1499"/>
      <c r="B298" s="1041"/>
      <c r="C298" s="1041"/>
      <c r="D298" s="1041"/>
      <c r="E298" s="1041"/>
      <c r="F298" s="1041"/>
      <c r="G298" s="1041"/>
      <c r="H298" s="1041"/>
      <c r="I298" s="1041"/>
      <c r="J298" s="1041"/>
      <c r="K298" s="1041"/>
      <c r="L298" s="1041"/>
      <c r="M298" s="1041"/>
      <c r="N298" s="1041"/>
      <c r="O298" s="1041"/>
      <c r="P298" s="1120"/>
      <c r="Q298" s="308"/>
      <c r="R298" s="293"/>
      <c r="S298" s="293"/>
      <c r="T298" s="293"/>
      <c r="U298" s="293"/>
      <c r="V298" s="293"/>
      <c r="W298" s="293"/>
      <c r="X298" s="293"/>
      <c r="Y298" s="296"/>
      <c r="Z298" s="296"/>
      <c r="AA298" s="296"/>
    </row>
    <row r="299" spans="1:27" ht="12.75" customHeight="1" x14ac:dyDescent="0.2">
      <c r="A299" s="1505" t="s">
        <v>1493</v>
      </c>
      <c r="B299" s="1041"/>
      <c r="C299" s="1041"/>
      <c r="D299" s="1041"/>
      <c r="E299" s="1041"/>
      <c r="F299" s="963"/>
      <c r="G299" s="1502"/>
      <c r="H299" s="1077"/>
      <c r="I299" s="1077"/>
      <c r="J299" s="1078"/>
      <c r="K299" s="1506"/>
      <c r="L299" s="1041"/>
      <c r="M299" s="1041"/>
      <c r="N299" s="1041"/>
      <c r="O299" s="963"/>
      <c r="P299" s="973"/>
      <c r="Q299" s="293"/>
      <c r="R299" s="293"/>
      <c r="S299" s="293"/>
      <c r="T299" s="293"/>
      <c r="U299" s="293"/>
      <c r="V299" s="293"/>
      <c r="W299" s="293"/>
      <c r="X299" s="293"/>
      <c r="Y299" s="296"/>
      <c r="Z299" s="296"/>
      <c r="AA299" s="296"/>
    </row>
    <row r="300" spans="1:27" ht="12.75" customHeight="1" x14ac:dyDescent="0.2">
      <c r="A300" s="1499"/>
      <c r="B300" s="1041"/>
      <c r="C300" s="1041"/>
      <c r="D300" s="1041"/>
      <c r="E300" s="1041"/>
      <c r="F300" s="1041"/>
      <c r="G300" s="1041"/>
      <c r="H300" s="1041"/>
      <c r="I300" s="1041"/>
      <c r="J300" s="1041"/>
      <c r="K300" s="1041"/>
      <c r="L300" s="1041"/>
      <c r="M300" s="1041"/>
      <c r="N300" s="1041"/>
      <c r="O300" s="1041"/>
      <c r="P300" s="1120"/>
      <c r="Q300" s="308"/>
      <c r="R300" s="293"/>
      <c r="S300" s="293"/>
      <c r="T300" s="293"/>
      <c r="U300" s="293"/>
      <c r="V300" s="293"/>
      <c r="W300" s="293"/>
      <c r="X300" s="293"/>
      <c r="Y300" s="296"/>
      <c r="Z300" s="296"/>
      <c r="AA300" s="296"/>
    </row>
    <row r="301" spans="1:27" ht="12.75" customHeight="1" x14ac:dyDescent="0.2">
      <c r="A301" s="1505" t="s">
        <v>1494</v>
      </c>
      <c r="B301" s="1041"/>
      <c r="C301" s="1041"/>
      <c r="D301" s="1041"/>
      <c r="E301" s="1041"/>
      <c r="F301" s="1041"/>
      <c r="G301" s="1041"/>
      <c r="H301" s="1041"/>
      <c r="I301" s="1502"/>
      <c r="J301" s="1077"/>
      <c r="K301" s="1077"/>
      <c r="L301" s="1077"/>
      <c r="M301" s="1077"/>
      <c r="N301" s="1077"/>
      <c r="O301" s="1078"/>
      <c r="P301" s="973"/>
      <c r="Q301" s="293"/>
      <c r="R301" s="293"/>
      <c r="S301" s="293"/>
      <c r="T301" s="293"/>
      <c r="U301" s="293"/>
      <c r="V301" s="293"/>
      <c r="W301" s="293"/>
      <c r="X301" s="293"/>
      <c r="Y301" s="296"/>
      <c r="Z301" s="296"/>
      <c r="AA301" s="296"/>
    </row>
    <row r="302" spans="1:27" ht="12.75" customHeight="1" x14ac:dyDescent="0.2">
      <c r="A302" s="1499"/>
      <c r="B302" s="1041"/>
      <c r="C302" s="1041"/>
      <c r="D302" s="1041"/>
      <c r="E302" s="1041"/>
      <c r="F302" s="1041"/>
      <c r="G302" s="1041"/>
      <c r="H302" s="1041"/>
      <c r="I302" s="1041"/>
      <c r="J302" s="1041"/>
      <c r="K302" s="1041"/>
      <c r="L302" s="1041"/>
      <c r="M302" s="1041"/>
      <c r="N302" s="1041"/>
      <c r="O302" s="1041"/>
      <c r="P302" s="1120"/>
      <c r="Q302" s="308"/>
      <c r="R302" s="293"/>
      <c r="S302" s="293"/>
      <c r="T302" s="293"/>
      <c r="U302" s="293"/>
      <c r="V302" s="293"/>
      <c r="W302" s="293"/>
      <c r="X302" s="293"/>
      <c r="Y302" s="296"/>
      <c r="Z302" s="296"/>
      <c r="AA302" s="296"/>
    </row>
    <row r="303" spans="1:27" ht="12.75" customHeight="1" x14ac:dyDescent="0.2">
      <c r="A303" s="1505" t="s">
        <v>1495</v>
      </c>
      <c r="B303" s="1041"/>
      <c r="C303" s="1041"/>
      <c r="D303" s="1041"/>
      <c r="E303" s="1041"/>
      <c r="F303" s="1041"/>
      <c r="G303" s="1041"/>
      <c r="H303" s="1041"/>
      <c r="I303" s="1502"/>
      <c r="J303" s="1077"/>
      <c r="K303" s="1077"/>
      <c r="L303" s="1078"/>
      <c r="M303" s="1506"/>
      <c r="N303" s="1041"/>
      <c r="O303" s="1041"/>
      <c r="P303" s="1120"/>
      <c r="Q303" s="308"/>
      <c r="R303" s="293"/>
      <c r="S303" s="293"/>
      <c r="T303" s="293"/>
      <c r="U303" s="293"/>
      <c r="V303" s="293"/>
      <c r="W303" s="293"/>
      <c r="X303" s="293"/>
      <c r="Y303" s="296"/>
      <c r="Z303" s="296"/>
      <c r="AA303" s="296"/>
    </row>
    <row r="304" spans="1:27" ht="12.75" customHeight="1" x14ac:dyDescent="0.2">
      <c r="A304" s="1499"/>
      <c r="B304" s="1041"/>
      <c r="C304" s="1041"/>
      <c r="D304" s="1041"/>
      <c r="E304" s="1041"/>
      <c r="F304" s="1041"/>
      <c r="G304" s="1041"/>
      <c r="H304" s="1041"/>
      <c r="I304" s="1041"/>
      <c r="J304" s="1041"/>
      <c r="K304" s="1041"/>
      <c r="L304" s="1041"/>
      <c r="M304" s="1041"/>
      <c r="N304" s="1041"/>
      <c r="O304" s="1041"/>
      <c r="P304" s="1120"/>
      <c r="Q304" s="308"/>
      <c r="R304" s="293"/>
      <c r="S304" s="293"/>
      <c r="T304" s="293"/>
      <c r="U304" s="293"/>
      <c r="V304" s="293"/>
      <c r="W304" s="293"/>
      <c r="X304" s="293"/>
      <c r="Y304" s="296"/>
      <c r="Z304" s="296"/>
      <c r="AA304" s="296"/>
    </row>
    <row r="305" spans="1:27" ht="12.75" customHeight="1" x14ac:dyDescent="0.2">
      <c r="A305" s="1524" t="s">
        <v>1498</v>
      </c>
      <c r="B305" s="1443"/>
      <c r="C305" s="1443"/>
      <c r="D305" s="1443"/>
      <c r="E305" s="1443"/>
      <c r="F305" s="1443"/>
      <c r="G305" s="1443"/>
      <c r="H305" s="1443"/>
      <c r="I305" s="1443"/>
      <c r="J305" s="1443"/>
      <c r="K305" s="1443"/>
      <c r="L305" s="1443"/>
      <c r="M305" s="1443"/>
      <c r="N305" s="1443"/>
      <c r="O305" s="1443"/>
      <c r="P305" s="1444"/>
      <c r="Q305" s="308"/>
      <c r="R305" s="293"/>
      <c r="S305" s="293"/>
      <c r="T305" s="293"/>
      <c r="U305" s="293"/>
      <c r="V305" s="293"/>
      <c r="W305" s="293"/>
      <c r="X305" s="293"/>
      <c r="Y305" s="296"/>
      <c r="Z305" s="296"/>
      <c r="AA305" s="296"/>
    </row>
    <row r="306" spans="1:27" ht="12.75" customHeight="1" x14ac:dyDescent="0.2">
      <c r="A306" s="1499"/>
      <c r="B306" s="1041"/>
      <c r="C306" s="1041"/>
      <c r="D306" s="1041"/>
      <c r="E306" s="1041"/>
      <c r="F306" s="1041"/>
      <c r="G306" s="1041"/>
      <c r="H306" s="1041"/>
      <c r="I306" s="1041"/>
      <c r="J306" s="1041"/>
      <c r="K306" s="1041"/>
      <c r="L306" s="1041"/>
      <c r="M306" s="1041"/>
      <c r="N306" s="1041"/>
      <c r="O306" s="1041"/>
      <c r="P306" s="1120"/>
      <c r="Q306" s="308"/>
      <c r="R306" s="293"/>
      <c r="S306" s="293"/>
      <c r="T306" s="293"/>
      <c r="U306" s="293"/>
      <c r="V306" s="293"/>
      <c r="W306" s="293"/>
      <c r="X306" s="293"/>
      <c r="Y306" s="296"/>
      <c r="Z306" s="296"/>
      <c r="AA306" s="296"/>
    </row>
    <row r="307" spans="1:27" ht="12.75" customHeight="1" x14ac:dyDescent="0.2">
      <c r="A307" s="1505" t="s">
        <v>1501</v>
      </c>
      <c r="B307" s="1041"/>
      <c r="C307" s="1041"/>
      <c r="D307" s="1041"/>
      <c r="E307" s="1041"/>
      <c r="F307" s="963"/>
      <c r="G307" s="1502"/>
      <c r="H307" s="1077"/>
      <c r="I307" s="1077"/>
      <c r="J307" s="1078"/>
      <c r="K307" s="1506"/>
      <c r="L307" s="1041"/>
      <c r="M307" s="1041"/>
      <c r="N307" s="1041"/>
      <c r="O307" s="1506"/>
      <c r="P307" s="1120"/>
      <c r="Q307" s="308"/>
      <c r="R307" s="293"/>
      <c r="S307" s="293"/>
      <c r="T307" s="293"/>
      <c r="U307" s="293"/>
      <c r="V307" s="293"/>
      <c r="W307" s="293"/>
      <c r="X307" s="293"/>
      <c r="Y307" s="296"/>
      <c r="Z307" s="296"/>
      <c r="AA307" s="296"/>
    </row>
    <row r="308" spans="1:27" ht="12.75" customHeight="1" x14ac:dyDescent="0.2">
      <c r="A308" s="1499"/>
      <c r="B308" s="1041"/>
      <c r="C308" s="1041"/>
      <c r="D308" s="1041"/>
      <c r="E308" s="1041"/>
      <c r="F308" s="1041"/>
      <c r="G308" s="1041"/>
      <c r="H308" s="1041"/>
      <c r="I308" s="1041"/>
      <c r="J308" s="1041"/>
      <c r="K308" s="1041"/>
      <c r="L308" s="1041"/>
      <c r="M308" s="1041"/>
      <c r="N308" s="1041"/>
      <c r="O308" s="1041"/>
      <c r="P308" s="1120"/>
      <c r="Q308" s="308"/>
      <c r="R308" s="293"/>
      <c r="S308" s="293"/>
      <c r="T308" s="293"/>
      <c r="U308" s="293"/>
      <c r="V308" s="293"/>
      <c r="W308" s="293"/>
      <c r="X308" s="293"/>
      <c r="Y308" s="296"/>
      <c r="Z308" s="296"/>
      <c r="AA308" s="296"/>
    </row>
    <row r="309" spans="1:27" ht="12.75" customHeight="1" x14ac:dyDescent="0.2">
      <c r="A309" s="1505" t="s">
        <v>1502</v>
      </c>
      <c r="B309" s="1041"/>
      <c r="C309" s="1041"/>
      <c r="D309" s="1041"/>
      <c r="E309" s="1041"/>
      <c r="F309" s="963"/>
      <c r="G309" s="1502"/>
      <c r="H309" s="1077"/>
      <c r="I309" s="1077"/>
      <c r="J309" s="1078"/>
      <c r="K309" s="963"/>
      <c r="L309" s="1506"/>
      <c r="M309" s="1041"/>
      <c r="N309" s="1041"/>
      <c r="O309" s="1506"/>
      <c r="P309" s="1120"/>
      <c r="Q309" s="308"/>
      <c r="R309" s="293"/>
      <c r="S309" s="293"/>
      <c r="T309" s="293"/>
      <c r="U309" s="293"/>
      <c r="V309" s="293"/>
      <c r="W309" s="293"/>
      <c r="X309" s="293"/>
      <c r="Y309" s="296"/>
      <c r="Z309" s="296"/>
      <c r="AA309" s="296"/>
    </row>
    <row r="310" spans="1:27" ht="12.75" customHeight="1" x14ac:dyDescent="0.2">
      <c r="A310" s="1499"/>
      <c r="B310" s="1041"/>
      <c r="C310" s="1041"/>
      <c r="D310" s="1041"/>
      <c r="E310" s="1041"/>
      <c r="F310" s="1041"/>
      <c r="G310" s="1041"/>
      <c r="H310" s="1041"/>
      <c r="I310" s="1041"/>
      <c r="J310" s="1041"/>
      <c r="K310" s="1041"/>
      <c r="L310" s="1041"/>
      <c r="M310" s="1041"/>
      <c r="N310" s="1041"/>
      <c r="O310" s="1041"/>
      <c r="P310" s="1120"/>
      <c r="Q310" s="308"/>
      <c r="R310" s="293"/>
      <c r="S310" s="293"/>
      <c r="T310" s="293"/>
      <c r="U310" s="293"/>
      <c r="V310" s="293"/>
      <c r="W310" s="293"/>
      <c r="X310" s="293"/>
      <c r="Y310" s="296"/>
      <c r="Z310" s="296"/>
      <c r="AA310" s="296"/>
    </row>
    <row r="311" spans="1:27" ht="12.75" customHeight="1" x14ac:dyDescent="0.2">
      <c r="A311" s="1505" t="s">
        <v>1503</v>
      </c>
      <c r="B311" s="1041"/>
      <c r="C311" s="1041"/>
      <c r="D311" s="1041"/>
      <c r="E311" s="1506"/>
      <c r="F311" s="1097"/>
      <c r="G311" s="1502"/>
      <c r="H311" s="1077"/>
      <c r="I311" s="1077"/>
      <c r="J311" s="1078"/>
      <c r="K311" s="1506"/>
      <c r="L311" s="1041"/>
      <c r="M311" s="1041"/>
      <c r="N311" s="1041"/>
      <c r="O311" s="1506"/>
      <c r="P311" s="1120"/>
      <c r="Q311" s="308"/>
      <c r="R311" s="293"/>
      <c r="S311" s="293"/>
      <c r="T311" s="293"/>
      <c r="U311" s="293"/>
      <c r="V311" s="293"/>
      <c r="W311" s="293"/>
      <c r="X311" s="293"/>
      <c r="Y311" s="296"/>
      <c r="Z311" s="296"/>
      <c r="AA311" s="296"/>
    </row>
    <row r="312" spans="1:27" ht="12.75" customHeight="1" x14ac:dyDescent="0.2">
      <c r="A312" s="1499"/>
      <c r="B312" s="1041"/>
      <c r="C312" s="1041"/>
      <c r="D312" s="1041"/>
      <c r="E312" s="1041"/>
      <c r="F312" s="1041"/>
      <c r="G312" s="1041"/>
      <c r="H312" s="1041"/>
      <c r="I312" s="1041"/>
      <c r="J312" s="1041"/>
      <c r="K312" s="1041"/>
      <c r="L312" s="1041"/>
      <c r="M312" s="1041"/>
      <c r="N312" s="1041"/>
      <c r="O312" s="1041"/>
      <c r="P312" s="1120"/>
      <c r="Q312" s="308"/>
      <c r="R312" s="293"/>
      <c r="S312" s="293"/>
      <c r="T312" s="293"/>
      <c r="U312" s="293"/>
      <c r="V312" s="293"/>
      <c r="W312" s="293"/>
      <c r="X312" s="293"/>
      <c r="Y312" s="296"/>
      <c r="Z312" s="296"/>
      <c r="AA312" s="296"/>
    </row>
    <row r="313" spans="1:27" ht="12.75" customHeight="1" x14ac:dyDescent="0.2">
      <c r="A313" s="1505" t="s">
        <v>1506</v>
      </c>
      <c r="B313" s="1041"/>
      <c r="C313" s="1041"/>
      <c r="D313" s="1041"/>
      <c r="E313" s="963"/>
      <c r="F313" s="963"/>
      <c r="G313" s="1502"/>
      <c r="H313" s="1077"/>
      <c r="I313" s="1077"/>
      <c r="J313" s="1078"/>
      <c r="K313" s="963"/>
      <c r="L313" s="1506"/>
      <c r="M313" s="1041"/>
      <c r="N313" s="963"/>
      <c r="O313" s="1506"/>
      <c r="P313" s="1120"/>
      <c r="Q313" s="308"/>
      <c r="R313" s="293"/>
      <c r="S313" s="293"/>
      <c r="T313" s="293"/>
      <c r="U313" s="293"/>
      <c r="V313" s="293"/>
      <c r="W313" s="293"/>
      <c r="X313" s="293"/>
      <c r="Y313" s="296"/>
      <c r="Z313" s="296"/>
      <c r="AA313" s="296"/>
    </row>
    <row r="314" spans="1:27" ht="12.75" customHeight="1" x14ac:dyDescent="0.2">
      <c r="A314" s="1499"/>
      <c r="B314" s="1041"/>
      <c r="C314" s="1041"/>
      <c r="D314" s="1041"/>
      <c r="E314" s="1041"/>
      <c r="F314" s="1041"/>
      <c r="G314" s="1041"/>
      <c r="H314" s="1041"/>
      <c r="I314" s="1041"/>
      <c r="J314" s="1041"/>
      <c r="K314" s="1041"/>
      <c r="L314" s="1041"/>
      <c r="M314" s="1041"/>
      <c r="N314" s="1041"/>
      <c r="O314" s="1041"/>
      <c r="P314" s="1120"/>
      <c r="Q314" s="308"/>
      <c r="R314" s="293"/>
      <c r="S314" s="293"/>
      <c r="T314" s="293"/>
      <c r="U314" s="293"/>
      <c r="V314" s="293"/>
      <c r="W314" s="293"/>
      <c r="X314" s="293"/>
      <c r="Y314" s="296"/>
      <c r="Z314" s="296"/>
      <c r="AA314" s="296"/>
    </row>
    <row r="315" spans="1:27" ht="12.75" customHeight="1" x14ac:dyDescent="0.2">
      <c r="A315" s="1501" t="s">
        <v>1511</v>
      </c>
      <c r="B315" s="1041"/>
      <c r="C315" s="1041"/>
      <c r="D315" s="1041"/>
      <c r="E315" s="1041"/>
      <c r="F315" s="963"/>
      <c r="G315" s="1502"/>
      <c r="H315" s="1077"/>
      <c r="I315" s="1077"/>
      <c r="J315" s="1078"/>
      <c r="K315" s="963"/>
      <c r="L315" s="1506"/>
      <c r="M315" s="1041"/>
      <c r="N315" s="1041"/>
      <c r="O315" s="1041"/>
      <c r="P315" s="1120"/>
      <c r="Q315" s="308"/>
      <c r="R315" s="293"/>
      <c r="S315" s="293"/>
      <c r="T315" s="293"/>
      <c r="U315" s="293"/>
      <c r="V315" s="293"/>
      <c r="W315" s="293"/>
      <c r="X315" s="293"/>
      <c r="Y315" s="296"/>
      <c r="Z315" s="296"/>
      <c r="AA315" s="296"/>
    </row>
    <row r="316" spans="1:27" ht="12.75" customHeight="1" x14ac:dyDescent="0.2">
      <c r="A316" s="1499"/>
      <c r="B316" s="1041"/>
      <c r="C316" s="1041"/>
      <c r="D316" s="1041"/>
      <c r="E316" s="1041"/>
      <c r="F316" s="1041"/>
      <c r="G316" s="1041"/>
      <c r="H316" s="1041"/>
      <c r="I316" s="1041"/>
      <c r="J316" s="1041"/>
      <c r="K316" s="1041"/>
      <c r="L316" s="1041"/>
      <c r="M316" s="1041"/>
      <c r="N316" s="1041"/>
      <c r="O316" s="1041"/>
      <c r="P316" s="1120"/>
      <c r="Q316" s="308"/>
      <c r="R316" s="293"/>
      <c r="S316" s="293"/>
      <c r="T316" s="293"/>
      <c r="U316" s="293"/>
      <c r="V316" s="293"/>
      <c r="W316" s="293"/>
      <c r="X316" s="293"/>
      <c r="Y316" s="296"/>
      <c r="Z316" s="296"/>
      <c r="AA316" s="296"/>
    </row>
    <row r="317" spans="1:27" ht="12.75" customHeight="1" x14ac:dyDescent="0.2">
      <c r="A317" s="1505" t="s">
        <v>1516</v>
      </c>
      <c r="B317" s="1041"/>
      <c r="C317" s="1041"/>
      <c r="D317" s="1041"/>
      <c r="E317" s="1041"/>
      <c r="F317" s="963"/>
      <c r="G317" s="1502"/>
      <c r="H317" s="1077"/>
      <c r="I317" s="1077"/>
      <c r="J317" s="1078"/>
      <c r="K317" s="1506"/>
      <c r="L317" s="1041"/>
      <c r="M317" s="1041"/>
      <c r="N317" s="1041"/>
      <c r="O317" s="1506"/>
      <c r="P317" s="1120"/>
      <c r="Q317" s="308"/>
      <c r="R317" s="293"/>
      <c r="S317" s="293"/>
      <c r="T317" s="293"/>
      <c r="U317" s="293"/>
      <c r="V317" s="293"/>
      <c r="W317" s="293"/>
      <c r="X317" s="293"/>
      <c r="Y317" s="296"/>
      <c r="Z317" s="296"/>
      <c r="AA317" s="296"/>
    </row>
    <row r="318" spans="1:27" ht="12.75" customHeight="1" x14ac:dyDescent="0.2">
      <c r="A318" s="1499"/>
      <c r="B318" s="1041"/>
      <c r="C318" s="1041"/>
      <c r="D318" s="1041"/>
      <c r="E318" s="1041"/>
      <c r="F318" s="1041"/>
      <c r="G318" s="1041"/>
      <c r="H318" s="1041"/>
      <c r="I318" s="1041"/>
      <c r="J318" s="1041"/>
      <c r="K318" s="1041"/>
      <c r="L318" s="1041"/>
      <c r="M318" s="1041"/>
      <c r="N318" s="1041"/>
      <c r="O318" s="1041"/>
      <c r="P318" s="1120"/>
      <c r="Q318" s="308"/>
      <c r="R318" s="293"/>
      <c r="S318" s="293"/>
      <c r="T318" s="293"/>
      <c r="U318" s="293"/>
      <c r="V318" s="293"/>
      <c r="W318" s="293"/>
      <c r="X318" s="293"/>
      <c r="Y318" s="296"/>
      <c r="Z318" s="296"/>
      <c r="AA318" s="296"/>
    </row>
    <row r="319" spans="1:27" ht="12.75" customHeight="1" x14ac:dyDescent="0.2">
      <c r="A319" s="1505" t="s">
        <v>1523</v>
      </c>
      <c r="B319" s="1041"/>
      <c r="C319" s="1041"/>
      <c r="D319" s="1041"/>
      <c r="E319" s="1041"/>
      <c r="F319" s="963"/>
      <c r="G319" s="1502"/>
      <c r="H319" s="1077"/>
      <c r="I319" s="1077"/>
      <c r="J319" s="1078"/>
      <c r="K319" s="1506"/>
      <c r="L319" s="1041"/>
      <c r="M319" s="1041"/>
      <c r="N319" s="1041"/>
      <c r="O319" s="1506"/>
      <c r="P319" s="1120"/>
      <c r="Q319" s="308"/>
      <c r="R319" s="293"/>
      <c r="S319" s="293"/>
      <c r="T319" s="293"/>
      <c r="U319" s="293"/>
      <c r="V319" s="293"/>
      <c r="W319" s="293"/>
      <c r="X319" s="293"/>
      <c r="Y319" s="296"/>
      <c r="Z319" s="296"/>
      <c r="AA319" s="296"/>
    </row>
    <row r="320" spans="1:27" ht="12.75" customHeight="1" x14ac:dyDescent="0.2">
      <c r="A320" s="1499"/>
      <c r="B320" s="1041"/>
      <c r="C320" s="1041"/>
      <c r="D320" s="1041"/>
      <c r="E320" s="1041"/>
      <c r="F320" s="1041"/>
      <c r="G320" s="1041"/>
      <c r="H320" s="1041"/>
      <c r="I320" s="1041"/>
      <c r="J320" s="1041"/>
      <c r="K320" s="1041"/>
      <c r="L320" s="1041"/>
      <c r="M320" s="1041"/>
      <c r="N320" s="1041"/>
      <c r="O320" s="1041"/>
      <c r="P320" s="1120"/>
      <c r="Q320" s="308"/>
      <c r="R320" s="293"/>
      <c r="S320" s="293"/>
      <c r="T320" s="293"/>
      <c r="U320" s="293"/>
      <c r="V320" s="293"/>
      <c r="W320" s="293"/>
      <c r="X320" s="293"/>
      <c r="Y320" s="296"/>
      <c r="Z320" s="296"/>
      <c r="AA320" s="296"/>
    </row>
    <row r="321" spans="1:27" ht="12.75" customHeight="1" x14ac:dyDescent="0.2">
      <c r="A321" s="967" t="s">
        <v>1526</v>
      </c>
      <c r="B321" s="963"/>
      <c r="C321" s="963"/>
      <c r="D321" s="963"/>
      <c r="E321" s="963"/>
      <c r="F321" s="974"/>
      <c r="G321" s="1502"/>
      <c r="H321" s="1077"/>
      <c r="I321" s="1077"/>
      <c r="J321" s="1078"/>
      <c r="K321" s="1506"/>
      <c r="L321" s="1041"/>
      <c r="M321" s="1534"/>
      <c r="N321" s="1102"/>
      <c r="O321" s="1102"/>
      <c r="P321" s="1120"/>
      <c r="Q321" s="308"/>
      <c r="R321" s="293"/>
      <c r="S321" s="293"/>
      <c r="T321" s="293"/>
      <c r="U321" s="293"/>
      <c r="V321" s="293"/>
      <c r="W321" s="293"/>
      <c r="X321" s="293"/>
      <c r="Y321" s="296"/>
      <c r="Z321" s="296"/>
      <c r="AA321" s="296"/>
    </row>
    <row r="322" spans="1:27" ht="12.75" customHeight="1" x14ac:dyDescent="0.2">
      <c r="A322" s="1499"/>
      <c r="B322" s="1041"/>
      <c r="C322" s="1041"/>
      <c r="D322" s="1041"/>
      <c r="E322" s="1041"/>
      <c r="F322" s="1041"/>
      <c r="G322" s="1041"/>
      <c r="H322" s="1041"/>
      <c r="I322" s="1041"/>
      <c r="J322" s="1041"/>
      <c r="K322" s="1041"/>
      <c r="L322" s="1041"/>
      <c r="M322" s="1041"/>
      <c r="N322" s="1041"/>
      <c r="O322" s="1041"/>
      <c r="P322" s="1120"/>
      <c r="Q322" s="308"/>
      <c r="R322" s="293"/>
      <c r="S322" s="293"/>
      <c r="T322" s="293"/>
      <c r="U322" s="293"/>
      <c r="V322" s="293"/>
      <c r="W322" s="293"/>
      <c r="X322" s="293"/>
      <c r="Y322" s="296"/>
      <c r="Z322" s="296"/>
      <c r="AA322" s="296"/>
    </row>
    <row r="323" spans="1:27" ht="12.75" customHeight="1" x14ac:dyDescent="0.2">
      <c r="A323" s="1505" t="s">
        <v>1529</v>
      </c>
      <c r="B323" s="1041"/>
      <c r="C323" s="1041"/>
      <c r="D323" s="1041"/>
      <c r="E323" s="1506"/>
      <c r="F323" s="1041"/>
      <c r="G323" s="1502"/>
      <c r="H323" s="1077"/>
      <c r="I323" s="1077"/>
      <c r="J323" s="1078"/>
      <c r="K323" s="1506"/>
      <c r="L323" s="1041"/>
      <c r="M323" s="1534"/>
      <c r="N323" s="1102"/>
      <c r="O323" s="1102"/>
      <c r="P323" s="1120"/>
      <c r="Q323" s="308"/>
      <c r="R323" s="293"/>
      <c r="S323" s="293"/>
      <c r="T323" s="293"/>
      <c r="U323" s="293"/>
      <c r="V323" s="293"/>
      <c r="W323" s="293"/>
      <c r="X323" s="293"/>
      <c r="Y323" s="296"/>
      <c r="Z323" s="296"/>
      <c r="AA323" s="296"/>
    </row>
    <row r="324" spans="1:27" ht="12.75" customHeight="1" x14ac:dyDescent="0.2">
      <c r="A324" s="1499"/>
      <c r="B324" s="1041"/>
      <c r="C324" s="1041"/>
      <c r="D324" s="1041"/>
      <c r="E324" s="1041"/>
      <c r="F324" s="1041"/>
      <c r="G324" s="1041"/>
      <c r="H324" s="1041"/>
      <c r="I324" s="1041"/>
      <c r="J324" s="1041"/>
      <c r="K324" s="1041"/>
      <c r="L324" s="1041"/>
      <c r="M324" s="1041"/>
      <c r="N324" s="1041"/>
      <c r="O324" s="1041"/>
      <c r="P324" s="1120"/>
      <c r="Q324" s="308"/>
      <c r="R324" s="293"/>
      <c r="S324" s="293"/>
      <c r="T324" s="293"/>
      <c r="U324" s="293"/>
      <c r="V324" s="293"/>
      <c r="W324" s="293"/>
      <c r="X324" s="293"/>
      <c r="Y324" s="296"/>
      <c r="Z324" s="296"/>
      <c r="AA324" s="296"/>
    </row>
    <row r="325" spans="1:27" ht="12.75" customHeight="1" x14ac:dyDescent="0.2">
      <c r="A325" s="1505" t="s">
        <v>1533</v>
      </c>
      <c r="B325" s="1041"/>
      <c r="C325" s="1041"/>
      <c r="D325" s="1041"/>
      <c r="E325" s="1041"/>
      <c r="F325" s="963"/>
      <c r="G325" s="1502"/>
      <c r="H325" s="1077"/>
      <c r="I325" s="1077"/>
      <c r="J325" s="1078"/>
      <c r="K325" s="1506"/>
      <c r="L325" s="1041"/>
      <c r="M325" s="1534"/>
      <c r="N325" s="1102"/>
      <c r="O325" s="1102"/>
      <c r="P325" s="1120"/>
      <c r="Q325" s="308"/>
      <c r="R325" s="293"/>
      <c r="S325" s="293"/>
      <c r="T325" s="293"/>
      <c r="U325" s="293"/>
      <c r="V325" s="293"/>
      <c r="W325" s="293"/>
      <c r="X325" s="293"/>
      <c r="Y325" s="296"/>
      <c r="Z325" s="296"/>
      <c r="AA325" s="296"/>
    </row>
    <row r="326" spans="1:27" ht="12.75" customHeight="1" x14ac:dyDescent="0.2">
      <c r="A326" s="1535"/>
      <c r="B326" s="1104"/>
      <c r="C326" s="1104"/>
      <c r="D326" s="1104"/>
      <c r="E326" s="1104"/>
      <c r="F326" s="1104"/>
      <c r="G326" s="1104"/>
      <c r="H326" s="1104"/>
      <c r="I326" s="1104"/>
      <c r="J326" s="1104"/>
      <c r="K326" s="1104"/>
      <c r="L326" s="1104"/>
      <c r="M326" s="1104"/>
      <c r="N326" s="1104"/>
      <c r="O326" s="1104"/>
      <c r="P326" s="1461"/>
      <c r="Q326" s="308"/>
      <c r="R326" s="293"/>
      <c r="S326" s="293"/>
      <c r="T326" s="293"/>
      <c r="U326" s="293"/>
      <c r="V326" s="293"/>
      <c r="W326" s="293"/>
      <c r="X326" s="293"/>
      <c r="Y326" s="296"/>
      <c r="Z326" s="296"/>
      <c r="AA326" s="296"/>
    </row>
    <row r="327" spans="1:27" ht="12.75" customHeight="1" x14ac:dyDescent="0.2">
      <c r="A327" s="1530" t="s">
        <v>1467</v>
      </c>
      <c r="B327" s="1157"/>
      <c r="C327" s="1157"/>
      <c r="D327" s="1157"/>
      <c r="E327" s="1157"/>
      <c r="F327" s="1157"/>
      <c r="G327" s="1157"/>
      <c r="H327" s="1157"/>
      <c r="I327" s="1157"/>
      <c r="J327" s="1157"/>
      <c r="K327" s="1157"/>
      <c r="L327" s="1157"/>
      <c r="M327" s="1157"/>
      <c r="N327" s="1157"/>
      <c r="O327" s="1157"/>
      <c r="P327" s="1416"/>
      <c r="Q327" s="308"/>
      <c r="R327" s="293"/>
      <c r="S327" s="293"/>
      <c r="T327" s="293"/>
      <c r="U327" s="293"/>
      <c r="V327" s="293"/>
      <c r="W327" s="293"/>
      <c r="X327" s="293"/>
      <c r="Y327" s="296"/>
      <c r="Z327" s="296"/>
      <c r="AA327" s="296"/>
    </row>
    <row r="328" spans="1:27" ht="12.75" customHeight="1" x14ac:dyDescent="0.2">
      <c r="A328" s="1536" t="s">
        <v>1462</v>
      </c>
      <c r="B328" s="1102"/>
      <c r="C328" s="1058"/>
      <c r="D328" s="1537" t="s">
        <v>1469</v>
      </c>
      <c r="E328" s="1044"/>
      <c r="F328" s="1044"/>
      <c r="G328" s="1044"/>
      <c r="H328" s="1044"/>
      <c r="I328" s="1044"/>
      <c r="J328" s="1044"/>
      <c r="K328" s="1537" t="s">
        <v>1470</v>
      </c>
      <c r="L328" s="1044"/>
      <c r="M328" s="1044"/>
      <c r="N328" s="1537" t="s">
        <v>1471</v>
      </c>
      <c r="O328" s="1044"/>
      <c r="P328" s="1080"/>
      <c r="Q328" s="308"/>
      <c r="R328" s="293"/>
      <c r="S328" s="293"/>
      <c r="T328" s="293"/>
      <c r="U328" s="293"/>
      <c r="V328" s="293"/>
      <c r="W328" s="293"/>
      <c r="X328" s="293"/>
      <c r="Y328" s="296"/>
      <c r="Z328" s="296"/>
      <c r="AA328" s="296"/>
    </row>
    <row r="329" spans="1:27" ht="12.75" customHeight="1" x14ac:dyDescent="0.2">
      <c r="A329" s="1096"/>
      <c r="B329" s="1102"/>
      <c r="C329" s="1058"/>
      <c r="D329" s="298" t="s">
        <v>1472</v>
      </c>
      <c r="E329" s="970" t="s">
        <v>1473</v>
      </c>
      <c r="F329" s="970" t="s">
        <v>1473</v>
      </c>
      <c r="G329" s="970" t="s">
        <v>1474</v>
      </c>
      <c r="H329" s="970" t="s">
        <v>1475</v>
      </c>
      <c r="I329" s="970" t="s">
        <v>1476</v>
      </c>
      <c r="J329" s="299" t="s">
        <v>1477</v>
      </c>
      <c r="K329" s="298" t="s">
        <v>1478</v>
      </c>
      <c r="L329" s="970" t="s">
        <v>1479</v>
      </c>
      <c r="M329" s="299" t="s">
        <v>1473</v>
      </c>
      <c r="N329" s="298" t="s">
        <v>1478</v>
      </c>
      <c r="O329" s="970" t="s">
        <v>1479</v>
      </c>
      <c r="P329" s="971" t="s">
        <v>1473</v>
      </c>
      <c r="Q329" s="293"/>
      <c r="R329" s="293"/>
      <c r="S329" s="293"/>
      <c r="T329" s="293"/>
      <c r="U329" s="293"/>
      <c r="V329" s="293"/>
      <c r="W329" s="293"/>
      <c r="X329" s="293"/>
      <c r="Y329" s="296"/>
      <c r="Z329" s="296"/>
      <c r="AA329" s="296"/>
    </row>
    <row r="330" spans="1:27" ht="12.75" customHeight="1" x14ac:dyDescent="0.2">
      <c r="A330" s="1519"/>
      <c r="B330" s="1011"/>
      <c r="C330" s="1012"/>
      <c r="D330" s="300"/>
      <c r="E330" s="301"/>
      <c r="F330" s="301"/>
      <c r="G330" s="301"/>
      <c r="H330" s="301"/>
      <c r="I330" s="301"/>
      <c r="J330" s="302"/>
      <c r="K330" s="303" t="s">
        <v>1150</v>
      </c>
      <c r="L330" s="301"/>
      <c r="M330" s="302"/>
      <c r="N330" s="300"/>
      <c r="O330" s="301"/>
      <c r="P330" s="972"/>
      <c r="Q330" s="293"/>
      <c r="R330" s="293"/>
      <c r="S330" s="293"/>
      <c r="T330" s="293"/>
      <c r="U330" s="293"/>
      <c r="V330" s="293"/>
      <c r="W330" s="293"/>
      <c r="X330" s="293"/>
      <c r="Y330" s="296"/>
      <c r="Z330" s="296"/>
      <c r="AA330" s="296"/>
    </row>
    <row r="331" spans="1:27" ht="12.75" customHeight="1" x14ac:dyDescent="0.2">
      <c r="A331" s="1499"/>
      <c r="B331" s="1041"/>
      <c r="C331" s="1041"/>
      <c r="D331" s="1041"/>
      <c r="E331" s="1041"/>
      <c r="F331" s="1041"/>
      <c r="G331" s="1041"/>
      <c r="H331" s="1041"/>
      <c r="I331" s="1041"/>
      <c r="J331" s="1041"/>
      <c r="K331" s="1041"/>
      <c r="L331" s="1041"/>
      <c r="M331" s="1041"/>
      <c r="N331" s="1041"/>
      <c r="O331" s="1041"/>
      <c r="P331" s="1120"/>
      <c r="Q331" s="308"/>
      <c r="R331" s="293"/>
      <c r="S331" s="293"/>
      <c r="T331" s="293"/>
      <c r="U331" s="293"/>
      <c r="V331" s="293"/>
      <c r="W331" s="293"/>
      <c r="X331" s="293"/>
      <c r="Y331" s="296"/>
      <c r="Z331" s="296"/>
      <c r="AA331" s="296"/>
    </row>
    <row r="332" spans="1:27" ht="12.75" customHeight="1" x14ac:dyDescent="0.2">
      <c r="A332" s="1532" t="s">
        <v>1481</v>
      </c>
      <c r="B332" s="1041"/>
      <c r="C332" s="1041"/>
      <c r="D332" s="1041"/>
      <c r="E332" s="1041"/>
      <c r="F332" s="1041"/>
      <c r="G332" s="1041"/>
      <c r="H332" s="1041"/>
      <c r="I332" s="1041"/>
      <c r="J332" s="1041"/>
      <c r="K332" s="1041"/>
      <c r="L332" s="1041"/>
      <c r="M332" s="1041"/>
      <c r="N332" s="1041"/>
      <c r="O332" s="1041"/>
      <c r="P332" s="1120"/>
      <c r="Q332" s="308"/>
      <c r="R332" s="293"/>
      <c r="S332" s="293"/>
      <c r="T332" s="293"/>
      <c r="U332" s="293"/>
      <c r="V332" s="293"/>
      <c r="W332" s="293"/>
      <c r="X332" s="293"/>
      <c r="Y332" s="296"/>
      <c r="Z332" s="296"/>
      <c r="AA332" s="296"/>
    </row>
    <row r="333" spans="1:27" ht="12.75" customHeight="1" x14ac:dyDescent="0.2">
      <c r="A333" s="1499"/>
      <c r="B333" s="1041"/>
      <c r="C333" s="1041"/>
      <c r="D333" s="1041"/>
      <c r="E333" s="1041"/>
      <c r="F333" s="1041"/>
      <c r="G333" s="1041"/>
      <c r="H333" s="1041"/>
      <c r="I333" s="1041"/>
      <c r="J333" s="1041"/>
      <c r="K333" s="1041"/>
      <c r="L333" s="1041"/>
      <c r="M333" s="1041"/>
      <c r="N333" s="1041"/>
      <c r="O333" s="1041"/>
      <c r="P333" s="1120"/>
      <c r="Q333" s="308"/>
      <c r="R333" s="293"/>
      <c r="S333" s="293"/>
      <c r="T333" s="293"/>
      <c r="U333" s="293"/>
      <c r="V333" s="293"/>
      <c r="W333" s="293"/>
      <c r="X333" s="293"/>
      <c r="Y333" s="296"/>
      <c r="Z333" s="296"/>
      <c r="AA333" s="296"/>
    </row>
    <row r="334" spans="1:27" ht="12.75" customHeight="1" x14ac:dyDescent="0.2">
      <c r="A334" s="1504" t="s">
        <v>1482</v>
      </c>
      <c r="B334" s="1041"/>
      <c r="C334" s="1041"/>
      <c r="D334" s="1041"/>
      <c r="E334" s="1041"/>
      <c r="F334" s="1041"/>
      <c r="G334" s="1041"/>
      <c r="H334" s="1041"/>
      <c r="I334" s="1041"/>
      <c r="J334" s="1041"/>
      <c r="K334" s="1041"/>
      <c r="L334" s="1041"/>
      <c r="M334" s="1041"/>
      <c r="N334" s="1041"/>
      <c r="O334" s="1041"/>
      <c r="P334" s="1120"/>
      <c r="Q334" s="308"/>
      <c r="R334" s="293"/>
      <c r="S334" s="293"/>
      <c r="T334" s="293"/>
      <c r="U334" s="293"/>
      <c r="V334" s="293"/>
      <c r="W334" s="293"/>
      <c r="X334" s="293"/>
      <c r="Y334" s="296"/>
      <c r="Z334" s="296"/>
      <c r="AA334" s="296"/>
    </row>
    <row r="335" spans="1:27" ht="12.75" customHeight="1" x14ac:dyDescent="0.2">
      <c r="A335" s="1499"/>
      <c r="B335" s="1041"/>
      <c r="C335" s="1041"/>
      <c r="D335" s="1041"/>
      <c r="E335" s="1041"/>
      <c r="F335" s="1041"/>
      <c r="G335" s="1041"/>
      <c r="H335" s="1041"/>
      <c r="I335" s="1041"/>
      <c r="J335" s="1041"/>
      <c r="K335" s="1041"/>
      <c r="L335" s="1041"/>
      <c r="M335" s="1041"/>
      <c r="N335" s="1041"/>
      <c r="O335" s="1041"/>
      <c r="P335" s="1120"/>
      <c r="Q335" s="308"/>
      <c r="R335" s="293"/>
      <c r="S335" s="293"/>
      <c r="T335" s="293"/>
      <c r="U335" s="293"/>
      <c r="V335" s="293"/>
      <c r="W335" s="293"/>
      <c r="X335" s="293"/>
      <c r="Y335" s="296"/>
      <c r="Z335" s="296"/>
      <c r="AA335" s="296"/>
    </row>
    <row r="336" spans="1:27" ht="12.75" customHeight="1" x14ac:dyDescent="0.2">
      <c r="A336" s="1505" t="s">
        <v>1483</v>
      </c>
      <c r="B336" s="1041"/>
      <c r="C336" s="1041"/>
      <c r="D336" s="1041"/>
      <c r="E336" s="1041"/>
      <c r="F336" s="963"/>
      <c r="G336" s="1538" t="s">
        <v>1446</v>
      </c>
      <c r="H336" s="1077"/>
      <c r="I336" s="1077"/>
      <c r="J336" s="1077"/>
      <c r="K336" s="1077"/>
      <c r="L336" s="1078"/>
      <c r="M336" s="1506"/>
      <c r="N336" s="1041"/>
      <c r="O336" s="1041"/>
      <c r="P336" s="966"/>
      <c r="Q336" s="293"/>
      <c r="R336" s="293"/>
      <c r="S336" s="293"/>
      <c r="T336" s="293"/>
      <c r="U336" s="293"/>
      <c r="V336" s="293"/>
      <c r="W336" s="293"/>
      <c r="X336" s="293"/>
      <c r="Y336" s="296"/>
      <c r="Z336" s="296"/>
      <c r="AA336" s="296"/>
    </row>
    <row r="337" spans="1:27" ht="12.75" customHeight="1" x14ac:dyDescent="0.2">
      <c r="A337" s="1499"/>
      <c r="B337" s="1041"/>
      <c r="C337" s="1041"/>
      <c r="D337" s="1041"/>
      <c r="E337" s="1041"/>
      <c r="F337" s="1041"/>
      <c r="G337" s="1041"/>
      <c r="H337" s="1041"/>
      <c r="I337" s="1041"/>
      <c r="J337" s="1041"/>
      <c r="K337" s="1041"/>
      <c r="L337" s="1041"/>
      <c r="M337" s="1041"/>
      <c r="N337" s="1041"/>
      <c r="O337" s="1041"/>
      <c r="P337" s="1120"/>
      <c r="Q337" s="308"/>
      <c r="R337" s="293"/>
      <c r="S337" s="293"/>
      <c r="T337" s="293"/>
      <c r="U337" s="293"/>
      <c r="V337" s="293"/>
      <c r="W337" s="293"/>
      <c r="X337" s="293"/>
      <c r="Y337" s="296"/>
      <c r="Z337" s="296"/>
      <c r="AA337" s="296"/>
    </row>
    <row r="338" spans="1:27" ht="12.75" customHeight="1" x14ac:dyDescent="0.2">
      <c r="A338" s="1533" t="s">
        <v>1481</v>
      </c>
      <c r="B338" s="1041"/>
      <c r="C338" s="1041"/>
      <c r="D338" s="1041"/>
      <c r="E338" s="1041"/>
      <c r="F338" s="1041"/>
      <c r="G338" s="1041"/>
      <c r="H338" s="1041"/>
      <c r="I338" s="1041"/>
      <c r="J338" s="1041"/>
      <c r="K338" s="1041"/>
      <c r="L338" s="1041"/>
      <c r="M338" s="1041"/>
      <c r="N338" s="1041"/>
      <c r="O338" s="1041"/>
      <c r="P338" s="1120"/>
      <c r="Q338" s="308"/>
      <c r="R338" s="293"/>
      <c r="S338" s="293"/>
      <c r="T338" s="293"/>
      <c r="U338" s="293"/>
      <c r="V338" s="293"/>
      <c r="W338" s="293"/>
      <c r="X338" s="293"/>
      <c r="Y338" s="296"/>
      <c r="Z338" s="296"/>
      <c r="AA338" s="296"/>
    </row>
    <row r="339" spans="1:27" ht="12.75" customHeight="1" x14ac:dyDescent="0.2">
      <c r="A339" s="1499"/>
      <c r="B339" s="1041"/>
      <c r="C339" s="1041"/>
      <c r="D339" s="1041"/>
      <c r="E339" s="1041"/>
      <c r="F339" s="1041"/>
      <c r="G339" s="1041"/>
      <c r="H339" s="1041"/>
      <c r="I339" s="1041"/>
      <c r="J339" s="1041"/>
      <c r="K339" s="1041"/>
      <c r="L339" s="1041"/>
      <c r="M339" s="1041"/>
      <c r="N339" s="1041"/>
      <c r="O339" s="1041"/>
      <c r="P339" s="1120"/>
      <c r="Q339" s="308"/>
      <c r="R339" s="293"/>
      <c r="S339" s="293"/>
      <c r="T339" s="293"/>
      <c r="U339" s="293"/>
      <c r="V339" s="293"/>
      <c r="W339" s="293"/>
      <c r="X339" s="293"/>
      <c r="Y339" s="296"/>
      <c r="Z339" s="296"/>
      <c r="AA339" s="296"/>
    </row>
    <row r="340" spans="1:27" ht="12.75" customHeight="1" x14ac:dyDescent="0.2">
      <c r="A340" s="1505" t="s">
        <v>1487</v>
      </c>
      <c r="B340" s="1041"/>
      <c r="C340" s="1041"/>
      <c r="D340" s="1041"/>
      <c r="E340" s="1041"/>
      <c r="F340" s="1041"/>
      <c r="G340" s="1502"/>
      <c r="H340" s="1077"/>
      <c r="I340" s="1077"/>
      <c r="J340" s="1078"/>
      <c r="K340" s="1506"/>
      <c r="L340" s="1041"/>
      <c r="M340" s="1041"/>
      <c r="N340" s="1041"/>
      <c r="O340" s="1041"/>
      <c r="P340" s="966"/>
      <c r="Q340" s="293"/>
      <c r="R340" s="293"/>
      <c r="S340" s="293"/>
      <c r="T340" s="293"/>
      <c r="U340" s="293"/>
      <c r="V340" s="293"/>
      <c r="W340" s="293"/>
      <c r="X340" s="293"/>
      <c r="Y340" s="296"/>
      <c r="Z340" s="296"/>
      <c r="AA340" s="296"/>
    </row>
    <row r="341" spans="1:27" ht="12.75" customHeight="1" x14ac:dyDescent="0.2">
      <c r="A341" s="1499"/>
      <c r="B341" s="1041"/>
      <c r="C341" s="1041"/>
      <c r="D341" s="1041"/>
      <c r="E341" s="1041"/>
      <c r="F341" s="1041"/>
      <c r="G341" s="1041"/>
      <c r="H341" s="1041"/>
      <c r="I341" s="1041"/>
      <c r="J341" s="1041"/>
      <c r="K341" s="1041"/>
      <c r="L341" s="1041"/>
      <c r="M341" s="1041"/>
      <c r="N341" s="1041"/>
      <c r="O341" s="1041"/>
      <c r="P341" s="1120"/>
      <c r="Q341" s="308"/>
      <c r="R341" s="293"/>
      <c r="S341" s="293"/>
      <c r="T341" s="293"/>
      <c r="U341" s="293"/>
      <c r="V341" s="293"/>
      <c r="W341" s="293"/>
      <c r="X341" s="293"/>
      <c r="Y341" s="296"/>
      <c r="Z341" s="296"/>
      <c r="AA341" s="296"/>
    </row>
    <row r="342" spans="1:27" ht="12.75" customHeight="1" x14ac:dyDescent="0.2">
      <c r="A342" s="1505" t="s">
        <v>1488</v>
      </c>
      <c r="B342" s="1041"/>
      <c r="C342" s="1041"/>
      <c r="D342" s="1041"/>
      <c r="E342" s="1041"/>
      <c r="F342" s="963"/>
      <c r="G342" s="1502"/>
      <c r="H342" s="1077"/>
      <c r="I342" s="1077"/>
      <c r="J342" s="1078"/>
      <c r="K342" s="963"/>
      <c r="L342" s="963"/>
      <c r="M342" s="963"/>
      <c r="N342" s="963"/>
      <c r="O342" s="963"/>
      <c r="P342" s="966"/>
      <c r="Q342" s="293"/>
      <c r="R342" s="293"/>
      <c r="S342" s="293"/>
      <c r="T342" s="293"/>
      <c r="U342" s="293"/>
      <c r="V342" s="293"/>
      <c r="W342" s="293"/>
      <c r="X342" s="293"/>
      <c r="Y342" s="296"/>
      <c r="Z342" s="296"/>
      <c r="AA342" s="296"/>
    </row>
    <row r="343" spans="1:27" ht="12.75" customHeight="1" x14ac:dyDescent="0.2">
      <c r="A343" s="1499"/>
      <c r="B343" s="1041"/>
      <c r="C343" s="1041"/>
      <c r="D343" s="1041"/>
      <c r="E343" s="1041"/>
      <c r="F343" s="1041"/>
      <c r="G343" s="1041"/>
      <c r="H343" s="1041"/>
      <c r="I343" s="1041"/>
      <c r="J343" s="1041"/>
      <c r="K343" s="1041"/>
      <c r="L343" s="1041"/>
      <c r="M343" s="1041"/>
      <c r="N343" s="1041"/>
      <c r="O343" s="1041"/>
      <c r="P343" s="1120"/>
      <c r="Q343" s="308"/>
      <c r="R343" s="293"/>
      <c r="S343" s="293"/>
      <c r="T343" s="293"/>
      <c r="U343" s="293"/>
      <c r="V343" s="293"/>
      <c r="W343" s="293"/>
      <c r="X343" s="293"/>
      <c r="Y343" s="296"/>
      <c r="Z343" s="296"/>
      <c r="AA343" s="296"/>
    </row>
    <row r="344" spans="1:27" ht="12.75" customHeight="1" x14ac:dyDescent="0.2">
      <c r="A344" s="1505" t="s">
        <v>1491</v>
      </c>
      <c r="B344" s="1041"/>
      <c r="C344" s="1041"/>
      <c r="D344" s="1041"/>
      <c r="E344" s="1041"/>
      <c r="F344" s="963"/>
      <c r="G344" s="1502"/>
      <c r="H344" s="1077"/>
      <c r="I344" s="1077"/>
      <c r="J344" s="1078"/>
      <c r="K344" s="1506"/>
      <c r="L344" s="1041"/>
      <c r="M344" s="1041"/>
      <c r="N344" s="1041"/>
      <c r="O344" s="963"/>
      <c r="P344" s="966"/>
      <c r="Q344" s="293"/>
      <c r="R344" s="293"/>
      <c r="S344" s="293"/>
      <c r="T344" s="293"/>
      <c r="U344" s="293"/>
      <c r="V344" s="293"/>
      <c r="W344" s="293"/>
      <c r="X344" s="293"/>
      <c r="Y344" s="296"/>
      <c r="Z344" s="296"/>
      <c r="AA344" s="296"/>
    </row>
    <row r="345" spans="1:27" ht="12.75" customHeight="1" x14ac:dyDescent="0.2">
      <c r="A345" s="1499"/>
      <c r="B345" s="1041"/>
      <c r="C345" s="1041"/>
      <c r="D345" s="1041"/>
      <c r="E345" s="1041"/>
      <c r="F345" s="1041"/>
      <c r="G345" s="1041"/>
      <c r="H345" s="1041"/>
      <c r="I345" s="1041"/>
      <c r="J345" s="1041"/>
      <c r="K345" s="1041"/>
      <c r="L345" s="1041"/>
      <c r="M345" s="1041"/>
      <c r="N345" s="1041"/>
      <c r="O345" s="1041"/>
      <c r="P345" s="1120"/>
      <c r="Q345" s="308"/>
      <c r="R345" s="293"/>
      <c r="S345" s="293"/>
      <c r="T345" s="293"/>
      <c r="U345" s="293"/>
      <c r="V345" s="293"/>
      <c r="W345" s="293"/>
      <c r="X345" s="293"/>
      <c r="Y345" s="296"/>
      <c r="Z345" s="296"/>
      <c r="AA345" s="296"/>
    </row>
    <row r="346" spans="1:27" ht="12.75" customHeight="1" x14ac:dyDescent="0.2">
      <c r="A346" s="1505" t="s">
        <v>1493</v>
      </c>
      <c r="B346" s="1041"/>
      <c r="C346" s="1041"/>
      <c r="D346" s="1041"/>
      <c r="E346" s="1041"/>
      <c r="F346" s="963"/>
      <c r="G346" s="1502"/>
      <c r="H346" s="1077"/>
      <c r="I346" s="1077"/>
      <c r="J346" s="1078"/>
      <c r="K346" s="1506"/>
      <c r="L346" s="1041"/>
      <c r="M346" s="1041"/>
      <c r="N346" s="1041"/>
      <c r="O346" s="963"/>
      <c r="P346" s="973"/>
      <c r="Q346" s="293"/>
      <c r="R346" s="293"/>
      <c r="S346" s="293"/>
      <c r="T346" s="293"/>
      <c r="U346" s="293"/>
      <c r="V346" s="293"/>
      <c r="W346" s="293"/>
      <c r="X346" s="293"/>
      <c r="Y346" s="296"/>
      <c r="Z346" s="296"/>
      <c r="AA346" s="296"/>
    </row>
    <row r="347" spans="1:27" ht="12.75" customHeight="1" x14ac:dyDescent="0.2">
      <c r="A347" s="1499"/>
      <c r="B347" s="1041"/>
      <c r="C347" s="1041"/>
      <c r="D347" s="1041"/>
      <c r="E347" s="1041"/>
      <c r="F347" s="1041"/>
      <c r="G347" s="1041"/>
      <c r="H347" s="1041"/>
      <c r="I347" s="1041"/>
      <c r="J347" s="1041"/>
      <c r="K347" s="1041"/>
      <c r="L347" s="1041"/>
      <c r="M347" s="1041"/>
      <c r="N347" s="1041"/>
      <c r="O347" s="1041"/>
      <c r="P347" s="1120"/>
      <c r="Q347" s="308"/>
      <c r="R347" s="293"/>
      <c r="S347" s="293"/>
      <c r="T347" s="293"/>
      <c r="U347" s="293"/>
      <c r="V347" s="293"/>
      <c r="W347" s="293"/>
      <c r="X347" s="293"/>
      <c r="Y347" s="296"/>
      <c r="Z347" s="296"/>
      <c r="AA347" s="296"/>
    </row>
    <row r="348" spans="1:27" ht="12.75" customHeight="1" x14ac:dyDescent="0.2">
      <c r="A348" s="1505" t="s">
        <v>1494</v>
      </c>
      <c r="B348" s="1041"/>
      <c r="C348" s="1041"/>
      <c r="D348" s="1041"/>
      <c r="E348" s="1041"/>
      <c r="F348" s="1041"/>
      <c r="G348" s="1041"/>
      <c r="H348" s="1041"/>
      <c r="I348" s="1502"/>
      <c r="J348" s="1077"/>
      <c r="K348" s="1077"/>
      <c r="L348" s="1077"/>
      <c r="M348" s="1077"/>
      <c r="N348" s="1077"/>
      <c r="O348" s="1078"/>
      <c r="P348" s="973"/>
      <c r="Q348" s="293"/>
      <c r="R348" s="293"/>
      <c r="S348" s="293"/>
      <c r="T348" s="293"/>
      <c r="U348" s="293"/>
      <c r="V348" s="293"/>
      <c r="W348" s="293"/>
      <c r="X348" s="293"/>
      <c r="Y348" s="296"/>
      <c r="Z348" s="296"/>
      <c r="AA348" s="296"/>
    </row>
    <row r="349" spans="1:27" ht="12.75" customHeight="1" x14ac:dyDescent="0.2">
      <c r="A349" s="1499"/>
      <c r="B349" s="1041"/>
      <c r="C349" s="1041"/>
      <c r="D349" s="1041"/>
      <c r="E349" s="1041"/>
      <c r="F349" s="1041"/>
      <c r="G349" s="1041"/>
      <c r="H349" s="1041"/>
      <c r="I349" s="1041"/>
      <c r="J349" s="1041"/>
      <c r="K349" s="1041"/>
      <c r="L349" s="1041"/>
      <c r="M349" s="1041"/>
      <c r="N349" s="1041"/>
      <c r="O349" s="1041"/>
      <c r="P349" s="1120"/>
      <c r="Q349" s="308"/>
      <c r="R349" s="293"/>
      <c r="S349" s="293"/>
      <c r="T349" s="293"/>
      <c r="U349" s="293"/>
      <c r="V349" s="293"/>
      <c r="W349" s="293"/>
      <c r="X349" s="293"/>
      <c r="Y349" s="296"/>
      <c r="Z349" s="296"/>
      <c r="AA349" s="296"/>
    </row>
    <row r="350" spans="1:27" ht="12.75" customHeight="1" x14ac:dyDescent="0.2">
      <c r="A350" s="1505" t="s">
        <v>1495</v>
      </c>
      <c r="B350" s="1041"/>
      <c r="C350" s="1041"/>
      <c r="D350" s="1041"/>
      <c r="E350" s="1041"/>
      <c r="F350" s="1041"/>
      <c r="G350" s="1041"/>
      <c r="H350" s="1041"/>
      <c r="I350" s="1502"/>
      <c r="J350" s="1077"/>
      <c r="K350" s="1077"/>
      <c r="L350" s="1078"/>
      <c r="M350" s="1506"/>
      <c r="N350" s="1041"/>
      <c r="O350" s="1041"/>
      <c r="P350" s="1120"/>
      <c r="Q350" s="308"/>
      <c r="R350" s="293"/>
      <c r="S350" s="293"/>
      <c r="T350" s="293"/>
      <c r="U350" s="293"/>
      <c r="V350" s="293"/>
      <c r="W350" s="293"/>
      <c r="X350" s="293"/>
      <c r="Y350" s="296"/>
      <c r="Z350" s="296"/>
      <c r="AA350" s="296"/>
    </row>
    <row r="351" spans="1:27" ht="12.75" customHeight="1" x14ac:dyDescent="0.2">
      <c r="A351" s="1499"/>
      <c r="B351" s="1041"/>
      <c r="C351" s="1041"/>
      <c r="D351" s="1041"/>
      <c r="E351" s="1041"/>
      <c r="F351" s="1041"/>
      <c r="G351" s="1041"/>
      <c r="H351" s="1041"/>
      <c r="I351" s="1041"/>
      <c r="J351" s="1041"/>
      <c r="K351" s="1041"/>
      <c r="L351" s="1041"/>
      <c r="M351" s="1041"/>
      <c r="N351" s="1041"/>
      <c r="O351" s="1041"/>
      <c r="P351" s="1120"/>
      <c r="Q351" s="308"/>
      <c r="R351" s="293"/>
      <c r="S351" s="293"/>
      <c r="T351" s="293"/>
      <c r="U351" s="293"/>
      <c r="V351" s="293"/>
      <c r="W351" s="293"/>
      <c r="X351" s="293"/>
      <c r="Y351" s="296"/>
      <c r="Z351" s="296"/>
      <c r="AA351" s="296"/>
    </row>
    <row r="352" spans="1:27" ht="12.75" customHeight="1" x14ac:dyDescent="0.2">
      <c r="A352" s="1524" t="s">
        <v>1498</v>
      </c>
      <c r="B352" s="1443"/>
      <c r="C352" s="1443"/>
      <c r="D352" s="1443"/>
      <c r="E352" s="1443"/>
      <c r="F352" s="1443"/>
      <c r="G352" s="1443"/>
      <c r="H352" s="1443"/>
      <c r="I352" s="1443"/>
      <c r="J352" s="1443"/>
      <c r="K352" s="1443"/>
      <c r="L352" s="1443"/>
      <c r="M352" s="1443"/>
      <c r="N352" s="1443"/>
      <c r="O352" s="1443"/>
      <c r="P352" s="1444"/>
      <c r="Q352" s="308"/>
      <c r="R352" s="293"/>
      <c r="S352" s="293"/>
      <c r="T352" s="293"/>
      <c r="U352" s="293"/>
      <c r="V352" s="293"/>
      <c r="W352" s="293"/>
      <c r="X352" s="293"/>
      <c r="Y352" s="296"/>
      <c r="Z352" s="296"/>
      <c r="AA352" s="296"/>
    </row>
    <row r="353" spans="1:27" ht="12.75" customHeight="1" x14ac:dyDescent="0.2">
      <c r="A353" s="1499"/>
      <c r="B353" s="1041"/>
      <c r="C353" s="1041"/>
      <c r="D353" s="1041"/>
      <c r="E353" s="1041"/>
      <c r="F353" s="1041"/>
      <c r="G353" s="1041"/>
      <c r="H353" s="1041"/>
      <c r="I353" s="1041"/>
      <c r="J353" s="1041"/>
      <c r="K353" s="1041"/>
      <c r="L353" s="1041"/>
      <c r="M353" s="1041"/>
      <c r="N353" s="1041"/>
      <c r="O353" s="1041"/>
      <c r="P353" s="1120"/>
      <c r="Q353" s="308"/>
      <c r="R353" s="293"/>
      <c r="S353" s="293"/>
      <c r="T353" s="293"/>
      <c r="U353" s="293"/>
      <c r="V353" s="293"/>
      <c r="W353" s="293"/>
      <c r="X353" s="293"/>
      <c r="Y353" s="296"/>
      <c r="Z353" s="296"/>
      <c r="AA353" s="296"/>
    </row>
    <row r="354" spans="1:27" ht="12.75" customHeight="1" x14ac:dyDescent="0.2">
      <c r="A354" s="1505" t="s">
        <v>1501</v>
      </c>
      <c r="B354" s="1041"/>
      <c r="C354" s="1041"/>
      <c r="D354" s="1041"/>
      <c r="E354" s="1041"/>
      <c r="F354" s="963"/>
      <c r="G354" s="1502"/>
      <c r="H354" s="1077"/>
      <c r="I354" s="1077"/>
      <c r="J354" s="1078"/>
      <c r="K354" s="1506"/>
      <c r="L354" s="1041"/>
      <c r="M354" s="1041"/>
      <c r="N354" s="1041"/>
      <c r="O354" s="1506"/>
      <c r="P354" s="1120"/>
      <c r="Q354" s="308"/>
      <c r="R354" s="293"/>
      <c r="S354" s="293"/>
      <c r="T354" s="293"/>
      <c r="U354" s="293"/>
      <c r="V354" s="293"/>
      <c r="W354" s="293"/>
      <c r="X354" s="293"/>
      <c r="Y354" s="296"/>
      <c r="Z354" s="296"/>
      <c r="AA354" s="296"/>
    </row>
    <row r="355" spans="1:27" ht="12.75" customHeight="1" x14ac:dyDescent="0.2">
      <c r="A355" s="1499"/>
      <c r="B355" s="1041"/>
      <c r="C355" s="1041"/>
      <c r="D355" s="1041"/>
      <c r="E355" s="1041"/>
      <c r="F355" s="1041"/>
      <c r="G355" s="1041"/>
      <c r="H355" s="1041"/>
      <c r="I355" s="1041"/>
      <c r="J355" s="1041"/>
      <c r="K355" s="1041"/>
      <c r="L355" s="1041"/>
      <c r="M355" s="1041"/>
      <c r="N355" s="1041"/>
      <c r="O355" s="1041"/>
      <c r="P355" s="1120"/>
      <c r="Q355" s="308"/>
      <c r="R355" s="293"/>
      <c r="S355" s="293"/>
      <c r="T355" s="293"/>
      <c r="U355" s="293"/>
      <c r="V355" s="293"/>
      <c r="W355" s="293"/>
      <c r="X355" s="293"/>
      <c r="Y355" s="296"/>
      <c r="Z355" s="296"/>
      <c r="AA355" s="296"/>
    </row>
    <row r="356" spans="1:27" ht="12.75" customHeight="1" x14ac:dyDescent="0.2">
      <c r="A356" s="1505" t="s">
        <v>1502</v>
      </c>
      <c r="B356" s="1041"/>
      <c r="C356" s="1041"/>
      <c r="D356" s="1041"/>
      <c r="E356" s="1041"/>
      <c r="F356" s="963"/>
      <c r="G356" s="1502"/>
      <c r="H356" s="1077"/>
      <c r="I356" s="1077"/>
      <c r="J356" s="1078"/>
      <c r="K356" s="963"/>
      <c r="L356" s="1506"/>
      <c r="M356" s="1041"/>
      <c r="N356" s="1041"/>
      <c r="O356" s="1506"/>
      <c r="P356" s="1120"/>
      <c r="Q356" s="308"/>
      <c r="R356" s="293"/>
      <c r="S356" s="293"/>
      <c r="T356" s="293"/>
      <c r="U356" s="293"/>
      <c r="V356" s="293"/>
      <c r="W356" s="293"/>
      <c r="X356" s="293"/>
      <c r="Y356" s="296"/>
      <c r="Z356" s="296"/>
      <c r="AA356" s="296"/>
    </row>
    <row r="357" spans="1:27" ht="12.75" customHeight="1" x14ac:dyDescent="0.2">
      <c r="A357" s="1499"/>
      <c r="B357" s="1041"/>
      <c r="C357" s="1041"/>
      <c r="D357" s="1041"/>
      <c r="E357" s="1041"/>
      <c r="F357" s="1041"/>
      <c r="G357" s="1041"/>
      <c r="H357" s="1041"/>
      <c r="I357" s="1041"/>
      <c r="J357" s="1041"/>
      <c r="K357" s="1041"/>
      <c r="L357" s="1041"/>
      <c r="M357" s="1041"/>
      <c r="N357" s="1041"/>
      <c r="O357" s="1041"/>
      <c r="P357" s="1120"/>
      <c r="Q357" s="308"/>
      <c r="R357" s="293"/>
      <c r="S357" s="293"/>
      <c r="T357" s="293"/>
      <c r="U357" s="293"/>
      <c r="V357" s="293"/>
      <c r="W357" s="293"/>
      <c r="X357" s="293"/>
      <c r="Y357" s="296"/>
      <c r="Z357" s="296"/>
      <c r="AA357" s="296"/>
    </row>
    <row r="358" spans="1:27" ht="12.75" customHeight="1" x14ac:dyDescent="0.2">
      <c r="A358" s="1505" t="s">
        <v>1503</v>
      </c>
      <c r="B358" s="1041"/>
      <c r="C358" s="1041"/>
      <c r="D358" s="1041"/>
      <c r="E358" s="1506"/>
      <c r="F358" s="1097"/>
      <c r="G358" s="1502"/>
      <c r="H358" s="1077"/>
      <c r="I358" s="1077"/>
      <c r="J358" s="1078"/>
      <c r="K358" s="1506"/>
      <c r="L358" s="1041"/>
      <c r="M358" s="1041"/>
      <c r="N358" s="1041"/>
      <c r="O358" s="1506"/>
      <c r="P358" s="1120"/>
      <c r="Q358" s="308"/>
      <c r="R358" s="293"/>
      <c r="S358" s="293"/>
      <c r="T358" s="293"/>
      <c r="U358" s="293"/>
      <c r="V358" s="293"/>
      <c r="W358" s="293"/>
      <c r="X358" s="293"/>
      <c r="Y358" s="296"/>
      <c r="Z358" s="296"/>
      <c r="AA358" s="296"/>
    </row>
    <row r="359" spans="1:27" ht="12.75" customHeight="1" x14ac:dyDescent="0.2">
      <c r="A359" s="1499"/>
      <c r="B359" s="1041"/>
      <c r="C359" s="1041"/>
      <c r="D359" s="1041"/>
      <c r="E359" s="1041"/>
      <c r="F359" s="1041"/>
      <c r="G359" s="1041"/>
      <c r="H359" s="1041"/>
      <c r="I359" s="1041"/>
      <c r="J359" s="1041"/>
      <c r="K359" s="1041"/>
      <c r="L359" s="1041"/>
      <c r="M359" s="1041"/>
      <c r="N359" s="1041"/>
      <c r="O359" s="1041"/>
      <c r="P359" s="1120"/>
      <c r="Q359" s="308"/>
      <c r="R359" s="293"/>
      <c r="S359" s="293"/>
      <c r="T359" s="293"/>
      <c r="U359" s="293"/>
      <c r="V359" s="293"/>
      <c r="W359" s="293"/>
      <c r="X359" s="293"/>
      <c r="Y359" s="296"/>
      <c r="Z359" s="296"/>
      <c r="AA359" s="296"/>
    </row>
    <row r="360" spans="1:27" ht="12.75" customHeight="1" x14ac:dyDescent="0.2">
      <c r="A360" s="1505" t="s">
        <v>1506</v>
      </c>
      <c r="B360" s="1041"/>
      <c r="C360" s="1041"/>
      <c r="D360" s="1041"/>
      <c r="E360" s="963"/>
      <c r="F360" s="963"/>
      <c r="G360" s="1502"/>
      <c r="H360" s="1077"/>
      <c r="I360" s="1077"/>
      <c r="J360" s="1078"/>
      <c r="K360" s="963"/>
      <c r="L360" s="1506"/>
      <c r="M360" s="1041"/>
      <c r="N360" s="963"/>
      <c r="O360" s="1506"/>
      <c r="P360" s="1120"/>
      <c r="Q360" s="308"/>
      <c r="R360" s="293"/>
      <c r="S360" s="293"/>
      <c r="T360" s="293"/>
      <c r="U360" s="293"/>
      <c r="V360" s="293"/>
      <c r="W360" s="293"/>
      <c r="X360" s="293"/>
      <c r="Y360" s="296"/>
      <c r="Z360" s="296"/>
      <c r="AA360" s="296"/>
    </row>
    <row r="361" spans="1:27" ht="12.75" customHeight="1" x14ac:dyDescent="0.2">
      <c r="A361" s="1499"/>
      <c r="B361" s="1041"/>
      <c r="C361" s="1041"/>
      <c r="D361" s="1041"/>
      <c r="E361" s="1041"/>
      <c r="F361" s="1041"/>
      <c r="G361" s="1041"/>
      <c r="H361" s="1041"/>
      <c r="I361" s="1041"/>
      <c r="J361" s="1041"/>
      <c r="K361" s="1041"/>
      <c r="L361" s="1041"/>
      <c r="M361" s="1041"/>
      <c r="N361" s="1041"/>
      <c r="O361" s="1041"/>
      <c r="P361" s="1120"/>
      <c r="Q361" s="308"/>
      <c r="R361" s="293"/>
      <c r="S361" s="293"/>
      <c r="T361" s="293"/>
      <c r="U361" s="293"/>
      <c r="V361" s="293"/>
      <c r="W361" s="293"/>
      <c r="X361" s="293"/>
      <c r="Y361" s="296"/>
      <c r="Z361" s="296"/>
      <c r="AA361" s="296"/>
    </row>
    <row r="362" spans="1:27" ht="12.75" customHeight="1" x14ac:dyDescent="0.2">
      <c r="A362" s="1501" t="s">
        <v>1511</v>
      </c>
      <c r="B362" s="1041"/>
      <c r="C362" s="1041"/>
      <c r="D362" s="1041"/>
      <c r="E362" s="1041"/>
      <c r="F362" s="963"/>
      <c r="G362" s="1502"/>
      <c r="H362" s="1077"/>
      <c r="I362" s="1077"/>
      <c r="J362" s="1078"/>
      <c r="K362" s="963"/>
      <c r="L362" s="1506"/>
      <c r="M362" s="1041"/>
      <c r="N362" s="1041"/>
      <c r="O362" s="1041"/>
      <c r="P362" s="1120"/>
      <c r="Q362" s="308"/>
      <c r="R362" s="293"/>
      <c r="S362" s="293"/>
      <c r="T362" s="293"/>
      <c r="U362" s="293"/>
      <c r="V362" s="293"/>
      <c r="W362" s="293"/>
      <c r="X362" s="293"/>
      <c r="Y362" s="296"/>
      <c r="Z362" s="296"/>
      <c r="AA362" s="296"/>
    </row>
    <row r="363" spans="1:27" ht="12.75" customHeight="1" x14ac:dyDescent="0.2">
      <c r="A363" s="1499"/>
      <c r="B363" s="1041"/>
      <c r="C363" s="1041"/>
      <c r="D363" s="1041"/>
      <c r="E363" s="1041"/>
      <c r="F363" s="1041"/>
      <c r="G363" s="1041"/>
      <c r="H363" s="1041"/>
      <c r="I363" s="1041"/>
      <c r="J363" s="1041"/>
      <c r="K363" s="1041"/>
      <c r="L363" s="1041"/>
      <c r="M363" s="1041"/>
      <c r="N363" s="1041"/>
      <c r="O363" s="1041"/>
      <c r="P363" s="1120"/>
      <c r="Q363" s="308"/>
      <c r="R363" s="293"/>
      <c r="S363" s="293"/>
      <c r="T363" s="293"/>
      <c r="U363" s="293"/>
      <c r="V363" s="293"/>
      <c r="W363" s="293"/>
      <c r="X363" s="293"/>
      <c r="Y363" s="296"/>
      <c r="Z363" s="296"/>
      <c r="AA363" s="296"/>
    </row>
    <row r="364" spans="1:27" ht="12.75" customHeight="1" x14ac:dyDescent="0.2">
      <c r="A364" s="1505" t="s">
        <v>1516</v>
      </c>
      <c r="B364" s="1041"/>
      <c r="C364" s="1041"/>
      <c r="D364" s="1041"/>
      <c r="E364" s="1041"/>
      <c r="F364" s="963"/>
      <c r="G364" s="1502"/>
      <c r="H364" s="1077"/>
      <c r="I364" s="1077"/>
      <c r="J364" s="1078"/>
      <c r="K364" s="1506"/>
      <c r="L364" s="1041"/>
      <c r="M364" s="1041"/>
      <c r="N364" s="1041"/>
      <c r="O364" s="1506"/>
      <c r="P364" s="1120"/>
      <c r="Q364" s="308"/>
      <c r="R364" s="293"/>
      <c r="S364" s="293"/>
      <c r="T364" s="293"/>
      <c r="U364" s="293"/>
      <c r="V364" s="293"/>
      <c r="W364" s="293"/>
      <c r="X364" s="293"/>
      <c r="Y364" s="296"/>
      <c r="Z364" s="296"/>
      <c r="AA364" s="296"/>
    </row>
    <row r="365" spans="1:27" ht="12.75" customHeight="1" x14ac:dyDescent="0.2">
      <c r="A365" s="1499"/>
      <c r="B365" s="1041"/>
      <c r="C365" s="1041"/>
      <c r="D365" s="1041"/>
      <c r="E365" s="1041"/>
      <c r="F365" s="1041"/>
      <c r="G365" s="1041"/>
      <c r="H365" s="1041"/>
      <c r="I365" s="1041"/>
      <c r="J365" s="1041"/>
      <c r="K365" s="1041"/>
      <c r="L365" s="1041"/>
      <c r="M365" s="1041"/>
      <c r="N365" s="1041"/>
      <c r="O365" s="1041"/>
      <c r="P365" s="1120"/>
      <c r="Q365" s="308"/>
      <c r="R365" s="293"/>
      <c r="S365" s="293"/>
      <c r="T365" s="293"/>
      <c r="U365" s="293"/>
      <c r="V365" s="293"/>
      <c r="W365" s="293"/>
      <c r="X365" s="293"/>
      <c r="Y365" s="296"/>
      <c r="Z365" s="296"/>
      <c r="AA365" s="296"/>
    </row>
    <row r="366" spans="1:27" ht="12.75" customHeight="1" x14ac:dyDescent="0.2">
      <c r="A366" s="1505" t="s">
        <v>1523</v>
      </c>
      <c r="B366" s="1041"/>
      <c r="C366" s="1041"/>
      <c r="D366" s="1041"/>
      <c r="E366" s="1041"/>
      <c r="F366" s="963"/>
      <c r="G366" s="1502"/>
      <c r="H366" s="1077"/>
      <c r="I366" s="1077"/>
      <c r="J366" s="1078"/>
      <c r="K366" s="1506"/>
      <c r="L366" s="1041"/>
      <c r="M366" s="1041"/>
      <c r="N366" s="1041"/>
      <c r="O366" s="1506"/>
      <c r="P366" s="1120"/>
      <c r="Q366" s="308"/>
      <c r="R366" s="293"/>
      <c r="S366" s="293"/>
      <c r="T366" s="293"/>
      <c r="U366" s="293"/>
      <c r="V366" s="293"/>
      <c r="W366" s="293"/>
      <c r="X366" s="293"/>
      <c r="Y366" s="296"/>
      <c r="Z366" s="296"/>
      <c r="AA366" s="296"/>
    </row>
    <row r="367" spans="1:27" ht="12.75" customHeight="1" x14ac:dyDescent="0.2">
      <c r="A367" s="1499"/>
      <c r="B367" s="1041"/>
      <c r="C367" s="1041"/>
      <c r="D367" s="1041"/>
      <c r="E367" s="1041"/>
      <c r="F367" s="1041"/>
      <c r="G367" s="1041"/>
      <c r="H367" s="1041"/>
      <c r="I367" s="1041"/>
      <c r="J367" s="1041"/>
      <c r="K367" s="1041"/>
      <c r="L367" s="1041"/>
      <c r="M367" s="1041"/>
      <c r="N367" s="1041"/>
      <c r="O367" s="1041"/>
      <c r="P367" s="1120"/>
      <c r="Q367" s="308"/>
      <c r="R367" s="293"/>
      <c r="S367" s="293"/>
      <c r="T367" s="293"/>
      <c r="U367" s="293"/>
      <c r="V367" s="293"/>
      <c r="W367" s="293"/>
      <c r="X367" s="293"/>
      <c r="Y367" s="296"/>
      <c r="Z367" s="296"/>
      <c r="AA367" s="296"/>
    </row>
    <row r="368" spans="1:27" ht="12.75" customHeight="1" x14ac:dyDescent="0.2">
      <c r="A368" s="967" t="s">
        <v>1526</v>
      </c>
      <c r="B368" s="963"/>
      <c r="C368" s="963"/>
      <c r="D368" s="963"/>
      <c r="E368" s="963"/>
      <c r="F368" s="974"/>
      <c r="G368" s="1502"/>
      <c r="H368" s="1077"/>
      <c r="I368" s="1077"/>
      <c r="J368" s="1078"/>
      <c r="K368" s="1506"/>
      <c r="L368" s="1041"/>
      <c r="M368" s="1534"/>
      <c r="N368" s="1102"/>
      <c r="O368" s="1102"/>
      <c r="P368" s="1120"/>
      <c r="Q368" s="308"/>
      <c r="R368" s="293"/>
      <c r="S368" s="293"/>
      <c r="T368" s="293"/>
      <c r="U368" s="293"/>
      <c r="V368" s="293"/>
      <c r="W368" s="293"/>
      <c r="X368" s="293"/>
      <c r="Y368" s="296"/>
      <c r="Z368" s="296"/>
      <c r="AA368" s="296"/>
    </row>
    <row r="369" spans="1:27" ht="12.75" customHeight="1" x14ac:dyDescent="0.2">
      <c r="A369" s="1499"/>
      <c r="B369" s="1041"/>
      <c r="C369" s="1041"/>
      <c r="D369" s="1041"/>
      <c r="E369" s="1041"/>
      <c r="F369" s="1041"/>
      <c r="G369" s="1041"/>
      <c r="H369" s="1041"/>
      <c r="I369" s="1041"/>
      <c r="J369" s="1041"/>
      <c r="K369" s="1041"/>
      <c r="L369" s="1041"/>
      <c r="M369" s="1041"/>
      <c r="N369" s="1041"/>
      <c r="O369" s="1041"/>
      <c r="P369" s="1120"/>
      <c r="Q369" s="308"/>
      <c r="R369" s="293"/>
      <c r="S369" s="293"/>
      <c r="T369" s="293"/>
      <c r="U369" s="293"/>
      <c r="V369" s="293"/>
      <c r="W369" s="293"/>
      <c r="X369" s="293"/>
      <c r="Y369" s="296"/>
      <c r="Z369" s="296"/>
      <c r="AA369" s="296"/>
    </row>
    <row r="370" spans="1:27" ht="12.75" customHeight="1" x14ac:dyDescent="0.2">
      <c r="A370" s="1505" t="s">
        <v>1529</v>
      </c>
      <c r="B370" s="1041"/>
      <c r="C370" s="1041"/>
      <c r="D370" s="1041"/>
      <c r="E370" s="1506"/>
      <c r="F370" s="1041"/>
      <c r="G370" s="1502"/>
      <c r="H370" s="1077"/>
      <c r="I370" s="1077"/>
      <c r="J370" s="1078"/>
      <c r="K370" s="1506"/>
      <c r="L370" s="1041"/>
      <c r="M370" s="1534"/>
      <c r="N370" s="1102"/>
      <c r="O370" s="1102"/>
      <c r="P370" s="1120"/>
      <c r="Q370" s="308"/>
      <c r="R370" s="293"/>
      <c r="S370" s="293"/>
      <c r="T370" s="293"/>
      <c r="U370" s="293"/>
      <c r="V370" s="293"/>
      <c r="W370" s="293"/>
      <c r="X370" s="293"/>
      <c r="Y370" s="296"/>
      <c r="Z370" s="296"/>
      <c r="AA370" s="296"/>
    </row>
    <row r="371" spans="1:27" ht="12.75" customHeight="1" x14ac:dyDescent="0.2">
      <c r="A371" s="1499"/>
      <c r="B371" s="1041"/>
      <c r="C371" s="1041"/>
      <c r="D371" s="1041"/>
      <c r="E371" s="1041"/>
      <c r="F371" s="1041"/>
      <c r="G371" s="1041"/>
      <c r="H371" s="1041"/>
      <c r="I371" s="1041"/>
      <c r="J371" s="1041"/>
      <c r="K371" s="1041"/>
      <c r="L371" s="1041"/>
      <c r="M371" s="1041"/>
      <c r="N371" s="1041"/>
      <c r="O371" s="1041"/>
      <c r="P371" s="1120"/>
      <c r="Q371" s="308"/>
      <c r="R371" s="293"/>
      <c r="S371" s="293"/>
      <c r="T371" s="293"/>
      <c r="U371" s="293"/>
      <c r="V371" s="293"/>
      <c r="W371" s="293"/>
      <c r="X371" s="293"/>
      <c r="Y371" s="296"/>
      <c r="Z371" s="296"/>
      <c r="AA371" s="296"/>
    </row>
    <row r="372" spans="1:27" ht="12.75" customHeight="1" x14ac:dyDescent="0.2">
      <c r="A372" s="1505" t="s">
        <v>1533</v>
      </c>
      <c r="B372" s="1041"/>
      <c r="C372" s="1041"/>
      <c r="D372" s="1041"/>
      <c r="E372" s="1041"/>
      <c r="F372" s="963"/>
      <c r="G372" s="1502"/>
      <c r="H372" s="1077"/>
      <c r="I372" s="1077"/>
      <c r="J372" s="1078"/>
      <c r="K372" s="1506"/>
      <c r="L372" s="1041"/>
      <c r="M372" s="1534"/>
      <c r="N372" s="1102"/>
      <c r="O372" s="1102"/>
      <c r="P372" s="1120"/>
      <c r="Q372" s="308"/>
      <c r="R372" s="293"/>
      <c r="S372" s="293"/>
      <c r="T372" s="293"/>
      <c r="U372" s="293"/>
      <c r="V372" s="293"/>
      <c r="W372" s="293"/>
      <c r="X372" s="293"/>
      <c r="Y372" s="296"/>
      <c r="Z372" s="296"/>
      <c r="AA372" s="296"/>
    </row>
    <row r="373" spans="1:27" ht="12.75" customHeight="1" x14ac:dyDescent="0.2">
      <c r="A373" s="1535"/>
      <c r="B373" s="1104"/>
      <c r="C373" s="1104"/>
      <c r="D373" s="1104"/>
      <c r="E373" s="1104"/>
      <c r="F373" s="1104"/>
      <c r="G373" s="1104"/>
      <c r="H373" s="1104"/>
      <c r="I373" s="1104"/>
      <c r="J373" s="1104"/>
      <c r="K373" s="1104"/>
      <c r="L373" s="1104"/>
      <c r="M373" s="1104"/>
      <c r="N373" s="1104"/>
      <c r="O373" s="1104"/>
      <c r="P373" s="1461"/>
      <c r="Q373" s="308"/>
      <c r="R373" s="293"/>
      <c r="S373" s="293"/>
      <c r="T373" s="293"/>
      <c r="U373" s="293"/>
      <c r="V373" s="293"/>
      <c r="W373" s="293"/>
      <c r="X373" s="293"/>
      <c r="Y373" s="296"/>
      <c r="Z373" s="296"/>
      <c r="AA373" s="296"/>
    </row>
    <row r="374" spans="1:27" ht="12.75" customHeight="1" x14ac:dyDescent="0.2">
      <c r="A374" s="1530" t="s">
        <v>1467</v>
      </c>
      <c r="B374" s="1157"/>
      <c r="C374" s="1157"/>
      <c r="D374" s="1157"/>
      <c r="E374" s="1157"/>
      <c r="F374" s="1157"/>
      <c r="G374" s="1157"/>
      <c r="H374" s="1157"/>
      <c r="I374" s="1157"/>
      <c r="J374" s="1157"/>
      <c r="K374" s="1157"/>
      <c r="L374" s="1157"/>
      <c r="M374" s="1157"/>
      <c r="N374" s="1157"/>
      <c r="O374" s="1157"/>
      <c r="P374" s="1416"/>
      <c r="Q374" s="308"/>
      <c r="R374" s="293"/>
      <c r="S374" s="293"/>
      <c r="T374" s="293"/>
      <c r="U374" s="293"/>
      <c r="V374" s="293"/>
      <c r="W374" s="293"/>
      <c r="X374" s="293"/>
      <c r="Y374" s="296"/>
      <c r="Z374" s="296"/>
      <c r="AA374" s="296"/>
    </row>
    <row r="375" spans="1:27" ht="12.75" customHeight="1" x14ac:dyDescent="0.2">
      <c r="A375" s="1536" t="s">
        <v>1462</v>
      </c>
      <c r="B375" s="1102"/>
      <c r="C375" s="1058"/>
      <c r="D375" s="1537" t="s">
        <v>1469</v>
      </c>
      <c r="E375" s="1044"/>
      <c r="F375" s="1044"/>
      <c r="G375" s="1044"/>
      <c r="H375" s="1044"/>
      <c r="I375" s="1044"/>
      <c r="J375" s="1044"/>
      <c r="K375" s="1537" t="s">
        <v>1470</v>
      </c>
      <c r="L375" s="1044"/>
      <c r="M375" s="1044"/>
      <c r="N375" s="1537" t="s">
        <v>1471</v>
      </c>
      <c r="O375" s="1044"/>
      <c r="P375" s="1080"/>
      <c r="Q375" s="308"/>
      <c r="R375" s="293"/>
      <c r="S375" s="293"/>
      <c r="T375" s="293"/>
      <c r="U375" s="293"/>
      <c r="V375" s="293"/>
      <c r="W375" s="293"/>
      <c r="X375" s="293"/>
      <c r="Y375" s="296"/>
      <c r="Z375" s="296"/>
      <c r="AA375" s="296"/>
    </row>
    <row r="376" spans="1:27" ht="12.75" customHeight="1" x14ac:dyDescent="0.2">
      <c r="A376" s="1096"/>
      <c r="B376" s="1102"/>
      <c r="C376" s="1058"/>
      <c r="D376" s="298" t="s">
        <v>1472</v>
      </c>
      <c r="E376" s="970" t="s">
        <v>1473</v>
      </c>
      <c r="F376" s="970" t="s">
        <v>1473</v>
      </c>
      <c r="G376" s="970" t="s">
        <v>1474</v>
      </c>
      <c r="H376" s="970" t="s">
        <v>1475</v>
      </c>
      <c r="I376" s="970" t="s">
        <v>1476</v>
      </c>
      <c r="J376" s="299" t="s">
        <v>1477</v>
      </c>
      <c r="K376" s="298" t="s">
        <v>1478</v>
      </c>
      <c r="L376" s="970" t="s">
        <v>1479</v>
      </c>
      <c r="M376" s="299" t="s">
        <v>1473</v>
      </c>
      <c r="N376" s="298" t="s">
        <v>1478</v>
      </c>
      <c r="O376" s="970" t="s">
        <v>1479</v>
      </c>
      <c r="P376" s="971" t="s">
        <v>1473</v>
      </c>
      <c r="Q376" s="293"/>
      <c r="R376" s="293"/>
      <c r="S376" s="293"/>
      <c r="T376" s="293"/>
      <c r="U376" s="293"/>
      <c r="V376" s="293"/>
      <c r="W376" s="293"/>
      <c r="X376" s="293"/>
      <c r="Y376" s="296"/>
      <c r="Z376" s="296"/>
      <c r="AA376" s="296"/>
    </row>
    <row r="377" spans="1:27" ht="12.75" customHeight="1" x14ac:dyDescent="0.2">
      <c r="A377" s="1519"/>
      <c r="B377" s="1011"/>
      <c r="C377" s="1012"/>
      <c r="D377" s="300"/>
      <c r="E377" s="301"/>
      <c r="F377" s="301"/>
      <c r="G377" s="301"/>
      <c r="H377" s="301"/>
      <c r="I377" s="301"/>
      <c r="J377" s="302"/>
      <c r="K377" s="303" t="s">
        <v>1150</v>
      </c>
      <c r="L377" s="301"/>
      <c r="M377" s="302"/>
      <c r="N377" s="300"/>
      <c r="O377" s="301"/>
      <c r="P377" s="972"/>
      <c r="Q377" s="293"/>
      <c r="R377" s="293"/>
      <c r="S377" s="293"/>
      <c r="T377" s="293"/>
      <c r="U377" s="293"/>
      <c r="V377" s="293"/>
      <c r="W377" s="293"/>
      <c r="X377" s="293"/>
      <c r="Y377" s="296"/>
      <c r="Z377" s="296"/>
      <c r="AA377" s="296"/>
    </row>
    <row r="378" spans="1:27" ht="12.75" customHeight="1" x14ac:dyDescent="0.2">
      <c r="A378" s="1499"/>
      <c r="B378" s="1041"/>
      <c r="C378" s="1041"/>
      <c r="D378" s="1041"/>
      <c r="E378" s="1041"/>
      <c r="F378" s="1041"/>
      <c r="G378" s="1041"/>
      <c r="H378" s="1041"/>
      <c r="I378" s="1041"/>
      <c r="J378" s="1041"/>
      <c r="K378" s="1041"/>
      <c r="L378" s="1041"/>
      <c r="M378" s="1041"/>
      <c r="N378" s="1041"/>
      <c r="O378" s="1041"/>
      <c r="P378" s="1120"/>
      <c r="Q378" s="308"/>
      <c r="R378" s="293"/>
      <c r="S378" s="293"/>
      <c r="T378" s="293"/>
      <c r="U378" s="293"/>
      <c r="V378" s="293"/>
      <c r="W378" s="293"/>
      <c r="X378" s="293"/>
      <c r="Y378" s="296"/>
      <c r="Z378" s="296"/>
      <c r="AA378" s="296"/>
    </row>
    <row r="379" spans="1:27" ht="12.75" customHeight="1" x14ac:dyDescent="0.2">
      <c r="A379" s="1532" t="s">
        <v>1481</v>
      </c>
      <c r="B379" s="1041"/>
      <c r="C379" s="1041"/>
      <c r="D379" s="1041"/>
      <c r="E379" s="1041"/>
      <c r="F379" s="1041"/>
      <c r="G379" s="1041"/>
      <c r="H379" s="1041"/>
      <c r="I379" s="1041"/>
      <c r="J379" s="1041"/>
      <c r="K379" s="1041"/>
      <c r="L379" s="1041"/>
      <c r="M379" s="1041"/>
      <c r="N379" s="1041"/>
      <c r="O379" s="1041"/>
      <c r="P379" s="1120"/>
      <c r="Q379" s="308"/>
      <c r="R379" s="293"/>
      <c r="S379" s="293"/>
      <c r="T379" s="293"/>
      <c r="U379" s="293"/>
      <c r="V379" s="293"/>
      <c r="W379" s="293"/>
      <c r="X379" s="293"/>
      <c r="Y379" s="296"/>
      <c r="Z379" s="296"/>
      <c r="AA379" s="296"/>
    </row>
    <row r="380" spans="1:27" ht="12.75" customHeight="1" x14ac:dyDescent="0.2">
      <c r="A380" s="1499"/>
      <c r="B380" s="1041"/>
      <c r="C380" s="1041"/>
      <c r="D380" s="1041"/>
      <c r="E380" s="1041"/>
      <c r="F380" s="1041"/>
      <c r="G380" s="1041"/>
      <c r="H380" s="1041"/>
      <c r="I380" s="1041"/>
      <c r="J380" s="1041"/>
      <c r="K380" s="1041"/>
      <c r="L380" s="1041"/>
      <c r="M380" s="1041"/>
      <c r="N380" s="1041"/>
      <c r="O380" s="1041"/>
      <c r="P380" s="1120"/>
      <c r="Q380" s="308"/>
      <c r="R380" s="293"/>
      <c r="S380" s="293"/>
      <c r="T380" s="293"/>
      <c r="U380" s="293"/>
      <c r="V380" s="293"/>
      <c r="W380" s="293"/>
      <c r="X380" s="293"/>
      <c r="Y380" s="296"/>
      <c r="Z380" s="296"/>
      <c r="AA380" s="296"/>
    </row>
    <row r="381" spans="1:27" ht="12.75" customHeight="1" x14ac:dyDescent="0.2">
      <c r="A381" s="1504" t="s">
        <v>1482</v>
      </c>
      <c r="B381" s="1041"/>
      <c r="C381" s="1041"/>
      <c r="D381" s="1041"/>
      <c r="E381" s="1041"/>
      <c r="F381" s="1041"/>
      <c r="G381" s="1041"/>
      <c r="H381" s="1041"/>
      <c r="I381" s="1041"/>
      <c r="J381" s="1041"/>
      <c r="K381" s="1041"/>
      <c r="L381" s="1041"/>
      <c r="M381" s="1041"/>
      <c r="N381" s="1041"/>
      <c r="O381" s="1041"/>
      <c r="P381" s="1120"/>
      <c r="Q381" s="308"/>
      <c r="R381" s="293"/>
      <c r="S381" s="293"/>
      <c r="T381" s="293"/>
      <c r="U381" s="293"/>
      <c r="V381" s="293"/>
      <c r="W381" s="293"/>
      <c r="X381" s="293"/>
      <c r="Y381" s="296"/>
      <c r="Z381" s="296"/>
      <c r="AA381" s="296"/>
    </row>
    <row r="382" spans="1:27" ht="12.75" customHeight="1" x14ac:dyDescent="0.2">
      <c r="A382" s="1499"/>
      <c r="B382" s="1041"/>
      <c r="C382" s="1041"/>
      <c r="D382" s="1041"/>
      <c r="E382" s="1041"/>
      <c r="F382" s="1041"/>
      <c r="G382" s="1041"/>
      <c r="H382" s="1041"/>
      <c r="I382" s="1041"/>
      <c r="J382" s="1041"/>
      <c r="K382" s="1041"/>
      <c r="L382" s="1041"/>
      <c r="M382" s="1041"/>
      <c r="N382" s="1041"/>
      <c r="O382" s="1041"/>
      <c r="P382" s="1120"/>
      <c r="Q382" s="308"/>
      <c r="R382" s="293"/>
      <c r="S382" s="293"/>
      <c r="T382" s="293"/>
      <c r="U382" s="293"/>
      <c r="V382" s="293"/>
      <c r="W382" s="293"/>
      <c r="X382" s="293"/>
      <c r="Y382" s="296"/>
      <c r="Z382" s="296"/>
      <c r="AA382" s="296"/>
    </row>
    <row r="383" spans="1:27" ht="12.75" customHeight="1" x14ac:dyDescent="0.2">
      <c r="A383" s="1505" t="s">
        <v>1483</v>
      </c>
      <c r="B383" s="1041"/>
      <c r="C383" s="1041"/>
      <c r="D383" s="1041"/>
      <c r="E383" s="1041"/>
      <c r="F383" s="963"/>
      <c r="G383" s="1538" t="s">
        <v>1446</v>
      </c>
      <c r="H383" s="1077"/>
      <c r="I383" s="1077"/>
      <c r="J383" s="1077"/>
      <c r="K383" s="1077"/>
      <c r="L383" s="1078"/>
      <c r="M383" s="1506"/>
      <c r="N383" s="1041"/>
      <c r="O383" s="1041"/>
      <c r="P383" s="966"/>
      <c r="Q383" s="293"/>
      <c r="R383" s="293"/>
      <c r="S383" s="293"/>
      <c r="T383" s="293"/>
      <c r="U383" s="293"/>
      <c r="V383" s="293"/>
      <c r="W383" s="293"/>
      <c r="X383" s="293"/>
      <c r="Y383" s="296"/>
      <c r="Z383" s="296"/>
      <c r="AA383" s="296"/>
    </row>
    <row r="384" spans="1:27" ht="12.75" customHeight="1" x14ac:dyDescent="0.2">
      <c r="A384" s="1499"/>
      <c r="B384" s="1041"/>
      <c r="C384" s="1041"/>
      <c r="D384" s="1041"/>
      <c r="E384" s="1041"/>
      <c r="F384" s="1041"/>
      <c r="G384" s="1041"/>
      <c r="H384" s="1041"/>
      <c r="I384" s="1041"/>
      <c r="J384" s="1041"/>
      <c r="K384" s="1041"/>
      <c r="L384" s="1041"/>
      <c r="M384" s="1041"/>
      <c r="N384" s="1041"/>
      <c r="O384" s="1041"/>
      <c r="P384" s="1120"/>
      <c r="Q384" s="308"/>
      <c r="R384" s="293"/>
      <c r="S384" s="293"/>
      <c r="T384" s="293"/>
      <c r="U384" s="293"/>
      <c r="V384" s="293"/>
      <c r="W384" s="293"/>
      <c r="X384" s="293"/>
      <c r="Y384" s="296"/>
      <c r="Z384" s="296"/>
      <c r="AA384" s="296"/>
    </row>
    <row r="385" spans="1:27" ht="12.75" customHeight="1" x14ac:dyDescent="0.2">
      <c r="A385" s="1533" t="s">
        <v>1481</v>
      </c>
      <c r="B385" s="1041"/>
      <c r="C385" s="1041"/>
      <c r="D385" s="1041"/>
      <c r="E385" s="1041"/>
      <c r="F385" s="1041"/>
      <c r="G385" s="1041"/>
      <c r="H385" s="1041"/>
      <c r="I385" s="1041"/>
      <c r="J385" s="1041"/>
      <c r="K385" s="1041"/>
      <c r="L385" s="1041"/>
      <c r="M385" s="1041"/>
      <c r="N385" s="1041"/>
      <c r="O385" s="1041"/>
      <c r="P385" s="1120"/>
      <c r="Q385" s="308"/>
      <c r="R385" s="293"/>
      <c r="S385" s="293"/>
      <c r="T385" s="293"/>
      <c r="U385" s="293"/>
      <c r="V385" s="293"/>
      <c r="W385" s="293"/>
      <c r="X385" s="293"/>
      <c r="Y385" s="296"/>
      <c r="Z385" s="296"/>
      <c r="AA385" s="296"/>
    </row>
    <row r="386" spans="1:27" ht="12.75" customHeight="1" x14ac:dyDescent="0.2">
      <c r="A386" s="1499"/>
      <c r="B386" s="1041"/>
      <c r="C386" s="1041"/>
      <c r="D386" s="1041"/>
      <c r="E386" s="1041"/>
      <c r="F386" s="1041"/>
      <c r="G386" s="1041"/>
      <c r="H386" s="1041"/>
      <c r="I386" s="1041"/>
      <c r="J386" s="1041"/>
      <c r="K386" s="1041"/>
      <c r="L386" s="1041"/>
      <c r="M386" s="1041"/>
      <c r="N386" s="1041"/>
      <c r="O386" s="1041"/>
      <c r="P386" s="1120"/>
      <c r="Q386" s="308"/>
      <c r="R386" s="293"/>
      <c r="S386" s="293"/>
      <c r="T386" s="293"/>
      <c r="U386" s="293"/>
      <c r="V386" s="293"/>
      <c r="W386" s="293"/>
      <c r="X386" s="293"/>
      <c r="Y386" s="296"/>
      <c r="Z386" s="296"/>
      <c r="AA386" s="296"/>
    </row>
    <row r="387" spans="1:27" ht="12.75" customHeight="1" x14ac:dyDescent="0.2">
      <c r="A387" s="1505" t="s">
        <v>1487</v>
      </c>
      <c r="B387" s="1041"/>
      <c r="C387" s="1041"/>
      <c r="D387" s="1041"/>
      <c r="E387" s="1041"/>
      <c r="F387" s="1041"/>
      <c r="G387" s="1502"/>
      <c r="H387" s="1077"/>
      <c r="I387" s="1077"/>
      <c r="J387" s="1078"/>
      <c r="K387" s="1506"/>
      <c r="L387" s="1041"/>
      <c r="M387" s="1041"/>
      <c r="N387" s="1041"/>
      <c r="O387" s="1041"/>
      <c r="P387" s="966"/>
      <c r="Q387" s="293"/>
      <c r="R387" s="293"/>
      <c r="S387" s="293"/>
      <c r="T387" s="293"/>
      <c r="U387" s="293"/>
      <c r="V387" s="293"/>
      <c r="W387" s="293"/>
      <c r="X387" s="293"/>
      <c r="Y387" s="296"/>
      <c r="Z387" s="296"/>
      <c r="AA387" s="296"/>
    </row>
    <row r="388" spans="1:27" ht="12.75" customHeight="1" x14ac:dyDescent="0.2">
      <c r="A388" s="1499"/>
      <c r="B388" s="1041"/>
      <c r="C388" s="1041"/>
      <c r="D388" s="1041"/>
      <c r="E388" s="1041"/>
      <c r="F388" s="1041"/>
      <c r="G388" s="1041"/>
      <c r="H388" s="1041"/>
      <c r="I388" s="1041"/>
      <c r="J388" s="1041"/>
      <c r="K388" s="1041"/>
      <c r="L388" s="1041"/>
      <c r="M388" s="1041"/>
      <c r="N388" s="1041"/>
      <c r="O388" s="1041"/>
      <c r="P388" s="1120"/>
      <c r="Q388" s="308"/>
      <c r="R388" s="293"/>
      <c r="S388" s="293"/>
      <c r="T388" s="293"/>
      <c r="U388" s="293"/>
      <c r="V388" s="293"/>
      <c r="W388" s="293"/>
      <c r="X388" s="293"/>
      <c r="Y388" s="296"/>
      <c r="Z388" s="296"/>
      <c r="AA388" s="296"/>
    </row>
    <row r="389" spans="1:27" ht="12.75" customHeight="1" x14ac:dyDescent="0.2">
      <c r="A389" s="1505" t="s">
        <v>1488</v>
      </c>
      <c r="B389" s="1041"/>
      <c r="C389" s="1041"/>
      <c r="D389" s="1041"/>
      <c r="E389" s="1041"/>
      <c r="F389" s="963"/>
      <c r="G389" s="1502"/>
      <c r="H389" s="1077"/>
      <c r="I389" s="1077"/>
      <c r="J389" s="1078"/>
      <c r="K389" s="963"/>
      <c r="L389" s="963"/>
      <c r="M389" s="963"/>
      <c r="N389" s="963"/>
      <c r="O389" s="963"/>
      <c r="P389" s="966"/>
      <c r="Q389" s="293"/>
      <c r="R389" s="293"/>
      <c r="S389" s="293"/>
      <c r="T389" s="293"/>
      <c r="U389" s="293"/>
      <c r="V389" s="293"/>
      <c r="W389" s="293"/>
      <c r="X389" s="293"/>
      <c r="Y389" s="296"/>
      <c r="Z389" s="296"/>
      <c r="AA389" s="296"/>
    </row>
    <row r="390" spans="1:27" ht="12.75" customHeight="1" x14ac:dyDescent="0.2">
      <c r="A390" s="1499"/>
      <c r="B390" s="1041"/>
      <c r="C390" s="1041"/>
      <c r="D390" s="1041"/>
      <c r="E390" s="1041"/>
      <c r="F390" s="1041"/>
      <c r="G390" s="1041"/>
      <c r="H390" s="1041"/>
      <c r="I390" s="1041"/>
      <c r="J390" s="1041"/>
      <c r="K390" s="1041"/>
      <c r="L390" s="1041"/>
      <c r="M390" s="1041"/>
      <c r="N390" s="1041"/>
      <c r="O390" s="1041"/>
      <c r="P390" s="1120"/>
      <c r="Q390" s="308"/>
      <c r="R390" s="293"/>
      <c r="S390" s="293"/>
      <c r="T390" s="293"/>
      <c r="U390" s="293"/>
      <c r="V390" s="293"/>
      <c r="W390" s="293"/>
      <c r="X390" s="293"/>
      <c r="Y390" s="296"/>
      <c r="Z390" s="296"/>
      <c r="AA390" s="296"/>
    </row>
    <row r="391" spans="1:27" ht="12.75" customHeight="1" x14ac:dyDescent="0.2">
      <c r="A391" s="1505" t="s">
        <v>1491</v>
      </c>
      <c r="B391" s="1041"/>
      <c r="C391" s="1041"/>
      <c r="D391" s="1041"/>
      <c r="E391" s="1041"/>
      <c r="F391" s="963"/>
      <c r="G391" s="1502"/>
      <c r="H391" s="1077"/>
      <c r="I391" s="1077"/>
      <c r="J391" s="1078"/>
      <c r="K391" s="1506"/>
      <c r="L391" s="1041"/>
      <c r="M391" s="1041"/>
      <c r="N391" s="1041"/>
      <c r="O391" s="963"/>
      <c r="P391" s="966"/>
      <c r="Q391" s="293"/>
      <c r="R391" s="293"/>
      <c r="S391" s="293"/>
      <c r="T391" s="293"/>
      <c r="U391" s="293"/>
      <c r="V391" s="293"/>
      <c r="W391" s="293"/>
      <c r="X391" s="293"/>
      <c r="Y391" s="296"/>
      <c r="Z391" s="296"/>
      <c r="AA391" s="296"/>
    </row>
    <row r="392" spans="1:27" ht="12.75" customHeight="1" x14ac:dyDescent="0.2">
      <c r="A392" s="1499"/>
      <c r="B392" s="1041"/>
      <c r="C392" s="1041"/>
      <c r="D392" s="1041"/>
      <c r="E392" s="1041"/>
      <c r="F392" s="1041"/>
      <c r="G392" s="1041"/>
      <c r="H392" s="1041"/>
      <c r="I392" s="1041"/>
      <c r="J392" s="1041"/>
      <c r="K392" s="1041"/>
      <c r="L392" s="1041"/>
      <c r="M392" s="1041"/>
      <c r="N392" s="1041"/>
      <c r="O392" s="1041"/>
      <c r="P392" s="1120"/>
      <c r="Q392" s="308"/>
      <c r="R392" s="293"/>
      <c r="S392" s="293"/>
      <c r="T392" s="293"/>
      <c r="U392" s="293"/>
      <c r="V392" s="293"/>
      <c r="W392" s="293"/>
      <c r="X392" s="293"/>
      <c r="Y392" s="296"/>
      <c r="Z392" s="296"/>
      <c r="AA392" s="296"/>
    </row>
    <row r="393" spans="1:27" ht="12.75" customHeight="1" x14ac:dyDescent="0.2">
      <c r="A393" s="1505" t="s">
        <v>1493</v>
      </c>
      <c r="B393" s="1041"/>
      <c r="C393" s="1041"/>
      <c r="D393" s="1041"/>
      <c r="E393" s="1041"/>
      <c r="F393" s="963"/>
      <c r="G393" s="1502"/>
      <c r="H393" s="1077"/>
      <c r="I393" s="1077"/>
      <c r="J393" s="1078"/>
      <c r="K393" s="1506"/>
      <c r="L393" s="1041"/>
      <c r="M393" s="1041"/>
      <c r="N393" s="1041"/>
      <c r="O393" s="963"/>
      <c r="P393" s="973"/>
      <c r="Q393" s="293"/>
      <c r="R393" s="293"/>
      <c r="S393" s="293"/>
      <c r="T393" s="293"/>
      <c r="U393" s="293"/>
      <c r="V393" s="293"/>
      <c r="W393" s="293"/>
      <c r="X393" s="293"/>
      <c r="Y393" s="296"/>
      <c r="Z393" s="296"/>
      <c r="AA393" s="296"/>
    </row>
    <row r="394" spans="1:27" ht="12.75" customHeight="1" x14ac:dyDescent="0.2">
      <c r="A394" s="1499"/>
      <c r="B394" s="1041"/>
      <c r="C394" s="1041"/>
      <c r="D394" s="1041"/>
      <c r="E394" s="1041"/>
      <c r="F394" s="1041"/>
      <c r="G394" s="1041"/>
      <c r="H394" s="1041"/>
      <c r="I394" s="1041"/>
      <c r="J394" s="1041"/>
      <c r="K394" s="1041"/>
      <c r="L394" s="1041"/>
      <c r="M394" s="1041"/>
      <c r="N394" s="1041"/>
      <c r="O394" s="1041"/>
      <c r="P394" s="1120"/>
      <c r="Q394" s="308"/>
      <c r="R394" s="293"/>
      <c r="S394" s="293"/>
      <c r="T394" s="293"/>
      <c r="U394" s="293"/>
      <c r="V394" s="293"/>
      <c r="W394" s="293"/>
      <c r="X394" s="293"/>
      <c r="Y394" s="296"/>
      <c r="Z394" s="296"/>
      <c r="AA394" s="296"/>
    </row>
    <row r="395" spans="1:27" ht="12.75" customHeight="1" x14ac:dyDescent="0.2">
      <c r="A395" s="1505" t="s">
        <v>1494</v>
      </c>
      <c r="B395" s="1041"/>
      <c r="C395" s="1041"/>
      <c r="D395" s="1041"/>
      <c r="E395" s="1041"/>
      <c r="F395" s="1041"/>
      <c r="G395" s="1041"/>
      <c r="H395" s="1041"/>
      <c r="I395" s="1502"/>
      <c r="J395" s="1077"/>
      <c r="K395" s="1077"/>
      <c r="L395" s="1077"/>
      <c r="M395" s="1077"/>
      <c r="N395" s="1077"/>
      <c r="O395" s="1078"/>
      <c r="P395" s="973"/>
      <c r="Q395" s="293"/>
      <c r="R395" s="293"/>
      <c r="S395" s="293"/>
      <c r="T395" s="293"/>
      <c r="U395" s="293"/>
      <c r="V395" s="293"/>
      <c r="W395" s="293"/>
      <c r="X395" s="293"/>
      <c r="Y395" s="296"/>
      <c r="Z395" s="296"/>
      <c r="AA395" s="296"/>
    </row>
    <row r="396" spans="1:27" ht="12.75" customHeight="1" x14ac:dyDescent="0.2">
      <c r="A396" s="1499"/>
      <c r="B396" s="1041"/>
      <c r="C396" s="1041"/>
      <c r="D396" s="1041"/>
      <c r="E396" s="1041"/>
      <c r="F396" s="1041"/>
      <c r="G396" s="1041"/>
      <c r="H396" s="1041"/>
      <c r="I396" s="1041"/>
      <c r="J396" s="1041"/>
      <c r="K396" s="1041"/>
      <c r="L396" s="1041"/>
      <c r="M396" s="1041"/>
      <c r="N396" s="1041"/>
      <c r="O396" s="1041"/>
      <c r="P396" s="1120"/>
      <c r="Q396" s="308"/>
      <c r="R396" s="293"/>
      <c r="S396" s="293"/>
      <c r="T396" s="293"/>
      <c r="U396" s="293"/>
      <c r="V396" s="293"/>
      <c r="W396" s="293"/>
      <c r="X396" s="293"/>
      <c r="Y396" s="296"/>
      <c r="Z396" s="296"/>
      <c r="AA396" s="296"/>
    </row>
    <row r="397" spans="1:27" ht="12.75" customHeight="1" x14ac:dyDescent="0.2">
      <c r="A397" s="1505" t="s">
        <v>1495</v>
      </c>
      <c r="B397" s="1041"/>
      <c r="C397" s="1041"/>
      <c r="D397" s="1041"/>
      <c r="E397" s="1041"/>
      <c r="F397" s="1041"/>
      <c r="G397" s="1041"/>
      <c r="H397" s="1041"/>
      <c r="I397" s="1502"/>
      <c r="J397" s="1077"/>
      <c r="K397" s="1077"/>
      <c r="L397" s="1078"/>
      <c r="M397" s="1506"/>
      <c r="N397" s="1041"/>
      <c r="O397" s="1041"/>
      <c r="P397" s="1120"/>
      <c r="Q397" s="308"/>
      <c r="R397" s="293"/>
      <c r="S397" s="293"/>
      <c r="T397" s="293"/>
      <c r="U397" s="293"/>
      <c r="V397" s="293"/>
      <c r="W397" s="293"/>
      <c r="X397" s="293"/>
      <c r="Y397" s="296"/>
      <c r="Z397" s="296"/>
      <c r="AA397" s="296"/>
    </row>
    <row r="398" spans="1:27" ht="12.75" customHeight="1" x14ac:dyDescent="0.2">
      <c r="A398" s="1499"/>
      <c r="B398" s="1041"/>
      <c r="C398" s="1041"/>
      <c r="D398" s="1041"/>
      <c r="E398" s="1041"/>
      <c r="F398" s="1041"/>
      <c r="G398" s="1041"/>
      <c r="H398" s="1041"/>
      <c r="I398" s="1041"/>
      <c r="J398" s="1041"/>
      <c r="K398" s="1041"/>
      <c r="L398" s="1041"/>
      <c r="M398" s="1041"/>
      <c r="N398" s="1041"/>
      <c r="O398" s="1041"/>
      <c r="P398" s="1120"/>
      <c r="Q398" s="308"/>
      <c r="R398" s="293"/>
      <c r="S398" s="293"/>
      <c r="T398" s="293"/>
      <c r="U398" s="293"/>
      <c r="V398" s="293"/>
      <c r="W398" s="293"/>
      <c r="X398" s="293"/>
      <c r="Y398" s="296"/>
      <c r="Z398" s="296"/>
      <c r="AA398" s="296"/>
    </row>
    <row r="399" spans="1:27" ht="12.75" customHeight="1" x14ac:dyDescent="0.2">
      <c r="A399" s="1524" t="s">
        <v>1498</v>
      </c>
      <c r="B399" s="1443"/>
      <c r="C399" s="1443"/>
      <c r="D399" s="1443"/>
      <c r="E399" s="1443"/>
      <c r="F399" s="1443"/>
      <c r="G399" s="1443"/>
      <c r="H399" s="1443"/>
      <c r="I399" s="1443"/>
      <c r="J399" s="1443"/>
      <c r="K399" s="1443"/>
      <c r="L399" s="1443"/>
      <c r="M399" s="1443"/>
      <c r="N399" s="1443"/>
      <c r="O399" s="1443"/>
      <c r="P399" s="1444"/>
      <c r="Q399" s="308"/>
      <c r="R399" s="293"/>
      <c r="S399" s="293"/>
      <c r="T399" s="293"/>
      <c r="U399" s="293"/>
      <c r="V399" s="293"/>
      <c r="W399" s="293"/>
      <c r="X399" s="293"/>
      <c r="Y399" s="296"/>
      <c r="Z399" s="296"/>
      <c r="AA399" s="296"/>
    </row>
    <row r="400" spans="1:27" ht="12.75" customHeight="1" x14ac:dyDescent="0.2">
      <c r="A400" s="1499"/>
      <c r="B400" s="1041"/>
      <c r="C400" s="1041"/>
      <c r="D400" s="1041"/>
      <c r="E400" s="1041"/>
      <c r="F400" s="1041"/>
      <c r="G400" s="1041"/>
      <c r="H400" s="1041"/>
      <c r="I400" s="1041"/>
      <c r="J400" s="1041"/>
      <c r="K400" s="1041"/>
      <c r="L400" s="1041"/>
      <c r="M400" s="1041"/>
      <c r="N400" s="1041"/>
      <c r="O400" s="1041"/>
      <c r="P400" s="1120"/>
      <c r="Q400" s="308"/>
      <c r="R400" s="293"/>
      <c r="S400" s="293"/>
      <c r="T400" s="293"/>
      <c r="U400" s="293"/>
      <c r="V400" s="293"/>
      <c r="W400" s="293"/>
      <c r="X400" s="293"/>
      <c r="Y400" s="296"/>
      <c r="Z400" s="296"/>
      <c r="AA400" s="296"/>
    </row>
    <row r="401" spans="1:27" ht="12.75" customHeight="1" x14ac:dyDescent="0.2">
      <c r="A401" s="1505" t="s">
        <v>1501</v>
      </c>
      <c r="B401" s="1041"/>
      <c r="C401" s="1041"/>
      <c r="D401" s="1041"/>
      <c r="E401" s="1041"/>
      <c r="F401" s="963"/>
      <c r="G401" s="1502"/>
      <c r="H401" s="1077"/>
      <c r="I401" s="1077"/>
      <c r="J401" s="1078"/>
      <c r="K401" s="1506"/>
      <c r="L401" s="1041"/>
      <c r="M401" s="1041"/>
      <c r="N401" s="1041"/>
      <c r="O401" s="1506"/>
      <c r="P401" s="1120"/>
      <c r="Q401" s="308"/>
      <c r="R401" s="293"/>
      <c r="S401" s="293"/>
      <c r="T401" s="293"/>
      <c r="U401" s="293"/>
      <c r="V401" s="293"/>
      <c r="W401" s="293"/>
      <c r="X401" s="293"/>
      <c r="Y401" s="296"/>
      <c r="Z401" s="296"/>
      <c r="AA401" s="296"/>
    </row>
    <row r="402" spans="1:27" ht="12.75" customHeight="1" x14ac:dyDescent="0.2">
      <c r="A402" s="1499"/>
      <c r="B402" s="1041"/>
      <c r="C402" s="1041"/>
      <c r="D402" s="1041"/>
      <c r="E402" s="1041"/>
      <c r="F402" s="1041"/>
      <c r="G402" s="1041"/>
      <c r="H402" s="1041"/>
      <c r="I402" s="1041"/>
      <c r="J402" s="1041"/>
      <c r="K402" s="1041"/>
      <c r="L402" s="1041"/>
      <c r="M402" s="1041"/>
      <c r="N402" s="1041"/>
      <c r="O402" s="1041"/>
      <c r="P402" s="1120"/>
      <c r="Q402" s="308"/>
      <c r="R402" s="293"/>
      <c r="S402" s="293"/>
      <c r="T402" s="293"/>
      <c r="U402" s="293"/>
      <c r="V402" s="293"/>
      <c r="W402" s="293"/>
      <c r="X402" s="293"/>
      <c r="Y402" s="296"/>
      <c r="Z402" s="296"/>
      <c r="AA402" s="296"/>
    </row>
    <row r="403" spans="1:27" ht="12.75" customHeight="1" x14ac:dyDescent="0.2">
      <c r="A403" s="1505" t="s">
        <v>1502</v>
      </c>
      <c r="B403" s="1041"/>
      <c r="C403" s="1041"/>
      <c r="D403" s="1041"/>
      <c r="E403" s="1041"/>
      <c r="F403" s="963"/>
      <c r="G403" s="1502"/>
      <c r="H403" s="1077"/>
      <c r="I403" s="1077"/>
      <c r="J403" s="1078"/>
      <c r="K403" s="963"/>
      <c r="L403" s="1506"/>
      <c r="M403" s="1041"/>
      <c r="N403" s="1041"/>
      <c r="O403" s="1506"/>
      <c r="P403" s="1120"/>
      <c r="Q403" s="308"/>
      <c r="R403" s="293"/>
      <c r="S403" s="293"/>
      <c r="T403" s="293"/>
      <c r="U403" s="293"/>
      <c r="V403" s="293"/>
      <c r="W403" s="293"/>
      <c r="X403" s="293"/>
      <c r="Y403" s="296"/>
      <c r="Z403" s="296"/>
      <c r="AA403" s="296"/>
    </row>
    <row r="404" spans="1:27" ht="12.75" customHeight="1" x14ac:dyDescent="0.2">
      <c r="A404" s="1499"/>
      <c r="B404" s="1041"/>
      <c r="C404" s="1041"/>
      <c r="D404" s="1041"/>
      <c r="E404" s="1041"/>
      <c r="F404" s="1041"/>
      <c r="G404" s="1041"/>
      <c r="H404" s="1041"/>
      <c r="I404" s="1041"/>
      <c r="J404" s="1041"/>
      <c r="K404" s="1041"/>
      <c r="L404" s="1041"/>
      <c r="M404" s="1041"/>
      <c r="N404" s="1041"/>
      <c r="O404" s="1041"/>
      <c r="P404" s="1120"/>
      <c r="Q404" s="308"/>
      <c r="R404" s="293"/>
      <c r="S404" s="293"/>
      <c r="T404" s="293"/>
      <c r="U404" s="293"/>
      <c r="V404" s="293"/>
      <c r="W404" s="293"/>
      <c r="X404" s="293"/>
      <c r="Y404" s="296"/>
      <c r="Z404" s="296"/>
      <c r="AA404" s="296"/>
    </row>
    <row r="405" spans="1:27" ht="12.75" customHeight="1" x14ac:dyDescent="0.2">
      <c r="A405" s="1505" t="s">
        <v>1503</v>
      </c>
      <c r="B405" s="1041"/>
      <c r="C405" s="1041"/>
      <c r="D405" s="1041"/>
      <c r="E405" s="1506"/>
      <c r="F405" s="1097"/>
      <c r="G405" s="1502"/>
      <c r="H405" s="1077"/>
      <c r="I405" s="1077"/>
      <c r="J405" s="1078"/>
      <c r="K405" s="1506"/>
      <c r="L405" s="1041"/>
      <c r="M405" s="1041"/>
      <c r="N405" s="1041"/>
      <c r="O405" s="1506"/>
      <c r="P405" s="1120"/>
      <c r="Q405" s="308"/>
      <c r="R405" s="293"/>
      <c r="S405" s="293"/>
      <c r="T405" s="293"/>
      <c r="U405" s="293"/>
      <c r="V405" s="293"/>
      <c r="W405" s="293"/>
      <c r="X405" s="293"/>
      <c r="Y405" s="296"/>
      <c r="Z405" s="296"/>
      <c r="AA405" s="296"/>
    </row>
    <row r="406" spans="1:27" ht="12.75" customHeight="1" x14ac:dyDescent="0.2">
      <c r="A406" s="1499"/>
      <c r="B406" s="1041"/>
      <c r="C406" s="1041"/>
      <c r="D406" s="1041"/>
      <c r="E406" s="1041"/>
      <c r="F406" s="1041"/>
      <c r="G406" s="1041"/>
      <c r="H406" s="1041"/>
      <c r="I406" s="1041"/>
      <c r="J406" s="1041"/>
      <c r="K406" s="1041"/>
      <c r="L406" s="1041"/>
      <c r="M406" s="1041"/>
      <c r="N406" s="1041"/>
      <c r="O406" s="1041"/>
      <c r="P406" s="1120"/>
      <c r="Q406" s="308"/>
      <c r="R406" s="293"/>
      <c r="S406" s="293"/>
      <c r="T406" s="293"/>
      <c r="U406" s="293"/>
      <c r="V406" s="293"/>
      <c r="W406" s="293"/>
      <c r="X406" s="293"/>
      <c r="Y406" s="296"/>
      <c r="Z406" s="296"/>
      <c r="AA406" s="296"/>
    </row>
    <row r="407" spans="1:27" ht="12.75" customHeight="1" x14ac:dyDescent="0.2">
      <c r="A407" s="1505" t="s">
        <v>1506</v>
      </c>
      <c r="B407" s="1041"/>
      <c r="C407" s="1041"/>
      <c r="D407" s="1041"/>
      <c r="E407" s="963"/>
      <c r="F407" s="963"/>
      <c r="G407" s="1502"/>
      <c r="H407" s="1077"/>
      <c r="I407" s="1077"/>
      <c r="J407" s="1078"/>
      <c r="K407" s="963"/>
      <c r="L407" s="1506"/>
      <c r="M407" s="1041"/>
      <c r="N407" s="963"/>
      <c r="O407" s="1506"/>
      <c r="P407" s="1120"/>
      <c r="Q407" s="308"/>
      <c r="R407" s="293"/>
      <c r="S407" s="293"/>
      <c r="T407" s="293"/>
      <c r="U407" s="293"/>
      <c r="V407" s="293"/>
      <c r="W407" s="293"/>
      <c r="X407" s="293"/>
      <c r="Y407" s="296"/>
      <c r="Z407" s="296"/>
      <c r="AA407" s="296"/>
    </row>
    <row r="408" spans="1:27" ht="12.75" customHeight="1" x14ac:dyDescent="0.2">
      <c r="A408" s="1499"/>
      <c r="B408" s="1041"/>
      <c r="C408" s="1041"/>
      <c r="D408" s="1041"/>
      <c r="E408" s="1041"/>
      <c r="F408" s="1041"/>
      <c r="G408" s="1041"/>
      <c r="H408" s="1041"/>
      <c r="I408" s="1041"/>
      <c r="J408" s="1041"/>
      <c r="K408" s="1041"/>
      <c r="L408" s="1041"/>
      <c r="M408" s="1041"/>
      <c r="N408" s="1041"/>
      <c r="O408" s="1041"/>
      <c r="P408" s="1120"/>
      <c r="Q408" s="308"/>
      <c r="R408" s="293"/>
      <c r="S408" s="293"/>
      <c r="T408" s="293"/>
      <c r="U408" s="293"/>
      <c r="V408" s="293"/>
      <c r="W408" s="293"/>
      <c r="X408" s="293"/>
      <c r="Y408" s="296"/>
      <c r="Z408" s="296"/>
      <c r="AA408" s="296"/>
    </row>
    <row r="409" spans="1:27" ht="12.75" customHeight="1" x14ac:dyDescent="0.2">
      <c r="A409" s="1501" t="s">
        <v>1511</v>
      </c>
      <c r="B409" s="1041"/>
      <c r="C409" s="1041"/>
      <c r="D409" s="1041"/>
      <c r="E409" s="1041"/>
      <c r="F409" s="963"/>
      <c r="G409" s="1502"/>
      <c r="H409" s="1077"/>
      <c r="I409" s="1077"/>
      <c r="J409" s="1078"/>
      <c r="K409" s="963"/>
      <c r="L409" s="1506"/>
      <c r="M409" s="1041"/>
      <c r="N409" s="1041"/>
      <c r="O409" s="1041"/>
      <c r="P409" s="1120"/>
      <c r="Q409" s="308"/>
      <c r="R409" s="293"/>
      <c r="S409" s="293"/>
      <c r="T409" s="293"/>
      <c r="U409" s="293"/>
      <c r="V409" s="293"/>
      <c r="W409" s="293"/>
      <c r="X409" s="293"/>
      <c r="Y409" s="296"/>
      <c r="Z409" s="296"/>
      <c r="AA409" s="296"/>
    </row>
    <row r="410" spans="1:27" ht="12.75" customHeight="1" x14ac:dyDescent="0.2">
      <c r="A410" s="1499"/>
      <c r="B410" s="1041"/>
      <c r="C410" s="1041"/>
      <c r="D410" s="1041"/>
      <c r="E410" s="1041"/>
      <c r="F410" s="1041"/>
      <c r="G410" s="1041"/>
      <c r="H410" s="1041"/>
      <c r="I410" s="1041"/>
      <c r="J410" s="1041"/>
      <c r="K410" s="1041"/>
      <c r="L410" s="1041"/>
      <c r="M410" s="1041"/>
      <c r="N410" s="1041"/>
      <c r="O410" s="1041"/>
      <c r="P410" s="1120"/>
      <c r="Q410" s="308"/>
      <c r="R410" s="293"/>
      <c r="S410" s="293"/>
      <c r="T410" s="293"/>
      <c r="U410" s="293"/>
      <c r="V410" s="293"/>
      <c r="W410" s="293"/>
      <c r="X410" s="293"/>
      <c r="Y410" s="296"/>
      <c r="Z410" s="296"/>
      <c r="AA410" s="296"/>
    </row>
    <row r="411" spans="1:27" ht="12.75" customHeight="1" x14ac:dyDescent="0.2">
      <c r="A411" s="1505" t="s">
        <v>1516</v>
      </c>
      <c r="B411" s="1041"/>
      <c r="C411" s="1041"/>
      <c r="D411" s="1041"/>
      <c r="E411" s="1041"/>
      <c r="F411" s="963"/>
      <c r="G411" s="1502"/>
      <c r="H411" s="1077"/>
      <c r="I411" s="1077"/>
      <c r="J411" s="1078"/>
      <c r="K411" s="1506"/>
      <c r="L411" s="1041"/>
      <c r="M411" s="1041"/>
      <c r="N411" s="1041"/>
      <c r="O411" s="1506"/>
      <c r="P411" s="1120"/>
      <c r="Q411" s="308"/>
      <c r="R411" s="293"/>
      <c r="S411" s="293"/>
      <c r="T411" s="293"/>
      <c r="U411" s="293"/>
      <c r="V411" s="293"/>
      <c r="W411" s="293"/>
      <c r="X411" s="293"/>
      <c r="Y411" s="296"/>
      <c r="Z411" s="296"/>
      <c r="AA411" s="296"/>
    </row>
    <row r="412" spans="1:27" ht="12.75" customHeight="1" x14ac:dyDescent="0.2">
      <c r="A412" s="1499"/>
      <c r="B412" s="1041"/>
      <c r="C412" s="1041"/>
      <c r="D412" s="1041"/>
      <c r="E412" s="1041"/>
      <c r="F412" s="1041"/>
      <c r="G412" s="1041"/>
      <c r="H412" s="1041"/>
      <c r="I412" s="1041"/>
      <c r="J412" s="1041"/>
      <c r="K412" s="1041"/>
      <c r="L412" s="1041"/>
      <c r="M412" s="1041"/>
      <c r="N412" s="1041"/>
      <c r="O412" s="1041"/>
      <c r="P412" s="1120"/>
      <c r="Q412" s="308"/>
      <c r="R412" s="293"/>
      <c r="S412" s="293"/>
      <c r="T412" s="293"/>
      <c r="U412" s="293"/>
      <c r="V412" s="293"/>
      <c r="W412" s="293"/>
      <c r="X412" s="293"/>
      <c r="Y412" s="296"/>
      <c r="Z412" s="296"/>
      <c r="AA412" s="296"/>
    </row>
    <row r="413" spans="1:27" ht="12.75" customHeight="1" x14ac:dyDescent="0.2">
      <c r="A413" s="1505" t="s">
        <v>1523</v>
      </c>
      <c r="B413" s="1041"/>
      <c r="C413" s="1041"/>
      <c r="D413" s="1041"/>
      <c r="E413" s="1041"/>
      <c r="F413" s="963"/>
      <c r="G413" s="1502"/>
      <c r="H413" s="1077"/>
      <c r="I413" s="1077"/>
      <c r="J413" s="1078"/>
      <c r="K413" s="1506"/>
      <c r="L413" s="1041"/>
      <c r="M413" s="1041"/>
      <c r="N413" s="1041"/>
      <c r="O413" s="1506"/>
      <c r="P413" s="1120"/>
      <c r="Q413" s="308"/>
      <c r="R413" s="293"/>
      <c r="S413" s="293"/>
      <c r="T413" s="293"/>
      <c r="U413" s="293"/>
      <c r="V413" s="293"/>
      <c r="W413" s="293"/>
      <c r="X413" s="293"/>
      <c r="Y413" s="296"/>
      <c r="Z413" s="296"/>
      <c r="AA413" s="296"/>
    </row>
    <row r="414" spans="1:27" ht="12.75" customHeight="1" x14ac:dyDescent="0.2">
      <c r="A414" s="1499"/>
      <c r="B414" s="1041"/>
      <c r="C414" s="1041"/>
      <c r="D414" s="1041"/>
      <c r="E414" s="1041"/>
      <c r="F414" s="1041"/>
      <c r="G414" s="1041"/>
      <c r="H414" s="1041"/>
      <c r="I414" s="1041"/>
      <c r="J414" s="1041"/>
      <c r="K414" s="1041"/>
      <c r="L414" s="1041"/>
      <c r="M414" s="1041"/>
      <c r="N414" s="1041"/>
      <c r="O414" s="1041"/>
      <c r="P414" s="1120"/>
      <c r="Q414" s="308"/>
      <c r="R414" s="293"/>
      <c r="S414" s="293"/>
      <c r="T414" s="293"/>
      <c r="U414" s="293"/>
      <c r="V414" s="293"/>
      <c r="W414" s="293"/>
      <c r="X414" s="293"/>
      <c r="Y414" s="296"/>
      <c r="Z414" s="296"/>
      <c r="AA414" s="296"/>
    </row>
    <row r="415" spans="1:27" ht="12.75" customHeight="1" x14ac:dyDescent="0.2">
      <c r="A415" s="967" t="s">
        <v>1526</v>
      </c>
      <c r="B415" s="963"/>
      <c r="C415" s="963"/>
      <c r="D415" s="963"/>
      <c r="E415" s="963"/>
      <c r="F415" s="974"/>
      <c r="G415" s="1502"/>
      <c r="H415" s="1077"/>
      <c r="I415" s="1077"/>
      <c r="J415" s="1078"/>
      <c r="K415" s="1506"/>
      <c r="L415" s="1041"/>
      <c r="M415" s="1534"/>
      <c r="N415" s="1102"/>
      <c r="O415" s="1102"/>
      <c r="P415" s="1120"/>
      <c r="Q415" s="308"/>
      <c r="R415" s="293"/>
      <c r="S415" s="293"/>
      <c r="T415" s="293"/>
      <c r="U415" s="293"/>
      <c r="V415" s="293"/>
      <c r="W415" s="293"/>
      <c r="X415" s="293"/>
      <c r="Y415" s="296"/>
      <c r="Z415" s="296"/>
      <c r="AA415" s="296"/>
    </row>
    <row r="416" spans="1:27" ht="12.75" customHeight="1" x14ac:dyDescent="0.2">
      <c r="A416" s="1499"/>
      <c r="B416" s="1041"/>
      <c r="C416" s="1041"/>
      <c r="D416" s="1041"/>
      <c r="E416" s="1041"/>
      <c r="F416" s="1041"/>
      <c r="G416" s="1041"/>
      <c r="H416" s="1041"/>
      <c r="I416" s="1041"/>
      <c r="J416" s="1041"/>
      <c r="K416" s="1041"/>
      <c r="L416" s="1041"/>
      <c r="M416" s="1041"/>
      <c r="N416" s="1041"/>
      <c r="O416" s="1041"/>
      <c r="P416" s="1120"/>
      <c r="Q416" s="308"/>
      <c r="R416" s="293"/>
      <c r="S416" s="293"/>
      <c r="T416" s="293"/>
      <c r="U416" s="293"/>
      <c r="V416" s="293"/>
      <c r="W416" s="293"/>
      <c r="X416" s="293"/>
      <c r="Y416" s="296"/>
      <c r="Z416" s="296"/>
      <c r="AA416" s="296"/>
    </row>
    <row r="417" spans="1:27" ht="12.75" customHeight="1" x14ac:dyDescent="0.2">
      <c r="A417" s="1505" t="s">
        <v>1529</v>
      </c>
      <c r="B417" s="1041"/>
      <c r="C417" s="1041"/>
      <c r="D417" s="1041"/>
      <c r="E417" s="1506"/>
      <c r="F417" s="1041"/>
      <c r="G417" s="1502"/>
      <c r="H417" s="1077"/>
      <c r="I417" s="1077"/>
      <c r="J417" s="1078"/>
      <c r="K417" s="1506"/>
      <c r="L417" s="1041"/>
      <c r="M417" s="1534"/>
      <c r="N417" s="1102"/>
      <c r="O417" s="1102"/>
      <c r="P417" s="1120"/>
      <c r="Q417" s="308"/>
      <c r="R417" s="293"/>
      <c r="S417" s="293"/>
      <c r="T417" s="293"/>
      <c r="U417" s="293"/>
      <c r="V417" s="293"/>
      <c r="W417" s="293"/>
      <c r="X417" s="293"/>
      <c r="Y417" s="296"/>
      <c r="Z417" s="296"/>
      <c r="AA417" s="296"/>
    </row>
    <row r="418" spans="1:27" ht="12.75" customHeight="1" x14ac:dyDescent="0.2">
      <c r="A418" s="1499"/>
      <c r="B418" s="1041"/>
      <c r="C418" s="1041"/>
      <c r="D418" s="1041"/>
      <c r="E418" s="1041"/>
      <c r="F418" s="1041"/>
      <c r="G418" s="1041"/>
      <c r="H418" s="1041"/>
      <c r="I418" s="1041"/>
      <c r="J418" s="1041"/>
      <c r="K418" s="1041"/>
      <c r="L418" s="1041"/>
      <c r="M418" s="1041"/>
      <c r="N418" s="1041"/>
      <c r="O418" s="1041"/>
      <c r="P418" s="1120"/>
      <c r="Q418" s="308"/>
      <c r="R418" s="293"/>
      <c r="S418" s="293"/>
      <c r="T418" s="293"/>
      <c r="U418" s="293"/>
      <c r="V418" s="293"/>
      <c r="W418" s="293"/>
      <c r="X418" s="293"/>
      <c r="Y418" s="296"/>
      <c r="Z418" s="296"/>
      <c r="AA418" s="296"/>
    </row>
    <row r="419" spans="1:27" ht="12.75" customHeight="1" x14ac:dyDescent="0.2">
      <c r="A419" s="1505" t="s">
        <v>1533</v>
      </c>
      <c r="B419" s="1041"/>
      <c r="C419" s="1041"/>
      <c r="D419" s="1041"/>
      <c r="E419" s="1041"/>
      <c r="F419" s="963"/>
      <c r="G419" s="1502"/>
      <c r="H419" s="1077"/>
      <c r="I419" s="1077"/>
      <c r="J419" s="1078"/>
      <c r="K419" s="1506"/>
      <c r="L419" s="1041"/>
      <c r="M419" s="1534"/>
      <c r="N419" s="1102"/>
      <c r="O419" s="1102"/>
      <c r="P419" s="1120"/>
      <c r="Q419" s="308"/>
      <c r="R419" s="293"/>
      <c r="S419" s="293"/>
      <c r="T419" s="293"/>
      <c r="U419" s="293"/>
      <c r="V419" s="293"/>
      <c r="W419" s="293"/>
      <c r="X419" s="293"/>
      <c r="Y419" s="296"/>
      <c r="Z419" s="296"/>
      <c r="AA419" s="296"/>
    </row>
    <row r="420" spans="1:27" ht="12.75" customHeight="1" x14ac:dyDescent="0.2">
      <c r="A420" s="1535"/>
      <c r="B420" s="1104"/>
      <c r="C420" s="1104"/>
      <c r="D420" s="1104"/>
      <c r="E420" s="1104"/>
      <c r="F420" s="1104"/>
      <c r="G420" s="1104"/>
      <c r="H420" s="1104"/>
      <c r="I420" s="1104"/>
      <c r="J420" s="1104"/>
      <c r="K420" s="1104"/>
      <c r="L420" s="1104"/>
      <c r="M420" s="1104"/>
      <c r="N420" s="1104"/>
      <c r="O420" s="1104"/>
      <c r="P420" s="1461"/>
      <c r="Q420" s="308"/>
      <c r="R420" s="293"/>
      <c r="S420" s="293"/>
      <c r="T420" s="293"/>
      <c r="U420" s="293"/>
      <c r="V420" s="293"/>
      <c r="W420" s="293"/>
      <c r="X420" s="293"/>
      <c r="Y420" s="296"/>
      <c r="Z420" s="296"/>
      <c r="AA420" s="296"/>
    </row>
    <row r="421" spans="1:27" ht="12.75" customHeight="1" x14ac:dyDescent="0.2">
      <c r="A421" s="1530" t="s">
        <v>1467</v>
      </c>
      <c r="B421" s="1157"/>
      <c r="C421" s="1157"/>
      <c r="D421" s="1157"/>
      <c r="E421" s="1157"/>
      <c r="F421" s="1157"/>
      <c r="G421" s="1157"/>
      <c r="H421" s="1157"/>
      <c r="I421" s="1157"/>
      <c r="J421" s="1157"/>
      <c r="K421" s="1157"/>
      <c r="L421" s="1157"/>
      <c r="M421" s="1157"/>
      <c r="N421" s="1157"/>
      <c r="O421" s="1157"/>
      <c r="P421" s="1416"/>
      <c r="Q421" s="308"/>
      <c r="R421" s="293"/>
      <c r="S421" s="293"/>
      <c r="T421" s="293"/>
      <c r="U421" s="293"/>
      <c r="V421" s="293"/>
      <c r="W421" s="293"/>
      <c r="X421" s="293"/>
      <c r="Y421" s="296"/>
      <c r="Z421" s="296"/>
      <c r="AA421" s="296"/>
    </row>
    <row r="422" spans="1:27" ht="12.75" customHeight="1" x14ac:dyDescent="0.2">
      <c r="A422" s="1536" t="s">
        <v>1462</v>
      </c>
      <c r="B422" s="1102"/>
      <c r="C422" s="1058"/>
      <c r="D422" s="1537" t="s">
        <v>1469</v>
      </c>
      <c r="E422" s="1044"/>
      <c r="F422" s="1044"/>
      <c r="G422" s="1044"/>
      <c r="H422" s="1044"/>
      <c r="I422" s="1044"/>
      <c r="J422" s="1044"/>
      <c r="K422" s="1537" t="s">
        <v>1470</v>
      </c>
      <c r="L422" s="1044"/>
      <c r="M422" s="1044"/>
      <c r="N422" s="1537" t="s">
        <v>1471</v>
      </c>
      <c r="O422" s="1044"/>
      <c r="P422" s="1080"/>
      <c r="Q422" s="308"/>
      <c r="R422" s="293"/>
      <c r="S422" s="293"/>
      <c r="T422" s="293"/>
      <c r="U422" s="293"/>
      <c r="V422" s="293"/>
      <c r="W422" s="293"/>
      <c r="X422" s="293"/>
      <c r="Y422" s="296"/>
      <c r="Z422" s="296"/>
      <c r="AA422" s="296"/>
    </row>
    <row r="423" spans="1:27" ht="12.75" customHeight="1" x14ac:dyDescent="0.2">
      <c r="A423" s="1096"/>
      <c r="B423" s="1102"/>
      <c r="C423" s="1058"/>
      <c r="D423" s="298" t="s">
        <v>1472</v>
      </c>
      <c r="E423" s="970" t="s">
        <v>1473</v>
      </c>
      <c r="F423" s="970" t="s">
        <v>1473</v>
      </c>
      <c r="G423" s="970" t="s">
        <v>1474</v>
      </c>
      <c r="H423" s="970" t="s">
        <v>1475</v>
      </c>
      <c r="I423" s="970" t="s">
        <v>1476</v>
      </c>
      <c r="J423" s="299" t="s">
        <v>1477</v>
      </c>
      <c r="K423" s="298" t="s">
        <v>1478</v>
      </c>
      <c r="L423" s="970" t="s">
        <v>1479</v>
      </c>
      <c r="M423" s="299" t="s">
        <v>1473</v>
      </c>
      <c r="N423" s="298" t="s">
        <v>1478</v>
      </c>
      <c r="O423" s="970" t="s">
        <v>1479</v>
      </c>
      <c r="P423" s="971" t="s">
        <v>1473</v>
      </c>
      <c r="Q423" s="293"/>
      <c r="R423" s="293"/>
      <c r="S423" s="293"/>
      <c r="T423" s="293"/>
      <c r="U423" s="293"/>
      <c r="V423" s="293"/>
      <c r="W423" s="293"/>
      <c r="X423" s="293"/>
      <c r="Y423" s="296"/>
      <c r="Z423" s="296"/>
      <c r="AA423" s="296"/>
    </row>
    <row r="424" spans="1:27" ht="12.75" customHeight="1" x14ac:dyDescent="0.2">
      <c r="A424" s="1519"/>
      <c r="B424" s="1011"/>
      <c r="C424" s="1012"/>
      <c r="D424" s="300"/>
      <c r="E424" s="301"/>
      <c r="F424" s="301"/>
      <c r="G424" s="301"/>
      <c r="H424" s="301"/>
      <c r="I424" s="301"/>
      <c r="J424" s="302"/>
      <c r="K424" s="303" t="s">
        <v>1150</v>
      </c>
      <c r="L424" s="301"/>
      <c r="M424" s="302"/>
      <c r="N424" s="300"/>
      <c r="O424" s="301"/>
      <c r="P424" s="972"/>
      <c r="Q424" s="293"/>
      <c r="R424" s="293"/>
      <c r="S424" s="293"/>
      <c r="T424" s="293"/>
      <c r="U424" s="293"/>
      <c r="V424" s="293"/>
      <c r="W424" s="293"/>
      <c r="X424" s="293"/>
      <c r="Y424" s="296"/>
      <c r="Z424" s="296"/>
      <c r="AA424" s="296"/>
    </row>
    <row r="425" spans="1:27" ht="12.75" customHeight="1" x14ac:dyDescent="0.2">
      <c r="A425" s="1499"/>
      <c r="B425" s="1041"/>
      <c r="C425" s="1041"/>
      <c r="D425" s="1041"/>
      <c r="E425" s="1041"/>
      <c r="F425" s="1041"/>
      <c r="G425" s="1041"/>
      <c r="H425" s="1041"/>
      <c r="I425" s="1041"/>
      <c r="J425" s="1041"/>
      <c r="K425" s="1041"/>
      <c r="L425" s="1041"/>
      <c r="M425" s="1041"/>
      <c r="N425" s="1041"/>
      <c r="O425" s="1041"/>
      <c r="P425" s="1120"/>
      <c r="Q425" s="308"/>
      <c r="R425" s="293"/>
      <c r="S425" s="293"/>
      <c r="T425" s="293"/>
      <c r="U425" s="293"/>
      <c r="V425" s="293"/>
      <c r="W425" s="293"/>
      <c r="X425" s="293"/>
      <c r="Y425" s="296"/>
      <c r="Z425" s="296"/>
      <c r="AA425" s="296"/>
    </row>
    <row r="426" spans="1:27" ht="12.75" customHeight="1" x14ac:dyDescent="0.2">
      <c r="A426" s="1532" t="s">
        <v>1481</v>
      </c>
      <c r="B426" s="1041"/>
      <c r="C426" s="1041"/>
      <c r="D426" s="1041"/>
      <c r="E426" s="1041"/>
      <c r="F426" s="1041"/>
      <c r="G426" s="1041"/>
      <c r="H426" s="1041"/>
      <c r="I426" s="1041"/>
      <c r="J426" s="1041"/>
      <c r="K426" s="1041"/>
      <c r="L426" s="1041"/>
      <c r="M426" s="1041"/>
      <c r="N426" s="1041"/>
      <c r="O426" s="1041"/>
      <c r="P426" s="1120"/>
      <c r="Q426" s="308"/>
      <c r="R426" s="293"/>
      <c r="S426" s="293"/>
      <c r="T426" s="293"/>
      <c r="U426" s="293"/>
      <c r="V426" s="293"/>
      <c r="W426" s="293"/>
      <c r="X426" s="293"/>
      <c r="Y426" s="296"/>
      <c r="Z426" s="296"/>
      <c r="AA426" s="296"/>
    </row>
    <row r="427" spans="1:27" ht="12.75" customHeight="1" x14ac:dyDescent="0.2">
      <c r="A427" s="1499"/>
      <c r="B427" s="1041"/>
      <c r="C427" s="1041"/>
      <c r="D427" s="1041"/>
      <c r="E427" s="1041"/>
      <c r="F427" s="1041"/>
      <c r="G427" s="1041"/>
      <c r="H427" s="1041"/>
      <c r="I427" s="1041"/>
      <c r="J427" s="1041"/>
      <c r="K427" s="1041"/>
      <c r="L427" s="1041"/>
      <c r="M427" s="1041"/>
      <c r="N427" s="1041"/>
      <c r="O427" s="1041"/>
      <c r="P427" s="1120"/>
      <c r="Q427" s="308"/>
      <c r="R427" s="293"/>
      <c r="S427" s="293"/>
      <c r="T427" s="293"/>
      <c r="U427" s="293"/>
      <c r="V427" s="293"/>
      <c r="W427" s="293"/>
      <c r="X427" s="293"/>
      <c r="Y427" s="296"/>
      <c r="Z427" s="296"/>
      <c r="AA427" s="296"/>
    </row>
    <row r="428" spans="1:27" ht="12.75" customHeight="1" x14ac:dyDescent="0.2">
      <c r="A428" s="1504" t="s">
        <v>1482</v>
      </c>
      <c r="B428" s="1041"/>
      <c r="C428" s="1041"/>
      <c r="D428" s="1041"/>
      <c r="E428" s="1041"/>
      <c r="F428" s="1041"/>
      <c r="G428" s="1041"/>
      <c r="H428" s="1041"/>
      <c r="I428" s="1041"/>
      <c r="J428" s="1041"/>
      <c r="K428" s="1041"/>
      <c r="L428" s="1041"/>
      <c r="M428" s="1041"/>
      <c r="N428" s="1041"/>
      <c r="O428" s="1041"/>
      <c r="P428" s="1120"/>
      <c r="Q428" s="308"/>
      <c r="R428" s="293"/>
      <c r="S428" s="293"/>
      <c r="T428" s="293"/>
      <c r="U428" s="293"/>
      <c r="V428" s="293"/>
      <c r="W428" s="293"/>
      <c r="X428" s="293"/>
      <c r="Y428" s="296"/>
      <c r="Z428" s="296"/>
      <c r="AA428" s="296"/>
    </row>
    <row r="429" spans="1:27" ht="12.75" customHeight="1" x14ac:dyDescent="0.2">
      <c r="A429" s="1499"/>
      <c r="B429" s="1041"/>
      <c r="C429" s="1041"/>
      <c r="D429" s="1041"/>
      <c r="E429" s="1041"/>
      <c r="F429" s="1041"/>
      <c r="G429" s="1041"/>
      <c r="H429" s="1041"/>
      <c r="I429" s="1041"/>
      <c r="J429" s="1041"/>
      <c r="K429" s="1041"/>
      <c r="L429" s="1041"/>
      <c r="M429" s="1041"/>
      <c r="N429" s="1041"/>
      <c r="O429" s="1041"/>
      <c r="P429" s="1120"/>
      <c r="Q429" s="308"/>
      <c r="R429" s="293"/>
      <c r="S429" s="293"/>
      <c r="T429" s="293"/>
      <c r="U429" s="293"/>
      <c r="V429" s="293"/>
      <c r="W429" s="293"/>
      <c r="X429" s="293"/>
      <c r="Y429" s="296"/>
      <c r="Z429" s="296"/>
      <c r="AA429" s="296"/>
    </row>
    <row r="430" spans="1:27" ht="12.75" customHeight="1" x14ac:dyDescent="0.2">
      <c r="A430" s="1505" t="s">
        <v>1483</v>
      </c>
      <c r="B430" s="1041"/>
      <c r="C430" s="1041"/>
      <c r="D430" s="1041"/>
      <c r="E430" s="1041"/>
      <c r="F430" s="963"/>
      <c r="G430" s="1538" t="s">
        <v>1446</v>
      </c>
      <c r="H430" s="1077"/>
      <c r="I430" s="1077"/>
      <c r="J430" s="1077"/>
      <c r="K430" s="1077"/>
      <c r="L430" s="1078"/>
      <c r="M430" s="1506"/>
      <c r="N430" s="1041"/>
      <c r="O430" s="1041"/>
      <c r="P430" s="966"/>
      <c r="Q430" s="293"/>
      <c r="R430" s="293"/>
      <c r="S430" s="293"/>
      <c r="T430" s="293"/>
      <c r="U430" s="293"/>
      <c r="V430" s="293"/>
      <c r="W430" s="293"/>
      <c r="X430" s="293"/>
      <c r="Y430" s="296"/>
      <c r="Z430" s="296"/>
      <c r="AA430" s="296"/>
    </row>
    <row r="431" spans="1:27" ht="12.75" customHeight="1" x14ac:dyDescent="0.2">
      <c r="A431" s="1499"/>
      <c r="B431" s="1041"/>
      <c r="C431" s="1041"/>
      <c r="D431" s="1041"/>
      <c r="E431" s="1041"/>
      <c r="F431" s="1041"/>
      <c r="G431" s="1041"/>
      <c r="H431" s="1041"/>
      <c r="I431" s="1041"/>
      <c r="J431" s="1041"/>
      <c r="K431" s="1041"/>
      <c r="L431" s="1041"/>
      <c r="M431" s="1041"/>
      <c r="N431" s="1041"/>
      <c r="O431" s="1041"/>
      <c r="P431" s="1120"/>
      <c r="Q431" s="308"/>
      <c r="R431" s="293"/>
      <c r="S431" s="293"/>
      <c r="T431" s="293"/>
      <c r="U431" s="293"/>
      <c r="V431" s="293"/>
      <c r="W431" s="293"/>
      <c r="X431" s="293"/>
      <c r="Y431" s="296"/>
      <c r="Z431" s="296"/>
      <c r="AA431" s="296"/>
    </row>
    <row r="432" spans="1:27" ht="12.75" customHeight="1" x14ac:dyDescent="0.2">
      <c r="A432" s="1533" t="s">
        <v>1481</v>
      </c>
      <c r="B432" s="1041"/>
      <c r="C432" s="1041"/>
      <c r="D432" s="1041"/>
      <c r="E432" s="1041"/>
      <c r="F432" s="1041"/>
      <c r="G432" s="1041"/>
      <c r="H432" s="1041"/>
      <c r="I432" s="1041"/>
      <c r="J432" s="1041"/>
      <c r="K432" s="1041"/>
      <c r="L432" s="1041"/>
      <c r="M432" s="1041"/>
      <c r="N432" s="1041"/>
      <c r="O432" s="1041"/>
      <c r="P432" s="1120"/>
      <c r="Q432" s="308"/>
      <c r="R432" s="293"/>
      <c r="S432" s="293"/>
      <c r="T432" s="293"/>
      <c r="U432" s="293"/>
      <c r="V432" s="293"/>
      <c r="W432" s="293"/>
      <c r="X432" s="293"/>
      <c r="Y432" s="296"/>
      <c r="Z432" s="296"/>
      <c r="AA432" s="296"/>
    </row>
    <row r="433" spans="1:27" ht="12.75" customHeight="1" x14ac:dyDescent="0.2">
      <c r="A433" s="1499"/>
      <c r="B433" s="1041"/>
      <c r="C433" s="1041"/>
      <c r="D433" s="1041"/>
      <c r="E433" s="1041"/>
      <c r="F433" s="1041"/>
      <c r="G433" s="1041"/>
      <c r="H433" s="1041"/>
      <c r="I433" s="1041"/>
      <c r="J433" s="1041"/>
      <c r="K433" s="1041"/>
      <c r="L433" s="1041"/>
      <c r="M433" s="1041"/>
      <c r="N433" s="1041"/>
      <c r="O433" s="1041"/>
      <c r="P433" s="1120"/>
      <c r="Q433" s="308"/>
      <c r="R433" s="293"/>
      <c r="S433" s="293"/>
      <c r="T433" s="293"/>
      <c r="U433" s="293"/>
      <c r="V433" s="293"/>
      <c r="W433" s="293"/>
      <c r="X433" s="293"/>
      <c r="Y433" s="296"/>
      <c r="Z433" s="296"/>
      <c r="AA433" s="296"/>
    </row>
    <row r="434" spans="1:27" ht="12.75" customHeight="1" x14ac:dyDescent="0.2">
      <c r="A434" s="1505" t="s">
        <v>1487</v>
      </c>
      <c r="B434" s="1041"/>
      <c r="C434" s="1041"/>
      <c r="D434" s="1041"/>
      <c r="E434" s="1041"/>
      <c r="F434" s="1041"/>
      <c r="G434" s="1502"/>
      <c r="H434" s="1077"/>
      <c r="I434" s="1077"/>
      <c r="J434" s="1078"/>
      <c r="K434" s="1506"/>
      <c r="L434" s="1041"/>
      <c r="M434" s="1041"/>
      <c r="N434" s="1041"/>
      <c r="O434" s="1041"/>
      <c r="P434" s="966"/>
      <c r="Q434" s="293"/>
      <c r="R434" s="293"/>
      <c r="S434" s="293"/>
      <c r="T434" s="293"/>
      <c r="U434" s="293"/>
      <c r="V434" s="293"/>
      <c r="W434" s="293"/>
      <c r="X434" s="293"/>
      <c r="Y434" s="296"/>
      <c r="Z434" s="296"/>
      <c r="AA434" s="296"/>
    </row>
    <row r="435" spans="1:27" ht="12.75" customHeight="1" x14ac:dyDescent="0.2">
      <c r="A435" s="1499"/>
      <c r="B435" s="1041"/>
      <c r="C435" s="1041"/>
      <c r="D435" s="1041"/>
      <c r="E435" s="1041"/>
      <c r="F435" s="1041"/>
      <c r="G435" s="1041"/>
      <c r="H435" s="1041"/>
      <c r="I435" s="1041"/>
      <c r="J435" s="1041"/>
      <c r="K435" s="1041"/>
      <c r="L435" s="1041"/>
      <c r="M435" s="1041"/>
      <c r="N435" s="1041"/>
      <c r="O435" s="1041"/>
      <c r="P435" s="1120"/>
      <c r="Q435" s="308"/>
      <c r="R435" s="293"/>
      <c r="S435" s="293"/>
      <c r="T435" s="293"/>
      <c r="U435" s="293"/>
      <c r="V435" s="293"/>
      <c r="W435" s="293"/>
      <c r="X435" s="293"/>
      <c r="Y435" s="296"/>
      <c r="Z435" s="296"/>
      <c r="AA435" s="296"/>
    </row>
    <row r="436" spans="1:27" ht="12.75" customHeight="1" x14ac:dyDescent="0.2">
      <c r="A436" s="1505" t="s">
        <v>1488</v>
      </c>
      <c r="B436" s="1041"/>
      <c r="C436" s="1041"/>
      <c r="D436" s="1041"/>
      <c r="E436" s="1041"/>
      <c r="F436" s="963"/>
      <c r="G436" s="1502"/>
      <c r="H436" s="1077"/>
      <c r="I436" s="1077"/>
      <c r="J436" s="1078"/>
      <c r="K436" s="963"/>
      <c r="L436" s="963"/>
      <c r="M436" s="963"/>
      <c r="N436" s="963"/>
      <c r="O436" s="963"/>
      <c r="P436" s="966"/>
      <c r="Q436" s="293"/>
      <c r="R436" s="293"/>
      <c r="S436" s="293"/>
      <c r="T436" s="293"/>
      <c r="U436" s="293"/>
      <c r="V436" s="293"/>
      <c r="W436" s="293"/>
      <c r="X436" s="293"/>
      <c r="Y436" s="296"/>
      <c r="Z436" s="296"/>
      <c r="AA436" s="296"/>
    </row>
    <row r="437" spans="1:27" ht="12.75" customHeight="1" x14ac:dyDescent="0.2">
      <c r="A437" s="1499"/>
      <c r="B437" s="1041"/>
      <c r="C437" s="1041"/>
      <c r="D437" s="1041"/>
      <c r="E437" s="1041"/>
      <c r="F437" s="1041"/>
      <c r="G437" s="1041"/>
      <c r="H437" s="1041"/>
      <c r="I437" s="1041"/>
      <c r="J437" s="1041"/>
      <c r="K437" s="1041"/>
      <c r="L437" s="1041"/>
      <c r="M437" s="1041"/>
      <c r="N437" s="1041"/>
      <c r="O437" s="1041"/>
      <c r="P437" s="1120"/>
      <c r="Q437" s="308"/>
      <c r="R437" s="293"/>
      <c r="S437" s="293"/>
      <c r="T437" s="293"/>
      <c r="U437" s="293"/>
      <c r="V437" s="293"/>
      <c r="W437" s="293"/>
      <c r="X437" s="293"/>
      <c r="Y437" s="296"/>
      <c r="Z437" s="296"/>
      <c r="AA437" s="296"/>
    </row>
    <row r="438" spans="1:27" ht="12.75" customHeight="1" x14ac:dyDescent="0.2">
      <c r="A438" s="1505" t="s">
        <v>1491</v>
      </c>
      <c r="B438" s="1041"/>
      <c r="C438" s="1041"/>
      <c r="D438" s="1041"/>
      <c r="E438" s="1041"/>
      <c r="F438" s="963"/>
      <c r="G438" s="1502"/>
      <c r="H438" s="1077"/>
      <c r="I438" s="1077"/>
      <c r="J438" s="1078"/>
      <c r="K438" s="1506"/>
      <c r="L438" s="1041"/>
      <c r="M438" s="1041"/>
      <c r="N438" s="1041"/>
      <c r="O438" s="963"/>
      <c r="P438" s="966"/>
      <c r="Q438" s="293"/>
      <c r="R438" s="293"/>
      <c r="S438" s="293"/>
      <c r="T438" s="293"/>
      <c r="U438" s="293"/>
      <c r="V438" s="293"/>
      <c r="W438" s="293"/>
      <c r="X438" s="293"/>
      <c r="Y438" s="296"/>
      <c r="Z438" s="296"/>
      <c r="AA438" s="296"/>
    </row>
    <row r="439" spans="1:27" ht="12.75" customHeight="1" x14ac:dyDescent="0.2">
      <c r="A439" s="1499"/>
      <c r="B439" s="1041"/>
      <c r="C439" s="1041"/>
      <c r="D439" s="1041"/>
      <c r="E439" s="1041"/>
      <c r="F439" s="1041"/>
      <c r="G439" s="1041"/>
      <c r="H439" s="1041"/>
      <c r="I439" s="1041"/>
      <c r="J439" s="1041"/>
      <c r="K439" s="1041"/>
      <c r="L439" s="1041"/>
      <c r="M439" s="1041"/>
      <c r="N439" s="1041"/>
      <c r="O439" s="1041"/>
      <c r="P439" s="1120"/>
      <c r="Q439" s="308"/>
      <c r="R439" s="293"/>
      <c r="S439" s="293"/>
      <c r="T439" s="293"/>
      <c r="U439" s="293"/>
      <c r="V439" s="293"/>
      <c r="W439" s="293"/>
      <c r="X439" s="293"/>
      <c r="Y439" s="296"/>
      <c r="Z439" s="296"/>
      <c r="AA439" s="296"/>
    </row>
    <row r="440" spans="1:27" ht="12.75" customHeight="1" x14ac:dyDescent="0.2">
      <c r="A440" s="1505" t="s">
        <v>1493</v>
      </c>
      <c r="B440" s="1041"/>
      <c r="C440" s="1041"/>
      <c r="D440" s="1041"/>
      <c r="E440" s="1041"/>
      <c r="F440" s="963"/>
      <c r="G440" s="1502"/>
      <c r="H440" s="1077"/>
      <c r="I440" s="1077"/>
      <c r="J440" s="1078"/>
      <c r="K440" s="1506"/>
      <c r="L440" s="1041"/>
      <c r="M440" s="1041"/>
      <c r="N440" s="1041"/>
      <c r="O440" s="963"/>
      <c r="P440" s="973"/>
      <c r="Q440" s="293"/>
      <c r="R440" s="293"/>
      <c r="S440" s="293"/>
      <c r="T440" s="293"/>
      <c r="U440" s="293"/>
      <c r="V440" s="293"/>
      <c r="W440" s="293"/>
      <c r="X440" s="293"/>
      <c r="Y440" s="296"/>
      <c r="Z440" s="296"/>
      <c r="AA440" s="296"/>
    </row>
    <row r="441" spans="1:27" ht="12.75" customHeight="1" x14ac:dyDescent="0.2">
      <c r="A441" s="1499"/>
      <c r="B441" s="1041"/>
      <c r="C441" s="1041"/>
      <c r="D441" s="1041"/>
      <c r="E441" s="1041"/>
      <c r="F441" s="1041"/>
      <c r="G441" s="1041"/>
      <c r="H441" s="1041"/>
      <c r="I441" s="1041"/>
      <c r="J441" s="1041"/>
      <c r="K441" s="1041"/>
      <c r="L441" s="1041"/>
      <c r="M441" s="1041"/>
      <c r="N441" s="1041"/>
      <c r="O441" s="1041"/>
      <c r="P441" s="1120"/>
      <c r="Q441" s="308"/>
      <c r="R441" s="293"/>
      <c r="S441" s="293"/>
      <c r="T441" s="293"/>
      <c r="U441" s="293"/>
      <c r="V441" s="293"/>
      <c r="W441" s="293"/>
      <c r="X441" s="293"/>
      <c r="Y441" s="296"/>
      <c r="Z441" s="296"/>
      <c r="AA441" s="296"/>
    </row>
    <row r="442" spans="1:27" ht="12.75" customHeight="1" x14ac:dyDescent="0.2">
      <c r="A442" s="1505" t="s">
        <v>1494</v>
      </c>
      <c r="B442" s="1041"/>
      <c r="C442" s="1041"/>
      <c r="D442" s="1041"/>
      <c r="E442" s="1041"/>
      <c r="F442" s="1041"/>
      <c r="G442" s="1041"/>
      <c r="H442" s="1041"/>
      <c r="I442" s="1502"/>
      <c r="J442" s="1077"/>
      <c r="K442" s="1077"/>
      <c r="L442" s="1077"/>
      <c r="M442" s="1077"/>
      <c r="N442" s="1077"/>
      <c r="O442" s="1078"/>
      <c r="P442" s="973"/>
      <c r="Q442" s="293"/>
      <c r="R442" s="293"/>
      <c r="S442" s="293"/>
      <c r="T442" s="293"/>
      <c r="U442" s="293"/>
      <c r="V442" s="293"/>
      <c r="W442" s="293"/>
      <c r="X442" s="293"/>
      <c r="Y442" s="296"/>
      <c r="Z442" s="296"/>
      <c r="AA442" s="296"/>
    </row>
    <row r="443" spans="1:27" ht="12.75" customHeight="1" x14ac:dyDescent="0.2">
      <c r="A443" s="1499"/>
      <c r="B443" s="1041"/>
      <c r="C443" s="1041"/>
      <c r="D443" s="1041"/>
      <c r="E443" s="1041"/>
      <c r="F443" s="1041"/>
      <c r="G443" s="1041"/>
      <c r="H443" s="1041"/>
      <c r="I443" s="1041"/>
      <c r="J443" s="1041"/>
      <c r="K443" s="1041"/>
      <c r="L443" s="1041"/>
      <c r="M443" s="1041"/>
      <c r="N443" s="1041"/>
      <c r="O443" s="1041"/>
      <c r="P443" s="1120"/>
      <c r="Q443" s="308"/>
      <c r="R443" s="293"/>
      <c r="S443" s="293"/>
      <c r="T443" s="293"/>
      <c r="U443" s="293"/>
      <c r="V443" s="293"/>
      <c r="W443" s="293"/>
      <c r="X443" s="293"/>
      <c r="Y443" s="296"/>
      <c r="Z443" s="296"/>
      <c r="AA443" s="296"/>
    </row>
    <row r="444" spans="1:27" ht="12.75" customHeight="1" x14ac:dyDescent="0.2">
      <c r="A444" s="1505" t="s">
        <v>1495</v>
      </c>
      <c r="B444" s="1041"/>
      <c r="C444" s="1041"/>
      <c r="D444" s="1041"/>
      <c r="E444" s="1041"/>
      <c r="F444" s="1041"/>
      <c r="G444" s="1041"/>
      <c r="H444" s="1041"/>
      <c r="I444" s="1502"/>
      <c r="J444" s="1077"/>
      <c r="K444" s="1077"/>
      <c r="L444" s="1078"/>
      <c r="M444" s="1506"/>
      <c r="N444" s="1041"/>
      <c r="O444" s="1041"/>
      <c r="P444" s="1120"/>
      <c r="Q444" s="308"/>
      <c r="R444" s="293"/>
      <c r="S444" s="293"/>
      <c r="T444" s="293"/>
      <c r="U444" s="293"/>
      <c r="V444" s="293"/>
      <c r="W444" s="293"/>
      <c r="X444" s="293"/>
      <c r="Y444" s="296"/>
      <c r="Z444" s="296"/>
      <c r="AA444" s="296"/>
    </row>
    <row r="445" spans="1:27" ht="12.75" customHeight="1" x14ac:dyDescent="0.2">
      <c r="A445" s="1499"/>
      <c r="B445" s="1041"/>
      <c r="C445" s="1041"/>
      <c r="D445" s="1041"/>
      <c r="E445" s="1041"/>
      <c r="F445" s="1041"/>
      <c r="G445" s="1041"/>
      <c r="H445" s="1041"/>
      <c r="I445" s="1041"/>
      <c r="J445" s="1041"/>
      <c r="K445" s="1041"/>
      <c r="L445" s="1041"/>
      <c r="M445" s="1041"/>
      <c r="N445" s="1041"/>
      <c r="O445" s="1041"/>
      <c r="P445" s="1120"/>
      <c r="Q445" s="308"/>
      <c r="R445" s="293"/>
      <c r="S445" s="293"/>
      <c r="T445" s="293"/>
      <c r="U445" s="293"/>
      <c r="V445" s="293"/>
      <c r="W445" s="293"/>
      <c r="X445" s="293"/>
      <c r="Y445" s="296"/>
      <c r="Z445" s="296"/>
      <c r="AA445" s="296"/>
    </row>
    <row r="446" spans="1:27" ht="12.75" customHeight="1" x14ac:dyDescent="0.2">
      <c r="A446" s="1524" t="s">
        <v>1498</v>
      </c>
      <c r="B446" s="1443"/>
      <c r="C446" s="1443"/>
      <c r="D446" s="1443"/>
      <c r="E446" s="1443"/>
      <c r="F446" s="1443"/>
      <c r="G446" s="1443"/>
      <c r="H446" s="1443"/>
      <c r="I446" s="1443"/>
      <c r="J446" s="1443"/>
      <c r="K446" s="1443"/>
      <c r="L446" s="1443"/>
      <c r="M446" s="1443"/>
      <c r="N446" s="1443"/>
      <c r="O446" s="1443"/>
      <c r="P446" s="1444"/>
      <c r="Q446" s="308"/>
      <c r="R446" s="293"/>
      <c r="S446" s="293"/>
      <c r="T446" s="293"/>
      <c r="U446" s="293"/>
      <c r="V446" s="293"/>
      <c r="W446" s="293"/>
      <c r="X446" s="293"/>
      <c r="Y446" s="296"/>
      <c r="Z446" s="296"/>
      <c r="AA446" s="296"/>
    </row>
    <row r="447" spans="1:27" ht="12.75" customHeight="1" x14ac:dyDescent="0.2">
      <c r="A447" s="1499"/>
      <c r="B447" s="1041"/>
      <c r="C447" s="1041"/>
      <c r="D447" s="1041"/>
      <c r="E447" s="1041"/>
      <c r="F447" s="1041"/>
      <c r="G447" s="1041"/>
      <c r="H447" s="1041"/>
      <c r="I447" s="1041"/>
      <c r="J447" s="1041"/>
      <c r="K447" s="1041"/>
      <c r="L447" s="1041"/>
      <c r="M447" s="1041"/>
      <c r="N447" s="1041"/>
      <c r="O447" s="1041"/>
      <c r="P447" s="1120"/>
      <c r="Q447" s="308"/>
      <c r="R447" s="293"/>
      <c r="S447" s="293"/>
      <c r="T447" s="293"/>
      <c r="U447" s="293"/>
      <c r="V447" s="293"/>
      <c r="W447" s="293"/>
      <c r="X447" s="293"/>
      <c r="Y447" s="296"/>
      <c r="Z447" s="296"/>
      <c r="AA447" s="296"/>
    </row>
    <row r="448" spans="1:27" ht="12.75" customHeight="1" x14ac:dyDescent="0.2">
      <c r="A448" s="1505" t="s">
        <v>1501</v>
      </c>
      <c r="B448" s="1041"/>
      <c r="C448" s="1041"/>
      <c r="D448" s="1041"/>
      <c r="E448" s="1041"/>
      <c r="F448" s="963"/>
      <c r="G448" s="1502"/>
      <c r="H448" s="1077"/>
      <c r="I448" s="1077"/>
      <c r="J448" s="1078"/>
      <c r="K448" s="1506"/>
      <c r="L448" s="1041"/>
      <c r="M448" s="1041"/>
      <c r="N448" s="1041"/>
      <c r="O448" s="1506"/>
      <c r="P448" s="1120"/>
      <c r="Q448" s="308"/>
      <c r="R448" s="293"/>
      <c r="S448" s="293"/>
      <c r="T448" s="293"/>
      <c r="U448" s="293"/>
      <c r="V448" s="293"/>
      <c r="W448" s="293"/>
      <c r="X448" s="293"/>
      <c r="Y448" s="296"/>
      <c r="Z448" s="296"/>
      <c r="AA448" s="296"/>
    </row>
    <row r="449" spans="1:27" ht="12.75" customHeight="1" x14ac:dyDescent="0.2">
      <c r="A449" s="1499"/>
      <c r="B449" s="1041"/>
      <c r="C449" s="1041"/>
      <c r="D449" s="1041"/>
      <c r="E449" s="1041"/>
      <c r="F449" s="1041"/>
      <c r="G449" s="1041"/>
      <c r="H449" s="1041"/>
      <c r="I449" s="1041"/>
      <c r="J449" s="1041"/>
      <c r="K449" s="1041"/>
      <c r="L449" s="1041"/>
      <c r="M449" s="1041"/>
      <c r="N449" s="1041"/>
      <c r="O449" s="1041"/>
      <c r="P449" s="1120"/>
      <c r="Q449" s="308"/>
      <c r="R449" s="293"/>
      <c r="S449" s="293"/>
      <c r="T449" s="293"/>
      <c r="U449" s="293"/>
      <c r="V449" s="293"/>
      <c r="W449" s="293"/>
      <c r="X449" s="293"/>
      <c r="Y449" s="296"/>
      <c r="Z449" s="296"/>
      <c r="AA449" s="296"/>
    </row>
    <row r="450" spans="1:27" ht="12.75" customHeight="1" x14ac:dyDescent="0.2">
      <c r="A450" s="1505" t="s">
        <v>1502</v>
      </c>
      <c r="B450" s="1041"/>
      <c r="C450" s="1041"/>
      <c r="D450" s="1041"/>
      <c r="E450" s="1041"/>
      <c r="F450" s="963"/>
      <c r="G450" s="1502"/>
      <c r="H450" s="1077"/>
      <c r="I450" s="1077"/>
      <c r="J450" s="1078"/>
      <c r="K450" s="963"/>
      <c r="L450" s="1506"/>
      <c r="M450" s="1041"/>
      <c r="N450" s="1041"/>
      <c r="O450" s="1506"/>
      <c r="P450" s="1120"/>
      <c r="Q450" s="308"/>
      <c r="R450" s="293"/>
      <c r="S450" s="293"/>
      <c r="T450" s="293"/>
      <c r="U450" s="293"/>
      <c r="V450" s="293"/>
      <c r="W450" s="293"/>
      <c r="X450" s="293"/>
      <c r="Y450" s="296"/>
      <c r="Z450" s="296"/>
      <c r="AA450" s="296"/>
    </row>
    <row r="451" spans="1:27" ht="12.75" customHeight="1" x14ac:dyDescent="0.2">
      <c r="A451" s="1499"/>
      <c r="B451" s="1041"/>
      <c r="C451" s="1041"/>
      <c r="D451" s="1041"/>
      <c r="E451" s="1041"/>
      <c r="F451" s="1041"/>
      <c r="G451" s="1041"/>
      <c r="H451" s="1041"/>
      <c r="I451" s="1041"/>
      <c r="J451" s="1041"/>
      <c r="K451" s="1041"/>
      <c r="L451" s="1041"/>
      <c r="M451" s="1041"/>
      <c r="N451" s="1041"/>
      <c r="O451" s="1041"/>
      <c r="P451" s="1120"/>
      <c r="Q451" s="308"/>
      <c r="R451" s="293"/>
      <c r="S451" s="293"/>
      <c r="T451" s="293"/>
      <c r="U451" s="293"/>
      <c r="V451" s="293"/>
      <c r="W451" s="293"/>
      <c r="X451" s="293"/>
      <c r="Y451" s="296"/>
      <c r="Z451" s="296"/>
      <c r="AA451" s="296"/>
    </row>
    <row r="452" spans="1:27" ht="12.75" customHeight="1" x14ac:dyDescent="0.2">
      <c r="A452" s="1505" t="s">
        <v>1503</v>
      </c>
      <c r="B452" s="1041"/>
      <c r="C452" s="1041"/>
      <c r="D452" s="1041"/>
      <c r="E452" s="1506"/>
      <c r="F452" s="1097"/>
      <c r="G452" s="1502"/>
      <c r="H452" s="1077"/>
      <c r="I452" s="1077"/>
      <c r="J452" s="1078"/>
      <c r="K452" s="1506"/>
      <c r="L452" s="1041"/>
      <c r="M452" s="1041"/>
      <c r="N452" s="1041"/>
      <c r="O452" s="1506"/>
      <c r="P452" s="1120"/>
      <c r="Q452" s="308"/>
      <c r="R452" s="293"/>
      <c r="S452" s="293"/>
      <c r="T452" s="293"/>
      <c r="U452" s="293"/>
      <c r="V452" s="293"/>
      <c r="W452" s="293"/>
      <c r="X452" s="293"/>
      <c r="Y452" s="296"/>
      <c r="Z452" s="296"/>
      <c r="AA452" s="296"/>
    </row>
    <row r="453" spans="1:27" ht="12.75" customHeight="1" x14ac:dyDescent="0.2">
      <c r="A453" s="1499"/>
      <c r="B453" s="1041"/>
      <c r="C453" s="1041"/>
      <c r="D453" s="1041"/>
      <c r="E453" s="1041"/>
      <c r="F453" s="1041"/>
      <c r="G453" s="1041"/>
      <c r="H453" s="1041"/>
      <c r="I453" s="1041"/>
      <c r="J453" s="1041"/>
      <c r="K453" s="1041"/>
      <c r="L453" s="1041"/>
      <c r="M453" s="1041"/>
      <c r="N453" s="1041"/>
      <c r="O453" s="1041"/>
      <c r="P453" s="1120"/>
      <c r="Q453" s="308"/>
      <c r="R453" s="293"/>
      <c r="S453" s="293"/>
      <c r="T453" s="293"/>
      <c r="U453" s="293"/>
      <c r="V453" s="293"/>
      <c r="W453" s="293"/>
      <c r="X453" s="293"/>
      <c r="Y453" s="296"/>
      <c r="Z453" s="296"/>
      <c r="AA453" s="296"/>
    </row>
    <row r="454" spans="1:27" ht="12.75" customHeight="1" x14ac:dyDescent="0.2">
      <c r="A454" s="1505" t="s">
        <v>1506</v>
      </c>
      <c r="B454" s="1041"/>
      <c r="C454" s="1041"/>
      <c r="D454" s="1041"/>
      <c r="E454" s="963"/>
      <c r="F454" s="963"/>
      <c r="G454" s="1502"/>
      <c r="H454" s="1077"/>
      <c r="I454" s="1077"/>
      <c r="J454" s="1078"/>
      <c r="K454" s="963"/>
      <c r="L454" s="1506"/>
      <c r="M454" s="1041"/>
      <c r="N454" s="963"/>
      <c r="O454" s="1506"/>
      <c r="P454" s="1120"/>
      <c r="Q454" s="308"/>
      <c r="R454" s="293"/>
      <c r="S454" s="293"/>
      <c r="T454" s="293"/>
      <c r="U454" s="293"/>
      <c r="V454" s="293"/>
      <c r="W454" s="293"/>
      <c r="X454" s="293"/>
      <c r="Y454" s="296"/>
      <c r="Z454" s="296"/>
      <c r="AA454" s="296"/>
    </row>
    <row r="455" spans="1:27" ht="12.75" customHeight="1" x14ac:dyDescent="0.2">
      <c r="A455" s="1499"/>
      <c r="B455" s="1041"/>
      <c r="C455" s="1041"/>
      <c r="D455" s="1041"/>
      <c r="E455" s="1041"/>
      <c r="F455" s="1041"/>
      <c r="G455" s="1041"/>
      <c r="H455" s="1041"/>
      <c r="I455" s="1041"/>
      <c r="J455" s="1041"/>
      <c r="K455" s="1041"/>
      <c r="L455" s="1041"/>
      <c r="M455" s="1041"/>
      <c r="N455" s="1041"/>
      <c r="O455" s="1041"/>
      <c r="P455" s="1120"/>
      <c r="Q455" s="308"/>
      <c r="R455" s="293"/>
      <c r="S455" s="293"/>
      <c r="T455" s="293"/>
      <c r="U455" s="293"/>
      <c r="V455" s="293"/>
      <c r="W455" s="293"/>
      <c r="X455" s="293"/>
      <c r="Y455" s="296"/>
      <c r="Z455" s="296"/>
      <c r="AA455" s="296"/>
    </row>
    <row r="456" spans="1:27" ht="12.75" customHeight="1" x14ac:dyDescent="0.2">
      <c r="A456" s="1501" t="s">
        <v>1511</v>
      </c>
      <c r="B456" s="1041"/>
      <c r="C456" s="1041"/>
      <c r="D456" s="1041"/>
      <c r="E456" s="1041"/>
      <c r="F456" s="963"/>
      <c r="G456" s="1502"/>
      <c r="H456" s="1077"/>
      <c r="I456" s="1077"/>
      <c r="J456" s="1078"/>
      <c r="K456" s="963"/>
      <c r="L456" s="1506"/>
      <c r="M456" s="1041"/>
      <c r="N456" s="1041"/>
      <c r="O456" s="1041"/>
      <c r="P456" s="1120"/>
      <c r="Q456" s="308"/>
      <c r="R456" s="293"/>
      <c r="S456" s="293"/>
      <c r="T456" s="293"/>
      <c r="U456" s="293"/>
      <c r="V456" s="293"/>
      <c r="W456" s="293"/>
      <c r="X456" s="293"/>
      <c r="Y456" s="296"/>
      <c r="Z456" s="296"/>
      <c r="AA456" s="296"/>
    </row>
    <row r="457" spans="1:27" ht="12.75" customHeight="1" x14ac:dyDescent="0.2">
      <c r="A457" s="1499"/>
      <c r="B457" s="1041"/>
      <c r="C457" s="1041"/>
      <c r="D457" s="1041"/>
      <c r="E457" s="1041"/>
      <c r="F457" s="1041"/>
      <c r="G457" s="1041"/>
      <c r="H457" s="1041"/>
      <c r="I457" s="1041"/>
      <c r="J457" s="1041"/>
      <c r="K457" s="1041"/>
      <c r="L457" s="1041"/>
      <c r="M457" s="1041"/>
      <c r="N457" s="1041"/>
      <c r="O457" s="1041"/>
      <c r="P457" s="1120"/>
      <c r="Q457" s="308"/>
      <c r="R457" s="293"/>
      <c r="S457" s="293"/>
      <c r="T457" s="293"/>
      <c r="U457" s="293"/>
      <c r="V457" s="293"/>
      <c r="W457" s="293"/>
      <c r="X457" s="293"/>
      <c r="Y457" s="296"/>
      <c r="Z457" s="296"/>
      <c r="AA457" s="296"/>
    </row>
    <row r="458" spans="1:27" ht="12.75" customHeight="1" x14ac:dyDescent="0.2">
      <c r="A458" s="1505" t="s">
        <v>1516</v>
      </c>
      <c r="B458" s="1041"/>
      <c r="C458" s="1041"/>
      <c r="D458" s="1041"/>
      <c r="E458" s="1041"/>
      <c r="F458" s="963"/>
      <c r="G458" s="1502"/>
      <c r="H458" s="1077"/>
      <c r="I458" s="1077"/>
      <c r="J458" s="1078"/>
      <c r="K458" s="1506"/>
      <c r="L458" s="1041"/>
      <c r="M458" s="1041"/>
      <c r="N458" s="1041"/>
      <c r="O458" s="1506"/>
      <c r="P458" s="1120"/>
      <c r="Q458" s="308"/>
      <c r="R458" s="293"/>
      <c r="S458" s="293"/>
      <c r="T458" s="293"/>
      <c r="U458" s="293"/>
      <c r="V458" s="293"/>
      <c r="W458" s="293"/>
      <c r="X458" s="293"/>
      <c r="Y458" s="296"/>
      <c r="Z458" s="296"/>
      <c r="AA458" s="296"/>
    </row>
    <row r="459" spans="1:27" ht="12.75" customHeight="1" x14ac:dyDescent="0.2">
      <c r="A459" s="1499"/>
      <c r="B459" s="1041"/>
      <c r="C459" s="1041"/>
      <c r="D459" s="1041"/>
      <c r="E459" s="1041"/>
      <c r="F459" s="1041"/>
      <c r="G459" s="1041"/>
      <c r="H459" s="1041"/>
      <c r="I459" s="1041"/>
      <c r="J459" s="1041"/>
      <c r="K459" s="1041"/>
      <c r="L459" s="1041"/>
      <c r="M459" s="1041"/>
      <c r="N459" s="1041"/>
      <c r="O459" s="1041"/>
      <c r="P459" s="1120"/>
      <c r="Q459" s="308"/>
      <c r="R459" s="293"/>
      <c r="S459" s="293"/>
      <c r="T459" s="293"/>
      <c r="U459" s="293"/>
      <c r="V459" s="293"/>
      <c r="W459" s="293"/>
      <c r="X459" s="293"/>
      <c r="Y459" s="296"/>
      <c r="Z459" s="296"/>
      <c r="AA459" s="296"/>
    </row>
    <row r="460" spans="1:27" ht="12.75" customHeight="1" x14ac:dyDescent="0.2">
      <c r="A460" s="1505" t="s">
        <v>1523</v>
      </c>
      <c r="B460" s="1041"/>
      <c r="C460" s="1041"/>
      <c r="D460" s="1041"/>
      <c r="E460" s="1041"/>
      <c r="F460" s="963"/>
      <c r="G460" s="1502"/>
      <c r="H460" s="1077"/>
      <c r="I460" s="1077"/>
      <c r="J460" s="1078"/>
      <c r="K460" s="1506"/>
      <c r="L460" s="1041"/>
      <c r="M460" s="1041"/>
      <c r="N460" s="1041"/>
      <c r="O460" s="1506"/>
      <c r="P460" s="1120"/>
      <c r="Q460" s="308"/>
      <c r="R460" s="293"/>
      <c r="S460" s="293"/>
      <c r="T460" s="293"/>
      <c r="U460" s="293"/>
      <c r="V460" s="293"/>
      <c r="W460" s="293"/>
      <c r="X460" s="293"/>
      <c r="Y460" s="296"/>
      <c r="Z460" s="296"/>
      <c r="AA460" s="296"/>
    </row>
    <row r="461" spans="1:27" ht="12.75" customHeight="1" x14ac:dyDescent="0.2">
      <c r="A461" s="1499"/>
      <c r="B461" s="1041"/>
      <c r="C461" s="1041"/>
      <c r="D461" s="1041"/>
      <c r="E461" s="1041"/>
      <c r="F461" s="1041"/>
      <c r="G461" s="1041"/>
      <c r="H461" s="1041"/>
      <c r="I461" s="1041"/>
      <c r="J461" s="1041"/>
      <c r="K461" s="1041"/>
      <c r="L461" s="1041"/>
      <c r="M461" s="1041"/>
      <c r="N461" s="1041"/>
      <c r="O461" s="1041"/>
      <c r="P461" s="1120"/>
      <c r="Q461" s="308"/>
      <c r="R461" s="293"/>
      <c r="S461" s="293"/>
      <c r="T461" s="293"/>
      <c r="U461" s="293"/>
      <c r="V461" s="293"/>
      <c r="W461" s="293"/>
      <c r="X461" s="293"/>
      <c r="Y461" s="296"/>
      <c r="Z461" s="296"/>
      <c r="AA461" s="296"/>
    </row>
    <row r="462" spans="1:27" ht="12.75" customHeight="1" x14ac:dyDescent="0.2">
      <c r="A462" s="967" t="s">
        <v>1526</v>
      </c>
      <c r="B462" s="963"/>
      <c r="C462" s="963"/>
      <c r="D462" s="963"/>
      <c r="E462" s="963"/>
      <c r="F462" s="974"/>
      <c r="G462" s="1502"/>
      <c r="H462" s="1077"/>
      <c r="I462" s="1077"/>
      <c r="J462" s="1078"/>
      <c r="K462" s="1506"/>
      <c r="L462" s="1041"/>
      <c r="M462" s="1534"/>
      <c r="N462" s="1102"/>
      <c r="O462" s="1102"/>
      <c r="P462" s="1120"/>
      <c r="Q462" s="308"/>
      <c r="R462" s="293"/>
      <c r="S462" s="293"/>
      <c r="T462" s="293"/>
      <c r="U462" s="293"/>
      <c r="V462" s="293"/>
      <c r="W462" s="293"/>
      <c r="X462" s="293"/>
      <c r="Y462" s="296"/>
      <c r="Z462" s="296"/>
      <c r="AA462" s="296"/>
    </row>
    <row r="463" spans="1:27" ht="12.75" customHeight="1" x14ac:dyDescent="0.2">
      <c r="A463" s="1499"/>
      <c r="B463" s="1041"/>
      <c r="C463" s="1041"/>
      <c r="D463" s="1041"/>
      <c r="E463" s="1041"/>
      <c r="F463" s="1041"/>
      <c r="G463" s="1041"/>
      <c r="H463" s="1041"/>
      <c r="I463" s="1041"/>
      <c r="J463" s="1041"/>
      <c r="K463" s="1041"/>
      <c r="L463" s="1041"/>
      <c r="M463" s="1041"/>
      <c r="N463" s="1041"/>
      <c r="O463" s="1041"/>
      <c r="P463" s="1120"/>
      <c r="Q463" s="308"/>
      <c r="R463" s="293"/>
      <c r="S463" s="293"/>
      <c r="T463" s="293"/>
      <c r="U463" s="293"/>
      <c r="V463" s="293"/>
      <c r="W463" s="293"/>
      <c r="X463" s="293"/>
      <c r="Y463" s="296"/>
      <c r="Z463" s="296"/>
      <c r="AA463" s="296"/>
    </row>
    <row r="464" spans="1:27" ht="12.75" customHeight="1" x14ac:dyDescent="0.2">
      <c r="A464" s="1505" t="s">
        <v>1529</v>
      </c>
      <c r="B464" s="1041"/>
      <c r="C464" s="1041"/>
      <c r="D464" s="1041"/>
      <c r="E464" s="1506"/>
      <c r="F464" s="1041"/>
      <c r="G464" s="1502"/>
      <c r="H464" s="1077"/>
      <c r="I464" s="1077"/>
      <c r="J464" s="1078"/>
      <c r="K464" s="1506"/>
      <c r="L464" s="1041"/>
      <c r="M464" s="1534"/>
      <c r="N464" s="1102"/>
      <c r="O464" s="1102"/>
      <c r="P464" s="1120"/>
      <c r="Q464" s="308"/>
      <c r="R464" s="293"/>
      <c r="S464" s="293"/>
      <c r="T464" s="293"/>
      <c r="U464" s="293"/>
      <c r="V464" s="293"/>
      <c r="W464" s="293"/>
      <c r="X464" s="293"/>
      <c r="Y464" s="296"/>
      <c r="Z464" s="296"/>
      <c r="AA464" s="296"/>
    </row>
    <row r="465" spans="1:27" ht="12.75" customHeight="1" x14ac:dyDescent="0.2">
      <c r="A465" s="1499"/>
      <c r="B465" s="1041"/>
      <c r="C465" s="1041"/>
      <c r="D465" s="1041"/>
      <c r="E465" s="1041"/>
      <c r="F465" s="1041"/>
      <c r="G465" s="1041"/>
      <c r="H465" s="1041"/>
      <c r="I465" s="1041"/>
      <c r="J465" s="1041"/>
      <c r="K465" s="1041"/>
      <c r="L465" s="1041"/>
      <c r="M465" s="1041"/>
      <c r="N465" s="1041"/>
      <c r="O465" s="1041"/>
      <c r="P465" s="1120"/>
      <c r="Q465" s="308"/>
      <c r="R465" s="293"/>
      <c r="S465" s="293"/>
      <c r="T465" s="293"/>
      <c r="U465" s="293"/>
      <c r="V465" s="293"/>
      <c r="W465" s="293"/>
      <c r="X465" s="293"/>
      <c r="Y465" s="296"/>
      <c r="Z465" s="296"/>
      <c r="AA465" s="296"/>
    </row>
    <row r="466" spans="1:27" ht="12.75" customHeight="1" x14ac:dyDescent="0.2">
      <c r="A466" s="1505" t="s">
        <v>1533</v>
      </c>
      <c r="B466" s="1041"/>
      <c r="C466" s="1041"/>
      <c r="D466" s="1041"/>
      <c r="E466" s="1041"/>
      <c r="F466" s="963"/>
      <c r="G466" s="1502"/>
      <c r="H466" s="1077"/>
      <c r="I466" s="1077"/>
      <c r="J466" s="1078"/>
      <c r="K466" s="1506"/>
      <c r="L466" s="1041"/>
      <c r="M466" s="1534"/>
      <c r="N466" s="1102"/>
      <c r="O466" s="1102"/>
      <c r="P466" s="1120"/>
      <c r="Q466" s="308"/>
      <c r="R466" s="293"/>
      <c r="S466" s="293"/>
      <c r="T466" s="293"/>
      <c r="U466" s="293"/>
      <c r="V466" s="293"/>
      <c r="W466" s="293"/>
      <c r="X466" s="293"/>
      <c r="Y466" s="296"/>
      <c r="Z466" s="296"/>
      <c r="AA466" s="296"/>
    </row>
    <row r="467" spans="1:27" ht="12.75" customHeight="1" x14ac:dyDescent="0.2">
      <c r="A467" s="1535"/>
      <c r="B467" s="1104"/>
      <c r="C467" s="1104"/>
      <c r="D467" s="1104"/>
      <c r="E467" s="1104"/>
      <c r="F467" s="1104"/>
      <c r="G467" s="1104"/>
      <c r="H467" s="1104"/>
      <c r="I467" s="1104"/>
      <c r="J467" s="1104"/>
      <c r="K467" s="1104"/>
      <c r="L467" s="1104"/>
      <c r="M467" s="1104"/>
      <c r="N467" s="1104"/>
      <c r="O467" s="1104"/>
      <c r="P467" s="1461"/>
      <c r="Q467" s="308"/>
      <c r="R467" s="293"/>
      <c r="S467" s="293"/>
      <c r="T467" s="293"/>
      <c r="U467" s="293"/>
      <c r="V467" s="293"/>
      <c r="W467" s="293"/>
      <c r="X467" s="293"/>
      <c r="Y467" s="296"/>
      <c r="Z467" s="296"/>
      <c r="AA467" s="296"/>
    </row>
    <row r="468" spans="1:27" ht="12.75" customHeight="1" x14ac:dyDescent="0.2">
      <c r="A468" s="1530" t="s">
        <v>1467</v>
      </c>
      <c r="B468" s="1157"/>
      <c r="C468" s="1157"/>
      <c r="D468" s="1157"/>
      <c r="E468" s="1157"/>
      <c r="F468" s="1157"/>
      <c r="G468" s="1157"/>
      <c r="H468" s="1157"/>
      <c r="I468" s="1157"/>
      <c r="J468" s="1157"/>
      <c r="K468" s="1157"/>
      <c r="L468" s="1157"/>
      <c r="M468" s="1157"/>
      <c r="N468" s="1157"/>
      <c r="O468" s="1157"/>
      <c r="P468" s="1416"/>
      <c r="Q468" s="308"/>
      <c r="R468" s="293"/>
      <c r="S468" s="293"/>
      <c r="T468" s="293"/>
      <c r="U468" s="293"/>
      <c r="V468" s="293"/>
      <c r="W468" s="293"/>
      <c r="X468" s="293"/>
      <c r="Y468" s="296"/>
      <c r="Z468" s="296"/>
      <c r="AA468" s="296"/>
    </row>
    <row r="469" spans="1:27" ht="12.75" customHeight="1" x14ac:dyDescent="0.2">
      <c r="A469" s="1536" t="s">
        <v>1462</v>
      </c>
      <c r="B469" s="1102"/>
      <c r="C469" s="1058"/>
      <c r="D469" s="1537" t="s">
        <v>1469</v>
      </c>
      <c r="E469" s="1044"/>
      <c r="F469" s="1044"/>
      <c r="G469" s="1044"/>
      <c r="H469" s="1044"/>
      <c r="I469" s="1044"/>
      <c r="J469" s="1044"/>
      <c r="K469" s="1537" t="s">
        <v>1470</v>
      </c>
      <c r="L469" s="1044"/>
      <c r="M469" s="1044"/>
      <c r="N469" s="1537" t="s">
        <v>1471</v>
      </c>
      <c r="O469" s="1044"/>
      <c r="P469" s="1080"/>
      <c r="Q469" s="308"/>
      <c r="R469" s="293"/>
      <c r="S469" s="293"/>
      <c r="T469" s="293"/>
      <c r="U469" s="293"/>
      <c r="V469" s="293"/>
      <c r="W469" s="293"/>
      <c r="X469" s="293"/>
      <c r="Y469" s="296"/>
      <c r="Z469" s="296"/>
      <c r="AA469" s="296"/>
    </row>
    <row r="470" spans="1:27" ht="12.75" customHeight="1" x14ac:dyDescent="0.2">
      <c r="A470" s="1096"/>
      <c r="B470" s="1102"/>
      <c r="C470" s="1058"/>
      <c r="D470" s="298" t="s">
        <v>1472</v>
      </c>
      <c r="E470" s="970" t="s">
        <v>1473</v>
      </c>
      <c r="F470" s="970" t="s">
        <v>1473</v>
      </c>
      <c r="G470" s="970" t="s">
        <v>1474</v>
      </c>
      <c r="H470" s="970" t="s">
        <v>1475</v>
      </c>
      <c r="I470" s="970" t="s">
        <v>1476</v>
      </c>
      <c r="J470" s="299" t="s">
        <v>1477</v>
      </c>
      <c r="K470" s="298" t="s">
        <v>1478</v>
      </c>
      <c r="L470" s="970" t="s">
        <v>1479</v>
      </c>
      <c r="M470" s="299" t="s">
        <v>1473</v>
      </c>
      <c r="N470" s="298" t="s">
        <v>1478</v>
      </c>
      <c r="O470" s="970" t="s">
        <v>1479</v>
      </c>
      <c r="P470" s="971" t="s">
        <v>1473</v>
      </c>
      <c r="Q470" s="293"/>
      <c r="R470" s="293"/>
      <c r="S470" s="293"/>
      <c r="T470" s="293"/>
      <c r="U470" s="293"/>
      <c r="V470" s="293"/>
      <c r="W470" s="293"/>
      <c r="X470" s="293"/>
      <c r="Y470" s="296"/>
      <c r="Z470" s="296"/>
      <c r="AA470" s="296"/>
    </row>
    <row r="471" spans="1:27" ht="12.75" customHeight="1" x14ac:dyDescent="0.2">
      <c r="A471" s="1519"/>
      <c r="B471" s="1011"/>
      <c r="C471" s="1012"/>
      <c r="D471" s="300"/>
      <c r="E471" s="301"/>
      <c r="F471" s="301"/>
      <c r="G471" s="301"/>
      <c r="H471" s="301"/>
      <c r="I471" s="301"/>
      <c r="J471" s="302"/>
      <c r="K471" s="303" t="s">
        <v>1150</v>
      </c>
      <c r="L471" s="301"/>
      <c r="M471" s="302"/>
      <c r="N471" s="300"/>
      <c r="O471" s="301"/>
      <c r="P471" s="972"/>
      <c r="Q471" s="293"/>
      <c r="R471" s="293"/>
      <c r="S471" s="293"/>
      <c r="T471" s="293"/>
      <c r="U471" s="293"/>
      <c r="V471" s="293"/>
      <c r="W471" s="293"/>
      <c r="X471" s="293"/>
      <c r="Y471" s="296"/>
      <c r="Z471" s="296"/>
      <c r="AA471" s="296"/>
    </row>
    <row r="472" spans="1:27" ht="12.75" customHeight="1" x14ac:dyDescent="0.2">
      <c r="A472" s="1499"/>
      <c r="B472" s="1041"/>
      <c r="C472" s="1041"/>
      <c r="D472" s="1041"/>
      <c r="E472" s="1041"/>
      <c r="F472" s="1041"/>
      <c r="G472" s="1041"/>
      <c r="H472" s="1041"/>
      <c r="I472" s="1041"/>
      <c r="J472" s="1041"/>
      <c r="K472" s="1041"/>
      <c r="L472" s="1041"/>
      <c r="M472" s="1041"/>
      <c r="N472" s="1041"/>
      <c r="O472" s="1041"/>
      <c r="P472" s="1120"/>
      <c r="Q472" s="308"/>
      <c r="R472" s="293"/>
      <c r="S472" s="293"/>
      <c r="T472" s="293"/>
      <c r="U472" s="293"/>
      <c r="V472" s="293"/>
      <c r="W472" s="293"/>
      <c r="X472" s="293"/>
      <c r="Y472" s="296"/>
      <c r="Z472" s="296"/>
      <c r="AA472" s="296"/>
    </row>
    <row r="473" spans="1:27" ht="12.75" customHeight="1" x14ac:dyDescent="0.2">
      <c r="A473" s="1532" t="s">
        <v>1481</v>
      </c>
      <c r="B473" s="1041"/>
      <c r="C473" s="1041"/>
      <c r="D473" s="1041"/>
      <c r="E473" s="1041"/>
      <c r="F473" s="1041"/>
      <c r="G473" s="1041"/>
      <c r="H473" s="1041"/>
      <c r="I473" s="1041"/>
      <c r="J473" s="1041"/>
      <c r="K473" s="1041"/>
      <c r="L473" s="1041"/>
      <c r="M473" s="1041"/>
      <c r="N473" s="1041"/>
      <c r="O473" s="1041"/>
      <c r="P473" s="1120"/>
      <c r="Q473" s="308"/>
      <c r="R473" s="293"/>
      <c r="S473" s="293"/>
      <c r="T473" s="293"/>
      <c r="U473" s="293"/>
      <c r="V473" s="293"/>
      <c r="W473" s="293"/>
      <c r="X473" s="293"/>
      <c r="Y473" s="296"/>
      <c r="Z473" s="296"/>
      <c r="AA473" s="296"/>
    </row>
    <row r="474" spans="1:27" ht="12.75" customHeight="1" x14ac:dyDescent="0.2">
      <c r="A474" s="1499"/>
      <c r="B474" s="1041"/>
      <c r="C474" s="1041"/>
      <c r="D474" s="1041"/>
      <c r="E474" s="1041"/>
      <c r="F474" s="1041"/>
      <c r="G474" s="1041"/>
      <c r="H474" s="1041"/>
      <c r="I474" s="1041"/>
      <c r="J474" s="1041"/>
      <c r="K474" s="1041"/>
      <c r="L474" s="1041"/>
      <c r="M474" s="1041"/>
      <c r="N474" s="1041"/>
      <c r="O474" s="1041"/>
      <c r="P474" s="1120"/>
      <c r="Q474" s="308"/>
      <c r="R474" s="293"/>
      <c r="S474" s="293"/>
      <c r="T474" s="293"/>
      <c r="U474" s="293"/>
      <c r="V474" s="293"/>
      <c r="W474" s="293"/>
      <c r="X474" s="293"/>
      <c r="Y474" s="296"/>
      <c r="Z474" s="296"/>
      <c r="AA474" s="296"/>
    </row>
    <row r="475" spans="1:27" ht="12.75" customHeight="1" x14ac:dyDescent="0.2">
      <c r="A475" s="1504" t="s">
        <v>1482</v>
      </c>
      <c r="B475" s="1041"/>
      <c r="C475" s="1041"/>
      <c r="D475" s="1041"/>
      <c r="E475" s="1041"/>
      <c r="F475" s="1041"/>
      <c r="G475" s="1041"/>
      <c r="H475" s="1041"/>
      <c r="I475" s="1041"/>
      <c r="J475" s="1041"/>
      <c r="K475" s="1041"/>
      <c r="L475" s="1041"/>
      <c r="M475" s="1041"/>
      <c r="N475" s="1041"/>
      <c r="O475" s="1041"/>
      <c r="P475" s="1120"/>
      <c r="Q475" s="308"/>
      <c r="R475" s="293"/>
      <c r="S475" s="293"/>
      <c r="T475" s="293"/>
      <c r="U475" s="293"/>
      <c r="V475" s="293"/>
      <c r="W475" s="293"/>
      <c r="X475" s="293"/>
      <c r="Y475" s="296"/>
      <c r="Z475" s="296"/>
      <c r="AA475" s="296"/>
    </row>
    <row r="476" spans="1:27" ht="12.75" customHeight="1" x14ac:dyDescent="0.2">
      <c r="A476" s="1499"/>
      <c r="B476" s="1041"/>
      <c r="C476" s="1041"/>
      <c r="D476" s="1041"/>
      <c r="E476" s="1041"/>
      <c r="F476" s="1041"/>
      <c r="G476" s="1041"/>
      <c r="H476" s="1041"/>
      <c r="I476" s="1041"/>
      <c r="J476" s="1041"/>
      <c r="K476" s="1041"/>
      <c r="L476" s="1041"/>
      <c r="M476" s="1041"/>
      <c r="N476" s="1041"/>
      <c r="O476" s="1041"/>
      <c r="P476" s="1120"/>
      <c r="Q476" s="308"/>
      <c r="R476" s="293"/>
      <c r="S476" s="293"/>
      <c r="T476" s="293"/>
      <c r="U476" s="293"/>
      <c r="V476" s="293"/>
      <c r="W476" s="293"/>
      <c r="X476" s="293"/>
      <c r="Y476" s="296"/>
      <c r="Z476" s="296"/>
      <c r="AA476" s="296"/>
    </row>
    <row r="477" spans="1:27" ht="12.75" customHeight="1" x14ac:dyDescent="0.2">
      <c r="A477" s="1505" t="s">
        <v>1483</v>
      </c>
      <c r="B477" s="1041"/>
      <c r="C477" s="1041"/>
      <c r="D477" s="1041"/>
      <c r="E477" s="1041"/>
      <c r="F477" s="963"/>
      <c r="G477" s="1538" t="s">
        <v>1446</v>
      </c>
      <c r="H477" s="1077"/>
      <c r="I477" s="1077"/>
      <c r="J477" s="1077"/>
      <c r="K477" s="1077"/>
      <c r="L477" s="1078"/>
      <c r="M477" s="1506"/>
      <c r="N477" s="1041"/>
      <c r="O477" s="1041"/>
      <c r="P477" s="966"/>
      <c r="Q477" s="293"/>
      <c r="R477" s="293"/>
      <c r="S477" s="293"/>
      <c r="T477" s="293"/>
      <c r="U477" s="293"/>
      <c r="V477" s="293"/>
      <c r="W477" s="293"/>
      <c r="X477" s="293"/>
      <c r="Y477" s="296"/>
      <c r="Z477" s="296"/>
      <c r="AA477" s="296"/>
    </row>
    <row r="478" spans="1:27" ht="12.75" customHeight="1" x14ac:dyDescent="0.2">
      <c r="A478" s="1499"/>
      <c r="B478" s="1041"/>
      <c r="C478" s="1041"/>
      <c r="D478" s="1041"/>
      <c r="E478" s="1041"/>
      <c r="F478" s="1041"/>
      <c r="G478" s="1041"/>
      <c r="H478" s="1041"/>
      <c r="I478" s="1041"/>
      <c r="J478" s="1041"/>
      <c r="K478" s="1041"/>
      <c r="L478" s="1041"/>
      <c r="M478" s="1041"/>
      <c r="N478" s="1041"/>
      <c r="O478" s="1041"/>
      <c r="P478" s="1120"/>
      <c r="Q478" s="308"/>
      <c r="R478" s="293"/>
      <c r="S478" s="293"/>
      <c r="T478" s="293"/>
      <c r="U478" s="293"/>
      <c r="V478" s="293"/>
      <c r="W478" s="293"/>
      <c r="X478" s="293"/>
      <c r="Y478" s="296"/>
      <c r="Z478" s="296"/>
      <c r="AA478" s="296"/>
    </row>
    <row r="479" spans="1:27" ht="12.75" customHeight="1" x14ac:dyDescent="0.2">
      <c r="A479" s="1533" t="s">
        <v>1481</v>
      </c>
      <c r="B479" s="1041"/>
      <c r="C479" s="1041"/>
      <c r="D479" s="1041"/>
      <c r="E479" s="1041"/>
      <c r="F479" s="1041"/>
      <c r="G479" s="1041"/>
      <c r="H479" s="1041"/>
      <c r="I479" s="1041"/>
      <c r="J479" s="1041"/>
      <c r="K479" s="1041"/>
      <c r="L479" s="1041"/>
      <c r="M479" s="1041"/>
      <c r="N479" s="1041"/>
      <c r="O479" s="1041"/>
      <c r="P479" s="1120"/>
      <c r="Q479" s="308"/>
      <c r="R479" s="293"/>
      <c r="S479" s="293"/>
      <c r="T479" s="293"/>
      <c r="U479" s="293"/>
      <c r="V479" s="293"/>
      <c r="W479" s="293"/>
      <c r="X479" s="293"/>
      <c r="Y479" s="296"/>
      <c r="Z479" s="296"/>
      <c r="AA479" s="296"/>
    </row>
    <row r="480" spans="1:27" ht="12.75" customHeight="1" x14ac:dyDescent="0.2">
      <c r="A480" s="1499"/>
      <c r="B480" s="1041"/>
      <c r="C480" s="1041"/>
      <c r="D480" s="1041"/>
      <c r="E480" s="1041"/>
      <c r="F480" s="1041"/>
      <c r="G480" s="1041"/>
      <c r="H480" s="1041"/>
      <c r="I480" s="1041"/>
      <c r="J480" s="1041"/>
      <c r="K480" s="1041"/>
      <c r="L480" s="1041"/>
      <c r="M480" s="1041"/>
      <c r="N480" s="1041"/>
      <c r="O480" s="1041"/>
      <c r="P480" s="1120"/>
      <c r="Q480" s="308"/>
      <c r="R480" s="293"/>
      <c r="S480" s="293"/>
      <c r="T480" s="293"/>
      <c r="U480" s="293"/>
      <c r="V480" s="293"/>
      <c r="W480" s="293"/>
      <c r="X480" s="293"/>
      <c r="Y480" s="296"/>
      <c r="Z480" s="296"/>
      <c r="AA480" s="296"/>
    </row>
    <row r="481" spans="1:27" ht="12.75" customHeight="1" x14ac:dyDescent="0.2">
      <c r="A481" s="1505" t="s">
        <v>1487</v>
      </c>
      <c r="B481" s="1041"/>
      <c r="C481" s="1041"/>
      <c r="D481" s="1041"/>
      <c r="E481" s="1041"/>
      <c r="F481" s="1041"/>
      <c r="G481" s="1502"/>
      <c r="H481" s="1077"/>
      <c r="I481" s="1077"/>
      <c r="J481" s="1078"/>
      <c r="K481" s="1506"/>
      <c r="L481" s="1041"/>
      <c r="M481" s="1041"/>
      <c r="N481" s="1041"/>
      <c r="O481" s="1041"/>
      <c r="P481" s="966"/>
      <c r="Q481" s="293"/>
      <c r="R481" s="293"/>
      <c r="S481" s="293"/>
      <c r="T481" s="293"/>
      <c r="U481" s="293"/>
      <c r="V481" s="293"/>
      <c r="W481" s="293"/>
      <c r="X481" s="293"/>
      <c r="Y481" s="296"/>
      <c r="Z481" s="296"/>
      <c r="AA481" s="296"/>
    </row>
    <row r="482" spans="1:27" ht="12.75" customHeight="1" x14ac:dyDescent="0.2">
      <c r="A482" s="1499"/>
      <c r="B482" s="1041"/>
      <c r="C482" s="1041"/>
      <c r="D482" s="1041"/>
      <c r="E482" s="1041"/>
      <c r="F482" s="1041"/>
      <c r="G482" s="1041"/>
      <c r="H482" s="1041"/>
      <c r="I482" s="1041"/>
      <c r="J482" s="1041"/>
      <c r="K482" s="1041"/>
      <c r="L482" s="1041"/>
      <c r="M482" s="1041"/>
      <c r="N482" s="1041"/>
      <c r="O482" s="1041"/>
      <c r="P482" s="1120"/>
      <c r="Q482" s="308"/>
      <c r="R482" s="293"/>
      <c r="S482" s="293"/>
      <c r="T482" s="293"/>
      <c r="U482" s="293"/>
      <c r="V482" s="293"/>
      <c r="W482" s="293"/>
      <c r="X482" s="293"/>
      <c r="Y482" s="296"/>
      <c r="Z482" s="296"/>
      <c r="AA482" s="296"/>
    </row>
    <row r="483" spans="1:27" ht="12.75" customHeight="1" x14ac:dyDescent="0.2">
      <c r="A483" s="1505" t="s">
        <v>1488</v>
      </c>
      <c r="B483" s="1041"/>
      <c r="C483" s="1041"/>
      <c r="D483" s="1041"/>
      <c r="E483" s="1041"/>
      <c r="F483" s="963"/>
      <c r="G483" s="1502"/>
      <c r="H483" s="1077"/>
      <c r="I483" s="1077"/>
      <c r="J483" s="1078"/>
      <c r="K483" s="963"/>
      <c r="L483" s="963"/>
      <c r="M483" s="963"/>
      <c r="N483" s="963"/>
      <c r="O483" s="963"/>
      <c r="P483" s="966"/>
      <c r="Q483" s="293"/>
      <c r="R483" s="293"/>
      <c r="S483" s="293"/>
      <c r="T483" s="293"/>
      <c r="U483" s="293"/>
      <c r="V483" s="293"/>
      <c r="W483" s="293"/>
      <c r="X483" s="293"/>
      <c r="Y483" s="296"/>
      <c r="Z483" s="296"/>
      <c r="AA483" s="296"/>
    </row>
    <row r="484" spans="1:27" ht="12.75" customHeight="1" x14ac:dyDescent="0.2">
      <c r="A484" s="1499"/>
      <c r="B484" s="1041"/>
      <c r="C484" s="1041"/>
      <c r="D484" s="1041"/>
      <c r="E484" s="1041"/>
      <c r="F484" s="1041"/>
      <c r="G484" s="1041"/>
      <c r="H484" s="1041"/>
      <c r="I484" s="1041"/>
      <c r="J484" s="1041"/>
      <c r="K484" s="1041"/>
      <c r="L484" s="1041"/>
      <c r="M484" s="1041"/>
      <c r="N484" s="1041"/>
      <c r="O484" s="1041"/>
      <c r="P484" s="1120"/>
      <c r="Q484" s="308"/>
      <c r="R484" s="293"/>
      <c r="S484" s="293"/>
      <c r="T484" s="293"/>
      <c r="U484" s="293"/>
      <c r="V484" s="293"/>
      <c r="W484" s="293"/>
      <c r="X484" s="293"/>
      <c r="Y484" s="296"/>
      <c r="Z484" s="296"/>
      <c r="AA484" s="296"/>
    </row>
    <row r="485" spans="1:27" ht="12.75" customHeight="1" x14ac:dyDescent="0.2">
      <c r="A485" s="1505" t="s">
        <v>1491</v>
      </c>
      <c r="B485" s="1041"/>
      <c r="C485" s="1041"/>
      <c r="D485" s="1041"/>
      <c r="E485" s="1041"/>
      <c r="F485" s="963"/>
      <c r="G485" s="1502"/>
      <c r="H485" s="1077"/>
      <c r="I485" s="1077"/>
      <c r="J485" s="1078"/>
      <c r="K485" s="1506"/>
      <c r="L485" s="1041"/>
      <c r="M485" s="1041"/>
      <c r="N485" s="1041"/>
      <c r="O485" s="963"/>
      <c r="P485" s="966"/>
      <c r="Q485" s="293"/>
      <c r="R485" s="293"/>
      <c r="S485" s="293"/>
      <c r="T485" s="293"/>
      <c r="U485" s="293"/>
      <c r="V485" s="293"/>
      <c r="W485" s="293"/>
      <c r="X485" s="293"/>
      <c r="Y485" s="296"/>
      <c r="Z485" s="296"/>
      <c r="AA485" s="296"/>
    </row>
    <row r="486" spans="1:27" ht="12.75" customHeight="1" x14ac:dyDescent="0.2">
      <c r="A486" s="1499"/>
      <c r="B486" s="1041"/>
      <c r="C486" s="1041"/>
      <c r="D486" s="1041"/>
      <c r="E486" s="1041"/>
      <c r="F486" s="1041"/>
      <c r="G486" s="1041"/>
      <c r="H486" s="1041"/>
      <c r="I486" s="1041"/>
      <c r="J486" s="1041"/>
      <c r="K486" s="1041"/>
      <c r="L486" s="1041"/>
      <c r="M486" s="1041"/>
      <c r="N486" s="1041"/>
      <c r="O486" s="1041"/>
      <c r="P486" s="1120"/>
      <c r="Q486" s="308"/>
      <c r="R486" s="293"/>
      <c r="S486" s="293"/>
      <c r="T486" s="293"/>
      <c r="U486" s="293"/>
      <c r="V486" s="293"/>
      <c r="W486" s="293"/>
      <c r="X486" s="293"/>
      <c r="Y486" s="296"/>
      <c r="Z486" s="296"/>
      <c r="AA486" s="296"/>
    </row>
    <row r="487" spans="1:27" ht="12.75" customHeight="1" x14ac:dyDescent="0.2">
      <c r="A487" s="1505" t="s">
        <v>1493</v>
      </c>
      <c r="B487" s="1041"/>
      <c r="C487" s="1041"/>
      <c r="D487" s="1041"/>
      <c r="E487" s="1041"/>
      <c r="F487" s="963"/>
      <c r="G487" s="1502"/>
      <c r="H487" s="1077"/>
      <c r="I487" s="1077"/>
      <c r="J487" s="1078"/>
      <c r="K487" s="1506"/>
      <c r="L487" s="1041"/>
      <c r="M487" s="1041"/>
      <c r="N487" s="1041"/>
      <c r="O487" s="963"/>
      <c r="P487" s="973"/>
      <c r="Q487" s="293"/>
      <c r="R487" s="293"/>
      <c r="S487" s="293"/>
      <c r="T487" s="293"/>
      <c r="U487" s="293"/>
      <c r="V487" s="293"/>
      <c r="W487" s="293"/>
      <c r="X487" s="293"/>
      <c r="Y487" s="296"/>
      <c r="Z487" s="296"/>
      <c r="AA487" s="296"/>
    </row>
    <row r="488" spans="1:27" ht="12.75" customHeight="1" x14ac:dyDescent="0.2">
      <c r="A488" s="1499"/>
      <c r="B488" s="1041"/>
      <c r="C488" s="1041"/>
      <c r="D488" s="1041"/>
      <c r="E488" s="1041"/>
      <c r="F488" s="1041"/>
      <c r="G488" s="1041"/>
      <c r="H488" s="1041"/>
      <c r="I488" s="1041"/>
      <c r="J488" s="1041"/>
      <c r="K488" s="1041"/>
      <c r="L488" s="1041"/>
      <c r="M488" s="1041"/>
      <c r="N488" s="1041"/>
      <c r="O488" s="1041"/>
      <c r="P488" s="1120"/>
      <c r="Q488" s="308"/>
      <c r="R488" s="293"/>
      <c r="S488" s="293"/>
      <c r="T488" s="293"/>
      <c r="U488" s="293"/>
      <c r="V488" s="293"/>
      <c r="W488" s="293"/>
      <c r="X488" s="293"/>
      <c r="Y488" s="296"/>
      <c r="Z488" s="296"/>
      <c r="AA488" s="296"/>
    </row>
    <row r="489" spans="1:27" ht="12.75" customHeight="1" x14ac:dyDescent="0.2">
      <c r="A489" s="1505" t="s">
        <v>1494</v>
      </c>
      <c r="B489" s="1041"/>
      <c r="C489" s="1041"/>
      <c r="D489" s="1041"/>
      <c r="E489" s="1041"/>
      <c r="F489" s="1041"/>
      <c r="G489" s="1041"/>
      <c r="H489" s="1041"/>
      <c r="I489" s="1502"/>
      <c r="J489" s="1077"/>
      <c r="K489" s="1077"/>
      <c r="L489" s="1077"/>
      <c r="M489" s="1077"/>
      <c r="N489" s="1077"/>
      <c r="O489" s="1078"/>
      <c r="P489" s="973"/>
      <c r="Q489" s="293"/>
      <c r="R489" s="293"/>
      <c r="S489" s="293"/>
      <c r="T489" s="293"/>
      <c r="U489" s="293"/>
      <c r="V489" s="293"/>
      <c r="W489" s="293"/>
      <c r="X489" s="293"/>
      <c r="Y489" s="296"/>
      <c r="Z489" s="296"/>
      <c r="AA489" s="296"/>
    </row>
    <row r="490" spans="1:27" ht="12.75" customHeight="1" x14ac:dyDescent="0.2">
      <c r="A490" s="1499"/>
      <c r="B490" s="1041"/>
      <c r="C490" s="1041"/>
      <c r="D490" s="1041"/>
      <c r="E490" s="1041"/>
      <c r="F490" s="1041"/>
      <c r="G490" s="1041"/>
      <c r="H490" s="1041"/>
      <c r="I490" s="1041"/>
      <c r="J490" s="1041"/>
      <c r="K490" s="1041"/>
      <c r="L490" s="1041"/>
      <c r="M490" s="1041"/>
      <c r="N490" s="1041"/>
      <c r="O490" s="1041"/>
      <c r="P490" s="1120"/>
      <c r="Q490" s="308"/>
      <c r="R490" s="293"/>
      <c r="S490" s="293"/>
      <c r="T490" s="293"/>
      <c r="U490" s="293"/>
      <c r="V490" s="293"/>
      <c r="W490" s="293"/>
      <c r="X490" s="293"/>
      <c r="Y490" s="296"/>
      <c r="Z490" s="296"/>
      <c r="AA490" s="296"/>
    </row>
    <row r="491" spans="1:27" ht="12.75" customHeight="1" x14ac:dyDescent="0.2">
      <c r="A491" s="1505" t="s">
        <v>1495</v>
      </c>
      <c r="B491" s="1041"/>
      <c r="C491" s="1041"/>
      <c r="D491" s="1041"/>
      <c r="E491" s="1041"/>
      <c r="F491" s="1041"/>
      <c r="G491" s="1041"/>
      <c r="H491" s="1041"/>
      <c r="I491" s="1502"/>
      <c r="J491" s="1077"/>
      <c r="K491" s="1077"/>
      <c r="L491" s="1078"/>
      <c r="M491" s="1506"/>
      <c r="N491" s="1041"/>
      <c r="O491" s="1041"/>
      <c r="P491" s="1120"/>
      <c r="Q491" s="308"/>
      <c r="R491" s="293"/>
      <c r="S491" s="293"/>
      <c r="T491" s="293"/>
      <c r="U491" s="293"/>
      <c r="V491" s="293"/>
      <c r="W491" s="293"/>
      <c r="X491" s="293"/>
      <c r="Y491" s="296"/>
      <c r="Z491" s="296"/>
      <c r="AA491" s="296"/>
    </row>
    <row r="492" spans="1:27" ht="12.75" customHeight="1" x14ac:dyDescent="0.2">
      <c r="A492" s="1499"/>
      <c r="B492" s="1041"/>
      <c r="C492" s="1041"/>
      <c r="D492" s="1041"/>
      <c r="E492" s="1041"/>
      <c r="F492" s="1041"/>
      <c r="G492" s="1041"/>
      <c r="H492" s="1041"/>
      <c r="I492" s="1041"/>
      <c r="J492" s="1041"/>
      <c r="K492" s="1041"/>
      <c r="L492" s="1041"/>
      <c r="M492" s="1041"/>
      <c r="N492" s="1041"/>
      <c r="O492" s="1041"/>
      <c r="P492" s="1120"/>
      <c r="Q492" s="308"/>
      <c r="R492" s="293"/>
      <c r="S492" s="293"/>
      <c r="T492" s="293"/>
      <c r="U492" s="293"/>
      <c r="V492" s="293"/>
      <c r="W492" s="293"/>
      <c r="X492" s="293"/>
      <c r="Y492" s="296"/>
      <c r="Z492" s="296"/>
      <c r="AA492" s="296"/>
    </row>
    <row r="493" spans="1:27" ht="12.75" customHeight="1" x14ac:dyDescent="0.2">
      <c r="A493" s="1524" t="s">
        <v>1498</v>
      </c>
      <c r="B493" s="1443"/>
      <c r="C493" s="1443"/>
      <c r="D493" s="1443"/>
      <c r="E493" s="1443"/>
      <c r="F493" s="1443"/>
      <c r="G493" s="1443"/>
      <c r="H493" s="1443"/>
      <c r="I493" s="1443"/>
      <c r="J493" s="1443"/>
      <c r="K493" s="1443"/>
      <c r="L493" s="1443"/>
      <c r="M493" s="1443"/>
      <c r="N493" s="1443"/>
      <c r="O493" s="1443"/>
      <c r="P493" s="1444"/>
      <c r="Q493" s="308"/>
      <c r="R493" s="293"/>
      <c r="S493" s="293"/>
      <c r="T493" s="293"/>
      <c r="U493" s="293"/>
      <c r="V493" s="293"/>
      <c r="W493" s="293"/>
      <c r="X493" s="293"/>
      <c r="Y493" s="296"/>
      <c r="Z493" s="296"/>
      <c r="AA493" s="296"/>
    </row>
    <row r="494" spans="1:27" ht="12.75" customHeight="1" x14ac:dyDescent="0.2">
      <c r="A494" s="1499"/>
      <c r="B494" s="1041"/>
      <c r="C494" s="1041"/>
      <c r="D494" s="1041"/>
      <c r="E494" s="1041"/>
      <c r="F494" s="1041"/>
      <c r="G494" s="1041"/>
      <c r="H494" s="1041"/>
      <c r="I494" s="1041"/>
      <c r="J494" s="1041"/>
      <c r="K494" s="1041"/>
      <c r="L494" s="1041"/>
      <c r="M494" s="1041"/>
      <c r="N494" s="1041"/>
      <c r="O494" s="1041"/>
      <c r="P494" s="1120"/>
      <c r="Q494" s="308"/>
      <c r="R494" s="293"/>
      <c r="S494" s="293"/>
      <c r="T494" s="293"/>
      <c r="U494" s="293"/>
      <c r="V494" s="293"/>
      <c r="W494" s="293"/>
      <c r="X494" s="293"/>
      <c r="Y494" s="296"/>
      <c r="Z494" s="296"/>
      <c r="AA494" s="296"/>
    </row>
    <row r="495" spans="1:27" ht="12.75" customHeight="1" x14ac:dyDescent="0.2">
      <c r="A495" s="1505" t="s">
        <v>1501</v>
      </c>
      <c r="B495" s="1041"/>
      <c r="C495" s="1041"/>
      <c r="D495" s="1041"/>
      <c r="E495" s="1041"/>
      <c r="F495" s="963"/>
      <c r="G495" s="1502"/>
      <c r="H495" s="1077"/>
      <c r="I495" s="1077"/>
      <c r="J495" s="1078"/>
      <c r="K495" s="1506"/>
      <c r="L495" s="1041"/>
      <c r="M495" s="1041"/>
      <c r="N495" s="1041"/>
      <c r="O495" s="1506"/>
      <c r="P495" s="1120"/>
      <c r="Q495" s="308"/>
      <c r="R495" s="293"/>
      <c r="S495" s="293"/>
      <c r="T495" s="293"/>
      <c r="U495" s="293"/>
      <c r="V495" s="293"/>
      <c r="W495" s="293"/>
      <c r="X495" s="293"/>
      <c r="Y495" s="296"/>
      <c r="Z495" s="296"/>
      <c r="AA495" s="296"/>
    </row>
    <row r="496" spans="1:27" ht="12.75" customHeight="1" x14ac:dyDescent="0.2">
      <c r="A496" s="1499"/>
      <c r="B496" s="1041"/>
      <c r="C496" s="1041"/>
      <c r="D496" s="1041"/>
      <c r="E496" s="1041"/>
      <c r="F496" s="1041"/>
      <c r="G496" s="1041"/>
      <c r="H496" s="1041"/>
      <c r="I496" s="1041"/>
      <c r="J496" s="1041"/>
      <c r="K496" s="1041"/>
      <c r="L496" s="1041"/>
      <c r="M496" s="1041"/>
      <c r="N496" s="1041"/>
      <c r="O496" s="1041"/>
      <c r="P496" s="1120"/>
      <c r="Q496" s="308"/>
      <c r="R496" s="293"/>
      <c r="S496" s="293"/>
      <c r="T496" s="293"/>
      <c r="U496" s="293"/>
      <c r="V496" s="293"/>
      <c r="W496" s="293"/>
      <c r="X496" s="293"/>
      <c r="Y496" s="296"/>
      <c r="Z496" s="296"/>
      <c r="AA496" s="296"/>
    </row>
    <row r="497" spans="1:27" ht="12.75" customHeight="1" x14ac:dyDescent="0.2">
      <c r="A497" s="1505" t="s">
        <v>1502</v>
      </c>
      <c r="B497" s="1041"/>
      <c r="C497" s="1041"/>
      <c r="D497" s="1041"/>
      <c r="E497" s="1041"/>
      <c r="F497" s="963"/>
      <c r="G497" s="1502"/>
      <c r="H497" s="1077"/>
      <c r="I497" s="1077"/>
      <c r="J497" s="1078"/>
      <c r="K497" s="963"/>
      <c r="L497" s="1506"/>
      <c r="M497" s="1041"/>
      <c r="N497" s="1041"/>
      <c r="O497" s="1506"/>
      <c r="P497" s="1120"/>
      <c r="Q497" s="308"/>
      <c r="R497" s="293"/>
      <c r="S497" s="293"/>
      <c r="T497" s="293"/>
      <c r="U497" s="293"/>
      <c r="V497" s="293"/>
      <c r="W497" s="293"/>
      <c r="X497" s="293"/>
      <c r="Y497" s="296"/>
      <c r="Z497" s="296"/>
      <c r="AA497" s="296"/>
    </row>
    <row r="498" spans="1:27" ht="12.75" customHeight="1" x14ac:dyDescent="0.2">
      <c r="A498" s="1499"/>
      <c r="B498" s="1041"/>
      <c r="C498" s="1041"/>
      <c r="D498" s="1041"/>
      <c r="E498" s="1041"/>
      <c r="F498" s="1041"/>
      <c r="G498" s="1041"/>
      <c r="H498" s="1041"/>
      <c r="I498" s="1041"/>
      <c r="J498" s="1041"/>
      <c r="K498" s="1041"/>
      <c r="L498" s="1041"/>
      <c r="M498" s="1041"/>
      <c r="N498" s="1041"/>
      <c r="O498" s="1041"/>
      <c r="P498" s="1120"/>
      <c r="Q498" s="308"/>
      <c r="R498" s="293"/>
      <c r="S498" s="293"/>
      <c r="T498" s="293"/>
      <c r="U498" s="293"/>
      <c r="V498" s="293"/>
      <c r="W498" s="293"/>
      <c r="X498" s="293"/>
      <c r="Y498" s="296"/>
      <c r="Z498" s="296"/>
      <c r="AA498" s="296"/>
    </row>
    <row r="499" spans="1:27" ht="12.75" customHeight="1" x14ac:dyDescent="0.2">
      <c r="A499" s="1505" t="s">
        <v>1503</v>
      </c>
      <c r="B499" s="1041"/>
      <c r="C499" s="1041"/>
      <c r="D499" s="1041"/>
      <c r="E499" s="1506"/>
      <c r="F499" s="1097"/>
      <c r="G499" s="1502"/>
      <c r="H499" s="1077"/>
      <c r="I499" s="1077"/>
      <c r="J499" s="1078"/>
      <c r="K499" s="1506"/>
      <c r="L499" s="1041"/>
      <c r="M499" s="1041"/>
      <c r="N499" s="1041"/>
      <c r="O499" s="1506"/>
      <c r="P499" s="1120"/>
      <c r="Q499" s="308"/>
      <c r="R499" s="293"/>
      <c r="S499" s="293"/>
      <c r="T499" s="293"/>
      <c r="U499" s="293"/>
      <c r="V499" s="293"/>
      <c r="W499" s="293"/>
      <c r="X499" s="293"/>
      <c r="Y499" s="296"/>
      <c r="Z499" s="296"/>
      <c r="AA499" s="296"/>
    </row>
    <row r="500" spans="1:27" ht="12.75" customHeight="1" x14ac:dyDescent="0.2">
      <c r="A500" s="1499"/>
      <c r="B500" s="1041"/>
      <c r="C500" s="1041"/>
      <c r="D500" s="1041"/>
      <c r="E500" s="1041"/>
      <c r="F500" s="1041"/>
      <c r="G500" s="1041"/>
      <c r="H500" s="1041"/>
      <c r="I500" s="1041"/>
      <c r="J500" s="1041"/>
      <c r="K500" s="1041"/>
      <c r="L500" s="1041"/>
      <c r="M500" s="1041"/>
      <c r="N500" s="1041"/>
      <c r="O500" s="1041"/>
      <c r="P500" s="1120"/>
      <c r="Q500" s="308"/>
      <c r="R500" s="293"/>
      <c r="S500" s="293"/>
      <c r="T500" s="293"/>
      <c r="U500" s="293"/>
      <c r="V500" s="293"/>
      <c r="W500" s="293"/>
      <c r="X500" s="293"/>
      <c r="Y500" s="296"/>
      <c r="Z500" s="296"/>
      <c r="AA500" s="296"/>
    </row>
    <row r="501" spans="1:27" ht="12.75" customHeight="1" x14ac:dyDescent="0.2">
      <c r="A501" s="1505" t="s">
        <v>1506</v>
      </c>
      <c r="B501" s="1041"/>
      <c r="C501" s="1041"/>
      <c r="D501" s="1041"/>
      <c r="E501" s="963"/>
      <c r="F501" s="963"/>
      <c r="G501" s="1502"/>
      <c r="H501" s="1077"/>
      <c r="I501" s="1077"/>
      <c r="J501" s="1078"/>
      <c r="K501" s="963"/>
      <c r="L501" s="1506"/>
      <c r="M501" s="1041"/>
      <c r="N501" s="963"/>
      <c r="O501" s="1506"/>
      <c r="P501" s="1120"/>
      <c r="Q501" s="308"/>
      <c r="R501" s="293"/>
      <c r="S501" s="293"/>
      <c r="T501" s="293"/>
      <c r="U501" s="293"/>
      <c r="V501" s="293"/>
      <c r="W501" s="293"/>
      <c r="X501" s="293"/>
      <c r="Y501" s="296"/>
      <c r="Z501" s="296"/>
      <c r="AA501" s="296"/>
    </row>
    <row r="502" spans="1:27" ht="12.75" customHeight="1" x14ac:dyDescent="0.2">
      <c r="A502" s="1499"/>
      <c r="B502" s="1041"/>
      <c r="C502" s="1041"/>
      <c r="D502" s="1041"/>
      <c r="E502" s="1041"/>
      <c r="F502" s="1041"/>
      <c r="G502" s="1041"/>
      <c r="H502" s="1041"/>
      <c r="I502" s="1041"/>
      <c r="J502" s="1041"/>
      <c r="K502" s="1041"/>
      <c r="L502" s="1041"/>
      <c r="M502" s="1041"/>
      <c r="N502" s="1041"/>
      <c r="O502" s="1041"/>
      <c r="P502" s="1120"/>
      <c r="Q502" s="308"/>
      <c r="R502" s="293"/>
      <c r="S502" s="293"/>
      <c r="T502" s="293"/>
      <c r="U502" s="293"/>
      <c r="V502" s="293"/>
      <c r="W502" s="293"/>
      <c r="X502" s="293"/>
      <c r="Y502" s="296"/>
      <c r="Z502" s="296"/>
      <c r="AA502" s="296"/>
    </row>
    <row r="503" spans="1:27" ht="12.75" customHeight="1" x14ac:dyDescent="0.2">
      <c r="A503" s="1501" t="s">
        <v>1511</v>
      </c>
      <c r="B503" s="1041"/>
      <c r="C503" s="1041"/>
      <c r="D503" s="1041"/>
      <c r="E503" s="1041"/>
      <c r="F503" s="963"/>
      <c r="G503" s="1502"/>
      <c r="H503" s="1077"/>
      <c r="I503" s="1077"/>
      <c r="J503" s="1078"/>
      <c r="K503" s="963"/>
      <c r="L503" s="1506"/>
      <c r="M503" s="1041"/>
      <c r="N503" s="1041"/>
      <c r="O503" s="1041"/>
      <c r="P503" s="1120"/>
      <c r="Q503" s="308"/>
      <c r="R503" s="293"/>
      <c r="S503" s="293"/>
      <c r="T503" s="293"/>
      <c r="U503" s="293"/>
      <c r="V503" s="293"/>
      <c r="W503" s="293"/>
      <c r="X503" s="293"/>
      <c r="Y503" s="296"/>
      <c r="Z503" s="296"/>
      <c r="AA503" s="296"/>
    </row>
    <row r="504" spans="1:27" ht="12.75" customHeight="1" x14ac:dyDescent="0.2">
      <c r="A504" s="1499"/>
      <c r="B504" s="1041"/>
      <c r="C504" s="1041"/>
      <c r="D504" s="1041"/>
      <c r="E504" s="1041"/>
      <c r="F504" s="1041"/>
      <c r="G504" s="1041"/>
      <c r="H504" s="1041"/>
      <c r="I504" s="1041"/>
      <c r="J504" s="1041"/>
      <c r="K504" s="1041"/>
      <c r="L504" s="1041"/>
      <c r="M504" s="1041"/>
      <c r="N504" s="1041"/>
      <c r="O504" s="1041"/>
      <c r="P504" s="1120"/>
      <c r="Q504" s="308"/>
      <c r="R504" s="293"/>
      <c r="S504" s="293"/>
      <c r="T504" s="293"/>
      <c r="U504" s="293"/>
      <c r="V504" s="293"/>
      <c r="W504" s="293"/>
      <c r="X504" s="293"/>
      <c r="Y504" s="296"/>
      <c r="Z504" s="296"/>
      <c r="AA504" s="296"/>
    </row>
    <row r="505" spans="1:27" ht="12.75" customHeight="1" x14ac:dyDescent="0.2">
      <c r="A505" s="1505" t="s">
        <v>1516</v>
      </c>
      <c r="B505" s="1041"/>
      <c r="C505" s="1041"/>
      <c r="D505" s="1041"/>
      <c r="E505" s="1041"/>
      <c r="F505" s="963"/>
      <c r="G505" s="1502"/>
      <c r="H505" s="1077"/>
      <c r="I505" s="1077"/>
      <c r="J505" s="1078"/>
      <c r="K505" s="1506"/>
      <c r="L505" s="1041"/>
      <c r="M505" s="1041"/>
      <c r="N505" s="1041"/>
      <c r="O505" s="1506"/>
      <c r="P505" s="1120"/>
      <c r="Q505" s="308"/>
      <c r="R505" s="293"/>
      <c r="S505" s="293"/>
      <c r="T505" s="293"/>
      <c r="U505" s="293"/>
      <c r="V505" s="293"/>
      <c r="W505" s="293"/>
      <c r="X505" s="293"/>
      <c r="Y505" s="296"/>
      <c r="Z505" s="296"/>
      <c r="AA505" s="296"/>
    </row>
    <row r="506" spans="1:27" ht="12.75" customHeight="1" x14ac:dyDescent="0.2">
      <c r="A506" s="1499"/>
      <c r="B506" s="1041"/>
      <c r="C506" s="1041"/>
      <c r="D506" s="1041"/>
      <c r="E506" s="1041"/>
      <c r="F506" s="1041"/>
      <c r="G506" s="1041"/>
      <c r="H506" s="1041"/>
      <c r="I506" s="1041"/>
      <c r="J506" s="1041"/>
      <c r="K506" s="1041"/>
      <c r="L506" s="1041"/>
      <c r="M506" s="1041"/>
      <c r="N506" s="1041"/>
      <c r="O506" s="1041"/>
      <c r="P506" s="1120"/>
      <c r="Q506" s="308"/>
      <c r="R506" s="293"/>
      <c r="S506" s="293"/>
      <c r="T506" s="293"/>
      <c r="U506" s="293"/>
      <c r="V506" s="293"/>
      <c r="W506" s="293"/>
      <c r="X506" s="293"/>
      <c r="Y506" s="296"/>
      <c r="Z506" s="296"/>
      <c r="AA506" s="296"/>
    </row>
    <row r="507" spans="1:27" ht="12.75" customHeight="1" x14ac:dyDescent="0.2">
      <c r="A507" s="1505" t="s">
        <v>1523</v>
      </c>
      <c r="B507" s="1041"/>
      <c r="C507" s="1041"/>
      <c r="D507" s="1041"/>
      <c r="E507" s="1041"/>
      <c r="F507" s="963"/>
      <c r="G507" s="1502"/>
      <c r="H507" s="1077"/>
      <c r="I507" s="1077"/>
      <c r="J507" s="1078"/>
      <c r="K507" s="1506"/>
      <c r="L507" s="1041"/>
      <c r="M507" s="1041"/>
      <c r="N507" s="1041"/>
      <c r="O507" s="1506"/>
      <c r="P507" s="1120"/>
      <c r="Q507" s="308"/>
      <c r="R507" s="293"/>
      <c r="S507" s="293"/>
      <c r="T507" s="293"/>
      <c r="U507" s="293"/>
      <c r="V507" s="293"/>
      <c r="W507" s="293"/>
      <c r="X507" s="293"/>
      <c r="Y507" s="296"/>
      <c r="Z507" s="296"/>
      <c r="AA507" s="296"/>
    </row>
    <row r="508" spans="1:27" ht="12.75" customHeight="1" x14ac:dyDescent="0.2">
      <c r="A508" s="1499"/>
      <c r="B508" s="1041"/>
      <c r="C508" s="1041"/>
      <c r="D508" s="1041"/>
      <c r="E508" s="1041"/>
      <c r="F508" s="1041"/>
      <c r="G508" s="1041"/>
      <c r="H508" s="1041"/>
      <c r="I508" s="1041"/>
      <c r="J508" s="1041"/>
      <c r="K508" s="1041"/>
      <c r="L508" s="1041"/>
      <c r="M508" s="1041"/>
      <c r="N508" s="1041"/>
      <c r="O508" s="1041"/>
      <c r="P508" s="1120"/>
      <c r="Q508" s="308"/>
      <c r="R508" s="293"/>
      <c r="S508" s="293"/>
      <c r="T508" s="293"/>
      <c r="U508" s="293"/>
      <c r="V508" s="293"/>
      <c r="W508" s="293"/>
      <c r="X508" s="293"/>
      <c r="Y508" s="296"/>
      <c r="Z508" s="296"/>
      <c r="AA508" s="296"/>
    </row>
    <row r="509" spans="1:27" ht="12.75" customHeight="1" x14ac:dyDescent="0.2">
      <c r="A509" s="967" t="s">
        <v>1526</v>
      </c>
      <c r="B509" s="963"/>
      <c r="C509" s="963"/>
      <c r="D509" s="963"/>
      <c r="E509" s="963"/>
      <c r="F509" s="974"/>
      <c r="G509" s="1502"/>
      <c r="H509" s="1077"/>
      <c r="I509" s="1077"/>
      <c r="J509" s="1078"/>
      <c r="K509" s="1506"/>
      <c r="L509" s="1041"/>
      <c r="M509" s="1534"/>
      <c r="N509" s="1102"/>
      <c r="O509" s="1102"/>
      <c r="P509" s="1120"/>
      <c r="Q509" s="308"/>
      <c r="R509" s="293"/>
      <c r="S509" s="293"/>
      <c r="T509" s="293"/>
      <c r="U509" s="293"/>
      <c r="V509" s="293"/>
      <c r="W509" s="293"/>
      <c r="X509" s="293"/>
      <c r="Y509" s="296"/>
      <c r="Z509" s="296"/>
      <c r="AA509" s="296"/>
    </row>
    <row r="510" spans="1:27" ht="12.75" customHeight="1" x14ac:dyDescent="0.2">
      <c r="A510" s="1499"/>
      <c r="B510" s="1041"/>
      <c r="C510" s="1041"/>
      <c r="D510" s="1041"/>
      <c r="E510" s="1041"/>
      <c r="F510" s="1041"/>
      <c r="G510" s="1041"/>
      <c r="H510" s="1041"/>
      <c r="I510" s="1041"/>
      <c r="J510" s="1041"/>
      <c r="K510" s="1041"/>
      <c r="L510" s="1041"/>
      <c r="M510" s="1041"/>
      <c r="N510" s="1041"/>
      <c r="O510" s="1041"/>
      <c r="P510" s="1120"/>
      <c r="Q510" s="308"/>
      <c r="R510" s="293"/>
      <c r="S510" s="293"/>
      <c r="T510" s="293"/>
      <c r="U510" s="293"/>
      <c r="V510" s="293"/>
      <c r="W510" s="293"/>
      <c r="X510" s="293"/>
      <c r="Y510" s="296"/>
      <c r="Z510" s="296"/>
      <c r="AA510" s="296"/>
    </row>
    <row r="511" spans="1:27" ht="12.75" customHeight="1" x14ac:dyDescent="0.2">
      <c r="A511" s="1505" t="s">
        <v>1529</v>
      </c>
      <c r="B511" s="1041"/>
      <c r="C511" s="1041"/>
      <c r="D511" s="1041"/>
      <c r="E511" s="1506"/>
      <c r="F511" s="1041"/>
      <c r="G511" s="1502"/>
      <c r="H511" s="1077"/>
      <c r="I511" s="1077"/>
      <c r="J511" s="1078"/>
      <c r="K511" s="1506"/>
      <c r="L511" s="1041"/>
      <c r="M511" s="1534"/>
      <c r="N511" s="1102"/>
      <c r="O511" s="1102"/>
      <c r="P511" s="1120"/>
      <c r="Q511" s="308"/>
      <c r="R511" s="293"/>
      <c r="S511" s="293"/>
      <c r="T511" s="293"/>
      <c r="U511" s="293"/>
      <c r="V511" s="293"/>
      <c r="W511" s="293"/>
      <c r="X511" s="293"/>
      <c r="Y511" s="296"/>
      <c r="Z511" s="296"/>
      <c r="AA511" s="296"/>
    </row>
    <row r="512" spans="1:27" ht="12.75" customHeight="1" x14ac:dyDescent="0.2">
      <c r="A512" s="1499"/>
      <c r="B512" s="1041"/>
      <c r="C512" s="1041"/>
      <c r="D512" s="1041"/>
      <c r="E512" s="1041"/>
      <c r="F512" s="1041"/>
      <c r="G512" s="1041"/>
      <c r="H512" s="1041"/>
      <c r="I512" s="1041"/>
      <c r="J512" s="1041"/>
      <c r="K512" s="1041"/>
      <c r="L512" s="1041"/>
      <c r="M512" s="1041"/>
      <c r="N512" s="1041"/>
      <c r="O512" s="1041"/>
      <c r="P512" s="1120"/>
      <c r="Q512" s="308"/>
      <c r="R512" s="293"/>
      <c r="S512" s="293"/>
      <c r="T512" s="293"/>
      <c r="U512" s="293"/>
      <c r="V512" s="293"/>
      <c r="W512" s="293"/>
      <c r="X512" s="293"/>
      <c r="Y512" s="296"/>
      <c r="Z512" s="296"/>
      <c r="AA512" s="296"/>
    </row>
    <row r="513" spans="1:27" ht="12.75" customHeight="1" x14ac:dyDescent="0.2">
      <c r="A513" s="1505" t="s">
        <v>1533</v>
      </c>
      <c r="B513" s="1041"/>
      <c r="C513" s="1041"/>
      <c r="D513" s="1041"/>
      <c r="E513" s="1041"/>
      <c r="F513" s="963"/>
      <c r="G513" s="1502"/>
      <c r="H513" s="1077"/>
      <c r="I513" s="1077"/>
      <c r="J513" s="1078"/>
      <c r="K513" s="1506"/>
      <c r="L513" s="1041"/>
      <c r="M513" s="1534"/>
      <c r="N513" s="1102"/>
      <c r="O513" s="1102"/>
      <c r="P513" s="1120"/>
      <c r="Q513" s="308"/>
      <c r="R513" s="293"/>
      <c r="S513" s="293"/>
      <c r="T513" s="293"/>
      <c r="U513" s="293"/>
      <c r="V513" s="293"/>
      <c r="W513" s="293"/>
      <c r="X513" s="293"/>
      <c r="Y513" s="296"/>
      <c r="Z513" s="296"/>
      <c r="AA513" s="296"/>
    </row>
    <row r="514" spans="1:27" ht="12.75" customHeight="1" thickBot="1" x14ac:dyDescent="0.25">
      <c r="A514" s="1539"/>
      <c r="B514" s="1167"/>
      <c r="C514" s="1167"/>
      <c r="D514" s="1167"/>
      <c r="E514" s="1167"/>
      <c r="F514" s="1167"/>
      <c r="G514" s="1167"/>
      <c r="H514" s="1167"/>
      <c r="I514" s="1167"/>
      <c r="J514" s="1167"/>
      <c r="K514" s="1167"/>
      <c r="L514" s="1167"/>
      <c r="M514" s="1167"/>
      <c r="N514" s="1167"/>
      <c r="O514" s="1167"/>
      <c r="P514" s="1168"/>
      <c r="Q514" s="308"/>
      <c r="R514" s="293"/>
      <c r="S514" s="293"/>
      <c r="T514" s="293"/>
      <c r="U514" s="293"/>
      <c r="V514" s="293"/>
      <c r="W514" s="293"/>
      <c r="X514" s="293"/>
      <c r="Y514" s="296"/>
      <c r="Z514" s="296"/>
      <c r="AA514" s="296"/>
    </row>
    <row r="515" spans="1:27" ht="33" customHeight="1" x14ac:dyDescent="0.2">
      <c r="A515" s="1829" t="s">
        <v>119</v>
      </c>
      <c r="B515" s="1829"/>
      <c r="C515" s="1829"/>
      <c r="D515" s="1829"/>
      <c r="E515" s="1829"/>
      <c r="F515" s="1832"/>
      <c r="G515" s="1830"/>
      <c r="H515" s="1831"/>
      <c r="I515" s="1831"/>
      <c r="J515" s="1831"/>
      <c r="K515" s="1831"/>
      <c r="L515" s="1831"/>
      <c r="M515" s="1831"/>
      <c r="N515" s="1831"/>
      <c r="O515" s="296"/>
      <c r="P515" s="296"/>
      <c r="Q515" s="293"/>
      <c r="R515" s="293"/>
      <c r="S515" s="293"/>
      <c r="T515" s="293"/>
      <c r="U515" s="293"/>
      <c r="V515" s="293"/>
      <c r="W515" s="293"/>
      <c r="X515" s="293"/>
      <c r="Y515" s="296"/>
      <c r="Z515" s="296"/>
      <c r="AA515" s="296"/>
    </row>
    <row r="516" spans="1:27" ht="12.75" customHeight="1" x14ac:dyDescent="0.2">
      <c r="A516" s="296"/>
      <c r="B516" s="296"/>
      <c r="C516" s="296"/>
      <c r="D516" s="296"/>
      <c r="E516" s="296"/>
      <c r="F516" s="296"/>
      <c r="G516" s="296"/>
      <c r="H516" s="296"/>
      <c r="I516" s="296"/>
      <c r="J516" s="296"/>
      <c r="K516" s="296"/>
      <c r="L516" s="296"/>
      <c r="M516" s="296"/>
      <c r="N516" s="296"/>
      <c r="O516" s="296"/>
      <c r="P516" s="296"/>
      <c r="Q516" s="293"/>
      <c r="R516" s="293"/>
      <c r="S516" s="293"/>
      <c r="T516" s="293"/>
      <c r="U516" s="293"/>
      <c r="V516" s="293"/>
      <c r="W516" s="293"/>
      <c r="X516" s="293"/>
      <c r="Y516" s="296"/>
      <c r="Z516" s="296"/>
      <c r="AA516" s="296"/>
    </row>
    <row r="517" spans="1:27" ht="12.75" customHeight="1" x14ac:dyDescent="0.2">
      <c r="A517" s="296"/>
      <c r="B517" s="296"/>
      <c r="C517" s="296"/>
      <c r="D517" s="296"/>
      <c r="E517" s="296"/>
      <c r="F517" s="296"/>
      <c r="G517" s="296"/>
      <c r="H517" s="296"/>
      <c r="I517" s="296"/>
      <c r="J517" s="296"/>
      <c r="K517" s="296"/>
      <c r="L517" s="296"/>
      <c r="M517" s="296"/>
      <c r="N517" s="296"/>
      <c r="O517" s="296"/>
      <c r="P517" s="296"/>
      <c r="Q517" s="293"/>
      <c r="R517" s="293"/>
      <c r="S517" s="293"/>
      <c r="T517" s="293"/>
      <c r="U517" s="293"/>
      <c r="V517" s="293"/>
      <c r="W517" s="293"/>
      <c r="X517" s="293"/>
      <c r="Y517" s="296"/>
      <c r="Z517" s="296"/>
      <c r="AA517" s="296"/>
    </row>
    <row r="518" spans="1:27" ht="12.75" customHeight="1" x14ac:dyDescent="0.2">
      <c r="A518" s="296"/>
      <c r="B518" s="296"/>
      <c r="C518" s="296"/>
      <c r="D518" s="296"/>
      <c r="E518" s="296"/>
      <c r="F518" s="296"/>
      <c r="G518" s="296"/>
      <c r="H518" s="296"/>
      <c r="I518" s="296"/>
      <c r="J518" s="296"/>
      <c r="K518" s="296"/>
      <c r="L518" s="296"/>
      <c r="M518" s="296"/>
      <c r="N518" s="296"/>
      <c r="O518" s="296"/>
      <c r="P518" s="296"/>
      <c r="Q518" s="293"/>
      <c r="R518" s="293"/>
      <c r="S518" s="293"/>
      <c r="T518" s="293"/>
      <c r="U518" s="293"/>
      <c r="V518" s="293"/>
      <c r="W518" s="293"/>
      <c r="X518" s="293"/>
      <c r="Y518" s="296"/>
      <c r="Z518" s="296"/>
      <c r="AA518" s="296"/>
    </row>
    <row r="519" spans="1:27" ht="12.75" customHeight="1" x14ac:dyDescent="0.2">
      <c r="A519" s="296"/>
      <c r="B519" s="296"/>
      <c r="C519" s="296"/>
      <c r="D519" s="296"/>
      <c r="E519" s="296"/>
      <c r="F519" s="296"/>
      <c r="G519" s="296"/>
      <c r="H519" s="296"/>
      <c r="I519" s="296"/>
      <c r="J519" s="296"/>
      <c r="K519" s="296"/>
      <c r="L519" s="296"/>
      <c r="M519" s="296"/>
      <c r="N519" s="296"/>
      <c r="O519" s="296"/>
      <c r="P519" s="296"/>
      <c r="Q519" s="293"/>
      <c r="R519" s="293"/>
      <c r="S519" s="293"/>
      <c r="T519" s="293"/>
      <c r="U519" s="293"/>
      <c r="V519" s="293"/>
      <c r="W519" s="293"/>
      <c r="X519" s="293"/>
      <c r="Y519" s="296"/>
      <c r="Z519" s="296"/>
      <c r="AA519" s="296"/>
    </row>
    <row r="520" spans="1:27" ht="12.75" customHeight="1" x14ac:dyDescent="0.2">
      <c r="A520" s="296"/>
      <c r="B520" s="296"/>
      <c r="C520" s="296"/>
      <c r="D520" s="296"/>
      <c r="E520" s="296"/>
      <c r="F520" s="296"/>
      <c r="G520" s="296"/>
      <c r="H520" s="296"/>
      <c r="I520" s="296"/>
      <c r="J520" s="296"/>
      <c r="K520" s="296"/>
      <c r="L520" s="296"/>
      <c r="M520" s="296"/>
      <c r="N520" s="296"/>
      <c r="O520" s="296"/>
      <c r="P520" s="296"/>
      <c r="Q520" s="293"/>
      <c r="R520" s="293"/>
      <c r="S520" s="293"/>
      <c r="T520" s="293"/>
      <c r="U520" s="293"/>
      <c r="V520" s="293"/>
      <c r="W520" s="293"/>
      <c r="X520" s="293"/>
      <c r="Y520" s="296"/>
      <c r="Z520" s="296"/>
      <c r="AA520" s="296"/>
    </row>
    <row r="521" spans="1:27" ht="12.75" customHeight="1" x14ac:dyDescent="0.2">
      <c r="A521" s="296"/>
      <c r="B521" s="296"/>
      <c r="C521" s="296"/>
      <c r="D521" s="296"/>
      <c r="E521" s="296"/>
      <c r="F521" s="296"/>
      <c r="G521" s="296"/>
      <c r="H521" s="296"/>
      <c r="I521" s="296"/>
      <c r="J521" s="296"/>
      <c r="K521" s="296"/>
      <c r="L521" s="296"/>
      <c r="M521" s="296"/>
      <c r="N521" s="296"/>
      <c r="O521" s="296"/>
      <c r="P521" s="296"/>
      <c r="Q521" s="293"/>
      <c r="R521" s="293"/>
      <c r="S521" s="293"/>
      <c r="T521" s="293"/>
      <c r="U521" s="293"/>
      <c r="V521" s="293"/>
      <c r="W521" s="293"/>
      <c r="X521" s="293"/>
      <c r="Y521" s="296"/>
      <c r="Z521" s="296"/>
      <c r="AA521" s="296"/>
    </row>
    <row r="522" spans="1:27" ht="12.75" customHeight="1" x14ac:dyDescent="0.2">
      <c r="A522" s="296"/>
      <c r="B522" s="296"/>
      <c r="C522" s="296"/>
      <c r="D522" s="296"/>
      <c r="E522" s="296"/>
      <c r="F522" s="296"/>
      <c r="G522" s="296"/>
      <c r="H522" s="296"/>
      <c r="I522" s="296"/>
      <c r="J522" s="296"/>
      <c r="K522" s="296"/>
      <c r="L522" s="296"/>
      <c r="M522" s="296"/>
      <c r="N522" s="296"/>
      <c r="O522" s="296"/>
      <c r="P522" s="296"/>
      <c r="Q522" s="293"/>
      <c r="R522" s="293"/>
      <c r="S522" s="293"/>
      <c r="T522" s="293"/>
      <c r="U522" s="293"/>
      <c r="V522" s="293"/>
      <c r="W522" s="293"/>
      <c r="X522" s="293"/>
      <c r="Y522" s="296"/>
      <c r="Z522" s="296"/>
      <c r="AA522" s="296"/>
    </row>
    <row r="523" spans="1:27" ht="12.75" customHeight="1" x14ac:dyDescent="0.2">
      <c r="A523" s="296"/>
      <c r="B523" s="296"/>
      <c r="C523" s="296"/>
      <c r="D523" s="296"/>
      <c r="E523" s="296"/>
      <c r="F523" s="296"/>
      <c r="G523" s="296"/>
      <c r="H523" s="296"/>
      <c r="I523" s="296"/>
      <c r="J523" s="296"/>
      <c r="K523" s="296"/>
      <c r="L523" s="296"/>
      <c r="M523" s="296"/>
      <c r="N523" s="296"/>
      <c r="O523" s="296"/>
      <c r="P523" s="296"/>
      <c r="Q523" s="293"/>
      <c r="R523" s="293"/>
      <c r="S523" s="293"/>
      <c r="T523" s="293"/>
      <c r="U523" s="293"/>
      <c r="V523" s="293"/>
      <c r="W523" s="293"/>
      <c r="X523" s="293"/>
      <c r="Y523" s="296"/>
      <c r="Z523" s="296"/>
      <c r="AA523" s="296"/>
    </row>
    <row r="524" spans="1:27" ht="12.75" customHeight="1" x14ac:dyDescent="0.2">
      <c r="A524" s="296"/>
      <c r="B524" s="296"/>
      <c r="C524" s="296"/>
      <c r="D524" s="296"/>
      <c r="E524" s="296"/>
      <c r="F524" s="296"/>
      <c r="G524" s="296"/>
      <c r="H524" s="296"/>
      <c r="I524" s="296"/>
      <c r="J524" s="296"/>
      <c r="K524" s="296"/>
      <c r="L524" s="296"/>
      <c r="M524" s="296"/>
      <c r="N524" s="296"/>
      <c r="O524" s="296"/>
      <c r="P524" s="296"/>
      <c r="Q524" s="293"/>
      <c r="R524" s="293"/>
      <c r="S524" s="293"/>
      <c r="T524" s="293"/>
      <c r="U524" s="293"/>
      <c r="V524" s="293"/>
      <c r="W524" s="293"/>
      <c r="X524" s="293"/>
      <c r="Y524" s="296"/>
      <c r="Z524" s="296"/>
      <c r="AA524" s="296"/>
    </row>
    <row r="525" spans="1:27" ht="12.75" customHeight="1" x14ac:dyDescent="0.2">
      <c r="A525" s="296"/>
      <c r="B525" s="296"/>
      <c r="C525" s="296"/>
      <c r="D525" s="296"/>
      <c r="E525" s="296"/>
      <c r="F525" s="296"/>
      <c r="G525" s="296"/>
      <c r="H525" s="296"/>
      <c r="I525" s="296"/>
      <c r="J525" s="296"/>
      <c r="K525" s="296"/>
      <c r="L525" s="296"/>
      <c r="M525" s="296"/>
      <c r="N525" s="296"/>
      <c r="O525" s="296"/>
      <c r="P525" s="296"/>
      <c r="Q525" s="293"/>
      <c r="R525" s="293"/>
      <c r="S525" s="293"/>
      <c r="T525" s="293"/>
      <c r="U525" s="293"/>
      <c r="V525" s="293"/>
      <c r="W525" s="293"/>
      <c r="X525" s="293"/>
      <c r="Y525" s="296"/>
      <c r="Z525" s="296"/>
      <c r="AA525" s="296"/>
    </row>
    <row r="526" spans="1:27" ht="12.75" customHeight="1" x14ac:dyDescent="0.2">
      <c r="A526" s="296"/>
      <c r="B526" s="296"/>
      <c r="C526" s="296"/>
      <c r="D526" s="296"/>
      <c r="E526" s="296"/>
      <c r="F526" s="296"/>
      <c r="G526" s="296"/>
      <c r="H526" s="296"/>
      <c r="I526" s="296"/>
      <c r="J526" s="296"/>
      <c r="K526" s="296"/>
      <c r="L526" s="296"/>
      <c r="M526" s="296"/>
      <c r="N526" s="296"/>
      <c r="O526" s="296"/>
      <c r="P526" s="296"/>
      <c r="Q526" s="293"/>
      <c r="R526" s="293"/>
      <c r="S526" s="293"/>
      <c r="T526" s="293"/>
      <c r="U526" s="293"/>
      <c r="V526" s="293"/>
      <c r="W526" s="293"/>
      <c r="X526" s="293"/>
      <c r="Y526" s="296"/>
      <c r="Z526" s="296"/>
      <c r="AA526" s="296"/>
    </row>
    <row r="527" spans="1:27" ht="12.75" customHeight="1" x14ac:dyDescent="0.2">
      <c r="A527" s="296"/>
      <c r="B527" s="296"/>
      <c r="C527" s="296"/>
      <c r="D527" s="296"/>
      <c r="E527" s="296"/>
      <c r="F527" s="296"/>
      <c r="G527" s="296"/>
      <c r="H527" s="296"/>
      <c r="I527" s="296"/>
      <c r="J527" s="296"/>
      <c r="K527" s="296"/>
      <c r="L527" s="296"/>
      <c r="M527" s="296"/>
      <c r="N527" s="296"/>
      <c r="O527" s="296"/>
      <c r="P527" s="296"/>
      <c r="Q527" s="293"/>
      <c r="R527" s="293"/>
      <c r="S527" s="293"/>
      <c r="T527" s="293"/>
      <c r="U527" s="293"/>
      <c r="V527" s="293"/>
      <c r="W527" s="293"/>
      <c r="X527" s="293"/>
      <c r="Y527" s="296"/>
      <c r="Z527" s="296"/>
      <c r="AA527" s="296"/>
    </row>
    <row r="528" spans="1:27" ht="12.75" customHeight="1" x14ac:dyDescent="0.2">
      <c r="A528" s="296"/>
      <c r="B528" s="296"/>
      <c r="C528" s="296"/>
      <c r="D528" s="296"/>
      <c r="E528" s="296"/>
      <c r="F528" s="296"/>
      <c r="G528" s="296"/>
      <c r="H528" s="296"/>
      <c r="I528" s="296"/>
      <c r="J528" s="296"/>
      <c r="K528" s="296"/>
      <c r="L528" s="296"/>
      <c r="M528" s="296"/>
      <c r="N528" s="296"/>
      <c r="O528" s="296"/>
      <c r="P528" s="296"/>
      <c r="Q528" s="293"/>
      <c r="R528" s="293"/>
      <c r="S528" s="293"/>
      <c r="T528" s="293"/>
      <c r="U528" s="293"/>
      <c r="V528" s="293"/>
      <c r="W528" s="293"/>
      <c r="X528" s="293"/>
      <c r="Y528" s="296"/>
      <c r="Z528" s="296"/>
      <c r="AA528" s="296"/>
    </row>
    <row r="529" spans="1:27" ht="12.75" customHeight="1" x14ac:dyDescent="0.2">
      <c r="A529" s="296"/>
      <c r="B529" s="296"/>
      <c r="C529" s="296"/>
      <c r="D529" s="296"/>
      <c r="E529" s="296"/>
      <c r="F529" s="296"/>
      <c r="G529" s="296"/>
      <c r="H529" s="296"/>
      <c r="I529" s="296"/>
      <c r="J529" s="296"/>
      <c r="K529" s="296"/>
      <c r="L529" s="296"/>
      <c r="M529" s="296"/>
      <c r="N529" s="296"/>
      <c r="O529" s="296"/>
      <c r="P529" s="296"/>
      <c r="Q529" s="293"/>
      <c r="R529" s="293"/>
      <c r="S529" s="293"/>
      <c r="T529" s="293"/>
      <c r="U529" s="293"/>
      <c r="V529" s="293"/>
      <c r="W529" s="293"/>
      <c r="X529" s="293"/>
      <c r="Y529" s="296"/>
      <c r="Z529" s="296"/>
      <c r="AA529" s="296"/>
    </row>
    <row r="530" spans="1:27" ht="12.75" customHeight="1" x14ac:dyDescent="0.2">
      <c r="A530" s="296"/>
      <c r="B530" s="296"/>
      <c r="C530" s="296"/>
      <c r="D530" s="296"/>
      <c r="E530" s="296"/>
      <c r="F530" s="296"/>
      <c r="G530" s="296"/>
      <c r="H530" s="296"/>
      <c r="I530" s="296"/>
      <c r="J530" s="296"/>
      <c r="K530" s="296"/>
      <c r="L530" s="296"/>
      <c r="M530" s="296"/>
      <c r="N530" s="296"/>
      <c r="O530" s="296"/>
      <c r="P530" s="296"/>
      <c r="Q530" s="293"/>
      <c r="R530" s="293"/>
      <c r="S530" s="293"/>
      <c r="T530" s="293"/>
      <c r="U530" s="293"/>
      <c r="V530" s="293"/>
      <c r="W530" s="293"/>
      <c r="X530" s="293"/>
      <c r="Y530" s="296"/>
      <c r="Z530" s="296"/>
      <c r="AA530" s="296"/>
    </row>
    <row r="531" spans="1:27" ht="12.75" customHeight="1" x14ac:dyDescent="0.2">
      <c r="A531" s="296"/>
      <c r="B531" s="296"/>
      <c r="C531" s="296"/>
      <c r="D531" s="296"/>
      <c r="E531" s="296"/>
      <c r="F531" s="296"/>
      <c r="G531" s="296"/>
      <c r="H531" s="296"/>
      <c r="I531" s="296"/>
      <c r="J531" s="296"/>
      <c r="K531" s="296"/>
      <c r="L531" s="296"/>
      <c r="M531" s="296"/>
      <c r="N531" s="296"/>
      <c r="O531" s="296"/>
      <c r="P531" s="296"/>
      <c r="Q531" s="293"/>
      <c r="R531" s="293"/>
      <c r="S531" s="293"/>
      <c r="T531" s="293"/>
      <c r="U531" s="293"/>
      <c r="V531" s="293"/>
      <c r="W531" s="293"/>
      <c r="X531" s="293"/>
      <c r="Y531" s="296"/>
      <c r="Z531" s="296"/>
      <c r="AA531" s="296"/>
    </row>
    <row r="532" spans="1:27" ht="12.75" customHeight="1" x14ac:dyDescent="0.2">
      <c r="A532" s="296"/>
      <c r="B532" s="296"/>
      <c r="C532" s="296"/>
      <c r="D532" s="296"/>
      <c r="E532" s="296"/>
      <c r="F532" s="296"/>
      <c r="G532" s="296"/>
      <c r="H532" s="296"/>
      <c r="I532" s="296"/>
      <c r="J532" s="296"/>
      <c r="K532" s="296"/>
      <c r="L532" s="296"/>
      <c r="M532" s="296"/>
      <c r="N532" s="296"/>
      <c r="O532" s="296"/>
      <c r="P532" s="296"/>
      <c r="Q532" s="293"/>
      <c r="R532" s="293"/>
      <c r="S532" s="293"/>
      <c r="T532" s="293"/>
      <c r="U532" s="293"/>
      <c r="V532" s="293"/>
      <c r="W532" s="293"/>
      <c r="X532" s="293"/>
      <c r="Y532" s="296"/>
      <c r="Z532" s="296"/>
      <c r="AA532" s="296"/>
    </row>
    <row r="533" spans="1:27" ht="12.75" customHeight="1" x14ac:dyDescent="0.2">
      <c r="A533" s="296"/>
      <c r="B533" s="296"/>
      <c r="C533" s="296"/>
      <c r="D533" s="296"/>
      <c r="E533" s="296"/>
      <c r="F533" s="296"/>
      <c r="G533" s="296"/>
      <c r="H533" s="296"/>
      <c r="I533" s="296"/>
      <c r="J533" s="296"/>
      <c r="K533" s="296"/>
      <c r="L533" s="296"/>
      <c r="M533" s="296"/>
      <c r="N533" s="296"/>
      <c r="O533" s="296"/>
      <c r="P533" s="296"/>
      <c r="Q533" s="293"/>
      <c r="R533" s="293"/>
      <c r="S533" s="293"/>
      <c r="T533" s="293"/>
      <c r="U533" s="293"/>
      <c r="V533" s="293"/>
      <c r="W533" s="293"/>
      <c r="X533" s="293"/>
      <c r="Y533" s="296"/>
      <c r="Z533" s="296"/>
      <c r="AA533" s="296"/>
    </row>
    <row r="534" spans="1:27" ht="12.75" customHeight="1" x14ac:dyDescent="0.2">
      <c r="A534" s="296"/>
      <c r="B534" s="296"/>
      <c r="C534" s="296"/>
      <c r="D534" s="296"/>
      <c r="E534" s="296"/>
      <c r="F534" s="296"/>
      <c r="G534" s="296"/>
      <c r="H534" s="296"/>
      <c r="I534" s="296"/>
      <c r="J534" s="296"/>
      <c r="K534" s="296"/>
      <c r="L534" s="296"/>
      <c r="M534" s="296"/>
      <c r="N534" s="296"/>
      <c r="O534" s="296"/>
      <c r="P534" s="296"/>
      <c r="Q534" s="293"/>
      <c r="R534" s="293"/>
      <c r="S534" s="293"/>
      <c r="T534" s="293"/>
      <c r="U534" s="293"/>
      <c r="V534" s="293"/>
      <c r="W534" s="293"/>
      <c r="X534" s="293"/>
      <c r="Y534" s="296"/>
      <c r="Z534" s="296"/>
      <c r="AA534" s="296"/>
    </row>
    <row r="535" spans="1:27" ht="12.75" customHeight="1" x14ac:dyDescent="0.2">
      <c r="A535" s="296"/>
      <c r="B535" s="296"/>
      <c r="C535" s="296"/>
      <c r="D535" s="296"/>
      <c r="E535" s="296"/>
      <c r="F535" s="296"/>
      <c r="G535" s="296"/>
      <c r="H535" s="296"/>
      <c r="I535" s="296"/>
      <c r="J535" s="296"/>
      <c r="K535" s="296"/>
      <c r="L535" s="296"/>
      <c r="M535" s="296"/>
      <c r="N535" s="296"/>
      <c r="O535" s="296"/>
      <c r="P535" s="296"/>
      <c r="Q535" s="293"/>
      <c r="R535" s="293"/>
      <c r="S535" s="293"/>
      <c r="T535" s="293"/>
      <c r="U535" s="293"/>
      <c r="V535" s="293"/>
      <c r="W535" s="293"/>
      <c r="X535" s="293"/>
      <c r="Y535" s="296"/>
      <c r="Z535" s="296"/>
      <c r="AA535" s="296"/>
    </row>
    <row r="536" spans="1:27" ht="12.75" customHeight="1" x14ac:dyDescent="0.2">
      <c r="A536" s="296"/>
      <c r="B536" s="296"/>
      <c r="C536" s="296"/>
      <c r="D536" s="296"/>
      <c r="E536" s="296"/>
      <c r="F536" s="296"/>
      <c r="G536" s="296"/>
      <c r="H536" s="296"/>
      <c r="I536" s="296"/>
      <c r="J536" s="296"/>
      <c r="K536" s="296"/>
      <c r="L536" s="296"/>
      <c r="M536" s="296"/>
      <c r="N536" s="296"/>
      <c r="O536" s="296"/>
      <c r="P536" s="296"/>
      <c r="Q536" s="293"/>
      <c r="R536" s="293"/>
      <c r="S536" s="293"/>
      <c r="T536" s="293"/>
      <c r="U536" s="293"/>
      <c r="V536" s="293"/>
      <c r="W536" s="293"/>
      <c r="X536" s="293"/>
      <c r="Y536" s="296"/>
      <c r="Z536" s="296"/>
      <c r="AA536" s="296"/>
    </row>
    <row r="537" spans="1:27" ht="12.75" customHeight="1" x14ac:dyDescent="0.2">
      <c r="A537" s="296"/>
      <c r="B537" s="296"/>
      <c r="C537" s="296"/>
      <c r="D537" s="296"/>
      <c r="E537" s="296"/>
      <c r="F537" s="296"/>
      <c r="G537" s="296"/>
      <c r="H537" s="296"/>
      <c r="I537" s="296"/>
      <c r="J537" s="296"/>
      <c r="K537" s="296"/>
      <c r="L537" s="296"/>
      <c r="M537" s="296"/>
      <c r="N537" s="296"/>
      <c r="O537" s="296"/>
      <c r="P537" s="296"/>
      <c r="Q537" s="293"/>
      <c r="R537" s="293"/>
      <c r="S537" s="293"/>
      <c r="T537" s="293"/>
      <c r="U537" s="293"/>
      <c r="V537" s="293"/>
      <c r="W537" s="293"/>
      <c r="X537" s="293"/>
      <c r="Y537" s="296"/>
      <c r="Z537" s="296"/>
      <c r="AA537" s="296"/>
    </row>
    <row r="538" spans="1:27" ht="12.75" customHeight="1" x14ac:dyDescent="0.2">
      <c r="A538" s="296"/>
      <c r="B538" s="296"/>
      <c r="C538" s="296"/>
      <c r="D538" s="296"/>
      <c r="E538" s="296"/>
      <c r="F538" s="296"/>
      <c r="G538" s="296"/>
      <c r="H538" s="296"/>
      <c r="I538" s="296"/>
      <c r="J538" s="296"/>
      <c r="K538" s="296"/>
      <c r="L538" s="296"/>
      <c r="M538" s="296"/>
      <c r="N538" s="296"/>
      <c r="O538" s="296"/>
      <c r="P538" s="296"/>
      <c r="Q538" s="293"/>
      <c r="R538" s="293"/>
      <c r="S538" s="293"/>
      <c r="T538" s="293"/>
      <c r="U538" s="293"/>
      <c r="V538" s="293"/>
      <c r="W538" s="293"/>
      <c r="X538" s="293"/>
      <c r="Y538" s="296"/>
      <c r="Z538" s="296"/>
      <c r="AA538" s="296"/>
    </row>
    <row r="539" spans="1:27" ht="12.75" customHeight="1" x14ac:dyDescent="0.2">
      <c r="A539" s="296"/>
      <c r="B539" s="296"/>
      <c r="C539" s="296"/>
      <c r="D539" s="296"/>
      <c r="E539" s="296"/>
      <c r="F539" s="296"/>
      <c r="G539" s="296"/>
      <c r="H539" s="296"/>
      <c r="I539" s="296"/>
      <c r="J539" s="296"/>
      <c r="K539" s="296"/>
      <c r="L539" s="296"/>
      <c r="M539" s="296"/>
      <c r="N539" s="296"/>
      <c r="O539" s="296"/>
      <c r="P539" s="296"/>
      <c r="Q539" s="293"/>
      <c r="R539" s="293"/>
      <c r="S539" s="293"/>
      <c r="T539" s="293"/>
      <c r="U539" s="293"/>
      <c r="V539" s="293"/>
      <c r="W539" s="293"/>
      <c r="X539" s="293"/>
      <c r="Y539" s="296"/>
      <c r="Z539" s="296"/>
      <c r="AA539" s="296"/>
    </row>
    <row r="540" spans="1:27" ht="12.75" customHeight="1" x14ac:dyDescent="0.2">
      <c r="A540" s="296"/>
      <c r="B540" s="296"/>
      <c r="C540" s="296"/>
      <c r="D540" s="296"/>
      <c r="E540" s="296"/>
      <c r="F540" s="296"/>
      <c r="G540" s="296"/>
      <c r="H540" s="296"/>
      <c r="I540" s="296"/>
      <c r="J540" s="296"/>
      <c r="K540" s="296"/>
      <c r="L540" s="296"/>
      <c r="M540" s="296"/>
      <c r="N540" s="296"/>
      <c r="O540" s="296"/>
      <c r="P540" s="296"/>
      <c r="Q540" s="293"/>
      <c r="R540" s="293"/>
      <c r="S540" s="293"/>
      <c r="T540" s="293"/>
      <c r="U540" s="293"/>
      <c r="V540" s="293"/>
      <c r="W540" s="293"/>
      <c r="X540" s="293"/>
      <c r="Y540" s="296"/>
      <c r="Z540" s="296"/>
      <c r="AA540" s="296"/>
    </row>
    <row r="541" spans="1:27" ht="12.75" customHeight="1" x14ac:dyDescent="0.2">
      <c r="A541" s="296"/>
      <c r="B541" s="296"/>
      <c r="C541" s="296"/>
      <c r="D541" s="296"/>
      <c r="E541" s="296"/>
      <c r="F541" s="296"/>
      <c r="G541" s="296"/>
      <c r="H541" s="296"/>
      <c r="I541" s="296"/>
      <c r="J541" s="296"/>
      <c r="K541" s="296"/>
      <c r="L541" s="296"/>
      <c r="M541" s="296"/>
      <c r="N541" s="296"/>
      <c r="O541" s="296"/>
      <c r="P541" s="296"/>
      <c r="Q541" s="293"/>
      <c r="R541" s="293"/>
      <c r="S541" s="293"/>
      <c r="T541" s="293"/>
      <c r="U541" s="293"/>
      <c r="V541" s="293"/>
      <c r="W541" s="293"/>
      <c r="X541" s="293"/>
      <c r="Y541" s="296"/>
      <c r="Z541" s="296"/>
      <c r="AA541" s="296"/>
    </row>
    <row r="542" spans="1:27" ht="12.75" customHeight="1" x14ac:dyDescent="0.2">
      <c r="A542" s="296"/>
      <c r="B542" s="296"/>
      <c r="C542" s="296"/>
      <c r="D542" s="296"/>
      <c r="E542" s="296"/>
      <c r="F542" s="296"/>
      <c r="G542" s="296"/>
      <c r="H542" s="296"/>
      <c r="I542" s="296"/>
      <c r="J542" s="296"/>
      <c r="K542" s="296"/>
      <c r="L542" s="296"/>
      <c r="M542" s="296"/>
      <c r="N542" s="296"/>
      <c r="O542" s="296"/>
      <c r="P542" s="296"/>
      <c r="Q542" s="293"/>
      <c r="R542" s="293"/>
      <c r="S542" s="293"/>
      <c r="T542" s="293"/>
      <c r="U542" s="293"/>
      <c r="V542" s="293"/>
      <c r="W542" s="293"/>
      <c r="X542" s="293"/>
      <c r="Y542" s="296"/>
      <c r="Z542" s="296"/>
      <c r="AA542" s="296"/>
    </row>
    <row r="543" spans="1:27" ht="12.75" customHeight="1" x14ac:dyDescent="0.2">
      <c r="A543" s="296"/>
      <c r="B543" s="296"/>
      <c r="C543" s="296"/>
      <c r="D543" s="296"/>
      <c r="E543" s="296"/>
      <c r="F543" s="296"/>
      <c r="G543" s="296"/>
      <c r="H543" s="296"/>
      <c r="I543" s="296"/>
      <c r="J543" s="296"/>
      <c r="K543" s="296"/>
      <c r="L543" s="296"/>
      <c r="M543" s="296"/>
      <c r="N543" s="296"/>
      <c r="O543" s="296"/>
      <c r="P543" s="296"/>
      <c r="Q543" s="293"/>
      <c r="R543" s="293"/>
      <c r="S543" s="293"/>
      <c r="T543" s="293"/>
      <c r="U543" s="293"/>
      <c r="V543" s="293"/>
      <c r="W543" s="293"/>
      <c r="X543" s="293"/>
      <c r="Y543" s="296"/>
      <c r="Z543" s="296"/>
      <c r="AA543" s="296"/>
    </row>
    <row r="544" spans="1:27" ht="12.75" customHeight="1" x14ac:dyDescent="0.2">
      <c r="A544" s="296"/>
      <c r="B544" s="296"/>
      <c r="C544" s="296"/>
      <c r="D544" s="296"/>
      <c r="E544" s="296"/>
      <c r="F544" s="296"/>
      <c r="G544" s="296"/>
      <c r="H544" s="296"/>
      <c r="I544" s="296"/>
      <c r="J544" s="296"/>
      <c r="K544" s="296"/>
      <c r="L544" s="296"/>
      <c r="M544" s="296"/>
      <c r="N544" s="296"/>
      <c r="O544" s="296"/>
      <c r="P544" s="296"/>
      <c r="Q544" s="293"/>
      <c r="R544" s="293"/>
      <c r="S544" s="293"/>
      <c r="T544" s="293"/>
      <c r="U544" s="293"/>
      <c r="V544" s="293"/>
      <c r="W544" s="293"/>
      <c r="X544" s="293"/>
      <c r="Y544" s="296"/>
      <c r="Z544" s="296"/>
      <c r="AA544" s="296"/>
    </row>
    <row r="545" spans="1:27" ht="12.75" customHeight="1" x14ac:dyDescent="0.2">
      <c r="A545" s="296"/>
      <c r="B545" s="296"/>
      <c r="C545" s="296"/>
      <c r="D545" s="296"/>
      <c r="E545" s="296"/>
      <c r="F545" s="296"/>
      <c r="G545" s="296"/>
      <c r="H545" s="296"/>
      <c r="I545" s="296"/>
      <c r="J545" s="296"/>
      <c r="K545" s="296"/>
      <c r="L545" s="296"/>
      <c r="M545" s="296"/>
      <c r="N545" s="296"/>
      <c r="O545" s="296"/>
      <c r="P545" s="296"/>
      <c r="Q545" s="293"/>
      <c r="R545" s="293"/>
      <c r="S545" s="293"/>
      <c r="T545" s="293"/>
      <c r="U545" s="293"/>
      <c r="V545" s="293"/>
      <c r="W545" s="293"/>
      <c r="X545" s="293"/>
      <c r="Y545" s="296"/>
      <c r="Z545" s="296"/>
      <c r="AA545" s="296"/>
    </row>
    <row r="546" spans="1:27" ht="12.75" customHeight="1" x14ac:dyDescent="0.2">
      <c r="A546" s="296"/>
      <c r="B546" s="296"/>
      <c r="C546" s="296"/>
      <c r="D546" s="296"/>
      <c r="E546" s="296"/>
      <c r="F546" s="296"/>
      <c r="G546" s="296"/>
      <c r="H546" s="296"/>
      <c r="I546" s="296"/>
      <c r="J546" s="296"/>
      <c r="K546" s="296"/>
      <c r="L546" s="296"/>
      <c r="M546" s="296"/>
      <c r="N546" s="296"/>
      <c r="O546" s="296"/>
      <c r="P546" s="296"/>
      <c r="Q546" s="293"/>
      <c r="R546" s="293"/>
      <c r="S546" s="293"/>
      <c r="T546" s="293"/>
      <c r="U546" s="293"/>
      <c r="V546" s="293"/>
      <c r="W546" s="293"/>
      <c r="X546" s="293"/>
      <c r="Y546" s="296"/>
      <c r="Z546" s="296"/>
      <c r="AA546" s="296"/>
    </row>
    <row r="547" spans="1:27" ht="12.75" customHeight="1" x14ac:dyDescent="0.2">
      <c r="A547" s="296"/>
      <c r="B547" s="296"/>
      <c r="C547" s="296"/>
      <c r="D547" s="296"/>
      <c r="E547" s="296"/>
      <c r="F547" s="296"/>
      <c r="G547" s="296"/>
      <c r="H547" s="296"/>
      <c r="I547" s="296"/>
      <c r="J547" s="296"/>
      <c r="K547" s="296"/>
      <c r="L547" s="296"/>
      <c r="M547" s="296"/>
      <c r="N547" s="296"/>
      <c r="O547" s="296"/>
      <c r="P547" s="296"/>
      <c r="Q547" s="293"/>
      <c r="R547" s="293"/>
      <c r="S547" s="293"/>
      <c r="T547" s="293"/>
      <c r="U547" s="293"/>
      <c r="V547" s="293"/>
      <c r="W547" s="293"/>
      <c r="X547" s="293"/>
      <c r="Y547" s="296"/>
      <c r="Z547" s="296"/>
      <c r="AA547" s="296"/>
    </row>
    <row r="548" spans="1:27" ht="12.75" customHeight="1" x14ac:dyDescent="0.2">
      <c r="A548" s="296"/>
      <c r="B548" s="296"/>
      <c r="C548" s="296"/>
      <c r="D548" s="296"/>
      <c r="E548" s="296"/>
      <c r="F548" s="296"/>
      <c r="G548" s="296"/>
      <c r="H548" s="296"/>
      <c r="I548" s="296"/>
      <c r="J548" s="296"/>
      <c r="K548" s="296"/>
      <c r="L548" s="296"/>
      <c r="M548" s="296"/>
      <c r="N548" s="296"/>
      <c r="O548" s="296"/>
      <c r="P548" s="296"/>
      <c r="Q548" s="293"/>
      <c r="R548" s="293"/>
      <c r="S548" s="293"/>
      <c r="T548" s="293"/>
      <c r="U548" s="293"/>
      <c r="V548" s="293"/>
      <c r="W548" s="293"/>
      <c r="X548" s="293"/>
      <c r="Y548" s="296"/>
      <c r="Z548" s="296"/>
      <c r="AA548" s="296"/>
    </row>
    <row r="549" spans="1:27" ht="12.75" customHeight="1" x14ac:dyDescent="0.2">
      <c r="A549" s="296"/>
      <c r="B549" s="296"/>
      <c r="C549" s="296"/>
      <c r="D549" s="296"/>
      <c r="E549" s="296"/>
      <c r="F549" s="296"/>
      <c r="G549" s="296"/>
      <c r="H549" s="296"/>
      <c r="I549" s="296"/>
      <c r="J549" s="296"/>
      <c r="K549" s="296"/>
      <c r="L549" s="296"/>
      <c r="M549" s="296"/>
      <c r="N549" s="296"/>
      <c r="O549" s="296"/>
      <c r="P549" s="296"/>
      <c r="Q549" s="293"/>
      <c r="R549" s="293"/>
      <c r="S549" s="293"/>
      <c r="T549" s="293"/>
      <c r="U549" s="293"/>
      <c r="V549" s="293"/>
      <c r="W549" s="293"/>
      <c r="X549" s="293"/>
      <c r="Y549" s="296"/>
      <c r="Z549" s="296"/>
      <c r="AA549" s="296"/>
    </row>
    <row r="550" spans="1:27" ht="12.75" customHeight="1" x14ac:dyDescent="0.2">
      <c r="A550" s="296"/>
      <c r="B550" s="296"/>
      <c r="C550" s="296"/>
      <c r="D550" s="296"/>
      <c r="E550" s="296"/>
      <c r="F550" s="296"/>
      <c r="G550" s="296"/>
      <c r="H550" s="296"/>
      <c r="I550" s="296"/>
      <c r="J550" s="296"/>
      <c r="K550" s="296"/>
      <c r="L550" s="296"/>
      <c r="M550" s="296"/>
      <c r="N550" s="296"/>
      <c r="O550" s="296"/>
      <c r="P550" s="296"/>
      <c r="Q550" s="293"/>
      <c r="R550" s="293"/>
      <c r="S550" s="293"/>
      <c r="T550" s="293"/>
      <c r="U550" s="293"/>
      <c r="V550" s="293"/>
      <c r="W550" s="293"/>
      <c r="X550" s="293"/>
      <c r="Y550" s="296"/>
      <c r="Z550" s="296"/>
      <c r="AA550" s="296"/>
    </row>
    <row r="551" spans="1:27" ht="12.75" customHeight="1" x14ac:dyDescent="0.2">
      <c r="A551" s="296"/>
      <c r="B551" s="296"/>
      <c r="C551" s="296"/>
      <c r="D551" s="296"/>
      <c r="E551" s="296"/>
      <c r="F551" s="296"/>
      <c r="G551" s="296"/>
      <c r="H551" s="296"/>
      <c r="I551" s="296"/>
      <c r="J551" s="296"/>
      <c r="K551" s="296"/>
      <c r="L551" s="296"/>
      <c r="M551" s="296"/>
      <c r="N551" s="296"/>
      <c r="O551" s="296"/>
      <c r="P551" s="296"/>
      <c r="Q551" s="293"/>
      <c r="R551" s="293"/>
      <c r="S551" s="293"/>
      <c r="T551" s="293"/>
      <c r="U551" s="293"/>
      <c r="V551" s="293"/>
      <c r="W551" s="293"/>
      <c r="X551" s="293"/>
      <c r="Y551" s="296"/>
      <c r="Z551" s="296"/>
      <c r="AA551" s="296"/>
    </row>
    <row r="552" spans="1:27" ht="12.75" customHeight="1" x14ac:dyDescent="0.2">
      <c r="A552" s="296"/>
      <c r="B552" s="296"/>
      <c r="C552" s="296"/>
      <c r="D552" s="296"/>
      <c r="E552" s="296"/>
      <c r="F552" s="296"/>
      <c r="G552" s="296"/>
      <c r="H552" s="296"/>
      <c r="I552" s="296"/>
      <c r="J552" s="296"/>
      <c r="K552" s="296"/>
      <c r="L552" s="296"/>
      <c r="M552" s="296"/>
      <c r="N552" s="296"/>
      <c r="O552" s="296"/>
      <c r="P552" s="296"/>
      <c r="Q552" s="293"/>
      <c r="R552" s="293"/>
      <c r="S552" s="293"/>
      <c r="T552" s="293"/>
      <c r="U552" s="293"/>
      <c r="V552" s="293"/>
      <c r="W552" s="293"/>
      <c r="X552" s="293"/>
      <c r="Y552" s="296"/>
      <c r="Z552" s="296"/>
      <c r="AA552" s="296"/>
    </row>
    <row r="553" spans="1:27" ht="12.75" customHeight="1" x14ac:dyDescent="0.2">
      <c r="A553" s="296"/>
      <c r="B553" s="296"/>
      <c r="C553" s="296"/>
      <c r="D553" s="296"/>
      <c r="E553" s="296"/>
      <c r="F553" s="296"/>
      <c r="G553" s="296"/>
      <c r="H553" s="296"/>
      <c r="I553" s="296"/>
      <c r="J553" s="296"/>
      <c r="K553" s="296"/>
      <c r="L553" s="296"/>
      <c r="M553" s="296"/>
      <c r="N553" s="296"/>
      <c r="O553" s="296"/>
      <c r="P553" s="296"/>
      <c r="Q553" s="293"/>
      <c r="R553" s="293"/>
      <c r="S553" s="293"/>
      <c r="T553" s="293"/>
      <c r="U553" s="293"/>
      <c r="V553" s="293"/>
      <c r="W553" s="293"/>
      <c r="X553" s="293"/>
      <c r="Y553" s="296"/>
      <c r="Z553" s="296"/>
      <c r="AA553" s="296"/>
    </row>
    <row r="554" spans="1:27" ht="12.75" customHeight="1" x14ac:dyDescent="0.2">
      <c r="A554" s="296"/>
      <c r="B554" s="296"/>
      <c r="C554" s="296"/>
      <c r="D554" s="296"/>
      <c r="E554" s="296"/>
      <c r="F554" s="296"/>
      <c r="G554" s="296"/>
      <c r="H554" s="296"/>
      <c r="I554" s="296"/>
      <c r="J554" s="296"/>
      <c r="K554" s="296"/>
      <c r="L554" s="296"/>
      <c r="M554" s="296"/>
      <c r="N554" s="296"/>
      <c r="O554" s="296"/>
      <c r="P554" s="296"/>
      <c r="Q554" s="293"/>
      <c r="R554" s="293"/>
      <c r="S554" s="293"/>
      <c r="T554" s="293"/>
      <c r="U554" s="293"/>
      <c r="V554" s="293"/>
      <c r="W554" s="293"/>
      <c r="X554" s="293"/>
      <c r="Y554" s="296"/>
      <c r="Z554" s="296"/>
      <c r="AA554" s="296"/>
    </row>
    <row r="555" spans="1:27" ht="12.75" customHeight="1" x14ac:dyDescent="0.2">
      <c r="A555" s="296"/>
      <c r="B555" s="296"/>
      <c r="C555" s="296"/>
      <c r="D555" s="296"/>
      <c r="E555" s="296"/>
      <c r="F555" s="296"/>
      <c r="G555" s="296"/>
      <c r="H555" s="296"/>
      <c r="I555" s="296"/>
      <c r="J555" s="296"/>
      <c r="K555" s="296"/>
      <c r="L555" s="296"/>
      <c r="M555" s="296"/>
      <c r="N555" s="296"/>
      <c r="O555" s="296"/>
      <c r="P555" s="296"/>
      <c r="Q555" s="293"/>
      <c r="R555" s="293"/>
      <c r="S555" s="293"/>
      <c r="T555" s="293"/>
      <c r="U555" s="293"/>
      <c r="V555" s="293"/>
      <c r="W555" s="293"/>
      <c r="X555" s="293"/>
      <c r="Y555" s="296"/>
      <c r="Z555" s="296"/>
      <c r="AA555" s="296"/>
    </row>
    <row r="556" spans="1:27" ht="12.75" customHeight="1" x14ac:dyDescent="0.2">
      <c r="A556" s="296"/>
      <c r="B556" s="296"/>
      <c r="C556" s="296"/>
      <c r="D556" s="296"/>
      <c r="E556" s="296"/>
      <c r="F556" s="296"/>
      <c r="G556" s="296"/>
      <c r="H556" s="296"/>
      <c r="I556" s="296"/>
      <c r="J556" s="296"/>
      <c r="K556" s="296"/>
      <c r="L556" s="296"/>
      <c r="M556" s="296"/>
      <c r="N556" s="296"/>
      <c r="O556" s="296"/>
      <c r="P556" s="296"/>
      <c r="Q556" s="293"/>
      <c r="R556" s="293"/>
      <c r="S556" s="293"/>
      <c r="T556" s="293"/>
      <c r="U556" s="293"/>
      <c r="V556" s="293"/>
      <c r="W556" s="293"/>
      <c r="X556" s="293"/>
      <c r="Y556" s="296"/>
      <c r="Z556" s="296"/>
      <c r="AA556" s="296"/>
    </row>
    <row r="557" spans="1:27" ht="12.75" customHeight="1" x14ac:dyDescent="0.2">
      <c r="A557" s="296"/>
      <c r="B557" s="296"/>
      <c r="C557" s="296"/>
      <c r="D557" s="296"/>
      <c r="E557" s="296"/>
      <c r="F557" s="296"/>
      <c r="G557" s="296"/>
      <c r="H557" s="296"/>
      <c r="I557" s="296"/>
      <c r="J557" s="296"/>
      <c r="K557" s="296"/>
      <c r="L557" s="296"/>
      <c r="M557" s="296"/>
      <c r="N557" s="296"/>
      <c r="O557" s="296"/>
      <c r="P557" s="296"/>
      <c r="Q557" s="293"/>
      <c r="R557" s="293"/>
      <c r="S557" s="293"/>
      <c r="T557" s="293"/>
      <c r="U557" s="293"/>
      <c r="V557" s="293"/>
      <c r="W557" s="293"/>
      <c r="X557" s="293"/>
      <c r="Y557" s="296"/>
      <c r="Z557" s="296"/>
      <c r="AA557" s="296"/>
    </row>
    <row r="558" spans="1:27" ht="12.75" customHeight="1" x14ac:dyDescent="0.2">
      <c r="A558" s="296"/>
      <c r="B558" s="296"/>
      <c r="C558" s="296"/>
      <c r="D558" s="296"/>
      <c r="E558" s="296"/>
      <c r="F558" s="296"/>
      <c r="G558" s="296"/>
      <c r="H558" s="296"/>
      <c r="I558" s="296"/>
      <c r="J558" s="296"/>
      <c r="K558" s="296"/>
      <c r="L558" s="296"/>
      <c r="M558" s="296"/>
      <c r="N558" s="296"/>
      <c r="O558" s="296"/>
      <c r="P558" s="296"/>
      <c r="Q558" s="293"/>
      <c r="R558" s="293"/>
      <c r="S558" s="293"/>
      <c r="T558" s="293"/>
      <c r="U558" s="293"/>
      <c r="V558" s="293"/>
      <c r="W558" s="293"/>
      <c r="X558" s="293"/>
      <c r="Y558" s="296"/>
      <c r="Z558" s="296"/>
      <c r="AA558" s="296"/>
    </row>
    <row r="559" spans="1:27" ht="12.75" customHeight="1" x14ac:dyDescent="0.2">
      <c r="A559" s="296"/>
      <c r="B559" s="296"/>
      <c r="C559" s="296"/>
      <c r="D559" s="296"/>
      <c r="E559" s="296"/>
      <c r="F559" s="296"/>
      <c r="G559" s="296"/>
      <c r="H559" s="296"/>
      <c r="I559" s="296"/>
      <c r="J559" s="296"/>
      <c r="K559" s="296"/>
      <c r="L559" s="296"/>
      <c r="M559" s="296"/>
      <c r="N559" s="296"/>
      <c r="O559" s="296"/>
      <c r="P559" s="296"/>
      <c r="Q559" s="293"/>
      <c r="R559" s="293"/>
      <c r="S559" s="293"/>
      <c r="T559" s="293"/>
      <c r="U559" s="293"/>
      <c r="V559" s="293"/>
      <c r="W559" s="293"/>
      <c r="X559" s="293"/>
      <c r="Y559" s="296"/>
      <c r="Z559" s="296"/>
      <c r="AA559" s="296"/>
    </row>
    <row r="560" spans="1:27" ht="12.75" customHeight="1" x14ac:dyDescent="0.2">
      <c r="A560" s="296"/>
      <c r="B560" s="296"/>
      <c r="C560" s="296"/>
      <c r="D560" s="296"/>
      <c r="E560" s="296"/>
      <c r="F560" s="296"/>
      <c r="G560" s="296"/>
      <c r="H560" s="296"/>
      <c r="I560" s="296"/>
      <c r="J560" s="296"/>
      <c r="K560" s="296"/>
      <c r="L560" s="296"/>
      <c r="M560" s="296"/>
      <c r="N560" s="296"/>
      <c r="O560" s="296"/>
      <c r="P560" s="296"/>
      <c r="Q560" s="293"/>
      <c r="R560" s="293"/>
      <c r="S560" s="293"/>
      <c r="T560" s="293"/>
      <c r="U560" s="293"/>
      <c r="V560" s="293"/>
      <c r="W560" s="293"/>
      <c r="X560" s="293"/>
      <c r="Y560" s="296"/>
      <c r="Z560" s="296"/>
      <c r="AA560" s="296"/>
    </row>
    <row r="561" spans="1:27" ht="12.75" customHeight="1" x14ac:dyDescent="0.2">
      <c r="A561" s="296"/>
      <c r="B561" s="296"/>
      <c r="C561" s="296"/>
      <c r="D561" s="296"/>
      <c r="E561" s="296"/>
      <c r="F561" s="296"/>
      <c r="G561" s="296"/>
      <c r="H561" s="296"/>
      <c r="I561" s="296"/>
      <c r="J561" s="296"/>
      <c r="K561" s="296"/>
      <c r="L561" s="296"/>
      <c r="M561" s="296"/>
      <c r="N561" s="296"/>
      <c r="O561" s="296"/>
      <c r="P561" s="296"/>
      <c r="Q561" s="293"/>
      <c r="R561" s="293"/>
      <c r="S561" s="293"/>
      <c r="T561" s="293"/>
      <c r="U561" s="293"/>
      <c r="V561" s="293"/>
      <c r="W561" s="293"/>
      <c r="X561" s="293"/>
      <c r="Y561" s="296"/>
      <c r="Z561" s="296"/>
      <c r="AA561" s="296"/>
    </row>
    <row r="562" spans="1:27" ht="12.75" customHeight="1" x14ac:dyDescent="0.2">
      <c r="A562" s="296"/>
      <c r="B562" s="296"/>
      <c r="C562" s="296"/>
      <c r="D562" s="296"/>
      <c r="E562" s="296"/>
      <c r="F562" s="296"/>
      <c r="G562" s="296"/>
      <c r="H562" s="296"/>
      <c r="I562" s="296"/>
      <c r="J562" s="296"/>
      <c r="K562" s="296"/>
      <c r="L562" s="296"/>
      <c r="M562" s="296"/>
      <c r="N562" s="296"/>
      <c r="O562" s="296"/>
      <c r="P562" s="296"/>
      <c r="Q562" s="293"/>
      <c r="R562" s="293"/>
      <c r="S562" s="293"/>
      <c r="T562" s="293"/>
      <c r="U562" s="293"/>
      <c r="V562" s="293"/>
      <c r="W562" s="293"/>
      <c r="X562" s="293"/>
      <c r="Y562" s="296"/>
      <c r="Z562" s="296"/>
      <c r="AA562" s="296"/>
    </row>
    <row r="563" spans="1:27" ht="12.75" customHeight="1" x14ac:dyDescent="0.2">
      <c r="A563" s="296"/>
      <c r="B563" s="296"/>
      <c r="C563" s="296"/>
      <c r="D563" s="296"/>
      <c r="E563" s="296"/>
      <c r="F563" s="296"/>
      <c r="G563" s="296"/>
      <c r="H563" s="296"/>
      <c r="I563" s="296"/>
      <c r="J563" s="296"/>
      <c r="K563" s="296"/>
      <c r="L563" s="296"/>
      <c r="M563" s="296"/>
      <c r="N563" s="296"/>
      <c r="O563" s="296"/>
      <c r="P563" s="296"/>
      <c r="Q563" s="293"/>
      <c r="R563" s="293"/>
      <c r="S563" s="293"/>
      <c r="T563" s="293"/>
      <c r="U563" s="293"/>
      <c r="V563" s="293"/>
      <c r="W563" s="293"/>
      <c r="X563" s="293"/>
      <c r="Y563" s="296"/>
      <c r="Z563" s="296"/>
      <c r="AA563" s="296"/>
    </row>
    <row r="564" spans="1:27" ht="12.75" customHeight="1" x14ac:dyDescent="0.2">
      <c r="A564" s="296"/>
      <c r="B564" s="296"/>
      <c r="C564" s="296"/>
      <c r="D564" s="296"/>
      <c r="E564" s="296"/>
      <c r="F564" s="296"/>
      <c r="G564" s="296"/>
      <c r="H564" s="296"/>
      <c r="I564" s="296"/>
      <c r="J564" s="296"/>
      <c r="K564" s="296"/>
      <c r="L564" s="296"/>
      <c r="M564" s="296"/>
      <c r="N564" s="296"/>
      <c r="O564" s="296"/>
      <c r="P564" s="296"/>
      <c r="Q564" s="293"/>
      <c r="R564" s="293"/>
      <c r="S564" s="293"/>
      <c r="T564" s="293"/>
      <c r="U564" s="293"/>
      <c r="V564" s="293"/>
      <c r="W564" s="293"/>
      <c r="X564" s="293"/>
      <c r="Y564" s="296"/>
      <c r="Z564" s="296"/>
      <c r="AA564" s="296"/>
    </row>
    <row r="565" spans="1:27" ht="12.75" customHeight="1" x14ac:dyDescent="0.2">
      <c r="A565" s="296"/>
      <c r="B565" s="296"/>
      <c r="C565" s="296"/>
      <c r="D565" s="296"/>
      <c r="E565" s="296"/>
      <c r="F565" s="296"/>
      <c r="G565" s="296"/>
      <c r="H565" s="296"/>
      <c r="I565" s="296"/>
      <c r="J565" s="296"/>
      <c r="K565" s="296"/>
      <c r="L565" s="296"/>
      <c r="M565" s="296"/>
      <c r="N565" s="296"/>
      <c r="O565" s="296"/>
      <c r="P565" s="296"/>
      <c r="Q565" s="293"/>
      <c r="R565" s="293"/>
      <c r="S565" s="293"/>
      <c r="T565" s="293"/>
      <c r="U565" s="293"/>
      <c r="V565" s="293"/>
      <c r="W565" s="293"/>
      <c r="X565" s="293"/>
      <c r="Y565" s="296"/>
      <c r="Z565" s="296"/>
      <c r="AA565" s="296"/>
    </row>
    <row r="566" spans="1:27" ht="12.75" customHeight="1" x14ac:dyDescent="0.2">
      <c r="A566" s="296"/>
      <c r="B566" s="296"/>
      <c r="C566" s="296"/>
      <c r="D566" s="296"/>
      <c r="E566" s="296"/>
      <c r="F566" s="296"/>
      <c r="G566" s="296"/>
      <c r="H566" s="296"/>
      <c r="I566" s="296"/>
      <c r="J566" s="296"/>
      <c r="K566" s="296"/>
      <c r="L566" s="296"/>
      <c r="M566" s="296"/>
      <c r="N566" s="296"/>
      <c r="O566" s="296"/>
      <c r="P566" s="296"/>
      <c r="Q566" s="293"/>
      <c r="R566" s="293"/>
      <c r="S566" s="293"/>
      <c r="T566" s="293"/>
      <c r="U566" s="293"/>
      <c r="V566" s="293"/>
      <c r="W566" s="293"/>
      <c r="X566" s="293"/>
      <c r="Y566" s="296"/>
      <c r="Z566" s="296"/>
      <c r="AA566" s="296"/>
    </row>
    <row r="567" spans="1:27" ht="12.75" customHeight="1" x14ac:dyDescent="0.2">
      <c r="A567" s="296"/>
      <c r="B567" s="296"/>
      <c r="C567" s="296"/>
      <c r="D567" s="296"/>
      <c r="E567" s="296"/>
      <c r="F567" s="296"/>
      <c r="G567" s="296"/>
      <c r="H567" s="296"/>
      <c r="I567" s="296"/>
      <c r="J567" s="296"/>
      <c r="K567" s="296"/>
      <c r="L567" s="296"/>
      <c r="M567" s="296"/>
      <c r="N567" s="296"/>
      <c r="O567" s="296"/>
      <c r="P567" s="296"/>
      <c r="Q567" s="293"/>
      <c r="R567" s="293"/>
      <c r="S567" s="293"/>
      <c r="T567" s="293"/>
      <c r="U567" s="293"/>
      <c r="V567" s="293"/>
      <c r="W567" s="293"/>
      <c r="X567" s="293"/>
      <c r="Y567" s="296"/>
      <c r="Z567" s="296"/>
      <c r="AA567" s="296"/>
    </row>
    <row r="568" spans="1:27" ht="12.75" customHeight="1" x14ac:dyDescent="0.2">
      <c r="A568" s="296"/>
      <c r="B568" s="296"/>
      <c r="C568" s="296"/>
      <c r="D568" s="296"/>
      <c r="E568" s="296"/>
      <c r="F568" s="296"/>
      <c r="G568" s="296"/>
      <c r="H568" s="296"/>
      <c r="I568" s="296"/>
      <c r="J568" s="296"/>
      <c r="K568" s="296"/>
      <c r="L568" s="296"/>
      <c r="M568" s="296"/>
      <c r="N568" s="296"/>
      <c r="O568" s="296"/>
      <c r="P568" s="296"/>
      <c r="Q568" s="293"/>
      <c r="R568" s="293"/>
      <c r="S568" s="293"/>
      <c r="T568" s="293"/>
      <c r="U568" s="293"/>
      <c r="V568" s="293"/>
      <c r="W568" s="293"/>
      <c r="X568" s="293"/>
      <c r="Y568" s="296"/>
      <c r="Z568" s="296"/>
      <c r="AA568" s="296"/>
    </row>
    <row r="569" spans="1:27" ht="12.75" customHeight="1" x14ac:dyDescent="0.2">
      <c r="A569" s="296"/>
      <c r="B569" s="296"/>
      <c r="C569" s="296"/>
      <c r="D569" s="296"/>
      <c r="E569" s="296"/>
      <c r="F569" s="296"/>
      <c r="G569" s="296"/>
      <c r="H569" s="296"/>
      <c r="I569" s="296"/>
      <c r="J569" s="296"/>
      <c r="K569" s="296"/>
      <c r="L569" s="296"/>
      <c r="M569" s="296"/>
      <c r="N569" s="296"/>
      <c r="O569" s="296"/>
      <c r="P569" s="296"/>
      <c r="Q569" s="293"/>
      <c r="R569" s="293"/>
      <c r="S569" s="293"/>
      <c r="T569" s="293"/>
      <c r="U569" s="293"/>
      <c r="V569" s="293"/>
      <c r="W569" s="293"/>
      <c r="X569" s="293"/>
      <c r="Y569" s="296"/>
      <c r="Z569" s="296"/>
      <c r="AA569" s="296"/>
    </row>
    <row r="570" spans="1:27" ht="12.75" customHeight="1" x14ac:dyDescent="0.2">
      <c r="A570" s="296"/>
      <c r="B570" s="296"/>
      <c r="C570" s="296"/>
      <c r="D570" s="296"/>
      <c r="E570" s="296"/>
      <c r="F570" s="296"/>
      <c r="G570" s="296"/>
      <c r="H570" s="296"/>
      <c r="I570" s="296"/>
      <c r="J570" s="296"/>
      <c r="K570" s="296"/>
      <c r="L570" s="296"/>
      <c r="M570" s="296"/>
      <c r="N570" s="296"/>
      <c r="O570" s="296"/>
      <c r="P570" s="296"/>
      <c r="Q570" s="293"/>
      <c r="R570" s="293"/>
      <c r="S570" s="293"/>
      <c r="T570" s="293"/>
      <c r="U570" s="293"/>
      <c r="V570" s="293"/>
      <c r="W570" s="293"/>
      <c r="X570" s="293"/>
      <c r="Y570" s="296"/>
      <c r="Z570" s="296"/>
      <c r="AA570" s="296"/>
    </row>
    <row r="571" spans="1:27" ht="12.75" customHeight="1" x14ac:dyDescent="0.2">
      <c r="A571" s="296"/>
      <c r="B571" s="296"/>
      <c r="C571" s="296"/>
      <c r="D571" s="296"/>
      <c r="E571" s="296"/>
      <c r="F571" s="296"/>
      <c r="G571" s="296"/>
      <c r="H571" s="296"/>
      <c r="I571" s="296"/>
      <c r="J571" s="296"/>
      <c r="K571" s="296"/>
      <c r="L571" s="296"/>
      <c r="M571" s="296"/>
      <c r="N571" s="296"/>
      <c r="O571" s="296"/>
      <c r="P571" s="296"/>
      <c r="Q571" s="293"/>
      <c r="R571" s="293"/>
      <c r="S571" s="293"/>
      <c r="T571" s="293"/>
      <c r="U571" s="293"/>
      <c r="V571" s="293"/>
      <c r="W571" s="293"/>
      <c r="X571" s="293"/>
      <c r="Y571" s="296"/>
      <c r="Z571" s="296"/>
      <c r="AA571" s="296"/>
    </row>
    <row r="572" spans="1:27" ht="12.75" customHeight="1" x14ac:dyDescent="0.2">
      <c r="A572" s="296"/>
      <c r="B572" s="296"/>
      <c r="C572" s="296"/>
      <c r="D572" s="296"/>
      <c r="E572" s="296"/>
      <c r="F572" s="296"/>
      <c r="G572" s="296"/>
      <c r="H572" s="296"/>
      <c r="I572" s="296"/>
      <c r="J572" s="296"/>
      <c r="K572" s="296"/>
      <c r="L572" s="296"/>
      <c r="M572" s="296"/>
      <c r="N572" s="296"/>
      <c r="O572" s="296"/>
      <c r="P572" s="296"/>
      <c r="Q572" s="293"/>
      <c r="R572" s="293"/>
      <c r="S572" s="293"/>
      <c r="T572" s="293"/>
      <c r="U572" s="293"/>
      <c r="V572" s="293"/>
      <c r="W572" s="293"/>
      <c r="X572" s="293"/>
      <c r="Y572" s="296"/>
      <c r="Z572" s="296"/>
      <c r="AA572" s="296"/>
    </row>
    <row r="573" spans="1:27" ht="12.75" customHeight="1" x14ac:dyDescent="0.2">
      <c r="A573" s="296"/>
      <c r="B573" s="296"/>
      <c r="C573" s="296"/>
      <c r="D573" s="296"/>
      <c r="E573" s="296"/>
      <c r="F573" s="296"/>
      <c r="G573" s="296"/>
      <c r="H573" s="296"/>
      <c r="I573" s="296"/>
      <c r="J573" s="296"/>
      <c r="K573" s="296"/>
      <c r="L573" s="296"/>
      <c r="M573" s="296"/>
      <c r="N573" s="296"/>
      <c r="O573" s="296"/>
      <c r="P573" s="296"/>
      <c r="Q573" s="293"/>
      <c r="R573" s="293"/>
      <c r="S573" s="293"/>
      <c r="T573" s="293"/>
      <c r="U573" s="293"/>
      <c r="V573" s="293"/>
      <c r="W573" s="293"/>
      <c r="X573" s="293"/>
      <c r="Y573" s="296"/>
      <c r="Z573" s="296"/>
      <c r="AA573" s="296"/>
    </row>
    <row r="574" spans="1:27" ht="12.75" customHeight="1" x14ac:dyDescent="0.2">
      <c r="A574" s="296"/>
      <c r="B574" s="296"/>
      <c r="C574" s="296"/>
      <c r="D574" s="296"/>
      <c r="E574" s="296"/>
      <c r="F574" s="296"/>
      <c r="G574" s="296"/>
      <c r="H574" s="296"/>
      <c r="I574" s="296"/>
      <c r="J574" s="296"/>
      <c r="K574" s="296"/>
      <c r="L574" s="296"/>
      <c r="M574" s="296"/>
      <c r="N574" s="296"/>
      <c r="O574" s="296"/>
      <c r="P574" s="296"/>
      <c r="Q574" s="293"/>
      <c r="R574" s="293"/>
      <c r="S574" s="293"/>
      <c r="T574" s="293"/>
      <c r="U574" s="293"/>
      <c r="V574" s="293"/>
      <c r="W574" s="293"/>
      <c r="X574" s="293"/>
      <c r="Y574" s="296"/>
      <c r="Z574" s="296"/>
      <c r="AA574" s="296"/>
    </row>
    <row r="575" spans="1:27" ht="12.75" customHeight="1" x14ac:dyDescent="0.2">
      <c r="A575" s="296"/>
      <c r="B575" s="296"/>
      <c r="C575" s="296"/>
      <c r="D575" s="296"/>
      <c r="E575" s="296"/>
      <c r="F575" s="296"/>
      <c r="G575" s="296"/>
      <c r="H575" s="296"/>
      <c r="I575" s="296"/>
      <c r="J575" s="296"/>
      <c r="K575" s="296"/>
      <c r="L575" s="296"/>
      <c r="M575" s="296"/>
      <c r="N575" s="296"/>
      <c r="O575" s="296"/>
      <c r="P575" s="296"/>
      <c r="Q575" s="293"/>
      <c r="R575" s="293"/>
      <c r="S575" s="293"/>
      <c r="T575" s="293"/>
      <c r="U575" s="293"/>
      <c r="V575" s="293"/>
      <c r="W575" s="293"/>
      <c r="X575" s="293"/>
      <c r="Y575" s="296"/>
      <c r="Z575" s="296"/>
      <c r="AA575" s="296"/>
    </row>
    <row r="576" spans="1:27" ht="12.75" customHeight="1" x14ac:dyDescent="0.2">
      <c r="A576" s="296"/>
      <c r="B576" s="296"/>
      <c r="C576" s="296"/>
      <c r="D576" s="296"/>
      <c r="E576" s="296"/>
      <c r="F576" s="296"/>
      <c r="G576" s="296"/>
      <c r="H576" s="296"/>
      <c r="I576" s="296"/>
      <c r="J576" s="296"/>
      <c r="K576" s="296"/>
      <c r="L576" s="296"/>
      <c r="M576" s="296"/>
      <c r="N576" s="296"/>
      <c r="O576" s="296"/>
      <c r="P576" s="296"/>
      <c r="Q576" s="293"/>
      <c r="R576" s="293"/>
      <c r="S576" s="293"/>
      <c r="T576" s="293"/>
      <c r="U576" s="293"/>
      <c r="V576" s="293"/>
      <c r="W576" s="293"/>
      <c r="X576" s="293"/>
      <c r="Y576" s="296"/>
      <c r="Z576" s="296"/>
      <c r="AA576" s="296"/>
    </row>
    <row r="577" spans="1:27" ht="12.75" customHeight="1" x14ac:dyDescent="0.2">
      <c r="A577" s="296"/>
      <c r="B577" s="296"/>
      <c r="C577" s="296"/>
      <c r="D577" s="296"/>
      <c r="E577" s="296"/>
      <c r="F577" s="296"/>
      <c r="G577" s="296"/>
      <c r="H577" s="296"/>
      <c r="I577" s="296"/>
      <c r="J577" s="296"/>
      <c r="K577" s="296"/>
      <c r="L577" s="296"/>
      <c r="M577" s="296"/>
      <c r="N577" s="296"/>
      <c r="O577" s="296"/>
      <c r="P577" s="296"/>
      <c r="Q577" s="293"/>
      <c r="R577" s="293"/>
      <c r="S577" s="293"/>
      <c r="T577" s="293"/>
      <c r="U577" s="293"/>
      <c r="V577" s="293"/>
      <c r="W577" s="293"/>
      <c r="X577" s="293"/>
      <c r="Y577" s="296"/>
      <c r="Z577" s="296"/>
      <c r="AA577" s="296"/>
    </row>
    <row r="578" spans="1:27" ht="12.75" x14ac:dyDescent="0.2">
      <c r="A578" s="296"/>
      <c r="B578" s="296"/>
      <c r="C578" s="296"/>
      <c r="D578" s="296"/>
      <c r="E578" s="296"/>
      <c r="F578" s="296"/>
      <c r="G578" s="296"/>
      <c r="H578" s="296"/>
      <c r="I578" s="296"/>
      <c r="J578" s="296"/>
      <c r="K578" s="296"/>
      <c r="L578" s="296"/>
      <c r="M578" s="296"/>
      <c r="N578" s="296"/>
      <c r="O578" s="296"/>
      <c r="P578" s="296"/>
      <c r="Q578" s="296"/>
      <c r="R578" s="296"/>
      <c r="S578" s="296"/>
      <c r="T578" s="296"/>
      <c r="U578" s="296"/>
      <c r="V578" s="296"/>
      <c r="W578" s="296"/>
      <c r="X578" s="296"/>
      <c r="Y578" s="296"/>
      <c r="Z578" s="296"/>
      <c r="AA578" s="296"/>
    </row>
    <row r="579" spans="1:27" ht="12.75" x14ac:dyDescent="0.2">
      <c r="A579" s="296"/>
      <c r="B579" s="296"/>
      <c r="C579" s="296"/>
      <c r="D579" s="296"/>
      <c r="E579" s="296"/>
      <c r="F579" s="296"/>
      <c r="G579" s="296"/>
      <c r="H579" s="296"/>
      <c r="I579" s="296"/>
      <c r="J579" s="296"/>
      <c r="K579" s="296"/>
      <c r="L579" s="296"/>
      <c r="M579" s="296"/>
      <c r="N579" s="296"/>
      <c r="O579" s="296"/>
      <c r="P579" s="296"/>
      <c r="Q579" s="296"/>
      <c r="R579" s="296"/>
      <c r="S579" s="296"/>
      <c r="T579" s="296"/>
      <c r="U579" s="296"/>
      <c r="V579" s="296"/>
      <c r="W579" s="296"/>
      <c r="X579" s="296"/>
      <c r="Y579" s="296"/>
      <c r="Z579" s="296"/>
      <c r="AA579" s="296"/>
    </row>
    <row r="580" spans="1:27" ht="12.75" x14ac:dyDescent="0.2">
      <c r="A580" s="296"/>
      <c r="B580" s="296"/>
      <c r="C580" s="296"/>
      <c r="D580" s="296"/>
      <c r="E580" s="296"/>
      <c r="F580" s="296"/>
      <c r="G580" s="296"/>
      <c r="H580" s="296"/>
      <c r="I580" s="296"/>
      <c r="J580" s="296"/>
      <c r="K580" s="296"/>
      <c r="L580" s="296"/>
      <c r="M580" s="296"/>
      <c r="N580" s="296"/>
      <c r="O580" s="296"/>
      <c r="P580" s="296"/>
      <c r="Q580" s="296"/>
      <c r="R580" s="296"/>
      <c r="S580" s="296"/>
      <c r="T580" s="296"/>
      <c r="U580" s="296"/>
      <c r="V580" s="296"/>
      <c r="W580" s="296"/>
      <c r="X580" s="296"/>
      <c r="Y580" s="296"/>
      <c r="Z580" s="296"/>
      <c r="AA580" s="296"/>
    </row>
    <row r="581" spans="1:27" ht="12.75" x14ac:dyDescent="0.2">
      <c r="A581" s="296"/>
      <c r="B581" s="296"/>
      <c r="C581" s="296"/>
      <c r="D581" s="296"/>
      <c r="E581" s="296"/>
      <c r="F581" s="296"/>
      <c r="G581" s="296"/>
      <c r="H581" s="296"/>
      <c r="I581" s="296"/>
      <c r="J581" s="296"/>
      <c r="K581" s="296"/>
      <c r="L581" s="296"/>
      <c r="M581" s="296"/>
      <c r="N581" s="296"/>
      <c r="O581" s="296"/>
      <c r="P581" s="296"/>
      <c r="Q581" s="296"/>
      <c r="R581" s="296"/>
      <c r="S581" s="296"/>
      <c r="T581" s="296"/>
      <c r="U581" s="296"/>
      <c r="V581" s="296"/>
      <c r="W581" s="296"/>
      <c r="X581" s="296"/>
      <c r="Y581" s="296"/>
      <c r="Z581" s="296"/>
      <c r="AA581" s="296"/>
    </row>
    <row r="582" spans="1:27" ht="12.75" x14ac:dyDescent="0.2">
      <c r="A582" s="296"/>
      <c r="B582" s="296"/>
      <c r="C582" s="296"/>
      <c r="D582" s="296"/>
      <c r="E582" s="296"/>
      <c r="F582" s="296"/>
      <c r="G582" s="296"/>
      <c r="H582" s="296"/>
      <c r="I582" s="296"/>
      <c r="J582" s="296"/>
      <c r="K582" s="296"/>
      <c r="L582" s="296"/>
      <c r="M582" s="296"/>
      <c r="N582" s="296"/>
      <c r="O582" s="296"/>
      <c r="P582" s="296"/>
      <c r="Q582" s="296"/>
      <c r="R582" s="296"/>
      <c r="S582" s="296"/>
      <c r="T582" s="296"/>
      <c r="U582" s="296"/>
      <c r="V582" s="296"/>
      <c r="W582" s="296"/>
      <c r="X582" s="296"/>
      <c r="Y582" s="296"/>
      <c r="Z582" s="296"/>
      <c r="AA582" s="296"/>
    </row>
    <row r="583" spans="1:27" ht="12.75" x14ac:dyDescent="0.2">
      <c r="A583" s="296"/>
      <c r="B583" s="296"/>
      <c r="C583" s="296"/>
      <c r="D583" s="296"/>
      <c r="E583" s="296"/>
      <c r="F583" s="296"/>
      <c r="G583" s="296"/>
      <c r="H583" s="296"/>
      <c r="I583" s="296"/>
      <c r="J583" s="296"/>
      <c r="K583" s="296"/>
      <c r="L583" s="296"/>
      <c r="M583" s="296"/>
      <c r="N583" s="296"/>
      <c r="O583" s="296"/>
      <c r="P583" s="296"/>
      <c r="Q583" s="296"/>
      <c r="R583" s="296"/>
      <c r="S583" s="296"/>
      <c r="T583" s="296"/>
      <c r="U583" s="296"/>
      <c r="V583" s="296"/>
      <c r="W583" s="296"/>
      <c r="X583" s="296"/>
      <c r="Y583" s="296"/>
      <c r="Z583" s="296"/>
      <c r="AA583" s="296"/>
    </row>
    <row r="584" spans="1:27" ht="12.75" x14ac:dyDescent="0.2">
      <c r="A584" s="296"/>
      <c r="B584" s="296"/>
      <c r="C584" s="296"/>
      <c r="D584" s="296"/>
      <c r="E584" s="296"/>
      <c r="F584" s="296"/>
      <c r="G584" s="296"/>
      <c r="H584" s="296"/>
      <c r="I584" s="296"/>
      <c r="J584" s="296"/>
      <c r="K584" s="296"/>
      <c r="L584" s="296"/>
      <c r="M584" s="296"/>
      <c r="N584" s="296"/>
      <c r="O584" s="296"/>
      <c r="P584" s="296"/>
      <c r="Q584" s="296"/>
      <c r="R584" s="296"/>
      <c r="S584" s="296"/>
      <c r="T584" s="296"/>
      <c r="U584" s="296"/>
      <c r="V584" s="296"/>
      <c r="W584" s="296"/>
      <c r="X584" s="296"/>
      <c r="Y584" s="296"/>
      <c r="Z584" s="296"/>
      <c r="AA584" s="296"/>
    </row>
    <row r="585" spans="1:27" ht="12.75" x14ac:dyDescent="0.2">
      <c r="A585" s="296"/>
      <c r="B585" s="296"/>
      <c r="C585" s="296"/>
      <c r="D585" s="296"/>
      <c r="E585" s="296"/>
      <c r="F585" s="296"/>
      <c r="G585" s="296"/>
      <c r="H585" s="296"/>
      <c r="I585" s="296"/>
      <c r="J585" s="296"/>
      <c r="K585" s="296"/>
      <c r="L585" s="296"/>
      <c r="M585" s="296"/>
      <c r="N585" s="296"/>
      <c r="O585" s="296"/>
      <c r="P585" s="296"/>
      <c r="Q585" s="296"/>
      <c r="R585" s="296"/>
      <c r="S585" s="296"/>
      <c r="T585" s="296"/>
      <c r="U585" s="296"/>
      <c r="V585" s="296"/>
      <c r="W585" s="296"/>
      <c r="X585" s="296"/>
      <c r="Y585" s="296"/>
      <c r="Z585" s="296"/>
      <c r="AA585" s="296"/>
    </row>
    <row r="586" spans="1:27" ht="12.75" x14ac:dyDescent="0.2">
      <c r="A586" s="296"/>
      <c r="B586" s="296"/>
      <c r="C586" s="296"/>
      <c r="D586" s="296"/>
      <c r="E586" s="296"/>
      <c r="F586" s="296"/>
      <c r="G586" s="296"/>
      <c r="H586" s="296"/>
      <c r="I586" s="296"/>
      <c r="J586" s="296"/>
      <c r="K586" s="296"/>
      <c r="L586" s="296"/>
      <c r="M586" s="296"/>
      <c r="N586" s="296"/>
      <c r="O586" s="296"/>
      <c r="P586" s="296"/>
      <c r="Q586" s="296"/>
      <c r="R586" s="296"/>
      <c r="S586" s="296"/>
      <c r="T586" s="296"/>
      <c r="U586" s="296"/>
      <c r="V586" s="296"/>
      <c r="W586" s="296"/>
      <c r="X586" s="296"/>
      <c r="Y586" s="296"/>
      <c r="Z586" s="296"/>
      <c r="AA586" s="296"/>
    </row>
    <row r="587" spans="1:27" ht="12.75" x14ac:dyDescent="0.2">
      <c r="A587" s="296"/>
      <c r="B587" s="296"/>
      <c r="C587" s="296"/>
      <c r="D587" s="296"/>
      <c r="E587" s="296"/>
      <c r="F587" s="296"/>
      <c r="G587" s="296"/>
      <c r="H587" s="296"/>
      <c r="I587" s="296"/>
      <c r="J587" s="296"/>
      <c r="K587" s="296"/>
      <c r="L587" s="296"/>
      <c r="M587" s="296"/>
      <c r="N587" s="296"/>
      <c r="O587" s="296"/>
      <c r="P587" s="296"/>
      <c r="Q587" s="296"/>
      <c r="R587" s="296"/>
      <c r="S587" s="296"/>
      <c r="T587" s="296"/>
      <c r="U587" s="296"/>
      <c r="V587" s="296"/>
      <c r="W587" s="296"/>
      <c r="X587" s="296"/>
      <c r="Y587" s="296"/>
      <c r="Z587" s="296"/>
      <c r="AA587" s="296"/>
    </row>
    <row r="588" spans="1:27" ht="12.75" x14ac:dyDescent="0.2">
      <c r="A588" s="296"/>
      <c r="B588" s="296"/>
      <c r="C588" s="296"/>
      <c r="D588" s="296"/>
      <c r="E588" s="296"/>
      <c r="F588" s="296"/>
      <c r="G588" s="296"/>
      <c r="H588" s="296"/>
      <c r="I588" s="296"/>
      <c r="J588" s="296"/>
      <c r="K588" s="296"/>
      <c r="L588" s="296"/>
      <c r="M588" s="296"/>
      <c r="N588" s="296"/>
      <c r="O588" s="296"/>
      <c r="P588" s="296"/>
      <c r="Q588" s="296"/>
      <c r="R588" s="296"/>
      <c r="S588" s="296"/>
      <c r="T588" s="296"/>
      <c r="U588" s="296"/>
      <c r="V588" s="296"/>
      <c r="W588" s="296"/>
      <c r="X588" s="296"/>
      <c r="Y588" s="296"/>
      <c r="Z588" s="296"/>
      <c r="AA588" s="296"/>
    </row>
    <row r="589" spans="1:27" ht="12.75" x14ac:dyDescent="0.2">
      <c r="A589" s="296"/>
      <c r="B589" s="296"/>
      <c r="C589" s="296"/>
      <c r="D589" s="296"/>
      <c r="E589" s="296"/>
      <c r="F589" s="296"/>
      <c r="G589" s="296"/>
      <c r="H589" s="296"/>
      <c r="I589" s="296"/>
      <c r="J589" s="296"/>
      <c r="K589" s="296"/>
      <c r="L589" s="296"/>
      <c r="M589" s="296"/>
      <c r="N589" s="296"/>
      <c r="O589" s="296"/>
      <c r="P589" s="296"/>
      <c r="Q589" s="296"/>
      <c r="R589" s="296"/>
      <c r="S589" s="296"/>
      <c r="T589" s="296"/>
      <c r="U589" s="296"/>
      <c r="V589" s="296"/>
      <c r="W589" s="296"/>
      <c r="X589" s="296"/>
      <c r="Y589" s="296"/>
      <c r="Z589" s="296"/>
      <c r="AA589" s="296"/>
    </row>
    <row r="590" spans="1:27" ht="12.75" x14ac:dyDescent="0.2">
      <c r="A590" s="296"/>
      <c r="B590" s="296"/>
      <c r="C590" s="296"/>
      <c r="D590" s="296"/>
      <c r="E590" s="296"/>
      <c r="F590" s="296"/>
      <c r="G590" s="296"/>
      <c r="H590" s="296"/>
      <c r="I590" s="296"/>
      <c r="J590" s="296"/>
      <c r="K590" s="296"/>
      <c r="L590" s="296"/>
      <c r="M590" s="296"/>
      <c r="N590" s="296"/>
      <c r="O590" s="296"/>
      <c r="P590" s="296"/>
      <c r="Q590" s="296"/>
      <c r="R590" s="296"/>
      <c r="S590" s="296"/>
      <c r="T590" s="296"/>
      <c r="U590" s="296"/>
      <c r="V590" s="296"/>
      <c r="W590" s="296"/>
      <c r="X590" s="296"/>
      <c r="Y590" s="296"/>
      <c r="Z590" s="296"/>
      <c r="AA590" s="296"/>
    </row>
    <row r="591" spans="1:27" ht="12.75" x14ac:dyDescent="0.2">
      <c r="A591" s="296"/>
      <c r="B591" s="296"/>
      <c r="C591" s="296"/>
      <c r="D591" s="296"/>
      <c r="E591" s="296"/>
      <c r="F591" s="296"/>
      <c r="G591" s="296"/>
      <c r="H591" s="296"/>
      <c r="I591" s="296"/>
      <c r="J591" s="296"/>
      <c r="K591" s="296"/>
      <c r="L591" s="296"/>
      <c r="M591" s="296"/>
      <c r="N591" s="296"/>
      <c r="O591" s="296"/>
      <c r="P591" s="296"/>
      <c r="Q591" s="296"/>
      <c r="R591" s="296"/>
      <c r="S591" s="296"/>
      <c r="T591" s="296"/>
      <c r="U591" s="296"/>
      <c r="V591" s="296"/>
      <c r="W591" s="296"/>
      <c r="X591" s="296"/>
      <c r="Y591" s="296"/>
      <c r="Z591" s="296"/>
      <c r="AA591" s="296"/>
    </row>
    <row r="592" spans="1:27" ht="12.75" x14ac:dyDescent="0.2">
      <c r="A592" s="296"/>
      <c r="B592" s="296"/>
      <c r="C592" s="296"/>
      <c r="D592" s="296"/>
      <c r="E592" s="296"/>
      <c r="F592" s="296"/>
      <c r="G592" s="296"/>
      <c r="H592" s="296"/>
      <c r="I592" s="296"/>
      <c r="J592" s="296"/>
      <c r="K592" s="296"/>
      <c r="L592" s="296"/>
      <c r="M592" s="296"/>
      <c r="N592" s="296"/>
      <c r="O592" s="296"/>
      <c r="P592" s="296"/>
      <c r="Q592" s="296"/>
      <c r="R592" s="296"/>
      <c r="S592" s="296"/>
      <c r="T592" s="296"/>
      <c r="U592" s="296"/>
      <c r="V592" s="296"/>
      <c r="W592" s="296"/>
      <c r="X592" s="296"/>
      <c r="Y592" s="296"/>
      <c r="Z592" s="296"/>
      <c r="AA592" s="296"/>
    </row>
    <row r="593" spans="1:27" ht="12.75" x14ac:dyDescent="0.2">
      <c r="A593" s="296"/>
      <c r="B593" s="296"/>
      <c r="C593" s="296"/>
      <c r="D593" s="296"/>
      <c r="E593" s="296"/>
      <c r="F593" s="296"/>
      <c r="G593" s="296"/>
      <c r="H593" s="296"/>
      <c r="I593" s="296"/>
      <c r="J593" s="296"/>
      <c r="K593" s="296"/>
      <c r="L593" s="296"/>
      <c r="M593" s="296"/>
      <c r="N593" s="296"/>
      <c r="O593" s="296"/>
      <c r="P593" s="296"/>
      <c r="Q593" s="296"/>
      <c r="R593" s="296"/>
      <c r="S593" s="296"/>
      <c r="T593" s="296"/>
      <c r="U593" s="296"/>
      <c r="V593" s="296"/>
      <c r="W593" s="296"/>
      <c r="X593" s="296"/>
      <c r="Y593" s="296"/>
      <c r="Z593" s="296"/>
      <c r="AA593" s="296"/>
    </row>
    <row r="594" spans="1:27" ht="12.75" x14ac:dyDescent="0.2">
      <c r="A594" s="296"/>
      <c r="B594" s="296"/>
      <c r="C594" s="296"/>
      <c r="D594" s="296"/>
      <c r="E594" s="296"/>
      <c r="F594" s="296"/>
      <c r="G594" s="296"/>
      <c r="H594" s="296"/>
      <c r="I594" s="296"/>
      <c r="J594" s="296"/>
      <c r="K594" s="296"/>
      <c r="L594" s="296"/>
      <c r="M594" s="296"/>
      <c r="N594" s="296"/>
      <c r="O594" s="296"/>
      <c r="P594" s="296"/>
      <c r="Q594" s="296"/>
      <c r="R594" s="296"/>
      <c r="S594" s="296"/>
      <c r="T594" s="296"/>
      <c r="U594" s="296"/>
      <c r="V594" s="296"/>
      <c r="W594" s="296"/>
      <c r="X594" s="296"/>
      <c r="Y594" s="296"/>
      <c r="Z594" s="296"/>
      <c r="AA594" s="296"/>
    </row>
    <row r="595" spans="1:27" ht="12.75" x14ac:dyDescent="0.2">
      <c r="A595" s="296"/>
      <c r="B595" s="296"/>
      <c r="C595" s="296"/>
      <c r="D595" s="296"/>
      <c r="E595" s="296"/>
      <c r="F595" s="296"/>
      <c r="G595" s="296"/>
      <c r="H595" s="296"/>
      <c r="I595" s="296"/>
      <c r="J595" s="296"/>
      <c r="K595" s="296"/>
      <c r="L595" s="296"/>
      <c r="M595" s="296"/>
      <c r="N595" s="296"/>
      <c r="O595" s="296"/>
      <c r="P595" s="296"/>
      <c r="Q595" s="296"/>
      <c r="R595" s="296"/>
      <c r="S595" s="296"/>
      <c r="T595" s="296"/>
      <c r="U595" s="296"/>
      <c r="V595" s="296"/>
      <c r="W595" s="296"/>
      <c r="X595" s="296"/>
      <c r="Y595" s="296"/>
      <c r="Z595" s="296"/>
      <c r="AA595" s="296"/>
    </row>
    <row r="596" spans="1:27" ht="12.75" x14ac:dyDescent="0.2">
      <c r="A596" s="296"/>
      <c r="B596" s="296"/>
      <c r="C596" s="296"/>
      <c r="D596" s="296"/>
      <c r="E596" s="296"/>
      <c r="F596" s="296"/>
      <c r="G596" s="296"/>
      <c r="H596" s="296"/>
      <c r="I596" s="296"/>
      <c r="J596" s="296"/>
      <c r="K596" s="296"/>
      <c r="L596" s="296"/>
      <c r="M596" s="296"/>
      <c r="N596" s="296"/>
      <c r="O596" s="296"/>
      <c r="P596" s="296"/>
      <c r="Q596" s="296"/>
      <c r="R596" s="296"/>
      <c r="S596" s="296"/>
      <c r="T596" s="296"/>
      <c r="U596" s="296"/>
      <c r="V596" s="296"/>
      <c r="W596" s="296"/>
      <c r="X596" s="296"/>
      <c r="Y596" s="296"/>
      <c r="Z596" s="296"/>
      <c r="AA596" s="296"/>
    </row>
    <row r="597" spans="1:27" ht="12.75" x14ac:dyDescent="0.2">
      <c r="A597" s="296"/>
      <c r="B597" s="296"/>
      <c r="C597" s="296"/>
      <c r="D597" s="296"/>
      <c r="E597" s="296"/>
      <c r="F597" s="296"/>
      <c r="G597" s="296"/>
      <c r="H597" s="296"/>
      <c r="I597" s="296"/>
      <c r="J597" s="296"/>
      <c r="K597" s="296"/>
      <c r="L597" s="296"/>
      <c r="M597" s="296"/>
      <c r="N597" s="296"/>
      <c r="O597" s="296"/>
      <c r="P597" s="296"/>
      <c r="Q597" s="296"/>
      <c r="R597" s="296"/>
      <c r="S597" s="296"/>
      <c r="T597" s="296"/>
      <c r="U597" s="296"/>
      <c r="V597" s="296"/>
      <c r="W597" s="296"/>
      <c r="X597" s="296"/>
      <c r="Y597" s="296"/>
      <c r="Z597" s="296"/>
      <c r="AA597" s="296"/>
    </row>
    <row r="598" spans="1:27" ht="12.75" x14ac:dyDescent="0.2">
      <c r="A598" s="296"/>
      <c r="B598" s="296"/>
      <c r="C598" s="296"/>
      <c r="D598" s="296"/>
      <c r="E598" s="296"/>
      <c r="F598" s="296"/>
      <c r="G598" s="296"/>
      <c r="H598" s="296"/>
      <c r="I598" s="296"/>
      <c r="J598" s="296"/>
      <c r="K598" s="296"/>
      <c r="L598" s="296"/>
      <c r="M598" s="296"/>
      <c r="N598" s="296"/>
      <c r="O598" s="296"/>
      <c r="P598" s="296"/>
      <c r="Q598" s="296"/>
      <c r="R598" s="296"/>
      <c r="S598" s="296"/>
      <c r="T598" s="296"/>
      <c r="U598" s="296"/>
      <c r="V598" s="296"/>
      <c r="W598" s="296"/>
      <c r="X598" s="296"/>
      <c r="Y598" s="296"/>
      <c r="Z598" s="296"/>
      <c r="AA598" s="296"/>
    </row>
    <row r="599" spans="1:27" ht="12.75" x14ac:dyDescent="0.2">
      <c r="A599" s="296"/>
      <c r="B599" s="296"/>
      <c r="C599" s="296"/>
      <c r="D599" s="296"/>
      <c r="E599" s="296"/>
      <c r="F599" s="296"/>
      <c r="G599" s="296"/>
      <c r="H599" s="296"/>
      <c r="I599" s="296"/>
      <c r="J599" s="296"/>
      <c r="K599" s="296"/>
      <c r="L599" s="296"/>
      <c r="M599" s="296"/>
      <c r="N599" s="296"/>
      <c r="O599" s="296"/>
      <c r="P599" s="296"/>
      <c r="Q599" s="296"/>
      <c r="R599" s="296"/>
      <c r="S599" s="296"/>
      <c r="T599" s="296"/>
      <c r="U599" s="296"/>
      <c r="V599" s="296"/>
      <c r="W599" s="296"/>
      <c r="X599" s="296"/>
      <c r="Y599" s="296"/>
      <c r="Z599" s="296"/>
      <c r="AA599" s="296"/>
    </row>
    <row r="600" spans="1:27" ht="12.75" x14ac:dyDescent="0.2">
      <c r="A600" s="296"/>
      <c r="B600" s="296"/>
      <c r="C600" s="296"/>
      <c r="D600" s="296"/>
      <c r="E600" s="296"/>
      <c r="F600" s="296"/>
      <c r="G600" s="296"/>
      <c r="H600" s="296"/>
      <c r="I600" s="296"/>
      <c r="J600" s="296"/>
      <c r="K600" s="296"/>
      <c r="L600" s="296"/>
      <c r="M600" s="296"/>
      <c r="N600" s="296"/>
      <c r="O600" s="296"/>
      <c r="P600" s="296"/>
      <c r="Q600" s="296"/>
      <c r="R600" s="296"/>
      <c r="S600" s="296"/>
      <c r="T600" s="296"/>
      <c r="U600" s="296"/>
      <c r="V600" s="296"/>
      <c r="W600" s="296"/>
      <c r="X600" s="296"/>
      <c r="Y600" s="296"/>
      <c r="Z600" s="296"/>
      <c r="AA600" s="296"/>
    </row>
    <row r="601" spans="1:27" ht="12.75" x14ac:dyDescent="0.2">
      <c r="A601" s="296"/>
      <c r="B601" s="296"/>
      <c r="C601" s="296"/>
      <c r="D601" s="296"/>
      <c r="E601" s="296"/>
      <c r="F601" s="296"/>
      <c r="G601" s="296"/>
      <c r="H601" s="296"/>
      <c r="I601" s="296"/>
      <c r="J601" s="296"/>
      <c r="K601" s="296"/>
      <c r="L601" s="296"/>
      <c r="M601" s="296"/>
      <c r="N601" s="296"/>
      <c r="O601" s="296"/>
      <c r="P601" s="296"/>
      <c r="Q601" s="296"/>
      <c r="R601" s="296"/>
      <c r="S601" s="296"/>
      <c r="T601" s="296"/>
      <c r="U601" s="296"/>
      <c r="V601" s="296"/>
      <c r="W601" s="296"/>
      <c r="X601" s="296"/>
      <c r="Y601" s="296"/>
      <c r="Z601" s="296"/>
      <c r="AA601" s="296"/>
    </row>
    <row r="602" spans="1:27" ht="12.75" x14ac:dyDescent="0.2">
      <c r="A602" s="296"/>
      <c r="B602" s="296"/>
      <c r="C602" s="296"/>
      <c r="D602" s="296"/>
      <c r="E602" s="296"/>
      <c r="F602" s="296"/>
      <c r="G602" s="296"/>
      <c r="H602" s="296"/>
      <c r="I602" s="296"/>
      <c r="J602" s="296"/>
      <c r="K602" s="296"/>
      <c r="L602" s="296"/>
      <c r="M602" s="296"/>
      <c r="N602" s="296"/>
      <c r="O602" s="296"/>
      <c r="P602" s="296"/>
      <c r="Q602" s="296"/>
      <c r="R602" s="296"/>
      <c r="S602" s="296"/>
      <c r="T602" s="296"/>
      <c r="U602" s="296"/>
      <c r="V602" s="296"/>
      <c r="W602" s="296"/>
      <c r="X602" s="296"/>
      <c r="Y602" s="296"/>
      <c r="Z602" s="296"/>
      <c r="AA602" s="296"/>
    </row>
    <row r="603" spans="1:27" ht="12.75" x14ac:dyDescent="0.2">
      <c r="A603" s="296"/>
      <c r="B603" s="296"/>
      <c r="C603" s="296"/>
      <c r="D603" s="296"/>
      <c r="E603" s="296"/>
      <c r="F603" s="296"/>
      <c r="G603" s="296"/>
      <c r="H603" s="296"/>
      <c r="I603" s="296"/>
      <c r="J603" s="296"/>
      <c r="K603" s="296"/>
      <c r="L603" s="296"/>
      <c r="M603" s="296"/>
      <c r="N603" s="296"/>
      <c r="O603" s="296"/>
      <c r="P603" s="296"/>
      <c r="Q603" s="296"/>
      <c r="R603" s="296"/>
      <c r="S603" s="296"/>
      <c r="T603" s="296"/>
      <c r="U603" s="296"/>
      <c r="V603" s="296"/>
      <c r="W603" s="296"/>
      <c r="X603" s="296"/>
      <c r="Y603" s="296"/>
      <c r="Z603" s="296"/>
      <c r="AA603" s="296"/>
    </row>
    <row r="604" spans="1:27" ht="12.75" x14ac:dyDescent="0.2">
      <c r="A604" s="296"/>
      <c r="B604" s="296"/>
      <c r="C604" s="296"/>
      <c r="D604" s="296"/>
      <c r="E604" s="296"/>
      <c r="F604" s="296"/>
      <c r="G604" s="296"/>
      <c r="H604" s="296"/>
      <c r="I604" s="296"/>
      <c r="J604" s="296"/>
      <c r="K604" s="296"/>
      <c r="L604" s="296"/>
      <c r="M604" s="296"/>
      <c r="N604" s="296"/>
      <c r="O604" s="296"/>
      <c r="P604" s="296"/>
      <c r="Q604" s="296"/>
      <c r="R604" s="296"/>
      <c r="S604" s="296"/>
      <c r="T604" s="296"/>
      <c r="U604" s="296"/>
      <c r="V604" s="296"/>
      <c r="W604" s="296"/>
      <c r="X604" s="296"/>
      <c r="Y604" s="296"/>
      <c r="Z604" s="296"/>
      <c r="AA604" s="296"/>
    </row>
    <row r="605" spans="1:27" ht="12.75" x14ac:dyDescent="0.2">
      <c r="A605" s="296"/>
      <c r="B605" s="296"/>
      <c r="C605" s="296"/>
      <c r="D605" s="296"/>
      <c r="E605" s="296"/>
      <c r="F605" s="296"/>
      <c r="G605" s="296"/>
      <c r="H605" s="296"/>
      <c r="I605" s="296"/>
      <c r="J605" s="296"/>
      <c r="K605" s="296"/>
      <c r="L605" s="296"/>
      <c r="M605" s="296"/>
      <c r="N605" s="296"/>
      <c r="O605" s="296"/>
      <c r="P605" s="296"/>
      <c r="Q605" s="296"/>
      <c r="R605" s="296"/>
      <c r="S605" s="296"/>
      <c r="T605" s="296"/>
      <c r="U605" s="296"/>
      <c r="V605" s="296"/>
      <c r="W605" s="296"/>
      <c r="X605" s="296"/>
      <c r="Y605" s="296"/>
      <c r="Z605" s="296"/>
      <c r="AA605" s="296"/>
    </row>
    <row r="606" spans="1:27" ht="12.75" x14ac:dyDescent="0.2">
      <c r="A606" s="296"/>
      <c r="B606" s="296"/>
      <c r="C606" s="296"/>
      <c r="D606" s="296"/>
      <c r="E606" s="296"/>
      <c r="F606" s="296"/>
      <c r="G606" s="296"/>
      <c r="H606" s="296"/>
      <c r="I606" s="296"/>
      <c r="J606" s="296"/>
      <c r="K606" s="296"/>
      <c r="L606" s="296"/>
      <c r="M606" s="296"/>
      <c r="N606" s="296"/>
      <c r="O606" s="296"/>
      <c r="P606" s="296"/>
      <c r="Q606" s="296"/>
      <c r="R606" s="296"/>
      <c r="S606" s="296"/>
      <c r="T606" s="296"/>
      <c r="U606" s="296"/>
      <c r="V606" s="296"/>
      <c r="W606" s="296"/>
      <c r="X606" s="296"/>
      <c r="Y606" s="296"/>
      <c r="Z606" s="296"/>
      <c r="AA606" s="296"/>
    </row>
    <row r="607" spans="1:27" ht="12.75" x14ac:dyDescent="0.2">
      <c r="A607" s="296"/>
      <c r="B607" s="296"/>
      <c r="C607" s="296"/>
      <c r="D607" s="296"/>
      <c r="E607" s="296"/>
      <c r="F607" s="296"/>
      <c r="G607" s="296"/>
      <c r="H607" s="296"/>
      <c r="I607" s="296"/>
      <c r="J607" s="296"/>
      <c r="K607" s="296"/>
      <c r="L607" s="296"/>
      <c r="M607" s="296"/>
      <c r="N607" s="296"/>
      <c r="O607" s="296"/>
      <c r="P607" s="296"/>
      <c r="Q607" s="296"/>
      <c r="R607" s="296"/>
      <c r="S607" s="296"/>
      <c r="T607" s="296"/>
      <c r="U607" s="296"/>
      <c r="V607" s="296"/>
      <c r="W607" s="296"/>
      <c r="X607" s="296"/>
      <c r="Y607" s="296"/>
      <c r="Z607" s="296"/>
      <c r="AA607" s="296"/>
    </row>
    <row r="608" spans="1:27" ht="12.75" x14ac:dyDescent="0.2">
      <c r="A608" s="296"/>
      <c r="B608" s="296"/>
      <c r="C608" s="296"/>
      <c r="D608" s="296"/>
      <c r="E608" s="296"/>
      <c r="F608" s="296"/>
      <c r="G608" s="296"/>
      <c r="H608" s="296"/>
      <c r="I608" s="296"/>
      <c r="J608" s="296"/>
      <c r="K608" s="296"/>
      <c r="L608" s="296"/>
      <c r="M608" s="296"/>
      <c r="N608" s="296"/>
      <c r="O608" s="296"/>
      <c r="P608" s="296"/>
      <c r="Q608" s="296"/>
      <c r="R608" s="296"/>
      <c r="S608" s="296"/>
      <c r="T608" s="296"/>
      <c r="U608" s="296"/>
      <c r="V608" s="296"/>
      <c r="W608" s="296"/>
      <c r="X608" s="296"/>
      <c r="Y608" s="296"/>
      <c r="Z608" s="296"/>
      <c r="AA608" s="296"/>
    </row>
    <row r="609" spans="1:27" ht="12.75" x14ac:dyDescent="0.2">
      <c r="A609" s="296"/>
      <c r="B609" s="296"/>
      <c r="C609" s="296"/>
      <c r="D609" s="296"/>
      <c r="E609" s="296"/>
      <c r="F609" s="296"/>
      <c r="G609" s="296"/>
      <c r="H609" s="296"/>
      <c r="I609" s="296"/>
      <c r="J609" s="296"/>
      <c r="K609" s="296"/>
      <c r="L609" s="296"/>
      <c r="M609" s="296"/>
      <c r="N609" s="296"/>
      <c r="O609" s="296"/>
      <c r="P609" s="296"/>
      <c r="Q609" s="296"/>
      <c r="R609" s="296"/>
      <c r="S609" s="296"/>
      <c r="T609" s="296"/>
      <c r="U609" s="296"/>
      <c r="V609" s="296"/>
      <c r="W609" s="296"/>
      <c r="X609" s="296"/>
      <c r="Y609" s="296"/>
      <c r="Z609" s="296"/>
      <c r="AA609" s="296"/>
    </row>
    <row r="610" spans="1:27" ht="12.75" x14ac:dyDescent="0.2">
      <c r="A610" s="296"/>
      <c r="B610" s="296"/>
      <c r="C610" s="296"/>
      <c r="D610" s="296"/>
      <c r="E610" s="296"/>
      <c r="F610" s="296"/>
      <c r="G610" s="296"/>
      <c r="H610" s="296"/>
      <c r="I610" s="296"/>
      <c r="J610" s="296"/>
      <c r="K610" s="296"/>
      <c r="L610" s="296"/>
      <c r="M610" s="296"/>
      <c r="N610" s="296"/>
      <c r="O610" s="296"/>
      <c r="P610" s="296"/>
      <c r="Q610" s="296"/>
      <c r="R610" s="296"/>
      <c r="S610" s="296"/>
      <c r="T610" s="296"/>
      <c r="U610" s="296"/>
      <c r="V610" s="296"/>
      <c r="W610" s="296"/>
      <c r="X610" s="296"/>
      <c r="Y610" s="296"/>
      <c r="Z610" s="296"/>
      <c r="AA610" s="296"/>
    </row>
    <row r="611" spans="1:27" ht="12.75" x14ac:dyDescent="0.2">
      <c r="A611" s="296"/>
      <c r="B611" s="296"/>
      <c r="C611" s="296"/>
      <c r="D611" s="296"/>
      <c r="E611" s="296"/>
      <c r="F611" s="296"/>
      <c r="G611" s="296"/>
      <c r="H611" s="296"/>
      <c r="I611" s="296"/>
      <c r="J611" s="296"/>
      <c r="K611" s="296"/>
      <c r="L611" s="296"/>
      <c r="M611" s="296"/>
      <c r="N611" s="296"/>
      <c r="O611" s="296"/>
      <c r="P611" s="296"/>
      <c r="Q611" s="296"/>
      <c r="R611" s="296"/>
      <c r="S611" s="296"/>
      <c r="T611" s="296"/>
      <c r="U611" s="296"/>
      <c r="V611" s="296"/>
      <c r="W611" s="296"/>
      <c r="X611" s="296"/>
      <c r="Y611" s="296"/>
      <c r="Z611" s="296"/>
      <c r="AA611" s="296"/>
    </row>
    <row r="612" spans="1:27" ht="12.75" x14ac:dyDescent="0.2">
      <c r="A612" s="296"/>
      <c r="B612" s="296"/>
      <c r="C612" s="296"/>
      <c r="D612" s="296"/>
      <c r="E612" s="296"/>
      <c r="F612" s="296"/>
      <c r="G612" s="296"/>
      <c r="H612" s="296"/>
      <c r="I612" s="296"/>
      <c r="J612" s="296"/>
      <c r="K612" s="296"/>
      <c r="L612" s="296"/>
      <c r="M612" s="296"/>
      <c r="N612" s="296"/>
      <c r="O612" s="296"/>
      <c r="P612" s="296"/>
      <c r="Q612" s="296"/>
      <c r="R612" s="296"/>
      <c r="S612" s="296"/>
      <c r="T612" s="296"/>
      <c r="U612" s="296"/>
      <c r="V612" s="296"/>
      <c r="W612" s="296"/>
      <c r="X612" s="296"/>
      <c r="Y612" s="296"/>
      <c r="Z612" s="296"/>
      <c r="AA612" s="296"/>
    </row>
    <row r="613" spans="1:27" ht="12.75" x14ac:dyDescent="0.2">
      <c r="A613" s="296"/>
      <c r="B613" s="296"/>
      <c r="C613" s="296"/>
      <c r="D613" s="296"/>
      <c r="E613" s="296"/>
      <c r="F613" s="296"/>
      <c r="G613" s="296"/>
      <c r="H613" s="296"/>
      <c r="I613" s="296"/>
      <c r="J613" s="296"/>
      <c r="K613" s="296"/>
      <c r="L613" s="296"/>
      <c r="M613" s="296"/>
      <c r="N613" s="296"/>
      <c r="O613" s="296"/>
      <c r="P613" s="296"/>
      <c r="Q613" s="296"/>
      <c r="R613" s="296"/>
      <c r="S613" s="296"/>
      <c r="T613" s="296"/>
      <c r="U613" s="296"/>
      <c r="V613" s="296"/>
      <c r="W613" s="296"/>
      <c r="X613" s="296"/>
      <c r="Y613" s="296"/>
      <c r="Z613" s="296"/>
      <c r="AA613" s="296"/>
    </row>
    <row r="614" spans="1:27" ht="12.75" x14ac:dyDescent="0.2">
      <c r="A614" s="296"/>
      <c r="B614" s="296"/>
      <c r="C614" s="296"/>
      <c r="D614" s="296"/>
      <c r="E614" s="296"/>
      <c r="F614" s="296"/>
      <c r="G614" s="296"/>
      <c r="H614" s="296"/>
      <c r="I614" s="296"/>
      <c r="J614" s="296"/>
      <c r="K614" s="296"/>
      <c r="L614" s="296"/>
      <c r="M614" s="296"/>
      <c r="N614" s="296"/>
      <c r="O614" s="296"/>
      <c r="P614" s="296"/>
      <c r="Q614" s="296"/>
      <c r="R614" s="296"/>
      <c r="S614" s="296"/>
      <c r="T614" s="296"/>
      <c r="U614" s="296"/>
      <c r="V614" s="296"/>
      <c r="W614" s="296"/>
      <c r="X614" s="296"/>
      <c r="Y614" s="296"/>
      <c r="Z614" s="296"/>
      <c r="AA614" s="296"/>
    </row>
    <row r="615" spans="1:27" ht="12.75" x14ac:dyDescent="0.2">
      <c r="A615" s="296"/>
      <c r="B615" s="296"/>
      <c r="C615" s="296"/>
      <c r="D615" s="296"/>
      <c r="E615" s="296"/>
      <c r="F615" s="296"/>
      <c r="G615" s="296"/>
      <c r="H615" s="296"/>
      <c r="I615" s="296"/>
      <c r="J615" s="296"/>
      <c r="K615" s="296"/>
      <c r="L615" s="296"/>
      <c r="M615" s="296"/>
      <c r="N615" s="296"/>
      <c r="O615" s="296"/>
      <c r="P615" s="296"/>
      <c r="Q615" s="296"/>
      <c r="R615" s="296"/>
      <c r="S615" s="296"/>
      <c r="T615" s="296"/>
      <c r="U615" s="296"/>
      <c r="V615" s="296"/>
      <c r="W615" s="296"/>
      <c r="X615" s="296"/>
      <c r="Y615" s="296"/>
      <c r="Z615" s="296"/>
      <c r="AA615" s="296"/>
    </row>
    <row r="616" spans="1:27" ht="12.75" x14ac:dyDescent="0.2">
      <c r="A616" s="296"/>
      <c r="B616" s="296"/>
      <c r="C616" s="296"/>
      <c r="D616" s="296"/>
      <c r="E616" s="296"/>
      <c r="F616" s="296"/>
      <c r="G616" s="296"/>
      <c r="H616" s="296"/>
      <c r="I616" s="296"/>
      <c r="J616" s="296"/>
      <c r="K616" s="296"/>
      <c r="L616" s="296"/>
      <c r="M616" s="296"/>
      <c r="N616" s="296"/>
      <c r="O616" s="296"/>
      <c r="P616" s="296"/>
      <c r="Q616" s="296"/>
      <c r="R616" s="296"/>
      <c r="S616" s="296"/>
      <c r="T616" s="296"/>
      <c r="U616" s="296"/>
      <c r="V616" s="296"/>
      <c r="W616" s="296"/>
      <c r="X616" s="296"/>
      <c r="Y616" s="296"/>
      <c r="Z616" s="296"/>
      <c r="AA616" s="296"/>
    </row>
    <row r="617" spans="1:27" ht="12.75" x14ac:dyDescent="0.2">
      <c r="A617" s="296"/>
      <c r="B617" s="296"/>
      <c r="C617" s="296"/>
      <c r="D617" s="296"/>
      <c r="E617" s="296"/>
      <c r="F617" s="296"/>
      <c r="G617" s="296"/>
      <c r="H617" s="296"/>
      <c r="I617" s="296"/>
      <c r="J617" s="296"/>
      <c r="K617" s="296"/>
      <c r="L617" s="296"/>
      <c r="M617" s="296"/>
      <c r="N617" s="296"/>
      <c r="O617" s="296"/>
      <c r="P617" s="296"/>
      <c r="Q617" s="296"/>
      <c r="R617" s="296"/>
      <c r="S617" s="296"/>
      <c r="T617" s="296"/>
      <c r="U617" s="296"/>
      <c r="V617" s="296"/>
      <c r="W617" s="296"/>
      <c r="X617" s="296"/>
      <c r="Y617" s="296"/>
      <c r="Z617" s="296"/>
      <c r="AA617" s="296"/>
    </row>
    <row r="618" spans="1:27" ht="12.75" x14ac:dyDescent="0.2">
      <c r="A618" s="296"/>
      <c r="B618" s="296"/>
      <c r="C618" s="296"/>
      <c r="D618" s="296"/>
      <c r="E618" s="296"/>
      <c r="F618" s="296"/>
      <c r="G618" s="296"/>
      <c r="H618" s="296"/>
      <c r="I618" s="296"/>
      <c r="J618" s="296"/>
      <c r="K618" s="296"/>
      <c r="L618" s="296"/>
      <c r="M618" s="296"/>
      <c r="N618" s="296"/>
      <c r="O618" s="296"/>
      <c r="P618" s="296"/>
      <c r="Q618" s="296"/>
      <c r="R618" s="296"/>
      <c r="S618" s="296"/>
      <c r="T618" s="296"/>
      <c r="U618" s="296"/>
      <c r="V618" s="296"/>
      <c r="W618" s="296"/>
      <c r="X618" s="296"/>
      <c r="Y618" s="296"/>
      <c r="Z618" s="296"/>
      <c r="AA618" s="296"/>
    </row>
    <row r="619" spans="1:27" ht="12.75" x14ac:dyDescent="0.2">
      <c r="A619" s="296"/>
      <c r="B619" s="296"/>
      <c r="C619" s="296"/>
      <c r="D619" s="296"/>
      <c r="E619" s="296"/>
      <c r="F619" s="296"/>
      <c r="G619" s="296"/>
      <c r="H619" s="296"/>
      <c r="I619" s="296"/>
      <c r="J619" s="296"/>
      <c r="K619" s="296"/>
      <c r="L619" s="296"/>
      <c r="M619" s="296"/>
      <c r="N619" s="296"/>
      <c r="O619" s="296"/>
      <c r="P619" s="296"/>
      <c r="Q619" s="296"/>
      <c r="R619" s="296"/>
      <c r="S619" s="296"/>
      <c r="T619" s="296"/>
      <c r="U619" s="296"/>
      <c r="V619" s="296"/>
      <c r="W619" s="296"/>
      <c r="X619" s="296"/>
      <c r="Y619" s="296"/>
      <c r="Z619" s="296"/>
      <c r="AA619" s="296"/>
    </row>
    <row r="620" spans="1:27" ht="12.75" x14ac:dyDescent="0.2">
      <c r="A620" s="296"/>
      <c r="B620" s="296"/>
      <c r="C620" s="296"/>
      <c r="D620" s="296"/>
      <c r="E620" s="296"/>
      <c r="F620" s="296"/>
      <c r="G620" s="296"/>
      <c r="H620" s="296"/>
      <c r="I620" s="296"/>
      <c r="J620" s="296"/>
      <c r="K620" s="296"/>
      <c r="L620" s="296"/>
      <c r="M620" s="296"/>
      <c r="N620" s="296"/>
      <c r="O620" s="296"/>
      <c r="P620" s="296"/>
      <c r="Q620" s="296"/>
      <c r="R620" s="296"/>
      <c r="S620" s="296"/>
      <c r="T620" s="296"/>
      <c r="U620" s="296"/>
      <c r="V620" s="296"/>
      <c r="W620" s="296"/>
      <c r="X620" s="296"/>
      <c r="Y620" s="296"/>
      <c r="Z620" s="296"/>
      <c r="AA620" s="296"/>
    </row>
    <row r="621" spans="1:27" ht="12.75" x14ac:dyDescent="0.2">
      <c r="A621" s="296"/>
      <c r="B621" s="296"/>
      <c r="C621" s="296"/>
      <c r="D621" s="296"/>
      <c r="E621" s="296"/>
      <c r="F621" s="296"/>
      <c r="G621" s="296"/>
      <c r="H621" s="296"/>
      <c r="I621" s="296"/>
      <c r="J621" s="296"/>
      <c r="K621" s="296"/>
      <c r="L621" s="296"/>
      <c r="M621" s="296"/>
      <c r="N621" s="296"/>
      <c r="O621" s="296"/>
      <c r="P621" s="296"/>
      <c r="Q621" s="296"/>
      <c r="R621" s="296"/>
      <c r="S621" s="296"/>
      <c r="T621" s="296"/>
      <c r="U621" s="296"/>
      <c r="V621" s="296"/>
      <c r="W621" s="296"/>
      <c r="X621" s="296"/>
      <c r="Y621" s="296"/>
      <c r="Z621" s="296"/>
      <c r="AA621" s="296"/>
    </row>
    <row r="622" spans="1:27" ht="12.75" x14ac:dyDescent="0.2">
      <c r="A622" s="296"/>
      <c r="B622" s="296"/>
      <c r="C622" s="296"/>
      <c r="D622" s="296"/>
      <c r="E622" s="296"/>
      <c r="F622" s="296"/>
      <c r="G622" s="296"/>
      <c r="H622" s="296"/>
      <c r="I622" s="296"/>
      <c r="J622" s="296"/>
      <c r="K622" s="296"/>
      <c r="L622" s="296"/>
      <c r="M622" s="296"/>
      <c r="N622" s="296"/>
      <c r="O622" s="296"/>
      <c r="P622" s="296"/>
      <c r="Q622" s="296"/>
      <c r="R622" s="296"/>
      <c r="S622" s="296"/>
      <c r="T622" s="296"/>
      <c r="U622" s="296"/>
      <c r="V622" s="296"/>
      <c r="W622" s="296"/>
      <c r="X622" s="296"/>
      <c r="Y622" s="296"/>
      <c r="Z622" s="296"/>
      <c r="AA622" s="296"/>
    </row>
    <row r="623" spans="1:27" ht="12.75" x14ac:dyDescent="0.2">
      <c r="A623" s="296"/>
      <c r="B623" s="296"/>
      <c r="C623" s="296"/>
      <c r="D623" s="296"/>
      <c r="E623" s="296"/>
      <c r="F623" s="296"/>
      <c r="G623" s="296"/>
      <c r="H623" s="296"/>
      <c r="I623" s="296"/>
      <c r="J623" s="296"/>
      <c r="K623" s="296"/>
      <c r="L623" s="296"/>
      <c r="M623" s="296"/>
      <c r="N623" s="296"/>
      <c r="O623" s="296"/>
      <c r="P623" s="296"/>
      <c r="Q623" s="296"/>
      <c r="R623" s="296"/>
      <c r="S623" s="296"/>
      <c r="T623" s="296"/>
      <c r="U623" s="296"/>
      <c r="V623" s="296"/>
      <c r="W623" s="296"/>
      <c r="X623" s="296"/>
      <c r="Y623" s="296"/>
      <c r="Z623" s="296"/>
      <c r="AA623" s="296"/>
    </row>
    <row r="624" spans="1:27" ht="12.75" x14ac:dyDescent="0.2">
      <c r="A624" s="296"/>
      <c r="B624" s="296"/>
      <c r="C624" s="296"/>
      <c r="D624" s="296"/>
      <c r="E624" s="296"/>
      <c r="F624" s="296"/>
      <c r="G624" s="296"/>
      <c r="H624" s="296"/>
      <c r="I624" s="296"/>
      <c r="J624" s="296"/>
      <c r="K624" s="296"/>
      <c r="L624" s="296"/>
      <c r="M624" s="296"/>
      <c r="N624" s="296"/>
      <c r="O624" s="296"/>
      <c r="P624" s="296"/>
      <c r="Q624" s="296"/>
      <c r="R624" s="296"/>
      <c r="S624" s="296"/>
      <c r="T624" s="296"/>
      <c r="U624" s="296"/>
      <c r="V624" s="296"/>
      <c r="W624" s="296"/>
      <c r="X624" s="296"/>
      <c r="Y624" s="296"/>
      <c r="Z624" s="296"/>
      <c r="AA624" s="296"/>
    </row>
    <row r="625" spans="1:27" ht="12.75" x14ac:dyDescent="0.2">
      <c r="A625" s="296"/>
      <c r="B625" s="296"/>
      <c r="C625" s="296"/>
      <c r="D625" s="296"/>
      <c r="E625" s="296"/>
      <c r="F625" s="296"/>
      <c r="G625" s="296"/>
      <c r="H625" s="296"/>
      <c r="I625" s="296"/>
      <c r="J625" s="296"/>
      <c r="K625" s="296"/>
      <c r="L625" s="296"/>
      <c r="M625" s="296"/>
      <c r="N625" s="296"/>
      <c r="O625" s="296"/>
      <c r="P625" s="296"/>
      <c r="Q625" s="296"/>
      <c r="R625" s="296"/>
      <c r="S625" s="296"/>
      <c r="T625" s="296"/>
      <c r="U625" s="296"/>
      <c r="V625" s="296"/>
      <c r="W625" s="296"/>
      <c r="X625" s="296"/>
      <c r="Y625" s="296"/>
      <c r="Z625" s="296"/>
      <c r="AA625" s="296"/>
    </row>
    <row r="626" spans="1:27" ht="12.75" x14ac:dyDescent="0.2">
      <c r="A626" s="296"/>
      <c r="B626" s="296"/>
      <c r="C626" s="296"/>
      <c r="D626" s="296"/>
      <c r="E626" s="296"/>
      <c r="F626" s="296"/>
      <c r="G626" s="296"/>
      <c r="H626" s="296"/>
      <c r="I626" s="296"/>
      <c r="J626" s="296"/>
      <c r="K626" s="296"/>
      <c r="L626" s="296"/>
      <c r="M626" s="296"/>
      <c r="N626" s="296"/>
      <c r="O626" s="296"/>
      <c r="P626" s="296"/>
      <c r="Q626" s="296"/>
      <c r="R626" s="296"/>
      <c r="S626" s="296"/>
      <c r="T626" s="296"/>
      <c r="U626" s="296"/>
      <c r="V626" s="296"/>
      <c r="W626" s="296"/>
      <c r="X626" s="296"/>
      <c r="Y626" s="296"/>
      <c r="Z626" s="296"/>
      <c r="AA626" s="296"/>
    </row>
    <row r="627" spans="1:27" ht="12.75" x14ac:dyDescent="0.2">
      <c r="A627" s="296"/>
      <c r="B627" s="296"/>
      <c r="C627" s="296"/>
      <c r="D627" s="296"/>
      <c r="E627" s="296"/>
      <c r="F627" s="296"/>
      <c r="G627" s="296"/>
      <c r="H627" s="296"/>
      <c r="I627" s="296"/>
      <c r="J627" s="296"/>
      <c r="K627" s="296"/>
      <c r="L627" s="296"/>
      <c r="M627" s="296"/>
      <c r="N627" s="296"/>
      <c r="O627" s="296"/>
      <c r="P627" s="296"/>
      <c r="Q627" s="296"/>
      <c r="R627" s="296"/>
      <c r="S627" s="296"/>
      <c r="T627" s="296"/>
      <c r="U627" s="296"/>
      <c r="V627" s="296"/>
      <c r="W627" s="296"/>
      <c r="X627" s="296"/>
      <c r="Y627" s="296"/>
      <c r="Z627" s="296"/>
      <c r="AA627" s="296"/>
    </row>
    <row r="628" spans="1:27" ht="12.75" x14ac:dyDescent="0.2">
      <c r="A628" s="296"/>
      <c r="B628" s="296"/>
      <c r="C628" s="296"/>
      <c r="D628" s="296"/>
      <c r="E628" s="296"/>
      <c r="F628" s="296"/>
      <c r="G628" s="296"/>
      <c r="H628" s="296"/>
      <c r="I628" s="296"/>
      <c r="J628" s="296"/>
      <c r="K628" s="296"/>
      <c r="L628" s="296"/>
      <c r="M628" s="296"/>
      <c r="N628" s="296"/>
      <c r="O628" s="296"/>
      <c r="P628" s="296"/>
      <c r="Q628" s="296"/>
      <c r="R628" s="296"/>
      <c r="S628" s="296"/>
      <c r="T628" s="296"/>
      <c r="U628" s="296"/>
      <c r="V628" s="296"/>
      <c r="W628" s="296"/>
      <c r="X628" s="296"/>
      <c r="Y628" s="296"/>
      <c r="Z628" s="296"/>
      <c r="AA628" s="296"/>
    </row>
    <row r="629" spans="1:27" ht="12.75" x14ac:dyDescent="0.2">
      <c r="A629" s="296"/>
      <c r="B629" s="296"/>
      <c r="C629" s="296"/>
      <c r="D629" s="296"/>
      <c r="E629" s="296"/>
      <c r="F629" s="296"/>
      <c r="G629" s="296"/>
      <c r="H629" s="296"/>
      <c r="I629" s="296"/>
      <c r="J629" s="296"/>
      <c r="K629" s="296"/>
      <c r="L629" s="296"/>
      <c r="M629" s="296"/>
      <c r="N629" s="296"/>
      <c r="O629" s="296"/>
      <c r="P629" s="296"/>
      <c r="Q629" s="296"/>
      <c r="R629" s="296"/>
      <c r="S629" s="296"/>
      <c r="T629" s="296"/>
      <c r="U629" s="296"/>
      <c r="V629" s="296"/>
      <c r="W629" s="296"/>
      <c r="X629" s="296"/>
      <c r="Y629" s="296"/>
      <c r="Z629" s="296"/>
      <c r="AA629" s="296"/>
    </row>
    <row r="630" spans="1:27" ht="12.75" x14ac:dyDescent="0.2">
      <c r="A630" s="296"/>
      <c r="B630" s="296"/>
      <c r="C630" s="296"/>
      <c r="D630" s="296"/>
      <c r="E630" s="296"/>
      <c r="F630" s="296"/>
      <c r="G630" s="296"/>
      <c r="H630" s="296"/>
      <c r="I630" s="296"/>
      <c r="J630" s="296"/>
      <c r="K630" s="296"/>
      <c r="L630" s="296"/>
      <c r="M630" s="296"/>
      <c r="N630" s="296"/>
      <c r="O630" s="296"/>
      <c r="P630" s="296"/>
      <c r="Q630" s="296"/>
      <c r="R630" s="296"/>
      <c r="S630" s="296"/>
      <c r="T630" s="296"/>
      <c r="U630" s="296"/>
      <c r="V630" s="296"/>
      <c r="W630" s="296"/>
      <c r="X630" s="296"/>
      <c r="Y630" s="296"/>
      <c r="Z630" s="296"/>
      <c r="AA630" s="296"/>
    </row>
    <row r="631" spans="1:27" ht="12.75" x14ac:dyDescent="0.2">
      <c r="A631" s="296"/>
      <c r="B631" s="296"/>
      <c r="C631" s="296"/>
      <c r="D631" s="296"/>
      <c r="E631" s="296"/>
      <c r="F631" s="296"/>
      <c r="G631" s="296"/>
      <c r="H631" s="296"/>
      <c r="I631" s="296"/>
      <c r="J631" s="296"/>
      <c r="K631" s="296"/>
      <c r="L631" s="296"/>
      <c r="M631" s="296"/>
      <c r="N631" s="296"/>
      <c r="O631" s="296"/>
      <c r="P631" s="296"/>
      <c r="Q631" s="296"/>
      <c r="R631" s="296"/>
      <c r="S631" s="296"/>
      <c r="T631" s="296"/>
      <c r="U631" s="296"/>
      <c r="V631" s="296"/>
      <c r="W631" s="296"/>
      <c r="X631" s="296"/>
      <c r="Y631" s="296"/>
      <c r="Z631" s="296"/>
      <c r="AA631" s="296"/>
    </row>
    <row r="632" spans="1:27" ht="12.75" x14ac:dyDescent="0.2">
      <c r="A632" s="296"/>
      <c r="B632" s="296"/>
      <c r="C632" s="296"/>
      <c r="D632" s="296"/>
      <c r="E632" s="296"/>
      <c r="F632" s="296"/>
      <c r="G632" s="296"/>
      <c r="H632" s="296"/>
      <c r="I632" s="296"/>
      <c r="J632" s="296"/>
      <c r="K632" s="296"/>
      <c r="L632" s="296"/>
      <c r="M632" s="296"/>
      <c r="N632" s="296"/>
      <c r="O632" s="296"/>
      <c r="P632" s="296"/>
      <c r="Q632" s="296"/>
      <c r="R632" s="296"/>
      <c r="S632" s="296"/>
      <c r="T632" s="296"/>
      <c r="U632" s="296"/>
      <c r="V632" s="296"/>
      <c r="W632" s="296"/>
      <c r="X632" s="296"/>
      <c r="Y632" s="296"/>
      <c r="Z632" s="296"/>
      <c r="AA632" s="296"/>
    </row>
    <row r="633" spans="1:27" ht="12.75" x14ac:dyDescent="0.2">
      <c r="A633" s="296"/>
      <c r="B633" s="296"/>
      <c r="C633" s="296"/>
      <c r="D633" s="296"/>
      <c r="E633" s="296"/>
      <c r="F633" s="296"/>
      <c r="G633" s="296"/>
      <c r="H633" s="296"/>
      <c r="I633" s="296"/>
      <c r="J633" s="296"/>
      <c r="K633" s="296"/>
      <c r="L633" s="296"/>
      <c r="M633" s="296"/>
      <c r="N633" s="296"/>
      <c r="O633" s="296"/>
      <c r="P633" s="296"/>
      <c r="Q633" s="296"/>
      <c r="R633" s="296"/>
      <c r="S633" s="296"/>
      <c r="T633" s="296"/>
      <c r="U633" s="296"/>
      <c r="V633" s="296"/>
      <c r="W633" s="296"/>
      <c r="X633" s="296"/>
      <c r="Y633" s="296"/>
      <c r="Z633" s="296"/>
      <c r="AA633" s="296"/>
    </row>
    <row r="634" spans="1:27" ht="12.75" x14ac:dyDescent="0.2">
      <c r="A634" s="296"/>
      <c r="B634" s="296"/>
      <c r="C634" s="296"/>
      <c r="D634" s="296"/>
      <c r="E634" s="296"/>
      <c r="F634" s="296"/>
      <c r="G634" s="296"/>
      <c r="H634" s="296"/>
      <c r="I634" s="296"/>
      <c r="J634" s="296"/>
      <c r="K634" s="296"/>
      <c r="L634" s="296"/>
      <c r="M634" s="296"/>
      <c r="N634" s="296"/>
      <c r="O634" s="296"/>
      <c r="P634" s="296"/>
      <c r="Q634" s="296"/>
      <c r="R634" s="296"/>
      <c r="S634" s="296"/>
      <c r="T634" s="296"/>
      <c r="U634" s="296"/>
      <c r="V634" s="296"/>
      <c r="W634" s="296"/>
      <c r="X634" s="296"/>
      <c r="Y634" s="296"/>
      <c r="Z634" s="296"/>
      <c r="AA634" s="296"/>
    </row>
    <row r="635" spans="1:27" ht="12.75" x14ac:dyDescent="0.2">
      <c r="A635" s="296"/>
      <c r="B635" s="296"/>
      <c r="C635" s="296"/>
      <c r="D635" s="296"/>
      <c r="E635" s="296"/>
      <c r="F635" s="296"/>
      <c r="G635" s="296"/>
      <c r="H635" s="296"/>
      <c r="I635" s="296"/>
      <c r="J635" s="296"/>
      <c r="K635" s="296"/>
      <c r="L635" s="296"/>
      <c r="M635" s="296"/>
      <c r="N635" s="296"/>
      <c r="O635" s="296"/>
      <c r="P635" s="296"/>
      <c r="Q635" s="296"/>
      <c r="R635" s="296"/>
      <c r="S635" s="296"/>
      <c r="T635" s="296"/>
      <c r="U635" s="296"/>
      <c r="V635" s="296"/>
      <c r="W635" s="296"/>
      <c r="X635" s="296"/>
      <c r="Y635" s="296"/>
      <c r="Z635" s="296"/>
      <c r="AA635" s="296"/>
    </row>
    <row r="636" spans="1:27" ht="12.75" x14ac:dyDescent="0.2">
      <c r="A636" s="296"/>
      <c r="B636" s="296"/>
      <c r="C636" s="296"/>
      <c r="D636" s="296"/>
      <c r="E636" s="296"/>
      <c r="F636" s="296"/>
      <c r="G636" s="296"/>
      <c r="H636" s="296"/>
      <c r="I636" s="296"/>
      <c r="J636" s="296"/>
      <c r="K636" s="296"/>
      <c r="L636" s="296"/>
      <c r="M636" s="296"/>
      <c r="N636" s="296"/>
      <c r="O636" s="296"/>
      <c r="P636" s="296"/>
      <c r="Q636" s="296"/>
      <c r="R636" s="296"/>
      <c r="S636" s="296"/>
      <c r="T636" s="296"/>
      <c r="U636" s="296"/>
      <c r="V636" s="296"/>
      <c r="W636" s="296"/>
      <c r="X636" s="296"/>
      <c r="Y636" s="296"/>
      <c r="Z636" s="296"/>
      <c r="AA636" s="296"/>
    </row>
    <row r="637" spans="1:27" ht="12.75" x14ac:dyDescent="0.2">
      <c r="A637" s="296"/>
      <c r="B637" s="296"/>
      <c r="C637" s="296"/>
      <c r="D637" s="296"/>
      <c r="E637" s="296"/>
      <c r="F637" s="296"/>
      <c r="G637" s="296"/>
      <c r="H637" s="296"/>
      <c r="I637" s="296"/>
      <c r="J637" s="296"/>
      <c r="K637" s="296"/>
      <c r="L637" s="296"/>
      <c r="M637" s="296"/>
      <c r="N637" s="296"/>
      <c r="O637" s="296"/>
      <c r="P637" s="296"/>
      <c r="Q637" s="296"/>
      <c r="R637" s="296"/>
      <c r="S637" s="296"/>
      <c r="T637" s="296"/>
      <c r="U637" s="296"/>
      <c r="V637" s="296"/>
      <c r="W637" s="296"/>
      <c r="X637" s="296"/>
      <c r="Y637" s="296"/>
      <c r="Z637" s="296"/>
      <c r="AA637" s="296"/>
    </row>
    <row r="638" spans="1:27" ht="12.75" x14ac:dyDescent="0.2">
      <c r="A638" s="296"/>
      <c r="B638" s="296"/>
      <c r="C638" s="296"/>
      <c r="D638" s="296"/>
      <c r="E638" s="296"/>
      <c r="F638" s="296"/>
      <c r="G638" s="296"/>
      <c r="H638" s="296"/>
      <c r="I638" s="296"/>
      <c r="J638" s="296"/>
      <c r="K638" s="296"/>
      <c r="L638" s="296"/>
      <c r="M638" s="296"/>
      <c r="N638" s="296"/>
      <c r="O638" s="296"/>
      <c r="P638" s="296"/>
      <c r="Q638" s="296"/>
      <c r="R638" s="296"/>
      <c r="S638" s="296"/>
      <c r="T638" s="296"/>
      <c r="U638" s="296"/>
      <c r="V638" s="296"/>
      <c r="W638" s="296"/>
      <c r="X638" s="296"/>
      <c r="Y638" s="296"/>
      <c r="Z638" s="296"/>
      <c r="AA638" s="296"/>
    </row>
    <row r="639" spans="1:27" ht="12.75" x14ac:dyDescent="0.2">
      <c r="A639" s="296"/>
      <c r="B639" s="296"/>
      <c r="C639" s="296"/>
      <c r="D639" s="296"/>
      <c r="E639" s="296"/>
      <c r="F639" s="296"/>
      <c r="G639" s="296"/>
      <c r="H639" s="296"/>
      <c r="I639" s="296"/>
      <c r="J639" s="296"/>
      <c r="K639" s="296"/>
      <c r="L639" s="296"/>
      <c r="M639" s="296"/>
      <c r="N639" s="296"/>
      <c r="O639" s="296"/>
      <c r="P639" s="296"/>
      <c r="Q639" s="296"/>
      <c r="R639" s="296"/>
      <c r="S639" s="296"/>
      <c r="T639" s="296"/>
      <c r="U639" s="296"/>
      <c r="V639" s="296"/>
      <c r="W639" s="296"/>
      <c r="X639" s="296"/>
      <c r="Y639" s="296"/>
      <c r="Z639" s="296"/>
      <c r="AA639" s="296"/>
    </row>
    <row r="640" spans="1:27" ht="12.75" x14ac:dyDescent="0.2">
      <c r="A640" s="296"/>
      <c r="B640" s="296"/>
      <c r="C640" s="296"/>
      <c r="D640" s="296"/>
      <c r="E640" s="296"/>
      <c r="F640" s="296"/>
      <c r="G640" s="296"/>
      <c r="H640" s="296"/>
      <c r="I640" s="296"/>
      <c r="J640" s="296"/>
      <c r="K640" s="296"/>
      <c r="L640" s="296"/>
      <c r="M640" s="296"/>
      <c r="N640" s="296"/>
      <c r="O640" s="296"/>
      <c r="P640" s="296"/>
      <c r="Q640" s="296"/>
      <c r="R640" s="296"/>
      <c r="S640" s="296"/>
      <c r="T640" s="296"/>
      <c r="U640" s="296"/>
      <c r="V640" s="296"/>
      <c r="W640" s="296"/>
      <c r="X640" s="296"/>
      <c r="Y640" s="296"/>
      <c r="Z640" s="296"/>
      <c r="AA640" s="296"/>
    </row>
    <row r="641" spans="1:27" ht="12.75" x14ac:dyDescent="0.2">
      <c r="A641" s="296"/>
      <c r="B641" s="296"/>
      <c r="C641" s="296"/>
      <c r="D641" s="296"/>
      <c r="E641" s="296"/>
      <c r="F641" s="296"/>
      <c r="G641" s="296"/>
      <c r="H641" s="296"/>
      <c r="I641" s="296"/>
      <c r="J641" s="296"/>
      <c r="K641" s="296"/>
      <c r="L641" s="296"/>
      <c r="M641" s="296"/>
      <c r="N641" s="296"/>
      <c r="O641" s="296"/>
      <c r="P641" s="296"/>
      <c r="Q641" s="296"/>
      <c r="R641" s="296"/>
      <c r="S641" s="296"/>
      <c r="T641" s="296"/>
      <c r="U641" s="296"/>
      <c r="V641" s="296"/>
      <c r="W641" s="296"/>
      <c r="X641" s="296"/>
      <c r="Y641" s="296"/>
      <c r="Z641" s="296"/>
      <c r="AA641" s="296"/>
    </row>
    <row r="642" spans="1:27" ht="12.75" x14ac:dyDescent="0.2">
      <c r="A642" s="296"/>
      <c r="B642" s="296"/>
      <c r="C642" s="296"/>
      <c r="D642" s="296"/>
      <c r="E642" s="296"/>
      <c r="F642" s="296"/>
      <c r="G642" s="296"/>
      <c r="H642" s="296"/>
      <c r="I642" s="296"/>
      <c r="J642" s="296"/>
      <c r="K642" s="296"/>
      <c r="L642" s="296"/>
      <c r="M642" s="296"/>
      <c r="N642" s="296"/>
      <c r="O642" s="296"/>
      <c r="P642" s="296"/>
      <c r="Q642" s="296"/>
      <c r="R642" s="296"/>
      <c r="S642" s="296"/>
      <c r="T642" s="296"/>
      <c r="U642" s="296"/>
      <c r="V642" s="296"/>
      <c r="W642" s="296"/>
      <c r="X642" s="296"/>
      <c r="Y642" s="296"/>
      <c r="Z642" s="296"/>
      <c r="AA642" s="296"/>
    </row>
    <row r="643" spans="1:27" ht="12.75" x14ac:dyDescent="0.2">
      <c r="A643" s="296"/>
      <c r="B643" s="296"/>
      <c r="C643" s="296"/>
      <c r="D643" s="296"/>
      <c r="E643" s="296"/>
      <c r="F643" s="296"/>
      <c r="G643" s="296"/>
      <c r="H643" s="296"/>
      <c r="I643" s="296"/>
      <c r="J643" s="296"/>
      <c r="K643" s="296"/>
      <c r="L643" s="296"/>
      <c r="M643" s="296"/>
      <c r="N643" s="296"/>
      <c r="O643" s="296"/>
      <c r="P643" s="296"/>
      <c r="Q643" s="296"/>
      <c r="R643" s="296"/>
      <c r="S643" s="296"/>
      <c r="T643" s="296"/>
      <c r="U643" s="296"/>
      <c r="V643" s="296"/>
      <c r="W643" s="296"/>
      <c r="X643" s="296"/>
      <c r="Y643" s="296"/>
      <c r="Z643" s="296"/>
      <c r="AA643" s="296"/>
    </row>
    <row r="644" spans="1:27" ht="12.75" x14ac:dyDescent="0.2">
      <c r="A644" s="296"/>
      <c r="B644" s="296"/>
      <c r="C644" s="296"/>
      <c r="D644" s="296"/>
      <c r="E644" s="296"/>
      <c r="F644" s="296"/>
      <c r="G644" s="296"/>
      <c r="H644" s="296"/>
      <c r="I644" s="296"/>
      <c r="J644" s="296"/>
      <c r="K644" s="296"/>
      <c r="L644" s="296"/>
      <c r="M644" s="296"/>
      <c r="N644" s="296"/>
      <c r="O644" s="296"/>
      <c r="P644" s="296"/>
      <c r="Q644" s="296"/>
      <c r="R644" s="296"/>
      <c r="S644" s="296"/>
      <c r="T644" s="296"/>
      <c r="U644" s="296"/>
      <c r="V644" s="296"/>
      <c r="W644" s="296"/>
      <c r="X644" s="296"/>
      <c r="Y644" s="296"/>
      <c r="Z644" s="296"/>
      <c r="AA644" s="296"/>
    </row>
    <row r="645" spans="1:27" ht="12.75" x14ac:dyDescent="0.2">
      <c r="A645" s="296"/>
      <c r="B645" s="296"/>
      <c r="C645" s="296"/>
      <c r="D645" s="296"/>
      <c r="E645" s="296"/>
      <c r="F645" s="296"/>
      <c r="G645" s="296"/>
      <c r="H645" s="296"/>
      <c r="I645" s="296"/>
      <c r="J645" s="296"/>
      <c r="K645" s="296"/>
      <c r="L645" s="296"/>
      <c r="M645" s="296"/>
      <c r="N645" s="296"/>
      <c r="O645" s="296"/>
      <c r="P645" s="296"/>
      <c r="Q645" s="296"/>
      <c r="R645" s="296"/>
      <c r="S645" s="296"/>
      <c r="T645" s="296"/>
      <c r="U645" s="296"/>
      <c r="V645" s="296"/>
      <c r="W645" s="296"/>
      <c r="X645" s="296"/>
      <c r="Y645" s="296"/>
      <c r="Z645" s="296"/>
      <c r="AA645" s="296"/>
    </row>
    <row r="646" spans="1:27" ht="12.75" x14ac:dyDescent="0.2">
      <c r="A646" s="296"/>
      <c r="B646" s="296"/>
      <c r="C646" s="296"/>
      <c r="D646" s="296"/>
      <c r="E646" s="296"/>
      <c r="F646" s="296"/>
      <c r="G646" s="296"/>
      <c r="H646" s="296"/>
      <c r="I646" s="296"/>
      <c r="J646" s="296"/>
      <c r="K646" s="296"/>
      <c r="L646" s="296"/>
      <c r="M646" s="296"/>
      <c r="N646" s="296"/>
      <c r="O646" s="296"/>
      <c r="P646" s="296"/>
      <c r="Q646" s="296"/>
      <c r="R646" s="296"/>
      <c r="S646" s="296"/>
      <c r="T646" s="296"/>
      <c r="U646" s="296"/>
      <c r="V646" s="296"/>
      <c r="W646" s="296"/>
      <c r="X646" s="296"/>
      <c r="Y646" s="296"/>
      <c r="Z646" s="296"/>
      <c r="AA646" s="296"/>
    </row>
    <row r="647" spans="1:27" ht="12.75" x14ac:dyDescent="0.2">
      <c r="A647" s="296"/>
      <c r="B647" s="296"/>
      <c r="C647" s="296"/>
      <c r="D647" s="296"/>
      <c r="E647" s="296"/>
      <c r="F647" s="296"/>
      <c r="G647" s="296"/>
      <c r="H647" s="296"/>
      <c r="I647" s="296"/>
      <c r="J647" s="296"/>
      <c r="K647" s="296"/>
      <c r="L647" s="296"/>
      <c r="M647" s="296"/>
      <c r="N647" s="296"/>
      <c r="O647" s="296"/>
      <c r="P647" s="296"/>
      <c r="Q647" s="296"/>
      <c r="R647" s="296"/>
      <c r="S647" s="296"/>
      <c r="T647" s="296"/>
      <c r="U647" s="296"/>
      <c r="V647" s="296"/>
      <c r="W647" s="296"/>
      <c r="X647" s="296"/>
      <c r="Y647" s="296"/>
      <c r="Z647" s="296"/>
      <c r="AA647" s="296"/>
    </row>
    <row r="648" spans="1:27" ht="12.75" x14ac:dyDescent="0.2">
      <c r="A648" s="296"/>
      <c r="B648" s="296"/>
      <c r="C648" s="296"/>
      <c r="D648" s="296"/>
      <c r="E648" s="296"/>
      <c r="F648" s="296"/>
      <c r="G648" s="296"/>
      <c r="H648" s="296"/>
      <c r="I648" s="296"/>
      <c r="J648" s="296"/>
      <c r="K648" s="296"/>
      <c r="L648" s="296"/>
      <c r="M648" s="296"/>
      <c r="N648" s="296"/>
      <c r="O648" s="296"/>
      <c r="P648" s="296"/>
      <c r="Q648" s="296"/>
      <c r="R648" s="296"/>
      <c r="S648" s="296"/>
      <c r="T648" s="296"/>
      <c r="U648" s="296"/>
      <c r="V648" s="296"/>
      <c r="W648" s="296"/>
      <c r="X648" s="296"/>
      <c r="Y648" s="296"/>
      <c r="Z648" s="296"/>
      <c r="AA648" s="296"/>
    </row>
    <row r="649" spans="1:27" ht="12.75" x14ac:dyDescent="0.2">
      <c r="A649" s="296"/>
      <c r="B649" s="296"/>
      <c r="C649" s="296"/>
      <c r="D649" s="296"/>
      <c r="E649" s="296"/>
      <c r="F649" s="296"/>
      <c r="G649" s="296"/>
      <c r="H649" s="296"/>
      <c r="I649" s="296"/>
      <c r="J649" s="296"/>
      <c r="K649" s="296"/>
      <c r="L649" s="296"/>
      <c r="M649" s="296"/>
      <c r="N649" s="296"/>
      <c r="O649" s="296"/>
      <c r="P649" s="296"/>
      <c r="Q649" s="296"/>
      <c r="R649" s="296"/>
      <c r="S649" s="296"/>
      <c r="T649" s="296"/>
      <c r="U649" s="296"/>
      <c r="V649" s="296"/>
      <c r="W649" s="296"/>
      <c r="X649" s="296"/>
      <c r="Y649" s="296"/>
      <c r="Z649" s="296"/>
      <c r="AA649" s="296"/>
    </row>
    <row r="650" spans="1:27" ht="12.75" x14ac:dyDescent="0.2">
      <c r="A650" s="296"/>
      <c r="B650" s="296"/>
      <c r="C650" s="296"/>
      <c r="D650" s="296"/>
      <c r="E650" s="296"/>
      <c r="F650" s="296"/>
      <c r="G650" s="296"/>
      <c r="H650" s="296"/>
      <c r="I650" s="296"/>
      <c r="J650" s="296"/>
      <c r="K650" s="296"/>
      <c r="L650" s="296"/>
      <c r="M650" s="296"/>
      <c r="N650" s="296"/>
      <c r="O650" s="296"/>
      <c r="P650" s="296"/>
      <c r="Q650" s="296"/>
      <c r="R650" s="296"/>
      <c r="S650" s="296"/>
      <c r="T650" s="296"/>
      <c r="U650" s="296"/>
      <c r="V650" s="296"/>
      <c r="W650" s="296"/>
      <c r="X650" s="296"/>
      <c r="Y650" s="296"/>
      <c r="Z650" s="296"/>
      <c r="AA650" s="296"/>
    </row>
    <row r="651" spans="1:27" ht="12.75" x14ac:dyDescent="0.2">
      <c r="A651" s="296"/>
      <c r="B651" s="296"/>
      <c r="C651" s="296"/>
      <c r="D651" s="296"/>
      <c r="E651" s="296"/>
      <c r="F651" s="296"/>
      <c r="G651" s="296"/>
      <c r="H651" s="296"/>
      <c r="I651" s="296"/>
      <c r="J651" s="296"/>
      <c r="K651" s="296"/>
      <c r="L651" s="296"/>
      <c r="M651" s="296"/>
      <c r="N651" s="296"/>
      <c r="O651" s="296"/>
      <c r="P651" s="296"/>
      <c r="Q651" s="296"/>
      <c r="R651" s="296"/>
      <c r="S651" s="296"/>
      <c r="T651" s="296"/>
      <c r="U651" s="296"/>
      <c r="V651" s="296"/>
      <c r="W651" s="296"/>
      <c r="X651" s="296"/>
      <c r="Y651" s="296"/>
      <c r="Z651" s="296"/>
      <c r="AA651" s="296"/>
    </row>
    <row r="652" spans="1:27" ht="12.75" x14ac:dyDescent="0.2">
      <c r="A652" s="296"/>
      <c r="B652" s="296"/>
      <c r="C652" s="296"/>
      <c r="D652" s="296"/>
      <c r="E652" s="296"/>
      <c r="F652" s="296"/>
      <c r="G652" s="296"/>
      <c r="H652" s="296"/>
      <c r="I652" s="296"/>
      <c r="J652" s="296"/>
      <c r="K652" s="296"/>
      <c r="L652" s="296"/>
      <c r="M652" s="296"/>
      <c r="N652" s="296"/>
      <c r="O652" s="296"/>
      <c r="P652" s="296"/>
      <c r="Q652" s="296"/>
      <c r="R652" s="296"/>
      <c r="S652" s="296"/>
      <c r="T652" s="296"/>
      <c r="U652" s="296"/>
      <c r="V652" s="296"/>
      <c r="W652" s="296"/>
      <c r="X652" s="296"/>
      <c r="Y652" s="296"/>
      <c r="Z652" s="296"/>
      <c r="AA652" s="296"/>
    </row>
    <row r="653" spans="1:27" ht="12.75" x14ac:dyDescent="0.2">
      <c r="A653" s="296"/>
      <c r="B653" s="296"/>
      <c r="C653" s="296"/>
      <c r="D653" s="296"/>
      <c r="E653" s="296"/>
      <c r="F653" s="296"/>
      <c r="G653" s="296"/>
      <c r="H653" s="296"/>
      <c r="I653" s="296"/>
      <c r="J653" s="296"/>
      <c r="K653" s="296"/>
      <c r="L653" s="296"/>
      <c r="M653" s="296"/>
      <c r="N653" s="296"/>
      <c r="O653" s="296"/>
      <c r="P653" s="296"/>
      <c r="Q653" s="296"/>
      <c r="R653" s="296"/>
      <c r="S653" s="296"/>
      <c r="T653" s="296"/>
      <c r="U653" s="296"/>
      <c r="V653" s="296"/>
      <c r="W653" s="296"/>
      <c r="X653" s="296"/>
      <c r="Y653" s="296"/>
      <c r="Z653" s="296"/>
      <c r="AA653" s="296"/>
    </row>
    <row r="654" spans="1:27" ht="12.75" x14ac:dyDescent="0.2">
      <c r="A654" s="296"/>
      <c r="B654" s="296"/>
      <c r="C654" s="296"/>
      <c r="D654" s="296"/>
      <c r="E654" s="296"/>
      <c r="F654" s="296"/>
      <c r="G654" s="296"/>
      <c r="H654" s="296"/>
      <c r="I654" s="296"/>
      <c r="J654" s="296"/>
      <c r="K654" s="296"/>
      <c r="L654" s="296"/>
      <c r="M654" s="296"/>
      <c r="N654" s="296"/>
      <c r="O654" s="296"/>
      <c r="P654" s="296"/>
      <c r="Q654" s="296"/>
      <c r="R654" s="296"/>
      <c r="S654" s="296"/>
      <c r="T654" s="296"/>
      <c r="U654" s="296"/>
      <c r="V654" s="296"/>
      <c r="W654" s="296"/>
      <c r="X654" s="296"/>
      <c r="Y654" s="296"/>
      <c r="Z654" s="296"/>
      <c r="AA654" s="296"/>
    </row>
    <row r="655" spans="1:27" ht="12.75" x14ac:dyDescent="0.2">
      <c r="A655" s="296"/>
      <c r="B655" s="296"/>
      <c r="C655" s="296"/>
      <c r="D655" s="296"/>
      <c r="E655" s="296"/>
      <c r="F655" s="296"/>
      <c r="G655" s="296"/>
      <c r="H655" s="296"/>
      <c r="I655" s="296"/>
      <c r="J655" s="296"/>
      <c r="K655" s="296"/>
      <c r="L655" s="296"/>
      <c r="M655" s="296"/>
      <c r="N655" s="296"/>
      <c r="O655" s="296"/>
      <c r="P655" s="296"/>
      <c r="Q655" s="296"/>
      <c r="R655" s="296"/>
      <c r="S655" s="296"/>
      <c r="T655" s="296"/>
      <c r="U655" s="296"/>
      <c r="V655" s="296"/>
      <c r="W655" s="296"/>
      <c r="X655" s="296"/>
      <c r="Y655" s="296"/>
      <c r="Z655" s="296"/>
      <c r="AA655" s="296"/>
    </row>
    <row r="656" spans="1:27" ht="12.75" x14ac:dyDescent="0.2">
      <c r="A656" s="296"/>
      <c r="B656" s="296"/>
      <c r="C656" s="296"/>
      <c r="D656" s="296"/>
      <c r="E656" s="296"/>
      <c r="F656" s="296"/>
      <c r="G656" s="296"/>
      <c r="H656" s="296"/>
      <c r="I656" s="296"/>
      <c r="J656" s="296"/>
      <c r="K656" s="296"/>
      <c r="L656" s="296"/>
      <c r="M656" s="296"/>
      <c r="N656" s="296"/>
      <c r="O656" s="296"/>
      <c r="P656" s="296"/>
      <c r="Q656" s="296"/>
      <c r="R656" s="296"/>
      <c r="S656" s="296"/>
      <c r="T656" s="296"/>
      <c r="U656" s="296"/>
      <c r="V656" s="296"/>
      <c r="W656" s="296"/>
      <c r="X656" s="296"/>
      <c r="Y656" s="296"/>
      <c r="Z656" s="296"/>
      <c r="AA656" s="296"/>
    </row>
    <row r="657" spans="1:27" ht="12.75" x14ac:dyDescent="0.2">
      <c r="A657" s="296"/>
      <c r="B657" s="296"/>
      <c r="C657" s="296"/>
      <c r="D657" s="296"/>
      <c r="E657" s="296"/>
      <c r="F657" s="296"/>
      <c r="G657" s="296"/>
      <c r="H657" s="296"/>
      <c r="I657" s="296"/>
      <c r="J657" s="296"/>
      <c r="K657" s="296"/>
      <c r="L657" s="296"/>
      <c r="M657" s="296"/>
      <c r="N657" s="296"/>
      <c r="O657" s="296"/>
      <c r="P657" s="296"/>
      <c r="Q657" s="296"/>
      <c r="R657" s="296"/>
      <c r="S657" s="296"/>
      <c r="T657" s="296"/>
      <c r="U657" s="296"/>
      <c r="V657" s="296"/>
      <c r="W657" s="296"/>
      <c r="X657" s="296"/>
      <c r="Y657" s="296"/>
      <c r="Z657" s="296"/>
      <c r="AA657" s="296"/>
    </row>
    <row r="658" spans="1:27" ht="12.75" x14ac:dyDescent="0.2">
      <c r="A658" s="296"/>
      <c r="B658" s="296"/>
      <c r="C658" s="296"/>
      <c r="D658" s="296"/>
      <c r="E658" s="296"/>
      <c r="F658" s="296"/>
      <c r="G658" s="296"/>
      <c r="H658" s="296"/>
      <c r="I658" s="296"/>
      <c r="J658" s="296"/>
      <c r="K658" s="296"/>
      <c r="L658" s="296"/>
      <c r="M658" s="296"/>
      <c r="N658" s="296"/>
      <c r="O658" s="296"/>
      <c r="P658" s="296"/>
      <c r="Q658" s="296"/>
      <c r="R658" s="296"/>
      <c r="S658" s="296"/>
      <c r="T658" s="296"/>
      <c r="U658" s="296"/>
      <c r="V658" s="296"/>
      <c r="W658" s="296"/>
      <c r="X658" s="296"/>
      <c r="Y658" s="296"/>
      <c r="Z658" s="296"/>
      <c r="AA658" s="296"/>
    </row>
    <row r="659" spans="1:27" ht="12.75" x14ac:dyDescent="0.2">
      <c r="A659" s="296"/>
      <c r="B659" s="296"/>
      <c r="C659" s="296"/>
      <c r="D659" s="296"/>
      <c r="E659" s="296"/>
      <c r="F659" s="296"/>
      <c r="G659" s="296"/>
      <c r="H659" s="296"/>
      <c r="I659" s="296"/>
      <c r="J659" s="296"/>
      <c r="K659" s="296"/>
      <c r="L659" s="296"/>
      <c r="M659" s="296"/>
      <c r="N659" s="296"/>
      <c r="O659" s="296"/>
      <c r="P659" s="296"/>
      <c r="Q659" s="296"/>
      <c r="R659" s="296"/>
      <c r="S659" s="296"/>
      <c r="T659" s="296"/>
      <c r="U659" s="296"/>
      <c r="V659" s="296"/>
      <c r="W659" s="296"/>
      <c r="X659" s="296"/>
      <c r="Y659" s="296"/>
      <c r="Z659" s="296"/>
      <c r="AA659" s="296"/>
    </row>
    <row r="660" spans="1:27" ht="12.75" x14ac:dyDescent="0.2">
      <c r="A660" s="296"/>
      <c r="B660" s="296"/>
      <c r="C660" s="296"/>
      <c r="D660" s="296"/>
      <c r="E660" s="296"/>
      <c r="F660" s="296"/>
      <c r="G660" s="296"/>
      <c r="H660" s="296"/>
      <c r="I660" s="296"/>
      <c r="J660" s="296"/>
      <c r="K660" s="296"/>
      <c r="L660" s="296"/>
      <c r="M660" s="296"/>
      <c r="N660" s="296"/>
      <c r="O660" s="296"/>
      <c r="P660" s="296"/>
      <c r="Q660" s="296"/>
      <c r="R660" s="296"/>
      <c r="S660" s="296"/>
      <c r="T660" s="296"/>
      <c r="U660" s="296"/>
      <c r="V660" s="296"/>
      <c r="W660" s="296"/>
      <c r="X660" s="296"/>
      <c r="Y660" s="296"/>
      <c r="Z660" s="296"/>
      <c r="AA660" s="296"/>
    </row>
    <row r="661" spans="1:27" ht="12.75" x14ac:dyDescent="0.2">
      <c r="A661" s="296"/>
      <c r="B661" s="296"/>
      <c r="C661" s="296"/>
      <c r="D661" s="296"/>
      <c r="E661" s="296"/>
      <c r="F661" s="296"/>
      <c r="G661" s="296"/>
      <c r="H661" s="296"/>
      <c r="I661" s="296"/>
      <c r="J661" s="296"/>
      <c r="K661" s="296"/>
      <c r="L661" s="296"/>
      <c r="M661" s="296"/>
      <c r="N661" s="296"/>
      <c r="O661" s="296"/>
      <c r="P661" s="296"/>
      <c r="Q661" s="296"/>
      <c r="R661" s="296"/>
      <c r="S661" s="296"/>
      <c r="T661" s="296"/>
      <c r="U661" s="296"/>
      <c r="V661" s="296"/>
      <c r="W661" s="296"/>
      <c r="X661" s="296"/>
      <c r="Y661" s="296"/>
      <c r="Z661" s="296"/>
      <c r="AA661" s="296"/>
    </row>
    <row r="662" spans="1:27" ht="12.75" x14ac:dyDescent="0.2">
      <c r="A662" s="296"/>
      <c r="B662" s="296"/>
      <c r="C662" s="296"/>
      <c r="D662" s="296"/>
      <c r="E662" s="296"/>
      <c r="F662" s="296"/>
      <c r="G662" s="296"/>
      <c r="H662" s="296"/>
      <c r="I662" s="296"/>
      <c r="J662" s="296"/>
      <c r="K662" s="296"/>
      <c r="L662" s="296"/>
      <c r="M662" s="296"/>
      <c r="N662" s="296"/>
      <c r="O662" s="296"/>
      <c r="P662" s="296"/>
      <c r="Q662" s="296"/>
      <c r="R662" s="296"/>
      <c r="S662" s="296"/>
      <c r="T662" s="296"/>
      <c r="U662" s="296"/>
      <c r="V662" s="296"/>
      <c r="W662" s="296"/>
      <c r="X662" s="296"/>
      <c r="Y662" s="296"/>
      <c r="Z662" s="296"/>
      <c r="AA662" s="296"/>
    </row>
    <row r="663" spans="1:27" ht="12.75" x14ac:dyDescent="0.2">
      <c r="A663" s="296"/>
      <c r="B663" s="296"/>
      <c r="C663" s="296"/>
      <c r="D663" s="296"/>
      <c r="E663" s="296"/>
      <c r="F663" s="296"/>
      <c r="G663" s="296"/>
      <c r="H663" s="296"/>
      <c r="I663" s="296"/>
      <c r="J663" s="296"/>
      <c r="K663" s="296"/>
      <c r="L663" s="296"/>
      <c r="M663" s="296"/>
      <c r="N663" s="296"/>
      <c r="O663" s="296"/>
      <c r="P663" s="296"/>
      <c r="Q663" s="296"/>
      <c r="R663" s="296"/>
      <c r="S663" s="296"/>
      <c r="T663" s="296"/>
      <c r="U663" s="296"/>
      <c r="V663" s="296"/>
      <c r="W663" s="296"/>
      <c r="X663" s="296"/>
      <c r="Y663" s="296"/>
      <c r="Z663" s="296"/>
      <c r="AA663" s="296"/>
    </row>
    <row r="664" spans="1:27" ht="12.75" x14ac:dyDescent="0.2">
      <c r="A664" s="296"/>
      <c r="B664" s="296"/>
      <c r="C664" s="296"/>
      <c r="D664" s="296"/>
      <c r="E664" s="296"/>
      <c r="F664" s="296"/>
      <c r="G664" s="296"/>
      <c r="H664" s="296"/>
      <c r="I664" s="296"/>
      <c r="J664" s="296"/>
      <c r="K664" s="296"/>
      <c r="L664" s="296"/>
      <c r="M664" s="296"/>
      <c r="N664" s="296"/>
      <c r="O664" s="296"/>
      <c r="P664" s="296"/>
      <c r="Q664" s="296"/>
      <c r="R664" s="296"/>
      <c r="S664" s="296"/>
      <c r="T664" s="296"/>
      <c r="U664" s="296"/>
      <c r="V664" s="296"/>
      <c r="W664" s="296"/>
      <c r="X664" s="296"/>
      <c r="Y664" s="296"/>
      <c r="Z664" s="296"/>
      <c r="AA664" s="296"/>
    </row>
    <row r="665" spans="1:27" ht="12.75" x14ac:dyDescent="0.2">
      <c r="A665" s="296"/>
      <c r="B665" s="296"/>
      <c r="C665" s="296"/>
      <c r="D665" s="296"/>
      <c r="E665" s="296"/>
      <c r="F665" s="296"/>
      <c r="G665" s="296"/>
      <c r="H665" s="296"/>
      <c r="I665" s="296"/>
      <c r="J665" s="296"/>
      <c r="K665" s="296"/>
      <c r="L665" s="296"/>
      <c r="M665" s="296"/>
      <c r="N665" s="296"/>
      <c r="O665" s="296"/>
      <c r="P665" s="296"/>
      <c r="Q665" s="296"/>
      <c r="R665" s="296"/>
      <c r="S665" s="296"/>
      <c r="T665" s="296"/>
      <c r="U665" s="296"/>
      <c r="V665" s="296"/>
      <c r="W665" s="296"/>
      <c r="X665" s="296"/>
      <c r="Y665" s="296"/>
      <c r="Z665" s="296"/>
      <c r="AA665" s="296"/>
    </row>
    <row r="666" spans="1:27" ht="12.75" x14ac:dyDescent="0.2">
      <c r="A666" s="296"/>
      <c r="B666" s="296"/>
      <c r="C666" s="296"/>
      <c r="D666" s="296"/>
      <c r="E666" s="296"/>
      <c r="F666" s="296"/>
      <c r="G666" s="296"/>
      <c r="H666" s="296"/>
      <c r="I666" s="296"/>
      <c r="J666" s="296"/>
      <c r="K666" s="296"/>
      <c r="L666" s="296"/>
      <c r="M666" s="296"/>
      <c r="N666" s="296"/>
      <c r="O666" s="296"/>
      <c r="P666" s="296"/>
      <c r="Q666" s="296"/>
      <c r="R666" s="296"/>
      <c r="S666" s="296"/>
      <c r="T666" s="296"/>
      <c r="U666" s="296"/>
      <c r="V666" s="296"/>
      <c r="W666" s="296"/>
      <c r="X666" s="296"/>
      <c r="Y666" s="296"/>
      <c r="Z666" s="296"/>
      <c r="AA666" s="296"/>
    </row>
    <row r="667" spans="1:27" ht="12.75" x14ac:dyDescent="0.2">
      <c r="A667" s="296"/>
      <c r="B667" s="296"/>
      <c r="C667" s="296"/>
      <c r="D667" s="296"/>
      <c r="E667" s="296"/>
      <c r="F667" s="296"/>
      <c r="G667" s="296"/>
      <c r="H667" s="296"/>
      <c r="I667" s="296"/>
      <c r="J667" s="296"/>
      <c r="K667" s="296"/>
      <c r="L667" s="296"/>
      <c r="M667" s="296"/>
      <c r="N667" s="296"/>
      <c r="O667" s="296"/>
      <c r="P667" s="296"/>
      <c r="Q667" s="296"/>
      <c r="R667" s="296"/>
      <c r="S667" s="296"/>
      <c r="T667" s="296"/>
      <c r="U667" s="296"/>
      <c r="V667" s="296"/>
      <c r="W667" s="296"/>
      <c r="X667" s="296"/>
      <c r="Y667" s="296"/>
      <c r="Z667" s="296"/>
      <c r="AA667" s="296"/>
    </row>
    <row r="668" spans="1:27" ht="12.75" x14ac:dyDescent="0.2">
      <c r="A668" s="296"/>
      <c r="B668" s="296"/>
      <c r="C668" s="296"/>
      <c r="D668" s="296"/>
      <c r="E668" s="296"/>
      <c r="F668" s="296"/>
      <c r="G668" s="296"/>
      <c r="H668" s="296"/>
      <c r="I668" s="296"/>
      <c r="J668" s="296"/>
      <c r="K668" s="296"/>
      <c r="L668" s="296"/>
      <c r="M668" s="296"/>
      <c r="N668" s="296"/>
      <c r="O668" s="296"/>
      <c r="P668" s="296"/>
      <c r="Q668" s="296"/>
      <c r="R668" s="296"/>
      <c r="S668" s="296"/>
      <c r="T668" s="296"/>
      <c r="U668" s="296"/>
      <c r="V668" s="296"/>
      <c r="W668" s="296"/>
      <c r="X668" s="296"/>
      <c r="Y668" s="296"/>
      <c r="Z668" s="296"/>
      <c r="AA668" s="296"/>
    </row>
    <row r="669" spans="1:27" ht="12.75" x14ac:dyDescent="0.2">
      <c r="A669" s="296"/>
      <c r="B669" s="296"/>
      <c r="C669" s="296"/>
      <c r="D669" s="296"/>
      <c r="E669" s="296"/>
      <c r="F669" s="296"/>
      <c r="G669" s="296"/>
      <c r="H669" s="296"/>
      <c r="I669" s="296"/>
      <c r="J669" s="296"/>
      <c r="K669" s="296"/>
      <c r="L669" s="296"/>
      <c r="M669" s="296"/>
      <c r="N669" s="296"/>
      <c r="O669" s="296"/>
      <c r="P669" s="296"/>
      <c r="Q669" s="296"/>
      <c r="R669" s="296"/>
      <c r="S669" s="296"/>
      <c r="T669" s="296"/>
      <c r="U669" s="296"/>
      <c r="V669" s="296"/>
      <c r="W669" s="296"/>
      <c r="X669" s="296"/>
      <c r="Y669" s="296"/>
      <c r="Z669" s="296"/>
      <c r="AA669" s="296"/>
    </row>
    <row r="670" spans="1:27" ht="12.75" x14ac:dyDescent="0.2">
      <c r="A670" s="296"/>
      <c r="B670" s="296"/>
      <c r="C670" s="296"/>
      <c r="D670" s="296"/>
      <c r="E670" s="296"/>
      <c r="F670" s="296"/>
      <c r="G670" s="296"/>
      <c r="H670" s="296"/>
      <c r="I670" s="296"/>
      <c r="J670" s="296"/>
      <c r="K670" s="296"/>
      <c r="L670" s="296"/>
      <c r="M670" s="296"/>
      <c r="N670" s="296"/>
      <c r="O670" s="296"/>
      <c r="P670" s="296"/>
      <c r="Q670" s="296"/>
      <c r="R670" s="296"/>
      <c r="S670" s="296"/>
      <c r="T670" s="296"/>
      <c r="U670" s="296"/>
      <c r="V670" s="296"/>
      <c r="W670" s="296"/>
      <c r="X670" s="296"/>
      <c r="Y670" s="296"/>
      <c r="Z670" s="296"/>
      <c r="AA670" s="296"/>
    </row>
    <row r="671" spans="1:27" ht="12.75" x14ac:dyDescent="0.2">
      <c r="A671" s="296"/>
      <c r="B671" s="296"/>
      <c r="C671" s="296"/>
      <c r="D671" s="296"/>
      <c r="E671" s="296"/>
      <c r="F671" s="296"/>
      <c r="G671" s="296"/>
      <c r="H671" s="296"/>
      <c r="I671" s="296"/>
      <c r="J671" s="296"/>
      <c r="K671" s="296"/>
      <c r="L671" s="296"/>
      <c r="M671" s="296"/>
      <c r="N671" s="296"/>
      <c r="O671" s="296"/>
      <c r="P671" s="296"/>
      <c r="Q671" s="296"/>
      <c r="R671" s="296"/>
      <c r="S671" s="296"/>
      <c r="T671" s="296"/>
      <c r="U671" s="296"/>
      <c r="V671" s="296"/>
      <c r="W671" s="296"/>
      <c r="X671" s="296"/>
      <c r="Y671" s="296"/>
      <c r="Z671" s="296"/>
      <c r="AA671" s="296"/>
    </row>
    <row r="672" spans="1:27" ht="12.75" x14ac:dyDescent="0.2">
      <c r="A672" s="296"/>
      <c r="B672" s="296"/>
      <c r="C672" s="296"/>
      <c r="D672" s="296"/>
      <c r="E672" s="296"/>
      <c r="F672" s="296"/>
      <c r="G672" s="296"/>
      <c r="H672" s="296"/>
      <c r="I672" s="296"/>
      <c r="J672" s="296"/>
      <c r="K672" s="296"/>
      <c r="L672" s="296"/>
      <c r="M672" s="296"/>
      <c r="N672" s="296"/>
      <c r="O672" s="296"/>
      <c r="P672" s="296"/>
      <c r="Q672" s="296"/>
      <c r="R672" s="296"/>
      <c r="S672" s="296"/>
      <c r="T672" s="296"/>
      <c r="U672" s="296"/>
      <c r="V672" s="296"/>
      <c r="W672" s="296"/>
      <c r="X672" s="296"/>
      <c r="Y672" s="296"/>
      <c r="Z672" s="296"/>
      <c r="AA672" s="296"/>
    </row>
    <row r="673" spans="1:27" ht="12.75" x14ac:dyDescent="0.2">
      <c r="A673" s="296"/>
      <c r="B673" s="296"/>
      <c r="C673" s="296"/>
      <c r="D673" s="296"/>
      <c r="E673" s="296"/>
      <c r="F673" s="296"/>
      <c r="G673" s="296"/>
      <c r="H673" s="296"/>
      <c r="I673" s="296"/>
      <c r="J673" s="296"/>
      <c r="K673" s="296"/>
      <c r="L673" s="296"/>
      <c r="M673" s="296"/>
      <c r="N673" s="296"/>
      <c r="O673" s="296"/>
      <c r="P673" s="296"/>
      <c r="Q673" s="296"/>
      <c r="R673" s="296"/>
      <c r="S673" s="296"/>
      <c r="T673" s="296"/>
      <c r="U673" s="296"/>
      <c r="V673" s="296"/>
      <c r="W673" s="296"/>
      <c r="X673" s="296"/>
      <c r="Y673" s="296"/>
      <c r="Z673" s="296"/>
      <c r="AA673" s="296"/>
    </row>
    <row r="674" spans="1:27" ht="12.75" x14ac:dyDescent="0.2">
      <c r="A674" s="296"/>
      <c r="B674" s="296"/>
      <c r="C674" s="296"/>
      <c r="D674" s="296"/>
      <c r="E674" s="296"/>
      <c r="F674" s="296"/>
      <c r="G674" s="296"/>
      <c r="H674" s="296"/>
      <c r="I674" s="296"/>
      <c r="J674" s="296"/>
      <c r="K674" s="296"/>
      <c r="L674" s="296"/>
      <c r="M674" s="296"/>
      <c r="N674" s="296"/>
      <c r="O674" s="296"/>
      <c r="P674" s="296"/>
      <c r="Q674" s="296"/>
      <c r="R674" s="296"/>
      <c r="S674" s="296"/>
      <c r="T674" s="296"/>
      <c r="U674" s="296"/>
      <c r="V674" s="296"/>
      <c r="W674" s="296"/>
      <c r="X674" s="296"/>
      <c r="Y674" s="296"/>
      <c r="Z674" s="296"/>
      <c r="AA674" s="296"/>
    </row>
    <row r="675" spans="1:27" ht="12.75" x14ac:dyDescent="0.2">
      <c r="A675" s="296"/>
      <c r="B675" s="296"/>
      <c r="C675" s="296"/>
      <c r="D675" s="296"/>
      <c r="E675" s="296"/>
      <c r="F675" s="296"/>
      <c r="G675" s="296"/>
      <c r="H675" s="296"/>
      <c r="I675" s="296"/>
      <c r="J675" s="296"/>
      <c r="K675" s="296"/>
      <c r="L675" s="296"/>
      <c r="M675" s="296"/>
      <c r="N675" s="296"/>
      <c r="O675" s="296"/>
      <c r="P675" s="296"/>
      <c r="Q675" s="296"/>
      <c r="R675" s="296"/>
      <c r="S675" s="296"/>
      <c r="T675" s="296"/>
      <c r="U675" s="296"/>
      <c r="V675" s="296"/>
      <c r="W675" s="296"/>
      <c r="X675" s="296"/>
      <c r="Y675" s="296"/>
      <c r="Z675" s="296"/>
      <c r="AA675" s="296"/>
    </row>
    <row r="676" spans="1:27" ht="12.75" x14ac:dyDescent="0.2">
      <c r="A676" s="296"/>
      <c r="B676" s="296"/>
      <c r="C676" s="296"/>
      <c r="D676" s="296"/>
      <c r="E676" s="296"/>
      <c r="F676" s="296"/>
      <c r="G676" s="296"/>
      <c r="H676" s="296"/>
      <c r="I676" s="296"/>
      <c r="J676" s="296"/>
      <c r="K676" s="296"/>
      <c r="L676" s="296"/>
      <c r="M676" s="296"/>
      <c r="N676" s="296"/>
      <c r="O676" s="296"/>
      <c r="P676" s="296"/>
      <c r="Q676" s="296"/>
      <c r="R676" s="296"/>
      <c r="S676" s="296"/>
      <c r="T676" s="296"/>
      <c r="U676" s="296"/>
      <c r="V676" s="296"/>
      <c r="W676" s="296"/>
      <c r="X676" s="296"/>
      <c r="Y676" s="296"/>
      <c r="Z676" s="296"/>
      <c r="AA676" s="296"/>
    </row>
    <row r="677" spans="1:27" ht="12.75" x14ac:dyDescent="0.2">
      <c r="A677" s="296"/>
      <c r="B677" s="296"/>
      <c r="C677" s="296"/>
      <c r="D677" s="296"/>
      <c r="E677" s="296"/>
      <c r="F677" s="296"/>
      <c r="G677" s="296"/>
      <c r="H677" s="296"/>
      <c r="I677" s="296"/>
      <c r="J677" s="296"/>
      <c r="K677" s="296"/>
      <c r="L677" s="296"/>
      <c r="M677" s="296"/>
      <c r="N677" s="296"/>
      <c r="O677" s="296"/>
      <c r="P677" s="296"/>
      <c r="Q677" s="296"/>
      <c r="R677" s="296"/>
      <c r="S677" s="296"/>
      <c r="T677" s="296"/>
      <c r="U677" s="296"/>
      <c r="V677" s="296"/>
      <c r="W677" s="296"/>
      <c r="X677" s="296"/>
      <c r="Y677" s="296"/>
      <c r="Z677" s="296"/>
      <c r="AA677" s="296"/>
    </row>
    <row r="678" spans="1:27" ht="12.75" x14ac:dyDescent="0.2">
      <c r="A678" s="296"/>
      <c r="B678" s="296"/>
      <c r="C678" s="296"/>
      <c r="D678" s="296"/>
      <c r="E678" s="296"/>
      <c r="F678" s="296"/>
      <c r="G678" s="296"/>
      <c r="H678" s="296"/>
      <c r="I678" s="296"/>
      <c r="J678" s="296"/>
      <c r="K678" s="296"/>
      <c r="L678" s="296"/>
      <c r="M678" s="296"/>
      <c r="N678" s="296"/>
      <c r="O678" s="296"/>
      <c r="P678" s="296"/>
      <c r="Q678" s="296"/>
      <c r="R678" s="296"/>
      <c r="S678" s="296"/>
      <c r="T678" s="296"/>
      <c r="U678" s="296"/>
      <c r="V678" s="296"/>
      <c r="W678" s="296"/>
      <c r="X678" s="296"/>
      <c r="Y678" s="296"/>
      <c r="Z678" s="296"/>
      <c r="AA678" s="296"/>
    </row>
    <row r="679" spans="1:27" ht="12.75" x14ac:dyDescent="0.2">
      <c r="A679" s="296"/>
      <c r="B679" s="296"/>
      <c r="C679" s="296"/>
      <c r="D679" s="296"/>
      <c r="E679" s="296"/>
      <c r="F679" s="296"/>
      <c r="G679" s="296"/>
      <c r="H679" s="296"/>
      <c r="I679" s="296"/>
      <c r="J679" s="296"/>
      <c r="K679" s="296"/>
      <c r="L679" s="296"/>
      <c r="M679" s="296"/>
      <c r="N679" s="296"/>
      <c r="O679" s="296"/>
      <c r="P679" s="296"/>
      <c r="Q679" s="296"/>
      <c r="R679" s="296"/>
      <c r="S679" s="296"/>
      <c r="T679" s="296"/>
      <c r="U679" s="296"/>
      <c r="V679" s="296"/>
      <c r="W679" s="296"/>
      <c r="X679" s="296"/>
      <c r="Y679" s="296"/>
      <c r="Z679" s="296"/>
      <c r="AA679" s="296"/>
    </row>
    <row r="680" spans="1:27" ht="12.75" x14ac:dyDescent="0.2">
      <c r="A680" s="296"/>
      <c r="B680" s="296"/>
      <c r="C680" s="296"/>
      <c r="D680" s="296"/>
      <c r="E680" s="296"/>
      <c r="F680" s="296"/>
      <c r="G680" s="296"/>
      <c r="H680" s="296"/>
      <c r="I680" s="296"/>
      <c r="J680" s="296"/>
      <c r="K680" s="296"/>
      <c r="L680" s="296"/>
      <c r="M680" s="296"/>
      <c r="N680" s="296"/>
      <c r="O680" s="296"/>
      <c r="P680" s="296"/>
      <c r="Q680" s="296"/>
      <c r="R680" s="296"/>
      <c r="S680" s="296"/>
      <c r="T680" s="296"/>
      <c r="U680" s="296"/>
      <c r="V680" s="296"/>
      <c r="W680" s="296"/>
      <c r="X680" s="296"/>
      <c r="Y680" s="296"/>
      <c r="Z680" s="296"/>
      <c r="AA680" s="296"/>
    </row>
    <row r="681" spans="1:27" ht="12.75" x14ac:dyDescent="0.2">
      <c r="A681" s="296"/>
      <c r="B681" s="296"/>
      <c r="C681" s="296"/>
      <c r="D681" s="296"/>
      <c r="E681" s="296"/>
      <c r="F681" s="296"/>
      <c r="G681" s="296"/>
      <c r="H681" s="296"/>
      <c r="I681" s="296"/>
      <c r="J681" s="296"/>
      <c r="K681" s="296"/>
      <c r="L681" s="296"/>
      <c r="M681" s="296"/>
      <c r="N681" s="296"/>
      <c r="O681" s="296"/>
      <c r="P681" s="296"/>
      <c r="Q681" s="296"/>
      <c r="R681" s="296"/>
      <c r="S681" s="296"/>
      <c r="T681" s="296"/>
      <c r="U681" s="296"/>
      <c r="V681" s="296"/>
      <c r="W681" s="296"/>
      <c r="X681" s="296"/>
      <c r="Y681" s="296"/>
      <c r="Z681" s="296"/>
      <c r="AA681" s="296"/>
    </row>
    <row r="682" spans="1:27" ht="12.75" x14ac:dyDescent="0.2">
      <c r="A682" s="296"/>
      <c r="B682" s="296"/>
      <c r="C682" s="296"/>
      <c r="D682" s="296"/>
      <c r="E682" s="296"/>
      <c r="F682" s="296"/>
      <c r="G682" s="296"/>
      <c r="H682" s="296"/>
      <c r="I682" s="296"/>
      <c r="J682" s="296"/>
      <c r="K682" s="296"/>
      <c r="L682" s="296"/>
      <c r="M682" s="296"/>
      <c r="N682" s="296"/>
      <c r="O682" s="296"/>
      <c r="P682" s="296"/>
      <c r="Q682" s="296"/>
      <c r="R682" s="296"/>
      <c r="S682" s="296"/>
      <c r="T682" s="296"/>
      <c r="U682" s="296"/>
      <c r="V682" s="296"/>
      <c r="W682" s="296"/>
      <c r="X682" s="296"/>
      <c r="Y682" s="296"/>
      <c r="Z682" s="296"/>
      <c r="AA682" s="296"/>
    </row>
    <row r="683" spans="1:27" ht="12.75" x14ac:dyDescent="0.2">
      <c r="A683" s="296"/>
      <c r="B683" s="296"/>
      <c r="C683" s="296"/>
      <c r="D683" s="296"/>
      <c r="E683" s="296"/>
      <c r="F683" s="296"/>
      <c r="G683" s="296"/>
      <c r="H683" s="296"/>
      <c r="I683" s="296"/>
      <c r="J683" s="296"/>
      <c r="K683" s="296"/>
      <c r="L683" s="296"/>
      <c r="M683" s="296"/>
      <c r="N683" s="296"/>
      <c r="O683" s="296"/>
      <c r="P683" s="296"/>
      <c r="Q683" s="296"/>
      <c r="R683" s="296"/>
      <c r="S683" s="296"/>
      <c r="T683" s="296"/>
      <c r="U683" s="296"/>
      <c r="V683" s="296"/>
      <c r="W683" s="296"/>
      <c r="X683" s="296"/>
      <c r="Y683" s="296"/>
      <c r="Z683" s="296"/>
      <c r="AA683" s="296"/>
    </row>
    <row r="684" spans="1:27" ht="12.75" x14ac:dyDescent="0.2">
      <c r="A684" s="296"/>
      <c r="B684" s="296"/>
      <c r="C684" s="296"/>
      <c r="D684" s="296"/>
      <c r="E684" s="296"/>
      <c r="F684" s="296"/>
      <c r="G684" s="296"/>
      <c r="H684" s="296"/>
      <c r="I684" s="296"/>
      <c r="J684" s="296"/>
      <c r="K684" s="296"/>
      <c r="L684" s="296"/>
      <c r="M684" s="296"/>
      <c r="N684" s="296"/>
      <c r="O684" s="296"/>
      <c r="P684" s="296"/>
      <c r="Q684" s="296"/>
      <c r="R684" s="296"/>
      <c r="S684" s="296"/>
      <c r="T684" s="296"/>
      <c r="U684" s="296"/>
      <c r="V684" s="296"/>
      <c r="W684" s="296"/>
      <c r="X684" s="296"/>
      <c r="Y684" s="296"/>
      <c r="Z684" s="296"/>
      <c r="AA684" s="296"/>
    </row>
    <row r="685" spans="1:27" ht="12.75" x14ac:dyDescent="0.2">
      <c r="A685" s="296"/>
      <c r="B685" s="296"/>
      <c r="C685" s="296"/>
      <c r="D685" s="296"/>
      <c r="E685" s="296"/>
      <c r="F685" s="296"/>
      <c r="G685" s="296"/>
      <c r="H685" s="296"/>
      <c r="I685" s="296"/>
      <c r="J685" s="296"/>
      <c r="K685" s="296"/>
      <c r="L685" s="296"/>
      <c r="M685" s="296"/>
      <c r="N685" s="296"/>
      <c r="O685" s="296"/>
      <c r="P685" s="296"/>
      <c r="Q685" s="296"/>
      <c r="R685" s="296"/>
      <c r="S685" s="296"/>
      <c r="T685" s="296"/>
      <c r="U685" s="296"/>
      <c r="V685" s="296"/>
      <c r="W685" s="296"/>
      <c r="X685" s="296"/>
      <c r="Y685" s="296"/>
      <c r="Z685" s="296"/>
      <c r="AA685" s="296"/>
    </row>
    <row r="686" spans="1:27" ht="12.75" x14ac:dyDescent="0.2">
      <c r="A686" s="296"/>
      <c r="B686" s="296"/>
      <c r="C686" s="296"/>
      <c r="D686" s="296"/>
      <c r="E686" s="296"/>
      <c r="F686" s="296"/>
      <c r="G686" s="296"/>
      <c r="H686" s="296"/>
      <c r="I686" s="296"/>
      <c r="J686" s="296"/>
      <c r="K686" s="296"/>
      <c r="L686" s="296"/>
      <c r="M686" s="296"/>
      <c r="N686" s="296"/>
      <c r="O686" s="296"/>
      <c r="P686" s="296"/>
      <c r="Q686" s="296"/>
      <c r="R686" s="296"/>
      <c r="S686" s="296"/>
      <c r="T686" s="296"/>
      <c r="U686" s="296"/>
      <c r="V686" s="296"/>
      <c r="W686" s="296"/>
      <c r="X686" s="296"/>
      <c r="Y686" s="296"/>
      <c r="Z686" s="296"/>
      <c r="AA686" s="296"/>
    </row>
    <row r="687" spans="1:27" ht="12.75" x14ac:dyDescent="0.2">
      <c r="A687" s="296"/>
      <c r="B687" s="296"/>
      <c r="C687" s="296"/>
      <c r="D687" s="296"/>
      <c r="E687" s="296"/>
      <c r="F687" s="296"/>
      <c r="G687" s="296"/>
      <c r="H687" s="296"/>
      <c r="I687" s="296"/>
      <c r="J687" s="296"/>
      <c r="K687" s="296"/>
      <c r="L687" s="296"/>
      <c r="M687" s="296"/>
      <c r="N687" s="296"/>
      <c r="O687" s="296"/>
      <c r="P687" s="296"/>
      <c r="Q687" s="296"/>
      <c r="R687" s="296"/>
      <c r="S687" s="296"/>
      <c r="T687" s="296"/>
      <c r="U687" s="296"/>
      <c r="V687" s="296"/>
      <c r="W687" s="296"/>
      <c r="X687" s="296"/>
      <c r="Y687" s="296"/>
      <c r="Z687" s="296"/>
      <c r="AA687" s="296"/>
    </row>
    <row r="688" spans="1:27" ht="12.75" x14ac:dyDescent="0.2">
      <c r="A688" s="296"/>
      <c r="B688" s="296"/>
      <c r="C688" s="296"/>
      <c r="D688" s="296"/>
      <c r="E688" s="296"/>
      <c r="F688" s="296"/>
      <c r="G688" s="296"/>
      <c r="H688" s="296"/>
      <c r="I688" s="296"/>
      <c r="J688" s="296"/>
      <c r="K688" s="296"/>
      <c r="L688" s="296"/>
      <c r="M688" s="296"/>
      <c r="N688" s="296"/>
      <c r="O688" s="296"/>
      <c r="P688" s="296"/>
      <c r="Q688" s="296"/>
      <c r="R688" s="296"/>
      <c r="S688" s="296"/>
      <c r="T688" s="296"/>
      <c r="U688" s="296"/>
      <c r="V688" s="296"/>
      <c r="W688" s="296"/>
      <c r="X688" s="296"/>
      <c r="Y688" s="296"/>
      <c r="Z688" s="296"/>
      <c r="AA688" s="296"/>
    </row>
    <row r="689" spans="1:27" ht="12.75" x14ac:dyDescent="0.2">
      <c r="A689" s="296"/>
      <c r="B689" s="296"/>
      <c r="C689" s="296"/>
      <c r="D689" s="296"/>
      <c r="E689" s="296"/>
      <c r="F689" s="296"/>
      <c r="G689" s="296"/>
      <c r="H689" s="296"/>
      <c r="I689" s="296"/>
      <c r="J689" s="296"/>
      <c r="K689" s="296"/>
      <c r="L689" s="296"/>
      <c r="M689" s="296"/>
      <c r="N689" s="296"/>
      <c r="O689" s="296"/>
      <c r="P689" s="296"/>
      <c r="Q689" s="296"/>
      <c r="R689" s="296"/>
      <c r="S689" s="296"/>
      <c r="T689" s="296"/>
      <c r="U689" s="296"/>
      <c r="V689" s="296"/>
      <c r="W689" s="296"/>
      <c r="X689" s="296"/>
      <c r="Y689" s="296"/>
      <c r="Z689" s="296"/>
      <c r="AA689" s="296"/>
    </row>
    <row r="690" spans="1:27" ht="12.75" x14ac:dyDescent="0.2">
      <c r="A690" s="296"/>
      <c r="B690" s="296"/>
      <c r="C690" s="296"/>
      <c r="D690" s="296"/>
      <c r="E690" s="296"/>
      <c r="F690" s="296"/>
      <c r="G690" s="296"/>
      <c r="H690" s="296"/>
      <c r="I690" s="296"/>
      <c r="J690" s="296"/>
      <c r="K690" s="296"/>
      <c r="L690" s="296"/>
      <c r="M690" s="296"/>
      <c r="N690" s="296"/>
      <c r="O690" s="296"/>
      <c r="P690" s="296"/>
      <c r="Q690" s="296"/>
      <c r="R690" s="296"/>
      <c r="S690" s="296"/>
      <c r="T690" s="296"/>
      <c r="U690" s="296"/>
      <c r="V690" s="296"/>
      <c r="W690" s="296"/>
      <c r="X690" s="296"/>
      <c r="Y690" s="296"/>
      <c r="Z690" s="296"/>
      <c r="AA690" s="296"/>
    </row>
    <row r="691" spans="1:27" ht="12.75" x14ac:dyDescent="0.2">
      <c r="A691" s="296"/>
      <c r="B691" s="296"/>
      <c r="C691" s="296"/>
      <c r="D691" s="296"/>
      <c r="E691" s="296"/>
      <c r="F691" s="296"/>
      <c r="G691" s="296"/>
      <c r="H691" s="296"/>
      <c r="I691" s="296"/>
      <c r="J691" s="296"/>
      <c r="K691" s="296"/>
      <c r="L691" s="296"/>
      <c r="M691" s="296"/>
      <c r="N691" s="296"/>
      <c r="O691" s="296"/>
      <c r="P691" s="296"/>
      <c r="Q691" s="296"/>
      <c r="R691" s="296"/>
      <c r="S691" s="296"/>
      <c r="T691" s="296"/>
      <c r="U691" s="296"/>
      <c r="V691" s="296"/>
      <c r="W691" s="296"/>
      <c r="X691" s="296"/>
      <c r="Y691" s="296"/>
      <c r="Z691" s="296"/>
      <c r="AA691" s="296"/>
    </row>
    <row r="692" spans="1:27" ht="12.75" x14ac:dyDescent="0.2">
      <c r="A692" s="296"/>
      <c r="B692" s="296"/>
      <c r="C692" s="296"/>
      <c r="D692" s="296"/>
      <c r="E692" s="296"/>
      <c r="F692" s="296"/>
      <c r="G692" s="296"/>
      <c r="H692" s="296"/>
      <c r="I692" s="296"/>
      <c r="J692" s="296"/>
      <c r="K692" s="296"/>
      <c r="L692" s="296"/>
      <c r="M692" s="296"/>
      <c r="N692" s="296"/>
      <c r="O692" s="296"/>
      <c r="P692" s="296"/>
      <c r="Q692" s="296"/>
      <c r="R692" s="296"/>
      <c r="S692" s="296"/>
      <c r="T692" s="296"/>
      <c r="U692" s="296"/>
      <c r="V692" s="296"/>
      <c r="W692" s="296"/>
      <c r="X692" s="296"/>
      <c r="Y692" s="296"/>
      <c r="Z692" s="296"/>
      <c r="AA692" s="296"/>
    </row>
    <row r="693" spans="1:27" ht="12.75" x14ac:dyDescent="0.2">
      <c r="A693" s="296"/>
      <c r="B693" s="296"/>
      <c r="C693" s="296"/>
      <c r="D693" s="296"/>
      <c r="E693" s="296"/>
      <c r="F693" s="296"/>
      <c r="G693" s="296"/>
      <c r="H693" s="296"/>
      <c r="I693" s="296"/>
      <c r="J693" s="296"/>
      <c r="K693" s="296"/>
      <c r="L693" s="296"/>
      <c r="M693" s="296"/>
      <c r="N693" s="296"/>
      <c r="O693" s="296"/>
      <c r="P693" s="296"/>
      <c r="Q693" s="296"/>
      <c r="R693" s="296"/>
      <c r="S693" s="296"/>
      <c r="T693" s="296"/>
      <c r="U693" s="296"/>
      <c r="V693" s="296"/>
      <c r="W693" s="296"/>
      <c r="X693" s="296"/>
      <c r="Y693" s="296"/>
      <c r="Z693" s="296"/>
      <c r="AA693" s="296"/>
    </row>
    <row r="694" spans="1:27" ht="12.75" x14ac:dyDescent="0.2">
      <c r="A694" s="296"/>
      <c r="B694" s="296"/>
      <c r="C694" s="296"/>
      <c r="D694" s="296"/>
      <c r="E694" s="296"/>
      <c r="F694" s="296"/>
      <c r="G694" s="296"/>
      <c r="H694" s="296"/>
      <c r="I694" s="296"/>
      <c r="J694" s="296"/>
      <c r="K694" s="296"/>
      <c r="L694" s="296"/>
      <c r="M694" s="296"/>
      <c r="N694" s="296"/>
      <c r="O694" s="296"/>
      <c r="P694" s="296"/>
      <c r="Q694" s="296"/>
      <c r="R694" s="296"/>
      <c r="S694" s="296"/>
      <c r="T694" s="296"/>
      <c r="U694" s="296"/>
      <c r="V694" s="296"/>
      <c r="W694" s="296"/>
      <c r="X694" s="296"/>
      <c r="Y694" s="296"/>
      <c r="Z694" s="296"/>
      <c r="AA694" s="296"/>
    </row>
    <row r="695" spans="1:27" ht="12.75" x14ac:dyDescent="0.2">
      <c r="A695" s="296"/>
      <c r="B695" s="296"/>
      <c r="C695" s="296"/>
      <c r="D695" s="296"/>
      <c r="E695" s="296"/>
      <c r="F695" s="296"/>
      <c r="G695" s="296"/>
      <c r="H695" s="296"/>
      <c r="I695" s="296"/>
      <c r="J695" s="296"/>
      <c r="K695" s="296"/>
      <c r="L695" s="296"/>
      <c r="M695" s="296"/>
      <c r="N695" s="296"/>
      <c r="O695" s="296"/>
      <c r="P695" s="296"/>
      <c r="Q695" s="296"/>
      <c r="R695" s="296"/>
      <c r="S695" s="296"/>
      <c r="T695" s="296"/>
      <c r="U695" s="296"/>
      <c r="V695" s="296"/>
      <c r="W695" s="296"/>
      <c r="X695" s="296"/>
      <c r="Y695" s="296"/>
      <c r="Z695" s="296"/>
      <c r="AA695" s="296"/>
    </row>
    <row r="696" spans="1:27" ht="12.75" x14ac:dyDescent="0.2">
      <c r="A696" s="296"/>
      <c r="B696" s="296"/>
      <c r="C696" s="296"/>
      <c r="D696" s="296"/>
      <c r="E696" s="296"/>
      <c r="F696" s="296"/>
      <c r="G696" s="296"/>
      <c r="H696" s="296"/>
      <c r="I696" s="296"/>
      <c r="J696" s="296"/>
      <c r="K696" s="296"/>
      <c r="L696" s="296"/>
      <c r="M696" s="296"/>
      <c r="N696" s="296"/>
      <c r="O696" s="296"/>
      <c r="P696" s="296"/>
      <c r="Q696" s="296"/>
      <c r="R696" s="296"/>
      <c r="S696" s="296"/>
      <c r="T696" s="296"/>
      <c r="U696" s="296"/>
      <c r="V696" s="296"/>
      <c r="W696" s="296"/>
      <c r="X696" s="296"/>
      <c r="Y696" s="296"/>
      <c r="Z696" s="296"/>
      <c r="AA696" s="296"/>
    </row>
    <row r="697" spans="1:27" ht="12.75" x14ac:dyDescent="0.2">
      <c r="A697" s="296"/>
      <c r="B697" s="296"/>
      <c r="C697" s="296"/>
      <c r="D697" s="296"/>
      <c r="E697" s="296"/>
      <c r="F697" s="296"/>
      <c r="G697" s="296"/>
      <c r="H697" s="296"/>
      <c r="I697" s="296"/>
      <c r="J697" s="296"/>
      <c r="K697" s="296"/>
      <c r="L697" s="296"/>
      <c r="M697" s="296"/>
      <c r="N697" s="296"/>
      <c r="O697" s="296"/>
      <c r="P697" s="296"/>
      <c r="Q697" s="296"/>
      <c r="R697" s="296"/>
      <c r="S697" s="296"/>
      <c r="T697" s="296"/>
      <c r="U697" s="296"/>
      <c r="V697" s="296"/>
      <c r="W697" s="296"/>
      <c r="X697" s="296"/>
      <c r="Y697" s="296"/>
      <c r="Z697" s="296"/>
      <c r="AA697" s="296"/>
    </row>
    <row r="698" spans="1:27" ht="12.75" x14ac:dyDescent="0.2">
      <c r="A698" s="296"/>
      <c r="B698" s="296"/>
      <c r="C698" s="296"/>
      <c r="D698" s="296"/>
      <c r="E698" s="296"/>
      <c r="F698" s="296"/>
      <c r="G698" s="296"/>
      <c r="H698" s="296"/>
      <c r="I698" s="296"/>
      <c r="J698" s="296"/>
      <c r="K698" s="296"/>
      <c r="L698" s="296"/>
      <c r="M698" s="296"/>
      <c r="N698" s="296"/>
      <c r="O698" s="296"/>
      <c r="P698" s="296"/>
      <c r="Q698" s="296"/>
      <c r="R698" s="296"/>
      <c r="S698" s="296"/>
      <c r="T698" s="296"/>
      <c r="U698" s="296"/>
      <c r="V698" s="296"/>
      <c r="W698" s="296"/>
      <c r="X698" s="296"/>
      <c r="Y698" s="296"/>
      <c r="Z698" s="296"/>
      <c r="AA698" s="296"/>
    </row>
    <row r="699" spans="1:27" ht="12.75" x14ac:dyDescent="0.2">
      <c r="A699" s="296"/>
      <c r="B699" s="296"/>
      <c r="C699" s="296"/>
      <c r="D699" s="296"/>
      <c r="E699" s="296"/>
      <c r="F699" s="296"/>
      <c r="G699" s="296"/>
      <c r="H699" s="296"/>
      <c r="I699" s="296"/>
      <c r="J699" s="296"/>
      <c r="K699" s="296"/>
      <c r="L699" s="296"/>
      <c r="M699" s="296"/>
      <c r="N699" s="296"/>
      <c r="O699" s="296"/>
      <c r="P699" s="296"/>
      <c r="Q699" s="296"/>
      <c r="R699" s="296"/>
      <c r="S699" s="296"/>
      <c r="T699" s="296"/>
      <c r="U699" s="296"/>
      <c r="V699" s="296"/>
      <c r="W699" s="296"/>
      <c r="X699" s="296"/>
      <c r="Y699" s="296"/>
      <c r="Z699" s="296"/>
      <c r="AA699" s="296"/>
    </row>
    <row r="700" spans="1:27" ht="12.75" x14ac:dyDescent="0.2">
      <c r="A700" s="296"/>
      <c r="B700" s="296"/>
      <c r="C700" s="296"/>
      <c r="D700" s="296"/>
      <c r="E700" s="296"/>
      <c r="F700" s="296"/>
      <c r="G700" s="296"/>
      <c r="H700" s="296"/>
      <c r="I700" s="296"/>
      <c r="J700" s="296"/>
      <c r="K700" s="296"/>
      <c r="L700" s="296"/>
      <c r="M700" s="296"/>
      <c r="N700" s="296"/>
      <c r="O700" s="296"/>
      <c r="P700" s="296"/>
      <c r="Q700" s="296"/>
      <c r="R700" s="296"/>
      <c r="S700" s="296"/>
      <c r="T700" s="296"/>
      <c r="U700" s="296"/>
      <c r="V700" s="296"/>
      <c r="W700" s="296"/>
      <c r="X700" s="296"/>
      <c r="Y700" s="296"/>
      <c r="Z700" s="296"/>
      <c r="AA700" s="296"/>
    </row>
    <row r="701" spans="1:27" ht="12.75" x14ac:dyDescent="0.2">
      <c r="A701" s="296"/>
      <c r="B701" s="296"/>
      <c r="C701" s="296"/>
      <c r="D701" s="296"/>
      <c r="E701" s="296"/>
      <c r="F701" s="296"/>
      <c r="G701" s="296"/>
      <c r="H701" s="296"/>
      <c r="I701" s="296"/>
      <c r="J701" s="296"/>
      <c r="K701" s="296"/>
      <c r="L701" s="296"/>
      <c r="M701" s="296"/>
      <c r="N701" s="296"/>
      <c r="O701" s="296"/>
      <c r="P701" s="296"/>
      <c r="Q701" s="296"/>
      <c r="R701" s="296"/>
      <c r="S701" s="296"/>
      <c r="T701" s="296"/>
      <c r="U701" s="296"/>
      <c r="V701" s="296"/>
      <c r="W701" s="296"/>
      <c r="X701" s="296"/>
      <c r="Y701" s="296"/>
      <c r="Z701" s="296"/>
      <c r="AA701" s="296"/>
    </row>
    <row r="702" spans="1:27" ht="12.75" x14ac:dyDescent="0.2">
      <c r="A702" s="296"/>
      <c r="B702" s="296"/>
      <c r="C702" s="296"/>
      <c r="D702" s="296"/>
      <c r="E702" s="296"/>
      <c r="F702" s="296"/>
      <c r="G702" s="296"/>
      <c r="H702" s="296"/>
      <c r="I702" s="296"/>
      <c r="J702" s="296"/>
      <c r="K702" s="296"/>
      <c r="L702" s="296"/>
      <c r="M702" s="296"/>
      <c r="N702" s="296"/>
      <c r="O702" s="296"/>
      <c r="P702" s="296"/>
      <c r="Q702" s="296"/>
      <c r="R702" s="296"/>
      <c r="S702" s="296"/>
      <c r="T702" s="296"/>
      <c r="U702" s="296"/>
      <c r="V702" s="296"/>
      <c r="W702" s="296"/>
      <c r="X702" s="296"/>
      <c r="Y702" s="296"/>
      <c r="Z702" s="296"/>
      <c r="AA702" s="296"/>
    </row>
    <row r="703" spans="1:27" ht="12.75" x14ac:dyDescent="0.2">
      <c r="A703" s="296"/>
      <c r="B703" s="296"/>
      <c r="C703" s="296"/>
      <c r="D703" s="296"/>
      <c r="E703" s="296"/>
      <c r="F703" s="296"/>
      <c r="G703" s="296"/>
      <c r="H703" s="296"/>
      <c r="I703" s="296"/>
      <c r="J703" s="296"/>
      <c r="K703" s="296"/>
      <c r="L703" s="296"/>
      <c r="M703" s="296"/>
      <c r="N703" s="296"/>
      <c r="O703" s="296"/>
      <c r="P703" s="296"/>
      <c r="Q703" s="296"/>
      <c r="R703" s="296"/>
      <c r="S703" s="296"/>
      <c r="T703" s="296"/>
      <c r="U703" s="296"/>
      <c r="V703" s="296"/>
      <c r="W703" s="296"/>
      <c r="X703" s="296"/>
      <c r="Y703" s="296"/>
      <c r="Z703" s="296"/>
      <c r="AA703" s="296"/>
    </row>
    <row r="704" spans="1:27" ht="12.75" x14ac:dyDescent="0.2">
      <c r="A704" s="296"/>
      <c r="B704" s="296"/>
      <c r="C704" s="296"/>
      <c r="D704" s="296"/>
      <c r="E704" s="296"/>
      <c r="F704" s="296"/>
      <c r="G704" s="296"/>
      <c r="H704" s="296"/>
      <c r="I704" s="296"/>
      <c r="J704" s="296"/>
      <c r="K704" s="296"/>
      <c r="L704" s="296"/>
      <c r="M704" s="296"/>
      <c r="N704" s="296"/>
      <c r="O704" s="296"/>
      <c r="P704" s="296"/>
      <c r="Q704" s="296"/>
      <c r="R704" s="296"/>
      <c r="S704" s="296"/>
      <c r="T704" s="296"/>
      <c r="U704" s="296"/>
      <c r="V704" s="296"/>
      <c r="W704" s="296"/>
      <c r="X704" s="296"/>
      <c r="Y704" s="296"/>
      <c r="Z704" s="296"/>
      <c r="AA704" s="296"/>
    </row>
    <row r="705" spans="1:27" ht="12.75" x14ac:dyDescent="0.2">
      <c r="A705" s="296"/>
      <c r="B705" s="296"/>
      <c r="C705" s="296"/>
      <c r="D705" s="296"/>
      <c r="E705" s="296"/>
      <c r="F705" s="296"/>
      <c r="G705" s="296"/>
      <c r="H705" s="296"/>
      <c r="I705" s="296"/>
      <c r="J705" s="296"/>
      <c r="K705" s="296"/>
      <c r="L705" s="296"/>
      <c r="M705" s="296"/>
      <c r="N705" s="296"/>
      <c r="O705" s="296"/>
      <c r="P705" s="296"/>
      <c r="Q705" s="296"/>
      <c r="R705" s="296"/>
      <c r="S705" s="296"/>
      <c r="T705" s="296"/>
      <c r="U705" s="296"/>
      <c r="V705" s="296"/>
      <c r="W705" s="296"/>
      <c r="X705" s="296"/>
      <c r="Y705" s="296"/>
      <c r="Z705" s="296"/>
      <c r="AA705" s="296"/>
    </row>
    <row r="706" spans="1:27" ht="12.75" x14ac:dyDescent="0.2">
      <c r="A706" s="296"/>
      <c r="B706" s="296"/>
      <c r="C706" s="296"/>
      <c r="D706" s="296"/>
      <c r="E706" s="296"/>
      <c r="F706" s="296"/>
      <c r="G706" s="296"/>
      <c r="H706" s="296"/>
      <c r="I706" s="296"/>
      <c r="J706" s="296"/>
      <c r="K706" s="296"/>
      <c r="L706" s="296"/>
      <c r="M706" s="296"/>
      <c r="N706" s="296"/>
      <c r="O706" s="296"/>
      <c r="P706" s="296"/>
      <c r="Q706" s="296"/>
      <c r="R706" s="296"/>
      <c r="S706" s="296"/>
      <c r="T706" s="296"/>
      <c r="U706" s="296"/>
      <c r="V706" s="296"/>
      <c r="W706" s="296"/>
      <c r="X706" s="296"/>
      <c r="Y706" s="296"/>
      <c r="Z706" s="296"/>
      <c r="AA706" s="296"/>
    </row>
    <row r="707" spans="1:27" ht="12.75" x14ac:dyDescent="0.2">
      <c r="A707" s="296"/>
      <c r="B707" s="296"/>
      <c r="C707" s="296"/>
      <c r="D707" s="296"/>
      <c r="E707" s="296"/>
      <c r="F707" s="296"/>
      <c r="G707" s="296"/>
      <c r="H707" s="296"/>
      <c r="I707" s="296"/>
      <c r="J707" s="296"/>
      <c r="K707" s="296"/>
      <c r="L707" s="296"/>
      <c r="M707" s="296"/>
      <c r="N707" s="296"/>
      <c r="O707" s="296"/>
      <c r="P707" s="296"/>
      <c r="Q707" s="296"/>
      <c r="R707" s="296"/>
      <c r="S707" s="296"/>
      <c r="T707" s="296"/>
      <c r="U707" s="296"/>
      <c r="V707" s="296"/>
      <c r="W707" s="296"/>
      <c r="X707" s="296"/>
      <c r="Y707" s="296"/>
      <c r="Z707" s="296"/>
      <c r="AA707" s="296"/>
    </row>
    <row r="708" spans="1:27" ht="12.75" x14ac:dyDescent="0.2">
      <c r="A708" s="296"/>
      <c r="B708" s="296"/>
      <c r="C708" s="296"/>
      <c r="D708" s="296"/>
      <c r="E708" s="296"/>
      <c r="F708" s="296"/>
      <c r="G708" s="296"/>
      <c r="H708" s="296"/>
      <c r="I708" s="296"/>
      <c r="J708" s="296"/>
      <c r="K708" s="296"/>
      <c r="L708" s="296"/>
      <c r="M708" s="296"/>
      <c r="N708" s="296"/>
      <c r="O708" s="296"/>
      <c r="P708" s="296"/>
      <c r="Q708" s="296"/>
      <c r="R708" s="296"/>
      <c r="S708" s="296"/>
      <c r="T708" s="296"/>
      <c r="U708" s="296"/>
      <c r="V708" s="296"/>
      <c r="W708" s="296"/>
      <c r="X708" s="296"/>
      <c r="Y708" s="296"/>
      <c r="Z708" s="296"/>
      <c r="AA708" s="296"/>
    </row>
    <row r="709" spans="1:27" ht="12.75" x14ac:dyDescent="0.2">
      <c r="A709" s="296"/>
      <c r="B709" s="296"/>
      <c r="C709" s="296"/>
      <c r="D709" s="296"/>
      <c r="E709" s="296"/>
      <c r="F709" s="296"/>
      <c r="G709" s="296"/>
      <c r="H709" s="296"/>
      <c r="I709" s="296"/>
      <c r="J709" s="296"/>
      <c r="K709" s="296"/>
      <c r="L709" s="296"/>
      <c r="M709" s="296"/>
      <c r="N709" s="296"/>
      <c r="O709" s="296"/>
      <c r="P709" s="296"/>
      <c r="Q709" s="296"/>
      <c r="R709" s="296"/>
      <c r="S709" s="296"/>
      <c r="T709" s="296"/>
      <c r="U709" s="296"/>
      <c r="V709" s="296"/>
      <c r="W709" s="296"/>
      <c r="X709" s="296"/>
      <c r="Y709" s="296"/>
      <c r="Z709" s="296"/>
      <c r="AA709" s="296"/>
    </row>
    <row r="710" spans="1:27" ht="12.75" x14ac:dyDescent="0.2">
      <c r="A710" s="296"/>
      <c r="B710" s="296"/>
      <c r="C710" s="296"/>
      <c r="D710" s="296"/>
      <c r="E710" s="296"/>
      <c r="F710" s="296"/>
      <c r="G710" s="296"/>
      <c r="H710" s="296"/>
      <c r="I710" s="296"/>
      <c r="J710" s="296"/>
      <c r="K710" s="296"/>
      <c r="L710" s="296"/>
      <c r="M710" s="296"/>
      <c r="N710" s="296"/>
      <c r="O710" s="296"/>
      <c r="P710" s="296"/>
      <c r="Q710" s="296"/>
      <c r="R710" s="296"/>
      <c r="S710" s="296"/>
      <c r="T710" s="296"/>
      <c r="U710" s="296"/>
      <c r="V710" s="296"/>
      <c r="W710" s="296"/>
      <c r="X710" s="296"/>
      <c r="Y710" s="296"/>
      <c r="Z710" s="296"/>
      <c r="AA710" s="296"/>
    </row>
    <row r="711" spans="1:27" ht="12.75" x14ac:dyDescent="0.2">
      <c r="A711" s="296"/>
      <c r="B711" s="296"/>
      <c r="C711" s="296"/>
      <c r="D711" s="296"/>
      <c r="E711" s="296"/>
      <c r="F711" s="296"/>
      <c r="G711" s="296"/>
      <c r="H711" s="296"/>
      <c r="I711" s="296"/>
      <c r="J711" s="296"/>
      <c r="K711" s="296"/>
      <c r="L711" s="296"/>
      <c r="M711" s="296"/>
      <c r="N711" s="296"/>
      <c r="O711" s="296"/>
      <c r="P711" s="296"/>
      <c r="Q711" s="296"/>
      <c r="R711" s="296"/>
      <c r="S711" s="296"/>
      <c r="T711" s="296"/>
      <c r="U711" s="296"/>
      <c r="V711" s="296"/>
      <c r="W711" s="296"/>
      <c r="X711" s="296"/>
      <c r="Y711" s="296"/>
      <c r="Z711" s="296"/>
      <c r="AA711" s="296"/>
    </row>
    <row r="712" spans="1:27" ht="12.75" x14ac:dyDescent="0.2">
      <c r="A712" s="296"/>
      <c r="B712" s="296"/>
      <c r="C712" s="296"/>
      <c r="D712" s="296"/>
      <c r="E712" s="296"/>
      <c r="F712" s="296"/>
      <c r="G712" s="296"/>
      <c r="H712" s="296"/>
      <c r="I712" s="296"/>
      <c r="J712" s="296"/>
      <c r="K712" s="296"/>
      <c r="L712" s="296"/>
      <c r="M712" s="296"/>
      <c r="N712" s="296"/>
      <c r="O712" s="296"/>
      <c r="P712" s="296"/>
      <c r="Q712" s="296"/>
      <c r="R712" s="296"/>
      <c r="S712" s="296"/>
      <c r="T712" s="296"/>
      <c r="U712" s="296"/>
      <c r="V712" s="296"/>
      <c r="W712" s="296"/>
      <c r="X712" s="296"/>
      <c r="Y712" s="296"/>
      <c r="Z712" s="296"/>
      <c r="AA712" s="296"/>
    </row>
    <row r="713" spans="1:27" ht="12.75" x14ac:dyDescent="0.2">
      <c r="A713" s="296"/>
      <c r="B713" s="296"/>
      <c r="C713" s="296"/>
      <c r="D713" s="296"/>
      <c r="E713" s="296"/>
      <c r="F713" s="296"/>
      <c r="G713" s="296"/>
      <c r="H713" s="296"/>
      <c r="I713" s="296"/>
      <c r="J713" s="296"/>
      <c r="K713" s="296"/>
      <c r="L713" s="296"/>
      <c r="M713" s="296"/>
      <c r="N713" s="296"/>
      <c r="O713" s="296"/>
      <c r="P713" s="296"/>
      <c r="Q713" s="296"/>
      <c r="R713" s="296"/>
      <c r="S713" s="296"/>
      <c r="T713" s="296"/>
      <c r="U713" s="296"/>
      <c r="V713" s="296"/>
      <c r="W713" s="296"/>
      <c r="X713" s="296"/>
      <c r="Y713" s="296"/>
      <c r="Z713" s="296"/>
      <c r="AA713" s="296"/>
    </row>
    <row r="714" spans="1:27" ht="12.75" x14ac:dyDescent="0.2">
      <c r="A714" s="296"/>
      <c r="B714" s="296"/>
      <c r="C714" s="296"/>
      <c r="D714" s="296"/>
      <c r="E714" s="296"/>
      <c r="F714" s="296"/>
      <c r="G714" s="296"/>
      <c r="H714" s="296"/>
      <c r="I714" s="296"/>
      <c r="J714" s="296"/>
      <c r="K714" s="296"/>
      <c r="L714" s="296"/>
      <c r="M714" s="296"/>
      <c r="N714" s="296"/>
      <c r="O714" s="296"/>
      <c r="P714" s="296"/>
      <c r="Q714" s="296"/>
      <c r="R714" s="296"/>
      <c r="S714" s="296"/>
      <c r="T714" s="296"/>
      <c r="U714" s="296"/>
      <c r="V714" s="296"/>
      <c r="W714" s="296"/>
      <c r="X714" s="296"/>
      <c r="Y714" s="296"/>
      <c r="Z714" s="296"/>
      <c r="AA714" s="296"/>
    </row>
    <row r="715" spans="1:27" ht="12.75" x14ac:dyDescent="0.2">
      <c r="A715" s="296"/>
      <c r="B715" s="296"/>
      <c r="C715" s="296"/>
      <c r="D715" s="296"/>
      <c r="E715" s="296"/>
      <c r="F715" s="296"/>
      <c r="G715" s="296"/>
      <c r="H715" s="296"/>
      <c r="I715" s="296"/>
      <c r="J715" s="296"/>
      <c r="K715" s="296"/>
      <c r="L715" s="296"/>
      <c r="M715" s="296"/>
      <c r="N715" s="296"/>
      <c r="O715" s="296"/>
      <c r="P715" s="296"/>
      <c r="Q715" s="296"/>
      <c r="R715" s="296"/>
      <c r="S715" s="296"/>
      <c r="T715" s="296"/>
      <c r="U715" s="296"/>
      <c r="V715" s="296"/>
      <c r="W715" s="296"/>
      <c r="X715" s="296"/>
      <c r="Y715" s="296"/>
      <c r="Z715" s="296"/>
      <c r="AA715" s="296"/>
    </row>
    <row r="716" spans="1:27" ht="12.75" x14ac:dyDescent="0.2">
      <c r="A716" s="296"/>
      <c r="B716" s="296"/>
      <c r="C716" s="296"/>
      <c r="D716" s="296"/>
      <c r="E716" s="296"/>
      <c r="F716" s="296"/>
      <c r="G716" s="296"/>
      <c r="H716" s="296"/>
      <c r="I716" s="296"/>
      <c r="J716" s="296"/>
      <c r="K716" s="296"/>
      <c r="L716" s="296"/>
      <c r="M716" s="296"/>
      <c r="N716" s="296"/>
      <c r="O716" s="296"/>
      <c r="P716" s="296"/>
      <c r="Q716" s="296"/>
      <c r="R716" s="296"/>
      <c r="S716" s="296"/>
      <c r="T716" s="296"/>
      <c r="U716" s="296"/>
      <c r="V716" s="296"/>
      <c r="W716" s="296"/>
      <c r="X716" s="296"/>
      <c r="Y716" s="296"/>
      <c r="Z716" s="296"/>
      <c r="AA716" s="296"/>
    </row>
    <row r="717" spans="1:27" ht="12.75" x14ac:dyDescent="0.2">
      <c r="A717" s="296"/>
      <c r="B717" s="296"/>
      <c r="C717" s="296"/>
      <c r="D717" s="296"/>
      <c r="E717" s="296"/>
      <c r="F717" s="296"/>
      <c r="G717" s="296"/>
      <c r="H717" s="296"/>
      <c r="I717" s="296"/>
      <c r="J717" s="296"/>
      <c r="K717" s="296"/>
      <c r="L717" s="296"/>
      <c r="M717" s="296"/>
      <c r="N717" s="296"/>
      <c r="O717" s="296"/>
      <c r="P717" s="296"/>
      <c r="Q717" s="296"/>
      <c r="R717" s="296"/>
      <c r="S717" s="296"/>
      <c r="T717" s="296"/>
      <c r="U717" s="296"/>
      <c r="V717" s="296"/>
      <c r="W717" s="296"/>
      <c r="X717" s="296"/>
      <c r="Y717" s="296"/>
      <c r="Z717" s="296"/>
      <c r="AA717" s="296"/>
    </row>
    <row r="718" spans="1:27" ht="12.75" x14ac:dyDescent="0.2">
      <c r="A718" s="296"/>
      <c r="B718" s="296"/>
      <c r="C718" s="296"/>
      <c r="D718" s="296"/>
      <c r="E718" s="296"/>
      <c r="F718" s="296"/>
      <c r="G718" s="296"/>
      <c r="H718" s="296"/>
      <c r="I718" s="296"/>
      <c r="J718" s="296"/>
      <c r="K718" s="296"/>
      <c r="L718" s="296"/>
      <c r="M718" s="296"/>
      <c r="N718" s="296"/>
      <c r="O718" s="296"/>
      <c r="P718" s="296"/>
      <c r="Q718" s="296"/>
      <c r="R718" s="296"/>
      <c r="S718" s="296"/>
      <c r="T718" s="296"/>
      <c r="U718" s="296"/>
      <c r="V718" s="296"/>
      <c r="W718" s="296"/>
      <c r="X718" s="296"/>
      <c r="Y718" s="296"/>
      <c r="Z718" s="296"/>
      <c r="AA718" s="296"/>
    </row>
    <row r="719" spans="1:27" ht="12.75" x14ac:dyDescent="0.2">
      <c r="A719" s="296"/>
      <c r="B719" s="296"/>
      <c r="C719" s="296"/>
      <c r="D719" s="296"/>
      <c r="E719" s="296"/>
      <c r="F719" s="296"/>
      <c r="G719" s="296"/>
      <c r="H719" s="296"/>
      <c r="I719" s="296"/>
      <c r="J719" s="296"/>
      <c r="K719" s="296"/>
      <c r="L719" s="296"/>
      <c r="M719" s="296"/>
      <c r="N719" s="296"/>
      <c r="O719" s="296"/>
      <c r="P719" s="296"/>
      <c r="Q719" s="296"/>
      <c r="R719" s="296"/>
      <c r="S719" s="296"/>
      <c r="T719" s="296"/>
      <c r="U719" s="296"/>
      <c r="V719" s="296"/>
      <c r="W719" s="296"/>
      <c r="X719" s="296"/>
      <c r="Y719" s="296"/>
      <c r="Z719" s="296"/>
      <c r="AA719" s="296"/>
    </row>
    <row r="720" spans="1:27" ht="12.75" x14ac:dyDescent="0.2">
      <c r="A720" s="296"/>
      <c r="B720" s="296"/>
      <c r="C720" s="296"/>
      <c r="D720" s="296"/>
      <c r="E720" s="296"/>
      <c r="F720" s="296"/>
      <c r="G720" s="296"/>
      <c r="H720" s="296"/>
      <c r="I720" s="296"/>
      <c r="J720" s="296"/>
      <c r="K720" s="296"/>
      <c r="L720" s="296"/>
      <c r="M720" s="296"/>
      <c r="N720" s="296"/>
      <c r="O720" s="296"/>
      <c r="P720" s="296"/>
      <c r="Q720" s="296"/>
      <c r="R720" s="296"/>
      <c r="S720" s="296"/>
      <c r="T720" s="296"/>
      <c r="U720" s="296"/>
      <c r="V720" s="296"/>
      <c r="W720" s="296"/>
      <c r="X720" s="296"/>
      <c r="Y720" s="296"/>
      <c r="Z720" s="296"/>
      <c r="AA720" s="296"/>
    </row>
    <row r="721" spans="1:27" ht="12.75" x14ac:dyDescent="0.2">
      <c r="A721" s="296"/>
      <c r="B721" s="296"/>
      <c r="C721" s="296"/>
      <c r="D721" s="296"/>
      <c r="E721" s="296"/>
      <c r="F721" s="296"/>
      <c r="G721" s="296"/>
      <c r="H721" s="296"/>
      <c r="I721" s="296"/>
      <c r="J721" s="296"/>
      <c r="K721" s="296"/>
      <c r="L721" s="296"/>
      <c r="M721" s="296"/>
      <c r="N721" s="296"/>
      <c r="O721" s="296"/>
      <c r="P721" s="296"/>
      <c r="Q721" s="296"/>
      <c r="R721" s="296"/>
      <c r="S721" s="296"/>
      <c r="T721" s="296"/>
      <c r="U721" s="296"/>
      <c r="V721" s="296"/>
      <c r="W721" s="296"/>
      <c r="X721" s="296"/>
      <c r="Y721" s="296"/>
      <c r="Z721" s="296"/>
      <c r="AA721" s="296"/>
    </row>
    <row r="722" spans="1:27" ht="12.75" x14ac:dyDescent="0.2">
      <c r="A722" s="296"/>
      <c r="B722" s="296"/>
      <c r="C722" s="296"/>
      <c r="D722" s="296"/>
      <c r="E722" s="296"/>
      <c r="F722" s="296"/>
      <c r="G722" s="296"/>
      <c r="H722" s="296"/>
      <c r="I722" s="296"/>
      <c r="J722" s="296"/>
      <c r="K722" s="296"/>
      <c r="L722" s="296"/>
      <c r="M722" s="296"/>
      <c r="N722" s="296"/>
      <c r="O722" s="296"/>
      <c r="P722" s="296"/>
      <c r="Q722" s="296"/>
      <c r="R722" s="296"/>
      <c r="S722" s="296"/>
      <c r="T722" s="296"/>
      <c r="U722" s="296"/>
      <c r="V722" s="296"/>
      <c r="W722" s="296"/>
      <c r="X722" s="296"/>
      <c r="Y722" s="296"/>
      <c r="Z722" s="296"/>
      <c r="AA722" s="296"/>
    </row>
    <row r="723" spans="1:27" ht="12.75" x14ac:dyDescent="0.2">
      <c r="A723" s="296"/>
      <c r="B723" s="296"/>
      <c r="C723" s="296"/>
      <c r="D723" s="296"/>
      <c r="E723" s="296"/>
      <c r="F723" s="296"/>
      <c r="G723" s="296"/>
      <c r="H723" s="296"/>
      <c r="I723" s="296"/>
      <c r="J723" s="296"/>
      <c r="K723" s="296"/>
      <c r="L723" s="296"/>
      <c r="M723" s="296"/>
      <c r="N723" s="296"/>
      <c r="O723" s="296"/>
      <c r="P723" s="296"/>
      <c r="Q723" s="296"/>
      <c r="R723" s="296"/>
      <c r="S723" s="296"/>
      <c r="T723" s="296"/>
      <c r="U723" s="296"/>
      <c r="V723" s="296"/>
      <c r="W723" s="296"/>
      <c r="X723" s="296"/>
      <c r="Y723" s="296"/>
      <c r="Z723" s="296"/>
      <c r="AA723" s="296"/>
    </row>
    <row r="724" spans="1:27" ht="12.75" x14ac:dyDescent="0.2">
      <c r="A724" s="296"/>
      <c r="B724" s="296"/>
      <c r="C724" s="296"/>
      <c r="D724" s="296"/>
      <c r="E724" s="296"/>
      <c r="F724" s="296"/>
      <c r="G724" s="296"/>
      <c r="H724" s="296"/>
      <c r="I724" s="296"/>
      <c r="J724" s="296"/>
      <c r="K724" s="296"/>
      <c r="L724" s="296"/>
      <c r="M724" s="296"/>
      <c r="N724" s="296"/>
      <c r="O724" s="296"/>
      <c r="P724" s="296"/>
      <c r="Q724" s="296"/>
      <c r="R724" s="296"/>
      <c r="S724" s="296"/>
      <c r="T724" s="296"/>
      <c r="U724" s="296"/>
      <c r="V724" s="296"/>
      <c r="W724" s="296"/>
      <c r="X724" s="296"/>
      <c r="Y724" s="296"/>
      <c r="Z724" s="296"/>
      <c r="AA724" s="296"/>
    </row>
    <row r="725" spans="1:27" ht="12.75" x14ac:dyDescent="0.2">
      <c r="A725" s="296"/>
      <c r="B725" s="296"/>
      <c r="C725" s="296"/>
      <c r="D725" s="296"/>
      <c r="E725" s="296"/>
      <c r="F725" s="296"/>
      <c r="G725" s="296"/>
      <c r="H725" s="296"/>
      <c r="I725" s="296"/>
      <c r="J725" s="296"/>
      <c r="K725" s="296"/>
      <c r="L725" s="296"/>
      <c r="M725" s="296"/>
      <c r="N725" s="296"/>
      <c r="O725" s="296"/>
      <c r="P725" s="296"/>
      <c r="Q725" s="296"/>
      <c r="R725" s="296"/>
      <c r="S725" s="296"/>
      <c r="T725" s="296"/>
      <c r="U725" s="296"/>
      <c r="V725" s="296"/>
      <c r="W725" s="296"/>
      <c r="X725" s="296"/>
      <c r="Y725" s="296"/>
      <c r="Z725" s="296"/>
      <c r="AA725" s="296"/>
    </row>
    <row r="726" spans="1:27" ht="12.75" x14ac:dyDescent="0.2">
      <c r="A726" s="296"/>
      <c r="B726" s="296"/>
      <c r="C726" s="296"/>
      <c r="D726" s="296"/>
      <c r="E726" s="296"/>
      <c r="F726" s="296"/>
      <c r="G726" s="296"/>
      <c r="H726" s="296"/>
      <c r="I726" s="296"/>
      <c r="J726" s="296"/>
      <c r="K726" s="296"/>
      <c r="L726" s="296"/>
      <c r="M726" s="296"/>
      <c r="N726" s="296"/>
      <c r="O726" s="296"/>
      <c r="P726" s="296"/>
      <c r="Q726" s="296"/>
      <c r="R726" s="296"/>
      <c r="S726" s="296"/>
      <c r="T726" s="296"/>
      <c r="U726" s="296"/>
      <c r="V726" s="296"/>
      <c r="W726" s="296"/>
      <c r="X726" s="296"/>
      <c r="Y726" s="296"/>
      <c r="Z726" s="296"/>
      <c r="AA726" s="296"/>
    </row>
    <row r="727" spans="1:27" ht="12.75" x14ac:dyDescent="0.2">
      <c r="A727" s="296"/>
      <c r="B727" s="296"/>
      <c r="C727" s="296"/>
      <c r="D727" s="296"/>
      <c r="E727" s="296"/>
      <c r="F727" s="296"/>
      <c r="G727" s="296"/>
      <c r="H727" s="296"/>
      <c r="I727" s="296"/>
      <c r="J727" s="296"/>
      <c r="K727" s="296"/>
      <c r="L727" s="296"/>
      <c r="M727" s="296"/>
      <c r="N727" s="296"/>
      <c r="O727" s="296"/>
      <c r="P727" s="296"/>
      <c r="Q727" s="296"/>
      <c r="R727" s="296"/>
      <c r="S727" s="296"/>
      <c r="T727" s="296"/>
      <c r="U727" s="296"/>
      <c r="V727" s="296"/>
      <c r="W727" s="296"/>
      <c r="X727" s="296"/>
      <c r="Y727" s="296"/>
      <c r="Z727" s="296"/>
      <c r="AA727" s="296"/>
    </row>
    <row r="728" spans="1:27" ht="12.75" x14ac:dyDescent="0.2">
      <c r="A728" s="296"/>
      <c r="B728" s="296"/>
      <c r="C728" s="296"/>
      <c r="D728" s="296"/>
      <c r="E728" s="296"/>
      <c r="F728" s="296"/>
      <c r="G728" s="296"/>
      <c r="H728" s="296"/>
      <c r="I728" s="296"/>
      <c r="J728" s="296"/>
      <c r="K728" s="296"/>
      <c r="L728" s="296"/>
      <c r="M728" s="296"/>
      <c r="N728" s="296"/>
      <c r="O728" s="296"/>
      <c r="P728" s="296"/>
      <c r="Q728" s="296"/>
      <c r="R728" s="296"/>
      <c r="S728" s="296"/>
      <c r="T728" s="296"/>
      <c r="U728" s="296"/>
      <c r="V728" s="296"/>
      <c r="W728" s="296"/>
      <c r="X728" s="296"/>
      <c r="Y728" s="296"/>
      <c r="Z728" s="296"/>
      <c r="AA728" s="296"/>
    </row>
    <row r="729" spans="1:27" ht="12.75" x14ac:dyDescent="0.2">
      <c r="A729" s="296"/>
      <c r="B729" s="296"/>
      <c r="C729" s="296"/>
      <c r="D729" s="296"/>
      <c r="E729" s="296"/>
      <c r="F729" s="296"/>
      <c r="G729" s="296"/>
      <c r="H729" s="296"/>
      <c r="I729" s="296"/>
      <c r="J729" s="296"/>
      <c r="K729" s="296"/>
      <c r="L729" s="296"/>
      <c r="M729" s="296"/>
      <c r="N729" s="296"/>
      <c r="O729" s="296"/>
      <c r="P729" s="296"/>
      <c r="Q729" s="296"/>
      <c r="R729" s="296"/>
      <c r="S729" s="296"/>
      <c r="T729" s="296"/>
      <c r="U729" s="296"/>
      <c r="V729" s="296"/>
      <c r="W729" s="296"/>
      <c r="X729" s="296"/>
      <c r="Y729" s="296"/>
      <c r="Z729" s="296"/>
      <c r="AA729" s="296"/>
    </row>
    <row r="730" spans="1:27" ht="12.75" x14ac:dyDescent="0.2">
      <c r="A730" s="296"/>
      <c r="B730" s="296"/>
      <c r="C730" s="296"/>
      <c r="D730" s="296"/>
      <c r="E730" s="296"/>
      <c r="F730" s="296"/>
      <c r="G730" s="296"/>
      <c r="H730" s="296"/>
      <c r="I730" s="296"/>
      <c r="J730" s="296"/>
      <c r="K730" s="296"/>
      <c r="L730" s="296"/>
      <c r="M730" s="296"/>
      <c r="N730" s="296"/>
      <c r="O730" s="296"/>
      <c r="P730" s="296"/>
      <c r="Q730" s="296"/>
      <c r="R730" s="296"/>
      <c r="S730" s="296"/>
      <c r="T730" s="296"/>
      <c r="U730" s="296"/>
      <c r="V730" s="296"/>
      <c r="W730" s="296"/>
      <c r="X730" s="296"/>
      <c r="Y730" s="296"/>
      <c r="Z730" s="296"/>
      <c r="AA730" s="296"/>
    </row>
    <row r="731" spans="1:27" ht="12.75" x14ac:dyDescent="0.2">
      <c r="A731" s="296"/>
      <c r="B731" s="296"/>
      <c r="C731" s="296"/>
      <c r="D731" s="296"/>
      <c r="E731" s="296"/>
      <c r="F731" s="296"/>
      <c r="G731" s="296"/>
      <c r="H731" s="296"/>
      <c r="I731" s="296"/>
      <c r="J731" s="296"/>
      <c r="K731" s="296"/>
      <c r="L731" s="296"/>
      <c r="M731" s="296"/>
      <c r="N731" s="296"/>
      <c r="O731" s="296"/>
      <c r="P731" s="296"/>
      <c r="Q731" s="296"/>
      <c r="R731" s="296"/>
      <c r="S731" s="296"/>
      <c r="T731" s="296"/>
      <c r="U731" s="296"/>
      <c r="V731" s="296"/>
      <c r="W731" s="296"/>
      <c r="X731" s="296"/>
      <c r="Y731" s="296"/>
      <c r="Z731" s="296"/>
      <c r="AA731" s="296"/>
    </row>
    <row r="732" spans="1:27" ht="12.75" x14ac:dyDescent="0.2">
      <c r="A732" s="296"/>
      <c r="B732" s="296"/>
      <c r="C732" s="296"/>
      <c r="D732" s="296"/>
      <c r="E732" s="296"/>
      <c r="F732" s="296"/>
      <c r="G732" s="296"/>
      <c r="H732" s="296"/>
      <c r="I732" s="296"/>
      <c r="J732" s="296"/>
      <c r="K732" s="296"/>
      <c r="L732" s="296"/>
      <c r="M732" s="296"/>
      <c r="N732" s="296"/>
      <c r="O732" s="296"/>
      <c r="P732" s="296"/>
      <c r="Q732" s="296"/>
      <c r="R732" s="296"/>
      <c r="S732" s="296"/>
      <c r="T732" s="296"/>
      <c r="U732" s="296"/>
      <c r="V732" s="296"/>
      <c r="W732" s="296"/>
      <c r="X732" s="296"/>
      <c r="Y732" s="296"/>
      <c r="Z732" s="296"/>
      <c r="AA732" s="296"/>
    </row>
    <row r="733" spans="1:27" ht="12.75" x14ac:dyDescent="0.2">
      <c r="A733" s="296"/>
      <c r="B733" s="296"/>
      <c r="C733" s="296"/>
      <c r="D733" s="296"/>
      <c r="E733" s="296"/>
      <c r="F733" s="296"/>
      <c r="G733" s="296"/>
      <c r="H733" s="296"/>
      <c r="I733" s="296"/>
      <c r="J733" s="296"/>
      <c r="K733" s="296"/>
      <c r="L733" s="296"/>
      <c r="M733" s="296"/>
      <c r="N733" s="296"/>
      <c r="O733" s="296"/>
      <c r="P733" s="296"/>
      <c r="Q733" s="296"/>
      <c r="R733" s="296"/>
      <c r="S733" s="296"/>
      <c r="T733" s="296"/>
      <c r="U733" s="296"/>
      <c r="V733" s="296"/>
      <c r="W733" s="296"/>
      <c r="X733" s="296"/>
      <c r="Y733" s="296"/>
      <c r="Z733" s="296"/>
      <c r="AA733" s="296"/>
    </row>
    <row r="734" spans="1:27" ht="12.75" x14ac:dyDescent="0.2">
      <c r="A734" s="296"/>
      <c r="B734" s="296"/>
      <c r="C734" s="296"/>
      <c r="D734" s="296"/>
      <c r="E734" s="296"/>
      <c r="F734" s="296"/>
      <c r="G734" s="296"/>
      <c r="H734" s="296"/>
      <c r="I734" s="296"/>
      <c r="J734" s="296"/>
      <c r="K734" s="296"/>
      <c r="L734" s="296"/>
      <c r="M734" s="296"/>
      <c r="N734" s="296"/>
      <c r="O734" s="296"/>
      <c r="P734" s="296"/>
      <c r="Q734" s="296"/>
      <c r="R734" s="296"/>
      <c r="S734" s="296"/>
      <c r="T734" s="296"/>
      <c r="U734" s="296"/>
      <c r="V734" s="296"/>
      <c r="W734" s="296"/>
      <c r="X734" s="296"/>
      <c r="Y734" s="296"/>
      <c r="Z734" s="296"/>
      <c r="AA734" s="296"/>
    </row>
    <row r="735" spans="1:27" ht="12.75" x14ac:dyDescent="0.2">
      <c r="A735" s="296"/>
      <c r="B735" s="296"/>
      <c r="C735" s="296"/>
      <c r="D735" s="296"/>
      <c r="E735" s="296"/>
      <c r="F735" s="296"/>
      <c r="G735" s="296"/>
      <c r="H735" s="296"/>
      <c r="I735" s="296"/>
      <c r="J735" s="296"/>
      <c r="K735" s="296"/>
      <c r="L735" s="296"/>
      <c r="M735" s="296"/>
      <c r="N735" s="296"/>
      <c r="O735" s="296"/>
      <c r="P735" s="296"/>
      <c r="Q735" s="296"/>
      <c r="R735" s="296"/>
      <c r="S735" s="296"/>
      <c r="T735" s="296"/>
      <c r="U735" s="296"/>
      <c r="V735" s="296"/>
      <c r="W735" s="296"/>
      <c r="X735" s="296"/>
      <c r="Y735" s="296"/>
      <c r="Z735" s="296"/>
      <c r="AA735" s="296"/>
    </row>
    <row r="736" spans="1:27" ht="12.75" x14ac:dyDescent="0.2">
      <c r="A736" s="296"/>
      <c r="B736" s="296"/>
      <c r="C736" s="296"/>
      <c r="D736" s="296"/>
      <c r="E736" s="296"/>
      <c r="F736" s="296"/>
      <c r="G736" s="296"/>
      <c r="H736" s="296"/>
      <c r="I736" s="296"/>
      <c r="J736" s="296"/>
      <c r="K736" s="296"/>
      <c r="L736" s="296"/>
      <c r="M736" s="296"/>
      <c r="N736" s="296"/>
      <c r="O736" s="296"/>
      <c r="P736" s="296"/>
      <c r="Q736" s="296"/>
      <c r="R736" s="296"/>
      <c r="S736" s="296"/>
      <c r="T736" s="296"/>
      <c r="U736" s="296"/>
      <c r="V736" s="296"/>
      <c r="W736" s="296"/>
      <c r="X736" s="296"/>
      <c r="Y736" s="296"/>
      <c r="Z736" s="296"/>
      <c r="AA736" s="296"/>
    </row>
    <row r="737" spans="1:27" ht="12.75" x14ac:dyDescent="0.2">
      <c r="A737" s="296"/>
      <c r="B737" s="296"/>
      <c r="C737" s="296"/>
      <c r="D737" s="296"/>
      <c r="E737" s="296"/>
      <c r="F737" s="296"/>
      <c r="G737" s="296"/>
      <c r="H737" s="296"/>
      <c r="I737" s="296"/>
      <c r="J737" s="296"/>
      <c r="K737" s="296"/>
      <c r="L737" s="296"/>
      <c r="M737" s="296"/>
      <c r="N737" s="296"/>
      <c r="O737" s="296"/>
      <c r="P737" s="296"/>
      <c r="Q737" s="296"/>
      <c r="R737" s="296"/>
      <c r="S737" s="296"/>
      <c r="T737" s="296"/>
      <c r="U737" s="296"/>
      <c r="V737" s="296"/>
      <c r="W737" s="296"/>
      <c r="X737" s="296"/>
      <c r="Y737" s="296"/>
      <c r="Z737" s="296"/>
      <c r="AA737" s="296"/>
    </row>
    <row r="738" spans="1:27" ht="12.75" x14ac:dyDescent="0.2">
      <c r="A738" s="296"/>
      <c r="B738" s="296"/>
      <c r="C738" s="296"/>
      <c r="D738" s="296"/>
      <c r="E738" s="296"/>
      <c r="F738" s="296"/>
      <c r="G738" s="296"/>
      <c r="H738" s="296"/>
      <c r="I738" s="296"/>
      <c r="J738" s="296"/>
      <c r="K738" s="296"/>
      <c r="L738" s="296"/>
      <c r="M738" s="296"/>
      <c r="N738" s="296"/>
      <c r="O738" s="296"/>
      <c r="P738" s="296"/>
      <c r="Q738" s="296"/>
      <c r="R738" s="296"/>
      <c r="S738" s="296"/>
      <c r="T738" s="296"/>
      <c r="U738" s="296"/>
      <c r="V738" s="296"/>
      <c r="W738" s="296"/>
      <c r="X738" s="296"/>
      <c r="Y738" s="296"/>
      <c r="Z738" s="296"/>
      <c r="AA738" s="296"/>
    </row>
    <row r="739" spans="1:27" ht="12.75" x14ac:dyDescent="0.2">
      <c r="A739" s="296"/>
      <c r="B739" s="296"/>
      <c r="C739" s="296"/>
      <c r="D739" s="296"/>
      <c r="E739" s="296"/>
      <c r="F739" s="296"/>
      <c r="G739" s="296"/>
      <c r="H739" s="296"/>
      <c r="I739" s="296"/>
      <c r="J739" s="296"/>
      <c r="K739" s="296"/>
      <c r="L739" s="296"/>
      <c r="M739" s="296"/>
      <c r="N739" s="296"/>
      <c r="O739" s="296"/>
      <c r="P739" s="296"/>
      <c r="Q739" s="296"/>
      <c r="R739" s="296"/>
      <c r="S739" s="296"/>
      <c r="T739" s="296"/>
      <c r="U739" s="296"/>
      <c r="V739" s="296"/>
      <c r="W739" s="296"/>
      <c r="X739" s="296"/>
      <c r="Y739" s="296"/>
      <c r="Z739" s="296"/>
      <c r="AA739" s="296"/>
    </row>
    <row r="740" spans="1:27" ht="12.75" x14ac:dyDescent="0.2">
      <c r="A740" s="296"/>
      <c r="B740" s="296"/>
      <c r="C740" s="296"/>
      <c r="D740" s="296"/>
      <c r="E740" s="296"/>
      <c r="F740" s="296"/>
      <c r="G740" s="296"/>
      <c r="H740" s="296"/>
      <c r="I740" s="296"/>
      <c r="J740" s="296"/>
      <c r="K740" s="296"/>
      <c r="L740" s="296"/>
      <c r="M740" s="296"/>
      <c r="N740" s="296"/>
      <c r="O740" s="296"/>
      <c r="P740" s="296"/>
      <c r="Q740" s="296"/>
      <c r="R740" s="296"/>
      <c r="S740" s="296"/>
      <c r="T740" s="296"/>
      <c r="U740" s="296"/>
      <c r="V740" s="296"/>
      <c r="W740" s="296"/>
      <c r="X740" s="296"/>
      <c r="Y740" s="296"/>
      <c r="Z740" s="296"/>
      <c r="AA740" s="296"/>
    </row>
    <row r="741" spans="1:27" ht="12.75" x14ac:dyDescent="0.2">
      <c r="A741" s="296"/>
      <c r="B741" s="296"/>
      <c r="C741" s="296"/>
      <c r="D741" s="296"/>
      <c r="E741" s="296"/>
      <c r="F741" s="296"/>
      <c r="G741" s="296"/>
      <c r="H741" s="296"/>
      <c r="I741" s="296"/>
      <c r="J741" s="296"/>
      <c r="K741" s="296"/>
      <c r="L741" s="296"/>
      <c r="M741" s="296"/>
      <c r="N741" s="296"/>
      <c r="O741" s="296"/>
      <c r="P741" s="296"/>
      <c r="Q741" s="296"/>
      <c r="R741" s="296"/>
      <c r="S741" s="296"/>
      <c r="T741" s="296"/>
      <c r="U741" s="296"/>
      <c r="V741" s="296"/>
      <c r="W741" s="296"/>
      <c r="X741" s="296"/>
      <c r="Y741" s="296"/>
      <c r="Z741" s="296"/>
      <c r="AA741" s="296"/>
    </row>
    <row r="742" spans="1:27" ht="12.75" x14ac:dyDescent="0.2">
      <c r="A742" s="296"/>
      <c r="B742" s="296"/>
      <c r="C742" s="296"/>
      <c r="D742" s="296"/>
      <c r="E742" s="296"/>
      <c r="F742" s="296"/>
      <c r="G742" s="296"/>
      <c r="H742" s="296"/>
      <c r="I742" s="296"/>
      <c r="J742" s="296"/>
      <c r="K742" s="296"/>
      <c r="L742" s="296"/>
      <c r="M742" s="296"/>
      <c r="N742" s="296"/>
      <c r="O742" s="296"/>
      <c r="P742" s="296"/>
      <c r="Q742" s="296"/>
      <c r="R742" s="296"/>
      <c r="S742" s="296"/>
      <c r="T742" s="296"/>
      <c r="U742" s="296"/>
      <c r="V742" s="296"/>
      <c r="W742" s="296"/>
      <c r="X742" s="296"/>
      <c r="Y742" s="296"/>
      <c r="Z742" s="296"/>
      <c r="AA742" s="296"/>
    </row>
    <row r="743" spans="1:27" ht="12.75" x14ac:dyDescent="0.2">
      <c r="A743" s="296"/>
      <c r="B743" s="296"/>
      <c r="C743" s="296"/>
      <c r="D743" s="296"/>
      <c r="E743" s="296"/>
      <c r="F743" s="296"/>
      <c r="G743" s="296"/>
      <c r="H743" s="296"/>
      <c r="I743" s="296"/>
      <c r="J743" s="296"/>
      <c r="K743" s="296"/>
      <c r="L743" s="296"/>
      <c r="M743" s="296"/>
      <c r="N743" s="296"/>
      <c r="O743" s="296"/>
      <c r="P743" s="296"/>
      <c r="Q743" s="296"/>
      <c r="R743" s="296"/>
      <c r="S743" s="296"/>
      <c r="T743" s="296"/>
      <c r="U743" s="296"/>
      <c r="V743" s="296"/>
      <c r="W743" s="296"/>
      <c r="X743" s="296"/>
      <c r="Y743" s="296"/>
      <c r="Z743" s="296"/>
      <c r="AA743" s="296"/>
    </row>
    <row r="744" spans="1:27" ht="12.75" x14ac:dyDescent="0.2">
      <c r="A744" s="296"/>
      <c r="B744" s="296"/>
      <c r="C744" s="296"/>
      <c r="D744" s="296"/>
      <c r="E744" s="296"/>
      <c r="F744" s="296"/>
      <c r="G744" s="296"/>
      <c r="H744" s="296"/>
      <c r="I744" s="296"/>
      <c r="J744" s="296"/>
      <c r="K744" s="296"/>
      <c r="L744" s="296"/>
      <c r="M744" s="296"/>
      <c r="N744" s="296"/>
      <c r="O744" s="296"/>
      <c r="P744" s="296"/>
      <c r="Q744" s="296"/>
      <c r="R744" s="296"/>
      <c r="S744" s="296"/>
      <c r="T744" s="296"/>
      <c r="U744" s="296"/>
      <c r="V744" s="296"/>
      <c r="W744" s="296"/>
      <c r="X744" s="296"/>
      <c r="Y744" s="296"/>
      <c r="Z744" s="296"/>
      <c r="AA744" s="296"/>
    </row>
    <row r="745" spans="1:27" ht="12.75" x14ac:dyDescent="0.2">
      <c r="A745" s="296"/>
      <c r="B745" s="296"/>
      <c r="C745" s="296"/>
      <c r="D745" s="296"/>
      <c r="E745" s="296"/>
      <c r="F745" s="296"/>
      <c r="G745" s="296"/>
      <c r="H745" s="296"/>
      <c r="I745" s="296"/>
      <c r="J745" s="296"/>
      <c r="K745" s="296"/>
      <c r="L745" s="296"/>
      <c r="M745" s="296"/>
      <c r="N745" s="296"/>
      <c r="O745" s="296"/>
      <c r="P745" s="296"/>
      <c r="Q745" s="296"/>
      <c r="R745" s="296"/>
      <c r="S745" s="296"/>
      <c r="T745" s="296"/>
      <c r="U745" s="296"/>
      <c r="V745" s="296"/>
      <c r="W745" s="296"/>
      <c r="X745" s="296"/>
      <c r="Y745" s="296"/>
      <c r="Z745" s="296"/>
      <c r="AA745" s="296"/>
    </row>
    <row r="746" spans="1:27" ht="12.75" x14ac:dyDescent="0.2">
      <c r="A746" s="296"/>
      <c r="B746" s="296"/>
      <c r="C746" s="296"/>
      <c r="D746" s="296"/>
      <c r="E746" s="296"/>
      <c r="F746" s="296"/>
      <c r="G746" s="296"/>
      <c r="H746" s="296"/>
      <c r="I746" s="296"/>
      <c r="J746" s="296"/>
      <c r="K746" s="296"/>
      <c r="L746" s="296"/>
      <c r="M746" s="296"/>
      <c r="N746" s="296"/>
      <c r="O746" s="296"/>
      <c r="P746" s="296"/>
      <c r="Q746" s="296"/>
      <c r="R746" s="296"/>
      <c r="S746" s="296"/>
      <c r="T746" s="296"/>
      <c r="U746" s="296"/>
      <c r="V746" s="296"/>
      <c r="W746" s="296"/>
      <c r="X746" s="296"/>
      <c r="Y746" s="296"/>
      <c r="Z746" s="296"/>
      <c r="AA746" s="296"/>
    </row>
    <row r="747" spans="1:27" ht="12.75" x14ac:dyDescent="0.2">
      <c r="A747" s="296"/>
      <c r="B747" s="296"/>
      <c r="C747" s="296"/>
      <c r="D747" s="296"/>
      <c r="E747" s="296"/>
      <c r="F747" s="296"/>
      <c r="G747" s="296"/>
      <c r="H747" s="296"/>
      <c r="I747" s="296"/>
      <c r="J747" s="296"/>
      <c r="K747" s="296"/>
      <c r="L747" s="296"/>
      <c r="M747" s="296"/>
      <c r="N747" s="296"/>
      <c r="O747" s="296"/>
      <c r="P747" s="296"/>
      <c r="Q747" s="296"/>
      <c r="R747" s="296"/>
      <c r="S747" s="296"/>
      <c r="T747" s="296"/>
      <c r="U747" s="296"/>
      <c r="V747" s="296"/>
      <c r="W747" s="296"/>
      <c r="X747" s="296"/>
      <c r="Y747" s="296"/>
      <c r="Z747" s="296"/>
      <c r="AA747" s="296"/>
    </row>
    <row r="748" spans="1:27" ht="12.75" x14ac:dyDescent="0.2">
      <c r="A748" s="296"/>
      <c r="B748" s="296"/>
      <c r="C748" s="296"/>
      <c r="D748" s="296"/>
      <c r="E748" s="296"/>
      <c r="F748" s="296"/>
      <c r="G748" s="296"/>
      <c r="H748" s="296"/>
      <c r="I748" s="296"/>
      <c r="J748" s="296"/>
      <c r="K748" s="296"/>
      <c r="L748" s="296"/>
      <c r="M748" s="296"/>
      <c r="N748" s="296"/>
      <c r="O748" s="296"/>
      <c r="P748" s="296"/>
      <c r="Q748" s="296"/>
      <c r="R748" s="296"/>
      <c r="S748" s="296"/>
      <c r="T748" s="296"/>
      <c r="U748" s="296"/>
      <c r="V748" s="296"/>
      <c r="W748" s="296"/>
      <c r="X748" s="296"/>
      <c r="Y748" s="296"/>
      <c r="Z748" s="296"/>
      <c r="AA748" s="296"/>
    </row>
    <row r="749" spans="1:27" ht="12.75" x14ac:dyDescent="0.2">
      <c r="A749" s="296"/>
      <c r="B749" s="296"/>
      <c r="C749" s="296"/>
      <c r="D749" s="296"/>
      <c r="E749" s="296"/>
      <c r="F749" s="296"/>
      <c r="G749" s="296"/>
      <c r="H749" s="296"/>
      <c r="I749" s="296"/>
      <c r="J749" s="296"/>
      <c r="K749" s="296"/>
      <c r="L749" s="296"/>
      <c r="M749" s="296"/>
      <c r="N749" s="296"/>
      <c r="O749" s="296"/>
      <c r="P749" s="296"/>
      <c r="Q749" s="296"/>
      <c r="R749" s="296"/>
      <c r="S749" s="296"/>
      <c r="T749" s="296"/>
      <c r="U749" s="296"/>
      <c r="V749" s="296"/>
      <c r="W749" s="296"/>
      <c r="X749" s="296"/>
      <c r="Y749" s="296"/>
      <c r="Z749" s="296"/>
      <c r="AA749" s="296"/>
    </row>
    <row r="750" spans="1:27" ht="12.75" x14ac:dyDescent="0.2">
      <c r="A750" s="296"/>
      <c r="B750" s="296"/>
      <c r="C750" s="296"/>
      <c r="D750" s="296"/>
      <c r="E750" s="296"/>
      <c r="F750" s="296"/>
      <c r="G750" s="296"/>
      <c r="H750" s="296"/>
      <c r="I750" s="296"/>
      <c r="J750" s="296"/>
      <c r="K750" s="296"/>
      <c r="L750" s="296"/>
      <c r="M750" s="296"/>
      <c r="N750" s="296"/>
      <c r="O750" s="296"/>
      <c r="P750" s="296"/>
      <c r="Q750" s="296"/>
      <c r="R750" s="296"/>
      <c r="S750" s="296"/>
      <c r="T750" s="296"/>
      <c r="U750" s="296"/>
      <c r="V750" s="296"/>
      <c r="W750" s="296"/>
      <c r="X750" s="296"/>
      <c r="Y750" s="296"/>
      <c r="Z750" s="296"/>
      <c r="AA750" s="296"/>
    </row>
    <row r="751" spans="1:27" ht="12.75" x14ac:dyDescent="0.2">
      <c r="A751" s="296"/>
      <c r="B751" s="296"/>
      <c r="C751" s="296"/>
      <c r="D751" s="296"/>
      <c r="E751" s="296"/>
      <c r="F751" s="296"/>
      <c r="G751" s="296"/>
      <c r="H751" s="296"/>
      <c r="I751" s="296"/>
      <c r="J751" s="296"/>
      <c r="K751" s="296"/>
      <c r="L751" s="296"/>
      <c r="M751" s="296"/>
      <c r="N751" s="296"/>
      <c r="O751" s="296"/>
      <c r="P751" s="296"/>
      <c r="Q751" s="296"/>
      <c r="R751" s="296"/>
      <c r="S751" s="296"/>
      <c r="T751" s="296"/>
      <c r="U751" s="296"/>
      <c r="V751" s="296"/>
      <c r="W751" s="296"/>
      <c r="X751" s="296"/>
      <c r="Y751" s="296"/>
      <c r="Z751" s="296"/>
      <c r="AA751" s="296"/>
    </row>
    <row r="752" spans="1:27" ht="12.75" x14ac:dyDescent="0.2">
      <c r="A752" s="296"/>
      <c r="B752" s="296"/>
      <c r="C752" s="296"/>
      <c r="D752" s="296"/>
      <c r="E752" s="296"/>
      <c r="F752" s="296"/>
      <c r="G752" s="296"/>
      <c r="H752" s="296"/>
      <c r="I752" s="296"/>
      <c r="J752" s="296"/>
      <c r="K752" s="296"/>
      <c r="L752" s="296"/>
      <c r="M752" s="296"/>
      <c r="N752" s="296"/>
      <c r="O752" s="296"/>
      <c r="P752" s="296"/>
      <c r="Q752" s="296"/>
      <c r="R752" s="296"/>
      <c r="S752" s="296"/>
      <c r="T752" s="296"/>
      <c r="U752" s="296"/>
      <c r="V752" s="296"/>
      <c r="W752" s="296"/>
      <c r="X752" s="296"/>
      <c r="Y752" s="296"/>
      <c r="Z752" s="296"/>
      <c r="AA752" s="296"/>
    </row>
    <row r="753" spans="1:27" ht="12.75" x14ac:dyDescent="0.2">
      <c r="A753" s="296"/>
      <c r="B753" s="296"/>
      <c r="C753" s="296"/>
      <c r="D753" s="296"/>
      <c r="E753" s="296"/>
      <c r="F753" s="296"/>
      <c r="G753" s="296"/>
      <c r="H753" s="296"/>
      <c r="I753" s="296"/>
      <c r="J753" s="296"/>
      <c r="K753" s="296"/>
      <c r="L753" s="296"/>
      <c r="M753" s="296"/>
      <c r="N753" s="296"/>
      <c r="O753" s="296"/>
      <c r="P753" s="296"/>
      <c r="Q753" s="296"/>
      <c r="R753" s="296"/>
      <c r="S753" s="296"/>
      <c r="T753" s="296"/>
      <c r="U753" s="296"/>
      <c r="V753" s="296"/>
      <c r="W753" s="296"/>
      <c r="X753" s="296"/>
      <c r="Y753" s="296"/>
      <c r="Z753" s="296"/>
      <c r="AA753" s="296"/>
    </row>
    <row r="754" spans="1:27" ht="12.75" x14ac:dyDescent="0.2">
      <c r="A754" s="296"/>
      <c r="B754" s="296"/>
      <c r="C754" s="296"/>
      <c r="D754" s="296"/>
      <c r="E754" s="296"/>
      <c r="F754" s="296"/>
      <c r="G754" s="296"/>
      <c r="H754" s="296"/>
      <c r="I754" s="296"/>
      <c r="J754" s="296"/>
      <c r="K754" s="296"/>
      <c r="L754" s="296"/>
      <c r="M754" s="296"/>
      <c r="N754" s="296"/>
      <c r="O754" s="296"/>
      <c r="P754" s="296"/>
      <c r="Q754" s="296"/>
      <c r="R754" s="296"/>
      <c r="S754" s="296"/>
      <c r="T754" s="296"/>
      <c r="U754" s="296"/>
      <c r="V754" s="296"/>
      <c r="W754" s="296"/>
      <c r="X754" s="296"/>
      <c r="Y754" s="296"/>
      <c r="Z754" s="296"/>
      <c r="AA754" s="296"/>
    </row>
    <row r="755" spans="1:27" ht="12.75" x14ac:dyDescent="0.2">
      <c r="A755" s="296"/>
      <c r="B755" s="296"/>
      <c r="C755" s="296"/>
      <c r="D755" s="296"/>
      <c r="E755" s="296"/>
      <c r="F755" s="296"/>
      <c r="G755" s="296"/>
      <c r="H755" s="296"/>
      <c r="I755" s="296"/>
      <c r="J755" s="296"/>
      <c r="K755" s="296"/>
      <c r="L755" s="296"/>
      <c r="M755" s="296"/>
      <c r="N755" s="296"/>
      <c r="O755" s="296"/>
      <c r="P755" s="296"/>
      <c r="Q755" s="296"/>
      <c r="R755" s="296"/>
      <c r="S755" s="296"/>
      <c r="T755" s="296"/>
      <c r="U755" s="296"/>
      <c r="V755" s="296"/>
      <c r="W755" s="296"/>
      <c r="X755" s="296"/>
      <c r="Y755" s="296"/>
      <c r="Z755" s="296"/>
      <c r="AA755" s="296"/>
    </row>
    <row r="756" spans="1:27" ht="12.75" x14ac:dyDescent="0.2">
      <c r="A756" s="296"/>
      <c r="B756" s="296"/>
      <c r="C756" s="296"/>
      <c r="D756" s="296"/>
      <c r="E756" s="296"/>
      <c r="F756" s="296"/>
      <c r="G756" s="296"/>
      <c r="H756" s="296"/>
      <c r="I756" s="296"/>
      <c r="J756" s="296"/>
      <c r="K756" s="296"/>
      <c r="L756" s="296"/>
      <c r="M756" s="296"/>
      <c r="N756" s="296"/>
      <c r="O756" s="296"/>
      <c r="P756" s="296"/>
      <c r="Q756" s="296"/>
      <c r="R756" s="296"/>
      <c r="S756" s="296"/>
      <c r="T756" s="296"/>
      <c r="U756" s="296"/>
      <c r="V756" s="296"/>
      <c r="W756" s="296"/>
      <c r="X756" s="296"/>
      <c r="Y756" s="296"/>
      <c r="Z756" s="296"/>
      <c r="AA756" s="296"/>
    </row>
    <row r="757" spans="1:27" ht="12.75" x14ac:dyDescent="0.2">
      <c r="A757" s="296"/>
      <c r="B757" s="296"/>
      <c r="C757" s="296"/>
      <c r="D757" s="296"/>
      <c r="E757" s="296"/>
      <c r="F757" s="296"/>
      <c r="G757" s="296"/>
      <c r="H757" s="296"/>
      <c r="I757" s="296"/>
      <c r="J757" s="296"/>
      <c r="K757" s="296"/>
      <c r="L757" s="296"/>
      <c r="M757" s="296"/>
      <c r="N757" s="296"/>
      <c r="O757" s="296"/>
      <c r="P757" s="296"/>
      <c r="Q757" s="296"/>
      <c r="R757" s="296"/>
      <c r="S757" s="296"/>
      <c r="T757" s="296"/>
      <c r="U757" s="296"/>
      <c r="V757" s="296"/>
      <c r="W757" s="296"/>
      <c r="X757" s="296"/>
      <c r="Y757" s="296"/>
      <c r="Z757" s="296"/>
      <c r="AA757" s="296"/>
    </row>
    <row r="758" spans="1:27" ht="12.75" x14ac:dyDescent="0.2">
      <c r="A758" s="296"/>
      <c r="B758" s="296"/>
      <c r="C758" s="296"/>
      <c r="D758" s="296"/>
      <c r="E758" s="296"/>
      <c r="F758" s="296"/>
      <c r="G758" s="296"/>
      <c r="H758" s="296"/>
      <c r="I758" s="296"/>
      <c r="J758" s="296"/>
      <c r="K758" s="296"/>
      <c r="L758" s="296"/>
      <c r="M758" s="296"/>
      <c r="N758" s="296"/>
      <c r="O758" s="296"/>
      <c r="P758" s="296"/>
      <c r="Q758" s="296"/>
      <c r="R758" s="296"/>
      <c r="S758" s="296"/>
      <c r="T758" s="296"/>
      <c r="U758" s="296"/>
      <c r="V758" s="296"/>
      <c r="W758" s="296"/>
      <c r="X758" s="296"/>
      <c r="Y758" s="296"/>
      <c r="Z758" s="296"/>
      <c r="AA758" s="296"/>
    </row>
    <row r="759" spans="1:27" ht="12.75" x14ac:dyDescent="0.2">
      <c r="A759" s="296"/>
      <c r="B759" s="296"/>
      <c r="C759" s="296"/>
      <c r="D759" s="296"/>
      <c r="E759" s="296"/>
      <c r="F759" s="296"/>
      <c r="G759" s="296"/>
      <c r="H759" s="296"/>
      <c r="I759" s="296"/>
      <c r="J759" s="296"/>
      <c r="K759" s="296"/>
      <c r="L759" s="296"/>
      <c r="M759" s="296"/>
      <c r="N759" s="296"/>
      <c r="O759" s="296"/>
      <c r="P759" s="296"/>
      <c r="Q759" s="296"/>
      <c r="R759" s="296"/>
      <c r="S759" s="296"/>
      <c r="T759" s="296"/>
      <c r="U759" s="296"/>
      <c r="V759" s="296"/>
      <c r="W759" s="296"/>
      <c r="X759" s="296"/>
      <c r="Y759" s="296"/>
      <c r="Z759" s="296"/>
      <c r="AA759" s="296"/>
    </row>
    <row r="760" spans="1:27" ht="12.75" x14ac:dyDescent="0.2">
      <c r="A760" s="296"/>
      <c r="B760" s="296"/>
      <c r="C760" s="296"/>
      <c r="D760" s="296"/>
      <c r="E760" s="296"/>
      <c r="F760" s="296"/>
      <c r="G760" s="296"/>
      <c r="H760" s="296"/>
      <c r="I760" s="296"/>
      <c r="J760" s="296"/>
      <c r="K760" s="296"/>
      <c r="L760" s="296"/>
      <c r="M760" s="296"/>
      <c r="N760" s="296"/>
      <c r="O760" s="296"/>
      <c r="P760" s="296"/>
      <c r="Q760" s="296"/>
      <c r="R760" s="296"/>
      <c r="S760" s="296"/>
      <c r="T760" s="296"/>
      <c r="U760" s="296"/>
      <c r="V760" s="296"/>
      <c r="W760" s="296"/>
      <c r="X760" s="296"/>
      <c r="Y760" s="296"/>
      <c r="Z760" s="296"/>
      <c r="AA760" s="296"/>
    </row>
    <row r="761" spans="1:27" ht="12.75" x14ac:dyDescent="0.2">
      <c r="A761" s="296"/>
      <c r="B761" s="296"/>
      <c r="C761" s="296"/>
      <c r="D761" s="296"/>
      <c r="E761" s="296"/>
      <c r="F761" s="296"/>
      <c r="G761" s="296"/>
      <c r="H761" s="296"/>
      <c r="I761" s="296"/>
      <c r="J761" s="296"/>
      <c r="K761" s="296"/>
      <c r="L761" s="296"/>
      <c r="M761" s="296"/>
      <c r="N761" s="296"/>
      <c r="O761" s="296"/>
      <c r="P761" s="296"/>
      <c r="Q761" s="296"/>
      <c r="R761" s="296"/>
      <c r="S761" s="296"/>
      <c r="T761" s="296"/>
      <c r="U761" s="296"/>
      <c r="V761" s="296"/>
      <c r="W761" s="296"/>
      <c r="X761" s="296"/>
      <c r="Y761" s="296"/>
      <c r="Z761" s="296"/>
      <c r="AA761" s="296"/>
    </row>
    <row r="762" spans="1:27" ht="12.75" x14ac:dyDescent="0.2">
      <c r="A762" s="296"/>
      <c r="B762" s="296"/>
      <c r="C762" s="296"/>
      <c r="D762" s="296"/>
      <c r="E762" s="296"/>
      <c r="F762" s="296"/>
      <c r="G762" s="296"/>
      <c r="H762" s="296"/>
      <c r="I762" s="296"/>
      <c r="J762" s="296"/>
      <c r="K762" s="296"/>
      <c r="L762" s="296"/>
      <c r="M762" s="296"/>
      <c r="N762" s="296"/>
      <c r="O762" s="296"/>
      <c r="P762" s="296"/>
      <c r="Q762" s="296"/>
      <c r="R762" s="296"/>
      <c r="S762" s="296"/>
      <c r="T762" s="296"/>
      <c r="U762" s="296"/>
      <c r="V762" s="296"/>
      <c r="W762" s="296"/>
      <c r="X762" s="296"/>
      <c r="Y762" s="296"/>
      <c r="Z762" s="296"/>
      <c r="AA762" s="296"/>
    </row>
    <row r="763" spans="1:27" ht="12.75" x14ac:dyDescent="0.2">
      <c r="A763" s="296"/>
      <c r="B763" s="296"/>
      <c r="C763" s="296"/>
      <c r="D763" s="296"/>
      <c r="E763" s="296"/>
      <c r="F763" s="296"/>
      <c r="G763" s="296"/>
      <c r="H763" s="296"/>
      <c r="I763" s="296"/>
      <c r="J763" s="296"/>
      <c r="K763" s="296"/>
      <c r="L763" s="296"/>
      <c r="M763" s="296"/>
      <c r="N763" s="296"/>
      <c r="O763" s="296"/>
      <c r="P763" s="296"/>
      <c r="Q763" s="296"/>
      <c r="R763" s="296"/>
      <c r="S763" s="296"/>
      <c r="T763" s="296"/>
      <c r="U763" s="296"/>
      <c r="V763" s="296"/>
      <c r="W763" s="296"/>
      <c r="X763" s="296"/>
      <c r="Y763" s="296"/>
      <c r="Z763" s="296"/>
      <c r="AA763" s="296"/>
    </row>
    <row r="764" spans="1:27" ht="12.75" x14ac:dyDescent="0.2">
      <c r="A764" s="296"/>
      <c r="B764" s="296"/>
      <c r="C764" s="296"/>
      <c r="D764" s="296"/>
      <c r="E764" s="296"/>
      <c r="F764" s="296"/>
      <c r="G764" s="296"/>
      <c r="H764" s="296"/>
      <c r="I764" s="296"/>
      <c r="J764" s="296"/>
      <c r="K764" s="296"/>
      <c r="L764" s="296"/>
      <c r="M764" s="296"/>
      <c r="N764" s="296"/>
      <c r="O764" s="296"/>
      <c r="P764" s="296"/>
      <c r="Q764" s="296"/>
      <c r="R764" s="296"/>
      <c r="S764" s="296"/>
      <c r="T764" s="296"/>
      <c r="U764" s="296"/>
      <c r="V764" s="296"/>
      <c r="W764" s="296"/>
      <c r="X764" s="296"/>
      <c r="Y764" s="296"/>
      <c r="Z764" s="296"/>
      <c r="AA764" s="296"/>
    </row>
    <row r="765" spans="1:27" ht="12.75" x14ac:dyDescent="0.2">
      <c r="A765" s="296"/>
      <c r="B765" s="296"/>
      <c r="C765" s="296"/>
      <c r="D765" s="296"/>
      <c r="E765" s="296"/>
      <c r="F765" s="296"/>
      <c r="G765" s="296"/>
      <c r="H765" s="296"/>
      <c r="I765" s="296"/>
      <c r="J765" s="296"/>
      <c r="K765" s="296"/>
      <c r="L765" s="296"/>
      <c r="M765" s="296"/>
      <c r="N765" s="296"/>
      <c r="O765" s="296"/>
      <c r="P765" s="296"/>
      <c r="Q765" s="296"/>
      <c r="R765" s="296"/>
      <c r="S765" s="296"/>
      <c r="T765" s="296"/>
      <c r="U765" s="296"/>
      <c r="V765" s="296"/>
      <c r="W765" s="296"/>
      <c r="X765" s="296"/>
      <c r="Y765" s="296"/>
      <c r="Z765" s="296"/>
      <c r="AA765" s="296"/>
    </row>
    <row r="766" spans="1:27" ht="12.75" x14ac:dyDescent="0.2">
      <c r="A766" s="296"/>
      <c r="B766" s="296"/>
      <c r="C766" s="296"/>
      <c r="D766" s="296"/>
      <c r="E766" s="296"/>
      <c r="F766" s="296"/>
      <c r="G766" s="296"/>
      <c r="H766" s="296"/>
      <c r="I766" s="296"/>
      <c r="J766" s="296"/>
      <c r="K766" s="296"/>
      <c r="L766" s="296"/>
      <c r="M766" s="296"/>
      <c r="N766" s="296"/>
      <c r="O766" s="296"/>
      <c r="P766" s="296"/>
      <c r="Q766" s="296"/>
      <c r="R766" s="296"/>
      <c r="S766" s="296"/>
      <c r="T766" s="296"/>
      <c r="U766" s="296"/>
      <c r="V766" s="296"/>
      <c r="W766" s="296"/>
      <c r="X766" s="296"/>
      <c r="Y766" s="296"/>
      <c r="Z766" s="296"/>
      <c r="AA766" s="296"/>
    </row>
    <row r="767" spans="1:27" ht="12.75" x14ac:dyDescent="0.2">
      <c r="A767" s="296"/>
      <c r="B767" s="296"/>
      <c r="C767" s="296"/>
      <c r="D767" s="296"/>
      <c r="E767" s="296"/>
      <c r="F767" s="296"/>
      <c r="G767" s="296"/>
      <c r="H767" s="296"/>
      <c r="I767" s="296"/>
      <c r="J767" s="296"/>
      <c r="K767" s="296"/>
      <c r="L767" s="296"/>
      <c r="M767" s="296"/>
      <c r="N767" s="296"/>
      <c r="O767" s="296"/>
      <c r="P767" s="296"/>
      <c r="Q767" s="296"/>
      <c r="R767" s="296"/>
      <c r="S767" s="296"/>
      <c r="T767" s="296"/>
      <c r="U767" s="296"/>
      <c r="V767" s="296"/>
      <c r="W767" s="296"/>
      <c r="X767" s="296"/>
      <c r="Y767" s="296"/>
      <c r="Z767" s="296"/>
      <c r="AA767" s="296"/>
    </row>
    <row r="768" spans="1:27" ht="12.75" x14ac:dyDescent="0.2">
      <c r="A768" s="296"/>
      <c r="B768" s="296"/>
      <c r="C768" s="296"/>
      <c r="D768" s="296"/>
      <c r="E768" s="296"/>
      <c r="F768" s="296"/>
      <c r="G768" s="296"/>
      <c r="H768" s="296"/>
      <c r="I768" s="296"/>
      <c r="J768" s="296"/>
      <c r="K768" s="296"/>
      <c r="L768" s="296"/>
      <c r="M768" s="296"/>
      <c r="N768" s="296"/>
      <c r="O768" s="296"/>
      <c r="P768" s="296"/>
      <c r="Q768" s="296"/>
      <c r="R768" s="296"/>
      <c r="S768" s="296"/>
      <c r="T768" s="296"/>
      <c r="U768" s="296"/>
      <c r="V768" s="296"/>
      <c r="W768" s="296"/>
      <c r="X768" s="296"/>
      <c r="Y768" s="296"/>
      <c r="Z768" s="296"/>
      <c r="AA768" s="296"/>
    </row>
    <row r="769" spans="1:27" ht="12.75" x14ac:dyDescent="0.2">
      <c r="A769" s="296"/>
      <c r="B769" s="296"/>
      <c r="C769" s="296"/>
      <c r="D769" s="296"/>
      <c r="E769" s="296"/>
      <c r="F769" s="296"/>
      <c r="G769" s="296"/>
      <c r="H769" s="296"/>
      <c r="I769" s="296"/>
      <c r="J769" s="296"/>
      <c r="K769" s="296"/>
      <c r="L769" s="296"/>
      <c r="M769" s="296"/>
      <c r="N769" s="296"/>
      <c r="O769" s="296"/>
      <c r="P769" s="296"/>
      <c r="Q769" s="296"/>
      <c r="R769" s="296"/>
      <c r="S769" s="296"/>
      <c r="T769" s="296"/>
      <c r="U769" s="296"/>
      <c r="V769" s="296"/>
      <c r="W769" s="296"/>
      <c r="X769" s="296"/>
      <c r="Y769" s="296"/>
      <c r="Z769" s="296"/>
      <c r="AA769" s="296"/>
    </row>
    <row r="770" spans="1:27" ht="12.75" x14ac:dyDescent="0.2">
      <c r="A770" s="296"/>
      <c r="B770" s="296"/>
      <c r="C770" s="296"/>
      <c r="D770" s="296"/>
      <c r="E770" s="296"/>
      <c r="F770" s="296"/>
      <c r="G770" s="296"/>
      <c r="H770" s="296"/>
      <c r="I770" s="296"/>
      <c r="J770" s="296"/>
      <c r="K770" s="296"/>
      <c r="L770" s="296"/>
      <c r="M770" s="296"/>
      <c r="N770" s="296"/>
      <c r="O770" s="296"/>
      <c r="P770" s="296"/>
      <c r="Q770" s="296"/>
      <c r="R770" s="296"/>
      <c r="S770" s="296"/>
      <c r="T770" s="296"/>
      <c r="U770" s="296"/>
      <c r="V770" s="296"/>
      <c r="W770" s="296"/>
      <c r="X770" s="296"/>
      <c r="Y770" s="296"/>
      <c r="Z770" s="296"/>
      <c r="AA770" s="296"/>
    </row>
    <row r="771" spans="1:27" ht="12.75" x14ac:dyDescent="0.2">
      <c r="A771" s="296"/>
      <c r="B771" s="296"/>
      <c r="C771" s="296"/>
      <c r="D771" s="296"/>
      <c r="E771" s="296"/>
      <c r="F771" s="296"/>
      <c r="G771" s="296"/>
      <c r="H771" s="296"/>
      <c r="I771" s="296"/>
      <c r="J771" s="296"/>
      <c r="K771" s="296"/>
      <c r="L771" s="296"/>
      <c r="M771" s="296"/>
      <c r="N771" s="296"/>
      <c r="O771" s="296"/>
      <c r="P771" s="296"/>
      <c r="Q771" s="296"/>
      <c r="R771" s="296"/>
      <c r="S771" s="296"/>
      <c r="T771" s="296"/>
      <c r="U771" s="296"/>
      <c r="V771" s="296"/>
      <c r="W771" s="296"/>
      <c r="X771" s="296"/>
      <c r="Y771" s="296"/>
      <c r="Z771" s="296"/>
      <c r="AA771" s="296"/>
    </row>
    <row r="772" spans="1:27" ht="12.75" x14ac:dyDescent="0.2">
      <c r="A772" s="296"/>
      <c r="B772" s="296"/>
      <c r="C772" s="296"/>
      <c r="D772" s="296"/>
      <c r="E772" s="296"/>
      <c r="F772" s="296"/>
      <c r="G772" s="296"/>
      <c r="H772" s="296"/>
      <c r="I772" s="296"/>
      <c r="J772" s="296"/>
      <c r="K772" s="296"/>
      <c r="L772" s="296"/>
      <c r="M772" s="296"/>
      <c r="N772" s="296"/>
      <c r="O772" s="296"/>
      <c r="P772" s="296"/>
      <c r="Q772" s="296"/>
      <c r="R772" s="296"/>
      <c r="S772" s="296"/>
      <c r="T772" s="296"/>
      <c r="U772" s="296"/>
      <c r="V772" s="296"/>
      <c r="W772" s="296"/>
      <c r="X772" s="296"/>
      <c r="Y772" s="296"/>
      <c r="Z772" s="296"/>
      <c r="AA772" s="296"/>
    </row>
    <row r="773" spans="1:27" ht="12.75" x14ac:dyDescent="0.2">
      <c r="A773" s="296"/>
      <c r="B773" s="296"/>
      <c r="C773" s="296"/>
      <c r="D773" s="296"/>
      <c r="E773" s="296"/>
      <c r="F773" s="296"/>
      <c r="G773" s="296"/>
      <c r="H773" s="296"/>
      <c r="I773" s="296"/>
      <c r="J773" s="296"/>
      <c r="K773" s="296"/>
      <c r="L773" s="296"/>
      <c r="M773" s="296"/>
      <c r="N773" s="296"/>
      <c r="O773" s="296"/>
      <c r="P773" s="296"/>
      <c r="Q773" s="296"/>
      <c r="R773" s="296"/>
      <c r="S773" s="296"/>
      <c r="T773" s="296"/>
      <c r="U773" s="296"/>
      <c r="V773" s="296"/>
      <c r="W773" s="296"/>
      <c r="X773" s="296"/>
      <c r="Y773" s="296"/>
      <c r="Z773" s="296"/>
      <c r="AA773" s="296"/>
    </row>
    <row r="774" spans="1:27" ht="12.75" x14ac:dyDescent="0.2">
      <c r="A774" s="296"/>
      <c r="B774" s="296"/>
      <c r="C774" s="296"/>
      <c r="D774" s="296"/>
      <c r="E774" s="296"/>
      <c r="F774" s="296"/>
      <c r="G774" s="296"/>
      <c r="H774" s="296"/>
      <c r="I774" s="296"/>
      <c r="J774" s="296"/>
      <c r="K774" s="296"/>
      <c r="L774" s="296"/>
      <c r="M774" s="296"/>
      <c r="N774" s="296"/>
      <c r="O774" s="296"/>
      <c r="P774" s="296"/>
      <c r="Q774" s="296"/>
      <c r="R774" s="296"/>
      <c r="S774" s="296"/>
      <c r="T774" s="296"/>
      <c r="U774" s="296"/>
      <c r="V774" s="296"/>
      <c r="W774" s="296"/>
      <c r="X774" s="296"/>
      <c r="Y774" s="296"/>
      <c r="Z774" s="296"/>
      <c r="AA774" s="296"/>
    </row>
    <row r="775" spans="1:27" ht="12.75" x14ac:dyDescent="0.2">
      <c r="A775" s="296"/>
      <c r="B775" s="296"/>
      <c r="C775" s="296"/>
      <c r="D775" s="296"/>
      <c r="E775" s="296"/>
      <c r="F775" s="296"/>
      <c r="G775" s="296"/>
      <c r="H775" s="296"/>
      <c r="I775" s="296"/>
      <c r="J775" s="296"/>
      <c r="K775" s="296"/>
      <c r="L775" s="296"/>
      <c r="M775" s="296"/>
      <c r="N775" s="296"/>
      <c r="O775" s="296"/>
      <c r="P775" s="296"/>
      <c r="Q775" s="296"/>
      <c r="R775" s="296"/>
      <c r="S775" s="296"/>
      <c r="T775" s="296"/>
      <c r="U775" s="296"/>
      <c r="V775" s="296"/>
      <c r="W775" s="296"/>
      <c r="X775" s="296"/>
      <c r="Y775" s="296"/>
      <c r="Z775" s="296"/>
      <c r="AA775" s="296"/>
    </row>
    <row r="776" spans="1:27" ht="12.75" x14ac:dyDescent="0.2">
      <c r="A776" s="296"/>
      <c r="B776" s="296"/>
      <c r="C776" s="296"/>
      <c r="D776" s="296"/>
      <c r="E776" s="296"/>
      <c r="F776" s="296"/>
      <c r="G776" s="296"/>
      <c r="H776" s="296"/>
      <c r="I776" s="296"/>
      <c r="J776" s="296"/>
      <c r="K776" s="296"/>
      <c r="L776" s="296"/>
      <c r="M776" s="296"/>
      <c r="N776" s="296"/>
      <c r="O776" s="296"/>
      <c r="P776" s="296"/>
      <c r="Q776" s="296"/>
      <c r="R776" s="296"/>
      <c r="S776" s="296"/>
      <c r="T776" s="296"/>
      <c r="U776" s="296"/>
      <c r="V776" s="296"/>
      <c r="W776" s="296"/>
      <c r="X776" s="296"/>
      <c r="Y776" s="296"/>
      <c r="Z776" s="296"/>
      <c r="AA776" s="296"/>
    </row>
    <row r="777" spans="1:27" ht="12.75" x14ac:dyDescent="0.2">
      <c r="A777" s="296"/>
      <c r="B777" s="296"/>
      <c r="C777" s="296"/>
      <c r="D777" s="296"/>
      <c r="E777" s="296"/>
      <c r="F777" s="296"/>
      <c r="G777" s="296"/>
      <c r="H777" s="296"/>
      <c r="I777" s="296"/>
      <c r="J777" s="296"/>
      <c r="K777" s="296"/>
      <c r="L777" s="296"/>
      <c r="M777" s="296"/>
      <c r="N777" s="296"/>
      <c r="O777" s="296"/>
      <c r="P777" s="296"/>
      <c r="Q777" s="296"/>
      <c r="R777" s="296"/>
      <c r="S777" s="296"/>
      <c r="T777" s="296"/>
      <c r="U777" s="296"/>
      <c r="V777" s="296"/>
      <c r="W777" s="296"/>
      <c r="X777" s="296"/>
      <c r="Y777" s="296"/>
      <c r="Z777" s="296"/>
      <c r="AA777" s="296"/>
    </row>
    <row r="778" spans="1:27" ht="12.75" x14ac:dyDescent="0.2">
      <c r="A778" s="296"/>
      <c r="B778" s="296"/>
      <c r="C778" s="296"/>
      <c r="D778" s="296"/>
      <c r="E778" s="296"/>
      <c r="F778" s="296"/>
      <c r="G778" s="296"/>
      <c r="H778" s="296"/>
      <c r="I778" s="296"/>
      <c r="J778" s="296"/>
      <c r="K778" s="296"/>
      <c r="L778" s="296"/>
      <c r="M778" s="296"/>
      <c r="N778" s="296"/>
      <c r="O778" s="296"/>
      <c r="P778" s="296"/>
      <c r="Q778" s="296"/>
      <c r="R778" s="296"/>
      <c r="S778" s="296"/>
      <c r="T778" s="296"/>
      <c r="U778" s="296"/>
      <c r="V778" s="296"/>
      <c r="W778" s="296"/>
      <c r="X778" s="296"/>
      <c r="Y778" s="296"/>
      <c r="Z778" s="296"/>
      <c r="AA778" s="296"/>
    </row>
    <row r="779" spans="1:27" ht="12.75" x14ac:dyDescent="0.2">
      <c r="A779" s="296"/>
      <c r="B779" s="296"/>
      <c r="C779" s="296"/>
      <c r="D779" s="296"/>
      <c r="E779" s="296"/>
      <c r="F779" s="296"/>
      <c r="G779" s="296"/>
      <c r="H779" s="296"/>
      <c r="I779" s="296"/>
      <c r="J779" s="296"/>
      <c r="K779" s="296"/>
      <c r="L779" s="296"/>
      <c r="M779" s="296"/>
      <c r="N779" s="296"/>
      <c r="O779" s="296"/>
      <c r="P779" s="296"/>
      <c r="Q779" s="296"/>
      <c r="R779" s="296"/>
      <c r="S779" s="296"/>
      <c r="T779" s="296"/>
      <c r="U779" s="296"/>
      <c r="V779" s="296"/>
      <c r="W779" s="296"/>
      <c r="X779" s="296"/>
      <c r="Y779" s="296"/>
      <c r="Z779" s="296"/>
      <c r="AA779" s="296"/>
    </row>
    <row r="780" spans="1:27" ht="12.75" x14ac:dyDescent="0.2">
      <c r="A780" s="296"/>
      <c r="B780" s="296"/>
      <c r="C780" s="296"/>
      <c r="D780" s="296"/>
      <c r="E780" s="296"/>
      <c r="F780" s="296"/>
      <c r="G780" s="296"/>
      <c r="H780" s="296"/>
      <c r="I780" s="296"/>
      <c r="J780" s="296"/>
      <c r="K780" s="296"/>
      <c r="L780" s="296"/>
      <c r="M780" s="296"/>
      <c r="N780" s="296"/>
      <c r="O780" s="296"/>
      <c r="P780" s="296"/>
      <c r="Q780" s="296"/>
      <c r="R780" s="296"/>
      <c r="S780" s="296"/>
      <c r="T780" s="296"/>
      <c r="U780" s="296"/>
      <c r="V780" s="296"/>
      <c r="W780" s="296"/>
      <c r="X780" s="296"/>
      <c r="Y780" s="296"/>
      <c r="Z780" s="296"/>
      <c r="AA780" s="296"/>
    </row>
    <row r="781" spans="1:27" ht="12.75" x14ac:dyDescent="0.2">
      <c r="A781" s="296"/>
      <c r="B781" s="296"/>
      <c r="C781" s="296"/>
      <c r="D781" s="296"/>
      <c r="E781" s="296"/>
      <c r="F781" s="296"/>
      <c r="G781" s="296"/>
      <c r="H781" s="296"/>
      <c r="I781" s="296"/>
      <c r="J781" s="296"/>
      <c r="K781" s="296"/>
      <c r="L781" s="296"/>
      <c r="M781" s="296"/>
      <c r="N781" s="296"/>
      <c r="O781" s="296"/>
      <c r="P781" s="296"/>
      <c r="Q781" s="296"/>
      <c r="R781" s="296"/>
      <c r="S781" s="296"/>
      <c r="T781" s="296"/>
      <c r="U781" s="296"/>
      <c r="V781" s="296"/>
      <c r="W781" s="296"/>
      <c r="X781" s="296"/>
      <c r="Y781" s="296"/>
      <c r="Z781" s="296"/>
      <c r="AA781" s="296"/>
    </row>
    <row r="782" spans="1:27" ht="12.75" x14ac:dyDescent="0.2">
      <c r="A782" s="296"/>
      <c r="B782" s="296"/>
      <c r="C782" s="296"/>
      <c r="D782" s="296"/>
      <c r="E782" s="296"/>
      <c r="F782" s="296"/>
      <c r="G782" s="296"/>
      <c r="H782" s="296"/>
      <c r="I782" s="296"/>
      <c r="J782" s="296"/>
      <c r="K782" s="296"/>
      <c r="L782" s="296"/>
      <c r="M782" s="296"/>
      <c r="N782" s="296"/>
      <c r="O782" s="296"/>
      <c r="P782" s="296"/>
      <c r="Q782" s="296"/>
      <c r="R782" s="296"/>
      <c r="S782" s="296"/>
      <c r="T782" s="296"/>
      <c r="U782" s="296"/>
      <c r="V782" s="296"/>
      <c r="W782" s="296"/>
      <c r="X782" s="296"/>
      <c r="Y782" s="296"/>
      <c r="Z782" s="296"/>
      <c r="AA782" s="296"/>
    </row>
    <row r="783" spans="1:27" ht="12.75" x14ac:dyDescent="0.2">
      <c r="A783" s="296"/>
      <c r="B783" s="296"/>
      <c r="C783" s="296"/>
      <c r="D783" s="296"/>
      <c r="E783" s="296"/>
      <c r="F783" s="296"/>
      <c r="G783" s="296"/>
      <c r="H783" s="296"/>
      <c r="I783" s="296"/>
      <c r="J783" s="296"/>
      <c r="K783" s="296"/>
      <c r="L783" s="296"/>
      <c r="M783" s="296"/>
      <c r="N783" s="296"/>
      <c r="O783" s="296"/>
      <c r="P783" s="296"/>
      <c r="Q783" s="296"/>
      <c r="R783" s="296"/>
      <c r="S783" s="296"/>
      <c r="T783" s="296"/>
      <c r="U783" s="296"/>
      <c r="V783" s="296"/>
      <c r="W783" s="296"/>
      <c r="X783" s="296"/>
      <c r="Y783" s="296"/>
      <c r="Z783" s="296"/>
      <c r="AA783" s="296"/>
    </row>
    <row r="784" spans="1:27" ht="12.75" x14ac:dyDescent="0.2">
      <c r="A784" s="296"/>
      <c r="B784" s="296"/>
      <c r="C784" s="296"/>
      <c r="D784" s="296"/>
      <c r="E784" s="296"/>
      <c r="F784" s="296"/>
      <c r="G784" s="296"/>
      <c r="H784" s="296"/>
      <c r="I784" s="296"/>
      <c r="J784" s="296"/>
      <c r="K784" s="296"/>
      <c r="L784" s="296"/>
      <c r="M784" s="296"/>
      <c r="N784" s="296"/>
      <c r="O784" s="296"/>
      <c r="P784" s="296"/>
      <c r="Q784" s="296"/>
      <c r="R784" s="296"/>
      <c r="S784" s="296"/>
      <c r="T784" s="296"/>
      <c r="U784" s="296"/>
      <c r="V784" s="296"/>
      <c r="W784" s="296"/>
      <c r="X784" s="296"/>
      <c r="Y784" s="296"/>
      <c r="Z784" s="296"/>
      <c r="AA784" s="296"/>
    </row>
    <row r="785" spans="1:27" ht="12.75" x14ac:dyDescent="0.2">
      <c r="A785" s="296"/>
      <c r="B785" s="296"/>
      <c r="C785" s="296"/>
      <c r="D785" s="296"/>
      <c r="E785" s="296"/>
      <c r="F785" s="296"/>
      <c r="G785" s="296"/>
      <c r="H785" s="296"/>
      <c r="I785" s="296"/>
      <c r="J785" s="296"/>
      <c r="K785" s="296"/>
      <c r="L785" s="296"/>
      <c r="M785" s="296"/>
      <c r="N785" s="296"/>
      <c r="O785" s="296"/>
      <c r="P785" s="296"/>
      <c r="Q785" s="296"/>
      <c r="R785" s="296"/>
      <c r="S785" s="296"/>
      <c r="T785" s="296"/>
      <c r="U785" s="296"/>
      <c r="V785" s="296"/>
      <c r="W785" s="296"/>
      <c r="X785" s="296"/>
      <c r="Y785" s="296"/>
      <c r="Z785" s="296"/>
      <c r="AA785" s="296"/>
    </row>
    <row r="786" spans="1:27" ht="12.75" x14ac:dyDescent="0.2">
      <c r="A786" s="296"/>
      <c r="B786" s="296"/>
      <c r="C786" s="296"/>
      <c r="D786" s="296"/>
      <c r="E786" s="296"/>
      <c r="F786" s="296"/>
      <c r="G786" s="296"/>
      <c r="H786" s="296"/>
      <c r="I786" s="296"/>
      <c r="J786" s="296"/>
      <c r="K786" s="296"/>
      <c r="L786" s="296"/>
      <c r="M786" s="296"/>
      <c r="N786" s="296"/>
      <c r="O786" s="296"/>
      <c r="P786" s="296"/>
      <c r="Q786" s="296"/>
      <c r="R786" s="296"/>
      <c r="S786" s="296"/>
      <c r="T786" s="296"/>
      <c r="U786" s="296"/>
      <c r="V786" s="296"/>
      <c r="W786" s="296"/>
      <c r="X786" s="296"/>
      <c r="Y786" s="296"/>
      <c r="Z786" s="296"/>
      <c r="AA786" s="296"/>
    </row>
    <row r="787" spans="1:27" ht="12.75" x14ac:dyDescent="0.2">
      <c r="A787" s="296"/>
      <c r="B787" s="296"/>
      <c r="C787" s="296"/>
      <c r="D787" s="296"/>
      <c r="E787" s="296"/>
      <c r="F787" s="296"/>
      <c r="G787" s="296"/>
      <c r="H787" s="296"/>
      <c r="I787" s="296"/>
      <c r="J787" s="296"/>
      <c r="K787" s="296"/>
      <c r="L787" s="296"/>
      <c r="M787" s="296"/>
      <c r="N787" s="296"/>
      <c r="O787" s="296"/>
      <c r="P787" s="296"/>
      <c r="Q787" s="296"/>
      <c r="R787" s="296"/>
      <c r="S787" s="296"/>
      <c r="T787" s="296"/>
      <c r="U787" s="296"/>
      <c r="V787" s="296"/>
      <c r="W787" s="296"/>
      <c r="X787" s="296"/>
      <c r="Y787" s="296"/>
      <c r="Z787" s="296"/>
      <c r="AA787" s="296"/>
    </row>
    <row r="788" spans="1:27" ht="12.75" x14ac:dyDescent="0.2">
      <c r="A788" s="296"/>
      <c r="B788" s="296"/>
      <c r="C788" s="296"/>
      <c r="D788" s="296"/>
      <c r="E788" s="296"/>
      <c r="F788" s="296"/>
      <c r="G788" s="296"/>
      <c r="H788" s="296"/>
      <c r="I788" s="296"/>
      <c r="J788" s="296"/>
      <c r="K788" s="296"/>
      <c r="L788" s="296"/>
      <c r="M788" s="296"/>
      <c r="N788" s="296"/>
      <c r="O788" s="296"/>
      <c r="P788" s="296"/>
      <c r="Q788" s="296"/>
      <c r="R788" s="296"/>
      <c r="S788" s="296"/>
      <c r="T788" s="296"/>
      <c r="U788" s="296"/>
      <c r="V788" s="296"/>
      <c r="W788" s="296"/>
      <c r="X788" s="296"/>
      <c r="Y788" s="296"/>
      <c r="Z788" s="296"/>
      <c r="AA788" s="296"/>
    </row>
    <row r="789" spans="1:27" ht="12.75" x14ac:dyDescent="0.2">
      <c r="A789" s="296"/>
      <c r="B789" s="296"/>
      <c r="C789" s="296"/>
      <c r="D789" s="296"/>
      <c r="E789" s="296"/>
      <c r="F789" s="296"/>
      <c r="G789" s="296"/>
      <c r="H789" s="296"/>
      <c r="I789" s="296"/>
      <c r="J789" s="296"/>
      <c r="K789" s="296"/>
      <c r="L789" s="296"/>
      <c r="M789" s="296"/>
      <c r="N789" s="296"/>
      <c r="O789" s="296"/>
      <c r="P789" s="296"/>
      <c r="Q789" s="296"/>
      <c r="R789" s="296"/>
      <c r="S789" s="296"/>
      <c r="T789" s="296"/>
      <c r="U789" s="296"/>
      <c r="V789" s="296"/>
      <c r="W789" s="296"/>
      <c r="X789" s="296"/>
      <c r="Y789" s="296"/>
      <c r="Z789" s="296"/>
      <c r="AA789" s="296"/>
    </row>
    <row r="790" spans="1:27" ht="12.75" x14ac:dyDescent="0.2">
      <c r="A790" s="296"/>
      <c r="B790" s="296"/>
      <c r="C790" s="296"/>
      <c r="D790" s="296"/>
      <c r="E790" s="296"/>
      <c r="F790" s="296"/>
      <c r="G790" s="296"/>
      <c r="H790" s="296"/>
      <c r="I790" s="296"/>
      <c r="J790" s="296"/>
      <c r="K790" s="296"/>
      <c r="L790" s="296"/>
      <c r="M790" s="296"/>
      <c r="N790" s="296"/>
      <c r="O790" s="296"/>
      <c r="P790" s="296"/>
      <c r="Q790" s="296"/>
      <c r="R790" s="296"/>
      <c r="S790" s="296"/>
      <c r="T790" s="296"/>
      <c r="U790" s="296"/>
      <c r="V790" s="296"/>
      <c r="W790" s="296"/>
      <c r="X790" s="296"/>
      <c r="Y790" s="296"/>
      <c r="Z790" s="296"/>
      <c r="AA790" s="296"/>
    </row>
    <row r="791" spans="1:27" ht="12.75" x14ac:dyDescent="0.2">
      <c r="A791" s="296"/>
      <c r="B791" s="296"/>
      <c r="C791" s="296"/>
      <c r="D791" s="296"/>
      <c r="E791" s="296"/>
      <c r="F791" s="296"/>
      <c r="G791" s="296"/>
      <c r="H791" s="296"/>
      <c r="I791" s="296"/>
      <c r="J791" s="296"/>
      <c r="K791" s="296"/>
      <c r="L791" s="296"/>
      <c r="M791" s="296"/>
      <c r="N791" s="296"/>
      <c r="O791" s="296"/>
      <c r="P791" s="296"/>
      <c r="Q791" s="296"/>
      <c r="R791" s="296"/>
      <c r="S791" s="296"/>
      <c r="T791" s="296"/>
      <c r="U791" s="296"/>
      <c r="V791" s="296"/>
      <c r="W791" s="296"/>
      <c r="X791" s="296"/>
      <c r="Y791" s="296"/>
      <c r="Z791" s="296"/>
      <c r="AA791" s="296"/>
    </row>
    <row r="792" spans="1:27" ht="12.75" x14ac:dyDescent="0.2">
      <c r="A792" s="296"/>
      <c r="B792" s="296"/>
      <c r="C792" s="296"/>
      <c r="D792" s="296"/>
      <c r="E792" s="296"/>
      <c r="F792" s="296"/>
      <c r="G792" s="296"/>
      <c r="H792" s="296"/>
      <c r="I792" s="296"/>
      <c r="J792" s="296"/>
      <c r="K792" s="296"/>
      <c r="L792" s="296"/>
      <c r="M792" s="296"/>
      <c r="N792" s="296"/>
      <c r="O792" s="296"/>
      <c r="P792" s="296"/>
      <c r="Q792" s="296"/>
      <c r="R792" s="296"/>
      <c r="S792" s="296"/>
      <c r="T792" s="296"/>
      <c r="U792" s="296"/>
      <c r="V792" s="296"/>
      <c r="W792" s="296"/>
      <c r="X792" s="296"/>
      <c r="Y792" s="296"/>
      <c r="Z792" s="296"/>
      <c r="AA792" s="296"/>
    </row>
    <row r="793" spans="1:27" ht="12.75" x14ac:dyDescent="0.2">
      <c r="A793" s="296"/>
      <c r="B793" s="296"/>
      <c r="C793" s="296"/>
      <c r="D793" s="296"/>
      <c r="E793" s="296"/>
      <c r="F793" s="296"/>
      <c r="G793" s="296"/>
      <c r="H793" s="296"/>
      <c r="I793" s="296"/>
      <c r="J793" s="296"/>
      <c r="K793" s="296"/>
      <c r="L793" s="296"/>
      <c r="M793" s="296"/>
      <c r="N793" s="296"/>
      <c r="O793" s="296"/>
      <c r="P793" s="296"/>
      <c r="Q793" s="296"/>
      <c r="R793" s="296"/>
      <c r="S793" s="296"/>
      <c r="T793" s="296"/>
      <c r="U793" s="296"/>
      <c r="V793" s="296"/>
      <c r="W793" s="296"/>
      <c r="X793" s="296"/>
      <c r="Y793" s="296"/>
      <c r="Z793" s="296"/>
      <c r="AA793" s="296"/>
    </row>
    <row r="794" spans="1:27" ht="12.75" x14ac:dyDescent="0.2">
      <c r="A794" s="296"/>
      <c r="B794" s="296"/>
      <c r="C794" s="296"/>
      <c r="D794" s="296"/>
      <c r="E794" s="296"/>
      <c r="F794" s="296"/>
      <c r="G794" s="296"/>
      <c r="H794" s="296"/>
      <c r="I794" s="296"/>
      <c r="J794" s="296"/>
      <c r="K794" s="296"/>
      <c r="L794" s="296"/>
      <c r="M794" s="296"/>
      <c r="N794" s="296"/>
      <c r="O794" s="296"/>
      <c r="P794" s="296"/>
      <c r="Q794" s="296"/>
      <c r="R794" s="296"/>
      <c r="S794" s="296"/>
      <c r="T794" s="296"/>
      <c r="U794" s="296"/>
      <c r="V794" s="296"/>
      <c r="W794" s="296"/>
      <c r="X794" s="296"/>
      <c r="Y794" s="296"/>
      <c r="Z794" s="296"/>
      <c r="AA794" s="296"/>
    </row>
    <row r="795" spans="1:27" ht="12.75" x14ac:dyDescent="0.2">
      <c r="A795" s="296"/>
      <c r="B795" s="296"/>
      <c r="C795" s="296"/>
      <c r="D795" s="296"/>
      <c r="E795" s="296"/>
      <c r="F795" s="296"/>
      <c r="G795" s="296"/>
      <c r="H795" s="296"/>
      <c r="I795" s="296"/>
      <c r="J795" s="296"/>
      <c r="K795" s="296"/>
      <c r="L795" s="296"/>
      <c r="M795" s="296"/>
      <c r="N795" s="296"/>
      <c r="O795" s="296"/>
      <c r="P795" s="296"/>
      <c r="Q795" s="296"/>
      <c r="R795" s="296"/>
      <c r="S795" s="296"/>
      <c r="T795" s="296"/>
      <c r="U795" s="296"/>
      <c r="V795" s="296"/>
      <c r="W795" s="296"/>
      <c r="X795" s="296"/>
      <c r="Y795" s="296"/>
      <c r="Z795" s="296"/>
      <c r="AA795" s="296"/>
    </row>
    <row r="796" spans="1:27" ht="12.75" x14ac:dyDescent="0.2">
      <c r="A796" s="296"/>
      <c r="B796" s="296"/>
      <c r="C796" s="296"/>
      <c r="D796" s="296"/>
      <c r="E796" s="296"/>
      <c r="F796" s="296"/>
      <c r="G796" s="296"/>
      <c r="H796" s="296"/>
      <c r="I796" s="296"/>
      <c r="J796" s="296"/>
      <c r="K796" s="296"/>
      <c r="L796" s="296"/>
      <c r="M796" s="296"/>
      <c r="N796" s="296"/>
      <c r="O796" s="296"/>
      <c r="P796" s="296"/>
      <c r="Q796" s="296"/>
      <c r="R796" s="296"/>
      <c r="S796" s="296"/>
      <c r="T796" s="296"/>
      <c r="U796" s="296"/>
      <c r="V796" s="296"/>
      <c r="W796" s="296"/>
      <c r="X796" s="296"/>
      <c r="Y796" s="296"/>
      <c r="Z796" s="296"/>
      <c r="AA796" s="296"/>
    </row>
    <row r="797" spans="1:27" ht="12.75" x14ac:dyDescent="0.2">
      <c r="A797" s="296"/>
      <c r="B797" s="296"/>
      <c r="C797" s="296"/>
      <c r="D797" s="296"/>
      <c r="E797" s="296"/>
      <c r="F797" s="296"/>
      <c r="G797" s="296"/>
      <c r="H797" s="296"/>
      <c r="I797" s="296"/>
      <c r="J797" s="296"/>
      <c r="K797" s="296"/>
      <c r="L797" s="296"/>
      <c r="M797" s="296"/>
      <c r="N797" s="296"/>
      <c r="O797" s="296"/>
      <c r="P797" s="296"/>
      <c r="Q797" s="296"/>
      <c r="R797" s="296"/>
      <c r="S797" s="296"/>
      <c r="T797" s="296"/>
      <c r="U797" s="296"/>
      <c r="V797" s="296"/>
      <c r="W797" s="296"/>
      <c r="X797" s="296"/>
      <c r="Y797" s="296"/>
      <c r="Z797" s="296"/>
      <c r="AA797" s="296"/>
    </row>
    <row r="798" spans="1:27" ht="12.75" x14ac:dyDescent="0.2">
      <c r="A798" s="296"/>
      <c r="B798" s="296"/>
      <c r="C798" s="296"/>
      <c r="D798" s="296"/>
      <c r="E798" s="296"/>
      <c r="F798" s="296"/>
      <c r="G798" s="296"/>
      <c r="H798" s="296"/>
      <c r="I798" s="296"/>
      <c r="J798" s="296"/>
      <c r="K798" s="296"/>
      <c r="L798" s="296"/>
      <c r="M798" s="296"/>
      <c r="N798" s="296"/>
      <c r="O798" s="296"/>
      <c r="P798" s="296"/>
      <c r="Q798" s="296"/>
      <c r="R798" s="296"/>
      <c r="S798" s="296"/>
      <c r="T798" s="296"/>
      <c r="U798" s="296"/>
      <c r="V798" s="296"/>
      <c r="W798" s="296"/>
      <c r="X798" s="296"/>
      <c r="Y798" s="296"/>
      <c r="Z798" s="296"/>
      <c r="AA798" s="296"/>
    </row>
    <row r="799" spans="1:27" ht="12.75" x14ac:dyDescent="0.2">
      <c r="A799" s="296"/>
      <c r="B799" s="296"/>
      <c r="C799" s="296"/>
      <c r="D799" s="296"/>
      <c r="E799" s="296"/>
      <c r="F799" s="296"/>
      <c r="G799" s="296"/>
      <c r="H799" s="296"/>
      <c r="I799" s="296"/>
      <c r="J799" s="296"/>
      <c r="K799" s="296"/>
      <c r="L799" s="296"/>
      <c r="M799" s="296"/>
      <c r="N799" s="296"/>
      <c r="O799" s="296"/>
      <c r="P799" s="296"/>
      <c r="Q799" s="296"/>
      <c r="R799" s="296"/>
      <c r="S799" s="296"/>
      <c r="T799" s="296"/>
      <c r="U799" s="296"/>
      <c r="V799" s="296"/>
      <c r="W799" s="296"/>
      <c r="X799" s="296"/>
      <c r="Y799" s="296"/>
      <c r="Z799" s="296"/>
      <c r="AA799" s="296"/>
    </row>
    <row r="800" spans="1:27" ht="12.75" x14ac:dyDescent="0.2">
      <c r="A800" s="296"/>
      <c r="B800" s="296"/>
      <c r="C800" s="296"/>
      <c r="D800" s="296"/>
      <c r="E800" s="296"/>
      <c r="F800" s="296"/>
      <c r="G800" s="296"/>
      <c r="H800" s="296"/>
      <c r="I800" s="296"/>
      <c r="J800" s="296"/>
      <c r="K800" s="296"/>
      <c r="L800" s="296"/>
      <c r="M800" s="296"/>
      <c r="N800" s="296"/>
      <c r="O800" s="296"/>
      <c r="P800" s="296"/>
      <c r="Q800" s="296"/>
      <c r="R800" s="296"/>
      <c r="S800" s="296"/>
      <c r="T800" s="296"/>
      <c r="U800" s="296"/>
      <c r="V800" s="296"/>
      <c r="W800" s="296"/>
      <c r="X800" s="296"/>
      <c r="Y800" s="296"/>
      <c r="Z800" s="296"/>
      <c r="AA800" s="296"/>
    </row>
    <row r="801" spans="1:27" ht="12.75" x14ac:dyDescent="0.2">
      <c r="A801" s="296"/>
      <c r="B801" s="296"/>
      <c r="C801" s="296"/>
      <c r="D801" s="296"/>
      <c r="E801" s="296"/>
      <c r="F801" s="296"/>
      <c r="G801" s="296"/>
      <c r="H801" s="296"/>
      <c r="I801" s="296"/>
      <c r="J801" s="296"/>
      <c r="K801" s="296"/>
      <c r="L801" s="296"/>
      <c r="M801" s="296"/>
      <c r="N801" s="296"/>
      <c r="O801" s="296"/>
      <c r="P801" s="296"/>
      <c r="Q801" s="296"/>
      <c r="R801" s="296"/>
      <c r="S801" s="296"/>
      <c r="T801" s="296"/>
      <c r="U801" s="296"/>
      <c r="V801" s="296"/>
      <c r="W801" s="296"/>
      <c r="X801" s="296"/>
      <c r="Y801" s="296"/>
      <c r="Z801" s="296"/>
      <c r="AA801" s="296"/>
    </row>
    <row r="802" spans="1:27" ht="12.75" x14ac:dyDescent="0.2">
      <c r="A802" s="296"/>
      <c r="B802" s="296"/>
      <c r="C802" s="296"/>
      <c r="D802" s="296"/>
      <c r="E802" s="296"/>
      <c r="F802" s="296"/>
      <c r="G802" s="296"/>
      <c r="H802" s="296"/>
      <c r="I802" s="296"/>
      <c r="J802" s="296"/>
      <c r="K802" s="296"/>
      <c r="L802" s="296"/>
      <c r="M802" s="296"/>
      <c r="N802" s="296"/>
      <c r="O802" s="296"/>
      <c r="P802" s="296"/>
      <c r="Q802" s="296"/>
      <c r="R802" s="296"/>
      <c r="S802" s="296"/>
      <c r="T802" s="296"/>
      <c r="U802" s="296"/>
      <c r="V802" s="296"/>
      <c r="W802" s="296"/>
      <c r="X802" s="296"/>
      <c r="Y802" s="296"/>
      <c r="Z802" s="296"/>
      <c r="AA802" s="296"/>
    </row>
    <row r="803" spans="1:27" ht="12.75" x14ac:dyDescent="0.2">
      <c r="A803" s="296"/>
      <c r="B803" s="296"/>
      <c r="C803" s="296"/>
      <c r="D803" s="296"/>
      <c r="E803" s="296"/>
      <c r="F803" s="296"/>
      <c r="G803" s="296"/>
      <c r="H803" s="296"/>
      <c r="I803" s="296"/>
      <c r="J803" s="296"/>
      <c r="K803" s="296"/>
      <c r="L803" s="296"/>
      <c r="M803" s="296"/>
      <c r="N803" s="296"/>
      <c r="O803" s="296"/>
      <c r="P803" s="296"/>
      <c r="Q803" s="296"/>
      <c r="R803" s="296"/>
      <c r="S803" s="296"/>
      <c r="T803" s="296"/>
      <c r="U803" s="296"/>
      <c r="V803" s="296"/>
      <c r="W803" s="296"/>
      <c r="X803" s="296"/>
      <c r="Y803" s="296"/>
      <c r="Z803" s="296"/>
      <c r="AA803" s="296"/>
    </row>
    <row r="804" spans="1:27" ht="12.75" x14ac:dyDescent="0.2">
      <c r="A804" s="296"/>
      <c r="B804" s="296"/>
      <c r="C804" s="296"/>
      <c r="D804" s="296"/>
      <c r="E804" s="296"/>
      <c r="F804" s="296"/>
      <c r="G804" s="296"/>
      <c r="H804" s="296"/>
      <c r="I804" s="296"/>
      <c r="J804" s="296"/>
      <c r="K804" s="296"/>
      <c r="L804" s="296"/>
      <c r="M804" s="296"/>
      <c r="N804" s="296"/>
      <c r="O804" s="296"/>
      <c r="P804" s="296"/>
      <c r="Q804" s="296"/>
      <c r="R804" s="296"/>
      <c r="S804" s="296"/>
      <c r="T804" s="296"/>
      <c r="U804" s="296"/>
      <c r="V804" s="296"/>
      <c r="W804" s="296"/>
      <c r="X804" s="296"/>
      <c r="Y804" s="296"/>
      <c r="Z804" s="296"/>
      <c r="AA804" s="296"/>
    </row>
    <row r="805" spans="1:27" ht="12.75" x14ac:dyDescent="0.2">
      <c r="A805" s="296"/>
      <c r="B805" s="296"/>
      <c r="C805" s="296"/>
      <c r="D805" s="296"/>
      <c r="E805" s="296"/>
      <c r="F805" s="296"/>
      <c r="G805" s="296"/>
      <c r="H805" s="296"/>
      <c r="I805" s="296"/>
      <c r="J805" s="296"/>
      <c r="K805" s="296"/>
      <c r="L805" s="296"/>
      <c r="M805" s="296"/>
      <c r="N805" s="296"/>
      <c r="O805" s="296"/>
      <c r="P805" s="296"/>
      <c r="Q805" s="296"/>
      <c r="R805" s="296"/>
      <c r="S805" s="296"/>
      <c r="T805" s="296"/>
      <c r="U805" s="296"/>
      <c r="V805" s="296"/>
      <c r="W805" s="296"/>
      <c r="X805" s="296"/>
      <c r="Y805" s="296"/>
      <c r="Z805" s="296"/>
      <c r="AA805" s="296"/>
    </row>
    <row r="806" spans="1:27" ht="12.75" x14ac:dyDescent="0.2">
      <c r="A806" s="296"/>
      <c r="B806" s="296"/>
      <c r="C806" s="296"/>
      <c r="D806" s="296"/>
      <c r="E806" s="296"/>
      <c r="F806" s="296"/>
      <c r="G806" s="296"/>
      <c r="H806" s="296"/>
      <c r="I806" s="296"/>
      <c r="J806" s="296"/>
      <c r="K806" s="296"/>
      <c r="L806" s="296"/>
      <c r="M806" s="296"/>
      <c r="N806" s="296"/>
      <c r="O806" s="296"/>
      <c r="P806" s="296"/>
      <c r="Q806" s="296"/>
      <c r="R806" s="296"/>
      <c r="S806" s="296"/>
      <c r="T806" s="296"/>
      <c r="U806" s="296"/>
      <c r="V806" s="296"/>
      <c r="W806" s="296"/>
      <c r="X806" s="296"/>
      <c r="Y806" s="296"/>
      <c r="Z806" s="296"/>
      <c r="AA806" s="296"/>
    </row>
    <row r="807" spans="1:27" ht="12.75" x14ac:dyDescent="0.2">
      <c r="A807" s="296"/>
      <c r="B807" s="296"/>
      <c r="C807" s="296"/>
      <c r="D807" s="296"/>
      <c r="E807" s="296"/>
      <c r="F807" s="296"/>
      <c r="G807" s="296"/>
      <c r="H807" s="296"/>
      <c r="I807" s="296"/>
      <c r="J807" s="296"/>
      <c r="K807" s="296"/>
      <c r="L807" s="296"/>
      <c r="M807" s="296"/>
      <c r="N807" s="296"/>
      <c r="O807" s="296"/>
      <c r="P807" s="296"/>
      <c r="Q807" s="296"/>
      <c r="R807" s="296"/>
      <c r="S807" s="296"/>
      <c r="T807" s="296"/>
      <c r="U807" s="296"/>
      <c r="V807" s="296"/>
      <c r="W807" s="296"/>
      <c r="X807" s="296"/>
      <c r="Y807" s="296"/>
      <c r="Z807" s="296"/>
      <c r="AA807" s="296"/>
    </row>
    <row r="808" spans="1:27" ht="12.75" x14ac:dyDescent="0.2">
      <c r="A808" s="296"/>
      <c r="B808" s="296"/>
      <c r="C808" s="296"/>
      <c r="D808" s="296"/>
      <c r="E808" s="296"/>
      <c r="F808" s="296"/>
      <c r="G808" s="296"/>
      <c r="H808" s="296"/>
      <c r="I808" s="296"/>
      <c r="J808" s="296"/>
      <c r="K808" s="296"/>
      <c r="L808" s="296"/>
      <c r="M808" s="296"/>
      <c r="N808" s="296"/>
      <c r="O808" s="296"/>
      <c r="P808" s="296"/>
      <c r="Q808" s="296"/>
      <c r="R808" s="296"/>
      <c r="S808" s="296"/>
      <c r="T808" s="296"/>
      <c r="U808" s="296"/>
      <c r="V808" s="296"/>
      <c r="W808" s="296"/>
      <c r="X808" s="296"/>
      <c r="Y808" s="296"/>
      <c r="Z808" s="296"/>
      <c r="AA808" s="296"/>
    </row>
    <row r="809" spans="1:27" ht="12.75" x14ac:dyDescent="0.2">
      <c r="A809" s="296"/>
      <c r="B809" s="296"/>
      <c r="C809" s="296"/>
      <c r="D809" s="296"/>
      <c r="E809" s="296"/>
      <c r="F809" s="296"/>
      <c r="G809" s="296"/>
      <c r="H809" s="296"/>
      <c r="I809" s="296"/>
      <c r="J809" s="296"/>
      <c r="K809" s="296"/>
      <c r="L809" s="296"/>
      <c r="M809" s="296"/>
      <c r="N809" s="296"/>
      <c r="O809" s="296"/>
      <c r="P809" s="296"/>
      <c r="Q809" s="296"/>
      <c r="R809" s="296"/>
      <c r="S809" s="296"/>
      <c r="T809" s="296"/>
      <c r="U809" s="296"/>
      <c r="V809" s="296"/>
      <c r="W809" s="296"/>
      <c r="X809" s="296"/>
      <c r="Y809" s="296"/>
      <c r="Z809" s="296"/>
      <c r="AA809" s="296"/>
    </row>
    <row r="810" spans="1:27" ht="12.75" x14ac:dyDescent="0.2">
      <c r="A810" s="296"/>
      <c r="B810" s="296"/>
      <c r="C810" s="296"/>
      <c r="D810" s="296"/>
      <c r="E810" s="296"/>
      <c r="F810" s="296"/>
      <c r="G810" s="296"/>
      <c r="H810" s="296"/>
      <c r="I810" s="296"/>
      <c r="J810" s="296"/>
      <c r="K810" s="296"/>
      <c r="L810" s="296"/>
      <c r="M810" s="296"/>
      <c r="N810" s="296"/>
      <c r="O810" s="296"/>
      <c r="P810" s="296"/>
      <c r="Q810" s="296"/>
      <c r="R810" s="296"/>
      <c r="S810" s="296"/>
      <c r="T810" s="296"/>
      <c r="U810" s="296"/>
      <c r="V810" s="296"/>
      <c r="W810" s="296"/>
      <c r="X810" s="296"/>
      <c r="Y810" s="296"/>
      <c r="Z810" s="296"/>
      <c r="AA810" s="296"/>
    </row>
    <row r="811" spans="1:27" ht="12.75" x14ac:dyDescent="0.2">
      <c r="A811" s="296"/>
      <c r="B811" s="296"/>
      <c r="C811" s="296"/>
      <c r="D811" s="296"/>
      <c r="E811" s="296"/>
      <c r="F811" s="296"/>
      <c r="G811" s="296"/>
      <c r="H811" s="296"/>
      <c r="I811" s="296"/>
      <c r="J811" s="296"/>
      <c r="K811" s="296"/>
      <c r="L811" s="296"/>
      <c r="M811" s="296"/>
      <c r="N811" s="296"/>
      <c r="O811" s="296"/>
      <c r="P811" s="296"/>
      <c r="Q811" s="296"/>
      <c r="R811" s="296"/>
      <c r="S811" s="296"/>
      <c r="T811" s="296"/>
      <c r="U811" s="296"/>
      <c r="V811" s="296"/>
      <c r="W811" s="296"/>
      <c r="X811" s="296"/>
      <c r="Y811" s="296"/>
      <c r="Z811" s="296"/>
      <c r="AA811" s="296"/>
    </row>
    <row r="812" spans="1:27" ht="12.75" x14ac:dyDescent="0.2">
      <c r="A812" s="296"/>
      <c r="B812" s="296"/>
      <c r="C812" s="296"/>
      <c r="D812" s="296"/>
      <c r="E812" s="296"/>
      <c r="F812" s="296"/>
      <c r="G812" s="296"/>
      <c r="H812" s="296"/>
      <c r="I812" s="296"/>
      <c r="J812" s="296"/>
      <c r="K812" s="296"/>
      <c r="L812" s="296"/>
      <c r="M812" s="296"/>
      <c r="N812" s="296"/>
      <c r="O812" s="296"/>
      <c r="P812" s="296"/>
      <c r="Q812" s="296"/>
      <c r="R812" s="296"/>
      <c r="S812" s="296"/>
      <c r="T812" s="296"/>
      <c r="U812" s="296"/>
      <c r="V812" s="296"/>
      <c r="W812" s="296"/>
      <c r="X812" s="296"/>
      <c r="Y812" s="296"/>
      <c r="Z812" s="296"/>
      <c r="AA812" s="296"/>
    </row>
    <row r="813" spans="1:27" ht="12.75" x14ac:dyDescent="0.2">
      <c r="A813" s="296"/>
      <c r="B813" s="296"/>
      <c r="C813" s="296"/>
      <c r="D813" s="296"/>
      <c r="E813" s="296"/>
      <c r="F813" s="296"/>
      <c r="G813" s="296"/>
      <c r="H813" s="296"/>
      <c r="I813" s="296"/>
      <c r="J813" s="296"/>
      <c r="K813" s="296"/>
      <c r="L813" s="296"/>
      <c r="M813" s="296"/>
      <c r="N813" s="296"/>
      <c r="O813" s="296"/>
      <c r="P813" s="296"/>
      <c r="Q813" s="296"/>
      <c r="R813" s="296"/>
      <c r="S813" s="296"/>
      <c r="T813" s="296"/>
      <c r="U813" s="296"/>
      <c r="V813" s="296"/>
      <c r="W813" s="296"/>
      <c r="X813" s="296"/>
      <c r="Y813" s="296"/>
      <c r="Z813" s="296"/>
      <c r="AA813" s="296"/>
    </row>
    <row r="814" spans="1:27" ht="12.75" x14ac:dyDescent="0.2">
      <c r="A814" s="296"/>
      <c r="B814" s="296"/>
      <c r="C814" s="296"/>
      <c r="D814" s="296"/>
      <c r="E814" s="296"/>
      <c r="F814" s="296"/>
      <c r="G814" s="296"/>
      <c r="H814" s="296"/>
      <c r="I814" s="296"/>
      <c r="J814" s="296"/>
      <c r="K814" s="296"/>
      <c r="L814" s="296"/>
      <c r="M814" s="296"/>
      <c r="N814" s="296"/>
      <c r="O814" s="296"/>
      <c r="P814" s="296"/>
      <c r="Q814" s="296"/>
      <c r="R814" s="296"/>
      <c r="S814" s="296"/>
      <c r="T814" s="296"/>
      <c r="U814" s="296"/>
      <c r="V814" s="296"/>
      <c r="W814" s="296"/>
      <c r="X814" s="296"/>
      <c r="Y814" s="296"/>
      <c r="Z814" s="296"/>
      <c r="AA814" s="296"/>
    </row>
    <row r="815" spans="1:27" ht="12.75" x14ac:dyDescent="0.2">
      <c r="A815" s="296"/>
      <c r="B815" s="296"/>
      <c r="C815" s="296"/>
      <c r="D815" s="296"/>
      <c r="E815" s="296"/>
      <c r="F815" s="296"/>
      <c r="G815" s="296"/>
      <c r="H815" s="296"/>
      <c r="I815" s="296"/>
      <c r="J815" s="296"/>
      <c r="K815" s="296"/>
      <c r="L815" s="296"/>
      <c r="M815" s="296"/>
      <c r="N815" s="296"/>
      <c r="O815" s="296"/>
      <c r="P815" s="296"/>
      <c r="Q815" s="296"/>
      <c r="R815" s="296"/>
      <c r="S815" s="296"/>
      <c r="T815" s="296"/>
      <c r="U815" s="296"/>
      <c r="V815" s="296"/>
      <c r="W815" s="296"/>
      <c r="X815" s="296"/>
      <c r="Y815" s="296"/>
      <c r="Z815" s="296"/>
      <c r="AA815" s="296"/>
    </row>
    <row r="816" spans="1:27" ht="12.75" x14ac:dyDescent="0.2">
      <c r="A816" s="296"/>
      <c r="B816" s="296"/>
      <c r="C816" s="296"/>
      <c r="D816" s="296"/>
      <c r="E816" s="296"/>
      <c r="F816" s="296"/>
      <c r="G816" s="296"/>
      <c r="H816" s="296"/>
      <c r="I816" s="296"/>
      <c r="J816" s="296"/>
      <c r="K816" s="296"/>
      <c r="L816" s="296"/>
      <c r="M816" s="296"/>
      <c r="N816" s="296"/>
      <c r="O816" s="296"/>
      <c r="P816" s="296"/>
      <c r="Q816" s="296"/>
      <c r="R816" s="296"/>
      <c r="S816" s="296"/>
      <c r="T816" s="296"/>
      <c r="U816" s="296"/>
      <c r="V816" s="296"/>
      <c r="W816" s="296"/>
      <c r="X816" s="296"/>
      <c r="Y816" s="296"/>
      <c r="Z816" s="296"/>
      <c r="AA816" s="296"/>
    </row>
    <row r="817" spans="1:27" ht="12.75" x14ac:dyDescent="0.2">
      <c r="A817" s="296"/>
      <c r="B817" s="296"/>
      <c r="C817" s="296"/>
      <c r="D817" s="296"/>
      <c r="E817" s="296"/>
      <c r="F817" s="296"/>
      <c r="G817" s="296"/>
      <c r="H817" s="296"/>
      <c r="I817" s="296"/>
      <c r="J817" s="296"/>
      <c r="K817" s="296"/>
      <c r="L817" s="296"/>
      <c r="M817" s="296"/>
      <c r="N817" s="296"/>
      <c r="O817" s="296"/>
      <c r="P817" s="296"/>
      <c r="Q817" s="296"/>
      <c r="R817" s="296"/>
      <c r="S817" s="296"/>
      <c r="T817" s="296"/>
      <c r="U817" s="296"/>
      <c r="V817" s="296"/>
      <c r="W817" s="296"/>
      <c r="X817" s="296"/>
      <c r="Y817" s="296"/>
      <c r="Z817" s="296"/>
      <c r="AA817" s="296"/>
    </row>
    <row r="818" spans="1:27" ht="12.75" x14ac:dyDescent="0.2">
      <c r="A818" s="296"/>
      <c r="B818" s="296"/>
      <c r="C818" s="296"/>
      <c r="D818" s="296"/>
      <c r="E818" s="296"/>
      <c r="F818" s="296"/>
      <c r="G818" s="296"/>
      <c r="H818" s="296"/>
      <c r="I818" s="296"/>
      <c r="J818" s="296"/>
      <c r="K818" s="296"/>
      <c r="L818" s="296"/>
      <c r="M818" s="296"/>
      <c r="N818" s="296"/>
      <c r="O818" s="296"/>
      <c r="P818" s="296"/>
      <c r="Q818" s="296"/>
      <c r="R818" s="296"/>
      <c r="S818" s="296"/>
      <c r="T818" s="296"/>
      <c r="U818" s="296"/>
      <c r="V818" s="296"/>
      <c r="W818" s="296"/>
      <c r="X818" s="296"/>
      <c r="Y818" s="296"/>
      <c r="Z818" s="296"/>
      <c r="AA818" s="296"/>
    </row>
    <row r="819" spans="1:27" ht="12.75" x14ac:dyDescent="0.2">
      <c r="A819" s="296"/>
      <c r="B819" s="296"/>
      <c r="C819" s="296"/>
      <c r="D819" s="296"/>
      <c r="E819" s="296"/>
      <c r="F819" s="296"/>
      <c r="G819" s="296"/>
      <c r="H819" s="296"/>
      <c r="I819" s="296"/>
      <c r="J819" s="296"/>
      <c r="K819" s="296"/>
      <c r="L819" s="296"/>
      <c r="M819" s="296"/>
      <c r="N819" s="296"/>
      <c r="O819" s="296"/>
      <c r="P819" s="296"/>
      <c r="Q819" s="296"/>
      <c r="R819" s="296"/>
      <c r="S819" s="296"/>
      <c r="T819" s="296"/>
      <c r="U819" s="296"/>
      <c r="V819" s="296"/>
      <c r="W819" s="296"/>
      <c r="X819" s="296"/>
      <c r="Y819" s="296"/>
      <c r="Z819" s="296"/>
      <c r="AA819" s="296"/>
    </row>
    <row r="820" spans="1:27" ht="12.75" x14ac:dyDescent="0.2">
      <c r="A820" s="296"/>
      <c r="B820" s="296"/>
      <c r="C820" s="296"/>
      <c r="D820" s="296"/>
      <c r="E820" s="296"/>
      <c r="F820" s="296"/>
      <c r="G820" s="296"/>
      <c r="H820" s="296"/>
      <c r="I820" s="296"/>
      <c r="J820" s="296"/>
      <c r="K820" s="296"/>
      <c r="L820" s="296"/>
      <c r="M820" s="296"/>
      <c r="N820" s="296"/>
      <c r="O820" s="296"/>
      <c r="P820" s="296"/>
      <c r="Q820" s="296"/>
      <c r="R820" s="296"/>
      <c r="S820" s="296"/>
      <c r="T820" s="296"/>
      <c r="U820" s="296"/>
      <c r="V820" s="296"/>
      <c r="W820" s="296"/>
      <c r="X820" s="296"/>
      <c r="Y820" s="296"/>
      <c r="Z820" s="296"/>
      <c r="AA820" s="296"/>
    </row>
    <row r="821" spans="1:27" ht="12.75" x14ac:dyDescent="0.2">
      <c r="A821" s="296"/>
      <c r="B821" s="296"/>
      <c r="C821" s="296"/>
      <c r="D821" s="296"/>
      <c r="E821" s="296"/>
      <c r="F821" s="296"/>
      <c r="G821" s="296"/>
      <c r="H821" s="296"/>
      <c r="I821" s="296"/>
      <c r="J821" s="296"/>
      <c r="K821" s="296"/>
      <c r="L821" s="296"/>
      <c r="M821" s="296"/>
      <c r="N821" s="296"/>
      <c r="O821" s="296"/>
      <c r="P821" s="296"/>
      <c r="Q821" s="296"/>
      <c r="R821" s="296"/>
      <c r="S821" s="296"/>
      <c r="T821" s="296"/>
      <c r="U821" s="296"/>
      <c r="V821" s="296"/>
      <c r="W821" s="296"/>
      <c r="X821" s="296"/>
      <c r="Y821" s="296"/>
      <c r="Z821" s="296"/>
      <c r="AA821" s="296"/>
    </row>
    <row r="822" spans="1:27" ht="12.75" x14ac:dyDescent="0.2">
      <c r="A822" s="296"/>
      <c r="B822" s="296"/>
      <c r="C822" s="296"/>
      <c r="D822" s="296"/>
      <c r="E822" s="296"/>
      <c r="F822" s="296"/>
      <c r="G822" s="296"/>
      <c r="H822" s="296"/>
      <c r="I822" s="296"/>
      <c r="J822" s="296"/>
      <c r="K822" s="296"/>
      <c r="L822" s="296"/>
      <c r="M822" s="296"/>
      <c r="N822" s="296"/>
      <c r="O822" s="296"/>
      <c r="P822" s="296"/>
      <c r="Q822" s="296"/>
      <c r="R822" s="296"/>
      <c r="S822" s="296"/>
      <c r="T822" s="296"/>
      <c r="U822" s="296"/>
      <c r="V822" s="296"/>
      <c r="W822" s="296"/>
      <c r="X822" s="296"/>
      <c r="Y822" s="296"/>
      <c r="Z822" s="296"/>
      <c r="AA822" s="296"/>
    </row>
    <row r="823" spans="1:27" ht="12.75" x14ac:dyDescent="0.2">
      <c r="A823" s="296"/>
      <c r="B823" s="296"/>
      <c r="C823" s="296"/>
      <c r="D823" s="296"/>
      <c r="E823" s="296"/>
      <c r="F823" s="296"/>
      <c r="G823" s="296"/>
      <c r="H823" s="296"/>
      <c r="I823" s="296"/>
      <c r="J823" s="296"/>
      <c r="K823" s="296"/>
      <c r="L823" s="296"/>
      <c r="M823" s="296"/>
      <c r="N823" s="296"/>
      <c r="O823" s="296"/>
      <c r="P823" s="296"/>
      <c r="Q823" s="296"/>
      <c r="R823" s="296"/>
      <c r="S823" s="296"/>
      <c r="T823" s="296"/>
      <c r="U823" s="296"/>
      <c r="V823" s="296"/>
      <c r="W823" s="296"/>
      <c r="X823" s="296"/>
      <c r="Y823" s="296"/>
      <c r="Z823" s="296"/>
      <c r="AA823" s="296"/>
    </row>
    <row r="824" spans="1:27" ht="12.75" x14ac:dyDescent="0.2">
      <c r="A824" s="296"/>
      <c r="B824" s="296"/>
      <c r="C824" s="296"/>
      <c r="D824" s="296"/>
      <c r="E824" s="296"/>
      <c r="F824" s="296"/>
      <c r="G824" s="296"/>
      <c r="H824" s="296"/>
      <c r="I824" s="296"/>
      <c r="J824" s="296"/>
      <c r="K824" s="296"/>
      <c r="L824" s="296"/>
      <c r="M824" s="296"/>
      <c r="N824" s="296"/>
      <c r="O824" s="296"/>
      <c r="P824" s="296"/>
      <c r="Q824" s="296"/>
      <c r="R824" s="296"/>
      <c r="S824" s="296"/>
      <c r="T824" s="296"/>
      <c r="U824" s="296"/>
      <c r="V824" s="296"/>
      <c r="W824" s="296"/>
      <c r="X824" s="296"/>
      <c r="Y824" s="296"/>
      <c r="Z824" s="296"/>
      <c r="AA824" s="296"/>
    </row>
    <row r="825" spans="1:27" ht="12.75" x14ac:dyDescent="0.2">
      <c r="A825" s="296"/>
      <c r="B825" s="296"/>
      <c r="C825" s="296"/>
      <c r="D825" s="296"/>
      <c r="E825" s="296"/>
      <c r="F825" s="296"/>
      <c r="G825" s="296"/>
      <c r="H825" s="296"/>
      <c r="I825" s="296"/>
      <c r="J825" s="296"/>
      <c r="K825" s="296"/>
      <c r="L825" s="296"/>
      <c r="M825" s="296"/>
      <c r="N825" s="296"/>
      <c r="O825" s="296"/>
      <c r="P825" s="296"/>
      <c r="Q825" s="296"/>
      <c r="R825" s="296"/>
      <c r="S825" s="296"/>
      <c r="T825" s="296"/>
      <c r="U825" s="296"/>
      <c r="V825" s="296"/>
      <c r="W825" s="296"/>
      <c r="X825" s="296"/>
      <c r="Y825" s="296"/>
      <c r="Z825" s="296"/>
      <c r="AA825" s="296"/>
    </row>
    <row r="826" spans="1:27" ht="12.75" x14ac:dyDescent="0.2">
      <c r="A826" s="296"/>
      <c r="B826" s="296"/>
      <c r="C826" s="296"/>
      <c r="D826" s="296"/>
      <c r="E826" s="296"/>
      <c r="F826" s="296"/>
      <c r="G826" s="296"/>
      <c r="H826" s="296"/>
      <c r="I826" s="296"/>
      <c r="J826" s="296"/>
      <c r="K826" s="296"/>
      <c r="L826" s="296"/>
      <c r="M826" s="296"/>
      <c r="N826" s="296"/>
      <c r="O826" s="296"/>
      <c r="P826" s="296"/>
      <c r="Q826" s="296"/>
      <c r="R826" s="296"/>
      <c r="S826" s="296"/>
      <c r="T826" s="296"/>
      <c r="U826" s="296"/>
      <c r="V826" s="296"/>
      <c r="W826" s="296"/>
      <c r="X826" s="296"/>
      <c r="Y826" s="296"/>
      <c r="Z826" s="296"/>
      <c r="AA826" s="296"/>
    </row>
    <row r="827" spans="1:27" ht="12.75" x14ac:dyDescent="0.2">
      <c r="A827" s="296"/>
      <c r="B827" s="296"/>
      <c r="C827" s="296"/>
      <c r="D827" s="296"/>
      <c r="E827" s="296"/>
      <c r="F827" s="296"/>
      <c r="G827" s="296"/>
      <c r="H827" s="296"/>
      <c r="I827" s="296"/>
      <c r="J827" s="296"/>
      <c r="K827" s="296"/>
      <c r="L827" s="296"/>
      <c r="M827" s="296"/>
      <c r="N827" s="296"/>
      <c r="O827" s="296"/>
      <c r="P827" s="296"/>
      <c r="Q827" s="296"/>
      <c r="R827" s="296"/>
      <c r="S827" s="296"/>
      <c r="T827" s="296"/>
      <c r="U827" s="296"/>
      <c r="V827" s="296"/>
      <c r="W827" s="296"/>
      <c r="X827" s="296"/>
      <c r="Y827" s="296"/>
      <c r="Z827" s="296"/>
      <c r="AA827" s="296"/>
    </row>
    <row r="828" spans="1:27" ht="12.75" x14ac:dyDescent="0.2">
      <c r="A828" s="296"/>
      <c r="B828" s="296"/>
      <c r="C828" s="296"/>
      <c r="D828" s="296"/>
      <c r="E828" s="296"/>
      <c r="F828" s="296"/>
      <c r="G828" s="296"/>
      <c r="H828" s="296"/>
      <c r="I828" s="296"/>
      <c r="J828" s="296"/>
      <c r="K828" s="296"/>
      <c r="L828" s="296"/>
      <c r="M828" s="296"/>
      <c r="N828" s="296"/>
      <c r="O828" s="296"/>
      <c r="P828" s="296"/>
      <c r="Q828" s="296"/>
      <c r="R828" s="296"/>
      <c r="S828" s="296"/>
      <c r="T828" s="296"/>
      <c r="U828" s="296"/>
      <c r="V828" s="296"/>
      <c r="W828" s="296"/>
      <c r="X828" s="296"/>
      <c r="Y828" s="296"/>
      <c r="Z828" s="296"/>
      <c r="AA828" s="296"/>
    </row>
    <row r="829" spans="1:27" ht="12.75" x14ac:dyDescent="0.2">
      <c r="A829" s="296"/>
      <c r="B829" s="296"/>
      <c r="C829" s="296"/>
      <c r="D829" s="296"/>
      <c r="E829" s="296"/>
      <c r="F829" s="296"/>
      <c r="G829" s="296"/>
      <c r="H829" s="296"/>
      <c r="I829" s="296"/>
      <c r="J829" s="296"/>
      <c r="K829" s="296"/>
      <c r="L829" s="296"/>
      <c r="M829" s="296"/>
      <c r="N829" s="296"/>
      <c r="O829" s="296"/>
      <c r="P829" s="296"/>
      <c r="Q829" s="296"/>
      <c r="R829" s="296"/>
      <c r="S829" s="296"/>
      <c r="T829" s="296"/>
      <c r="U829" s="296"/>
      <c r="V829" s="296"/>
      <c r="W829" s="296"/>
      <c r="X829" s="296"/>
      <c r="Y829" s="296"/>
      <c r="Z829" s="296"/>
      <c r="AA829" s="296"/>
    </row>
    <row r="830" spans="1:27" ht="12.75" x14ac:dyDescent="0.2">
      <c r="A830" s="296"/>
      <c r="B830" s="296"/>
      <c r="C830" s="296"/>
      <c r="D830" s="296"/>
      <c r="E830" s="296"/>
      <c r="F830" s="296"/>
      <c r="G830" s="296"/>
      <c r="H830" s="296"/>
      <c r="I830" s="296"/>
      <c r="J830" s="296"/>
      <c r="K830" s="296"/>
      <c r="L830" s="296"/>
      <c r="M830" s="296"/>
      <c r="N830" s="296"/>
      <c r="O830" s="296"/>
      <c r="P830" s="296"/>
      <c r="Q830" s="296"/>
      <c r="R830" s="296"/>
      <c r="S830" s="296"/>
      <c r="T830" s="296"/>
      <c r="U830" s="296"/>
      <c r="V830" s="296"/>
      <c r="W830" s="296"/>
      <c r="X830" s="296"/>
      <c r="Y830" s="296"/>
      <c r="Z830" s="296"/>
      <c r="AA830" s="296"/>
    </row>
    <row r="831" spans="1:27" ht="12.75" x14ac:dyDescent="0.2">
      <c r="A831" s="296"/>
      <c r="B831" s="296"/>
      <c r="C831" s="296"/>
      <c r="D831" s="296"/>
      <c r="E831" s="296"/>
      <c r="F831" s="296"/>
      <c r="G831" s="296"/>
      <c r="H831" s="296"/>
      <c r="I831" s="296"/>
      <c r="J831" s="296"/>
      <c r="K831" s="296"/>
      <c r="L831" s="296"/>
      <c r="M831" s="296"/>
      <c r="N831" s="296"/>
      <c r="O831" s="296"/>
      <c r="P831" s="296"/>
      <c r="Q831" s="296"/>
      <c r="R831" s="296"/>
      <c r="S831" s="296"/>
      <c r="T831" s="296"/>
      <c r="U831" s="296"/>
      <c r="V831" s="296"/>
      <c r="W831" s="296"/>
      <c r="X831" s="296"/>
      <c r="Y831" s="296"/>
      <c r="Z831" s="296"/>
      <c r="AA831" s="296"/>
    </row>
    <row r="832" spans="1:27" ht="12.75" x14ac:dyDescent="0.2">
      <c r="A832" s="296"/>
      <c r="B832" s="296"/>
      <c r="C832" s="296"/>
      <c r="D832" s="296"/>
      <c r="E832" s="296"/>
      <c r="F832" s="296"/>
      <c r="G832" s="296"/>
      <c r="H832" s="296"/>
      <c r="I832" s="296"/>
      <c r="J832" s="296"/>
      <c r="K832" s="296"/>
      <c r="L832" s="296"/>
      <c r="M832" s="296"/>
      <c r="N832" s="296"/>
      <c r="O832" s="296"/>
      <c r="P832" s="296"/>
      <c r="Q832" s="296"/>
      <c r="R832" s="296"/>
      <c r="S832" s="296"/>
      <c r="T832" s="296"/>
      <c r="U832" s="296"/>
      <c r="V832" s="296"/>
      <c r="W832" s="296"/>
      <c r="X832" s="296"/>
      <c r="Y832" s="296"/>
      <c r="Z832" s="296"/>
      <c r="AA832" s="296"/>
    </row>
    <row r="833" spans="1:27" ht="12.75" x14ac:dyDescent="0.2">
      <c r="A833" s="296"/>
      <c r="B833" s="296"/>
      <c r="C833" s="296"/>
      <c r="D833" s="296"/>
      <c r="E833" s="296"/>
      <c r="F833" s="296"/>
      <c r="G833" s="296"/>
      <c r="H833" s="296"/>
      <c r="I833" s="296"/>
      <c r="J833" s="296"/>
      <c r="K833" s="296"/>
      <c r="L833" s="296"/>
      <c r="M833" s="296"/>
      <c r="N833" s="296"/>
      <c r="O833" s="296"/>
      <c r="P833" s="296"/>
      <c r="Q833" s="296"/>
      <c r="R833" s="296"/>
      <c r="S833" s="296"/>
      <c r="T833" s="296"/>
      <c r="U833" s="296"/>
      <c r="V833" s="296"/>
      <c r="W833" s="296"/>
      <c r="X833" s="296"/>
      <c r="Y833" s="296"/>
      <c r="Z833" s="296"/>
      <c r="AA833" s="296"/>
    </row>
    <row r="834" spans="1:27" ht="12.75" x14ac:dyDescent="0.2">
      <c r="A834" s="296"/>
      <c r="B834" s="296"/>
      <c r="C834" s="296"/>
      <c r="D834" s="296"/>
      <c r="E834" s="296"/>
      <c r="F834" s="296"/>
      <c r="G834" s="296"/>
      <c r="H834" s="296"/>
      <c r="I834" s="296"/>
      <c r="J834" s="296"/>
      <c r="K834" s="296"/>
      <c r="L834" s="296"/>
      <c r="M834" s="296"/>
      <c r="N834" s="296"/>
      <c r="O834" s="296"/>
      <c r="P834" s="296"/>
      <c r="Q834" s="296"/>
      <c r="R834" s="296"/>
      <c r="S834" s="296"/>
      <c r="T834" s="296"/>
      <c r="U834" s="296"/>
      <c r="V834" s="296"/>
      <c r="W834" s="296"/>
      <c r="X834" s="296"/>
      <c r="Y834" s="296"/>
      <c r="Z834" s="296"/>
      <c r="AA834" s="296"/>
    </row>
    <row r="835" spans="1:27" ht="12.75" x14ac:dyDescent="0.2">
      <c r="A835" s="296"/>
      <c r="B835" s="296"/>
      <c r="C835" s="296"/>
      <c r="D835" s="296"/>
      <c r="E835" s="296"/>
      <c r="F835" s="296"/>
      <c r="G835" s="296"/>
      <c r="H835" s="296"/>
      <c r="I835" s="296"/>
      <c r="J835" s="296"/>
      <c r="K835" s="296"/>
      <c r="L835" s="296"/>
      <c r="M835" s="296"/>
      <c r="N835" s="296"/>
      <c r="O835" s="296"/>
      <c r="P835" s="296"/>
      <c r="Q835" s="296"/>
      <c r="R835" s="296"/>
      <c r="S835" s="296"/>
      <c r="T835" s="296"/>
      <c r="U835" s="296"/>
      <c r="V835" s="296"/>
      <c r="W835" s="296"/>
      <c r="X835" s="296"/>
      <c r="Y835" s="296"/>
      <c r="Z835" s="296"/>
      <c r="AA835" s="296"/>
    </row>
    <row r="836" spans="1:27" ht="12.75" x14ac:dyDescent="0.2">
      <c r="A836" s="296"/>
      <c r="B836" s="296"/>
      <c r="C836" s="296"/>
      <c r="D836" s="296"/>
      <c r="E836" s="296"/>
      <c r="F836" s="296"/>
      <c r="G836" s="296"/>
      <c r="H836" s="296"/>
      <c r="I836" s="296"/>
      <c r="J836" s="296"/>
      <c r="K836" s="296"/>
      <c r="L836" s="296"/>
      <c r="M836" s="296"/>
      <c r="N836" s="296"/>
      <c r="O836" s="296"/>
      <c r="P836" s="296"/>
      <c r="Q836" s="296"/>
      <c r="R836" s="296"/>
      <c r="S836" s="296"/>
      <c r="T836" s="296"/>
      <c r="U836" s="296"/>
      <c r="V836" s="296"/>
      <c r="W836" s="296"/>
      <c r="X836" s="296"/>
      <c r="Y836" s="296"/>
      <c r="Z836" s="296"/>
      <c r="AA836" s="296"/>
    </row>
    <row r="837" spans="1:27" ht="12.75" x14ac:dyDescent="0.2">
      <c r="A837" s="296"/>
      <c r="B837" s="296"/>
      <c r="C837" s="296"/>
      <c r="D837" s="296"/>
      <c r="E837" s="296"/>
      <c r="F837" s="296"/>
      <c r="G837" s="296"/>
      <c r="H837" s="296"/>
      <c r="I837" s="296"/>
      <c r="J837" s="296"/>
      <c r="K837" s="296"/>
      <c r="L837" s="296"/>
      <c r="M837" s="296"/>
      <c r="N837" s="296"/>
      <c r="O837" s="296"/>
      <c r="P837" s="296"/>
      <c r="Q837" s="296"/>
      <c r="R837" s="296"/>
      <c r="S837" s="296"/>
      <c r="T837" s="296"/>
      <c r="U837" s="296"/>
      <c r="V837" s="296"/>
      <c r="W837" s="296"/>
      <c r="X837" s="296"/>
      <c r="Y837" s="296"/>
      <c r="Z837" s="296"/>
      <c r="AA837" s="296"/>
    </row>
    <row r="838" spans="1:27" ht="12.75" x14ac:dyDescent="0.2">
      <c r="A838" s="296"/>
      <c r="B838" s="296"/>
      <c r="C838" s="296"/>
      <c r="D838" s="296"/>
      <c r="E838" s="296"/>
      <c r="F838" s="296"/>
      <c r="G838" s="296"/>
      <c r="H838" s="296"/>
      <c r="I838" s="296"/>
      <c r="J838" s="296"/>
      <c r="K838" s="296"/>
      <c r="L838" s="296"/>
      <c r="M838" s="296"/>
      <c r="N838" s="296"/>
      <c r="O838" s="296"/>
      <c r="P838" s="296"/>
      <c r="Q838" s="296"/>
      <c r="R838" s="296"/>
      <c r="S838" s="296"/>
      <c r="T838" s="296"/>
      <c r="U838" s="296"/>
      <c r="V838" s="296"/>
      <c r="W838" s="296"/>
      <c r="X838" s="296"/>
      <c r="Y838" s="296"/>
      <c r="Z838" s="296"/>
      <c r="AA838" s="296"/>
    </row>
    <row r="839" spans="1:27" ht="12.75" x14ac:dyDescent="0.2">
      <c r="A839" s="296"/>
      <c r="B839" s="296"/>
      <c r="C839" s="296"/>
      <c r="D839" s="296"/>
      <c r="E839" s="296"/>
      <c r="F839" s="296"/>
      <c r="G839" s="296"/>
      <c r="H839" s="296"/>
      <c r="I839" s="296"/>
      <c r="J839" s="296"/>
      <c r="K839" s="296"/>
      <c r="L839" s="296"/>
      <c r="M839" s="296"/>
      <c r="N839" s="296"/>
      <c r="O839" s="296"/>
      <c r="P839" s="296"/>
      <c r="Q839" s="296"/>
      <c r="R839" s="296"/>
      <c r="S839" s="296"/>
      <c r="T839" s="296"/>
      <c r="U839" s="296"/>
      <c r="V839" s="296"/>
      <c r="W839" s="296"/>
      <c r="X839" s="296"/>
      <c r="Y839" s="296"/>
      <c r="Z839" s="296"/>
      <c r="AA839" s="296"/>
    </row>
    <row r="840" spans="1:27" ht="12.75" x14ac:dyDescent="0.2">
      <c r="A840" s="296"/>
      <c r="B840" s="296"/>
      <c r="C840" s="296"/>
      <c r="D840" s="296"/>
      <c r="E840" s="296"/>
      <c r="F840" s="296"/>
      <c r="G840" s="296"/>
      <c r="H840" s="296"/>
      <c r="I840" s="296"/>
      <c r="J840" s="296"/>
      <c r="K840" s="296"/>
      <c r="L840" s="296"/>
      <c r="M840" s="296"/>
      <c r="N840" s="296"/>
      <c r="O840" s="296"/>
      <c r="P840" s="296"/>
      <c r="Q840" s="296"/>
      <c r="R840" s="296"/>
      <c r="S840" s="296"/>
      <c r="T840" s="296"/>
      <c r="U840" s="296"/>
      <c r="V840" s="296"/>
      <c r="W840" s="296"/>
      <c r="X840" s="296"/>
      <c r="Y840" s="296"/>
      <c r="Z840" s="296"/>
      <c r="AA840" s="296"/>
    </row>
    <row r="841" spans="1:27" ht="12.75" x14ac:dyDescent="0.2">
      <c r="A841" s="296"/>
      <c r="B841" s="296"/>
      <c r="C841" s="296"/>
      <c r="D841" s="296"/>
      <c r="E841" s="296"/>
      <c r="F841" s="296"/>
      <c r="G841" s="296"/>
      <c r="H841" s="296"/>
      <c r="I841" s="296"/>
      <c r="J841" s="296"/>
      <c r="K841" s="296"/>
      <c r="L841" s="296"/>
      <c r="M841" s="296"/>
      <c r="N841" s="296"/>
      <c r="O841" s="296"/>
      <c r="P841" s="296"/>
      <c r="Q841" s="296"/>
      <c r="R841" s="296"/>
      <c r="S841" s="296"/>
      <c r="T841" s="296"/>
      <c r="U841" s="296"/>
      <c r="V841" s="296"/>
      <c r="W841" s="296"/>
      <c r="X841" s="296"/>
      <c r="Y841" s="296"/>
      <c r="Z841" s="296"/>
      <c r="AA841" s="296"/>
    </row>
    <row r="842" spans="1:27" ht="12.75" x14ac:dyDescent="0.2">
      <c r="A842" s="296"/>
      <c r="B842" s="296"/>
      <c r="C842" s="296"/>
      <c r="D842" s="296"/>
      <c r="E842" s="296"/>
      <c r="F842" s="296"/>
      <c r="G842" s="296"/>
      <c r="H842" s="296"/>
      <c r="I842" s="296"/>
      <c r="J842" s="296"/>
      <c r="K842" s="296"/>
      <c r="L842" s="296"/>
      <c r="M842" s="296"/>
      <c r="N842" s="296"/>
      <c r="O842" s="296"/>
      <c r="P842" s="296"/>
      <c r="Q842" s="296"/>
      <c r="R842" s="296"/>
      <c r="S842" s="296"/>
      <c r="T842" s="296"/>
      <c r="U842" s="296"/>
      <c r="V842" s="296"/>
      <c r="W842" s="296"/>
      <c r="X842" s="296"/>
      <c r="Y842" s="296"/>
      <c r="Z842" s="296"/>
      <c r="AA842" s="296"/>
    </row>
    <row r="843" spans="1:27" ht="12.75" x14ac:dyDescent="0.2">
      <c r="A843" s="296"/>
      <c r="B843" s="296"/>
      <c r="C843" s="296"/>
      <c r="D843" s="296"/>
      <c r="E843" s="296"/>
      <c r="F843" s="296"/>
      <c r="G843" s="296"/>
      <c r="H843" s="296"/>
      <c r="I843" s="296"/>
      <c r="J843" s="296"/>
      <c r="K843" s="296"/>
      <c r="L843" s="296"/>
      <c r="M843" s="296"/>
      <c r="N843" s="296"/>
      <c r="O843" s="296"/>
      <c r="P843" s="296"/>
      <c r="Q843" s="296"/>
      <c r="R843" s="296"/>
      <c r="S843" s="296"/>
      <c r="T843" s="296"/>
      <c r="U843" s="296"/>
      <c r="V843" s="296"/>
      <c r="W843" s="296"/>
      <c r="X843" s="296"/>
      <c r="Y843" s="296"/>
      <c r="Z843" s="296"/>
      <c r="AA843" s="296"/>
    </row>
    <row r="844" spans="1:27" ht="12.75" x14ac:dyDescent="0.2">
      <c r="A844" s="296"/>
      <c r="B844" s="296"/>
      <c r="C844" s="296"/>
      <c r="D844" s="296"/>
      <c r="E844" s="296"/>
      <c r="F844" s="296"/>
      <c r="G844" s="296"/>
      <c r="H844" s="296"/>
      <c r="I844" s="296"/>
      <c r="J844" s="296"/>
      <c r="K844" s="296"/>
      <c r="L844" s="296"/>
      <c r="M844" s="296"/>
      <c r="N844" s="296"/>
      <c r="O844" s="296"/>
      <c r="P844" s="296"/>
      <c r="Q844" s="296"/>
      <c r="R844" s="296"/>
      <c r="S844" s="296"/>
      <c r="T844" s="296"/>
      <c r="U844" s="296"/>
      <c r="V844" s="296"/>
      <c r="W844" s="296"/>
      <c r="X844" s="296"/>
      <c r="Y844" s="296"/>
      <c r="Z844" s="296"/>
      <c r="AA844" s="296"/>
    </row>
    <row r="845" spans="1:27" ht="12.75" x14ac:dyDescent="0.2">
      <c r="A845" s="296"/>
      <c r="B845" s="296"/>
      <c r="C845" s="296"/>
      <c r="D845" s="296"/>
      <c r="E845" s="296"/>
      <c r="F845" s="296"/>
      <c r="G845" s="296"/>
      <c r="H845" s="296"/>
      <c r="I845" s="296"/>
      <c r="J845" s="296"/>
      <c r="K845" s="296"/>
      <c r="L845" s="296"/>
      <c r="M845" s="296"/>
      <c r="N845" s="296"/>
      <c r="O845" s="296"/>
      <c r="P845" s="296"/>
      <c r="Q845" s="296"/>
      <c r="R845" s="296"/>
      <c r="S845" s="296"/>
      <c r="T845" s="296"/>
      <c r="U845" s="296"/>
      <c r="V845" s="296"/>
      <c r="W845" s="296"/>
      <c r="X845" s="296"/>
      <c r="Y845" s="296"/>
      <c r="Z845" s="296"/>
      <c r="AA845" s="296"/>
    </row>
    <row r="846" spans="1:27" ht="12.75" x14ac:dyDescent="0.2">
      <c r="A846" s="296"/>
      <c r="B846" s="296"/>
      <c r="C846" s="296"/>
      <c r="D846" s="296"/>
      <c r="E846" s="296"/>
      <c r="F846" s="296"/>
      <c r="G846" s="296"/>
      <c r="H846" s="296"/>
      <c r="I846" s="296"/>
      <c r="J846" s="296"/>
      <c r="K846" s="296"/>
      <c r="L846" s="296"/>
      <c r="M846" s="296"/>
      <c r="N846" s="296"/>
      <c r="O846" s="296"/>
      <c r="P846" s="296"/>
      <c r="Q846" s="296"/>
      <c r="R846" s="296"/>
      <c r="S846" s="296"/>
      <c r="T846" s="296"/>
      <c r="U846" s="296"/>
      <c r="V846" s="296"/>
      <c r="W846" s="296"/>
      <c r="X846" s="296"/>
      <c r="Y846" s="296"/>
      <c r="Z846" s="296"/>
      <c r="AA846" s="296"/>
    </row>
    <row r="847" spans="1:27" ht="12.75" x14ac:dyDescent="0.2">
      <c r="A847" s="296"/>
      <c r="B847" s="296"/>
      <c r="C847" s="296"/>
      <c r="D847" s="296"/>
      <c r="E847" s="296"/>
      <c r="F847" s="296"/>
      <c r="G847" s="296"/>
      <c r="H847" s="296"/>
      <c r="I847" s="296"/>
      <c r="J847" s="296"/>
      <c r="K847" s="296"/>
      <c r="L847" s="296"/>
      <c r="M847" s="296"/>
      <c r="N847" s="296"/>
      <c r="O847" s="296"/>
      <c r="P847" s="296"/>
      <c r="Q847" s="296"/>
      <c r="R847" s="296"/>
      <c r="S847" s="296"/>
      <c r="T847" s="296"/>
      <c r="U847" s="296"/>
      <c r="V847" s="296"/>
      <c r="W847" s="296"/>
      <c r="X847" s="296"/>
      <c r="Y847" s="296"/>
      <c r="Z847" s="296"/>
      <c r="AA847" s="296"/>
    </row>
    <row r="848" spans="1:27" ht="12.75" x14ac:dyDescent="0.2">
      <c r="A848" s="296"/>
      <c r="B848" s="296"/>
      <c r="C848" s="296"/>
      <c r="D848" s="296"/>
      <c r="E848" s="296"/>
      <c r="F848" s="296"/>
      <c r="G848" s="296"/>
      <c r="H848" s="296"/>
      <c r="I848" s="296"/>
      <c r="J848" s="296"/>
      <c r="K848" s="296"/>
      <c r="L848" s="296"/>
      <c r="M848" s="296"/>
      <c r="N848" s="296"/>
      <c r="O848" s="296"/>
      <c r="P848" s="296"/>
      <c r="Q848" s="296"/>
      <c r="R848" s="296"/>
      <c r="S848" s="296"/>
      <c r="T848" s="296"/>
      <c r="U848" s="296"/>
      <c r="V848" s="296"/>
      <c r="W848" s="296"/>
      <c r="X848" s="296"/>
      <c r="Y848" s="296"/>
      <c r="Z848" s="296"/>
      <c r="AA848" s="296"/>
    </row>
    <row r="849" spans="1:27" ht="12.75" x14ac:dyDescent="0.2">
      <c r="A849" s="296"/>
      <c r="B849" s="296"/>
      <c r="C849" s="296"/>
      <c r="D849" s="296"/>
      <c r="E849" s="296"/>
      <c r="F849" s="296"/>
      <c r="G849" s="296"/>
      <c r="H849" s="296"/>
      <c r="I849" s="296"/>
      <c r="J849" s="296"/>
      <c r="K849" s="296"/>
      <c r="L849" s="296"/>
      <c r="M849" s="296"/>
      <c r="N849" s="296"/>
      <c r="O849" s="296"/>
      <c r="P849" s="296"/>
      <c r="Q849" s="296"/>
      <c r="R849" s="296"/>
      <c r="S849" s="296"/>
      <c r="T849" s="296"/>
      <c r="U849" s="296"/>
      <c r="V849" s="296"/>
      <c r="W849" s="296"/>
      <c r="X849" s="296"/>
      <c r="Y849" s="296"/>
      <c r="Z849" s="296"/>
      <c r="AA849" s="296"/>
    </row>
    <row r="850" spans="1:27" ht="12.75" x14ac:dyDescent="0.2">
      <c r="A850" s="296"/>
      <c r="B850" s="296"/>
      <c r="C850" s="296"/>
      <c r="D850" s="296"/>
      <c r="E850" s="296"/>
      <c r="F850" s="296"/>
      <c r="G850" s="296"/>
      <c r="H850" s="296"/>
      <c r="I850" s="296"/>
      <c r="J850" s="296"/>
      <c r="K850" s="296"/>
      <c r="L850" s="296"/>
      <c r="M850" s="296"/>
      <c r="N850" s="296"/>
      <c r="O850" s="296"/>
      <c r="P850" s="296"/>
      <c r="Q850" s="296"/>
      <c r="R850" s="296"/>
      <c r="S850" s="296"/>
      <c r="T850" s="296"/>
      <c r="U850" s="296"/>
      <c r="V850" s="296"/>
      <c r="W850" s="296"/>
      <c r="X850" s="296"/>
      <c r="Y850" s="296"/>
      <c r="Z850" s="296"/>
      <c r="AA850" s="296"/>
    </row>
    <row r="851" spans="1:27" ht="12.75" x14ac:dyDescent="0.2">
      <c r="A851" s="296"/>
      <c r="B851" s="296"/>
      <c r="C851" s="296"/>
      <c r="D851" s="296"/>
      <c r="E851" s="296"/>
      <c r="F851" s="296"/>
      <c r="G851" s="296"/>
      <c r="H851" s="296"/>
      <c r="I851" s="296"/>
      <c r="J851" s="296"/>
      <c r="K851" s="296"/>
      <c r="L851" s="296"/>
      <c r="M851" s="296"/>
      <c r="N851" s="296"/>
      <c r="O851" s="296"/>
      <c r="P851" s="296"/>
      <c r="Q851" s="296"/>
      <c r="R851" s="296"/>
      <c r="S851" s="296"/>
      <c r="T851" s="296"/>
      <c r="U851" s="296"/>
      <c r="V851" s="296"/>
      <c r="W851" s="296"/>
      <c r="X851" s="296"/>
      <c r="Y851" s="296"/>
      <c r="Z851" s="296"/>
      <c r="AA851" s="296"/>
    </row>
    <row r="852" spans="1:27" ht="12.75" x14ac:dyDescent="0.2">
      <c r="A852" s="296"/>
      <c r="B852" s="296"/>
      <c r="C852" s="296"/>
      <c r="D852" s="296"/>
      <c r="E852" s="296"/>
      <c r="F852" s="296"/>
      <c r="G852" s="296"/>
      <c r="H852" s="296"/>
      <c r="I852" s="296"/>
      <c r="J852" s="296"/>
      <c r="K852" s="296"/>
      <c r="L852" s="296"/>
      <c r="M852" s="296"/>
      <c r="N852" s="296"/>
      <c r="O852" s="296"/>
      <c r="P852" s="296"/>
      <c r="Q852" s="296"/>
      <c r="R852" s="296"/>
      <c r="S852" s="296"/>
      <c r="T852" s="296"/>
      <c r="U852" s="296"/>
      <c r="V852" s="296"/>
      <c r="W852" s="296"/>
      <c r="X852" s="296"/>
      <c r="Y852" s="296"/>
      <c r="Z852" s="296"/>
      <c r="AA852" s="296"/>
    </row>
    <row r="853" spans="1:27" ht="12.75" x14ac:dyDescent="0.2">
      <c r="A853" s="296"/>
      <c r="B853" s="296"/>
      <c r="C853" s="296"/>
      <c r="D853" s="296"/>
      <c r="E853" s="296"/>
      <c r="F853" s="296"/>
      <c r="G853" s="296"/>
      <c r="H853" s="296"/>
      <c r="I853" s="296"/>
      <c r="J853" s="296"/>
      <c r="K853" s="296"/>
      <c r="L853" s="296"/>
      <c r="M853" s="296"/>
      <c r="N853" s="296"/>
      <c r="O853" s="296"/>
      <c r="P853" s="296"/>
      <c r="Q853" s="296"/>
      <c r="R853" s="296"/>
      <c r="S853" s="296"/>
      <c r="T853" s="296"/>
      <c r="U853" s="296"/>
      <c r="V853" s="296"/>
      <c r="W853" s="296"/>
      <c r="X853" s="296"/>
      <c r="Y853" s="296"/>
      <c r="Z853" s="296"/>
      <c r="AA853" s="296"/>
    </row>
    <row r="854" spans="1:27" ht="12.75" x14ac:dyDescent="0.2">
      <c r="A854" s="296"/>
      <c r="B854" s="296"/>
      <c r="C854" s="296"/>
      <c r="D854" s="296"/>
      <c r="E854" s="296"/>
      <c r="F854" s="296"/>
      <c r="G854" s="296"/>
      <c r="H854" s="296"/>
      <c r="I854" s="296"/>
      <c r="J854" s="296"/>
      <c r="K854" s="296"/>
      <c r="L854" s="296"/>
      <c r="M854" s="296"/>
      <c r="N854" s="296"/>
      <c r="O854" s="296"/>
      <c r="P854" s="296"/>
      <c r="Q854" s="296"/>
      <c r="R854" s="296"/>
      <c r="S854" s="296"/>
      <c r="T854" s="296"/>
      <c r="U854" s="296"/>
      <c r="V854" s="296"/>
      <c r="W854" s="296"/>
      <c r="X854" s="296"/>
      <c r="Y854" s="296"/>
      <c r="Z854" s="296"/>
      <c r="AA854" s="296"/>
    </row>
    <row r="855" spans="1:27" ht="12.75" x14ac:dyDescent="0.2">
      <c r="A855" s="296"/>
      <c r="B855" s="296"/>
      <c r="C855" s="296"/>
      <c r="D855" s="296"/>
      <c r="E855" s="296"/>
      <c r="F855" s="296"/>
      <c r="G855" s="296"/>
      <c r="H855" s="296"/>
      <c r="I855" s="296"/>
      <c r="J855" s="296"/>
      <c r="K855" s="296"/>
      <c r="L855" s="296"/>
      <c r="M855" s="296"/>
      <c r="N855" s="296"/>
      <c r="O855" s="296"/>
      <c r="P855" s="296"/>
      <c r="Q855" s="296"/>
      <c r="R855" s="296"/>
      <c r="S855" s="296"/>
      <c r="T855" s="296"/>
      <c r="U855" s="296"/>
      <c r="V855" s="296"/>
      <c r="W855" s="296"/>
      <c r="X855" s="296"/>
      <c r="Y855" s="296"/>
      <c r="Z855" s="296"/>
      <c r="AA855" s="296"/>
    </row>
    <row r="856" spans="1:27" ht="12.75" x14ac:dyDescent="0.2">
      <c r="A856" s="296"/>
      <c r="B856" s="296"/>
      <c r="C856" s="296"/>
      <c r="D856" s="296"/>
      <c r="E856" s="296"/>
      <c r="F856" s="296"/>
      <c r="G856" s="296"/>
      <c r="H856" s="296"/>
      <c r="I856" s="296"/>
      <c r="J856" s="296"/>
      <c r="K856" s="296"/>
      <c r="L856" s="296"/>
      <c r="M856" s="296"/>
      <c r="N856" s="296"/>
      <c r="O856" s="296"/>
      <c r="P856" s="296"/>
      <c r="Q856" s="296"/>
      <c r="R856" s="296"/>
      <c r="S856" s="296"/>
      <c r="T856" s="296"/>
      <c r="U856" s="296"/>
      <c r="V856" s="296"/>
      <c r="W856" s="296"/>
      <c r="X856" s="296"/>
      <c r="Y856" s="296"/>
      <c r="Z856" s="296"/>
      <c r="AA856" s="296"/>
    </row>
    <row r="857" spans="1:27" ht="12.75" x14ac:dyDescent="0.2">
      <c r="A857" s="296"/>
      <c r="B857" s="296"/>
      <c r="C857" s="296"/>
      <c r="D857" s="296"/>
      <c r="E857" s="296"/>
      <c r="F857" s="296"/>
      <c r="G857" s="296"/>
      <c r="H857" s="296"/>
      <c r="I857" s="296"/>
      <c r="J857" s="296"/>
      <c r="K857" s="296"/>
      <c r="L857" s="296"/>
      <c r="M857" s="296"/>
      <c r="N857" s="296"/>
      <c r="O857" s="296"/>
      <c r="P857" s="296"/>
      <c r="Q857" s="296"/>
      <c r="R857" s="296"/>
      <c r="S857" s="296"/>
      <c r="T857" s="296"/>
      <c r="U857" s="296"/>
      <c r="V857" s="296"/>
      <c r="W857" s="296"/>
      <c r="X857" s="296"/>
      <c r="Y857" s="296"/>
      <c r="Z857" s="296"/>
      <c r="AA857" s="296"/>
    </row>
    <row r="858" spans="1:27" ht="12.75" x14ac:dyDescent="0.2">
      <c r="A858" s="296"/>
      <c r="B858" s="296"/>
      <c r="C858" s="296"/>
      <c r="D858" s="296"/>
      <c r="E858" s="296"/>
      <c r="F858" s="296"/>
      <c r="G858" s="296"/>
      <c r="H858" s="296"/>
      <c r="I858" s="296"/>
      <c r="J858" s="296"/>
      <c r="K858" s="296"/>
      <c r="L858" s="296"/>
      <c r="M858" s="296"/>
      <c r="N858" s="296"/>
      <c r="O858" s="296"/>
      <c r="P858" s="296"/>
      <c r="Q858" s="296"/>
      <c r="R858" s="296"/>
      <c r="S858" s="296"/>
      <c r="T858" s="296"/>
      <c r="U858" s="296"/>
      <c r="V858" s="296"/>
      <c r="W858" s="296"/>
      <c r="X858" s="296"/>
      <c r="Y858" s="296"/>
      <c r="Z858" s="296"/>
      <c r="AA858" s="296"/>
    </row>
    <row r="859" spans="1:27" ht="12.75" x14ac:dyDescent="0.2">
      <c r="A859" s="296"/>
      <c r="B859" s="296"/>
      <c r="C859" s="296"/>
      <c r="D859" s="296"/>
      <c r="E859" s="296"/>
      <c r="F859" s="296"/>
      <c r="G859" s="296"/>
      <c r="H859" s="296"/>
      <c r="I859" s="296"/>
      <c r="J859" s="296"/>
      <c r="K859" s="296"/>
      <c r="L859" s="296"/>
      <c r="M859" s="296"/>
      <c r="N859" s="296"/>
      <c r="O859" s="296"/>
      <c r="P859" s="296"/>
      <c r="Q859" s="296"/>
      <c r="R859" s="296"/>
      <c r="S859" s="296"/>
      <c r="T859" s="296"/>
      <c r="U859" s="296"/>
      <c r="V859" s="296"/>
      <c r="W859" s="296"/>
      <c r="X859" s="296"/>
      <c r="Y859" s="296"/>
      <c r="Z859" s="296"/>
      <c r="AA859" s="296"/>
    </row>
    <row r="860" spans="1:27" ht="12.75" x14ac:dyDescent="0.2">
      <c r="A860" s="296"/>
      <c r="B860" s="296"/>
      <c r="C860" s="296"/>
      <c r="D860" s="296"/>
      <c r="E860" s="296"/>
      <c r="F860" s="296"/>
      <c r="G860" s="296"/>
      <c r="H860" s="296"/>
      <c r="I860" s="296"/>
      <c r="J860" s="296"/>
      <c r="K860" s="296"/>
      <c r="L860" s="296"/>
      <c r="M860" s="296"/>
      <c r="N860" s="296"/>
      <c r="O860" s="296"/>
      <c r="P860" s="296"/>
      <c r="Q860" s="296"/>
      <c r="R860" s="296"/>
      <c r="S860" s="296"/>
      <c r="T860" s="296"/>
      <c r="U860" s="296"/>
      <c r="V860" s="296"/>
      <c r="W860" s="296"/>
      <c r="X860" s="296"/>
      <c r="Y860" s="296"/>
      <c r="Z860" s="296"/>
      <c r="AA860" s="296"/>
    </row>
    <row r="861" spans="1:27" ht="12.75" x14ac:dyDescent="0.2">
      <c r="A861" s="296"/>
      <c r="B861" s="296"/>
      <c r="C861" s="296"/>
      <c r="D861" s="296"/>
      <c r="E861" s="296"/>
      <c r="F861" s="296"/>
      <c r="G861" s="296"/>
      <c r="H861" s="296"/>
      <c r="I861" s="296"/>
      <c r="J861" s="296"/>
      <c r="K861" s="296"/>
      <c r="L861" s="296"/>
      <c r="M861" s="296"/>
      <c r="N861" s="296"/>
      <c r="O861" s="296"/>
      <c r="P861" s="296"/>
      <c r="Q861" s="296"/>
      <c r="R861" s="296"/>
      <c r="S861" s="296"/>
      <c r="T861" s="296"/>
      <c r="U861" s="296"/>
      <c r="V861" s="296"/>
      <c r="W861" s="296"/>
      <c r="X861" s="296"/>
      <c r="Y861" s="296"/>
      <c r="Z861" s="296"/>
      <c r="AA861" s="296"/>
    </row>
    <row r="862" spans="1:27" ht="12.75" x14ac:dyDescent="0.2">
      <c r="A862" s="296"/>
      <c r="B862" s="296"/>
      <c r="C862" s="296"/>
      <c r="D862" s="296"/>
      <c r="E862" s="296"/>
      <c r="F862" s="296"/>
      <c r="G862" s="296"/>
      <c r="H862" s="296"/>
      <c r="I862" s="296"/>
      <c r="J862" s="296"/>
      <c r="K862" s="296"/>
      <c r="L862" s="296"/>
      <c r="M862" s="296"/>
      <c r="N862" s="296"/>
      <c r="O862" s="296"/>
      <c r="P862" s="296"/>
      <c r="Q862" s="296"/>
      <c r="R862" s="296"/>
      <c r="S862" s="296"/>
      <c r="T862" s="296"/>
      <c r="U862" s="296"/>
      <c r="V862" s="296"/>
      <c r="W862" s="296"/>
      <c r="X862" s="296"/>
      <c r="Y862" s="296"/>
      <c r="Z862" s="296"/>
      <c r="AA862" s="296"/>
    </row>
    <row r="863" spans="1:27" ht="12.75" x14ac:dyDescent="0.2">
      <c r="A863" s="296"/>
      <c r="B863" s="296"/>
      <c r="C863" s="296"/>
      <c r="D863" s="296"/>
      <c r="E863" s="296"/>
      <c r="F863" s="296"/>
      <c r="G863" s="296"/>
      <c r="H863" s="296"/>
      <c r="I863" s="296"/>
      <c r="J863" s="296"/>
      <c r="K863" s="296"/>
      <c r="L863" s="296"/>
      <c r="M863" s="296"/>
      <c r="N863" s="296"/>
      <c r="O863" s="296"/>
      <c r="P863" s="296"/>
      <c r="Q863" s="296"/>
      <c r="R863" s="296"/>
      <c r="S863" s="296"/>
      <c r="T863" s="296"/>
      <c r="U863" s="296"/>
      <c r="V863" s="296"/>
      <c r="W863" s="296"/>
      <c r="X863" s="296"/>
      <c r="Y863" s="296"/>
      <c r="Z863" s="296"/>
      <c r="AA863" s="296"/>
    </row>
    <row r="864" spans="1:27" ht="12.75" x14ac:dyDescent="0.2">
      <c r="A864" s="296"/>
      <c r="B864" s="296"/>
      <c r="C864" s="296"/>
      <c r="D864" s="296"/>
      <c r="E864" s="296"/>
      <c r="F864" s="296"/>
      <c r="G864" s="296"/>
      <c r="H864" s="296"/>
      <c r="I864" s="296"/>
      <c r="J864" s="296"/>
      <c r="K864" s="296"/>
      <c r="L864" s="296"/>
      <c r="M864" s="296"/>
      <c r="N864" s="296"/>
      <c r="O864" s="296"/>
      <c r="P864" s="296"/>
      <c r="Q864" s="296"/>
      <c r="R864" s="296"/>
      <c r="S864" s="296"/>
      <c r="T864" s="296"/>
      <c r="U864" s="296"/>
      <c r="V864" s="296"/>
      <c r="W864" s="296"/>
      <c r="X864" s="296"/>
      <c r="Y864" s="296"/>
      <c r="Z864" s="296"/>
      <c r="AA864" s="296"/>
    </row>
    <row r="865" spans="1:27" ht="12.75" x14ac:dyDescent="0.2">
      <c r="A865" s="296"/>
      <c r="B865" s="296"/>
      <c r="C865" s="296"/>
      <c r="D865" s="296"/>
      <c r="E865" s="296"/>
      <c r="F865" s="296"/>
      <c r="G865" s="296"/>
      <c r="H865" s="296"/>
      <c r="I865" s="296"/>
      <c r="J865" s="296"/>
      <c r="K865" s="296"/>
      <c r="L865" s="296"/>
      <c r="M865" s="296"/>
      <c r="N865" s="296"/>
      <c r="O865" s="296"/>
      <c r="P865" s="296"/>
      <c r="Q865" s="296"/>
      <c r="R865" s="296"/>
      <c r="S865" s="296"/>
      <c r="T865" s="296"/>
      <c r="U865" s="296"/>
      <c r="V865" s="296"/>
      <c r="W865" s="296"/>
      <c r="X865" s="296"/>
      <c r="Y865" s="296"/>
      <c r="Z865" s="296"/>
      <c r="AA865" s="296"/>
    </row>
    <row r="866" spans="1:27" ht="12.75" x14ac:dyDescent="0.2">
      <c r="A866" s="296"/>
      <c r="B866" s="296"/>
      <c r="C866" s="296"/>
      <c r="D866" s="296"/>
      <c r="E866" s="296"/>
      <c r="F866" s="296"/>
      <c r="G866" s="296"/>
      <c r="H866" s="296"/>
      <c r="I866" s="296"/>
      <c r="J866" s="296"/>
      <c r="K866" s="296"/>
      <c r="L866" s="296"/>
      <c r="M866" s="296"/>
      <c r="N866" s="296"/>
      <c r="O866" s="296"/>
      <c r="P866" s="296"/>
      <c r="Q866" s="296"/>
      <c r="R866" s="296"/>
      <c r="S866" s="296"/>
      <c r="T866" s="296"/>
      <c r="U866" s="296"/>
      <c r="V866" s="296"/>
      <c r="W866" s="296"/>
      <c r="X866" s="296"/>
      <c r="Y866" s="296"/>
      <c r="Z866" s="296"/>
      <c r="AA866" s="296"/>
    </row>
    <row r="867" spans="1:27" ht="12.75" x14ac:dyDescent="0.2">
      <c r="A867" s="296"/>
      <c r="B867" s="296"/>
      <c r="C867" s="296"/>
      <c r="D867" s="296"/>
      <c r="E867" s="296"/>
      <c r="F867" s="296"/>
      <c r="G867" s="296"/>
      <c r="H867" s="296"/>
      <c r="I867" s="296"/>
      <c r="J867" s="296"/>
      <c r="K867" s="296"/>
      <c r="L867" s="296"/>
      <c r="M867" s="296"/>
      <c r="N867" s="296"/>
      <c r="O867" s="296"/>
      <c r="P867" s="296"/>
      <c r="Q867" s="296"/>
      <c r="R867" s="296"/>
      <c r="S867" s="296"/>
      <c r="T867" s="296"/>
      <c r="U867" s="296"/>
      <c r="V867" s="296"/>
      <c r="W867" s="296"/>
      <c r="X867" s="296"/>
      <c r="Y867" s="296"/>
      <c r="Z867" s="296"/>
      <c r="AA867" s="296"/>
    </row>
    <row r="868" spans="1:27" ht="12.75" x14ac:dyDescent="0.2">
      <c r="A868" s="296"/>
      <c r="B868" s="296"/>
      <c r="C868" s="296"/>
      <c r="D868" s="296"/>
      <c r="E868" s="296"/>
      <c r="F868" s="296"/>
      <c r="G868" s="296"/>
      <c r="H868" s="296"/>
      <c r="I868" s="296"/>
      <c r="J868" s="296"/>
      <c r="K868" s="296"/>
      <c r="L868" s="296"/>
      <c r="M868" s="296"/>
      <c r="N868" s="296"/>
      <c r="O868" s="296"/>
      <c r="P868" s="296"/>
      <c r="Q868" s="296"/>
      <c r="R868" s="296"/>
      <c r="S868" s="296"/>
      <c r="T868" s="296"/>
      <c r="U868" s="296"/>
      <c r="V868" s="296"/>
      <c r="W868" s="296"/>
      <c r="X868" s="296"/>
      <c r="Y868" s="296"/>
      <c r="Z868" s="296"/>
      <c r="AA868" s="296"/>
    </row>
    <row r="869" spans="1:27" ht="12.75" x14ac:dyDescent="0.2">
      <c r="A869" s="296"/>
      <c r="B869" s="296"/>
      <c r="C869" s="296"/>
      <c r="D869" s="296"/>
      <c r="E869" s="296"/>
      <c r="F869" s="296"/>
      <c r="G869" s="296"/>
      <c r="H869" s="296"/>
      <c r="I869" s="296"/>
      <c r="J869" s="296"/>
      <c r="K869" s="296"/>
      <c r="L869" s="296"/>
      <c r="M869" s="296"/>
      <c r="N869" s="296"/>
      <c r="O869" s="296"/>
      <c r="P869" s="296"/>
      <c r="Q869" s="296"/>
      <c r="R869" s="296"/>
      <c r="S869" s="296"/>
      <c r="T869" s="296"/>
      <c r="U869" s="296"/>
      <c r="V869" s="296"/>
      <c r="W869" s="296"/>
      <c r="X869" s="296"/>
      <c r="Y869" s="296"/>
      <c r="Z869" s="296"/>
      <c r="AA869" s="296"/>
    </row>
    <row r="870" spans="1:27" ht="12.75" x14ac:dyDescent="0.2">
      <c r="A870" s="296"/>
      <c r="B870" s="296"/>
      <c r="C870" s="296"/>
      <c r="D870" s="296"/>
      <c r="E870" s="296"/>
      <c r="F870" s="296"/>
      <c r="G870" s="296"/>
      <c r="H870" s="296"/>
      <c r="I870" s="296"/>
      <c r="J870" s="296"/>
      <c r="K870" s="296"/>
      <c r="L870" s="296"/>
      <c r="M870" s="296"/>
      <c r="N870" s="296"/>
      <c r="O870" s="296"/>
      <c r="P870" s="296"/>
      <c r="Q870" s="296"/>
      <c r="R870" s="296"/>
      <c r="S870" s="296"/>
      <c r="T870" s="296"/>
      <c r="U870" s="296"/>
      <c r="V870" s="296"/>
      <c r="W870" s="296"/>
      <c r="X870" s="296"/>
      <c r="Y870" s="296"/>
      <c r="Z870" s="296"/>
      <c r="AA870" s="296"/>
    </row>
    <row r="871" spans="1:27" ht="12.75" x14ac:dyDescent="0.2">
      <c r="A871" s="296"/>
      <c r="B871" s="296"/>
      <c r="C871" s="296"/>
      <c r="D871" s="296"/>
      <c r="E871" s="296"/>
      <c r="F871" s="296"/>
      <c r="G871" s="296"/>
      <c r="H871" s="296"/>
      <c r="I871" s="296"/>
      <c r="J871" s="296"/>
      <c r="K871" s="296"/>
      <c r="L871" s="296"/>
      <c r="M871" s="296"/>
      <c r="N871" s="296"/>
      <c r="O871" s="296"/>
      <c r="P871" s="296"/>
      <c r="Q871" s="296"/>
      <c r="R871" s="296"/>
      <c r="S871" s="296"/>
      <c r="T871" s="296"/>
      <c r="U871" s="296"/>
      <c r="V871" s="296"/>
      <c r="W871" s="296"/>
      <c r="X871" s="296"/>
      <c r="Y871" s="296"/>
      <c r="Z871" s="296"/>
      <c r="AA871" s="296"/>
    </row>
    <row r="872" spans="1:27" ht="12.75" x14ac:dyDescent="0.2">
      <c r="A872" s="296"/>
      <c r="B872" s="296"/>
      <c r="C872" s="296"/>
      <c r="D872" s="296"/>
      <c r="E872" s="296"/>
      <c r="F872" s="296"/>
      <c r="G872" s="296"/>
      <c r="H872" s="296"/>
      <c r="I872" s="296"/>
      <c r="J872" s="296"/>
      <c r="K872" s="296"/>
      <c r="L872" s="296"/>
      <c r="M872" s="296"/>
      <c r="N872" s="296"/>
      <c r="O872" s="296"/>
      <c r="P872" s="296"/>
      <c r="Q872" s="296"/>
      <c r="R872" s="296"/>
      <c r="S872" s="296"/>
      <c r="T872" s="296"/>
      <c r="U872" s="296"/>
      <c r="V872" s="296"/>
      <c r="W872" s="296"/>
      <c r="X872" s="296"/>
      <c r="Y872" s="296"/>
      <c r="Z872" s="296"/>
      <c r="AA872" s="296"/>
    </row>
    <row r="873" spans="1:27" ht="12.75" x14ac:dyDescent="0.2">
      <c r="A873" s="296"/>
      <c r="B873" s="296"/>
      <c r="C873" s="296"/>
      <c r="D873" s="296"/>
      <c r="E873" s="296"/>
      <c r="F873" s="296"/>
      <c r="G873" s="296"/>
      <c r="H873" s="296"/>
      <c r="I873" s="296"/>
      <c r="J873" s="296"/>
      <c r="K873" s="296"/>
      <c r="L873" s="296"/>
      <c r="M873" s="296"/>
      <c r="N873" s="296"/>
      <c r="O873" s="296"/>
      <c r="P873" s="296"/>
      <c r="Q873" s="296"/>
      <c r="R873" s="296"/>
      <c r="S873" s="296"/>
      <c r="T873" s="296"/>
      <c r="U873" s="296"/>
      <c r="V873" s="296"/>
      <c r="W873" s="296"/>
      <c r="X873" s="296"/>
      <c r="Y873" s="296"/>
      <c r="Z873" s="296"/>
      <c r="AA873" s="296"/>
    </row>
    <row r="874" spans="1:27" ht="12.75" x14ac:dyDescent="0.2">
      <c r="A874" s="296"/>
      <c r="B874" s="296"/>
      <c r="C874" s="296"/>
      <c r="D874" s="296"/>
      <c r="E874" s="296"/>
      <c r="F874" s="296"/>
      <c r="G874" s="296"/>
      <c r="H874" s="296"/>
      <c r="I874" s="296"/>
      <c r="J874" s="296"/>
      <c r="K874" s="296"/>
      <c r="L874" s="296"/>
      <c r="M874" s="296"/>
      <c r="N874" s="296"/>
      <c r="O874" s="296"/>
      <c r="P874" s="296"/>
      <c r="Q874" s="296"/>
      <c r="R874" s="296"/>
      <c r="S874" s="296"/>
      <c r="T874" s="296"/>
      <c r="U874" s="296"/>
      <c r="V874" s="296"/>
      <c r="W874" s="296"/>
      <c r="X874" s="296"/>
      <c r="Y874" s="296"/>
      <c r="Z874" s="296"/>
      <c r="AA874" s="296"/>
    </row>
    <row r="875" spans="1:27" ht="12.75" x14ac:dyDescent="0.2">
      <c r="A875" s="296"/>
      <c r="B875" s="296"/>
      <c r="C875" s="296"/>
      <c r="D875" s="296"/>
      <c r="E875" s="296"/>
      <c r="F875" s="296"/>
      <c r="G875" s="296"/>
      <c r="H875" s="296"/>
      <c r="I875" s="296"/>
      <c r="J875" s="296"/>
      <c r="K875" s="296"/>
      <c r="L875" s="296"/>
      <c r="M875" s="296"/>
      <c r="N875" s="296"/>
      <c r="O875" s="296"/>
      <c r="P875" s="296"/>
      <c r="Q875" s="296"/>
      <c r="R875" s="296"/>
      <c r="S875" s="296"/>
      <c r="T875" s="296"/>
      <c r="U875" s="296"/>
      <c r="V875" s="296"/>
      <c r="W875" s="296"/>
      <c r="X875" s="296"/>
      <c r="Y875" s="296"/>
      <c r="Z875" s="296"/>
      <c r="AA875" s="296"/>
    </row>
    <row r="876" spans="1:27" ht="12.75" x14ac:dyDescent="0.2">
      <c r="A876" s="296"/>
      <c r="B876" s="296"/>
      <c r="C876" s="296"/>
      <c r="D876" s="296"/>
      <c r="E876" s="296"/>
      <c r="F876" s="296"/>
      <c r="G876" s="296"/>
      <c r="H876" s="296"/>
      <c r="I876" s="296"/>
      <c r="J876" s="296"/>
      <c r="K876" s="296"/>
      <c r="L876" s="296"/>
      <c r="M876" s="296"/>
      <c r="N876" s="296"/>
      <c r="O876" s="296"/>
      <c r="P876" s="296"/>
      <c r="Q876" s="296"/>
      <c r="R876" s="296"/>
      <c r="S876" s="296"/>
      <c r="T876" s="296"/>
      <c r="U876" s="296"/>
      <c r="V876" s="296"/>
      <c r="W876" s="296"/>
      <c r="X876" s="296"/>
      <c r="Y876" s="296"/>
      <c r="Z876" s="296"/>
      <c r="AA876" s="296"/>
    </row>
    <row r="877" spans="1:27" ht="12.75" x14ac:dyDescent="0.2">
      <c r="A877" s="296"/>
      <c r="B877" s="296"/>
      <c r="C877" s="296"/>
      <c r="D877" s="296"/>
      <c r="E877" s="296"/>
      <c r="F877" s="296"/>
      <c r="G877" s="296"/>
      <c r="H877" s="296"/>
      <c r="I877" s="296"/>
      <c r="J877" s="296"/>
      <c r="K877" s="296"/>
      <c r="L877" s="296"/>
      <c r="M877" s="296"/>
      <c r="N877" s="296"/>
      <c r="O877" s="296"/>
      <c r="P877" s="296"/>
      <c r="Q877" s="296"/>
      <c r="R877" s="296"/>
      <c r="S877" s="296"/>
      <c r="T877" s="296"/>
      <c r="U877" s="296"/>
      <c r="V877" s="296"/>
      <c r="W877" s="296"/>
      <c r="X877" s="296"/>
      <c r="Y877" s="296"/>
      <c r="Z877" s="296"/>
      <c r="AA877" s="296"/>
    </row>
    <row r="878" spans="1:27" ht="12.75" x14ac:dyDescent="0.2">
      <c r="A878" s="296"/>
      <c r="B878" s="296"/>
      <c r="C878" s="296"/>
      <c r="D878" s="296"/>
      <c r="E878" s="296"/>
      <c r="F878" s="296"/>
      <c r="G878" s="296"/>
      <c r="H878" s="296"/>
      <c r="I878" s="296"/>
      <c r="J878" s="296"/>
      <c r="K878" s="296"/>
      <c r="L878" s="296"/>
      <c r="M878" s="296"/>
      <c r="N878" s="296"/>
      <c r="O878" s="296"/>
      <c r="P878" s="296"/>
      <c r="Q878" s="296"/>
      <c r="R878" s="296"/>
      <c r="S878" s="296"/>
      <c r="T878" s="296"/>
      <c r="U878" s="296"/>
      <c r="V878" s="296"/>
      <c r="W878" s="296"/>
      <c r="X878" s="296"/>
      <c r="Y878" s="296"/>
      <c r="Z878" s="296"/>
      <c r="AA878" s="296"/>
    </row>
    <row r="879" spans="1:27" ht="12.75" x14ac:dyDescent="0.2">
      <c r="A879" s="296"/>
      <c r="B879" s="296"/>
      <c r="C879" s="296"/>
      <c r="D879" s="296"/>
      <c r="E879" s="296"/>
      <c r="F879" s="296"/>
      <c r="G879" s="296"/>
      <c r="H879" s="296"/>
      <c r="I879" s="296"/>
      <c r="J879" s="296"/>
      <c r="K879" s="296"/>
      <c r="L879" s="296"/>
      <c r="M879" s="296"/>
      <c r="N879" s="296"/>
      <c r="O879" s="296"/>
      <c r="P879" s="296"/>
      <c r="Q879" s="296"/>
      <c r="R879" s="296"/>
      <c r="S879" s="296"/>
      <c r="T879" s="296"/>
      <c r="U879" s="296"/>
      <c r="V879" s="296"/>
      <c r="W879" s="296"/>
      <c r="X879" s="296"/>
      <c r="Y879" s="296"/>
      <c r="Z879" s="296"/>
      <c r="AA879" s="296"/>
    </row>
    <row r="880" spans="1:27" ht="12.75" x14ac:dyDescent="0.2">
      <c r="A880" s="296"/>
      <c r="B880" s="296"/>
      <c r="C880" s="296"/>
      <c r="D880" s="296"/>
      <c r="E880" s="296"/>
      <c r="F880" s="296"/>
      <c r="G880" s="296"/>
      <c r="H880" s="296"/>
      <c r="I880" s="296"/>
      <c r="J880" s="296"/>
      <c r="K880" s="296"/>
      <c r="L880" s="296"/>
      <c r="M880" s="296"/>
      <c r="N880" s="296"/>
      <c r="O880" s="296"/>
      <c r="P880" s="296"/>
      <c r="Q880" s="296"/>
      <c r="R880" s="296"/>
      <c r="S880" s="296"/>
      <c r="T880" s="296"/>
      <c r="U880" s="296"/>
      <c r="V880" s="296"/>
      <c r="W880" s="296"/>
      <c r="X880" s="296"/>
      <c r="Y880" s="296"/>
      <c r="Z880" s="296"/>
      <c r="AA880" s="296"/>
    </row>
    <row r="881" spans="1:27" ht="12.75" x14ac:dyDescent="0.2">
      <c r="A881" s="296"/>
      <c r="B881" s="296"/>
      <c r="C881" s="296"/>
      <c r="D881" s="296"/>
      <c r="E881" s="296"/>
      <c r="F881" s="296"/>
      <c r="G881" s="296"/>
      <c r="H881" s="296"/>
      <c r="I881" s="296"/>
      <c r="J881" s="296"/>
      <c r="K881" s="296"/>
      <c r="L881" s="296"/>
      <c r="M881" s="296"/>
      <c r="N881" s="296"/>
      <c r="O881" s="296"/>
      <c r="P881" s="296"/>
      <c r="Q881" s="296"/>
      <c r="R881" s="296"/>
      <c r="S881" s="296"/>
      <c r="T881" s="296"/>
      <c r="U881" s="296"/>
      <c r="V881" s="296"/>
      <c r="W881" s="296"/>
      <c r="X881" s="296"/>
      <c r="Y881" s="296"/>
      <c r="Z881" s="296"/>
      <c r="AA881" s="296"/>
    </row>
    <row r="882" spans="1:27" ht="12.75" x14ac:dyDescent="0.2">
      <c r="A882" s="296"/>
      <c r="B882" s="296"/>
      <c r="C882" s="296"/>
      <c r="D882" s="296"/>
      <c r="E882" s="296"/>
      <c r="F882" s="296"/>
      <c r="G882" s="296"/>
      <c r="H882" s="296"/>
      <c r="I882" s="296"/>
      <c r="J882" s="296"/>
      <c r="K882" s="296"/>
      <c r="L882" s="296"/>
      <c r="M882" s="296"/>
      <c r="N882" s="296"/>
      <c r="O882" s="296"/>
      <c r="P882" s="296"/>
      <c r="Q882" s="296"/>
      <c r="R882" s="296"/>
      <c r="S882" s="296"/>
      <c r="T882" s="296"/>
      <c r="U882" s="296"/>
      <c r="V882" s="296"/>
      <c r="W882" s="296"/>
      <c r="X882" s="296"/>
      <c r="Y882" s="296"/>
      <c r="Z882" s="296"/>
      <c r="AA882" s="296"/>
    </row>
    <row r="883" spans="1:27" ht="12.75" x14ac:dyDescent="0.2">
      <c r="A883" s="296"/>
      <c r="B883" s="296"/>
      <c r="C883" s="296"/>
      <c r="D883" s="296"/>
      <c r="E883" s="296"/>
      <c r="F883" s="296"/>
      <c r="G883" s="296"/>
      <c r="H883" s="296"/>
      <c r="I883" s="296"/>
      <c r="J883" s="296"/>
      <c r="K883" s="296"/>
      <c r="L883" s="296"/>
      <c r="M883" s="296"/>
      <c r="N883" s="296"/>
      <c r="O883" s="296"/>
      <c r="P883" s="296"/>
      <c r="Q883" s="296"/>
      <c r="R883" s="296"/>
      <c r="S883" s="296"/>
      <c r="T883" s="296"/>
      <c r="U883" s="296"/>
      <c r="V883" s="296"/>
      <c r="W883" s="296"/>
      <c r="X883" s="296"/>
      <c r="Y883" s="296"/>
      <c r="Z883" s="296"/>
      <c r="AA883" s="296"/>
    </row>
    <row r="884" spans="1:27" ht="12.75" x14ac:dyDescent="0.2">
      <c r="A884" s="296"/>
      <c r="B884" s="296"/>
      <c r="C884" s="296"/>
      <c r="D884" s="296"/>
      <c r="E884" s="296"/>
      <c r="F884" s="296"/>
      <c r="G884" s="296"/>
      <c r="H884" s="296"/>
      <c r="I884" s="296"/>
      <c r="J884" s="296"/>
      <c r="K884" s="296"/>
      <c r="L884" s="296"/>
      <c r="M884" s="296"/>
      <c r="N884" s="296"/>
      <c r="O884" s="296"/>
      <c r="P884" s="296"/>
      <c r="Q884" s="296"/>
      <c r="R884" s="296"/>
      <c r="S884" s="296"/>
      <c r="T884" s="296"/>
      <c r="U884" s="296"/>
      <c r="V884" s="296"/>
      <c r="W884" s="296"/>
      <c r="X884" s="296"/>
      <c r="Y884" s="296"/>
      <c r="Z884" s="296"/>
      <c r="AA884" s="296"/>
    </row>
    <row r="885" spans="1:27" ht="12.75" x14ac:dyDescent="0.2">
      <c r="A885" s="296"/>
      <c r="B885" s="296"/>
      <c r="C885" s="296"/>
      <c r="D885" s="296"/>
      <c r="E885" s="296"/>
      <c r="F885" s="296"/>
      <c r="G885" s="296"/>
      <c r="H885" s="296"/>
      <c r="I885" s="296"/>
      <c r="J885" s="296"/>
      <c r="K885" s="296"/>
      <c r="L885" s="296"/>
      <c r="M885" s="296"/>
      <c r="N885" s="296"/>
      <c r="O885" s="296"/>
      <c r="P885" s="296"/>
      <c r="Q885" s="296"/>
      <c r="R885" s="296"/>
      <c r="S885" s="296"/>
      <c r="T885" s="296"/>
      <c r="U885" s="296"/>
      <c r="V885" s="296"/>
      <c r="W885" s="296"/>
      <c r="X885" s="296"/>
      <c r="Y885" s="296"/>
      <c r="Z885" s="296"/>
      <c r="AA885" s="296"/>
    </row>
    <row r="886" spans="1:27" ht="12.75" x14ac:dyDescent="0.2">
      <c r="A886" s="296"/>
      <c r="B886" s="296"/>
      <c r="C886" s="296"/>
      <c r="D886" s="296"/>
      <c r="E886" s="296"/>
      <c r="F886" s="296"/>
      <c r="G886" s="296"/>
      <c r="H886" s="296"/>
      <c r="I886" s="296"/>
      <c r="J886" s="296"/>
      <c r="K886" s="296"/>
      <c r="L886" s="296"/>
      <c r="M886" s="296"/>
      <c r="N886" s="296"/>
      <c r="O886" s="296"/>
      <c r="P886" s="296"/>
      <c r="Q886" s="296"/>
      <c r="R886" s="296"/>
      <c r="S886" s="296"/>
      <c r="T886" s="296"/>
      <c r="U886" s="296"/>
      <c r="V886" s="296"/>
      <c r="W886" s="296"/>
      <c r="X886" s="296"/>
      <c r="Y886" s="296"/>
      <c r="Z886" s="296"/>
      <c r="AA886" s="296"/>
    </row>
    <row r="887" spans="1:27" ht="12.75" x14ac:dyDescent="0.2">
      <c r="A887" s="296"/>
      <c r="B887" s="296"/>
      <c r="C887" s="296"/>
      <c r="D887" s="296"/>
      <c r="E887" s="296"/>
      <c r="F887" s="296"/>
      <c r="G887" s="296"/>
      <c r="H887" s="296"/>
      <c r="I887" s="296"/>
      <c r="J887" s="296"/>
      <c r="K887" s="296"/>
      <c r="L887" s="296"/>
      <c r="M887" s="296"/>
      <c r="N887" s="296"/>
      <c r="O887" s="296"/>
      <c r="P887" s="296"/>
      <c r="Q887" s="296"/>
      <c r="R887" s="296"/>
      <c r="S887" s="296"/>
      <c r="T887" s="296"/>
      <c r="U887" s="296"/>
      <c r="V887" s="296"/>
      <c r="W887" s="296"/>
      <c r="X887" s="296"/>
      <c r="Y887" s="296"/>
      <c r="Z887" s="296"/>
      <c r="AA887" s="296"/>
    </row>
    <row r="888" spans="1:27" ht="12.75" x14ac:dyDescent="0.2">
      <c r="A888" s="296"/>
      <c r="B888" s="296"/>
      <c r="C888" s="296"/>
      <c r="D888" s="296"/>
      <c r="E888" s="296"/>
      <c r="F888" s="296"/>
      <c r="G888" s="296"/>
      <c r="H888" s="296"/>
      <c r="I888" s="296"/>
      <c r="J888" s="296"/>
      <c r="K888" s="296"/>
      <c r="L888" s="296"/>
      <c r="M888" s="296"/>
      <c r="N888" s="296"/>
      <c r="O888" s="296"/>
      <c r="P888" s="296"/>
      <c r="Q888" s="296"/>
      <c r="R888" s="296"/>
      <c r="S888" s="296"/>
      <c r="T888" s="296"/>
      <c r="U888" s="296"/>
      <c r="V888" s="296"/>
      <c r="W888" s="296"/>
      <c r="X888" s="296"/>
      <c r="Y888" s="296"/>
      <c r="Z888" s="296"/>
      <c r="AA888" s="296"/>
    </row>
    <row r="889" spans="1:27" ht="12.75" x14ac:dyDescent="0.2">
      <c r="A889" s="296"/>
      <c r="B889" s="296"/>
      <c r="C889" s="296"/>
      <c r="D889" s="296"/>
      <c r="E889" s="296"/>
      <c r="F889" s="296"/>
      <c r="G889" s="296"/>
      <c r="H889" s="296"/>
      <c r="I889" s="296"/>
      <c r="J889" s="296"/>
      <c r="K889" s="296"/>
      <c r="L889" s="296"/>
      <c r="M889" s="296"/>
      <c r="N889" s="296"/>
      <c r="O889" s="296"/>
      <c r="P889" s="296"/>
      <c r="Q889" s="296"/>
      <c r="R889" s="296"/>
      <c r="S889" s="296"/>
      <c r="T889" s="296"/>
      <c r="U889" s="296"/>
      <c r="V889" s="296"/>
      <c r="W889" s="296"/>
      <c r="X889" s="296"/>
      <c r="Y889" s="296"/>
      <c r="Z889" s="296"/>
      <c r="AA889" s="296"/>
    </row>
    <row r="890" spans="1:27" ht="12.75" x14ac:dyDescent="0.2">
      <c r="A890" s="296"/>
      <c r="B890" s="296"/>
      <c r="C890" s="296"/>
      <c r="D890" s="296"/>
      <c r="E890" s="296"/>
      <c r="F890" s="296"/>
      <c r="G890" s="296"/>
      <c r="H890" s="296"/>
      <c r="I890" s="296"/>
      <c r="J890" s="296"/>
      <c r="K890" s="296"/>
      <c r="L890" s="296"/>
      <c r="M890" s="296"/>
      <c r="N890" s="296"/>
      <c r="O890" s="296"/>
      <c r="P890" s="296"/>
      <c r="Q890" s="296"/>
      <c r="R890" s="296"/>
      <c r="S890" s="296"/>
      <c r="T890" s="296"/>
      <c r="U890" s="296"/>
      <c r="V890" s="296"/>
      <c r="W890" s="296"/>
      <c r="X890" s="296"/>
      <c r="Y890" s="296"/>
      <c r="Z890" s="296"/>
      <c r="AA890" s="296"/>
    </row>
    <row r="891" spans="1:27" ht="12.75" x14ac:dyDescent="0.2">
      <c r="A891" s="296"/>
      <c r="B891" s="296"/>
      <c r="C891" s="296"/>
      <c r="D891" s="296"/>
      <c r="E891" s="296"/>
      <c r="F891" s="296"/>
      <c r="G891" s="296"/>
      <c r="H891" s="296"/>
      <c r="I891" s="296"/>
      <c r="J891" s="296"/>
      <c r="K891" s="296"/>
      <c r="L891" s="296"/>
      <c r="M891" s="296"/>
      <c r="N891" s="296"/>
      <c r="O891" s="296"/>
      <c r="P891" s="296"/>
      <c r="Q891" s="296"/>
      <c r="R891" s="296"/>
      <c r="S891" s="296"/>
      <c r="T891" s="296"/>
      <c r="U891" s="296"/>
      <c r="V891" s="296"/>
      <c r="W891" s="296"/>
      <c r="X891" s="296"/>
      <c r="Y891" s="296"/>
      <c r="Z891" s="296"/>
      <c r="AA891" s="296"/>
    </row>
    <row r="892" spans="1:27" ht="12.75" x14ac:dyDescent="0.2">
      <c r="A892" s="296"/>
      <c r="B892" s="296"/>
      <c r="C892" s="296"/>
      <c r="D892" s="296"/>
      <c r="E892" s="296"/>
      <c r="F892" s="296"/>
      <c r="G892" s="296"/>
      <c r="H892" s="296"/>
      <c r="I892" s="296"/>
      <c r="J892" s="296"/>
      <c r="K892" s="296"/>
      <c r="L892" s="296"/>
      <c r="M892" s="296"/>
      <c r="N892" s="296"/>
      <c r="O892" s="296"/>
      <c r="P892" s="296"/>
      <c r="Q892" s="296"/>
      <c r="R892" s="296"/>
      <c r="S892" s="296"/>
      <c r="T892" s="296"/>
      <c r="U892" s="296"/>
      <c r="V892" s="296"/>
      <c r="W892" s="296"/>
      <c r="X892" s="296"/>
      <c r="Y892" s="296"/>
      <c r="Z892" s="296"/>
      <c r="AA892" s="296"/>
    </row>
    <row r="893" spans="1:27" ht="12.75" x14ac:dyDescent="0.2">
      <c r="A893" s="296"/>
      <c r="B893" s="296"/>
      <c r="C893" s="296"/>
      <c r="D893" s="296"/>
      <c r="E893" s="296"/>
      <c r="F893" s="296"/>
      <c r="G893" s="296"/>
      <c r="H893" s="296"/>
      <c r="I893" s="296"/>
      <c r="J893" s="296"/>
      <c r="K893" s="296"/>
      <c r="L893" s="296"/>
      <c r="M893" s="296"/>
      <c r="N893" s="296"/>
      <c r="O893" s="296"/>
      <c r="P893" s="296"/>
      <c r="Q893" s="296"/>
      <c r="R893" s="296"/>
      <c r="S893" s="296"/>
      <c r="T893" s="296"/>
      <c r="U893" s="296"/>
      <c r="V893" s="296"/>
      <c r="W893" s="296"/>
      <c r="X893" s="296"/>
      <c r="Y893" s="296"/>
      <c r="Z893" s="296"/>
      <c r="AA893" s="296"/>
    </row>
    <row r="894" spans="1:27" ht="12.75" x14ac:dyDescent="0.2">
      <c r="A894" s="296"/>
      <c r="B894" s="296"/>
      <c r="C894" s="296"/>
      <c r="D894" s="296"/>
      <c r="E894" s="296"/>
      <c r="F894" s="296"/>
      <c r="G894" s="296"/>
      <c r="H894" s="296"/>
      <c r="I894" s="296"/>
      <c r="J894" s="296"/>
      <c r="K894" s="296"/>
      <c r="L894" s="296"/>
      <c r="M894" s="296"/>
      <c r="N894" s="296"/>
      <c r="O894" s="296"/>
      <c r="P894" s="296"/>
      <c r="Q894" s="296"/>
      <c r="R894" s="296"/>
      <c r="S894" s="296"/>
      <c r="T894" s="296"/>
      <c r="U894" s="296"/>
      <c r="V894" s="296"/>
      <c r="W894" s="296"/>
      <c r="X894" s="296"/>
      <c r="Y894" s="296"/>
      <c r="Z894" s="296"/>
      <c r="AA894" s="296"/>
    </row>
    <row r="895" spans="1:27" ht="12.75" x14ac:dyDescent="0.2">
      <c r="A895" s="296"/>
      <c r="B895" s="296"/>
      <c r="C895" s="296"/>
      <c r="D895" s="296"/>
      <c r="E895" s="296"/>
      <c r="F895" s="296"/>
      <c r="G895" s="296"/>
      <c r="H895" s="296"/>
      <c r="I895" s="296"/>
      <c r="J895" s="296"/>
      <c r="K895" s="296"/>
      <c r="L895" s="296"/>
      <c r="M895" s="296"/>
      <c r="N895" s="296"/>
      <c r="O895" s="296"/>
      <c r="P895" s="296"/>
      <c r="Q895" s="296"/>
      <c r="R895" s="296"/>
      <c r="S895" s="296"/>
      <c r="T895" s="296"/>
      <c r="U895" s="296"/>
      <c r="V895" s="296"/>
      <c r="W895" s="296"/>
      <c r="X895" s="296"/>
      <c r="Y895" s="296"/>
      <c r="Z895" s="296"/>
      <c r="AA895" s="296"/>
    </row>
    <row r="896" spans="1:27" ht="12.75" x14ac:dyDescent="0.2">
      <c r="A896" s="296"/>
      <c r="B896" s="296"/>
      <c r="C896" s="296"/>
      <c r="D896" s="296"/>
      <c r="E896" s="296"/>
      <c r="F896" s="296"/>
      <c r="G896" s="296"/>
      <c r="H896" s="296"/>
      <c r="I896" s="296"/>
      <c r="J896" s="296"/>
      <c r="K896" s="296"/>
      <c r="L896" s="296"/>
      <c r="M896" s="296"/>
      <c r="N896" s="296"/>
      <c r="O896" s="296"/>
      <c r="P896" s="296"/>
      <c r="Q896" s="296"/>
      <c r="R896" s="296"/>
      <c r="S896" s="296"/>
      <c r="T896" s="296"/>
      <c r="U896" s="296"/>
      <c r="V896" s="296"/>
      <c r="W896" s="296"/>
      <c r="X896" s="296"/>
      <c r="Y896" s="296"/>
      <c r="Z896" s="296"/>
      <c r="AA896" s="296"/>
    </row>
    <row r="897" spans="1:27" ht="12.75" x14ac:dyDescent="0.2">
      <c r="A897" s="296"/>
      <c r="B897" s="296"/>
      <c r="C897" s="296"/>
      <c r="D897" s="296"/>
      <c r="E897" s="296"/>
      <c r="F897" s="296"/>
      <c r="G897" s="296"/>
      <c r="H897" s="296"/>
      <c r="I897" s="296"/>
      <c r="J897" s="296"/>
      <c r="K897" s="296"/>
      <c r="L897" s="296"/>
      <c r="M897" s="296"/>
      <c r="N897" s="296"/>
      <c r="O897" s="296"/>
      <c r="P897" s="296"/>
      <c r="Q897" s="296"/>
      <c r="R897" s="296"/>
      <c r="S897" s="296"/>
      <c r="T897" s="296"/>
      <c r="U897" s="296"/>
      <c r="V897" s="296"/>
      <c r="W897" s="296"/>
      <c r="X897" s="296"/>
      <c r="Y897" s="296"/>
      <c r="Z897" s="296"/>
      <c r="AA897" s="296"/>
    </row>
    <row r="898" spans="1:27" ht="12.75" x14ac:dyDescent="0.2">
      <c r="A898" s="296"/>
      <c r="B898" s="296"/>
      <c r="C898" s="296"/>
      <c r="D898" s="296"/>
      <c r="E898" s="296"/>
      <c r="F898" s="296"/>
      <c r="G898" s="296"/>
      <c r="H898" s="296"/>
      <c r="I898" s="296"/>
      <c r="J898" s="296"/>
      <c r="K898" s="296"/>
      <c r="L898" s="296"/>
      <c r="M898" s="296"/>
      <c r="N898" s="296"/>
      <c r="O898" s="296"/>
      <c r="P898" s="296"/>
      <c r="Q898" s="296"/>
      <c r="R898" s="296"/>
      <c r="S898" s="296"/>
      <c r="T898" s="296"/>
      <c r="U898" s="296"/>
      <c r="V898" s="296"/>
      <c r="W898" s="296"/>
      <c r="X898" s="296"/>
      <c r="Y898" s="296"/>
      <c r="Z898" s="296"/>
      <c r="AA898" s="296"/>
    </row>
    <row r="899" spans="1:27" ht="12.75" x14ac:dyDescent="0.2">
      <c r="A899" s="296"/>
      <c r="B899" s="296"/>
      <c r="C899" s="296"/>
      <c r="D899" s="296"/>
      <c r="E899" s="296"/>
      <c r="F899" s="296"/>
      <c r="G899" s="296"/>
      <c r="H899" s="296"/>
      <c r="I899" s="296"/>
      <c r="J899" s="296"/>
      <c r="K899" s="296"/>
      <c r="L899" s="296"/>
      <c r="M899" s="296"/>
      <c r="N899" s="296"/>
      <c r="O899" s="296"/>
      <c r="P899" s="296"/>
      <c r="Q899" s="296"/>
      <c r="R899" s="296"/>
      <c r="S899" s="296"/>
      <c r="T899" s="296"/>
      <c r="U899" s="296"/>
      <c r="V899" s="296"/>
      <c r="W899" s="296"/>
      <c r="X899" s="296"/>
      <c r="Y899" s="296"/>
      <c r="Z899" s="296"/>
      <c r="AA899" s="296"/>
    </row>
    <row r="900" spans="1:27" ht="12.75" x14ac:dyDescent="0.2">
      <c r="A900" s="296"/>
      <c r="B900" s="296"/>
      <c r="C900" s="296"/>
      <c r="D900" s="296"/>
      <c r="E900" s="296"/>
      <c r="F900" s="296"/>
      <c r="G900" s="296"/>
      <c r="H900" s="296"/>
      <c r="I900" s="296"/>
      <c r="J900" s="296"/>
      <c r="K900" s="296"/>
      <c r="L900" s="296"/>
      <c r="M900" s="296"/>
      <c r="N900" s="296"/>
      <c r="O900" s="296"/>
      <c r="P900" s="296"/>
      <c r="Q900" s="296"/>
      <c r="R900" s="296"/>
      <c r="S900" s="296"/>
      <c r="T900" s="296"/>
      <c r="U900" s="296"/>
      <c r="V900" s="296"/>
      <c r="W900" s="296"/>
      <c r="X900" s="296"/>
      <c r="Y900" s="296"/>
      <c r="Z900" s="296"/>
      <c r="AA900" s="296"/>
    </row>
    <row r="901" spans="1:27" ht="12.75" x14ac:dyDescent="0.2">
      <c r="A901" s="296"/>
      <c r="B901" s="296"/>
      <c r="C901" s="296"/>
      <c r="D901" s="296"/>
      <c r="E901" s="296"/>
      <c r="F901" s="296"/>
      <c r="G901" s="296"/>
      <c r="H901" s="296"/>
      <c r="I901" s="296"/>
      <c r="J901" s="296"/>
      <c r="K901" s="296"/>
      <c r="L901" s="296"/>
      <c r="M901" s="296"/>
      <c r="N901" s="296"/>
      <c r="O901" s="296"/>
      <c r="P901" s="296"/>
      <c r="Q901" s="296"/>
      <c r="R901" s="296"/>
      <c r="S901" s="296"/>
      <c r="T901" s="296"/>
      <c r="U901" s="296"/>
      <c r="V901" s="296"/>
      <c r="W901" s="296"/>
      <c r="X901" s="296"/>
      <c r="Y901" s="296"/>
      <c r="Z901" s="296"/>
      <c r="AA901" s="296"/>
    </row>
    <row r="902" spans="1:27" ht="12.75" x14ac:dyDescent="0.2">
      <c r="A902" s="296"/>
      <c r="B902" s="296"/>
      <c r="C902" s="296"/>
      <c r="D902" s="296"/>
      <c r="E902" s="296"/>
      <c r="F902" s="296"/>
      <c r="G902" s="296"/>
      <c r="H902" s="296"/>
      <c r="I902" s="296"/>
      <c r="J902" s="296"/>
      <c r="K902" s="296"/>
      <c r="L902" s="296"/>
      <c r="M902" s="296"/>
      <c r="N902" s="296"/>
      <c r="O902" s="296"/>
      <c r="P902" s="296"/>
      <c r="Q902" s="296"/>
      <c r="R902" s="296"/>
      <c r="S902" s="296"/>
      <c r="T902" s="296"/>
      <c r="U902" s="296"/>
      <c r="V902" s="296"/>
      <c r="W902" s="296"/>
      <c r="X902" s="296"/>
      <c r="Y902" s="296"/>
      <c r="Z902" s="296"/>
      <c r="AA902" s="296"/>
    </row>
    <row r="903" spans="1:27" ht="12.75" x14ac:dyDescent="0.2">
      <c r="A903" s="296"/>
      <c r="B903" s="296"/>
      <c r="C903" s="296"/>
      <c r="D903" s="296"/>
      <c r="E903" s="296"/>
      <c r="F903" s="296"/>
      <c r="G903" s="296"/>
      <c r="H903" s="296"/>
      <c r="I903" s="296"/>
      <c r="J903" s="296"/>
      <c r="K903" s="296"/>
      <c r="L903" s="296"/>
      <c r="M903" s="296"/>
      <c r="N903" s="296"/>
      <c r="O903" s="296"/>
      <c r="P903" s="296"/>
      <c r="Q903" s="296"/>
      <c r="R903" s="296"/>
      <c r="S903" s="296"/>
      <c r="T903" s="296"/>
      <c r="U903" s="296"/>
      <c r="V903" s="296"/>
      <c r="W903" s="296"/>
      <c r="X903" s="296"/>
      <c r="Y903" s="296"/>
      <c r="Z903" s="296"/>
      <c r="AA903" s="296"/>
    </row>
    <row r="904" spans="1:27" ht="12.75" x14ac:dyDescent="0.2">
      <c r="A904" s="296"/>
      <c r="B904" s="296"/>
      <c r="C904" s="296"/>
      <c r="D904" s="296"/>
      <c r="E904" s="296"/>
      <c r="F904" s="296"/>
      <c r="G904" s="296"/>
      <c r="H904" s="296"/>
      <c r="I904" s="296"/>
      <c r="J904" s="296"/>
      <c r="K904" s="296"/>
      <c r="L904" s="296"/>
      <c r="M904" s="296"/>
      <c r="N904" s="296"/>
      <c r="O904" s="296"/>
      <c r="P904" s="296"/>
      <c r="Q904" s="296"/>
      <c r="R904" s="296"/>
      <c r="S904" s="296"/>
      <c r="T904" s="296"/>
      <c r="U904" s="296"/>
      <c r="V904" s="296"/>
      <c r="W904" s="296"/>
      <c r="X904" s="296"/>
      <c r="Y904" s="296"/>
      <c r="Z904" s="296"/>
      <c r="AA904" s="296"/>
    </row>
    <row r="905" spans="1:27" ht="12.75" x14ac:dyDescent="0.2">
      <c r="A905" s="296"/>
      <c r="B905" s="296"/>
      <c r="C905" s="296"/>
      <c r="D905" s="296"/>
      <c r="E905" s="296"/>
      <c r="F905" s="296"/>
      <c r="G905" s="296"/>
      <c r="H905" s="296"/>
      <c r="I905" s="296"/>
      <c r="J905" s="296"/>
      <c r="K905" s="296"/>
      <c r="L905" s="296"/>
      <c r="M905" s="296"/>
      <c r="N905" s="296"/>
      <c r="O905" s="296"/>
      <c r="P905" s="296"/>
      <c r="Q905" s="296"/>
      <c r="R905" s="296"/>
      <c r="S905" s="296"/>
      <c r="T905" s="296"/>
      <c r="U905" s="296"/>
      <c r="V905" s="296"/>
      <c r="W905" s="296"/>
      <c r="X905" s="296"/>
      <c r="Y905" s="296"/>
      <c r="Z905" s="296"/>
      <c r="AA905" s="296"/>
    </row>
    <row r="906" spans="1:27" ht="12.75" x14ac:dyDescent="0.2">
      <c r="A906" s="296"/>
      <c r="B906" s="296"/>
      <c r="C906" s="296"/>
      <c r="D906" s="296"/>
      <c r="E906" s="296"/>
      <c r="F906" s="296"/>
      <c r="G906" s="296"/>
      <c r="H906" s="296"/>
      <c r="I906" s="296"/>
      <c r="J906" s="296"/>
      <c r="K906" s="296"/>
      <c r="L906" s="296"/>
      <c r="M906" s="296"/>
      <c r="N906" s="296"/>
      <c r="O906" s="296"/>
      <c r="P906" s="296"/>
      <c r="Q906" s="296"/>
      <c r="R906" s="296"/>
      <c r="S906" s="296"/>
      <c r="T906" s="296"/>
      <c r="U906" s="296"/>
      <c r="V906" s="296"/>
      <c r="W906" s="296"/>
      <c r="X906" s="296"/>
      <c r="Y906" s="296"/>
      <c r="Z906" s="296"/>
      <c r="AA906" s="296"/>
    </row>
    <row r="907" spans="1:27" ht="12.75" x14ac:dyDescent="0.2">
      <c r="A907" s="296"/>
      <c r="B907" s="296"/>
      <c r="C907" s="296"/>
      <c r="D907" s="296"/>
      <c r="E907" s="296"/>
      <c r="F907" s="296"/>
      <c r="G907" s="296"/>
      <c r="H907" s="296"/>
      <c r="I907" s="296"/>
      <c r="J907" s="296"/>
      <c r="K907" s="296"/>
      <c r="L907" s="296"/>
      <c r="M907" s="296"/>
      <c r="N907" s="296"/>
      <c r="O907" s="296"/>
      <c r="P907" s="296"/>
      <c r="Q907" s="296"/>
      <c r="R907" s="296"/>
      <c r="S907" s="296"/>
      <c r="T907" s="296"/>
      <c r="U907" s="296"/>
      <c r="V907" s="296"/>
      <c r="W907" s="296"/>
      <c r="X907" s="296"/>
      <c r="Y907" s="296"/>
      <c r="Z907" s="296"/>
      <c r="AA907" s="296"/>
    </row>
    <row r="908" spans="1:27" ht="12.75" x14ac:dyDescent="0.2">
      <c r="A908" s="296"/>
      <c r="B908" s="296"/>
      <c r="C908" s="296"/>
      <c r="D908" s="296"/>
      <c r="E908" s="296"/>
      <c r="F908" s="296"/>
      <c r="G908" s="296"/>
      <c r="H908" s="296"/>
      <c r="I908" s="296"/>
      <c r="J908" s="296"/>
      <c r="K908" s="296"/>
      <c r="L908" s="296"/>
      <c r="M908" s="296"/>
      <c r="N908" s="296"/>
      <c r="O908" s="296"/>
      <c r="P908" s="296"/>
      <c r="Q908" s="296"/>
      <c r="R908" s="296"/>
      <c r="S908" s="296"/>
      <c r="T908" s="296"/>
      <c r="U908" s="296"/>
      <c r="V908" s="296"/>
      <c r="W908" s="296"/>
      <c r="X908" s="296"/>
      <c r="Y908" s="296"/>
      <c r="Z908" s="296"/>
      <c r="AA908" s="296"/>
    </row>
    <row r="909" spans="1:27" ht="12.75" x14ac:dyDescent="0.2">
      <c r="A909" s="296"/>
      <c r="B909" s="296"/>
      <c r="C909" s="296"/>
      <c r="D909" s="296"/>
      <c r="E909" s="296"/>
      <c r="F909" s="296"/>
      <c r="G909" s="296"/>
      <c r="H909" s="296"/>
      <c r="I909" s="296"/>
      <c r="J909" s="296"/>
      <c r="K909" s="296"/>
      <c r="L909" s="296"/>
      <c r="M909" s="296"/>
      <c r="N909" s="296"/>
      <c r="O909" s="296"/>
      <c r="P909" s="296"/>
      <c r="Q909" s="296"/>
      <c r="R909" s="296"/>
      <c r="S909" s="296"/>
      <c r="T909" s="296"/>
      <c r="U909" s="296"/>
      <c r="V909" s="296"/>
      <c r="W909" s="296"/>
      <c r="X909" s="296"/>
      <c r="Y909" s="296"/>
      <c r="Z909" s="296"/>
      <c r="AA909" s="296"/>
    </row>
    <row r="910" spans="1:27" ht="12.75" x14ac:dyDescent="0.2">
      <c r="A910" s="296"/>
      <c r="B910" s="296"/>
      <c r="C910" s="296"/>
      <c r="D910" s="296"/>
      <c r="E910" s="296"/>
      <c r="F910" s="296"/>
      <c r="G910" s="296"/>
      <c r="H910" s="296"/>
      <c r="I910" s="296"/>
      <c r="J910" s="296"/>
      <c r="K910" s="296"/>
      <c r="L910" s="296"/>
      <c r="M910" s="296"/>
      <c r="N910" s="296"/>
      <c r="O910" s="296"/>
      <c r="P910" s="296"/>
      <c r="Q910" s="296"/>
      <c r="R910" s="296"/>
      <c r="S910" s="296"/>
      <c r="T910" s="296"/>
      <c r="U910" s="296"/>
      <c r="V910" s="296"/>
      <c r="W910" s="296"/>
      <c r="X910" s="296"/>
      <c r="Y910" s="296"/>
      <c r="Z910" s="296"/>
      <c r="AA910" s="296"/>
    </row>
    <row r="911" spans="1:27" ht="12.75" x14ac:dyDescent="0.2">
      <c r="A911" s="296"/>
      <c r="B911" s="296"/>
      <c r="C911" s="296"/>
      <c r="D911" s="296"/>
      <c r="E911" s="296"/>
      <c r="F911" s="296"/>
      <c r="G911" s="296"/>
      <c r="H911" s="296"/>
      <c r="I911" s="296"/>
      <c r="J911" s="296"/>
      <c r="K911" s="296"/>
      <c r="L911" s="296"/>
      <c r="M911" s="296"/>
      <c r="N911" s="296"/>
      <c r="O911" s="296"/>
      <c r="P911" s="296"/>
      <c r="Q911" s="296"/>
      <c r="R911" s="296"/>
      <c r="S911" s="296"/>
      <c r="T911" s="296"/>
      <c r="U911" s="296"/>
      <c r="V911" s="296"/>
      <c r="W911" s="296"/>
      <c r="X911" s="296"/>
      <c r="Y911" s="296"/>
      <c r="Z911" s="296"/>
      <c r="AA911" s="296"/>
    </row>
    <row r="912" spans="1:27" ht="12.75" x14ac:dyDescent="0.2">
      <c r="A912" s="296"/>
      <c r="B912" s="296"/>
      <c r="C912" s="296"/>
      <c r="D912" s="296"/>
      <c r="E912" s="296"/>
      <c r="F912" s="296"/>
      <c r="G912" s="296"/>
      <c r="H912" s="296"/>
      <c r="I912" s="296"/>
      <c r="J912" s="296"/>
      <c r="K912" s="296"/>
      <c r="L912" s="296"/>
      <c r="M912" s="296"/>
      <c r="N912" s="296"/>
      <c r="O912" s="296"/>
      <c r="P912" s="296"/>
      <c r="Q912" s="296"/>
      <c r="R912" s="296"/>
      <c r="S912" s="296"/>
      <c r="T912" s="296"/>
      <c r="U912" s="296"/>
      <c r="V912" s="296"/>
      <c r="W912" s="296"/>
      <c r="X912" s="296"/>
      <c r="Y912" s="296"/>
      <c r="Z912" s="296"/>
      <c r="AA912" s="296"/>
    </row>
    <row r="913" spans="1:27" ht="12.75" x14ac:dyDescent="0.2">
      <c r="A913" s="296"/>
      <c r="B913" s="296"/>
      <c r="C913" s="296"/>
      <c r="D913" s="296"/>
      <c r="E913" s="296"/>
      <c r="F913" s="296"/>
      <c r="G913" s="296"/>
      <c r="H913" s="296"/>
      <c r="I913" s="296"/>
      <c r="J913" s="296"/>
      <c r="K913" s="296"/>
      <c r="L913" s="296"/>
      <c r="M913" s="296"/>
      <c r="N913" s="296"/>
      <c r="O913" s="296"/>
      <c r="P913" s="296"/>
      <c r="Q913" s="296"/>
      <c r="R913" s="296"/>
      <c r="S913" s="296"/>
      <c r="T913" s="296"/>
      <c r="U913" s="296"/>
      <c r="V913" s="296"/>
      <c r="W913" s="296"/>
      <c r="X913" s="296"/>
      <c r="Y913" s="296"/>
      <c r="Z913" s="296"/>
      <c r="AA913" s="296"/>
    </row>
    <row r="914" spans="1:27" ht="12.75" x14ac:dyDescent="0.2">
      <c r="A914" s="296"/>
      <c r="B914" s="296"/>
      <c r="C914" s="296"/>
      <c r="D914" s="296"/>
      <c r="E914" s="296"/>
      <c r="F914" s="296"/>
      <c r="G914" s="296"/>
      <c r="H914" s="296"/>
      <c r="I914" s="296"/>
      <c r="J914" s="296"/>
      <c r="K914" s="296"/>
      <c r="L914" s="296"/>
      <c r="M914" s="296"/>
      <c r="N914" s="296"/>
      <c r="O914" s="296"/>
      <c r="P914" s="296"/>
      <c r="Q914" s="296"/>
      <c r="R914" s="296"/>
      <c r="S914" s="296"/>
      <c r="T914" s="296"/>
      <c r="U914" s="296"/>
      <c r="V914" s="296"/>
      <c r="W914" s="296"/>
      <c r="X914" s="296"/>
      <c r="Y914" s="296"/>
      <c r="Z914" s="296"/>
      <c r="AA914" s="296"/>
    </row>
    <row r="915" spans="1:27" ht="12.75" x14ac:dyDescent="0.2">
      <c r="A915" s="296"/>
      <c r="B915" s="296"/>
      <c r="C915" s="296"/>
      <c r="D915" s="296"/>
      <c r="E915" s="296"/>
      <c r="F915" s="296"/>
      <c r="G915" s="296"/>
      <c r="H915" s="296"/>
      <c r="I915" s="296"/>
      <c r="J915" s="296"/>
      <c r="K915" s="296"/>
      <c r="L915" s="296"/>
      <c r="M915" s="296"/>
      <c r="N915" s="296"/>
      <c r="O915" s="296"/>
      <c r="P915" s="296"/>
      <c r="Q915" s="296"/>
      <c r="R915" s="296"/>
      <c r="S915" s="296"/>
      <c r="T915" s="296"/>
      <c r="U915" s="296"/>
      <c r="V915" s="296"/>
      <c r="W915" s="296"/>
      <c r="X915" s="296"/>
      <c r="Y915" s="296"/>
      <c r="Z915" s="296"/>
      <c r="AA915" s="296"/>
    </row>
    <row r="916" spans="1:27" ht="12.75" x14ac:dyDescent="0.2">
      <c r="A916" s="296"/>
      <c r="B916" s="296"/>
      <c r="C916" s="296"/>
      <c r="D916" s="296"/>
      <c r="E916" s="296"/>
      <c r="F916" s="296"/>
      <c r="G916" s="296"/>
      <c r="H916" s="296"/>
      <c r="I916" s="296"/>
      <c r="J916" s="296"/>
      <c r="K916" s="296"/>
      <c r="L916" s="296"/>
      <c r="M916" s="296"/>
      <c r="N916" s="296"/>
      <c r="O916" s="296"/>
      <c r="P916" s="296"/>
      <c r="Q916" s="296"/>
      <c r="R916" s="296"/>
      <c r="S916" s="296"/>
      <c r="T916" s="296"/>
      <c r="U916" s="296"/>
      <c r="V916" s="296"/>
      <c r="W916" s="296"/>
      <c r="X916" s="296"/>
      <c r="Y916" s="296"/>
      <c r="Z916" s="296"/>
      <c r="AA916" s="296"/>
    </row>
    <row r="917" spans="1:27" ht="12.75" x14ac:dyDescent="0.2">
      <c r="A917" s="296"/>
      <c r="B917" s="296"/>
      <c r="C917" s="296"/>
      <c r="D917" s="296"/>
      <c r="E917" s="296"/>
      <c r="F917" s="296"/>
      <c r="G917" s="296"/>
      <c r="H917" s="296"/>
      <c r="I917" s="296"/>
      <c r="J917" s="296"/>
      <c r="K917" s="296"/>
      <c r="L917" s="296"/>
      <c r="M917" s="296"/>
      <c r="N917" s="296"/>
      <c r="O917" s="296"/>
      <c r="P917" s="296"/>
      <c r="Q917" s="296"/>
      <c r="R917" s="296"/>
      <c r="S917" s="296"/>
      <c r="T917" s="296"/>
      <c r="U917" s="296"/>
      <c r="V917" s="296"/>
      <c r="W917" s="296"/>
      <c r="X917" s="296"/>
      <c r="Y917" s="296"/>
      <c r="Z917" s="296"/>
      <c r="AA917" s="296"/>
    </row>
    <row r="918" spans="1:27" ht="12.75" x14ac:dyDescent="0.2">
      <c r="A918" s="296"/>
      <c r="B918" s="296"/>
      <c r="C918" s="296"/>
      <c r="D918" s="296"/>
      <c r="E918" s="296"/>
      <c r="F918" s="296"/>
      <c r="G918" s="296"/>
      <c r="H918" s="296"/>
      <c r="I918" s="296"/>
      <c r="J918" s="296"/>
      <c r="K918" s="296"/>
      <c r="L918" s="296"/>
      <c r="M918" s="296"/>
      <c r="N918" s="296"/>
      <c r="O918" s="296"/>
      <c r="P918" s="296"/>
      <c r="Q918" s="296"/>
      <c r="R918" s="296"/>
      <c r="S918" s="296"/>
      <c r="T918" s="296"/>
      <c r="U918" s="296"/>
      <c r="V918" s="296"/>
      <c r="W918" s="296"/>
      <c r="X918" s="296"/>
      <c r="Y918" s="296"/>
      <c r="Z918" s="296"/>
      <c r="AA918" s="296"/>
    </row>
    <row r="919" spans="1:27" ht="12.75" x14ac:dyDescent="0.2">
      <c r="A919" s="296"/>
      <c r="B919" s="296"/>
      <c r="C919" s="296"/>
      <c r="D919" s="296"/>
      <c r="E919" s="296"/>
      <c r="F919" s="296"/>
      <c r="G919" s="296"/>
      <c r="H919" s="296"/>
      <c r="I919" s="296"/>
      <c r="J919" s="296"/>
      <c r="K919" s="296"/>
      <c r="L919" s="296"/>
      <c r="M919" s="296"/>
      <c r="N919" s="296"/>
      <c r="O919" s="296"/>
      <c r="P919" s="296"/>
      <c r="Q919" s="296"/>
      <c r="R919" s="296"/>
      <c r="S919" s="296"/>
      <c r="T919" s="296"/>
      <c r="U919" s="296"/>
      <c r="V919" s="296"/>
      <c r="W919" s="296"/>
      <c r="X919" s="296"/>
      <c r="Y919" s="296"/>
      <c r="Z919" s="296"/>
      <c r="AA919" s="296"/>
    </row>
    <row r="920" spans="1:27" ht="12.75" x14ac:dyDescent="0.2">
      <c r="A920" s="296"/>
      <c r="B920" s="296"/>
      <c r="C920" s="296"/>
      <c r="D920" s="296"/>
      <c r="E920" s="296"/>
      <c r="F920" s="296"/>
      <c r="G920" s="296"/>
      <c r="H920" s="296"/>
      <c r="I920" s="296"/>
      <c r="J920" s="296"/>
      <c r="K920" s="296"/>
      <c r="L920" s="296"/>
      <c r="M920" s="296"/>
      <c r="N920" s="296"/>
      <c r="O920" s="296"/>
      <c r="P920" s="296"/>
      <c r="Q920" s="296"/>
      <c r="R920" s="296"/>
      <c r="S920" s="296"/>
      <c r="T920" s="296"/>
      <c r="U920" s="296"/>
      <c r="V920" s="296"/>
      <c r="W920" s="296"/>
      <c r="X920" s="296"/>
      <c r="Y920" s="296"/>
      <c r="Z920" s="296"/>
      <c r="AA920" s="296"/>
    </row>
    <row r="921" spans="1:27" ht="12.75" x14ac:dyDescent="0.2">
      <c r="A921" s="296"/>
      <c r="B921" s="296"/>
      <c r="C921" s="296"/>
      <c r="D921" s="296"/>
      <c r="E921" s="296"/>
      <c r="F921" s="296"/>
      <c r="G921" s="296"/>
      <c r="H921" s="296"/>
      <c r="I921" s="296"/>
      <c r="J921" s="296"/>
      <c r="K921" s="296"/>
      <c r="L921" s="296"/>
      <c r="M921" s="296"/>
      <c r="N921" s="296"/>
      <c r="O921" s="296"/>
      <c r="P921" s="296"/>
      <c r="Q921" s="296"/>
      <c r="R921" s="296"/>
      <c r="S921" s="296"/>
      <c r="T921" s="296"/>
      <c r="U921" s="296"/>
      <c r="V921" s="296"/>
      <c r="W921" s="296"/>
      <c r="X921" s="296"/>
      <c r="Y921" s="296"/>
      <c r="Z921" s="296"/>
      <c r="AA921" s="296"/>
    </row>
    <row r="922" spans="1:27" ht="12.75" x14ac:dyDescent="0.2">
      <c r="A922" s="296"/>
      <c r="B922" s="296"/>
      <c r="C922" s="296"/>
      <c r="D922" s="296"/>
      <c r="E922" s="296"/>
      <c r="F922" s="296"/>
      <c r="G922" s="296"/>
      <c r="H922" s="296"/>
      <c r="I922" s="296"/>
      <c r="J922" s="296"/>
      <c r="K922" s="296"/>
      <c r="L922" s="296"/>
      <c r="M922" s="296"/>
      <c r="N922" s="296"/>
      <c r="O922" s="296"/>
      <c r="P922" s="296"/>
      <c r="Q922" s="296"/>
      <c r="R922" s="296"/>
      <c r="S922" s="296"/>
      <c r="T922" s="296"/>
      <c r="U922" s="296"/>
      <c r="V922" s="296"/>
      <c r="W922" s="296"/>
      <c r="X922" s="296"/>
      <c r="Y922" s="296"/>
      <c r="Z922" s="296"/>
      <c r="AA922" s="296"/>
    </row>
    <row r="923" spans="1:27" ht="12.75" x14ac:dyDescent="0.2">
      <c r="A923" s="296"/>
      <c r="B923" s="296"/>
      <c r="C923" s="296"/>
      <c r="D923" s="296"/>
      <c r="E923" s="296"/>
      <c r="F923" s="296"/>
      <c r="G923" s="296"/>
      <c r="H923" s="296"/>
      <c r="I923" s="296"/>
      <c r="J923" s="296"/>
      <c r="K923" s="296"/>
      <c r="L923" s="296"/>
      <c r="M923" s="296"/>
      <c r="N923" s="296"/>
      <c r="O923" s="296"/>
      <c r="P923" s="296"/>
      <c r="Q923" s="296"/>
      <c r="R923" s="296"/>
      <c r="S923" s="296"/>
      <c r="T923" s="296"/>
      <c r="U923" s="296"/>
      <c r="V923" s="296"/>
      <c r="W923" s="296"/>
      <c r="X923" s="296"/>
      <c r="Y923" s="296"/>
      <c r="Z923" s="296"/>
      <c r="AA923" s="296"/>
    </row>
    <row r="924" spans="1:27" ht="12.75" x14ac:dyDescent="0.2">
      <c r="A924" s="296"/>
      <c r="B924" s="296"/>
      <c r="C924" s="296"/>
      <c r="D924" s="296"/>
      <c r="E924" s="296"/>
      <c r="F924" s="296"/>
      <c r="G924" s="296"/>
      <c r="H924" s="296"/>
      <c r="I924" s="296"/>
      <c r="J924" s="296"/>
      <c r="K924" s="296"/>
      <c r="L924" s="296"/>
      <c r="M924" s="296"/>
      <c r="N924" s="296"/>
      <c r="O924" s="296"/>
      <c r="P924" s="296"/>
      <c r="Q924" s="296"/>
      <c r="R924" s="296"/>
      <c r="S924" s="296"/>
      <c r="T924" s="296"/>
      <c r="U924" s="296"/>
      <c r="V924" s="296"/>
      <c r="W924" s="296"/>
      <c r="X924" s="296"/>
      <c r="Y924" s="296"/>
      <c r="Z924" s="296"/>
      <c r="AA924" s="296"/>
    </row>
    <row r="925" spans="1:27" ht="12.75" x14ac:dyDescent="0.2">
      <c r="A925" s="296"/>
      <c r="B925" s="296"/>
      <c r="C925" s="296"/>
      <c r="D925" s="296"/>
      <c r="E925" s="296"/>
      <c r="F925" s="296"/>
      <c r="G925" s="296"/>
      <c r="H925" s="296"/>
      <c r="I925" s="296"/>
      <c r="J925" s="296"/>
      <c r="K925" s="296"/>
      <c r="L925" s="296"/>
      <c r="M925" s="296"/>
      <c r="N925" s="296"/>
      <c r="O925" s="296"/>
      <c r="P925" s="296"/>
      <c r="Q925" s="296"/>
      <c r="R925" s="296"/>
      <c r="S925" s="296"/>
      <c r="T925" s="296"/>
      <c r="U925" s="296"/>
      <c r="V925" s="296"/>
      <c r="W925" s="296"/>
      <c r="X925" s="296"/>
      <c r="Y925" s="296"/>
      <c r="Z925" s="296"/>
      <c r="AA925" s="296"/>
    </row>
    <row r="926" spans="1:27" ht="12.75" x14ac:dyDescent="0.2">
      <c r="A926" s="296"/>
      <c r="B926" s="296"/>
      <c r="C926" s="296"/>
      <c r="D926" s="296"/>
      <c r="E926" s="296"/>
      <c r="F926" s="296"/>
      <c r="G926" s="296"/>
      <c r="H926" s="296"/>
      <c r="I926" s="296"/>
      <c r="J926" s="296"/>
      <c r="K926" s="296"/>
      <c r="L926" s="296"/>
      <c r="M926" s="296"/>
      <c r="N926" s="296"/>
      <c r="O926" s="296"/>
      <c r="P926" s="296"/>
      <c r="Q926" s="296"/>
      <c r="R926" s="296"/>
      <c r="S926" s="296"/>
      <c r="T926" s="296"/>
      <c r="U926" s="296"/>
      <c r="V926" s="296"/>
      <c r="W926" s="296"/>
      <c r="X926" s="296"/>
      <c r="Y926" s="296"/>
      <c r="Z926" s="296"/>
      <c r="AA926" s="296"/>
    </row>
    <row r="927" spans="1:27" ht="12.75" x14ac:dyDescent="0.2">
      <c r="A927" s="296"/>
      <c r="B927" s="296"/>
      <c r="C927" s="296"/>
      <c r="D927" s="296"/>
      <c r="E927" s="296"/>
      <c r="F927" s="296"/>
      <c r="G927" s="296"/>
      <c r="H927" s="296"/>
      <c r="I927" s="296"/>
      <c r="J927" s="296"/>
      <c r="K927" s="296"/>
      <c r="L927" s="296"/>
      <c r="M927" s="296"/>
      <c r="N927" s="296"/>
      <c r="O927" s="296"/>
      <c r="P927" s="296"/>
      <c r="Q927" s="296"/>
      <c r="R927" s="296"/>
      <c r="S927" s="296"/>
      <c r="T927" s="296"/>
      <c r="U927" s="296"/>
      <c r="V927" s="296"/>
      <c r="W927" s="296"/>
      <c r="X927" s="296"/>
      <c r="Y927" s="296"/>
      <c r="Z927" s="296"/>
      <c r="AA927" s="296"/>
    </row>
    <row r="928" spans="1:27" ht="12.75" x14ac:dyDescent="0.2">
      <c r="A928" s="296"/>
      <c r="B928" s="296"/>
      <c r="C928" s="296"/>
      <c r="D928" s="296"/>
      <c r="E928" s="296"/>
      <c r="F928" s="296"/>
      <c r="G928" s="296"/>
      <c r="H928" s="296"/>
      <c r="I928" s="296"/>
      <c r="J928" s="296"/>
      <c r="K928" s="296"/>
      <c r="L928" s="296"/>
      <c r="M928" s="296"/>
      <c r="N928" s="296"/>
      <c r="O928" s="296"/>
      <c r="P928" s="296"/>
      <c r="Q928" s="296"/>
      <c r="R928" s="296"/>
      <c r="S928" s="296"/>
      <c r="T928" s="296"/>
      <c r="U928" s="296"/>
      <c r="V928" s="296"/>
      <c r="W928" s="296"/>
      <c r="X928" s="296"/>
      <c r="Y928" s="296"/>
      <c r="Z928" s="296"/>
      <c r="AA928" s="296"/>
    </row>
    <row r="929" spans="1:27" ht="12.75" x14ac:dyDescent="0.2">
      <c r="A929" s="296"/>
      <c r="B929" s="296"/>
      <c r="C929" s="296"/>
      <c r="D929" s="296"/>
      <c r="E929" s="296"/>
      <c r="F929" s="296"/>
      <c r="G929" s="296"/>
      <c r="H929" s="296"/>
      <c r="I929" s="296"/>
      <c r="J929" s="296"/>
      <c r="K929" s="296"/>
      <c r="L929" s="296"/>
      <c r="M929" s="296"/>
      <c r="N929" s="296"/>
      <c r="O929" s="296"/>
      <c r="P929" s="296"/>
      <c r="Q929" s="296"/>
      <c r="R929" s="296"/>
      <c r="S929" s="296"/>
      <c r="T929" s="296"/>
      <c r="U929" s="296"/>
      <c r="V929" s="296"/>
      <c r="W929" s="296"/>
      <c r="X929" s="296"/>
      <c r="Y929" s="296"/>
      <c r="Z929" s="296"/>
      <c r="AA929" s="296"/>
    </row>
    <row r="930" spans="1:27" ht="12.75" x14ac:dyDescent="0.2">
      <c r="A930" s="296"/>
      <c r="B930" s="296"/>
      <c r="C930" s="296"/>
      <c r="D930" s="296"/>
      <c r="E930" s="296"/>
      <c r="F930" s="296"/>
      <c r="G930" s="296"/>
      <c r="H930" s="296"/>
      <c r="I930" s="296"/>
      <c r="J930" s="296"/>
      <c r="K930" s="296"/>
      <c r="L930" s="296"/>
      <c r="M930" s="296"/>
      <c r="N930" s="296"/>
      <c r="O930" s="296"/>
      <c r="P930" s="296"/>
      <c r="Q930" s="296"/>
      <c r="R930" s="296"/>
      <c r="S930" s="296"/>
      <c r="T930" s="296"/>
      <c r="U930" s="296"/>
      <c r="V930" s="296"/>
      <c r="W930" s="296"/>
      <c r="X930" s="296"/>
      <c r="Y930" s="296"/>
      <c r="Z930" s="296"/>
      <c r="AA930" s="296"/>
    </row>
    <row r="931" spans="1:27" ht="12.75" x14ac:dyDescent="0.2">
      <c r="A931" s="296"/>
      <c r="B931" s="296"/>
      <c r="C931" s="296"/>
      <c r="D931" s="296"/>
      <c r="E931" s="296"/>
      <c r="F931" s="296"/>
      <c r="G931" s="296"/>
      <c r="H931" s="296"/>
      <c r="I931" s="296"/>
      <c r="J931" s="296"/>
      <c r="K931" s="296"/>
      <c r="L931" s="296"/>
      <c r="M931" s="296"/>
      <c r="N931" s="296"/>
      <c r="O931" s="296"/>
      <c r="P931" s="296"/>
      <c r="Q931" s="296"/>
      <c r="R931" s="296"/>
      <c r="S931" s="296"/>
      <c r="T931" s="296"/>
      <c r="U931" s="296"/>
      <c r="V931" s="296"/>
      <c r="W931" s="296"/>
      <c r="X931" s="296"/>
      <c r="Y931" s="296"/>
      <c r="Z931" s="296"/>
      <c r="AA931" s="296"/>
    </row>
    <row r="932" spans="1:27" ht="12.75" x14ac:dyDescent="0.2">
      <c r="A932" s="296"/>
      <c r="B932" s="296"/>
      <c r="C932" s="296"/>
      <c r="D932" s="296"/>
      <c r="E932" s="296"/>
      <c r="F932" s="296"/>
      <c r="G932" s="296"/>
      <c r="H932" s="296"/>
      <c r="I932" s="296"/>
      <c r="J932" s="296"/>
      <c r="K932" s="296"/>
      <c r="L932" s="296"/>
      <c r="M932" s="296"/>
      <c r="N932" s="296"/>
      <c r="O932" s="296"/>
      <c r="P932" s="296"/>
      <c r="Q932" s="296"/>
      <c r="R932" s="296"/>
      <c r="S932" s="296"/>
      <c r="T932" s="296"/>
      <c r="U932" s="296"/>
      <c r="V932" s="296"/>
      <c r="W932" s="296"/>
      <c r="X932" s="296"/>
      <c r="Y932" s="296"/>
      <c r="Z932" s="296"/>
      <c r="AA932" s="296"/>
    </row>
    <row r="933" spans="1:27" ht="12.75" x14ac:dyDescent="0.2">
      <c r="A933" s="296"/>
      <c r="B933" s="296"/>
      <c r="C933" s="296"/>
      <c r="D933" s="296"/>
      <c r="E933" s="296"/>
      <c r="F933" s="296"/>
      <c r="G933" s="296"/>
      <c r="H933" s="296"/>
      <c r="I933" s="296"/>
      <c r="J933" s="296"/>
      <c r="K933" s="296"/>
      <c r="L933" s="296"/>
      <c r="M933" s="296"/>
      <c r="N933" s="296"/>
      <c r="O933" s="296"/>
      <c r="P933" s="296"/>
      <c r="Q933" s="296"/>
      <c r="R933" s="296"/>
      <c r="S933" s="296"/>
      <c r="T933" s="296"/>
      <c r="U933" s="296"/>
      <c r="V933" s="296"/>
      <c r="W933" s="296"/>
      <c r="X933" s="296"/>
      <c r="Y933" s="296"/>
      <c r="Z933" s="296"/>
      <c r="AA933" s="296"/>
    </row>
    <row r="934" spans="1:27" ht="12.75" x14ac:dyDescent="0.2">
      <c r="A934" s="296"/>
      <c r="B934" s="296"/>
      <c r="C934" s="296"/>
      <c r="D934" s="296"/>
      <c r="E934" s="296"/>
      <c r="F934" s="296"/>
      <c r="G934" s="296"/>
      <c r="H934" s="296"/>
      <c r="I934" s="296"/>
      <c r="J934" s="296"/>
      <c r="K934" s="296"/>
      <c r="L934" s="296"/>
      <c r="M934" s="296"/>
      <c r="N934" s="296"/>
      <c r="O934" s="296"/>
      <c r="P934" s="296"/>
      <c r="Q934" s="296"/>
      <c r="R934" s="296"/>
      <c r="S934" s="296"/>
      <c r="T934" s="296"/>
      <c r="U934" s="296"/>
      <c r="V934" s="296"/>
      <c r="W934" s="296"/>
      <c r="X934" s="296"/>
      <c r="Y934" s="296"/>
      <c r="Z934" s="296"/>
      <c r="AA934" s="296"/>
    </row>
    <row r="935" spans="1:27" ht="12.75" x14ac:dyDescent="0.2">
      <c r="A935" s="296"/>
      <c r="B935" s="296"/>
      <c r="C935" s="296"/>
      <c r="D935" s="296"/>
      <c r="E935" s="296"/>
      <c r="F935" s="296"/>
      <c r="G935" s="296"/>
      <c r="H935" s="296"/>
      <c r="I935" s="296"/>
      <c r="J935" s="296"/>
      <c r="K935" s="296"/>
      <c r="L935" s="296"/>
      <c r="M935" s="296"/>
      <c r="N935" s="296"/>
      <c r="O935" s="296"/>
      <c r="P935" s="296"/>
      <c r="Q935" s="296"/>
      <c r="R935" s="296"/>
      <c r="S935" s="296"/>
      <c r="T935" s="296"/>
      <c r="U935" s="296"/>
      <c r="V935" s="296"/>
      <c r="W935" s="296"/>
      <c r="X935" s="296"/>
      <c r="Y935" s="296"/>
      <c r="Z935" s="296"/>
      <c r="AA935" s="296"/>
    </row>
    <row r="936" spans="1:27" ht="12.75" x14ac:dyDescent="0.2">
      <c r="A936" s="296"/>
      <c r="B936" s="296"/>
      <c r="C936" s="296"/>
      <c r="D936" s="296"/>
      <c r="E936" s="296"/>
      <c r="F936" s="296"/>
      <c r="G936" s="296"/>
      <c r="H936" s="296"/>
      <c r="I936" s="296"/>
      <c r="J936" s="296"/>
      <c r="K936" s="296"/>
      <c r="L936" s="296"/>
      <c r="M936" s="296"/>
      <c r="N936" s="296"/>
      <c r="O936" s="296"/>
      <c r="P936" s="296"/>
      <c r="Q936" s="296"/>
      <c r="R936" s="296"/>
      <c r="S936" s="296"/>
      <c r="T936" s="296"/>
      <c r="U936" s="296"/>
      <c r="V936" s="296"/>
      <c r="W936" s="296"/>
      <c r="X936" s="296"/>
      <c r="Y936" s="296"/>
      <c r="Z936" s="296"/>
      <c r="AA936" s="296"/>
    </row>
    <row r="937" spans="1:27" ht="12.75" x14ac:dyDescent="0.2">
      <c r="A937" s="296"/>
      <c r="B937" s="296"/>
      <c r="C937" s="296"/>
      <c r="D937" s="296"/>
      <c r="E937" s="296"/>
      <c r="F937" s="296"/>
      <c r="G937" s="296"/>
      <c r="H937" s="296"/>
      <c r="I937" s="296"/>
      <c r="J937" s="296"/>
      <c r="K937" s="296"/>
      <c r="L937" s="296"/>
      <c r="M937" s="296"/>
      <c r="N937" s="296"/>
      <c r="O937" s="296"/>
      <c r="P937" s="296"/>
      <c r="Q937" s="296"/>
      <c r="R937" s="296"/>
      <c r="S937" s="296"/>
      <c r="T937" s="296"/>
      <c r="U937" s="296"/>
      <c r="V937" s="296"/>
      <c r="W937" s="296"/>
      <c r="X937" s="296"/>
      <c r="Y937" s="296"/>
      <c r="Z937" s="296"/>
      <c r="AA937" s="296"/>
    </row>
    <row r="938" spans="1:27" ht="12.75" x14ac:dyDescent="0.2">
      <c r="A938" s="296"/>
      <c r="B938" s="296"/>
      <c r="C938" s="296"/>
      <c r="D938" s="296"/>
      <c r="E938" s="296"/>
      <c r="F938" s="296"/>
      <c r="G938" s="296"/>
      <c r="H938" s="296"/>
      <c r="I938" s="296"/>
      <c r="J938" s="296"/>
      <c r="K938" s="296"/>
      <c r="L938" s="296"/>
      <c r="M938" s="296"/>
      <c r="N938" s="296"/>
      <c r="O938" s="296"/>
      <c r="P938" s="296"/>
      <c r="Q938" s="296"/>
      <c r="R938" s="296"/>
      <c r="S938" s="296"/>
      <c r="T938" s="296"/>
      <c r="U938" s="296"/>
      <c r="V938" s="296"/>
      <c r="W938" s="296"/>
      <c r="X938" s="296"/>
      <c r="Y938" s="296"/>
      <c r="Z938" s="296"/>
      <c r="AA938" s="296"/>
    </row>
    <row r="939" spans="1:27" ht="12.75" x14ac:dyDescent="0.2">
      <c r="A939" s="296"/>
      <c r="B939" s="296"/>
      <c r="C939" s="296"/>
      <c r="D939" s="296"/>
      <c r="E939" s="296"/>
      <c r="F939" s="296"/>
      <c r="G939" s="296"/>
      <c r="H939" s="296"/>
      <c r="I939" s="296"/>
      <c r="J939" s="296"/>
      <c r="K939" s="296"/>
      <c r="L939" s="296"/>
      <c r="M939" s="296"/>
      <c r="N939" s="296"/>
      <c r="O939" s="296"/>
      <c r="P939" s="296"/>
      <c r="Q939" s="296"/>
      <c r="R939" s="296"/>
      <c r="S939" s="296"/>
      <c r="T939" s="296"/>
      <c r="U939" s="296"/>
      <c r="V939" s="296"/>
      <c r="W939" s="296"/>
      <c r="X939" s="296"/>
      <c r="Y939" s="296"/>
      <c r="Z939" s="296"/>
      <c r="AA939" s="296"/>
    </row>
    <row r="940" spans="1:27" ht="12.75" x14ac:dyDescent="0.2">
      <c r="A940" s="296"/>
      <c r="B940" s="296"/>
      <c r="C940" s="296"/>
      <c r="D940" s="296"/>
      <c r="E940" s="296"/>
      <c r="F940" s="296"/>
      <c r="G940" s="296"/>
      <c r="H940" s="296"/>
      <c r="I940" s="296"/>
      <c r="J940" s="296"/>
      <c r="K940" s="296"/>
      <c r="L940" s="296"/>
      <c r="M940" s="296"/>
      <c r="N940" s="296"/>
      <c r="O940" s="296"/>
      <c r="P940" s="296"/>
      <c r="Q940" s="296"/>
      <c r="R940" s="296"/>
      <c r="S940" s="296"/>
      <c r="T940" s="296"/>
      <c r="U940" s="296"/>
      <c r="V940" s="296"/>
      <c r="W940" s="296"/>
      <c r="X940" s="296"/>
      <c r="Y940" s="296"/>
      <c r="Z940" s="296"/>
      <c r="AA940" s="296"/>
    </row>
    <row r="941" spans="1:27" ht="12.75" x14ac:dyDescent="0.2">
      <c r="A941" s="296"/>
      <c r="B941" s="296"/>
      <c r="C941" s="296"/>
      <c r="D941" s="296"/>
      <c r="E941" s="296"/>
      <c r="F941" s="296"/>
      <c r="G941" s="296"/>
      <c r="H941" s="296"/>
      <c r="I941" s="296"/>
      <c r="J941" s="296"/>
      <c r="K941" s="296"/>
      <c r="L941" s="296"/>
      <c r="M941" s="296"/>
      <c r="N941" s="296"/>
      <c r="O941" s="296"/>
      <c r="P941" s="296"/>
      <c r="Q941" s="296"/>
      <c r="R941" s="296"/>
      <c r="S941" s="296"/>
      <c r="T941" s="296"/>
      <c r="U941" s="296"/>
      <c r="V941" s="296"/>
      <c r="W941" s="296"/>
      <c r="X941" s="296"/>
      <c r="Y941" s="296"/>
      <c r="Z941" s="296"/>
      <c r="AA941" s="296"/>
    </row>
    <row r="942" spans="1:27" ht="12.75" x14ac:dyDescent="0.2">
      <c r="A942" s="296"/>
      <c r="B942" s="296"/>
      <c r="C942" s="296"/>
      <c r="D942" s="296"/>
      <c r="E942" s="296"/>
      <c r="F942" s="296"/>
      <c r="G942" s="296"/>
      <c r="H942" s="296"/>
      <c r="I942" s="296"/>
      <c r="J942" s="296"/>
      <c r="K942" s="296"/>
      <c r="L942" s="296"/>
      <c r="M942" s="296"/>
      <c r="N942" s="296"/>
      <c r="O942" s="296"/>
      <c r="P942" s="296"/>
      <c r="Q942" s="296"/>
      <c r="R942" s="296"/>
      <c r="S942" s="296"/>
      <c r="T942" s="296"/>
      <c r="U942" s="296"/>
      <c r="V942" s="296"/>
      <c r="W942" s="296"/>
      <c r="X942" s="296"/>
      <c r="Y942" s="296"/>
      <c r="Z942" s="296"/>
      <c r="AA942" s="296"/>
    </row>
    <row r="943" spans="1:27" ht="12.75" x14ac:dyDescent="0.2">
      <c r="A943" s="296"/>
      <c r="B943" s="296"/>
      <c r="C943" s="296"/>
      <c r="D943" s="296"/>
      <c r="E943" s="296"/>
      <c r="F943" s="296"/>
      <c r="G943" s="296"/>
      <c r="H943" s="296"/>
      <c r="I943" s="296"/>
      <c r="J943" s="296"/>
      <c r="K943" s="296"/>
      <c r="L943" s="296"/>
      <c r="M943" s="296"/>
      <c r="N943" s="296"/>
      <c r="O943" s="296"/>
      <c r="P943" s="296"/>
      <c r="Q943" s="296"/>
      <c r="R943" s="296"/>
      <c r="S943" s="296"/>
      <c r="T943" s="296"/>
      <c r="U943" s="296"/>
      <c r="V943" s="296"/>
      <c r="W943" s="296"/>
      <c r="X943" s="296"/>
      <c r="Y943" s="296"/>
      <c r="Z943" s="296"/>
      <c r="AA943" s="296"/>
    </row>
    <row r="944" spans="1:27" ht="12.75" x14ac:dyDescent="0.2">
      <c r="A944" s="296"/>
      <c r="B944" s="296"/>
      <c r="C944" s="296"/>
      <c r="D944" s="296"/>
      <c r="E944" s="296"/>
      <c r="F944" s="296"/>
      <c r="G944" s="296"/>
      <c r="H944" s="296"/>
      <c r="I944" s="296"/>
      <c r="J944" s="296"/>
      <c r="K944" s="296"/>
      <c r="L944" s="296"/>
      <c r="M944" s="296"/>
      <c r="N944" s="296"/>
      <c r="O944" s="296"/>
      <c r="P944" s="296"/>
      <c r="Q944" s="296"/>
      <c r="R944" s="296"/>
      <c r="S944" s="296"/>
      <c r="T944" s="296"/>
      <c r="U944" s="296"/>
      <c r="V944" s="296"/>
      <c r="W944" s="296"/>
      <c r="X944" s="296"/>
      <c r="Y944" s="296"/>
      <c r="Z944" s="296"/>
      <c r="AA944" s="296"/>
    </row>
    <row r="945" spans="1:27" ht="12.75" x14ac:dyDescent="0.2">
      <c r="A945" s="296"/>
      <c r="B945" s="296"/>
      <c r="C945" s="296"/>
      <c r="D945" s="296"/>
      <c r="E945" s="296"/>
      <c r="F945" s="296"/>
      <c r="G945" s="296"/>
      <c r="H945" s="296"/>
      <c r="I945" s="296"/>
      <c r="J945" s="296"/>
      <c r="K945" s="296"/>
      <c r="L945" s="296"/>
      <c r="M945" s="296"/>
      <c r="N945" s="296"/>
      <c r="O945" s="296"/>
      <c r="P945" s="296"/>
      <c r="Q945" s="296"/>
      <c r="R945" s="296"/>
      <c r="S945" s="296"/>
      <c r="T945" s="296"/>
      <c r="U945" s="296"/>
      <c r="V945" s="296"/>
      <c r="W945" s="296"/>
      <c r="X945" s="296"/>
      <c r="Y945" s="296"/>
      <c r="Z945" s="296"/>
      <c r="AA945" s="296"/>
    </row>
    <row r="946" spans="1:27" ht="12.75" x14ac:dyDescent="0.2">
      <c r="A946" s="296"/>
      <c r="B946" s="296"/>
      <c r="C946" s="296"/>
      <c r="D946" s="296"/>
      <c r="E946" s="296"/>
      <c r="F946" s="296"/>
      <c r="G946" s="296"/>
      <c r="H946" s="296"/>
      <c r="I946" s="296"/>
      <c r="J946" s="296"/>
      <c r="K946" s="296"/>
      <c r="L946" s="296"/>
      <c r="M946" s="296"/>
      <c r="N946" s="296"/>
      <c r="O946" s="296"/>
      <c r="P946" s="296"/>
      <c r="Q946" s="296"/>
      <c r="R946" s="296"/>
      <c r="S946" s="296"/>
      <c r="T946" s="296"/>
      <c r="U946" s="296"/>
      <c r="V946" s="296"/>
      <c r="W946" s="296"/>
      <c r="X946" s="296"/>
      <c r="Y946" s="296"/>
      <c r="Z946" s="296"/>
      <c r="AA946" s="296"/>
    </row>
    <row r="947" spans="1:27" ht="12.75" x14ac:dyDescent="0.2">
      <c r="A947" s="296"/>
      <c r="B947" s="296"/>
      <c r="C947" s="296"/>
      <c r="D947" s="296"/>
      <c r="E947" s="296"/>
      <c r="F947" s="296"/>
      <c r="G947" s="296"/>
      <c r="H947" s="296"/>
      <c r="I947" s="296"/>
      <c r="J947" s="296"/>
      <c r="K947" s="296"/>
      <c r="L947" s="296"/>
      <c r="M947" s="296"/>
      <c r="N947" s="296"/>
      <c r="O947" s="296"/>
      <c r="P947" s="296"/>
      <c r="Q947" s="296"/>
      <c r="R947" s="296"/>
      <c r="S947" s="296"/>
      <c r="T947" s="296"/>
      <c r="U947" s="296"/>
      <c r="V947" s="296"/>
      <c r="W947" s="296"/>
      <c r="X947" s="296"/>
      <c r="Y947" s="296"/>
      <c r="Z947" s="296"/>
      <c r="AA947" s="296"/>
    </row>
    <row r="948" spans="1:27" ht="12.75" x14ac:dyDescent="0.2">
      <c r="A948" s="296"/>
      <c r="B948" s="296"/>
      <c r="C948" s="296"/>
      <c r="D948" s="296"/>
      <c r="E948" s="296"/>
      <c r="F948" s="296"/>
      <c r="G948" s="296"/>
      <c r="H948" s="296"/>
      <c r="I948" s="296"/>
      <c r="J948" s="296"/>
      <c r="K948" s="296"/>
      <c r="L948" s="296"/>
      <c r="M948" s="296"/>
      <c r="N948" s="296"/>
      <c r="O948" s="296"/>
      <c r="P948" s="296"/>
      <c r="Q948" s="296"/>
      <c r="R948" s="296"/>
      <c r="S948" s="296"/>
      <c r="T948" s="296"/>
      <c r="U948" s="296"/>
      <c r="V948" s="296"/>
      <c r="W948" s="296"/>
      <c r="X948" s="296"/>
      <c r="Y948" s="296"/>
      <c r="Z948" s="296"/>
      <c r="AA948" s="296"/>
    </row>
    <row r="949" spans="1:27" ht="12.75" x14ac:dyDescent="0.2">
      <c r="A949" s="296"/>
      <c r="B949" s="296"/>
      <c r="C949" s="296"/>
      <c r="D949" s="296"/>
      <c r="E949" s="296"/>
      <c r="F949" s="296"/>
      <c r="G949" s="296"/>
      <c r="H949" s="296"/>
      <c r="I949" s="296"/>
      <c r="J949" s="296"/>
      <c r="K949" s="296"/>
      <c r="L949" s="296"/>
      <c r="M949" s="296"/>
      <c r="N949" s="296"/>
      <c r="O949" s="296"/>
      <c r="P949" s="296"/>
      <c r="Q949" s="296"/>
      <c r="R949" s="296"/>
      <c r="S949" s="296"/>
      <c r="T949" s="296"/>
      <c r="U949" s="296"/>
      <c r="V949" s="296"/>
      <c r="W949" s="296"/>
      <c r="X949" s="296"/>
      <c r="Y949" s="296"/>
      <c r="Z949" s="296"/>
      <c r="AA949" s="296"/>
    </row>
    <row r="950" spans="1:27" ht="12.75" x14ac:dyDescent="0.2">
      <c r="A950" s="296"/>
      <c r="B950" s="296"/>
      <c r="C950" s="296"/>
      <c r="D950" s="296"/>
      <c r="E950" s="296"/>
      <c r="F950" s="296"/>
      <c r="G950" s="296"/>
      <c r="H950" s="296"/>
      <c r="I950" s="296"/>
      <c r="J950" s="296"/>
      <c r="K950" s="296"/>
      <c r="L950" s="296"/>
      <c r="M950" s="296"/>
      <c r="N950" s="296"/>
      <c r="O950" s="296"/>
      <c r="P950" s="296"/>
      <c r="Q950" s="296"/>
      <c r="R950" s="296"/>
      <c r="S950" s="296"/>
      <c r="T950" s="296"/>
      <c r="U950" s="296"/>
      <c r="V950" s="296"/>
      <c r="W950" s="296"/>
      <c r="X950" s="296"/>
      <c r="Y950" s="296"/>
      <c r="Z950" s="296"/>
      <c r="AA950" s="296"/>
    </row>
    <row r="951" spans="1:27" ht="12.75" x14ac:dyDescent="0.2">
      <c r="A951" s="296"/>
      <c r="B951" s="296"/>
      <c r="C951" s="296"/>
      <c r="D951" s="296"/>
      <c r="E951" s="296"/>
      <c r="F951" s="296"/>
      <c r="G951" s="296"/>
      <c r="H951" s="296"/>
      <c r="I951" s="296"/>
      <c r="J951" s="296"/>
      <c r="K951" s="296"/>
      <c r="L951" s="296"/>
      <c r="M951" s="296"/>
      <c r="N951" s="296"/>
      <c r="O951" s="296"/>
      <c r="P951" s="296"/>
      <c r="Q951" s="296"/>
      <c r="R951" s="296"/>
      <c r="S951" s="296"/>
      <c r="T951" s="296"/>
      <c r="U951" s="296"/>
      <c r="V951" s="296"/>
      <c r="W951" s="296"/>
      <c r="X951" s="296"/>
      <c r="Y951" s="296"/>
      <c r="Z951" s="296"/>
      <c r="AA951" s="296"/>
    </row>
    <row r="952" spans="1:27" ht="12.75" x14ac:dyDescent="0.2">
      <c r="A952" s="296"/>
      <c r="B952" s="296"/>
      <c r="C952" s="296"/>
      <c r="D952" s="296"/>
      <c r="E952" s="296"/>
      <c r="F952" s="296"/>
      <c r="G952" s="296"/>
      <c r="H952" s="296"/>
      <c r="I952" s="296"/>
      <c r="J952" s="296"/>
      <c r="K952" s="296"/>
      <c r="L952" s="296"/>
      <c r="M952" s="296"/>
      <c r="N952" s="296"/>
      <c r="O952" s="296"/>
      <c r="P952" s="296"/>
      <c r="Q952" s="296"/>
      <c r="R952" s="296"/>
      <c r="S952" s="296"/>
      <c r="T952" s="296"/>
      <c r="U952" s="296"/>
      <c r="V952" s="296"/>
      <c r="W952" s="296"/>
      <c r="X952" s="296"/>
      <c r="Y952" s="296"/>
      <c r="Z952" s="296"/>
      <c r="AA952" s="296"/>
    </row>
    <row r="953" spans="1:27" ht="12.75" x14ac:dyDescent="0.2">
      <c r="A953" s="296"/>
      <c r="B953" s="296"/>
      <c r="C953" s="296"/>
      <c r="D953" s="296"/>
      <c r="E953" s="296"/>
      <c r="F953" s="296"/>
      <c r="G953" s="296"/>
      <c r="H953" s="296"/>
      <c r="I953" s="296"/>
      <c r="J953" s="296"/>
      <c r="K953" s="296"/>
      <c r="L953" s="296"/>
      <c r="M953" s="296"/>
      <c r="N953" s="296"/>
      <c r="O953" s="296"/>
      <c r="P953" s="296"/>
      <c r="Q953" s="296"/>
      <c r="R953" s="296"/>
      <c r="S953" s="296"/>
      <c r="T953" s="296"/>
      <c r="U953" s="296"/>
      <c r="V953" s="296"/>
      <c r="W953" s="296"/>
      <c r="X953" s="296"/>
      <c r="Y953" s="296"/>
      <c r="Z953" s="296"/>
      <c r="AA953" s="296"/>
    </row>
    <row r="954" spans="1:27" ht="12.75" x14ac:dyDescent="0.2">
      <c r="A954" s="296"/>
      <c r="B954" s="296"/>
      <c r="C954" s="296"/>
      <c r="D954" s="296"/>
      <c r="E954" s="296"/>
      <c r="F954" s="296"/>
      <c r="G954" s="296"/>
      <c r="H954" s="296"/>
      <c r="I954" s="296"/>
      <c r="J954" s="296"/>
      <c r="K954" s="296"/>
      <c r="L954" s="296"/>
      <c r="M954" s="296"/>
      <c r="N954" s="296"/>
      <c r="O954" s="296"/>
      <c r="P954" s="296"/>
      <c r="Q954" s="296"/>
      <c r="R954" s="296"/>
      <c r="S954" s="296"/>
      <c r="T954" s="296"/>
      <c r="U954" s="296"/>
      <c r="V954" s="296"/>
      <c r="W954" s="296"/>
      <c r="X954" s="296"/>
      <c r="Y954" s="296"/>
      <c r="Z954" s="296"/>
      <c r="AA954" s="296"/>
    </row>
    <row r="955" spans="1:27" ht="12.75" x14ac:dyDescent="0.2">
      <c r="A955" s="296"/>
      <c r="B955" s="296"/>
      <c r="C955" s="296"/>
      <c r="D955" s="296"/>
      <c r="E955" s="296"/>
      <c r="F955" s="296"/>
      <c r="G955" s="296"/>
      <c r="H955" s="296"/>
      <c r="I955" s="296"/>
      <c r="J955" s="296"/>
      <c r="K955" s="296"/>
      <c r="L955" s="296"/>
      <c r="M955" s="296"/>
      <c r="N955" s="296"/>
      <c r="O955" s="296"/>
      <c r="P955" s="296"/>
      <c r="Q955" s="296"/>
      <c r="R955" s="296"/>
      <c r="S955" s="296"/>
      <c r="T955" s="296"/>
      <c r="U955" s="296"/>
      <c r="V955" s="296"/>
      <c r="W955" s="296"/>
      <c r="X955" s="296"/>
      <c r="Y955" s="296"/>
      <c r="Z955" s="296"/>
      <c r="AA955" s="296"/>
    </row>
    <row r="956" spans="1:27" ht="12.75" x14ac:dyDescent="0.2">
      <c r="A956" s="296"/>
      <c r="B956" s="296"/>
      <c r="C956" s="296"/>
      <c r="D956" s="296"/>
      <c r="E956" s="296"/>
      <c r="F956" s="296"/>
      <c r="G956" s="296"/>
      <c r="H956" s="296"/>
      <c r="I956" s="296"/>
      <c r="J956" s="296"/>
      <c r="K956" s="296"/>
      <c r="L956" s="296"/>
      <c r="M956" s="296"/>
      <c r="N956" s="296"/>
      <c r="O956" s="296"/>
      <c r="P956" s="296"/>
      <c r="Q956" s="296"/>
      <c r="R956" s="296"/>
      <c r="S956" s="296"/>
      <c r="T956" s="296"/>
      <c r="U956" s="296"/>
      <c r="V956" s="296"/>
      <c r="W956" s="296"/>
      <c r="X956" s="296"/>
      <c r="Y956" s="296"/>
      <c r="Z956" s="296"/>
      <c r="AA956" s="296"/>
    </row>
    <row r="957" spans="1:27" ht="12.75" x14ac:dyDescent="0.2">
      <c r="A957" s="296"/>
      <c r="B957" s="296"/>
      <c r="C957" s="296"/>
      <c r="D957" s="296"/>
      <c r="E957" s="296"/>
      <c r="F957" s="296"/>
      <c r="G957" s="296"/>
      <c r="H957" s="296"/>
      <c r="I957" s="296"/>
      <c r="J957" s="296"/>
      <c r="K957" s="296"/>
      <c r="L957" s="296"/>
      <c r="M957" s="296"/>
      <c r="N957" s="296"/>
      <c r="O957" s="296"/>
      <c r="P957" s="296"/>
      <c r="Q957" s="296"/>
      <c r="R957" s="296"/>
      <c r="S957" s="296"/>
      <c r="T957" s="296"/>
      <c r="U957" s="296"/>
      <c r="V957" s="296"/>
      <c r="W957" s="296"/>
      <c r="X957" s="296"/>
      <c r="Y957" s="296"/>
      <c r="Z957" s="296"/>
      <c r="AA957" s="296"/>
    </row>
    <row r="958" spans="1:27" ht="12.75" x14ac:dyDescent="0.2">
      <c r="A958" s="296"/>
      <c r="B958" s="296"/>
      <c r="C958" s="296"/>
      <c r="D958" s="296"/>
      <c r="E958" s="296"/>
      <c r="F958" s="296"/>
      <c r="G958" s="296"/>
      <c r="H958" s="296"/>
      <c r="I958" s="296"/>
      <c r="J958" s="296"/>
      <c r="K958" s="296"/>
      <c r="L958" s="296"/>
      <c r="M958" s="296"/>
      <c r="N958" s="296"/>
      <c r="O958" s="296"/>
      <c r="P958" s="296"/>
      <c r="Q958" s="296"/>
      <c r="R958" s="296"/>
      <c r="S958" s="296"/>
      <c r="T958" s="296"/>
      <c r="U958" s="296"/>
      <c r="V958" s="296"/>
      <c r="W958" s="296"/>
      <c r="X958" s="296"/>
      <c r="Y958" s="296"/>
      <c r="Z958" s="296"/>
      <c r="AA958" s="296"/>
    </row>
    <row r="959" spans="1:27" ht="12.75" x14ac:dyDescent="0.2">
      <c r="A959" s="296"/>
      <c r="B959" s="296"/>
      <c r="C959" s="296"/>
      <c r="D959" s="296"/>
      <c r="E959" s="296"/>
      <c r="F959" s="296"/>
      <c r="G959" s="296"/>
      <c r="H959" s="296"/>
      <c r="I959" s="296"/>
      <c r="J959" s="296"/>
      <c r="K959" s="296"/>
      <c r="L959" s="296"/>
      <c r="M959" s="296"/>
      <c r="N959" s="296"/>
      <c r="O959" s="296"/>
      <c r="P959" s="296"/>
      <c r="Q959" s="296"/>
      <c r="R959" s="296"/>
      <c r="S959" s="296"/>
      <c r="T959" s="296"/>
      <c r="U959" s="296"/>
      <c r="V959" s="296"/>
      <c r="W959" s="296"/>
      <c r="X959" s="296"/>
      <c r="Y959" s="296"/>
      <c r="Z959" s="296"/>
      <c r="AA959" s="296"/>
    </row>
    <row r="960" spans="1:27" ht="12.75" x14ac:dyDescent="0.2">
      <c r="A960" s="296"/>
      <c r="B960" s="296"/>
      <c r="C960" s="296"/>
      <c r="D960" s="296"/>
      <c r="E960" s="296"/>
      <c r="F960" s="296"/>
      <c r="G960" s="296"/>
      <c r="H960" s="296"/>
      <c r="I960" s="296"/>
      <c r="J960" s="296"/>
      <c r="K960" s="296"/>
      <c r="L960" s="296"/>
      <c r="M960" s="296"/>
      <c r="N960" s="296"/>
      <c r="O960" s="296"/>
      <c r="P960" s="296"/>
      <c r="Q960" s="296"/>
      <c r="R960" s="296"/>
      <c r="S960" s="296"/>
      <c r="T960" s="296"/>
      <c r="U960" s="296"/>
      <c r="V960" s="296"/>
      <c r="W960" s="296"/>
      <c r="X960" s="296"/>
      <c r="Y960" s="296"/>
      <c r="Z960" s="296"/>
      <c r="AA960" s="296"/>
    </row>
    <row r="961" spans="1:27" ht="12.75" x14ac:dyDescent="0.2">
      <c r="A961" s="296"/>
      <c r="B961" s="296"/>
      <c r="C961" s="296"/>
      <c r="D961" s="296"/>
      <c r="E961" s="296"/>
      <c r="F961" s="296"/>
      <c r="G961" s="296"/>
      <c r="H961" s="296"/>
      <c r="I961" s="296"/>
      <c r="J961" s="296"/>
      <c r="K961" s="296"/>
      <c r="L961" s="296"/>
      <c r="M961" s="296"/>
      <c r="N961" s="296"/>
      <c r="O961" s="296"/>
      <c r="P961" s="296"/>
      <c r="Q961" s="296"/>
      <c r="R961" s="296"/>
      <c r="S961" s="296"/>
      <c r="T961" s="296"/>
      <c r="U961" s="296"/>
      <c r="V961" s="296"/>
      <c r="W961" s="296"/>
      <c r="X961" s="296"/>
      <c r="Y961" s="296"/>
      <c r="Z961" s="296"/>
      <c r="AA961" s="296"/>
    </row>
    <row r="962" spans="1:27" ht="12.75" x14ac:dyDescent="0.2">
      <c r="A962" s="296"/>
      <c r="B962" s="296"/>
      <c r="C962" s="296"/>
      <c r="D962" s="296"/>
      <c r="E962" s="296"/>
      <c r="F962" s="296"/>
      <c r="G962" s="296"/>
      <c r="H962" s="296"/>
      <c r="I962" s="296"/>
      <c r="J962" s="296"/>
      <c r="K962" s="296"/>
      <c r="L962" s="296"/>
      <c r="M962" s="296"/>
      <c r="N962" s="296"/>
      <c r="O962" s="296"/>
      <c r="P962" s="296"/>
      <c r="Q962" s="296"/>
      <c r="R962" s="296"/>
      <c r="S962" s="296"/>
      <c r="T962" s="296"/>
      <c r="U962" s="296"/>
      <c r="V962" s="296"/>
      <c r="W962" s="296"/>
      <c r="X962" s="296"/>
      <c r="Y962" s="296"/>
      <c r="Z962" s="296"/>
      <c r="AA962" s="296"/>
    </row>
    <row r="963" spans="1:27" ht="12.75" x14ac:dyDescent="0.2">
      <c r="A963" s="296"/>
      <c r="B963" s="296"/>
      <c r="C963" s="296"/>
      <c r="D963" s="296"/>
      <c r="E963" s="296"/>
      <c r="F963" s="296"/>
      <c r="G963" s="296"/>
      <c r="H963" s="296"/>
      <c r="I963" s="296"/>
      <c r="J963" s="296"/>
      <c r="K963" s="296"/>
      <c r="L963" s="296"/>
      <c r="M963" s="296"/>
      <c r="N963" s="296"/>
      <c r="O963" s="296"/>
      <c r="P963" s="296"/>
      <c r="Q963" s="296"/>
      <c r="R963" s="296"/>
      <c r="S963" s="296"/>
      <c r="T963" s="296"/>
      <c r="U963" s="296"/>
      <c r="V963" s="296"/>
      <c r="W963" s="296"/>
      <c r="X963" s="296"/>
      <c r="Y963" s="296"/>
      <c r="Z963" s="296"/>
      <c r="AA963" s="296"/>
    </row>
    <row r="964" spans="1:27" ht="12.75" x14ac:dyDescent="0.2">
      <c r="A964" s="296"/>
      <c r="B964" s="296"/>
      <c r="C964" s="296"/>
      <c r="D964" s="296"/>
      <c r="E964" s="296"/>
      <c r="F964" s="296"/>
      <c r="G964" s="296"/>
      <c r="H964" s="296"/>
      <c r="I964" s="296"/>
      <c r="J964" s="296"/>
      <c r="K964" s="296"/>
      <c r="L964" s="296"/>
      <c r="M964" s="296"/>
      <c r="N964" s="296"/>
      <c r="O964" s="296"/>
      <c r="P964" s="296"/>
      <c r="Q964" s="296"/>
      <c r="R964" s="296"/>
      <c r="S964" s="296"/>
      <c r="T964" s="296"/>
      <c r="U964" s="296"/>
      <c r="V964" s="296"/>
      <c r="W964" s="296"/>
      <c r="X964" s="296"/>
      <c r="Y964" s="296"/>
      <c r="Z964" s="296"/>
      <c r="AA964" s="296"/>
    </row>
    <row r="965" spans="1:27" ht="12.75" x14ac:dyDescent="0.2">
      <c r="A965" s="296"/>
      <c r="B965" s="296"/>
      <c r="C965" s="296"/>
      <c r="D965" s="296"/>
      <c r="E965" s="296"/>
      <c r="F965" s="296"/>
      <c r="G965" s="296"/>
      <c r="H965" s="296"/>
      <c r="I965" s="296"/>
      <c r="J965" s="296"/>
      <c r="K965" s="296"/>
      <c r="L965" s="296"/>
      <c r="M965" s="296"/>
      <c r="N965" s="296"/>
      <c r="O965" s="296"/>
      <c r="P965" s="296"/>
      <c r="Q965" s="296"/>
      <c r="R965" s="296"/>
      <c r="S965" s="296"/>
      <c r="T965" s="296"/>
      <c r="U965" s="296"/>
      <c r="V965" s="296"/>
      <c r="W965" s="296"/>
      <c r="X965" s="296"/>
      <c r="Y965" s="296"/>
      <c r="Z965" s="296"/>
      <c r="AA965" s="296"/>
    </row>
    <row r="966" spans="1:27" ht="12.75" x14ac:dyDescent="0.2">
      <c r="A966" s="296"/>
      <c r="B966" s="296"/>
      <c r="C966" s="296"/>
      <c r="D966" s="296"/>
      <c r="E966" s="296"/>
      <c r="F966" s="296"/>
      <c r="G966" s="296"/>
      <c r="H966" s="296"/>
      <c r="I966" s="296"/>
      <c r="J966" s="296"/>
      <c r="K966" s="296"/>
      <c r="L966" s="296"/>
      <c r="M966" s="296"/>
      <c r="N966" s="296"/>
      <c r="O966" s="296"/>
      <c r="P966" s="296"/>
      <c r="Q966" s="296"/>
      <c r="R966" s="296"/>
      <c r="S966" s="296"/>
      <c r="T966" s="296"/>
      <c r="U966" s="296"/>
      <c r="V966" s="296"/>
      <c r="W966" s="296"/>
      <c r="X966" s="296"/>
      <c r="Y966" s="296"/>
      <c r="Z966" s="296"/>
      <c r="AA966" s="296"/>
    </row>
    <row r="967" spans="1:27" ht="12.75" x14ac:dyDescent="0.2">
      <c r="A967" s="296"/>
      <c r="B967" s="296"/>
      <c r="C967" s="296"/>
      <c r="D967" s="296"/>
      <c r="E967" s="296"/>
      <c r="F967" s="296"/>
      <c r="G967" s="296"/>
      <c r="H967" s="296"/>
      <c r="I967" s="296"/>
      <c r="J967" s="296"/>
      <c r="K967" s="296"/>
      <c r="L967" s="296"/>
      <c r="M967" s="296"/>
      <c r="N967" s="296"/>
      <c r="O967" s="296"/>
      <c r="P967" s="296"/>
      <c r="Q967" s="296"/>
      <c r="R967" s="296"/>
      <c r="S967" s="296"/>
      <c r="T967" s="296"/>
      <c r="U967" s="296"/>
      <c r="V967" s="296"/>
      <c r="W967" s="296"/>
      <c r="X967" s="296"/>
      <c r="Y967" s="296"/>
      <c r="Z967" s="296"/>
      <c r="AA967" s="296"/>
    </row>
    <row r="968" spans="1:27" ht="12.75" x14ac:dyDescent="0.2">
      <c r="A968" s="296"/>
      <c r="B968" s="296"/>
      <c r="C968" s="296"/>
      <c r="D968" s="296"/>
      <c r="E968" s="296"/>
      <c r="F968" s="296"/>
      <c r="G968" s="296"/>
      <c r="H968" s="296"/>
      <c r="I968" s="296"/>
      <c r="J968" s="296"/>
      <c r="K968" s="296"/>
      <c r="L968" s="296"/>
      <c r="M968" s="296"/>
      <c r="N968" s="296"/>
      <c r="O968" s="296"/>
      <c r="P968" s="296"/>
      <c r="Q968" s="296"/>
      <c r="R968" s="296"/>
      <c r="S968" s="296"/>
      <c r="T968" s="296"/>
      <c r="U968" s="296"/>
      <c r="V968" s="296"/>
      <c r="W968" s="296"/>
      <c r="X968" s="296"/>
      <c r="Y968" s="296"/>
      <c r="Z968" s="296"/>
      <c r="AA968" s="296"/>
    </row>
    <row r="969" spans="1:27" ht="12.75" x14ac:dyDescent="0.2">
      <c r="A969" s="296"/>
      <c r="B969" s="296"/>
      <c r="C969" s="296"/>
      <c r="D969" s="296"/>
      <c r="E969" s="296"/>
      <c r="F969" s="296"/>
      <c r="G969" s="296"/>
      <c r="H969" s="296"/>
      <c r="I969" s="296"/>
      <c r="J969" s="296"/>
      <c r="K969" s="296"/>
      <c r="L969" s="296"/>
      <c r="M969" s="296"/>
      <c r="N969" s="296"/>
      <c r="O969" s="296"/>
      <c r="P969" s="296"/>
      <c r="Q969" s="296"/>
      <c r="R969" s="296"/>
      <c r="S969" s="296"/>
      <c r="T969" s="296"/>
      <c r="U969" s="296"/>
      <c r="V969" s="296"/>
      <c r="W969" s="296"/>
      <c r="X969" s="296"/>
      <c r="Y969" s="296"/>
      <c r="Z969" s="296"/>
      <c r="AA969" s="296"/>
    </row>
    <row r="970" spans="1:27" ht="12.75" x14ac:dyDescent="0.2">
      <c r="A970" s="296"/>
      <c r="B970" s="296"/>
      <c r="C970" s="296"/>
      <c r="D970" s="296"/>
      <c r="E970" s="296"/>
      <c r="F970" s="296"/>
      <c r="G970" s="296"/>
      <c r="H970" s="296"/>
      <c r="I970" s="296"/>
      <c r="J970" s="296"/>
      <c r="K970" s="296"/>
      <c r="L970" s="296"/>
      <c r="M970" s="296"/>
      <c r="N970" s="296"/>
      <c r="O970" s="296"/>
      <c r="P970" s="296"/>
      <c r="Q970" s="296"/>
      <c r="R970" s="296"/>
      <c r="S970" s="296"/>
      <c r="T970" s="296"/>
      <c r="U970" s="296"/>
      <c r="V970" s="296"/>
      <c r="W970" s="296"/>
      <c r="X970" s="296"/>
      <c r="Y970" s="296"/>
      <c r="Z970" s="296"/>
      <c r="AA970" s="296"/>
    </row>
    <row r="971" spans="1:27" ht="12.75" x14ac:dyDescent="0.2">
      <c r="A971" s="296"/>
      <c r="B971" s="296"/>
      <c r="C971" s="296"/>
      <c r="D971" s="296"/>
      <c r="E971" s="296"/>
      <c r="F971" s="296"/>
      <c r="G971" s="296"/>
      <c r="H971" s="296"/>
      <c r="I971" s="296"/>
      <c r="J971" s="296"/>
      <c r="K971" s="296"/>
      <c r="L971" s="296"/>
      <c r="M971" s="296"/>
      <c r="N971" s="296"/>
      <c r="O971" s="296"/>
      <c r="P971" s="296"/>
      <c r="Q971" s="296"/>
      <c r="R971" s="296"/>
      <c r="S971" s="296"/>
      <c r="T971" s="296"/>
      <c r="U971" s="296"/>
      <c r="V971" s="296"/>
      <c r="W971" s="296"/>
      <c r="X971" s="296"/>
      <c r="Y971" s="296"/>
      <c r="Z971" s="296"/>
      <c r="AA971" s="296"/>
    </row>
    <row r="972" spans="1:27" ht="12.75" x14ac:dyDescent="0.2">
      <c r="A972" s="296"/>
      <c r="B972" s="296"/>
      <c r="C972" s="296"/>
      <c r="D972" s="296"/>
      <c r="E972" s="296"/>
      <c r="F972" s="296"/>
      <c r="G972" s="296"/>
      <c r="H972" s="296"/>
      <c r="I972" s="296"/>
      <c r="J972" s="296"/>
      <c r="K972" s="296"/>
      <c r="L972" s="296"/>
      <c r="M972" s="296"/>
      <c r="N972" s="296"/>
      <c r="O972" s="296"/>
      <c r="P972" s="296"/>
      <c r="Q972" s="296"/>
      <c r="R972" s="296"/>
      <c r="S972" s="296"/>
      <c r="T972" s="296"/>
      <c r="U972" s="296"/>
      <c r="V972" s="296"/>
      <c r="W972" s="296"/>
      <c r="X972" s="296"/>
      <c r="Y972" s="296"/>
      <c r="Z972" s="296"/>
      <c r="AA972" s="296"/>
    </row>
    <row r="973" spans="1:27" ht="12.75" x14ac:dyDescent="0.2">
      <c r="A973" s="296"/>
      <c r="B973" s="296"/>
      <c r="C973" s="296"/>
      <c r="D973" s="296"/>
      <c r="E973" s="296"/>
      <c r="F973" s="296"/>
      <c r="G973" s="296"/>
      <c r="H973" s="296"/>
      <c r="I973" s="296"/>
      <c r="J973" s="296"/>
      <c r="K973" s="296"/>
      <c r="L973" s="296"/>
      <c r="M973" s="296"/>
      <c r="N973" s="296"/>
      <c r="O973" s="296"/>
      <c r="P973" s="296"/>
      <c r="Q973" s="296"/>
      <c r="R973" s="296"/>
      <c r="S973" s="296"/>
      <c r="T973" s="296"/>
      <c r="U973" s="296"/>
      <c r="V973" s="296"/>
      <c r="W973" s="296"/>
      <c r="X973" s="296"/>
      <c r="Y973" s="296"/>
      <c r="Z973" s="296"/>
      <c r="AA973" s="296"/>
    </row>
    <row r="974" spans="1:27" ht="12.75" x14ac:dyDescent="0.2">
      <c r="A974" s="296"/>
      <c r="B974" s="296"/>
      <c r="C974" s="296"/>
      <c r="D974" s="296"/>
      <c r="E974" s="296"/>
      <c r="F974" s="296"/>
      <c r="G974" s="296"/>
      <c r="H974" s="296"/>
      <c r="I974" s="296"/>
      <c r="J974" s="296"/>
      <c r="K974" s="296"/>
      <c r="L974" s="296"/>
      <c r="M974" s="296"/>
      <c r="N974" s="296"/>
      <c r="O974" s="296"/>
      <c r="P974" s="296"/>
      <c r="Q974" s="296"/>
      <c r="R974" s="296"/>
      <c r="S974" s="296"/>
      <c r="T974" s="296"/>
      <c r="U974" s="296"/>
      <c r="V974" s="296"/>
      <c r="W974" s="296"/>
      <c r="X974" s="296"/>
      <c r="Y974" s="296"/>
      <c r="Z974" s="296"/>
      <c r="AA974" s="296"/>
    </row>
    <row r="975" spans="1:27" ht="12.75" x14ac:dyDescent="0.2">
      <c r="A975" s="296"/>
      <c r="B975" s="296"/>
      <c r="C975" s="296"/>
      <c r="D975" s="296"/>
      <c r="E975" s="296"/>
      <c r="F975" s="296"/>
      <c r="G975" s="296"/>
      <c r="H975" s="296"/>
      <c r="I975" s="296"/>
      <c r="J975" s="296"/>
      <c r="K975" s="296"/>
      <c r="L975" s="296"/>
      <c r="M975" s="296"/>
      <c r="N975" s="296"/>
      <c r="O975" s="296"/>
      <c r="P975" s="296"/>
      <c r="Q975" s="296"/>
      <c r="R975" s="296"/>
      <c r="S975" s="296"/>
      <c r="T975" s="296"/>
      <c r="U975" s="296"/>
      <c r="V975" s="296"/>
      <c r="W975" s="296"/>
      <c r="X975" s="296"/>
      <c r="Y975" s="296"/>
      <c r="Z975" s="296"/>
      <c r="AA975" s="296"/>
    </row>
    <row r="976" spans="1:27" ht="12.75" x14ac:dyDescent="0.2">
      <c r="A976" s="296"/>
      <c r="B976" s="296"/>
      <c r="C976" s="296"/>
      <c r="D976" s="296"/>
      <c r="E976" s="296"/>
      <c r="F976" s="296"/>
      <c r="G976" s="296"/>
      <c r="H976" s="296"/>
      <c r="I976" s="296"/>
      <c r="J976" s="296"/>
      <c r="K976" s="296"/>
      <c r="L976" s="296"/>
      <c r="M976" s="296"/>
      <c r="N976" s="296"/>
      <c r="O976" s="296"/>
      <c r="P976" s="296"/>
      <c r="Q976" s="296"/>
      <c r="R976" s="296"/>
      <c r="S976" s="296"/>
      <c r="T976" s="296"/>
      <c r="U976" s="296"/>
      <c r="V976" s="296"/>
      <c r="W976" s="296"/>
      <c r="X976" s="296"/>
      <c r="Y976" s="296"/>
      <c r="Z976" s="296"/>
      <c r="AA976" s="296"/>
    </row>
    <row r="977" spans="1:27" ht="12.75" x14ac:dyDescent="0.2">
      <c r="A977" s="296"/>
      <c r="B977" s="296"/>
      <c r="C977" s="296"/>
      <c r="D977" s="296"/>
      <c r="E977" s="296"/>
      <c r="F977" s="296"/>
      <c r="G977" s="296"/>
      <c r="H977" s="296"/>
      <c r="I977" s="296"/>
      <c r="J977" s="296"/>
      <c r="K977" s="296"/>
      <c r="L977" s="296"/>
      <c r="M977" s="296"/>
      <c r="N977" s="296"/>
      <c r="O977" s="296"/>
      <c r="P977" s="296"/>
      <c r="Q977" s="296"/>
      <c r="R977" s="296"/>
      <c r="S977" s="296"/>
      <c r="T977" s="296"/>
      <c r="U977" s="296"/>
      <c r="V977" s="296"/>
      <c r="W977" s="296"/>
      <c r="X977" s="296"/>
      <c r="Y977" s="296"/>
      <c r="Z977" s="296"/>
      <c r="AA977" s="296"/>
    </row>
    <row r="978" spans="1:27" ht="12.75" x14ac:dyDescent="0.2">
      <c r="A978" s="296"/>
      <c r="B978" s="296"/>
      <c r="C978" s="296"/>
      <c r="D978" s="296"/>
      <c r="E978" s="296"/>
      <c r="F978" s="296"/>
      <c r="G978" s="296"/>
      <c r="H978" s="296"/>
      <c r="I978" s="296"/>
      <c r="J978" s="296"/>
      <c r="K978" s="296"/>
      <c r="L978" s="296"/>
      <c r="M978" s="296"/>
      <c r="N978" s="296"/>
      <c r="O978" s="296"/>
      <c r="P978" s="296"/>
      <c r="Q978" s="296"/>
      <c r="R978" s="296"/>
      <c r="S978" s="296"/>
      <c r="T978" s="296"/>
      <c r="U978" s="296"/>
      <c r="V978" s="296"/>
      <c r="W978" s="296"/>
      <c r="X978" s="296"/>
      <c r="Y978" s="296"/>
      <c r="Z978" s="296"/>
      <c r="AA978" s="296"/>
    </row>
    <row r="979" spans="1:27" ht="12.75" x14ac:dyDescent="0.2">
      <c r="A979" s="296"/>
      <c r="B979" s="296"/>
      <c r="C979" s="296"/>
      <c r="D979" s="296"/>
      <c r="E979" s="296"/>
      <c r="F979" s="296"/>
      <c r="G979" s="296"/>
      <c r="H979" s="296"/>
      <c r="I979" s="296"/>
      <c r="J979" s="296"/>
      <c r="K979" s="296"/>
      <c r="L979" s="296"/>
      <c r="M979" s="296"/>
      <c r="N979" s="296"/>
      <c r="O979" s="296"/>
      <c r="P979" s="296"/>
      <c r="Q979" s="296"/>
      <c r="R979" s="296"/>
      <c r="S979" s="296"/>
      <c r="T979" s="296"/>
      <c r="U979" s="296"/>
      <c r="V979" s="296"/>
      <c r="W979" s="296"/>
      <c r="X979" s="296"/>
      <c r="Y979" s="296"/>
      <c r="Z979" s="296"/>
      <c r="AA979" s="296"/>
    </row>
    <row r="980" spans="1:27" ht="12.75" x14ac:dyDescent="0.2">
      <c r="A980" s="296"/>
      <c r="B980" s="296"/>
      <c r="C980" s="296"/>
      <c r="D980" s="296"/>
      <c r="E980" s="296"/>
      <c r="F980" s="296"/>
      <c r="G980" s="296"/>
      <c r="H980" s="296"/>
      <c r="I980" s="296"/>
      <c r="J980" s="296"/>
      <c r="K980" s="296"/>
      <c r="L980" s="296"/>
      <c r="M980" s="296"/>
      <c r="N980" s="296"/>
      <c r="O980" s="296"/>
      <c r="P980" s="296"/>
      <c r="Q980" s="296"/>
      <c r="R980" s="296"/>
      <c r="S980" s="296"/>
      <c r="T980" s="296"/>
      <c r="U980" s="296"/>
      <c r="V980" s="296"/>
      <c r="W980" s="296"/>
      <c r="X980" s="296"/>
      <c r="Y980" s="296"/>
      <c r="Z980" s="296"/>
      <c r="AA980" s="296"/>
    </row>
    <row r="981" spans="1:27" ht="12.75" x14ac:dyDescent="0.2">
      <c r="A981" s="296"/>
      <c r="B981" s="296"/>
      <c r="C981" s="296"/>
      <c r="D981" s="296"/>
      <c r="E981" s="296"/>
      <c r="F981" s="296"/>
      <c r="G981" s="296"/>
      <c r="H981" s="296"/>
      <c r="I981" s="296"/>
      <c r="J981" s="296"/>
      <c r="K981" s="296"/>
      <c r="L981" s="296"/>
      <c r="M981" s="296"/>
      <c r="N981" s="296"/>
      <c r="O981" s="296"/>
      <c r="P981" s="296"/>
      <c r="Q981" s="296"/>
      <c r="R981" s="296"/>
      <c r="S981" s="296"/>
      <c r="T981" s="296"/>
      <c r="U981" s="296"/>
      <c r="V981" s="296"/>
      <c r="W981" s="296"/>
      <c r="X981" s="296"/>
      <c r="Y981" s="296"/>
      <c r="Z981" s="296"/>
      <c r="AA981" s="296"/>
    </row>
    <row r="982" spans="1:27" ht="12.75" x14ac:dyDescent="0.2">
      <c r="A982" s="296"/>
      <c r="B982" s="296"/>
      <c r="C982" s="296"/>
      <c r="D982" s="296"/>
      <c r="E982" s="296"/>
      <c r="F982" s="296"/>
      <c r="G982" s="296"/>
      <c r="H982" s="296"/>
      <c r="I982" s="296"/>
      <c r="J982" s="296"/>
      <c r="K982" s="296"/>
      <c r="L982" s="296"/>
      <c r="M982" s="296"/>
      <c r="N982" s="296"/>
      <c r="O982" s="296"/>
      <c r="P982" s="296"/>
      <c r="Q982" s="296"/>
      <c r="R982" s="296"/>
      <c r="S982" s="296"/>
      <c r="T982" s="296"/>
      <c r="U982" s="296"/>
      <c r="V982" s="296"/>
      <c r="W982" s="296"/>
      <c r="X982" s="296"/>
      <c r="Y982" s="296"/>
      <c r="Z982" s="296"/>
      <c r="AA982" s="296"/>
    </row>
    <row r="983" spans="1:27" ht="12.75" x14ac:dyDescent="0.2">
      <c r="A983" s="296"/>
      <c r="B983" s="296"/>
      <c r="C983" s="296"/>
      <c r="D983" s="296"/>
      <c r="E983" s="296"/>
      <c r="F983" s="296"/>
      <c r="G983" s="296"/>
      <c r="H983" s="296"/>
      <c r="I983" s="296"/>
      <c r="J983" s="296"/>
      <c r="K983" s="296"/>
      <c r="L983" s="296"/>
      <c r="M983" s="296"/>
      <c r="N983" s="296"/>
      <c r="O983" s="296"/>
      <c r="P983" s="296"/>
      <c r="Q983" s="296"/>
      <c r="R983" s="296"/>
      <c r="S983" s="296"/>
      <c r="T983" s="296"/>
      <c r="U983" s="296"/>
      <c r="V983" s="296"/>
      <c r="W983" s="296"/>
      <c r="X983" s="296"/>
      <c r="Y983" s="296"/>
      <c r="Z983" s="296"/>
      <c r="AA983" s="296"/>
    </row>
    <row r="984" spans="1:27" ht="12.75" x14ac:dyDescent="0.2">
      <c r="A984" s="296"/>
      <c r="B984" s="296"/>
      <c r="C984" s="296"/>
      <c r="D984" s="296"/>
      <c r="E984" s="296"/>
      <c r="F984" s="296"/>
      <c r="G984" s="296"/>
      <c r="H984" s="296"/>
      <c r="I984" s="296"/>
      <c r="J984" s="296"/>
      <c r="K984" s="296"/>
      <c r="L984" s="296"/>
      <c r="M984" s="296"/>
      <c r="N984" s="296"/>
      <c r="O984" s="296"/>
      <c r="P984" s="296"/>
      <c r="Q984" s="296"/>
      <c r="R984" s="296"/>
      <c r="S984" s="296"/>
      <c r="T984" s="296"/>
      <c r="U984" s="296"/>
      <c r="V984" s="296"/>
      <c r="W984" s="296"/>
      <c r="X984" s="296"/>
      <c r="Y984" s="296"/>
      <c r="Z984" s="296"/>
      <c r="AA984" s="296"/>
    </row>
    <row r="985" spans="1:27" ht="12.75" x14ac:dyDescent="0.2">
      <c r="A985" s="296"/>
      <c r="B985" s="296"/>
      <c r="C985" s="296"/>
      <c r="D985" s="296"/>
      <c r="E985" s="296"/>
      <c r="F985" s="296"/>
      <c r="G985" s="296"/>
      <c r="H985" s="296"/>
      <c r="I985" s="296"/>
      <c r="J985" s="296"/>
      <c r="K985" s="296"/>
      <c r="L985" s="296"/>
      <c r="M985" s="296"/>
      <c r="N985" s="296"/>
      <c r="O985" s="296"/>
      <c r="P985" s="296"/>
      <c r="Q985" s="296"/>
      <c r="R985" s="296"/>
      <c r="S985" s="296"/>
      <c r="T985" s="296"/>
      <c r="U985" s="296"/>
      <c r="V985" s="296"/>
      <c r="W985" s="296"/>
      <c r="X985" s="296"/>
      <c r="Y985" s="296"/>
      <c r="Z985" s="296"/>
      <c r="AA985" s="296"/>
    </row>
    <row r="986" spans="1:27" ht="12.75" x14ac:dyDescent="0.2">
      <c r="A986" s="296"/>
      <c r="B986" s="296"/>
      <c r="C986" s="296"/>
      <c r="D986" s="296"/>
      <c r="E986" s="296"/>
      <c r="F986" s="296"/>
      <c r="G986" s="296"/>
      <c r="H986" s="296"/>
      <c r="I986" s="296"/>
      <c r="J986" s="296"/>
      <c r="K986" s="296"/>
      <c r="L986" s="296"/>
      <c r="M986" s="296"/>
      <c r="N986" s="296"/>
      <c r="O986" s="296"/>
      <c r="P986" s="296"/>
      <c r="Q986" s="296"/>
      <c r="R986" s="296"/>
      <c r="S986" s="296"/>
      <c r="T986" s="296"/>
      <c r="U986" s="296"/>
      <c r="V986" s="296"/>
      <c r="W986" s="296"/>
      <c r="X986" s="296"/>
      <c r="Y986" s="296"/>
      <c r="Z986" s="296"/>
      <c r="AA986" s="296"/>
    </row>
    <row r="987" spans="1:27" ht="12.75" x14ac:dyDescent="0.2">
      <c r="A987" s="296"/>
      <c r="B987" s="296"/>
      <c r="C987" s="296"/>
      <c r="D987" s="296"/>
      <c r="E987" s="296"/>
      <c r="F987" s="296"/>
      <c r="G987" s="296"/>
      <c r="H987" s="296"/>
      <c r="I987" s="296"/>
      <c r="J987" s="296"/>
      <c r="K987" s="296"/>
      <c r="L987" s="296"/>
      <c r="M987" s="296"/>
      <c r="N987" s="296"/>
      <c r="O987" s="296"/>
      <c r="P987" s="296"/>
      <c r="Q987" s="296"/>
      <c r="R987" s="296"/>
      <c r="S987" s="296"/>
      <c r="T987" s="296"/>
      <c r="U987" s="296"/>
      <c r="V987" s="296"/>
      <c r="W987" s="296"/>
      <c r="X987" s="296"/>
      <c r="Y987" s="296"/>
      <c r="Z987" s="296"/>
      <c r="AA987" s="296"/>
    </row>
    <row r="988" spans="1:27" ht="12.75" x14ac:dyDescent="0.2">
      <c r="A988" s="296"/>
      <c r="B988" s="296"/>
      <c r="C988" s="296"/>
      <c r="D988" s="296"/>
      <c r="E988" s="296"/>
      <c r="F988" s="296"/>
      <c r="G988" s="296"/>
      <c r="H988" s="296"/>
      <c r="I988" s="296"/>
      <c r="J988" s="296"/>
      <c r="K988" s="296"/>
      <c r="L988" s="296"/>
      <c r="M988" s="296"/>
      <c r="N988" s="296"/>
      <c r="O988" s="296"/>
      <c r="P988" s="296"/>
      <c r="Q988" s="296"/>
      <c r="R988" s="296"/>
      <c r="S988" s="296"/>
      <c r="T988" s="296"/>
      <c r="U988" s="296"/>
      <c r="V988" s="296"/>
      <c r="W988" s="296"/>
      <c r="X988" s="296"/>
      <c r="Y988" s="296"/>
      <c r="Z988" s="296"/>
      <c r="AA988" s="296"/>
    </row>
    <row r="989" spans="1:27" ht="12.75" x14ac:dyDescent="0.2">
      <c r="A989" s="296"/>
      <c r="B989" s="296"/>
      <c r="C989" s="296"/>
      <c r="D989" s="296"/>
      <c r="E989" s="296"/>
      <c r="F989" s="296"/>
      <c r="G989" s="296"/>
      <c r="H989" s="296"/>
      <c r="I989" s="296"/>
      <c r="J989" s="296"/>
      <c r="K989" s="296"/>
      <c r="L989" s="296"/>
      <c r="M989" s="296"/>
      <c r="N989" s="296"/>
      <c r="O989" s="296"/>
      <c r="P989" s="296"/>
      <c r="Q989" s="296"/>
      <c r="R989" s="296"/>
      <c r="S989" s="296"/>
      <c r="T989" s="296"/>
      <c r="U989" s="296"/>
      <c r="V989" s="296"/>
      <c r="W989" s="296"/>
      <c r="X989" s="296"/>
      <c r="Y989" s="296"/>
      <c r="Z989" s="296"/>
      <c r="AA989" s="296"/>
    </row>
    <row r="990" spans="1:27" ht="12.75" x14ac:dyDescent="0.2">
      <c r="A990" s="296"/>
      <c r="B990" s="296"/>
      <c r="C990" s="296"/>
      <c r="D990" s="296"/>
      <c r="E990" s="296"/>
      <c r="F990" s="296"/>
      <c r="G990" s="296"/>
      <c r="H990" s="296"/>
      <c r="I990" s="296"/>
      <c r="J990" s="296"/>
      <c r="K990" s="296"/>
      <c r="L990" s="296"/>
      <c r="M990" s="296"/>
      <c r="N990" s="296"/>
      <c r="O990" s="296"/>
      <c r="P990" s="296"/>
      <c r="Q990" s="296"/>
      <c r="R990" s="296"/>
      <c r="S990" s="296"/>
      <c r="T990" s="296"/>
      <c r="U990" s="296"/>
      <c r="V990" s="296"/>
      <c r="W990" s="296"/>
      <c r="X990" s="296"/>
      <c r="Y990" s="296"/>
      <c r="Z990" s="296"/>
      <c r="AA990" s="296"/>
    </row>
    <row r="991" spans="1:27" ht="12.75" x14ac:dyDescent="0.2">
      <c r="A991" s="296"/>
      <c r="B991" s="296"/>
      <c r="C991" s="296"/>
      <c r="D991" s="296"/>
      <c r="E991" s="296"/>
      <c r="F991" s="296"/>
      <c r="G991" s="296"/>
      <c r="H991" s="296"/>
      <c r="I991" s="296"/>
      <c r="J991" s="296"/>
      <c r="K991" s="296"/>
      <c r="L991" s="296"/>
      <c r="M991" s="296"/>
      <c r="N991" s="296"/>
      <c r="O991" s="296"/>
      <c r="P991" s="296"/>
      <c r="Q991" s="296"/>
      <c r="R991" s="296"/>
      <c r="S991" s="296"/>
      <c r="T991" s="296"/>
      <c r="U991" s="296"/>
      <c r="V991" s="296"/>
      <c r="W991" s="296"/>
      <c r="X991" s="296"/>
      <c r="Y991" s="296"/>
      <c r="Z991" s="296"/>
      <c r="AA991" s="296"/>
    </row>
    <row r="992" spans="1:27" ht="12.75" x14ac:dyDescent="0.2">
      <c r="A992" s="296"/>
      <c r="B992" s="296"/>
      <c r="C992" s="296"/>
      <c r="D992" s="296"/>
      <c r="E992" s="296"/>
      <c r="F992" s="296"/>
      <c r="G992" s="296"/>
      <c r="H992" s="296"/>
      <c r="I992" s="296"/>
      <c r="J992" s="296"/>
      <c r="K992" s="296"/>
      <c r="L992" s="296"/>
      <c r="M992" s="296"/>
      <c r="N992" s="296"/>
      <c r="O992" s="296"/>
      <c r="P992" s="296"/>
      <c r="Q992" s="296"/>
      <c r="R992" s="296"/>
      <c r="S992" s="296"/>
      <c r="T992" s="296"/>
      <c r="U992" s="296"/>
      <c r="V992" s="296"/>
      <c r="W992" s="296"/>
      <c r="X992" s="296"/>
      <c r="Y992" s="296"/>
      <c r="Z992" s="296"/>
      <c r="AA992" s="296"/>
    </row>
    <row r="993" spans="1:27" ht="12.75" x14ac:dyDescent="0.2">
      <c r="A993" s="296"/>
      <c r="B993" s="296"/>
      <c r="C993" s="296"/>
      <c r="D993" s="296"/>
      <c r="E993" s="296"/>
      <c r="F993" s="296"/>
      <c r="G993" s="296"/>
      <c r="H993" s="296"/>
      <c r="I993" s="296"/>
      <c r="J993" s="296"/>
      <c r="K993" s="296"/>
      <c r="L993" s="296"/>
      <c r="M993" s="296"/>
      <c r="N993" s="296"/>
      <c r="O993" s="296"/>
      <c r="P993" s="296"/>
      <c r="Q993" s="296"/>
      <c r="R993" s="296"/>
      <c r="S993" s="296"/>
      <c r="T993" s="296"/>
      <c r="U993" s="296"/>
      <c r="V993" s="296"/>
      <c r="W993" s="296"/>
      <c r="X993" s="296"/>
      <c r="Y993" s="296"/>
      <c r="Z993" s="296"/>
      <c r="AA993" s="296"/>
    </row>
  </sheetData>
  <mergeCells count="1031">
    <mergeCell ref="G407:J407"/>
    <mergeCell ref="L407:M407"/>
    <mergeCell ref="O407:P407"/>
    <mergeCell ref="A408:P408"/>
    <mergeCell ref="G409:J409"/>
    <mergeCell ref="L409:P409"/>
    <mergeCell ref="A410:P410"/>
    <mergeCell ref="G413:J413"/>
    <mergeCell ref="G411:J411"/>
    <mergeCell ref="K411:N411"/>
    <mergeCell ref="O411:P411"/>
    <mergeCell ref="A412:P412"/>
    <mergeCell ref="K413:N413"/>
    <mergeCell ref="O413:P413"/>
    <mergeCell ref="E405:F405"/>
    <mergeCell ref="G405:J405"/>
    <mergeCell ref="G515:N515"/>
    <mergeCell ref="A515:F515"/>
    <mergeCell ref="A364:E364"/>
    <mergeCell ref="G364:J364"/>
    <mergeCell ref="K364:N364"/>
    <mergeCell ref="O364:P364"/>
    <mergeCell ref="A365:P365"/>
    <mergeCell ref="A385:P385"/>
    <mergeCell ref="A386:P386"/>
    <mergeCell ref="A387:F387"/>
    <mergeCell ref="G387:J387"/>
    <mergeCell ref="K387:O387"/>
    <mergeCell ref="A388:P388"/>
    <mergeCell ref="G389:J389"/>
    <mergeCell ref="A389:E389"/>
    <mergeCell ref="A390:P390"/>
    <mergeCell ref="A391:E391"/>
    <mergeCell ref="G391:J391"/>
    <mergeCell ref="K391:N391"/>
    <mergeCell ref="A366:E366"/>
    <mergeCell ref="G366:J366"/>
    <mergeCell ref="K366:N366"/>
    <mergeCell ref="O366:P366"/>
    <mergeCell ref="A367:P367"/>
    <mergeCell ref="G368:J368"/>
    <mergeCell ref="K368:L368"/>
    <mergeCell ref="M368:P368"/>
    <mergeCell ref="A369:P369"/>
    <mergeCell ref="E370:F370"/>
    <mergeCell ref="G370:J370"/>
    <mergeCell ref="K370:L370"/>
    <mergeCell ref="M370:P370"/>
    <mergeCell ref="A371:P371"/>
    <mergeCell ref="A370:D370"/>
    <mergeCell ref="A335:P335"/>
    <mergeCell ref="A336:E336"/>
    <mergeCell ref="G336:L336"/>
    <mergeCell ref="M336:O336"/>
    <mergeCell ref="A337:P337"/>
    <mergeCell ref="G346:J346"/>
    <mergeCell ref="K346:N346"/>
    <mergeCell ref="L362:P362"/>
    <mergeCell ref="A363:P363"/>
    <mergeCell ref="A360:D360"/>
    <mergeCell ref="A362:E362"/>
    <mergeCell ref="G362:J362"/>
    <mergeCell ref="E358:F358"/>
    <mergeCell ref="G358:J358"/>
    <mergeCell ref="A359:P359"/>
    <mergeCell ref="G360:J360"/>
    <mergeCell ref="L360:M360"/>
    <mergeCell ref="O360:P360"/>
    <mergeCell ref="A361:P361"/>
    <mergeCell ref="A319:E319"/>
    <mergeCell ref="G319:J319"/>
    <mergeCell ref="K319:N319"/>
    <mergeCell ref="O319:P319"/>
    <mergeCell ref="A320:P320"/>
    <mergeCell ref="G321:J321"/>
    <mergeCell ref="K321:L321"/>
    <mergeCell ref="M321:P321"/>
    <mergeCell ref="A322:P322"/>
    <mergeCell ref="E323:F323"/>
    <mergeCell ref="G323:J323"/>
    <mergeCell ref="K323:L323"/>
    <mergeCell ref="M323:P323"/>
    <mergeCell ref="A324:P324"/>
    <mergeCell ref="A323:D323"/>
    <mergeCell ref="A325:E325"/>
    <mergeCell ref="G325:J325"/>
    <mergeCell ref="K325:L325"/>
    <mergeCell ref="M325:P325"/>
    <mergeCell ref="A326:P326"/>
    <mergeCell ref="A327:P327"/>
    <mergeCell ref="A328:C329"/>
    <mergeCell ref="I348:O348"/>
    <mergeCell ref="A349:P349"/>
    <mergeCell ref="A350:H350"/>
    <mergeCell ref="I350:L350"/>
    <mergeCell ref="M350:P350"/>
    <mergeCell ref="A351:P351"/>
    <mergeCell ref="A352:P352"/>
    <mergeCell ref="A353:P353"/>
    <mergeCell ref="G354:J354"/>
    <mergeCell ref="K354:N354"/>
    <mergeCell ref="O354:P354"/>
    <mergeCell ref="A355:P355"/>
    <mergeCell ref="K358:N358"/>
    <mergeCell ref="O358:P358"/>
    <mergeCell ref="A354:E354"/>
    <mergeCell ref="A356:E356"/>
    <mergeCell ref="G356:J356"/>
    <mergeCell ref="L356:N356"/>
    <mergeCell ref="O356:P356"/>
    <mergeCell ref="A357:P357"/>
    <mergeCell ref="A358:D358"/>
    <mergeCell ref="D328:J328"/>
    <mergeCell ref="K328:M328"/>
    <mergeCell ref="N328:P328"/>
    <mergeCell ref="A330:C330"/>
    <mergeCell ref="A331:P331"/>
    <mergeCell ref="A332:P332"/>
    <mergeCell ref="A333:P333"/>
    <mergeCell ref="A334:P334"/>
    <mergeCell ref="A486:P486"/>
    <mergeCell ref="A487:E487"/>
    <mergeCell ref="A488:P488"/>
    <mergeCell ref="A489:H489"/>
    <mergeCell ref="I489:O489"/>
    <mergeCell ref="A490:P490"/>
    <mergeCell ref="A491:H491"/>
    <mergeCell ref="I491:L491"/>
    <mergeCell ref="M491:P491"/>
    <mergeCell ref="L503:P503"/>
    <mergeCell ref="A504:P504"/>
    <mergeCell ref="A505:E505"/>
    <mergeCell ref="G505:J505"/>
    <mergeCell ref="K505:N505"/>
    <mergeCell ref="O505:P505"/>
    <mergeCell ref="A506:P506"/>
    <mergeCell ref="A338:P338"/>
    <mergeCell ref="A339:P339"/>
    <mergeCell ref="A340:F340"/>
    <mergeCell ref="G340:J340"/>
    <mergeCell ref="K340:O340"/>
    <mergeCell ref="A341:P341"/>
    <mergeCell ref="G342:J342"/>
    <mergeCell ref="A342:E342"/>
    <mergeCell ref="A343:P343"/>
    <mergeCell ref="A344:E344"/>
    <mergeCell ref="G344:J344"/>
    <mergeCell ref="K344:N344"/>
    <mergeCell ref="A345:P345"/>
    <mergeCell ref="A346:E346"/>
    <mergeCell ref="A347:P347"/>
    <mergeCell ref="A348:H348"/>
    <mergeCell ref="A511:D511"/>
    <mergeCell ref="A513:E513"/>
    <mergeCell ref="G513:J513"/>
    <mergeCell ref="K513:L513"/>
    <mergeCell ref="M513:P513"/>
    <mergeCell ref="A514:P514"/>
    <mergeCell ref="M509:P509"/>
    <mergeCell ref="A510:P510"/>
    <mergeCell ref="E511:F511"/>
    <mergeCell ref="G511:J511"/>
    <mergeCell ref="K511:L511"/>
    <mergeCell ref="M511:P511"/>
    <mergeCell ref="A512:P512"/>
    <mergeCell ref="A469:C470"/>
    <mergeCell ref="D469:J469"/>
    <mergeCell ref="K469:M469"/>
    <mergeCell ref="N469:P469"/>
    <mergeCell ref="A471:C471"/>
    <mergeCell ref="A472:P472"/>
    <mergeCell ref="A473:P473"/>
    <mergeCell ref="A474:P474"/>
    <mergeCell ref="A475:P475"/>
    <mergeCell ref="A476:P476"/>
    <mergeCell ref="A477:E477"/>
    <mergeCell ref="G477:L477"/>
    <mergeCell ref="M477:O477"/>
    <mergeCell ref="A478:P478"/>
    <mergeCell ref="A479:P479"/>
    <mergeCell ref="A480:P480"/>
    <mergeCell ref="A481:F481"/>
    <mergeCell ref="G481:J481"/>
    <mergeCell ref="K481:O481"/>
    <mergeCell ref="A501:D501"/>
    <mergeCell ref="A503:E503"/>
    <mergeCell ref="G503:J503"/>
    <mergeCell ref="E499:F499"/>
    <mergeCell ref="G499:J499"/>
    <mergeCell ref="A500:P500"/>
    <mergeCell ref="G501:J501"/>
    <mergeCell ref="L501:M501"/>
    <mergeCell ref="O501:P501"/>
    <mergeCell ref="A502:P502"/>
    <mergeCell ref="A507:E507"/>
    <mergeCell ref="G507:J507"/>
    <mergeCell ref="K507:N507"/>
    <mergeCell ref="O507:P507"/>
    <mergeCell ref="A508:P508"/>
    <mergeCell ref="G509:J509"/>
    <mergeCell ref="K509:L509"/>
    <mergeCell ref="A464:D464"/>
    <mergeCell ref="A466:E466"/>
    <mergeCell ref="G466:J466"/>
    <mergeCell ref="K466:L466"/>
    <mergeCell ref="M466:P466"/>
    <mergeCell ref="A467:P467"/>
    <mergeCell ref="A468:P468"/>
    <mergeCell ref="A492:P492"/>
    <mergeCell ref="A493:P493"/>
    <mergeCell ref="A494:P494"/>
    <mergeCell ref="G495:J495"/>
    <mergeCell ref="K495:N495"/>
    <mergeCell ref="O495:P495"/>
    <mergeCell ref="A496:P496"/>
    <mergeCell ref="K499:N499"/>
    <mergeCell ref="O499:P499"/>
    <mergeCell ref="A495:E495"/>
    <mergeCell ref="A497:E497"/>
    <mergeCell ref="G497:J497"/>
    <mergeCell ref="L497:N497"/>
    <mergeCell ref="O497:P497"/>
    <mergeCell ref="A498:P498"/>
    <mergeCell ref="A499:D499"/>
    <mergeCell ref="A482:P482"/>
    <mergeCell ref="G483:J483"/>
    <mergeCell ref="G487:J487"/>
    <mergeCell ref="K487:N487"/>
    <mergeCell ref="A483:E483"/>
    <mergeCell ref="A484:P484"/>
    <mergeCell ref="A485:E485"/>
    <mergeCell ref="G485:J485"/>
    <mergeCell ref="K485:N485"/>
    <mergeCell ref="K464:L464"/>
    <mergeCell ref="M464:P464"/>
    <mergeCell ref="G462:J462"/>
    <mergeCell ref="K462:L462"/>
    <mergeCell ref="M462:P462"/>
    <mergeCell ref="A463:P463"/>
    <mergeCell ref="E464:F464"/>
    <mergeCell ref="G464:J464"/>
    <mergeCell ref="A465:P465"/>
    <mergeCell ref="A440:E440"/>
    <mergeCell ref="A441:P441"/>
    <mergeCell ref="A442:H442"/>
    <mergeCell ref="I442:O442"/>
    <mergeCell ref="A443:P443"/>
    <mergeCell ref="I444:L444"/>
    <mergeCell ref="M444:P444"/>
    <mergeCell ref="A444:H444"/>
    <mergeCell ref="A445:P445"/>
    <mergeCell ref="A446:P446"/>
    <mergeCell ref="A447:P447"/>
    <mergeCell ref="G448:J448"/>
    <mergeCell ref="K448:N448"/>
    <mergeCell ref="O448:P448"/>
    <mergeCell ref="A448:E448"/>
    <mergeCell ref="A449:P449"/>
    <mergeCell ref="A450:E450"/>
    <mergeCell ref="G450:J450"/>
    <mergeCell ref="L450:N450"/>
    <mergeCell ref="O450:P450"/>
    <mergeCell ref="A451:P451"/>
    <mergeCell ref="G454:J454"/>
    <mergeCell ref="L454:M454"/>
    <mergeCell ref="A439:P439"/>
    <mergeCell ref="G440:J440"/>
    <mergeCell ref="K440:N440"/>
    <mergeCell ref="A454:D454"/>
    <mergeCell ref="A455:P455"/>
    <mergeCell ref="A456:E456"/>
    <mergeCell ref="G456:J456"/>
    <mergeCell ref="L456:P456"/>
    <mergeCell ref="A457:P457"/>
    <mergeCell ref="O458:P458"/>
    <mergeCell ref="A458:E458"/>
    <mergeCell ref="A459:P459"/>
    <mergeCell ref="A460:E460"/>
    <mergeCell ref="G460:J460"/>
    <mergeCell ref="K460:N460"/>
    <mergeCell ref="O460:P460"/>
    <mergeCell ref="A461:P461"/>
    <mergeCell ref="A452:D452"/>
    <mergeCell ref="E452:F452"/>
    <mergeCell ref="G452:J452"/>
    <mergeCell ref="K452:N452"/>
    <mergeCell ref="O452:P452"/>
    <mergeCell ref="A453:P453"/>
    <mergeCell ref="O454:P454"/>
    <mergeCell ref="G458:J458"/>
    <mergeCell ref="K458:N458"/>
    <mergeCell ref="A429:P429"/>
    <mergeCell ref="A430:E430"/>
    <mergeCell ref="M430:O430"/>
    <mergeCell ref="A434:F434"/>
    <mergeCell ref="A436:E436"/>
    <mergeCell ref="G436:J436"/>
    <mergeCell ref="G430:L430"/>
    <mergeCell ref="A431:P431"/>
    <mergeCell ref="A432:P432"/>
    <mergeCell ref="A433:P433"/>
    <mergeCell ref="G434:J434"/>
    <mergeCell ref="K434:O434"/>
    <mergeCell ref="A435:P435"/>
    <mergeCell ref="A437:P437"/>
    <mergeCell ref="A438:E438"/>
    <mergeCell ref="G438:J438"/>
    <mergeCell ref="K438:N438"/>
    <mergeCell ref="D422:J422"/>
    <mergeCell ref="K422:M422"/>
    <mergeCell ref="A422:C423"/>
    <mergeCell ref="A424:C424"/>
    <mergeCell ref="A419:E419"/>
    <mergeCell ref="G419:J419"/>
    <mergeCell ref="K419:L419"/>
    <mergeCell ref="M419:P419"/>
    <mergeCell ref="A420:P420"/>
    <mergeCell ref="A421:P421"/>
    <mergeCell ref="N422:P422"/>
    <mergeCell ref="A425:P425"/>
    <mergeCell ref="A426:P426"/>
    <mergeCell ref="A427:P427"/>
    <mergeCell ref="A428:P428"/>
    <mergeCell ref="G415:J415"/>
    <mergeCell ref="K415:L415"/>
    <mergeCell ref="M415:P415"/>
    <mergeCell ref="A414:P414"/>
    <mergeCell ref="A416:P416"/>
    <mergeCell ref="A417:D417"/>
    <mergeCell ref="E417:F417"/>
    <mergeCell ref="G417:J417"/>
    <mergeCell ref="K417:L417"/>
    <mergeCell ref="M417:P417"/>
    <mergeCell ref="A418:P418"/>
    <mergeCell ref="A397:H397"/>
    <mergeCell ref="I397:L397"/>
    <mergeCell ref="M397:P397"/>
    <mergeCell ref="A398:P398"/>
    <mergeCell ref="A399:P399"/>
    <mergeCell ref="A400:P400"/>
    <mergeCell ref="G401:J401"/>
    <mergeCell ref="K401:N401"/>
    <mergeCell ref="O401:P401"/>
    <mergeCell ref="A402:P402"/>
    <mergeCell ref="K405:N405"/>
    <mergeCell ref="O405:P405"/>
    <mergeCell ref="A405:D405"/>
    <mergeCell ref="A407:D407"/>
    <mergeCell ref="A409:E409"/>
    <mergeCell ref="A411:E411"/>
    <mergeCell ref="A413:E413"/>
    <mergeCell ref="A401:E401"/>
    <mergeCell ref="A403:E403"/>
    <mergeCell ref="G403:J403"/>
    <mergeCell ref="L403:N403"/>
    <mergeCell ref="O403:P403"/>
    <mergeCell ref="A404:P404"/>
    <mergeCell ref="A406:P406"/>
    <mergeCell ref="A372:E372"/>
    <mergeCell ref="G372:J372"/>
    <mergeCell ref="K372:L372"/>
    <mergeCell ref="M372:P372"/>
    <mergeCell ref="A373:P373"/>
    <mergeCell ref="A374:P374"/>
    <mergeCell ref="A375:C376"/>
    <mergeCell ref="A289:E289"/>
    <mergeCell ref="G289:L289"/>
    <mergeCell ref="M289:O289"/>
    <mergeCell ref="A290:P290"/>
    <mergeCell ref="G299:J299"/>
    <mergeCell ref="K299:N299"/>
    <mergeCell ref="L315:P315"/>
    <mergeCell ref="A316:P316"/>
    <mergeCell ref="A317:E317"/>
    <mergeCell ref="G317:J317"/>
    <mergeCell ref="K317:N317"/>
    <mergeCell ref="O317:P317"/>
    <mergeCell ref="A318:P318"/>
    <mergeCell ref="A305:P305"/>
    <mergeCell ref="A306:P306"/>
    <mergeCell ref="G307:J307"/>
    <mergeCell ref="K307:N307"/>
    <mergeCell ref="O307:P307"/>
    <mergeCell ref="A308:P308"/>
    <mergeCell ref="K311:N311"/>
    <mergeCell ref="O311:P311"/>
    <mergeCell ref="A307:E307"/>
    <mergeCell ref="A309:E309"/>
    <mergeCell ref="G309:J309"/>
    <mergeCell ref="L309:N309"/>
    <mergeCell ref="A394:P394"/>
    <mergeCell ref="A395:H395"/>
    <mergeCell ref="I395:O395"/>
    <mergeCell ref="A396:P396"/>
    <mergeCell ref="D375:J375"/>
    <mergeCell ref="K375:M375"/>
    <mergeCell ref="N375:P375"/>
    <mergeCell ref="A377:C377"/>
    <mergeCell ref="A378:P378"/>
    <mergeCell ref="A379:P379"/>
    <mergeCell ref="A380:P380"/>
    <mergeCell ref="A381:P381"/>
    <mergeCell ref="A382:P382"/>
    <mergeCell ref="A383:E383"/>
    <mergeCell ref="G383:L383"/>
    <mergeCell ref="M383:O383"/>
    <mergeCell ref="A384:P384"/>
    <mergeCell ref="G393:J393"/>
    <mergeCell ref="K393:N393"/>
    <mergeCell ref="A392:P392"/>
    <mergeCell ref="A393:E393"/>
    <mergeCell ref="A276:D276"/>
    <mergeCell ref="A278:E278"/>
    <mergeCell ref="G278:J278"/>
    <mergeCell ref="K278:L278"/>
    <mergeCell ref="M278:P278"/>
    <mergeCell ref="A279:P279"/>
    <mergeCell ref="A280:P280"/>
    <mergeCell ref="A281:C282"/>
    <mergeCell ref="D281:J281"/>
    <mergeCell ref="K281:M281"/>
    <mergeCell ref="N281:P281"/>
    <mergeCell ref="A283:C283"/>
    <mergeCell ref="A284:P284"/>
    <mergeCell ref="A285:P285"/>
    <mergeCell ref="A286:P286"/>
    <mergeCell ref="A287:P287"/>
    <mergeCell ref="A288:P288"/>
    <mergeCell ref="O309:P309"/>
    <mergeCell ref="A310:P310"/>
    <mergeCell ref="A311:D311"/>
    <mergeCell ref="A313:D313"/>
    <mergeCell ref="A315:E315"/>
    <mergeCell ref="G315:J315"/>
    <mergeCell ref="E311:F311"/>
    <mergeCell ref="G311:J311"/>
    <mergeCell ref="A312:P312"/>
    <mergeCell ref="G313:J313"/>
    <mergeCell ref="L313:M313"/>
    <mergeCell ref="O313:P313"/>
    <mergeCell ref="A314:P314"/>
    <mergeCell ref="A294:P294"/>
    <mergeCell ref="G295:J295"/>
    <mergeCell ref="A295:E295"/>
    <mergeCell ref="A296:P296"/>
    <mergeCell ref="A297:E297"/>
    <mergeCell ref="G297:J297"/>
    <mergeCell ref="K297:N297"/>
    <mergeCell ref="A298:P298"/>
    <mergeCell ref="A299:E299"/>
    <mergeCell ref="A300:P300"/>
    <mergeCell ref="A301:H301"/>
    <mergeCell ref="I301:O301"/>
    <mergeCell ref="A302:P302"/>
    <mergeCell ref="A303:H303"/>
    <mergeCell ref="I303:L303"/>
    <mergeCell ref="M303:P303"/>
    <mergeCell ref="A304:P304"/>
    <mergeCell ref="A242:E242"/>
    <mergeCell ref="G242:L242"/>
    <mergeCell ref="M242:O242"/>
    <mergeCell ref="A243:P243"/>
    <mergeCell ref="G252:J252"/>
    <mergeCell ref="K252:N252"/>
    <mergeCell ref="L268:P268"/>
    <mergeCell ref="A269:P269"/>
    <mergeCell ref="A270:E270"/>
    <mergeCell ref="G270:J270"/>
    <mergeCell ref="K270:N270"/>
    <mergeCell ref="O270:P270"/>
    <mergeCell ref="A271:P271"/>
    <mergeCell ref="A291:P291"/>
    <mergeCell ref="A292:P292"/>
    <mergeCell ref="A293:F293"/>
    <mergeCell ref="G293:J293"/>
    <mergeCell ref="K293:O293"/>
    <mergeCell ref="A272:E272"/>
    <mergeCell ref="G272:J272"/>
    <mergeCell ref="K272:N272"/>
    <mergeCell ref="O272:P272"/>
    <mergeCell ref="A273:P273"/>
    <mergeCell ref="G274:J274"/>
    <mergeCell ref="K274:L274"/>
    <mergeCell ref="M274:P274"/>
    <mergeCell ref="A275:P275"/>
    <mergeCell ref="E276:F276"/>
    <mergeCell ref="G276:J276"/>
    <mergeCell ref="K276:L276"/>
    <mergeCell ref="M276:P276"/>
    <mergeCell ref="A277:P277"/>
    <mergeCell ref="A229:D229"/>
    <mergeCell ref="A231:E231"/>
    <mergeCell ref="G231:J231"/>
    <mergeCell ref="K231:L231"/>
    <mergeCell ref="M231:P231"/>
    <mergeCell ref="A232:P232"/>
    <mergeCell ref="A233:P233"/>
    <mergeCell ref="A234:C235"/>
    <mergeCell ref="D234:J234"/>
    <mergeCell ref="K234:M234"/>
    <mergeCell ref="N234:P234"/>
    <mergeCell ref="A236:C236"/>
    <mergeCell ref="A237:P237"/>
    <mergeCell ref="A238:P238"/>
    <mergeCell ref="A239:P239"/>
    <mergeCell ref="A240:P240"/>
    <mergeCell ref="A241:P241"/>
    <mergeCell ref="A266:D266"/>
    <mergeCell ref="A268:E268"/>
    <mergeCell ref="G268:J268"/>
    <mergeCell ref="E264:F264"/>
    <mergeCell ref="G264:J264"/>
    <mergeCell ref="A265:P265"/>
    <mergeCell ref="G266:J266"/>
    <mergeCell ref="L266:M266"/>
    <mergeCell ref="O266:P266"/>
    <mergeCell ref="A267:P267"/>
    <mergeCell ref="A253:P253"/>
    <mergeCell ref="A254:H254"/>
    <mergeCell ref="I254:O254"/>
    <mergeCell ref="A255:P255"/>
    <mergeCell ref="A256:H256"/>
    <mergeCell ref="I256:L256"/>
    <mergeCell ref="M256:P256"/>
    <mergeCell ref="A257:P257"/>
    <mergeCell ref="A258:P258"/>
    <mergeCell ref="A259:P259"/>
    <mergeCell ref="G260:J260"/>
    <mergeCell ref="K260:N260"/>
    <mergeCell ref="O260:P260"/>
    <mergeCell ref="A261:P261"/>
    <mergeCell ref="A247:P247"/>
    <mergeCell ref="G248:J248"/>
    <mergeCell ref="A248:E248"/>
    <mergeCell ref="A249:P249"/>
    <mergeCell ref="A250:E250"/>
    <mergeCell ref="G250:J250"/>
    <mergeCell ref="K250:N250"/>
    <mergeCell ref="A251:P251"/>
    <mergeCell ref="A252:E252"/>
    <mergeCell ref="K264:N264"/>
    <mergeCell ref="O264:P264"/>
    <mergeCell ref="A260:E260"/>
    <mergeCell ref="A262:E262"/>
    <mergeCell ref="G262:J262"/>
    <mergeCell ref="L262:N262"/>
    <mergeCell ref="O262:P262"/>
    <mergeCell ref="A263:P263"/>
    <mergeCell ref="A264:D264"/>
    <mergeCell ref="A195:E195"/>
    <mergeCell ref="G195:L195"/>
    <mergeCell ref="M195:O195"/>
    <mergeCell ref="A196:P196"/>
    <mergeCell ref="G205:J205"/>
    <mergeCell ref="K205:N205"/>
    <mergeCell ref="L221:P221"/>
    <mergeCell ref="A222:P222"/>
    <mergeCell ref="A223:E223"/>
    <mergeCell ref="G223:J223"/>
    <mergeCell ref="K223:N223"/>
    <mergeCell ref="O223:P223"/>
    <mergeCell ref="A224:P224"/>
    <mergeCell ref="A244:P244"/>
    <mergeCell ref="A245:P245"/>
    <mergeCell ref="A246:F246"/>
    <mergeCell ref="G246:J246"/>
    <mergeCell ref="K246:O246"/>
    <mergeCell ref="A225:E225"/>
    <mergeCell ref="G225:J225"/>
    <mergeCell ref="K225:N225"/>
    <mergeCell ref="O225:P225"/>
    <mergeCell ref="A226:P226"/>
    <mergeCell ref="G227:J227"/>
    <mergeCell ref="K227:L227"/>
    <mergeCell ref="M227:P227"/>
    <mergeCell ref="A228:P228"/>
    <mergeCell ref="E229:F229"/>
    <mergeCell ref="G229:J229"/>
    <mergeCell ref="K229:L229"/>
    <mergeCell ref="M229:P229"/>
    <mergeCell ref="A230:P230"/>
    <mergeCell ref="A182:D182"/>
    <mergeCell ref="A184:E184"/>
    <mergeCell ref="G184:J184"/>
    <mergeCell ref="K184:L184"/>
    <mergeCell ref="M184:P184"/>
    <mergeCell ref="A185:P185"/>
    <mergeCell ref="A186:P186"/>
    <mergeCell ref="A187:C188"/>
    <mergeCell ref="D187:J187"/>
    <mergeCell ref="K187:M187"/>
    <mergeCell ref="N187:P187"/>
    <mergeCell ref="A189:C189"/>
    <mergeCell ref="A190:P190"/>
    <mergeCell ref="A191:P191"/>
    <mergeCell ref="A192:P192"/>
    <mergeCell ref="A193:P193"/>
    <mergeCell ref="A194:P194"/>
    <mergeCell ref="A214:P214"/>
    <mergeCell ref="K217:N217"/>
    <mergeCell ref="O217:P217"/>
    <mergeCell ref="A213:E213"/>
    <mergeCell ref="A215:E215"/>
    <mergeCell ref="G215:J215"/>
    <mergeCell ref="L215:N215"/>
    <mergeCell ref="O215:P215"/>
    <mergeCell ref="A216:P216"/>
    <mergeCell ref="A217:D217"/>
    <mergeCell ref="A219:D219"/>
    <mergeCell ref="A221:E221"/>
    <mergeCell ref="G221:J221"/>
    <mergeCell ref="E217:F217"/>
    <mergeCell ref="G217:J217"/>
    <mergeCell ref="A218:P218"/>
    <mergeCell ref="G219:J219"/>
    <mergeCell ref="L219:M219"/>
    <mergeCell ref="O219:P219"/>
    <mergeCell ref="A220:P220"/>
    <mergeCell ref="A202:P202"/>
    <mergeCell ref="A203:E203"/>
    <mergeCell ref="G203:J203"/>
    <mergeCell ref="K203:N203"/>
    <mergeCell ref="A204:P204"/>
    <mergeCell ref="A205:E205"/>
    <mergeCell ref="A206:P206"/>
    <mergeCell ref="A207:H207"/>
    <mergeCell ref="I207:O207"/>
    <mergeCell ref="A208:P208"/>
    <mergeCell ref="A209:H209"/>
    <mergeCell ref="I209:L209"/>
    <mergeCell ref="M209:P209"/>
    <mergeCell ref="A210:P210"/>
    <mergeCell ref="A211:P211"/>
    <mergeCell ref="A212:P212"/>
    <mergeCell ref="G213:J213"/>
    <mergeCell ref="K213:N213"/>
    <mergeCell ref="O213:P213"/>
    <mergeCell ref="A172:D172"/>
    <mergeCell ref="A174:E174"/>
    <mergeCell ref="G174:J174"/>
    <mergeCell ref="E170:F170"/>
    <mergeCell ref="G170:J170"/>
    <mergeCell ref="A171:P171"/>
    <mergeCell ref="G172:J172"/>
    <mergeCell ref="L172:M172"/>
    <mergeCell ref="O172:P172"/>
    <mergeCell ref="A173:P173"/>
    <mergeCell ref="A197:P197"/>
    <mergeCell ref="A198:P198"/>
    <mergeCell ref="A199:F199"/>
    <mergeCell ref="G199:J199"/>
    <mergeCell ref="K199:O199"/>
    <mergeCell ref="A200:P200"/>
    <mergeCell ref="G201:J201"/>
    <mergeCell ref="A201:E201"/>
    <mergeCell ref="A178:E178"/>
    <mergeCell ref="G178:J178"/>
    <mergeCell ref="K178:N178"/>
    <mergeCell ref="O178:P178"/>
    <mergeCell ref="A179:P179"/>
    <mergeCell ref="G180:J180"/>
    <mergeCell ref="K180:L180"/>
    <mergeCell ref="M180:P180"/>
    <mergeCell ref="A181:P181"/>
    <mergeCell ref="E182:F182"/>
    <mergeCell ref="G182:J182"/>
    <mergeCell ref="K182:L182"/>
    <mergeCell ref="M182:P182"/>
    <mergeCell ref="A183:P183"/>
    <mergeCell ref="A152:F152"/>
    <mergeCell ref="G152:J152"/>
    <mergeCell ref="K152:O152"/>
    <mergeCell ref="A153:P153"/>
    <mergeCell ref="G154:J154"/>
    <mergeCell ref="A154:E154"/>
    <mergeCell ref="A155:P155"/>
    <mergeCell ref="A156:E156"/>
    <mergeCell ref="G156:J156"/>
    <mergeCell ref="K156:N156"/>
    <mergeCell ref="A157:P157"/>
    <mergeCell ref="A158:E158"/>
    <mergeCell ref="K170:N170"/>
    <mergeCell ref="O170:P170"/>
    <mergeCell ref="A166:E166"/>
    <mergeCell ref="A168:E168"/>
    <mergeCell ref="G168:J168"/>
    <mergeCell ref="L168:N168"/>
    <mergeCell ref="O168:P168"/>
    <mergeCell ref="A169:P169"/>
    <mergeCell ref="A170:D170"/>
    <mergeCell ref="A114:P114"/>
    <mergeCell ref="A115:H115"/>
    <mergeCell ref="I115:L115"/>
    <mergeCell ref="M115:P115"/>
    <mergeCell ref="L127:P127"/>
    <mergeCell ref="A128:P128"/>
    <mergeCell ref="A129:E129"/>
    <mergeCell ref="G129:J129"/>
    <mergeCell ref="K129:N129"/>
    <mergeCell ref="O129:P129"/>
    <mergeCell ref="A130:P130"/>
    <mergeCell ref="A150:P150"/>
    <mergeCell ref="G125:J125"/>
    <mergeCell ref="L125:M125"/>
    <mergeCell ref="O125:P125"/>
    <mergeCell ref="A126:P126"/>
    <mergeCell ref="A151:P151"/>
    <mergeCell ref="A93:C94"/>
    <mergeCell ref="D93:J93"/>
    <mergeCell ref="K93:M93"/>
    <mergeCell ref="N93:P93"/>
    <mergeCell ref="A95:C95"/>
    <mergeCell ref="A96:P96"/>
    <mergeCell ref="A97:P97"/>
    <mergeCell ref="A98:P98"/>
    <mergeCell ref="A99:P99"/>
    <mergeCell ref="A100:P100"/>
    <mergeCell ref="A101:E101"/>
    <mergeCell ref="G101:L101"/>
    <mergeCell ref="M101:O101"/>
    <mergeCell ref="A102:P102"/>
    <mergeCell ref="A103:P103"/>
    <mergeCell ref="A104:P104"/>
    <mergeCell ref="A105:F105"/>
    <mergeCell ref="G105:J105"/>
    <mergeCell ref="K105:O105"/>
    <mergeCell ref="A106:P106"/>
    <mergeCell ref="G107:J107"/>
    <mergeCell ref="G111:J111"/>
    <mergeCell ref="K111:N111"/>
    <mergeCell ref="A107:E107"/>
    <mergeCell ref="A108:P108"/>
    <mergeCell ref="A109:E109"/>
    <mergeCell ref="G109:J109"/>
    <mergeCell ref="K109:N109"/>
    <mergeCell ref="A149:P149"/>
    <mergeCell ref="G158:J158"/>
    <mergeCell ref="K158:N158"/>
    <mergeCell ref="L174:P174"/>
    <mergeCell ref="A175:P175"/>
    <mergeCell ref="A176:E176"/>
    <mergeCell ref="G176:J176"/>
    <mergeCell ref="K176:N176"/>
    <mergeCell ref="O176:P176"/>
    <mergeCell ref="A142:C142"/>
    <mergeCell ref="A143:P143"/>
    <mergeCell ref="A144:P144"/>
    <mergeCell ref="A145:P145"/>
    <mergeCell ref="A146:P146"/>
    <mergeCell ref="A147:P147"/>
    <mergeCell ref="A148:E148"/>
    <mergeCell ref="G148:L148"/>
    <mergeCell ref="M148:O148"/>
    <mergeCell ref="A110:P110"/>
    <mergeCell ref="A111:E111"/>
    <mergeCell ref="A112:P112"/>
    <mergeCell ref="A113:H113"/>
    <mergeCell ref="I113:O113"/>
    <mergeCell ref="A177:P177"/>
    <mergeCell ref="A116:P116"/>
    <mergeCell ref="A117:P117"/>
    <mergeCell ref="A118:P118"/>
    <mergeCell ref="G119:J119"/>
    <mergeCell ref="K119:N119"/>
    <mergeCell ref="O119:P119"/>
    <mergeCell ref="A120:P120"/>
    <mergeCell ref="K123:N123"/>
    <mergeCell ref="O123:P123"/>
    <mergeCell ref="A119:E119"/>
    <mergeCell ref="A121:E121"/>
    <mergeCell ref="G121:J121"/>
    <mergeCell ref="L121:N121"/>
    <mergeCell ref="O121:P121"/>
    <mergeCell ref="A122:P122"/>
    <mergeCell ref="A123:D123"/>
    <mergeCell ref="A125:D125"/>
    <mergeCell ref="A127:E127"/>
    <mergeCell ref="G127:J127"/>
    <mergeCell ref="E123:F123"/>
    <mergeCell ref="G123:J123"/>
    <mergeCell ref="A124:P124"/>
    <mergeCell ref="G137:J137"/>
    <mergeCell ref="K137:L137"/>
    <mergeCell ref="M137:P137"/>
    <mergeCell ref="A138:P138"/>
    <mergeCell ref="A139:P139"/>
    <mergeCell ref="A140:C141"/>
    <mergeCell ref="D140:J140"/>
    <mergeCell ref="K140:M140"/>
    <mergeCell ref="N140:P140"/>
    <mergeCell ref="A91:P91"/>
    <mergeCell ref="A92:P92"/>
    <mergeCell ref="A159:P159"/>
    <mergeCell ref="A160:H160"/>
    <mergeCell ref="I160:O160"/>
    <mergeCell ref="A161:P161"/>
    <mergeCell ref="A162:H162"/>
    <mergeCell ref="I162:L162"/>
    <mergeCell ref="M162:P162"/>
    <mergeCell ref="A163:P163"/>
    <mergeCell ref="A164:P164"/>
    <mergeCell ref="A165:P165"/>
    <mergeCell ref="G166:J166"/>
    <mergeCell ref="K166:N166"/>
    <mergeCell ref="O166:P166"/>
    <mergeCell ref="A167:P167"/>
    <mergeCell ref="A131:E131"/>
    <mergeCell ref="G131:J131"/>
    <mergeCell ref="K131:N131"/>
    <mergeCell ref="O131:P131"/>
    <mergeCell ref="A132:P132"/>
    <mergeCell ref="G133:J133"/>
    <mergeCell ref="K133:L133"/>
    <mergeCell ref="M133:P133"/>
    <mergeCell ref="A134:P134"/>
    <mergeCell ref="E135:F135"/>
    <mergeCell ref="G135:J135"/>
    <mergeCell ref="K135:L135"/>
    <mergeCell ref="M135:P135"/>
    <mergeCell ref="A136:P136"/>
    <mergeCell ref="A135:D135"/>
    <mergeCell ref="A137:E137"/>
    <mergeCell ref="A83:P83"/>
    <mergeCell ref="A84:E84"/>
    <mergeCell ref="G84:J84"/>
    <mergeCell ref="K84:N84"/>
    <mergeCell ref="O84:P84"/>
    <mergeCell ref="A85:P85"/>
    <mergeCell ref="K88:L88"/>
    <mergeCell ref="M88:P88"/>
    <mergeCell ref="G86:J86"/>
    <mergeCell ref="K86:L86"/>
    <mergeCell ref="M86:P86"/>
    <mergeCell ref="A87:P87"/>
    <mergeCell ref="E88:F88"/>
    <mergeCell ref="G88:J88"/>
    <mergeCell ref="A89:P89"/>
    <mergeCell ref="A88:D88"/>
    <mergeCell ref="A90:E90"/>
    <mergeCell ref="G90:J90"/>
    <mergeCell ref="K90:L90"/>
    <mergeCell ref="M90:P90"/>
    <mergeCell ref="G78:J78"/>
    <mergeCell ref="L78:M78"/>
    <mergeCell ref="A76:D76"/>
    <mergeCell ref="E76:F76"/>
    <mergeCell ref="G76:J76"/>
    <mergeCell ref="K76:N76"/>
    <mergeCell ref="O76:P76"/>
    <mergeCell ref="A77:P77"/>
    <mergeCell ref="O78:P78"/>
    <mergeCell ref="G82:J82"/>
    <mergeCell ref="K82:N82"/>
    <mergeCell ref="A78:D78"/>
    <mergeCell ref="A79:P79"/>
    <mergeCell ref="A80:E80"/>
    <mergeCell ref="G80:J80"/>
    <mergeCell ref="L80:P80"/>
    <mergeCell ref="A81:P81"/>
    <mergeCell ref="O82:P82"/>
    <mergeCell ref="A82:E82"/>
    <mergeCell ref="A75:P75"/>
    <mergeCell ref="A44:P44"/>
    <mergeCell ref="A45:P45"/>
    <mergeCell ref="A46:C47"/>
    <mergeCell ref="D46:J46"/>
    <mergeCell ref="K46:M46"/>
    <mergeCell ref="N46:P46"/>
    <mergeCell ref="A48:C48"/>
    <mergeCell ref="A49:P49"/>
    <mergeCell ref="A50:P50"/>
    <mergeCell ref="A51:P51"/>
    <mergeCell ref="A52:P52"/>
    <mergeCell ref="A53:P53"/>
    <mergeCell ref="A54:E54"/>
    <mergeCell ref="M54:O54"/>
    <mergeCell ref="A58:F58"/>
    <mergeCell ref="A60:E60"/>
    <mergeCell ref="G60:J60"/>
    <mergeCell ref="G54:L54"/>
    <mergeCell ref="A55:P55"/>
    <mergeCell ref="A56:P56"/>
    <mergeCell ref="A57:P57"/>
    <mergeCell ref="G58:J58"/>
    <mergeCell ref="K58:O58"/>
    <mergeCell ref="A59:P59"/>
    <mergeCell ref="A61:P61"/>
    <mergeCell ref="A62:E62"/>
    <mergeCell ref="G62:J62"/>
    <mergeCell ref="K62:N62"/>
    <mergeCell ref="A63:P63"/>
    <mergeCell ref="G64:J64"/>
    <mergeCell ref="K64:N64"/>
    <mergeCell ref="A43:D43"/>
    <mergeCell ref="E43:H43"/>
    <mergeCell ref="I43:J43"/>
    <mergeCell ref="K43:L43"/>
    <mergeCell ref="M43:N43"/>
    <mergeCell ref="O43:P43"/>
    <mergeCell ref="A68:H68"/>
    <mergeCell ref="A69:P69"/>
    <mergeCell ref="A70:P70"/>
    <mergeCell ref="A71:P71"/>
    <mergeCell ref="G72:J72"/>
    <mergeCell ref="K72:N72"/>
    <mergeCell ref="O72:P72"/>
    <mergeCell ref="A72:E72"/>
    <mergeCell ref="A73:P73"/>
    <mergeCell ref="A74:E74"/>
    <mergeCell ref="G74:J74"/>
    <mergeCell ref="L74:N74"/>
    <mergeCell ref="O74:P74"/>
    <mergeCell ref="A64:E64"/>
    <mergeCell ref="A65:P65"/>
    <mergeCell ref="A66:H66"/>
    <mergeCell ref="I66:O66"/>
    <mergeCell ref="A67:P67"/>
    <mergeCell ref="I68:L68"/>
    <mergeCell ref="M68:P68"/>
    <mergeCell ref="K42:L42"/>
    <mergeCell ref="M42:N42"/>
    <mergeCell ref="O42:P42"/>
    <mergeCell ref="A39:D39"/>
    <mergeCell ref="E39:H39"/>
    <mergeCell ref="I39:J39"/>
    <mergeCell ref="K39:L39"/>
    <mergeCell ref="M39:N39"/>
    <mergeCell ref="O39:P39"/>
    <mergeCell ref="A40:D40"/>
    <mergeCell ref="O40:P40"/>
    <mergeCell ref="E40:H40"/>
    <mergeCell ref="I40:J40"/>
    <mergeCell ref="A41:D41"/>
    <mergeCell ref="E41:H41"/>
    <mergeCell ref="I41:J41"/>
    <mergeCell ref="E42:H42"/>
    <mergeCell ref="I42:J42"/>
    <mergeCell ref="A42:D42"/>
    <mergeCell ref="E37:H37"/>
    <mergeCell ref="I37:J37"/>
    <mergeCell ref="K37:L37"/>
    <mergeCell ref="M37:N37"/>
    <mergeCell ref="O37:P37"/>
    <mergeCell ref="A37:D37"/>
    <mergeCell ref="A38:D38"/>
    <mergeCell ref="E38:H38"/>
    <mergeCell ref="I38:J38"/>
    <mergeCell ref="K38:L38"/>
    <mergeCell ref="M38:N38"/>
    <mergeCell ref="O38:P38"/>
    <mergeCell ref="K40:L40"/>
    <mergeCell ref="M40:N40"/>
    <mergeCell ref="K41:L41"/>
    <mergeCell ref="M41:N41"/>
    <mergeCell ref="O41:P41"/>
    <mergeCell ref="M25:O25"/>
    <mergeCell ref="K36:L36"/>
    <mergeCell ref="M36:N36"/>
    <mergeCell ref="A35:D35"/>
    <mergeCell ref="E35:H35"/>
    <mergeCell ref="I35:J35"/>
    <mergeCell ref="K35:L35"/>
    <mergeCell ref="M35:N35"/>
    <mergeCell ref="O35:P35"/>
    <mergeCell ref="A36:D36"/>
    <mergeCell ref="O36:P36"/>
    <mergeCell ref="E36:H36"/>
    <mergeCell ref="I36:J36"/>
    <mergeCell ref="A34:D34"/>
    <mergeCell ref="E34:H34"/>
    <mergeCell ref="I34:J34"/>
    <mergeCell ref="K34:L34"/>
    <mergeCell ref="M34:N34"/>
    <mergeCell ref="O34:P34"/>
    <mergeCell ref="A27:K27"/>
    <mergeCell ref="M27:O27"/>
    <mergeCell ref="A28:P28"/>
    <mergeCell ref="E29:O29"/>
    <mergeCell ref="A30:P30"/>
    <mergeCell ref="A31:P31"/>
    <mergeCell ref="A29:D29"/>
    <mergeCell ref="E32:H33"/>
    <mergeCell ref="A1:C3"/>
    <mergeCell ref="D1:M3"/>
    <mergeCell ref="N1:P1"/>
    <mergeCell ref="N2:P2"/>
    <mergeCell ref="N3:P3"/>
    <mergeCell ref="R3:S3"/>
    <mergeCell ref="A4:O4"/>
    <mergeCell ref="A10:H10"/>
    <mergeCell ref="A11:H11"/>
    <mergeCell ref="A6:P6"/>
    <mergeCell ref="A7:P7"/>
    <mergeCell ref="A8:H8"/>
    <mergeCell ref="I8:P8"/>
    <mergeCell ref="A9:H9"/>
    <mergeCell ref="I9:P9"/>
    <mergeCell ref="I10:P10"/>
    <mergeCell ref="I11:P11"/>
    <mergeCell ref="I32:P32"/>
    <mergeCell ref="I33:J33"/>
    <mergeCell ref="K33:L33"/>
    <mergeCell ref="M33:N33"/>
    <mergeCell ref="O33:P33"/>
    <mergeCell ref="A32:D33"/>
    <mergeCell ref="A5:D5"/>
    <mergeCell ref="I5:J5"/>
    <mergeCell ref="E5:H5"/>
    <mergeCell ref="K5:P5"/>
    <mergeCell ref="A12:P12"/>
    <mergeCell ref="A13:P13"/>
    <mergeCell ref="A14:P14"/>
    <mergeCell ref="A15:D15"/>
    <mergeCell ref="E15:H15"/>
    <mergeCell ref="I15:K15"/>
    <mergeCell ref="L15:O15"/>
    <mergeCell ref="A16:P16"/>
    <mergeCell ref="A17:B17"/>
    <mergeCell ref="A18:P18"/>
    <mergeCell ref="A19:I19"/>
    <mergeCell ref="L19:P19"/>
    <mergeCell ref="A20:P20"/>
    <mergeCell ref="A21:P21"/>
    <mergeCell ref="A24:P24"/>
    <mergeCell ref="A25:F25"/>
    <mergeCell ref="A26:P26"/>
    <mergeCell ref="C17:D17"/>
    <mergeCell ref="F17:I17"/>
    <mergeCell ref="J17:M17"/>
    <mergeCell ref="N17:P17"/>
    <mergeCell ref="G25:L25"/>
  </mergeCells>
  <dataValidations count="16">
    <dataValidation type="list" allowBlank="1" showErrorMessage="1" sqref="G64 G487 G440 G393 G346 G299 G252 G205 G158 G111" xr:uid="{00000000-0002-0000-0E00-000000000000}">
      <formula1>$S$60:$S$62</formula1>
    </dataValidation>
    <dataValidation type="list" allowBlank="1" showErrorMessage="1" sqref="G88 G511 G464 G417 G370 G323 G276 G229 G182 G135" xr:uid="{00000000-0002-0000-0E00-000001000000}">
      <formula1>$U$81:$U$84</formula1>
    </dataValidation>
    <dataValidation type="list" allowBlank="1" showErrorMessage="1" sqref="G76 G499 G452 G405 G358 G311 G264 G217 G170 G123" xr:uid="{00000000-0002-0000-0E00-000002000000}">
      <formula1>$S$77:$S$80</formula1>
    </dataValidation>
    <dataValidation type="custom" allowBlank="1" showDropDown="1" sqref="C17" xr:uid="{00000000-0002-0000-0E00-000003000000}">
      <formula1>OR(NOT(ISERROR(DATEVALUE(C17))), AND(ISNUMBER(C17), LEFT(CELL("format", C17))="D"))</formula1>
    </dataValidation>
    <dataValidation type="list" allowBlank="1" showErrorMessage="1" sqref="G54 G477 G430 G383 G336 G289 G242 G195 G148 G101" xr:uid="{00000000-0002-0000-0E00-000004000000}">
      <formula1>$R$1:$S$7</formula1>
    </dataValidation>
    <dataValidation type="list" allowBlank="1" showErrorMessage="1" sqref="G84 G507 G460 G413 G366 G319 G272 G225 G178 G131" xr:uid="{00000000-0002-0000-0E00-000005000000}">
      <formula1>$Q$81:$Q$84</formula1>
    </dataValidation>
    <dataValidation type="list" allowBlank="1" showErrorMessage="1" sqref="G72 G495 G448 G401 G354 G307 G260 G213 G166 G119" xr:uid="{00000000-0002-0000-0E00-000006000000}">
      <formula1>$S$54:$S$57</formula1>
    </dataValidation>
    <dataValidation type="list" allowBlank="1" showErrorMessage="1" sqref="G90 G513 G466 G419 G372 G325 G278 G231 G184 G137" xr:uid="{00000000-0002-0000-0E00-000007000000}">
      <formula1>$W$81:$W$84</formula1>
    </dataValidation>
    <dataValidation type="list" allowBlank="1" showErrorMessage="1" sqref="G58 G481 G434 G387 G340 G293 G246 G199 G152 G105" xr:uid="{00000000-0002-0000-0E00-000008000000}">
      <formula1>$S$45:$S$47</formula1>
    </dataValidation>
    <dataValidation type="list" allowBlank="1" showErrorMessage="1" sqref="G86 G509 G462 G415 G368 G321 G274 G227 G180 G133" xr:uid="{00000000-0002-0000-0E00-000009000000}">
      <formula1>$Q$87:$Q$89</formula1>
    </dataValidation>
    <dataValidation type="list" allowBlank="1" showErrorMessage="1" sqref="G74 G497 G450 G403 G356 G309 G262 G215 G168 G121" xr:uid="{00000000-0002-0000-0E00-00000A000000}">
      <formula1>$S$68:$T$74</formula1>
    </dataValidation>
    <dataValidation type="list" allowBlank="1" showErrorMessage="1" sqref="G62 G485 G438 G391 G344 G297 G250 G203 G156 G109" xr:uid="{00000000-0002-0000-0E00-00000B000000}">
      <formula1>$S$54:$S$58</formula1>
    </dataValidation>
    <dataValidation type="list" allowBlank="1" showErrorMessage="1" sqref="G82 G505 G458 G411 G364 G317 G270 G223 G176 G129" xr:uid="{00000000-0002-0000-0E00-00000C000000}">
      <formula1>$Q$77:$Q$79</formula1>
    </dataValidation>
    <dataValidation type="list" allowBlank="1" showErrorMessage="1" sqref="E15 L15 J17 G60 I68 G80 G107 I115 G127 G154 I162 G174 G201 I209 G221 G248 I256 G268 G295 I303 G315 G342 I350 G362 G389 I397 G409 G436 I444 G456 G483 I491 G503" xr:uid="{00000000-0002-0000-0E00-00000D000000}">
      <formula1>$T$1:$T$2</formula1>
    </dataValidation>
    <dataValidation type="list" allowBlank="1" showErrorMessage="1" sqref="G25" xr:uid="{00000000-0002-0000-0E00-00000E000000}">
      <formula1>$V$1:$V$3</formula1>
    </dataValidation>
    <dataValidation type="list" allowBlank="1" showErrorMessage="1" sqref="G78 G501 G454 G407 G360 G313 G266 G219 G172 G125" xr:uid="{00000000-0002-0000-0E00-00000F000000}">
      <formula1>$S$86:$S$88</formula1>
    </dataValidation>
  </dataValidations>
  <pageMargins left="0.23622047244094491" right="0.23622047244094491" top="0.74803149606299213" bottom="0.74803149606299213" header="0.31496062992125984" footer="0.31496062992125984"/>
  <pageSetup scale="83" fitToHeight="0" orientation="portrait" r:id="rId1"/>
  <rowBreaks count="1" manualBreakCount="1">
    <brk id="409" max="15"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NV4"/>
  <sheetViews>
    <sheetView workbookViewId="0">
      <selection sqref="A1:BX1"/>
    </sheetView>
  </sheetViews>
  <sheetFormatPr baseColWidth="10" defaultColWidth="12.5703125" defaultRowHeight="15" customHeight="1" x14ac:dyDescent="0.2"/>
  <cols>
    <col min="1" max="13" width="12.42578125" customWidth="1"/>
    <col min="14" max="14" width="17.140625" customWidth="1"/>
    <col min="15" max="15" width="32" customWidth="1"/>
    <col min="16" max="386" width="12.42578125" customWidth="1"/>
  </cols>
  <sheetData>
    <row r="1" spans="1:386" ht="45.75" customHeight="1" x14ac:dyDescent="0.2">
      <c r="A1" s="1540" t="s">
        <v>1450</v>
      </c>
      <c r="B1" s="1007"/>
      <c r="C1" s="1007"/>
      <c r="D1" s="1007"/>
      <c r="E1" s="1007"/>
      <c r="F1" s="1007"/>
      <c r="G1" s="1007"/>
      <c r="H1" s="1007"/>
      <c r="I1" s="1007"/>
      <c r="J1" s="1007"/>
      <c r="K1" s="1007"/>
      <c r="L1" s="1007"/>
      <c r="M1" s="1007"/>
      <c r="N1" s="1007"/>
      <c r="O1" s="1007"/>
      <c r="P1" s="1007"/>
      <c r="Q1" s="1007"/>
      <c r="R1" s="1007"/>
      <c r="S1" s="1007"/>
      <c r="T1" s="1007"/>
      <c r="U1" s="1007"/>
      <c r="V1" s="1007"/>
      <c r="W1" s="1007"/>
      <c r="X1" s="1007"/>
      <c r="Y1" s="1007"/>
      <c r="Z1" s="1007"/>
      <c r="AA1" s="1007"/>
      <c r="AB1" s="1007"/>
      <c r="AC1" s="1007"/>
      <c r="AD1" s="1007"/>
      <c r="AE1" s="1007"/>
      <c r="AF1" s="1007"/>
      <c r="AG1" s="1007"/>
      <c r="AH1" s="1007"/>
      <c r="AI1" s="1007"/>
      <c r="AJ1" s="1007"/>
      <c r="AK1" s="1007"/>
      <c r="AL1" s="1007"/>
      <c r="AM1" s="1007"/>
      <c r="AN1" s="1007"/>
      <c r="AO1" s="1007"/>
      <c r="AP1" s="1007"/>
      <c r="AQ1" s="1007"/>
      <c r="AR1" s="1007"/>
      <c r="AS1" s="1007"/>
      <c r="AT1" s="1007"/>
      <c r="AU1" s="1007"/>
      <c r="AV1" s="1007"/>
      <c r="AW1" s="1007"/>
      <c r="AX1" s="1007"/>
      <c r="AY1" s="1007"/>
      <c r="AZ1" s="1007"/>
      <c r="BA1" s="1007"/>
      <c r="BB1" s="1007"/>
      <c r="BC1" s="1007"/>
      <c r="BD1" s="1007"/>
      <c r="BE1" s="1007"/>
      <c r="BF1" s="1007"/>
      <c r="BG1" s="1007"/>
      <c r="BH1" s="1007"/>
      <c r="BI1" s="1007"/>
      <c r="BJ1" s="1007"/>
      <c r="BK1" s="1007"/>
      <c r="BL1" s="1007"/>
      <c r="BM1" s="1007"/>
      <c r="BN1" s="1007"/>
      <c r="BO1" s="1007"/>
      <c r="BP1" s="1007"/>
      <c r="BQ1" s="1007"/>
      <c r="BR1" s="1007"/>
      <c r="BS1" s="1007"/>
      <c r="BT1" s="1007"/>
      <c r="BU1" s="1007"/>
      <c r="BV1" s="1007"/>
      <c r="BW1" s="1007"/>
      <c r="BX1" s="1022"/>
      <c r="BY1" s="311"/>
      <c r="BZ1" s="311"/>
      <c r="CA1" s="311"/>
      <c r="CB1" s="311"/>
      <c r="CC1" s="311"/>
      <c r="CD1" s="311"/>
      <c r="CE1" s="311"/>
      <c r="CF1" s="311"/>
      <c r="CG1" s="311"/>
      <c r="CH1" s="311"/>
      <c r="CI1" s="311"/>
      <c r="CJ1" s="311"/>
      <c r="CK1" s="311"/>
      <c r="CL1" s="311"/>
      <c r="CM1" s="311"/>
      <c r="CN1" s="311"/>
      <c r="CO1" s="311"/>
      <c r="CP1" s="311"/>
      <c r="CQ1" s="311"/>
      <c r="CR1" s="311"/>
      <c r="CS1" s="311"/>
      <c r="CT1" s="311"/>
      <c r="CU1" s="311"/>
      <c r="CV1" s="311"/>
      <c r="CW1" s="311"/>
      <c r="CX1" s="311"/>
      <c r="CY1" s="311"/>
      <c r="CZ1" s="311"/>
      <c r="DA1" s="311"/>
      <c r="DB1" s="311"/>
      <c r="DC1" s="311"/>
      <c r="DD1" s="311"/>
      <c r="DE1" s="311"/>
      <c r="DF1" s="311"/>
      <c r="DG1" s="311"/>
      <c r="DH1" s="311"/>
      <c r="DI1" s="311"/>
      <c r="DJ1" s="311"/>
      <c r="DK1" s="311"/>
      <c r="DL1" s="311"/>
      <c r="DM1" s="311"/>
      <c r="DN1" s="311"/>
      <c r="DO1" s="311"/>
      <c r="DP1" s="311"/>
      <c r="DQ1" s="311"/>
      <c r="DR1" s="311"/>
      <c r="DS1" s="311"/>
      <c r="DT1" s="311"/>
      <c r="DU1" s="311"/>
      <c r="DV1" s="311"/>
      <c r="DW1" s="311"/>
      <c r="DX1" s="311"/>
      <c r="DY1" s="311"/>
      <c r="DZ1" s="311"/>
      <c r="EA1" s="311"/>
      <c r="EB1" s="311"/>
      <c r="EC1" s="311"/>
      <c r="ED1" s="311"/>
      <c r="EE1" s="311"/>
      <c r="EF1" s="311"/>
      <c r="EG1" s="311"/>
      <c r="EH1" s="311"/>
      <c r="EI1" s="311"/>
      <c r="EJ1" s="311"/>
      <c r="EK1" s="311"/>
      <c r="EL1" s="311"/>
      <c r="EM1" s="311"/>
      <c r="EN1" s="311"/>
      <c r="EO1" s="311"/>
      <c r="EP1" s="311"/>
      <c r="EQ1" s="311"/>
      <c r="ER1" s="311"/>
      <c r="ES1" s="311"/>
      <c r="ET1" s="311"/>
      <c r="EU1" s="311"/>
      <c r="EV1" s="311"/>
      <c r="EW1" s="311"/>
      <c r="EX1" s="311"/>
      <c r="EY1" s="311"/>
      <c r="EZ1" s="311"/>
      <c r="FA1" s="311"/>
      <c r="FB1" s="311"/>
      <c r="FC1" s="311"/>
      <c r="FD1" s="311"/>
      <c r="FE1" s="311"/>
      <c r="FF1" s="311"/>
      <c r="FG1" s="311"/>
      <c r="FH1" s="311"/>
      <c r="FI1" s="311"/>
      <c r="FJ1" s="311"/>
      <c r="FK1" s="311"/>
      <c r="FL1" s="311"/>
      <c r="FM1" s="311"/>
      <c r="FN1" s="311"/>
      <c r="FO1" s="311"/>
      <c r="FP1" s="311"/>
      <c r="FQ1" s="311"/>
      <c r="FR1" s="311"/>
      <c r="FS1" s="311"/>
      <c r="FT1" s="311"/>
      <c r="FU1" s="311"/>
      <c r="FV1" s="311"/>
      <c r="FW1" s="311"/>
      <c r="FX1" s="311"/>
      <c r="FY1" s="311"/>
      <c r="FZ1" s="311"/>
      <c r="GA1" s="311"/>
      <c r="GB1" s="311"/>
      <c r="GC1" s="311"/>
      <c r="GD1" s="311"/>
      <c r="GE1" s="311"/>
      <c r="GF1" s="311"/>
      <c r="GG1" s="311"/>
      <c r="GH1" s="311"/>
      <c r="GI1" s="311"/>
      <c r="GJ1" s="311"/>
      <c r="GK1" s="311"/>
      <c r="GL1" s="311"/>
      <c r="GM1" s="311"/>
      <c r="GN1" s="311"/>
      <c r="GO1" s="311"/>
      <c r="GP1" s="311"/>
      <c r="GQ1" s="311"/>
      <c r="GR1" s="311"/>
      <c r="GS1" s="311"/>
      <c r="GT1" s="311"/>
      <c r="GU1" s="311"/>
      <c r="GV1" s="311"/>
      <c r="GW1" s="311"/>
      <c r="GX1" s="311"/>
      <c r="GY1" s="311"/>
      <c r="GZ1" s="311"/>
      <c r="HA1" s="311"/>
      <c r="HB1" s="311"/>
      <c r="HC1" s="311"/>
      <c r="HD1" s="311"/>
      <c r="HE1" s="311"/>
      <c r="HF1" s="311"/>
      <c r="HG1" s="311"/>
      <c r="HH1" s="311"/>
      <c r="HI1" s="311"/>
      <c r="HJ1" s="311"/>
      <c r="HK1" s="311"/>
      <c r="HL1" s="311"/>
      <c r="HM1" s="311"/>
      <c r="HN1" s="311"/>
      <c r="HO1" s="311"/>
      <c r="HP1" s="311"/>
      <c r="HQ1" s="311"/>
      <c r="HR1" s="311"/>
      <c r="HS1" s="311"/>
      <c r="HT1" s="311"/>
      <c r="HU1" s="311"/>
      <c r="HV1" s="311"/>
      <c r="HW1" s="311"/>
      <c r="HX1" s="311"/>
      <c r="HY1" s="311"/>
      <c r="HZ1" s="311"/>
      <c r="IA1" s="311"/>
      <c r="IB1" s="311"/>
      <c r="IC1" s="311"/>
      <c r="ID1" s="311"/>
      <c r="IE1" s="311"/>
      <c r="IF1" s="311"/>
      <c r="IG1" s="311"/>
      <c r="IH1" s="311"/>
      <c r="II1" s="311"/>
      <c r="IJ1" s="311"/>
      <c r="IK1" s="311"/>
      <c r="IL1" s="311"/>
      <c r="IM1" s="311"/>
      <c r="IN1" s="311"/>
      <c r="IO1" s="311"/>
      <c r="IP1" s="311"/>
      <c r="IQ1" s="311"/>
      <c r="IR1" s="311"/>
      <c r="IS1" s="311"/>
      <c r="IT1" s="311"/>
      <c r="IU1" s="311"/>
      <c r="IV1" s="311"/>
      <c r="IW1" s="311"/>
      <c r="IX1" s="311"/>
      <c r="IY1" s="311"/>
      <c r="IZ1" s="311"/>
      <c r="JA1" s="311"/>
      <c r="JB1" s="311"/>
      <c r="JC1" s="311"/>
      <c r="JD1" s="311"/>
      <c r="JE1" s="311"/>
      <c r="JF1" s="311"/>
      <c r="JG1" s="311"/>
      <c r="JH1" s="311"/>
      <c r="JI1" s="311"/>
      <c r="JJ1" s="311"/>
      <c r="JK1" s="311"/>
      <c r="JL1" s="311"/>
      <c r="JM1" s="311"/>
      <c r="JN1" s="311"/>
      <c r="JO1" s="311"/>
      <c r="JP1" s="311"/>
      <c r="JQ1" s="311"/>
      <c r="JR1" s="311"/>
      <c r="JS1" s="311"/>
      <c r="JT1" s="311"/>
      <c r="JU1" s="311"/>
      <c r="JV1" s="311"/>
      <c r="JW1" s="311"/>
      <c r="JX1" s="311"/>
      <c r="JY1" s="311"/>
      <c r="JZ1" s="311"/>
      <c r="KA1" s="311"/>
      <c r="KB1" s="311"/>
      <c r="KC1" s="311"/>
      <c r="KD1" s="311"/>
      <c r="KE1" s="311"/>
      <c r="KF1" s="311"/>
      <c r="KG1" s="311"/>
      <c r="KH1" s="311"/>
      <c r="KI1" s="311"/>
      <c r="KJ1" s="311"/>
      <c r="KK1" s="311"/>
      <c r="KL1" s="311"/>
      <c r="KM1" s="311"/>
      <c r="KN1" s="311"/>
      <c r="KO1" s="311"/>
      <c r="KP1" s="311"/>
      <c r="KQ1" s="311"/>
      <c r="KR1" s="311"/>
      <c r="KS1" s="311"/>
      <c r="KT1" s="311"/>
      <c r="KU1" s="311"/>
      <c r="KV1" s="311"/>
      <c r="KW1" s="311"/>
      <c r="KX1" s="311"/>
      <c r="KY1" s="311"/>
      <c r="KZ1" s="311"/>
      <c r="LA1" s="311"/>
      <c r="LB1" s="311"/>
      <c r="LC1" s="311"/>
      <c r="LD1" s="311"/>
      <c r="LE1" s="311"/>
      <c r="LF1" s="311"/>
      <c r="LG1" s="311"/>
      <c r="LH1" s="311"/>
      <c r="LI1" s="311"/>
      <c r="LJ1" s="311"/>
      <c r="LK1" s="311"/>
      <c r="LL1" s="311"/>
      <c r="LM1" s="311"/>
      <c r="LN1" s="311"/>
      <c r="LO1" s="311"/>
      <c r="LP1" s="311"/>
      <c r="LQ1" s="311"/>
      <c r="LR1" s="311"/>
      <c r="LS1" s="311"/>
      <c r="LT1" s="311"/>
      <c r="LU1" s="311"/>
      <c r="LV1" s="311"/>
      <c r="LW1" s="311"/>
      <c r="LX1" s="311"/>
      <c r="LY1" s="311"/>
      <c r="LZ1" s="311"/>
      <c r="MA1" s="311"/>
      <c r="MB1" s="311"/>
      <c r="MC1" s="311"/>
      <c r="MD1" s="311"/>
      <c r="ME1" s="311"/>
      <c r="MF1" s="311"/>
      <c r="MG1" s="311"/>
      <c r="MH1" s="311"/>
      <c r="MI1" s="311"/>
      <c r="MJ1" s="311"/>
      <c r="MK1" s="311"/>
      <c r="ML1" s="311"/>
      <c r="MM1" s="311"/>
      <c r="MN1" s="311"/>
      <c r="MO1" s="311"/>
      <c r="MP1" s="311"/>
      <c r="MQ1" s="311"/>
      <c r="MR1" s="311"/>
      <c r="MS1" s="311"/>
      <c r="MT1" s="311"/>
      <c r="MU1" s="311"/>
      <c r="MV1" s="311"/>
      <c r="MW1" s="311"/>
      <c r="MX1" s="311"/>
      <c r="MY1" s="311"/>
      <c r="MZ1" s="311"/>
      <c r="NA1" s="311"/>
      <c r="NB1" s="311"/>
      <c r="NC1" s="311"/>
      <c r="ND1" s="311"/>
      <c r="NE1" s="311"/>
      <c r="NF1" s="311"/>
      <c r="NG1" s="311"/>
      <c r="NH1" s="311"/>
      <c r="NI1" s="311"/>
      <c r="NJ1" s="311"/>
      <c r="NK1" s="311"/>
      <c r="NL1" s="311"/>
      <c r="NM1" s="311"/>
      <c r="NN1" s="311"/>
      <c r="NO1" s="311"/>
      <c r="NP1" s="311"/>
      <c r="NQ1" s="311"/>
      <c r="NR1" s="311"/>
      <c r="NS1" s="311"/>
      <c r="NT1" s="311"/>
      <c r="NU1" s="311"/>
      <c r="NV1" s="311"/>
    </row>
    <row r="2" spans="1:386" ht="33" customHeight="1" x14ac:dyDescent="0.2">
      <c r="A2" s="1541" t="s">
        <v>1452</v>
      </c>
      <c r="B2" s="979"/>
      <c r="C2" s="979"/>
      <c r="D2" s="979"/>
      <c r="E2" s="979"/>
      <c r="F2" s="979"/>
      <c r="G2" s="979"/>
      <c r="H2" s="980"/>
      <c r="I2" s="1542" t="s">
        <v>1534</v>
      </c>
      <c r="J2" s="979"/>
      <c r="K2" s="979"/>
      <c r="L2" s="980"/>
      <c r="M2" s="1543" t="s">
        <v>1535</v>
      </c>
      <c r="N2" s="979"/>
      <c r="O2" s="979"/>
      <c r="P2" s="980"/>
      <c r="Q2" s="1544" t="s">
        <v>1461</v>
      </c>
      <c r="R2" s="1007"/>
      <c r="S2" s="1007"/>
      <c r="T2" s="1007"/>
      <c r="U2" s="1007"/>
      <c r="V2" s="1007"/>
      <c r="W2" s="1007"/>
      <c r="X2" s="1007"/>
      <c r="Y2" s="1007"/>
      <c r="Z2" s="1007"/>
      <c r="AA2" s="1007"/>
      <c r="AB2" s="1007"/>
      <c r="AC2" s="1007"/>
      <c r="AD2" s="1007"/>
      <c r="AE2" s="1007"/>
      <c r="AF2" s="1007"/>
      <c r="AG2" s="1007"/>
      <c r="AH2" s="1007"/>
      <c r="AI2" s="1007"/>
      <c r="AJ2" s="1007"/>
      <c r="AK2" s="1007"/>
      <c r="AL2" s="1007"/>
      <c r="AM2" s="1007"/>
      <c r="AN2" s="1007"/>
      <c r="AO2" s="1007"/>
      <c r="AP2" s="1007"/>
      <c r="AQ2" s="1007"/>
      <c r="AR2" s="1007"/>
      <c r="AS2" s="1007"/>
      <c r="AT2" s="1007"/>
      <c r="AU2" s="1007"/>
      <c r="AV2" s="1007"/>
      <c r="AW2" s="1007"/>
      <c r="AX2" s="1007"/>
      <c r="AY2" s="1007"/>
      <c r="AZ2" s="1007"/>
      <c r="BA2" s="1007"/>
      <c r="BB2" s="1007"/>
      <c r="BC2" s="1007"/>
      <c r="BD2" s="1007"/>
      <c r="BE2" s="1007"/>
      <c r="BF2" s="1007"/>
      <c r="BG2" s="1007"/>
      <c r="BH2" s="1007"/>
      <c r="BI2" s="1007"/>
      <c r="BJ2" s="1007"/>
      <c r="BK2" s="1007"/>
      <c r="BL2" s="1007"/>
      <c r="BM2" s="1007"/>
      <c r="BN2" s="1007"/>
      <c r="BO2" s="1007"/>
      <c r="BP2" s="1007"/>
      <c r="BQ2" s="1007"/>
      <c r="BR2" s="1007"/>
      <c r="BS2" s="1007"/>
      <c r="BT2" s="1007"/>
      <c r="BU2" s="1007"/>
      <c r="BV2" s="1007"/>
      <c r="BW2" s="1007"/>
      <c r="BX2" s="1022"/>
      <c r="BY2" s="1545" t="s">
        <v>1467</v>
      </c>
      <c r="BZ2" s="1007"/>
      <c r="CA2" s="1007"/>
      <c r="CB2" s="1007"/>
      <c r="CC2" s="1007"/>
      <c r="CD2" s="1007"/>
      <c r="CE2" s="1007"/>
      <c r="CF2" s="1007"/>
      <c r="CG2" s="1007"/>
      <c r="CH2" s="1007"/>
      <c r="CI2" s="1007"/>
      <c r="CJ2" s="1007"/>
      <c r="CK2" s="1007"/>
      <c r="CL2" s="1007"/>
      <c r="CM2" s="1546" t="s">
        <v>1181</v>
      </c>
      <c r="CN2" s="1007"/>
      <c r="CO2" s="1007"/>
      <c r="CP2" s="1007"/>
      <c r="CQ2" s="1007"/>
      <c r="CR2" s="1007"/>
      <c r="CS2" s="1007"/>
      <c r="CT2" s="1547" t="s">
        <v>1498</v>
      </c>
      <c r="CU2" s="1007"/>
      <c r="CV2" s="1007"/>
      <c r="CW2" s="1007"/>
      <c r="CX2" s="1007"/>
      <c r="CY2" s="1007"/>
      <c r="CZ2" s="1007"/>
      <c r="DA2" s="1007"/>
      <c r="DB2" s="1007"/>
      <c r="DC2" s="1007"/>
      <c r="DD2" s="1545" t="s">
        <v>1467</v>
      </c>
      <c r="DE2" s="1007"/>
      <c r="DF2" s="1007"/>
      <c r="DG2" s="1007"/>
      <c r="DH2" s="1007"/>
      <c r="DI2" s="1007"/>
      <c r="DJ2" s="1007"/>
      <c r="DK2" s="1007"/>
      <c r="DL2" s="1007"/>
      <c r="DM2" s="1007"/>
      <c r="DN2" s="1007"/>
      <c r="DO2" s="1007"/>
      <c r="DP2" s="1007"/>
      <c r="DQ2" s="1007"/>
      <c r="DR2" s="1546" t="s">
        <v>1181</v>
      </c>
      <c r="DS2" s="1007"/>
      <c r="DT2" s="1007"/>
      <c r="DU2" s="1007"/>
      <c r="DV2" s="1007"/>
      <c r="DW2" s="1007"/>
      <c r="DX2" s="1007"/>
      <c r="DY2" s="1547" t="s">
        <v>1498</v>
      </c>
      <c r="DZ2" s="1007"/>
      <c r="EA2" s="1007"/>
      <c r="EB2" s="1007"/>
      <c r="EC2" s="1007"/>
      <c r="ED2" s="1007"/>
      <c r="EE2" s="1007"/>
      <c r="EF2" s="1007"/>
      <c r="EG2" s="1007"/>
      <c r="EH2" s="1007"/>
      <c r="EI2" s="1545" t="s">
        <v>1467</v>
      </c>
      <c r="EJ2" s="1007"/>
      <c r="EK2" s="1007"/>
      <c r="EL2" s="1007"/>
      <c r="EM2" s="1007"/>
      <c r="EN2" s="1007"/>
      <c r="EO2" s="1007"/>
      <c r="EP2" s="1007"/>
      <c r="EQ2" s="1007"/>
      <c r="ER2" s="1007"/>
      <c r="ES2" s="1007"/>
      <c r="ET2" s="1007"/>
      <c r="EU2" s="1007"/>
      <c r="EV2" s="1007"/>
      <c r="EW2" s="1546" t="s">
        <v>1181</v>
      </c>
      <c r="EX2" s="1007"/>
      <c r="EY2" s="1007"/>
      <c r="EZ2" s="1007"/>
      <c r="FA2" s="1007"/>
      <c r="FB2" s="1007"/>
      <c r="FC2" s="1007"/>
      <c r="FD2" s="1547" t="s">
        <v>1498</v>
      </c>
      <c r="FE2" s="1007"/>
      <c r="FF2" s="1007"/>
      <c r="FG2" s="1007"/>
      <c r="FH2" s="1007"/>
      <c r="FI2" s="1007"/>
      <c r="FJ2" s="1007"/>
      <c r="FK2" s="1007"/>
      <c r="FL2" s="1007"/>
      <c r="FM2" s="1007"/>
      <c r="FN2" s="1545" t="s">
        <v>1467</v>
      </c>
      <c r="FO2" s="1007"/>
      <c r="FP2" s="1007"/>
      <c r="FQ2" s="1007"/>
      <c r="FR2" s="1007"/>
      <c r="FS2" s="1007"/>
      <c r="FT2" s="1007"/>
      <c r="FU2" s="1007"/>
      <c r="FV2" s="1007"/>
      <c r="FW2" s="1007"/>
      <c r="FX2" s="1007"/>
      <c r="FY2" s="1007"/>
      <c r="FZ2" s="1007"/>
      <c r="GA2" s="1007"/>
      <c r="GB2" s="1546" t="s">
        <v>1181</v>
      </c>
      <c r="GC2" s="1007"/>
      <c r="GD2" s="1007"/>
      <c r="GE2" s="1007"/>
      <c r="GF2" s="1007"/>
      <c r="GG2" s="1007"/>
      <c r="GH2" s="1007"/>
      <c r="GI2" s="1547" t="s">
        <v>1498</v>
      </c>
      <c r="GJ2" s="1007"/>
      <c r="GK2" s="1007"/>
      <c r="GL2" s="1007"/>
      <c r="GM2" s="1007"/>
      <c r="GN2" s="1007"/>
      <c r="GO2" s="1007"/>
      <c r="GP2" s="1007"/>
      <c r="GQ2" s="1007"/>
      <c r="GR2" s="1007"/>
      <c r="GS2" s="1545" t="s">
        <v>1467</v>
      </c>
      <c r="GT2" s="1007"/>
      <c r="GU2" s="1007"/>
      <c r="GV2" s="1007"/>
      <c r="GW2" s="1007"/>
      <c r="GX2" s="1007"/>
      <c r="GY2" s="1007"/>
      <c r="GZ2" s="1007"/>
      <c r="HA2" s="1007"/>
      <c r="HB2" s="1007"/>
      <c r="HC2" s="1007"/>
      <c r="HD2" s="1007"/>
      <c r="HE2" s="1007"/>
      <c r="HF2" s="1007"/>
      <c r="HG2" s="1546" t="s">
        <v>1181</v>
      </c>
      <c r="HH2" s="1007"/>
      <c r="HI2" s="1007"/>
      <c r="HJ2" s="1007"/>
      <c r="HK2" s="1007"/>
      <c r="HL2" s="1007"/>
      <c r="HM2" s="1007"/>
      <c r="HN2" s="1547" t="s">
        <v>1498</v>
      </c>
      <c r="HO2" s="1007"/>
      <c r="HP2" s="1007"/>
      <c r="HQ2" s="1007"/>
      <c r="HR2" s="1007"/>
      <c r="HS2" s="1007"/>
      <c r="HT2" s="1007"/>
      <c r="HU2" s="1007"/>
      <c r="HV2" s="1007"/>
      <c r="HW2" s="1007"/>
      <c r="HX2" s="1545" t="s">
        <v>1467</v>
      </c>
      <c r="HY2" s="1007"/>
      <c r="HZ2" s="1007"/>
      <c r="IA2" s="1007"/>
      <c r="IB2" s="1007"/>
      <c r="IC2" s="1007"/>
      <c r="ID2" s="1007"/>
      <c r="IE2" s="1007"/>
      <c r="IF2" s="1007"/>
      <c r="IG2" s="1007"/>
      <c r="IH2" s="1007"/>
      <c r="II2" s="1007"/>
      <c r="IJ2" s="1007"/>
      <c r="IK2" s="1007"/>
      <c r="IL2" s="1546" t="s">
        <v>1181</v>
      </c>
      <c r="IM2" s="1007"/>
      <c r="IN2" s="1007"/>
      <c r="IO2" s="1007"/>
      <c r="IP2" s="1007"/>
      <c r="IQ2" s="1007"/>
      <c r="IR2" s="1007"/>
      <c r="IS2" s="1547" t="s">
        <v>1498</v>
      </c>
      <c r="IT2" s="1007"/>
      <c r="IU2" s="1007"/>
      <c r="IV2" s="1007"/>
      <c r="IW2" s="1007"/>
      <c r="IX2" s="1007"/>
      <c r="IY2" s="1007"/>
      <c r="IZ2" s="1007"/>
      <c r="JA2" s="1007"/>
      <c r="JB2" s="1007"/>
      <c r="JC2" s="1545" t="s">
        <v>1467</v>
      </c>
      <c r="JD2" s="1007"/>
      <c r="JE2" s="1007"/>
      <c r="JF2" s="1007"/>
      <c r="JG2" s="1007"/>
      <c r="JH2" s="1007"/>
      <c r="JI2" s="1007"/>
      <c r="JJ2" s="1007"/>
      <c r="JK2" s="1007"/>
      <c r="JL2" s="1007"/>
      <c r="JM2" s="1007"/>
      <c r="JN2" s="1007"/>
      <c r="JO2" s="1007"/>
      <c r="JP2" s="1007"/>
      <c r="JQ2" s="1546" t="s">
        <v>1181</v>
      </c>
      <c r="JR2" s="1007"/>
      <c r="JS2" s="1007"/>
      <c r="JT2" s="1007"/>
      <c r="JU2" s="1007"/>
      <c r="JV2" s="1007"/>
      <c r="JW2" s="1007"/>
      <c r="JX2" s="1547" t="s">
        <v>1498</v>
      </c>
      <c r="JY2" s="1007"/>
      <c r="JZ2" s="1007"/>
      <c r="KA2" s="1007"/>
      <c r="KB2" s="1007"/>
      <c r="KC2" s="1007"/>
      <c r="KD2" s="1007"/>
      <c r="KE2" s="1007"/>
      <c r="KF2" s="1007"/>
      <c r="KG2" s="1007"/>
      <c r="KH2" s="1545" t="s">
        <v>1467</v>
      </c>
      <c r="KI2" s="1007"/>
      <c r="KJ2" s="1007"/>
      <c r="KK2" s="1007"/>
      <c r="KL2" s="1007"/>
      <c r="KM2" s="1007"/>
      <c r="KN2" s="1007"/>
      <c r="KO2" s="1007"/>
      <c r="KP2" s="1007"/>
      <c r="KQ2" s="1007"/>
      <c r="KR2" s="1007"/>
      <c r="KS2" s="1007"/>
      <c r="KT2" s="1007"/>
      <c r="KU2" s="1007"/>
      <c r="KV2" s="1546" t="s">
        <v>1181</v>
      </c>
      <c r="KW2" s="1007"/>
      <c r="KX2" s="1007"/>
      <c r="KY2" s="1007"/>
      <c r="KZ2" s="1007"/>
      <c r="LA2" s="1007"/>
      <c r="LB2" s="1007"/>
      <c r="LC2" s="1547" t="s">
        <v>1498</v>
      </c>
      <c r="LD2" s="1007"/>
      <c r="LE2" s="1007"/>
      <c r="LF2" s="1007"/>
      <c r="LG2" s="1007"/>
      <c r="LH2" s="1007"/>
      <c r="LI2" s="1007"/>
      <c r="LJ2" s="1007"/>
      <c r="LK2" s="1007"/>
      <c r="LL2" s="1007"/>
      <c r="LM2" s="1545" t="s">
        <v>1467</v>
      </c>
      <c r="LN2" s="1007"/>
      <c r="LO2" s="1007"/>
      <c r="LP2" s="1007"/>
      <c r="LQ2" s="1007"/>
      <c r="LR2" s="1007"/>
      <c r="LS2" s="1007"/>
      <c r="LT2" s="1007"/>
      <c r="LU2" s="1007"/>
      <c r="LV2" s="1007"/>
      <c r="LW2" s="1007"/>
      <c r="LX2" s="1007"/>
      <c r="LY2" s="1007"/>
      <c r="LZ2" s="1007"/>
      <c r="MA2" s="1546" t="s">
        <v>1181</v>
      </c>
      <c r="MB2" s="1007"/>
      <c r="MC2" s="1007"/>
      <c r="MD2" s="1007"/>
      <c r="ME2" s="1007"/>
      <c r="MF2" s="1007"/>
      <c r="MG2" s="1007"/>
      <c r="MH2" s="1547" t="s">
        <v>1498</v>
      </c>
      <c r="MI2" s="1007"/>
      <c r="MJ2" s="1007"/>
      <c r="MK2" s="1007"/>
      <c r="ML2" s="1007"/>
      <c r="MM2" s="1007"/>
      <c r="MN2" s="1007"/>
      <c r="MO2" s="1007"/>
      <c r="MP2" s="1007"/>
      <c r="MQ2" s="1007"/>
      <c r="MR2" s="1545" t="s">
        <v>1467</v>
      </c>
      <c r="MS2" s="1007"/>
      <c r="MT2" s="1007"/>
      <c r="MU2" s="1007"/>
      <c r="MV2" s="1007"/>
      <c r="MW2" s="1007"/>
      <c r="MX2" s="1007"/>
      <c r="MY2" s="1007"/>
      <c r="MZ2" s="1007"/>
      <c r="NA2" s="1007"/>
      <c r="NB2" s="1007"/>
      <c r="NC2" s="1007"/>
      <c r="ND2" s="1007"/>
      <c r="NE2" s="1007"/>
      <c r="NF2" s="1546" t="s">
        <v>1181</v>
      </c>
      <c r="NG2" s="1007"/>
      <c r="NH2" s="1007"/>
      <c r="NI2" s="1007"/>
      <c r="NJ2" s="1007"/>
      <c r="NK2" s="1007"/>
      <c r="NL2" s="1007"/>
      <c r="NM2" s="1547" t="s">
        <v>1498</v>
      </c>
      <c r="NN2" s="1007"/>
      <c r="NO2" s="1007"/>
      <c r="NP2" s="1007"/>
      <c r="NQ2" s="1007"/>
      <c r="NR2" s="1007"/>
      <c r="NS2" s="1007"/>
      <c r="NT2" s="1007"/>
      <c r="NU2" s="1007"/>
      <c r="NV2" s="1007"/>
    </row>
    <row r="3" spans="1:386" ht="79.5" customHeight="1" x14ac:dyDescent="0.2">
      <c r="A3" s="312" t="s">
        <v>1167</v>
      </c>
      <c r="B3" s="312" t="s">
        <v>1167</v>
      </c>
      <c r="C3" s="312" t="s">
        <v>1167</v>
      </c>
      <c r="D3" s="312" t="s">
        <v>1167</v>
      </c>
      <c r="E3" s="312" t="s">
        <v>1167</v>
      </c>
      <c r="F3" s="312" t="s">
        <v>1167</v>
      </c>
      <c r="G3" s="312" t="s">
        <v>1167</v>
      </c>
      <c r="H3" s="312" t="s">
        <v>1167</v>
      </c>
      <c r="I3" s="313" t="s">
        <v>1454</v>
      </c>
      <c r="J3" s="314" t="s">
        <v>1536</v>
      </c>
      <c r="K3" s="314" t="s">
        <v>1537</v>
      </c>
      <c r="L3" s="314" t="s">
        <v>1538</v>
      </c>
      <c r="M3" s="315" t="s">
        <v>1539</v>
      </c>
      <c r="N3" s="315" t="s">
        <v>1540</v>
      </c>
      <c r="O3" s="315" t="s">
        <v>1541</v>
      </c>
      <c r="P3" s="315" t="s">
        <v>1542</v>
      </c>
      <c r="Q3" s="316" t="s">
        <v>1462</v>
      </c>
      <c r="R3" s="316" t="s">
        <v>1543</v>
      </c>
      <c r="S3" s="316" t="s">
        <v>1544</v>
      </c>
      <c r="T3" s="316" t="s">
        <v>1545</v>
      </c>
      <c r="U3" s="316" t="s">
        <v>1546</v>
      </c>
      <c r="V3" s="316" t="s">
        <v>1547</v>
      </c>
      <c r="W3" s="316" t="s">
        <v>1462</v>
      </c>
      <c r="X3" s="316" t="s">
        <v>1543</v>
      </c>
      <c r="Y3" s="316" t="s">
        <v>1544</v>
      </c>
      <c r="Z3" s="316" t="s">
        <v>1545</v>
      </c>
      <c r="AA3" s="316" t="s">
        <v>1546</v>
      </c>
      <c r="AB3" s="316" t="s">
        <v>1547</v>
      </c>
      <c r="AC3" s="316" t="s">
        <v>1462</v>
      </c>
      <c r="AD3" s="316" t="s">
        <v>1543</v>
      </c>
      <c r="AE3" s="316" t="s">
        <v>1544</v>
      </c>
      <c r="AF3" s="316" t="s">
        <v>1545</v>
      </c>
      <c r="AG3" s="316" t="s">
        <v>1546</v>
      </c>
      <c r="AH3" s="316" t="s">
        <v>1547</v>
      </c>
      <c r="AI3" s="316" t="s">
        <v>1462</v>
      </c>
      <c r="AJ3" s="316" t="s">
        <v>1543</v>
      </c>
      <c r="AK3" s="316" t="s">
        <v>1544</v>
      </c>
      <c r="AL3" s="316" t="s">
        <v>1545</v>
      </c>
      <c r="AM3" s="316" t="s">
        <v>1546</v>
      </c>
      <c r="AN3" s="316" t="s">
        <v>1547</v>
      </c>
      <c r="AO3" s="316" t="s">
        <v>1462</v>
      </c>
      <c r="AP3" s="316" t="s">
        <v>1543</v>
      </c>
      <c r="AQ3" s="316" t="s">
        <v>1544</v>
      </c>
      <c r="AR3" s="316" t="s">
        <v>1545</v>
      </c>
      <c r="AS3" s="316" t="s">
        <v>1546</v>
      </c>
      <c r="AT3" s="316" t="s">
        <v>1547</v>
      </c>
      <c r="AU3" s="316" t="s">
        <v>1462</v>
      </c>
      <c r="AV3" s="316" t="s">
        <v>1543</v>
      </c>
      <c r="AW3" s="316" t="s">
        <v>1544</v>
      </c>
      <c r="AX3" s="316" t="s">
        <v>1545</v>
      </c>
      <c r="AY3" s="316" t="s">
        <v>1546</v>
      </c>
      <c r="AZ3" s="316" t="s">
        <v>1547</v>
      </c>
      <c r="BA3" s="316" t="s">
        <v>1462</v>
      </c>
      <c r="BB3" s="316" t="s">
        <v>1543</v>
      </c>
      <c r="BC3" s="316" t="s">
        <v>1544</v>
      </c>
      <c r="BD3" s="316" t="s">
        <v>1545</v>
      </c>
      <c r="BE3" s="316" t="s">
        <v>1546</v>
      </c>
      <c r="BF3" s="316" t="s">
        <v>1547</v>
      </c>
      <c r="BG3" s="316" t="s">
        <v>1462</v>
      </c>
      <c r="BH3" s="316" t="s">
        <v>1543</v>
      </c>
      <c r="BI3" s="316" t="s">
        <v>1544</v>
      </c>
      <c r="BJ3" s="316" t="s">
        <v>1545</v>
      </c>
      <c r="BK3" s="316" t="s">
        <v>1546</v>
      </c>
      <c r="BL3" s="316" t="s">
        <v>1547</v>
      </c>
      <c r="BM3" s="316" t="s">
        <v>1462</v>
      </c>
      <c r="BN3" s="316" t="s">
        <v>1543</v>
      </c>
      <c r="BO3" s="316" t="s">
        <v>1544</v>
      </c>
      <c r="BP3" s="316" t="s">
        <v>1545</v>
      </c>
      <c r="BQ3" s="316" t="s">
        <v>1546</v>
      </c>
      <c r="BR3" s="316" t="s">
        <v>1547</v>
      </c>
      <c r="BS3" s="316" t="s">
        <v>1462</v>
      </c>
      <c r="BT3" s="316" t="s">
        <v>1543</v>
      </c>
      <c r="BU3" s="316" t="s">
        <v>1544</v>
      </c>
      <c r="BV3" s="316" t="s">
        <v>1545</v>
      </c>
      <c r="BW3" s="316" t="s">
        <v>1546</v>
      </c>
      <c r="BX3" s="316" t="s">
        <v>1547</v>
      </c>
      <c r="BY3" s="316" t="s">
        <v>1462</v>
      </c>
      <c r="BZ3" s="316" t="s">
        <v>1548</v>
      </c>
      <c r="CA3" s="316" t="s">
        <v>1549</v>
      </c>
      <c r="CB3" s="316" t="s">
        <v>1550</v>
      </c>
      <c r="CC3" s="316" t="s">
        <v>1551</v>
      </c>
      <c r="CD3" s="316" t="s">
        <v>1552</v>
      </c>
      <c r="CE3" s="316" t="s">
        <v>1553</v>
      </c>
      <c r="CF3" s="316" t="s">
        <v>1554</v>
      </c>
      <c r="CG3" s="316" t="s">
        <v>1555</v>
      </c>
      <c r="CH3" s="316" t="s">
        <v>1556</v>
      </c>
      <c r="CI3" s="316" t="s">
        <v>1557</v>
      </c>
      <c r="CJ3" s="316" t="s">
        <v>1558</v>
      </c>
      <c r="CK3" s="316" t="s">
        <v>1559</v>
      </c>
      <c r="CL3" s="316" t="s">
        <v>1560</v>
      </c>
      <c r="CM3" s="316" t="s">
        <v>1561</v>
      </c>
      <c r="CN3" s="316" t="s">
        <v>1562</v>
      </c>
      <c r="CO3" s="316" t="s">
        <v>1563</v>
      </c>
      <c r="CP3" s="316" t="s">
        <v>1564</v>
      </c>
      <c r="CQ3" s="316" t="s">
        <v>1565</v>
      </c>
      <c r="CR3" s="316" t="s">
        <v>1566</v>
      </c>
      <c r="CS3" s="316" t="s">
        <v>1567</v>
      </c>
      <c r="CT3" s="316" t="s">
        <v>1568</v>
      </c>
      <c r="CU3" s="316" t="s">
        <v>1569</v>
      </c>
      <c r="CV3" s="316" t="s">
        <v>1570</v>
      </c>
      <c r="CW3" s="316" t="s">
        <v>1571</v>
      </c>
      <c r="CX3" s="316" t="s">
        <v>1572</v>
      </c>
      <c r="CY3" s="316" t="s">
        <v>1516</v>
      </c>
      <c r="CZ3" s="316" t="s">
        <v>1573</v>
      </c>
      <c r="DA3" s="316" t="s">
        <v>1526</v>
      </c>
      <c r="DB3" s="316" t="s">
        <v>1574</v>
      </c>
      <c r="DC3" s="316" t="s">
        <v>1575</v>
      </c>
      <c r="DD3" s="316" t="s">
        <v>1462</v>
      </c>
      <c r="DE3" s="316" t="s">
        <v>1548</v>
      </c>
      <c r="DF3" s="316" t="s">
        <v>1549</v>
      </c>
      <c r="DG3" s="316" t="s">
        <v>1550</v>
      </c>
      <c r="DH3" s="316" t="s">
        <v>1551</v>
      </c>
      <c r="DI3" s="316" t="s">
        <v>1552</v>
      </c>
      <c r="DJ3" s="316" t="s">
        <v>1553</v>
      </c>
      <c r="DK3" s="316" t="s">
        <v>1554</v>
      </c>
      <c r="DL3" s="316" t="s">
        <v>1555</v>
      </c>
      <c r="DM3" s="316" t="s">
        <v>1556</v>
      </c>
      <c r="DN3" s="316" t="s">
        <v>1557</v>
      </c>
      <c r="DO3" s="316" t="s">
        <v>1558</v>
      </c>
      <c r="DP3" s="316" t="s">
        <v>1559</v>
      </c>
      <c r="DQ3" s="316" t="s">
        <v>1560</v>
      </c>
      <c r="DR3" s="316" t="s">
        <v>1561</v>
      </c>
      <c r="DS3" s="316" t="s">
        <v>1562</v>
      </c>
      <c r="DT3" s="316" t="s">
        <v>1563</v>
      </c>
      <c r="DU3" s="316" t="s">
        <v>1564</v>
      </c>
      <c r="DV3" s="316" t="s">
        <v>1565</v>
      </c>
      <c r="DW3" s="316" t="s">
        <v>1566</v>
      </c>
      <c r="DX3" s="316" t="s">
        <v>1567</v>
      </c>
      <c r="DY3" s="316" t="s">
        <v>1568</v>
      </c>
      <c r="DZ3" s="316" t="s">
        <v>1569</v>
      </c>
      <c r="EA3" s="316" t="s">
        <v>1570</v>
      </c>
      <c r="EB3" s="316" t="s">
        <v>1571</v>
      </c>
      <c r="EC3" s="316" t="s">
        <v>1572</v>
      </c>
      <c r="ED3" s="316" t="s">
        <v>1516</v>
      </c>
      <c r="EE3" s="316" t="s">
        <v>1573</v>
      </c>
      <c r="EF3" s="316" t="s">
        <v>1526</v>
      </c>
      <c r="EG3" s="316" t="s">
        <v>1574</v>
      </c>
      <c r="EH3" s="316" t="s">
        <v>1575</v>
      </c>
      <c r="EI3" s="316" t="s">
        <v>1462</v>
      </c>
      <c r="EJ3" s="316" t="s">
        <v>1548</v>
      </c>
      <c r="EK3" s="316" t="s">
        <v>1549</v>
      </c>
      <c r="EL3" s="316" t="s">
        <v>1550</v>
      </c>
      <c r="EM3" s="316" t="s">
        <v>1551</v>
      </c>
      <c r="EN3" s="316" t="s">
        <v>1552</v>
      </c>
      <c r="EO3" s="316" t="s">
        <v>1553</v>
      </c>
      <c r="EP3" s="316" t="s">
        <v>1554</v>
      </c>
      <c r="EQ3" s="316" t="s">
        <v>1555</v>
      </c>
      <c r="ER3" s="316" t="s">
        <v>1556</v>
      </c>
      <c r="ES3" s="316" t="s">
        <v>1557</v>
      </c>
      <c r="ET3" s="316" t="s">
        <v>1558</v>
      </c>
      <c r="EU3" s="316" t="s">
        <v>1559</v>
      </c>
      <c r="EV3" s="316" t="s">
        <v>1560</v>
      </c>
      <c r="EW3" s="316" t="s">
        <v>1561</v>
      </c>
      <c r="EX3" s="316" t="s">
        <v>1562</v>
      </c>
      <c r="EY3" s="316" t="s">
        <v>1563</v>
      </c>
      <c r="EZ3" s="316" t="s">
        <v>1564</v>
      </c>
      <c r="FA3" s="316" t="s">
        <v>1565</v>
      </c>
      <c r="FB3" s="316" t="s">
        <v>1566</v>
      </c>
      <c r="FC3" s="316" t="s">
        <v>1567</v>
      </c>
      <c r="FD3" s="316" t="s">
        <v>1568</v>
      </c>
      <c r="FE3" s="316" t="s">
        <v>1569</v>
      </c>
      <c r="FF3" s="316" t="s">
        <v>1570</v>
      </c>
      <c r="FG3" s="316" t="s">
        <v>1571</v>
      </c>
      <c r="FH3" s="316" t="s">
        <v>1572</v>
      </c>
      <c r="FI3" s="316" t="s">
        <v>1516</v>
      </c>
      <c r="FJ3" s="316" t="s">
        <v>1573</v>
      </c>
      <c r="FK3" s="316" t="s">
        <v>1526</v>
      </c>
      <c r="FL3" s="316" t="s">
        <v>1574</v>
      </c>
      <c r="FM3" s="316" t="s">
        <v>1575</v>
      </c>
      <c r="FN3" s="316" t="s">
        <v>1462</v>
      </c>
      <c r="FO3" s="316" t="s">
        <v>1548</v>
      </c>
      <c r="FP3" s="316" t="s">
        <v>1549</v>
      </c>
      <c r="FQ3" s="316" t="s">
        <v>1550</v>
      </c>
      <c r="FR3" s="316" t="s">
        <v>1551</v>
      </c>
      <c r="FS3" s="316" t="s">
        <v>1552</v>
      </c>
      <c r="FT3" s="316" t="s">
        <v>1553</v>
      </c>
      <c r="FU3" s="316" t="s">
        <v>1554</v>
      </c>
      <c r="FV3" s="316" t="s">
        <v>1555</v>
      </c>
      <c r="FW3" s="316" t="s">
        <v>1556</v>
      </c>
      <c r="FX3" s="316" t="s">
        <v>1557</v>
      </c>
      <c r="FY3" s="316" t="s">
        <v>1558</v>
      </c>
      <c r="FZ3" s="316" t="s">
        <v>1559</v>
      </c>
      <c r="GA3" s="316" t="s">
        <v>1560</v>
      </c>
      <c r="GB3" s="316" t="s">
        <v>1561</v>
      </c>
      <c r="GC3" s="316" t="s">
        <v>1562</v>
      </c>
      <c r="GD3" s="316" t="s">
        <v>1563</v>
      </c>
      <c r="GE3" s="316" t="s">
        <v>1564</v>
      </c>
      <c r="GF3" s="316" t="s">
        <v>1565</v>
      </c>
      <c r="GG3" s="316" t="s">
        <v>1566</v>
      </c>
      <c r="GH3" s="316" t="s">
        <v>1567</v>
      </c>
      <c r="GI3" s="316" t="s">
        <v>1568</v>
      </c>
      <c r="GJ3" s="316" t="s">
        <v>1569</v>
      </c>
      <c r="GK3" s="316" t="s">
        <v>1570</v>
      </c>
      <c r="GL3" s="316" t="s">
        <v>1571</v>
      </c>
      <c r="GM3" s="316" t="s">
        <v>1572</v>
      </c>
      <c r="GN3" s="316" t="s">
        <v>1516</v>
      </c>
      <c r="GO3" s="316" t="s">
        <v>1573</v>
      </c>
      <c r="GP3" s="316" t="s">
        <v>1526</v>
      </c>
      <c r="GQ3" s="316" t="s">
        <v>1574</v>
      </c>
      <c r="GR3" s="316" t="s">
        <v>1575</v>
      </c>
      <c r="GS3" s="316" t="s">
        <v>1462</v>
      </c>
      <c r="GT3" s="316" t="s">
        <v>1548</v>
      </c>
      <c r="GU3" s="316" t="s">
        <v>1549</v>
      </c>
      <c r="GV3" s="316" t="s">
        <v>1550</v>
      </c>
      <c r="GW3" s="316" t="s">
        <v>1551</v>
      </c>
      <c r="GX3" s="316" t="s">
        <v>1552</v>
      </c>
      <c r="GY3" s="316" t="s">
        <v>1553</v>
      </c>
      <c r="GZ3" s="316" t="s">
        <v>1554</v>
      </c>
      <c r="HA3" s="316" t="s">
        <v>1555</v>
      </c>
      <c r="HB3" s="316" t="s">
        <v>1556</v>
      </c>
      <c r="HC3" s="316" t="s">
        <v>1557</v>
      </c>
      <c r="HD3" s="316" t="s">
        <v>1558</v>
      </c>
      <c r="HE3" s="316" t="s">
        <v>1559</v>
      </c>
      <c r="HF3" s="316" t="s">
        <v>1560</v>
      </c>
      <c r="HG3" s="316" t="s">
        <v>1561</v>
      </c>
      <c r="HH3" s="316" t="s">
        <v>1562</v>
      </c>
      <c r="HI3" s="316" t="s">
        <v>1563</v>
      </c>
      <c r="HJ3" s="316" t="s">
        <v>1564</v>
      </c>
      <c r="HK3" s="316" t="s">
        <v>1565</v>
      </c>
      <c r="HL3" s="316" t="s">
        <v>1566</v>
      </c>
      <c r="HM3" s="316" t="s">
        <v>1567</v>
      </c>
      <c r="HN3" s="316" t="s">
        <v>1568</v>
      </c>
      <c r="HO3" s="316" t="s">
        <v>1569</v>
      </c>
      <c r="HP3" s="316" t="s">
        <v>1570</v>
      </c>
      <c r="HQ3" s="316" t="s">
        <v>1571</v>
      </c>
      <c r="HR3" s="316" t="s">
        <v>1572</v>
      </c>
      <c r="HS3" s="316" t="s">
        <v>1516</v>
      </c>
      <c r="HT3" s="316" t="s">
        <v>1573</v>
      </c>
      <c r="HU3" s="316" t="s">
        <v>1526</v>
      </c>
      <c r="HV3" s="316" t="s">
        <v>1574</v>
      </c>
      <c r="HW3" s="316" t="s">
        <v>1575</v>
      </c>
      <c r="HX3" s="316" t="s">
        <v>1462</v>
      </c>
      <c r="HY3" s="316" t="s">
        <v>1548</v>
      </c>
      <c r="HZ3" s="316" t="s">
        <v>1549</v>
      </c>
      <c r="IA3" s="316" t="s">
        <v>1550</v>
      </c>
      <c r="IB3" s="316" t="s">
        <v>1551</v>
      </c>
      <c r="IC3" s="316" t="s">
        <v>1552</v>
      </c>
      <c r="ID3" s="316" t="s">
        <v>1553</v>
      </c>
      <c r="IE3" s="316" t="s">
        <v>1554</v>
      </c>
      <c r="IF3" s="316" t="s">
        <v>1555</v>
      </c>
      <c r="IG3" s="316" t="s">
        <v>1556</v>
      </c>
      <c r="IH3" s="316" t="s">
        <v>1557</v>
      </c>
      <c r="II3" s="316" t="s">
        <v>1558</v>
      </c>
      <c r="IJ3" s="316" t="s">
        <v>1559</v>
      </c>
      <c r="IK3" s="316" t="s">
        <v>1560</v>
      </c>
      <c r="IL3" s="316" t="s">
        <v>1561</v>
      </c>
      <c r="IM3" s="316" t="s">
        <v>1562</v>
      </c>
      <c r="IN3" s="316" t="s">
        <v>1563</v>
      </c>
      <c r="IO3" s="316" t="s">
        <v>1564</v>
      </c>
      <c r="IP3" s="316" t="s">
        <v>1565</v>
      </c>
      <c r="IQ3" s="316" t="s">
        <v>1566</v>
      </c>
      <c r="IR3" s="316" t="s">
        <v>1567</v>
      </c>
      <c r="IS3" s="316" t="s">
        <v>1568</v>
      </c>
      <c r="IT3" s="316" t="s">
        <v>1569</v>
      </c>
      <c r="IU3" s="316" t="s">
        <v>1570</v>
      </c>
      <c r="IV3" s="316" t="s">
        <v>1571</v>
      </c>
      <c r="IW3" s="316" t="s">
        <v>1572</v>
      </c>
      <c r="IX3" s="316" t="s">
        <v>1516</v>
      </c>
      <c r="IY3" s="316" t="s">
        <v>1573</v>
      </c>
      <c r="IZ3" s="316" t="s">
        <v>1526</v>
      </c>
      <c r="JA3" s="316" t="s">
        <v>1574</v>
      </c>
      <c r="JB3" s="316" t="s">
        <v>1575</v>
      </c>
      <c r="JC3" s="316" t="s">
        <v>1462</v>
      </c>
      <c r="JD3" s="316" t="s">
        <v>1548</v>
      </c>
      <c r="JE3" s="316" t="s">
        <v>1549</v>
      </c>
      <c r="JF3" s="316" t="s">
        <v>1550</v>
      </c>
      <c r="JG3" s="316" t="s">
        <v>1551</v>
      </c>
      <c r="JH3" s="316" t="s">
        <v>1552</v>
      </c>
      <c r="JI3" s="316" t="s">
        <v>1553</v>
      </c>
      <c r="JJ3" s="316" t="s">
        <v>1554</v>
      </c>
      <c r="JK3" s="316" t="s">
        <v>1555</v>
      </c>
      <c r="JL3" s="316" t="s">
        <v>1556</v>
      </c>
      <c r="JM3" s="316" t="s">
        <v>1557</v>
      </c>
      <c r="JN3" s="316" t="s">
        <v>1558</v>
      </c>
      <c r="JO3" s="316" t="s">
        <v>1559</v>
      </c>
      <c r="JP3" s="316" t="s">
        <v>1560</v>
      </c>
      <c r="JQ3" s="316" t="s">
        <v>1561</v>
      </c>
      <c r="JR3" s="316" t="s">
        <v>1562</v>
      </c>
      <c r="JS3" s="316" t="s">
        <v>1563</v>
      </c>
      <c r="JT3" s="316" t="s">
        <v>1564</v>
      </c>
      <c r="JU3" s="316" t="s">
        <v>1565</v>
      </c>
      <c r="JV3" s="316" t="s">
        <v>1566</v>
      </c>
      <c r="JW3" s="316" t="s">
        <v>1567</v>
      </c>
      <c r="JX3" s="316" t="s">
        <v>1568</v>
      </c>
      <c r="JY3" s="316" t="s">
        <v>1569</v>
      </c>
      <c r="JZ3" s="316" t="s">
        <v>1570</v>
      </c>
      <c r="KA3" s="316" t="s">
        <v>1571</v>
      </c>
      <c r="KB3" s="316" t="s">
        <v>1572</v>
      </c>
      <c r="KC3" s="316" t="s">
        <v>1516</v>
      </c>
      <c r="KD3" s="316" t="s">
        <v>1573</v>
      </c>
      <c r="KE3" s="316" t="s">
        <v>1526</v>
      </c>
      <c r="KF3" s="316" t="s">
        <v>1574</v>
      </c>
      <c r="KG3" s="316" t="s">
        <v>1575</v>
      </c>
      <c r="KH3" s="316" t="s">
        <v>1462</v>
      </c>
      <c r="KI3" s="316" t="s">
        <v>1548</v>
      </c>
      <c r="KJ3" s="316" t="s">
        <v>1549</v>
      </c>
      <c r="KK3" s="316" t="s">
        <v>1550</v>
      </c>
      <c r="KL3" s="316" t="s">
        <v>1551</v>
      </c>
      <c r="KM3" s="316" t="s">
        <v>1552</v>
      </c>
      <c r="KN3" s="316" t="s">
        <v>1553</v>
      </c>
      <c r="KO3" s="316" t="s">
        <v>1554</v>
      </c>
      <c r="KP3" s="316" t="s">
        <v>1555</v>
      </c>
      <c r="KQ3" s="316" t="s">
        <v>1556</v>
      </c>
      <c r="KR3" s="316" t="s">
        <v>1557</v>
      </c>
      <c r="KS3" s="316" t="s">
        <v>1558</v>
      </c>
      <c r="KT3" s="316" t="s">
        <v>1559</v>
      </c>
      <c r="KU3" s="316" t="s">
        <v>1560</v>
      </c>
      <c r="KV3" s="316" t="s">
        <v>1561</v>
      </c>
      <c r="KW3" s="316" t="s">
        <v>1562</v>
      </c>
      <c r="KX3" s="316" t="s">
        <v>1563</v>
      </c>
      <c r="KY3" s="316" t="s">
        <v>1564</v>
      </c>
      <c r="KZ3" s="316" t="s">
        <v>1565</v>
      </c>
      <c r="LA3" s="316" t="s">
        <v>1566</v>
      </c>
      <c r="LB3" s="316" t="s">
        <v>1567</v>
      </c>
      <c r="LC3" s="316" t="s">
        <v>1568</v>
      </c>
      <c r="LD3" s="316" t="s">
        <v>1569</v>
      </c>
      <c r="LE3" s="316" t="s">
        <v>1570</v>
      </c>
      <c r="LF3" s="316" t="s">
        <v>1571</v>
      </c>
      <c r="LG3" s="316" t="s">
        <v>1572</v>
      </c>
      <c r="LH3" s="316" t="s">
        <v>1516</v>
      </c>
      <c r="LI3" s="316" t="s">
        <v>1573</v>
      </c>
      <c r="LJ3" s="316" t="s">
        <v>1526</v>
      </c>
      <c r="LK3" s="316" t="s">
        <v>1574</v>
      </c>
      <c r="LL3" s="316" t="s">
        <v>1575</v>
      </c>
      <c r="LM3" s="316" t="s">
        <v>1462</v>
      </c>
      <c r="LN3" s="316" t="s">
        <v>1548</v>
      </c>
      <c r="LO3" s="316" t="s">
        <v>1549</v>
      </c>
      <c r="LP3" s="316" t="s">
        <v>1550</v>
      </c>
      <c r="LQ3" s="316" t="s">
        <v>1551</v>
      </c>
      <c r="LR3" s="316" t="s">
        <v>1552</v>
      </c>
      <c r="LS3" s="316" t="s">
        <v>1553</v>
      </c>
      <c r="LT3" s="316" t="s">
        <v>1554</v>
      </c>
      <c r="LU3" s="316" t="s">
        <v>1555</v>
      </c>
      <c r="LV3" s="316" t="s">
        <v>1556</v>
      </c>
      <c r="LW3" s="316" t="s">
        <v>1557</v>
      </c>
      <c r="LX3" s="316" t="s">
        <v>1558</v>
      </c>
      <c r="LY3" s="316" t="s">
        <v>1559</v>
      </c>
      <c r="LZ3" s="316" t="s">
        <v>1560</v>
      </c>
      <c r="MA3" s="316" t="s">
        <v>1561</v>
      </c>
      <c r="MB3" s="316" t="s">
        <v>1562</v>
      </c>
      <c r="MC3" s="316" t="s">
        <v>1563</v>
      </c>
      <c r="MD3" s="316" t="s">
        <v>1564</v>
      </c>
      <c r="ME3" s="316" t="s">
        <v>1565</v>
      </c>
      <c r="MF3" s="316" t="s">
        <v>1566</v>
      </c>
      <c r="MG3" s="316" t="s">
        <v>1567</v>
      </c>
      <c r="MH3" s="316" t="s">
        <v>1568</v>
      </c>
      <c r="MI3" s="316" t="s">
        <v>1569</v>
      </c>
      <c r="MJ3" s="316" t="s">
        <v>1570</v>
      </c>
      <c r="MK3" s="316" t="s">
        <v>1571</v>
      </c>
      <c r="ML3" s="316" t="s">
        <v>1572</v>
      </c>
      <c r="MM3" s="316" t="s">
        <v>1516</v>
      </c>
      <c r="MN3" s="316" t="s">
        <v>1573</v>
      </c>
      <c r="MO3" s="316" t="s">
        <v>1526</v>
      </c>
      <c r="MP3" s="316" t="s">
        <v>1574</v>
      </c>
      <c r="MQ3" s="316" t="s">
        <v>1575</v>
      </c>
      <c r="MR3" s="316" t="s">
        <v>1462</v>
      </c>
      <c r="MS3" s="316" t="s">
        <v>1548</v>
      </c>
      <c r="MT3" s="316" t="s">
        <v>1549</v>
      </c>
      <c r="MU3" s="316" t="s">
        <v>1550</v>
      </c>
      <c r="MV3" s="316" t="s">
        <v>1551</v>
      </c>
      <c r="MW3" s="316" t="s">
        <v>1552</v>
      </c>
      <c r="MX3" s="316" t="s">
        <v>1553</v>
      </c>
      <c r="MY3" s="316" t="s">
        <v>1554</v>
      </c>
      <c r="MZ3" s="316" t="s">
        <v>1555</v>
      </c>
      <c r="NA3" s="316" t="s">
        <v>1556</v>
      </c>
      <c r="NB3" s="316" t="s">
        <v>1557</v>
      </c>
      <c r="NC3" s="316" t="s">
        <v>1558</v>
      </c>
      <c r="ND3" s="316" t="s">
        <v>1559</v>
      </c>
      <c r="NE3" s="316" t="s">
        <v>1560</v>
      </c>
      <c r="NF3" s="316" t="s">
        <v>1561</v>
      </c>
      <c r="NG3" s="316" t="s">
        <v>1562</v>
      </c>
      <c r="NH3" s="316" t="s">
        <v>1563</v>
      </c>
      <c r="NI3" s="316" t="s">
        <v>1564</v>
      </c>
      <c r="NJ3" s="316" t="s">
        <v>1565</v>
      </c>
      <c r="NK3" s="316" t="s">
        <v>1566</v>
      </c>
      <c r="NL3" s="316" t="s">
        <v>1567</v>
      </c>
      <c r="NM3" s="316" t="s">
        <v>1568</v>
      </c>
      <c r="NN3" s="316" t="s">
        <v>1569</v>
      </c>
      <c r="NO3" s="316" t="s">
        <v>1570</v>
      </c>
      <c r="NP3" s="316" t="s">
        <v>1571</v>
      </c>
      <c r="NQ3" s="316" t="s">
        <v>1572</v>
      </c>
      <c r="NR3" s="316" t="s">
        <v>1516</v>
      </c>
      <c r="NS3" s="316" t="s">
        <v>1573</v>
      </c>
      <c r="NT3" s="316" t="s">
        <v>1526</v>
      </c>
      <c r="NU3" s="316" t="s">
        <v>1574</v>
      </c>
      <c r="NV3" s="316" t="s">
        <v>1575</v>
      </c>
    </row>
    <row r="4" spans="1:386" ht="24.75" customHeight="1" x14ac:dyDescent="0.2">
      <c r="A4" s="317" t="str">
        <f>IF(TRIM('ASPECTO SOCIAL'!A8)="","No Reportado",('ASPECTO SOCIAL'!A8))</f>
        <v>No Reportado</v>
      </c>
      <c r="B4" s="317" t="str">
        <f>IF(TRIM('ASPECTO SOCIAL'!I8)="","No Reportado",('ASPECTO SOCIAL'!I8))</f>
        <v>No Reportado</v>
      </c>
      <c r="C4" s="317" t="str">
        <f>IF(TRIM('ASPECTO SOCIAL'!A9)="","No Reportado",('ASPECTO SOCIAL'!A9))</f>
        <v>No Reportado</v>
      </c>
      <c r="D4" s="317" t="str">
        <f>IF(TRIM('ASPECTO SOCIAL'!I9)="","No Reportado",('ASPECTO SOCIAL'!I9))</f>
        <v>No Reportado</v>
      </c>
      <c r="E4" s="317" t="str">
        <f>IF(TRIM('ASPECTO SOCIAL'!A10)="","No Reportado",('ASPECTO SOCIAL'!A10))</f>
        <v>No Reportado</v>
      </c>
      <c r="F4" s="317" t="str">
        <f>IF(TRIM('ASPECTO SOCIAL'!I10)="","No Reportado",('ASPECTO SOCIAL'!I10))</f>
        <v>No Reportado</v>
      </c>
      <c r="G4" s="317" t="str">
        <f>IF(TRIM('ASPECTO SOCIAL'!A11)="","No Reportado",('ASPECTO SOCIAL'!A11))</f>
        <v>No Reportado</v>
      </c>
      <c r="H4" s="317" t="str">
        <f>IF(TRIM('ASPECTO SOCIAL'!I11)="","No Reportado",('ASPECTO SOCIAL'!I11))</f>
        <v>No Reportado</v>
      </c>
      <c r="I4" s="317" t="str">
        <f>IF(TRIM('ASPECTO SOCIAL'!E15)="","No Reportado",('ASPECTO SOCIAL'!E15))</f>
        <v>No Reportado</v>
      </c>
      <c r="J4" s="317" t="str">
        <f>IF(TRIM('ASPECTO SOCIAL'!L15)="","No Reportado",('ASPECTO SOCIAL'!L15))</f>
        <v>No Reportado</v>
      </c>
      <c r="K4" s="317" t="str">
        <f>IF(TRIM('ASPECTO SOCIAL'!C17)="","No Reportado",('ASPECTO SOCIAL'!C17))</f>
        <v>No Reportado</v>
      </c>
      <c r="L4" s="317" t="str">
        <f>IF(TRIM('ASPECTO SOCIAL'!J17)="","No Reportado",('ASPECTO SOCIAL'!J17))</f>
        <v>No Reportado</v>
      </c>
      <c r="M4" s="317" t="str">
        <f>IF(TRIM('ASPECTO SOCIAL'!A22)="","No Reportado",('ASPECTO SOCIAL'!A22))</f>
        <v>No Reportado</v>
      </c>
      <c r="N4" s="317" t="str">
        <f>IF(TRIM('ASPECTO SOCIAL'!G25)="","No Reportado",('ASPECTO SOCIAL'!G25))</f>
        <v>No Reportado</v>
      </c>
      <c r="O4" s="317" t="str">
        <f>IF(TRIM('ASPECTO SOCIAL'!M27)="","No Reportado",('ASPECTO SOCIAL'!M27))</f>
        <v>No Reportado</v>
      </c>
      <c r="P4" s="317" t="str">
        <f>IF(TRIM('ASPECTO SOCIAL'!E29)="","No Reportado",('ASPECTO SOCIAL'!E29))</f>
        <v>No Reportado</v>
      </c>
      <c r="Q4" s="317" t="str">
        <f>IF(TRIM('ASPECTO SOCIAL'!A34)="","No Reportado",('ASPECTO SOCIAL'!A34))</f>
        <v>No Reportado</v>
      </c>
      <c r="R4" s="317" t="str">
        <f>IF(TRIM('ASPECTO SOCIAL'!E34)="","No Reportado",('ASPECTO SOCIAL'!E34))</f>
        <v>No Reportado</v>
      </c>
      <c r="S4" s="317" t="str">
        <f>IF(TRIM('ASPECTO SOCIAL'!I34)="","No Reportado",('ASPECTO SOCIAL'!I34))</f>
        <v>No Reportado</v>
      </c>
      <c r="T4" s="317" t="str">
        <f>IF(TRIM('ASPECTO SOCIAL'!K34)="","No Reportado",('ASPECTO SOCIAL'!K34))</f>
        <v>No Reportado</v>
      </c>
      <c r="U4" s="317" t="str">
        <f>IF(TRIM('ASPECTO SOCIAL'!M34)="","No Reportado",('ASPECTO SOCIAL'!M34))</f>
        <v>No Reportado</v>
      </c>
      <c r="V4" s="317" t="str">
        <f>IF(TRIM('ASPECTO SOCIAL'!O34)="","No Reportado",('ASPECTO SOCIAL'!O34))</f>
        <v>No Reportado</v>
      </c>
      <c r="W4" s="317" t="str">
        <f>IF(TRIM('ASPECTO SOCIAL'!A35)="","No Reportado",('ASPECTO SOCIAL'!A35))</f>
        <v>No Reportado</v>
      </c>
      <c r="X4" s="317" t="str">
        <f>IF(TRIM('ASPECTO SOCIAL'!E35)="","No Reportado",('ASPECTO SOCIAL'!E35))</f>
        <v>No Reportado</v>
      </c>
      <c r="Y4" s="317" t="str">
        <f>IF(TRIM('ASPECTO SOCIAL'!I35)="","No Reportado",('ASPECTO SOCIAL'!I35))</f>
        <v>No Reportado</v>
      </c>
      <c r="Z4" s="317" t="str">
        <f>IF(TRIM('ASPECTO SOCIAL'!K35)="","No Reportado",('ASPECTO SOCIAL'!K35))</f>
        <v>No Reportado</v>
      </c>
      <c r="AA4" s="317" t="str">
        <f>IF(TRIM('ASPECTO SOCIAL'!M35)="","No Reportado",('ASPECTO SOCIAL'!M35))</f>
        <v>No Reportado</v>
      </c>
      <c r="AB4" s="317" t="str">
        <f>IF(TRIM('ASPECTO SOCIAL'!O35)="","No Reportado",('ASPECTO SOCIAL'!O35))</f>
        <v>No Reportado</v>
      </c>
      <c r="AC4" s="317" t="str">
        <f>IF(TRIM('ASPECTO SOCIAL'!A36)="","No Reportado",('ASPECTO SOCIAL'!A36))</f>
        <v>No Reportado</v>
      </c>
      <c r="AD4" s="317" t="str">
        <f>IF(TRIM('ASPECTO SOCIAL'!E36)="","No Reportado",('ASPECTO SOCIAL'!E36))</f>
        <v>No Reportado</v>
      </c>
      <c r="AE4" s="317" t="str">
        <f>IF(TRIM('ASPECTO SOCIAL'!I36)="","No Reportado",('ASPECTO SOCIAL'!I36))</f>
        <v>No Reportado</v>
      </c>
      <c r="AF4" s="317" t="str">
        <f>IF(TRIM('ASPECTO SOCIAL'!K36)="","No Reportado",('ASPECTO SOCIAL'!K36))</f>
        <v>No Reportado</v>
      </c>
      <c r="AG4" s="317" t="str">
        <f>IF(TRIM('ASPECTO SOCIAL'!M36)="","No Reportado",('ASPECTO SOCIAL'!M36))</f>
        <v>No Reportado</v>
      </c>
      <c r="AH4" s="317" t="str">
        <f>IF(TRIM('ASPECTO SOCIAL'!O36)="","No Reportado",('ASPECTO SOCIAL'!O36))</f>
        <v>No Reportado</v>
      </c>
      <c r="AI4" s="317" t="str">
        <f>IF(TRIM('ASPECTO SOCIAL'!A37)="","No Reportado",('ASPECTO SOCIAL'!A37))</f>
        <v>No Reportado</v>
      </c>
      <c r="AJ4" s="317" t="str">
        <f>IF(TRIM('ASPECTO SOCIAL'!E37)="","No Reportado",('ASPECTO SOCIAL'!E37))</f>
        <v>No Reportado</v>
      </c>
      <c r="AK4" s="317" t="str">
        <f>IF(TRIM('ASPECTO SOCIAL'!I37)="","No Reportado",('ASPECTO SOCIAL'!I37))</f>
        <v>No Reportado</v>
      </c>
      <c r="AL4" s="317" t="str">
        <f>IF(TRIM('ASPECTO SOCIAL'!K37)="","No Reportado",('ASPECTO SOCIAL'!K37))</f>
        <v>No Reportado</v>
      </c>
      <c r="AM4" s="317" t="str">
        <f>IF(TRIM('ASPECTO SOCIAL'!M37)="","No Reportado",('ASPECTO SOCIAL'!M37))</f>
        <v>No Reportado</v>
      </c>
      <c r="AN4" s="317" t="str">
        <f>IF(TRIM('ASPECTO SOCIAL'!O37)="","No Reportado",('ASPECTO SOCIAL'!O37))</f>
        <v>No Reportado</v>
      </c>
      <c r="AO4" s="317" t="str">
        <f>IF(TRIM('ASPECTO SOCIAL'!A38)="","No Reportado",('ASPECTO SOCIAL'!A38))</f>
        <v>No Reportado</v>
      </c>
      <c r="AP4" s="317" t="str">
        <f>IF(TRIM('ASPECTO SOCIAL'!E38)="","No Reportado",('ASPECTO SOCIAL'!E38))</f>
        <v>No Reportado</v>
      </c>
      <c r="AQ4" s="317" t="str">
        <f>IF(TRIM('ASPECTO SOCIAL'!I38)="","No Reportado",('ASPECTO SOCIAL'!I38))</f>
        <v>No Reportado</v>
      </c>
      <c r="AR4" s="317" t="str">
        <f>IF(TRIM('ASPECTO SOCIAL'!K38)="","No Reportado",('ASPECTO SOCIAL'!K38))</f>
        <v>No Reportado</v>
      </c>
      <c r="AS4" s="317" t="str">
        <f>IF(TRIM('ASPECTO SOCIAL'!M38)="","No Reportado",('ASPECTO SOCIAL'!M38))</f>
        <v>No Reportado</v>
      </c>
      <c r="AT4" s="317" t="str">
        <f>IF(TRIM('ASPECTO SOCIAL'!O38)="","No Reportado",('ASPECTO SOCIAL'!O38))</f>
        <v>No Reportado</v>
      </c>
      <c r="AU4" s="317" t="str">
        <f>IF(TRIM('ASPECTO SOCIAL'!A39)="","No Reportado",('ASPECTO SOCIAL'!A39))</f>
        <v>No Reportado</v>
      </c>
      <c r="AV4" s="317" t="str">
        <f>IF(TRIM('ASPECTO SOCIAL'!E39)="","No Reportado",('ASPECTO SOCIAL'!E39))</f>
        <v>No Reportado</v>
      </c>
      <c r="AW4" s="317" t="str">
        <f>IF(TRIM('ASPECTO SOCIAL'!I39)="","No Reportado",('ASPECTO SOCIAL'!I39))</f>
        <v>No Reportado</v>
      </c>
      <c r="AX4" s="317" t="str">
        <f>IF(TRIM('ASPECTO SOCIAL'!K39)="","No Reportado",('ASPECTO SOCIAL'!K39))</f>
        <v>No Reportado</v>
      </c>
      <c r="AY4" s="317" t="str">
        <f>IF(TRIM('ASPECTO SOCIAL'!M39)="","No Reportado",('ASPECTO SOCIAL'!M39))</f>
        <v>No Reportado</v>
      </c>
      <c r="AZ4" s="317" t="str">
        <f>IF(TRIM('ASPECTO SOCIAL'!O39)="","No Reportado",('ASPECTO SOCIAL'!O39))</f>
        <v>No Reportado</v>
      </c>
      <c r="BA4" s="317" t="str">
        <f>IF(TRIM('ASPECTO SOCIAL'!A40)="","No Reportado",('ASPECTO SOCIAL'!A40))</f>
        <v>No Reportado</v>
      </c>
      <c r="BB4" s="317" t="str">
        <f>IF(TRIM('ASPECTO SOCIAL'!E40)="","No Reportado",('ASPECTO SOCIAL'!E40))</f>
        <v>No Reportado</v>
      </c>
      <c r="BC4" s="317" t="str">
        <f>IF(TRIM('ASPECTO SOCIAL'!I40)="","No Reportado",('ASPECTO SOCIAL'!I40))</f>
        <v>No Reportado</v>
      </c>
      <c r="BD4" s="317" t="str">
        <f>IF(TRIM('ASPECTO SOCIAL'!K40)="","No Reportado",('ASPECTO SOCIAL'!K40))</f>
        <v>No Reportado</v>
      </c>
      <c r="BE4" s="317" t="str">
        <f>IF(TRIM('ASPECTO SOCIAL'!M40)="","No Reportado",('ASPECTO SOCIAL'!M40))</f>
        <v>No Reportado</v>
      </c>
      <c r="BF4" s="317" t="str">
        <f>IF(TRIM('ASPECTO SOCIAL'!O40)="","No Reportado",('ASPECTO SOCIAL'!O40))</f>
        <v>No Reportado</v>
      </c>
      <c r="BG4" s="317" t="str">
        <f>IF(TRIM('ASPECTO SOCIAL'!A41)="","No Reportado",('ASPECTO SOCIAL'!A41))</f>
        <v>No Reportado</v>
      </c>
      <c r="BH4" s="317" t="str">
        <f>IF(TRIM('ASPECTO SOCIAL'!E41)="","No Reportado",('ASPECTO SOCIAL'!E41))</f>
        <v>No Reportado</v>
      </c>
      <c r="BI4" s="317" t="str">
        <f>IF(TRIM('ASPECTO SOCIAL'!I41)="","No Reportado",('ASPECTO SOCIAL'!I41))</f>
        <v>No Reportado</v>
      </c>
      <c r="BJ4" s="317" t="str">
        <f>IF(TRIM('ASPECTO SOCIAL'!K41)="","No Reportado",('ASPECTO SOCIAL'!K41))</f>
        <v>No Reportado</v>
      </c>
      <c r="BK4" s="317" t="str">
        <f>IF(TRIM('ASPECTO SOCIAL'!M41)="","No Reportado",('ASPECTO SOCIAL'!M41))</f>
        <v>No Reportado</v>
      </c>
      <c r="BL4" s="317" t="str">
        <f>IF(TRIM('ASPECTO SOCIAL'!O41)="","No Reportado",('ASPECTO SOCIAL'!O41))</f>
        <v>No Reportado</v>
      </c>
      <c r="BM4" s="317" t="str">
        <f>IF(TRIM('ASPECTO SOCIAL'!A42)="","No Reportado",('ASPECTO SOCIAL'!A42))</f>
        <v>No Reportado</v>
      </c>
      <c r="BN4" s="317" t="str">
        <f>IF(TRIM('ASPECTO SOCIAL'!E42)="","No Reportado",('ASPECTO SOCIAL'!E42))</f>
        <v>No Reportado</v>
      </c>
      <c r="BO4" s="317" t="str">
        <f>IF(TRIM('ASPECTO SOCIAL'!I42)="","No Reportado",('ASPECTO SOCIAL'!I42))</f>
        <v>No Reportado</v>
      </c>
      <c r="BP4" s="317" t="str">
        <f>IF(TRIM('ASPECTO SOCIAL'!K42)="","No Reportado",('ASPECTO SOCIAL'!K42))</f>
        <v>No Reportado</v>
      </c>
      <c r="BQ4" s="317" t="str">
        <f>IF(TRIM('ASPECTO SOCIAL'!M42)="","No Reportado",('ASPECTO SOCIAL'!M42))</f>
        <v>No Reportado</v>
      </c>
      <c r="BR4" s="317" t="str">
        <f>IF(TRIM('ASPECTO SOCIAL'!O42)="","No Reportado",('ASPECTO SOCIAL'!O42))</f>
        <v>No Reportado</v>
      </c>
      <c r="BS4" s="317" t="str">
        <f>IF(TRIM('ASPECTO SOCIAL'!A43)="","No Reportado",('ASPECTO SOCIAL'!A43))</f>
        <v>No Reportado</v>
      </c>
      <c r="BT4" s="317" t="str">
        <f>IF(TRIM('ASPECTO SOCIAL'!E43)="","No Reportado",('ASPECTO SOCIAL'!E43))</f>
        <v>No Reportado</v>
      </c>
      <c r="BU4" s="317" t="str">
        <f>IF(TRIM('ASPECTO SOCIAL'!I43)="","No Reportado",('ASPECTO SOCIAL'!I43))</f>
        <v>No Reportado</v>
      </c>
      <c r="BV4" s="317" t="str">
        <f>IF(TRIM('ASPECTO SOCIAL'!K43)="","No Reportado",('ASPECTO SOCIAL'!K43))</f>
        <v>No Reportado</v>
      </c>
      <c r="BW4" s="317" t="str">
        <f>IF(TRIM('ASPECTO SOCIAL'!M43)="","No Reportado",('ASPECTO SOCIAL'!M43))</f>
        <v>No Reportado</v>
      </c>
      <c r="BX4" s="317" t="str">
        <f>IF(TRIM('ASPECTO SOCIAL'!O43)="","No Reportado",('ASPECTO SOCIAL'!O43))</f>
        <v>No Reportado</v>
      </c>
      <c r="BY4" s="317" t="str">
        <f>IF(TRIM('ASPECTO SOCIAL'!A48)="","No Reportado",('ASPECTO SOCIAL'!A48))</f>
        <v>No Reportado</v>
      </c>
      <c r="BZ4" s="317" t="str">
        <f>IF(TRIM('ASPECTO SOCIAL'!D48)="","No Reportado",('ASPECTO SOCIAL'!D48))</f>
        <v>No Reportado</v>
      </c>
      <c r="CA4" s="317" t="str">
        <f>IF(TRIM('ASPECTO SOCIAL'!E48)="","No Reportado",('ASPECTO SOCIAL'!E48))</f>
        <v>No Reportado</v>
      </c>
      <c r="CB4" s="317" t="str">
        <f>IF(TRIM('ASPECTO SOCIAL'!F48)="","No Reportado",('ASPECTO SOCIAL'!F48))</f>
        <v>No Reportado</v>
      </c>
      <c r="CC4" s="317" t="str">
        <f>IF(TRIM('ASPECTO SOCIAL'!G48)="","No Reportado",('ASPECTO SOCIAL'!G48))</f>
        <v>No Reportado</v>
      </c>
      <c r="CD4" s="317" t="str">
        <f>IF(TRIM('ASPECTO SOCIAL'!H48)="","No Reportado",('ASPECTO SOCIAL'!H48))</f>
        <v>No Reportado</v>
      </c>
      <c r="CE4" s="317" t="str">
        <f>IF(TRIM('ASPECTO SOCIAL'!I48)="","No Reportado",('ASPECTO SOCIAL'!I48))</f>
        <v>No Reportado</v>
      </c>
      <c r="CF4" s="317" t="str">
        <f>IF(TRIM('ASPECTO SOCIAL'!J48)="","No Reportado",('ASPECTO SOCIAL'!J48))</f>
        <v>No Reportado</v>
      </c>
      <c r="CG4" s="317" t="str">
        <f>IF(TRIM('ASPECTO SOCIAL'!K48)="","No Reportado",('ASPECTO SOCIAL'!K48))</f>
        <v>No Reportado</v>
      </c>
      <c r="CH4" s="317" t="str">
        <f>IF(TRIM('ASPECTO SOCIAL'!L48)="","No Reportado",('ASPECTO SOCIAL'!L48))</f>
        <v>No Reportado</v>
      </c>
      <c r="CI4" s="317" t="str">
        <f>IF(TRIM('ASPECTO SOCIAL'!M48)="","No Reportado",('ASPECTO SOCIAL'!M48))</f>
        <v>No Reportado</v>
      </c>
      <c r="CJ4" s="317" t="str">
        <f>IF(TRIM('ASPECTO SOCIAL'!N48)="","No Reportado",('ASPECTO SOCIAL'!N48))</f>
        <v>No Reportado</v>
      </c>
      <c r="CK4" s="317" t="str">
        <f>IF(TRIM('ASPECTO SOCIAL'!O48)="","No Reportado",('ASPECTO SOCIAL'!O48))</f>
        <v>No Reportado</v>
      </c>
      <c r="CL4" s="317" t="str">
        <f>IF(TRIM('ASPECTO SOCIAL'!P48)="","No Reportado",('ASPECTO SOCIAL'!P48))</f>
        <v>No Reportado</v>
      </c>
      <c r="CM4" s="317" t="str">
        <f>IF(TRIM('ASPECTO SOCIAL'!G54)="","No Reportado",('ASPECTO SOCIAL'!G54))</f>
        <v>No Reportado</v>
      </c>
      <c r="CN4" s="317" t="str">
        <f>IF(TRIM('ASPECTO SOCIAL'!G58)="","No Reportado",('ASPECTO SOCIAL'!G58))</f>
        <v>No Reportado</v>
      </c>
      <c r="CO4" s="317" t="str">
        <f>IF(TRIM('ASPECTO SOCIAL'!G60)="","No Reportado",('ASPECTO SOCIAL'!G60))</f>
        <v>No Reportado</v>
      </c>
      <c r="CP4" s="317" t="str">
        <f>IF(TRIM('ASPECTO SOCIAL'!G62)="","No Reportado",('ASPECTO SOCIAL'!G62))</f>
        <v>No Reportado</v>
      </c>
      <c r="CQ4" s="317" t="str">
        <f>IF(TRIM('ASPECTO SOCIAL'!G64)="","No Reportado",('ASPECTO SOCIAL'!G64))</f>
        <v>No Reportado</v>
      </c>
      <c r="CR4" s="317" t="str">
        <f>IF(TRIM('ASPECTO SOCIAL'!I66)="","No Reportado",('ASPECTO SOCIAL'!I66))</f>
        <v>No Reportado</v>
      </c>
      <c r="CS4" s="317" t="str">
        <f>IF(TRIM('ASPECTO SOCIAL'!I68)="","No Reportado",('ASPECTO SOCIAL'!I68))</f>
        <v>No Reportado</v>
      </c>
      <c r="CT4" s="317" t="str">
        <f>IF(TRIM('ASPECTO SOCIAL'!G72)="","No Reportado",('ASPECTO SOCIAL'!G72))</f>
        <v>No Reportado</v>
      </c>
      <c r="CU4" s="317" t="str">
        <f>IF(TRIM('ASPECTO SOCIAL'!G74)="","No Reportado",('ASPECTO SOCIAL'!G74))</f>
        <v>No Reportado</v>
      </c>
      <c r="CV4" s="317" t="str">
        <f>IF(TRIM('ASPECTO SOCIAL'!G76)="","No Reportado",('ASPECTO SOCIAL'!G76))</f>
        <v>No Reportado</v>
      </c>
      <c r="CW4" s="317" t="str">
        <f>IF(TRIM('ASPECTO SOCIAL'!G78)="","No Reportado",('ASPECTO SOCIAL'!G78))</f>
        <v>No Reportado</v>
      </c>
      <c r="CX4" s="317" t="str">
        <f>IF(TRIM('ASPECTO SOCIAL'!G80)="","No Reportado",('ASPECTO SOCIAL'!G80))</f>
        <v>No Reportado</v>
      </c>
      <c r="CY4" s="317" t="str">
        <f>IF(TRIM('ASPECTO SOCIAL'!G82)="","No Reportado",('ASPECTO SOCIAL'!G82))</f>
        <v>No Reportado</v>
      </c>
      <c r="CZ4" s="317" t="str">
        <f>IF(TRIM('ASPECTO SOCIAL'!G84)="","No Reportado",('ASPECTO SOCIAL'!G84))</f>
        <v>No Reportado</v>
      </c>
      <c r="DA4" s="317" t="str">
        <f>IF(TRIM('ASPECTO SOCIAL'!G86)="","No Reportado",('ASPECTO SOCIAL'!G86))</f>
        <v>No Reportado</v>
      </c>
      <c r="DB4" s="317" t="str">
        <f>IF(TRIM('ASPECTO SOCIAL'!G88)="","No Reportado",('ASPECTO SOCIAL'!G88))</f>
        <v>No Reportado</v>
      </c>
      <c r="DC4" s="318" t="str">
        <f>IF(TRIM('ASPECTO SOCIAL'!G90)="","No Reportado",('ASPECTO SOCIAL'!G90))</f>
        <v>No Reportado</v>
      </c>
      <c r="DD4" s="317" t="str">
        <f>IF(TRIM('ASPECTO SOCIAL'!A95)="","No Reportado",('ASPECTO SOCIAL'!A95))</f>
        <v>No Reportado</v>
      </c>
      <c r="DE4" s="317" t="str">
        <f>IF(TRIM('ASPECTO SOCIAL'!D95)="","No Reportado",('ASPECTO SOCIAL'!D95))</f>
        <v>No Reportado</v>
      </c>
      <c r="DF4" s="317" t="str">
        <f>IF(TRIM('ASPECTO SOCIAL'!E95)="","No Reportado",('ASPECTO SOCIAL'!E95))</f>
        <v>No Reportado</v>
      </c>
      <c r="DG4" s="317" t="str">
        <f>IF(TRIM('ASPECTO SOCIAL'!F95)="","No Reportado",('ASPECTO SOCIAL'!F95))</f>
        <v>No Reportado</v>
      </c>
      <c r="DH4" s="317" t="str">
        <f>IF(TRIM('ASPECTO SOCIAL'!G95)="","No Reportado",('ASPECTO SOCIAL'!G95))</f>
        <v>No Reportado</v>
      </c>
      <c r="DI4" s="317" t="str">
        <f>IF(TRIM('ASPECTO SOCIAL'!H95)="","No Reportado",('ASPECTO SOCIAL'!H95))</f>
        <v>No Reportado</v>
      </c>
      <c r="DJ4" s="317" t="str">
        <f>IF(TRIM('ASPECTO SOCIAL'!I95)="","No Reportado",('ASPECTO SOCIAL'!I95))</f>
        <v>No Reportado</v>
      </c>
      <c r="DK4" s="317" t="str">
        <f>IF(TRIM('ASPECTO SOCIAL'!J95)="","No Reportado",('ASPECTO SOCIAL'!J95))</f>
        <v>No Reportado</v>
      </c>
      <c r="DL4" s="317" t="str">
        <f>IF(TRIM('ASPECTO SOCIAL'!K95)="","No Reportado",('ASPECTO SOCIAL'!K95))</f>
        <v>No Reportado</v>
      </c>
      <c r="DM4" s="317" t="str">
        <f>IF(TRIM('ASPECTO SOCIAL'!L95)="","No Reportado",('ASPECTO SOCIAL'!L95))</f>
        <v>No Reportado</v>
      </c>
      <c r="DN4" s="317" t="str">
        <f>IF(TRIM('ASPECTO SOCIAL'!M95)="","No Reportado",('ASPECTO SOCIAL'!M95))</f>
        <v>No Reportado</v>
      </c>
      <c r="DO4" s="317" t="str">
        <f>IF(TRIM('ASPECTO SOCIAL'!N95)="","No Reportado",('ASPECTO SOCIAL'!N95))</f>
        <v>No Reportado</v>
      </c>
      <c r="DP4" s="317" t="str">
        <f>IF(TRIM('ASPECTO SOCIAL'!O95)="","No Reportado",('ASPECTO SOCIAL'!O95))</f>
        <v>No Reportado</v>
      </c>
      <c r="DQ4" s="317" t="str">
        <f>IF(TRIM('ASPECTO SOCIAL'!P95)="","No Reportado",('ASPECTO SOCIAL'!P95))</f>
        <v>No Reportado</v>
      </c>
      <c r="DR4" s="317" t="str">
        <f>IF(TRIM('ASPECTO SOCIAL'!G101)="","No Reportado",('ASPECTO SOCIAL'!G101))</f>
        <v>Rio</v>
      </c>
      <c r="DS4" s="317" t="str">
        <f>IF(TRIM('ASPECTO SOCIAL'!G105)="","No Reportado",('ASPECTO SOCIAL'!G105))</f>
        <v>No Reportado</v>
      </c>
      <c r="DT4" s="317" t="str">
        <f>IF(TRIM('ASPECTO SOCIAL'!G107)="","No Reportado",('ASPECTO SOCIAL'!G107))</f>
        <v>No Reportado</v>
      </c>
      <c r="DU4" s="317" t="str">
        <f>IF(TRIM('ASPECTO SOCIAL'!G109)="","No Reportado",('ASPECTO SOCIAL'!G109))</f>
        <v>No Reportado</v>
      </c>
      <c r="DV4" s="317" t="str">
        <f>IF(TRIM('ASPECTO SOCIAL'!I111)="","No Reportado",('ASPECTO SOCIAL'!I111))</f>
        <v>No Reportado</v>
      </c>
      <c r="DW4" s="317" t="str">
        <f>IF(TRIM('ASPECTO SOCIAL'!I113)="","No Reportado",('ASPECTO SOCIAL'!I113))</f>
        <v>No Reportado</v>
      </c>
      <c r="DX4" s="317" t="str">
        <f>IF(TRIM('ASPECTO SOCIAL'!G115)="","No Reportado",('ASPECTO SOCIAL'!G115))</f>
        <v>No Reportado</v>
      </c>
      <c r="DY4" s="317" t="str">
        <f>IF(TRIM('ASPECTO SOCIAL'!G119)="","No Reportado",('ASPECTO SOCIAL'!G119))</f>
        <v>No Reportado</v>
      </c>
      <c r="DZ4" s="317" t="str">
        <f>IF(TRIM('ASPECTO SOCIAL'!G121)="","No Reportado",('ASPECTO SOCIAL'!G121))</f>
        <v>No Reportado</v>
      </c>
      <c r="EA4" s="317" t="str">
        <f>IF(TRIM('ASPECTO SOCIAL'!G123)="","No Reportado",('ASPECTO SOCIAL'!G123))</f>
        <v>No Reportado</v>
      </c>
      <c r="EB4" s="317" t="str">
        <f>IF(TRIM('ASPECTO SOCIAL'!G125)="","No Reportado",('ASPECTO SOCIAL'!G125))</f>
        <v>No Reportado</v>
      </c>
      <c r="EC4" s="317" t="str">
        <f>IF(TRIM('ASPECTO SOCIAL'!G127)="","No Reportado",('ASPECTO SOCIAL'!G127))</f>
        <v>No Reportado</v>
      </c>
      <c r="ED4" s="317" t="str">
        <f>IF(TRIM('ASPECTO SOCIAL'!G129)="","No Reportado",('ASPECTO SOCIAL'!G129))</f>
        <v>No Reportado</v>
      </c>
      <c r="EE4" s="317" t="str">
        <f>IF(TRIM('ASPECTO SOCIAL'!G131)="","No Reportado",('ASPECTO SOCIAL'!G131))</f>
        <v>No Reportado</v>
      </c>
      <c r="EF4" s="317" t="str">
        <f>IF(TRIM('ASPECTO SOCIAL'!G133)="","No Reportado",('ASPECTO SOCIAL'!G133))</f>
        <v>No Reportado</v>
      </c>
      <c r="EG4" s="317" t="str">
        <f>IF(TRIM('ASPECTO SOCIAL'!G135)="","No Reportado",('ASPECTO SOCIAL'!G135))</f>
        <v>No Reportado</v>
      </c>
      <c r="EH4" s="317" t="str">
        <f>IF(TRIM('ASPECTO SOCIAL'!G137)="","No Reportado",('ASPECTO SOCIAL'!G137))</f>
        <v>No Reportado</v>
      </c>
      <c r="EI4" s="317" t="str">
        <f>IF(TRIM('ASPECTO SOCIAL'!G142)="","No Reportado",('ASPECTO SOCIAL'!G142))</f>
        <v>No Reportado</v>
      </c>
      <c r="EJ4" s="317" t="str">
        <f>IF(TRIM('ASPECTO SOCIAL'!D142)="","No Reportado",('ASPECTO SOCIAL'!D142))</f>
        <v>No Reportado</v>
      </c>
      <c r="EK4" s="317" t="str">
        <f>IF(TRIM('ASPECTO SOCIAL'!E142)="","No Reportado",('ASPECTO SOCIAL'!E142))</f>
        <v>No Reportado</v>
      </c>
      <c r="EL4" s="317" t="str">
        <f>IF(TRIM('ASPECTO SOCIAL'!F142)="","No Reportado",('ASPECTO SOCIAL'!F142))</f>
        <v>No Reportado</v>
      </c>
      <c r="EM4" s="317" t="str">
        <f>IF(TRIM('ASPECTO SOCIAL'!G142)="","No Reportado",('ASPECTO SOCIAL'!G142))</f>
        <v>No Reportado</v>
      </c>
      <c r="EN4" s="317" t="str">
        <f>IF(TRIM('ASPECTO SOCIAL'!H142)="","No Reportado",('ASPECTO SOCIAL'!H142))</f>
        <v>No Reportado</v>
      </c>
      <c r="EO4" s="317" t="str">
        <f>IF(TRIM('ASPECTO SOCIAL'!I142)="","No Reportado",('ASPECTO SOCIAL'!I142))</f>
        <v>No Reportado</v>
      </c>
      <c r="EP4" s="317" t="str">
        <f>IF(TRIM('ASPECTO SOCIAL'!J142)="","No Reportado",('ASPECTO SOCIAL'!J142))</f>
        <v>No Reportado</v>
      </c>
      <c r="EQ4" s="317" t="str">
        <f>IF(TRIM('ASPECTO SOCIAL'!K142)="","No Reportado",('ASPECTO SOCIAL'!K142))</f>
        <v>No Reportado</v>
      </c>
      <c r="ER4" s="317" t="str">
        <f>IF(TRIM('ASPECTO SOCIAL'!L142)="","No Reportado",('ASPECTO SOCIAL'!L142))</f>
        <v>No Reportado</v>
      </c>
      <c r="ES4" s="317" t="str">
        <f>IF(TRIM('ASPECTO SOCIAL'!M142)="","No Reportado",('ASPECTO SOCIAL'!M142))</f>
        <v>No Reportado</v>
      </c>
      <c r="ET4" s="317" t="str">
        <f>IF(TRIM('ASPECTO SOCIAL'!N142)="","No Reportado",('ASPECTO SOCIAL'!N142))</f>
        <v>No Reportado</v>
      </c>
      <c r="EU4" s="317" t="str">
        <f>IF(TRIM('ASPECTO SOCIAL'!O142)="","No Reportado",('ASPECTO SOCIAL'!O142))</f>
        <v>No Reportado</v>
      </c>
      <c r="EV4" s="317" t="str">
        <f>IF(TRIM('ASPECTO SOCIAL'!P142)="","No Reportado",('ASPECTO SOCIAL'!P142))</f>
        <v>No Reportado</v>
      </c>
      <c r="EW4" s="317" t="str">
        <f>IF(TRIM('ASPECTO SOCIAL'!G148)="","No Reportado",('ASPECTO SOCIAL'!G148))</f>
        <v>Rio</v>
      </c>
      <c r="EX4" s="317" t="str">
        <f>IF(TRIM('ASPECTO SOCIAL'!G152)="","No Reportado",('ASPECTO SOCIAL'!G152))</f>
        <v>No Reportado</v>
      </c>
      <c r="EY4" s="317" t="str">
        <f>IF(TRIM('ASPECTO SOCIAL'!G154)="","No Reportado",('ASPECTO SOCIAL'!G154))</f>
        <v>No Reportado</v>
      </c>
      <c r="EZ4" s="317" t="str">
        <f>IF(TRIM('ASPECTO SOCIAL'!G156)="","No Reportado",('ASPECTO SOCIAL'!G156))</f>
        <v>No Reportado</v>
      </c>
      <c r="FA4" s="317" t="str">
        <f>IF(TRIM('ASPECTO SOCIAL'!G158)="","No Reportado",('ASPECTO SOCIAL'!G158))</f>
        <v>No Reportado</v>
      </c>
      <c r="FB4" s="317" t="str">
        <f>IF(TRIM('ASPECTO SOCIAL'!I160)="","No Reportado",('ASPECTO SOCIAL'!I160))</f>
        <v>No Reportado</v>
      </c>
      <c r="FC4" s="317" t="str">
        <f>IF(TRIM('ASPECTO SOCIAL'!I162)="","No Reportado",('ASPECTO SOCIAL'!I162))</f>
        <v>No Reportado</v>
      </c>
      <c r="FD4" s="317" t="str">
        <f>IF(TRIM('ASPECTO SOCIAL'!G166)="","No Reportado",('ASPECTO SOCIAL'!G166))</f>
        <v>No Reportado</v>
      </c>
      <c r="FE4" s="317" t="str">
        <f>IF(TRIM('ASPECTO SOCIAL'!G168)="","No Reportado",('ASPECTO SOCIAL'!G168))</f>
        <v>No Reportado</v>
      </c>
      <c r="FF4" s="317" t="str">
        <f>IF(TRIM('ASPECTO SOCIAL'!G170)="","No Reportado",('ASPECTO SOCIAL'!G170))</f>
        <v>No Reportado</v>
      </c>
      <c r="FG4" s="317" t="str">
        <f>IF(TRIM('ASPECTO SOCIAL'!G172)="","No Reportado",('ASPECTO SOCIAL'!G172))</f>
        <v>No Reportado</v>
      </c>
      <c r="FH4" s="317" t="str">
        <f>IF(TRIM('ASPECTO SOCIAL'!G174)="","No Reportado",('ASPECTO SOCIAL'!G174))</f>
        <v>No Reportado</v>
      </c>
      <c r="FI4" s="317" t="str">
        <f>IF(TRIM('ASPECTO SOCIAL'!G176)="","No Reportado",('ASPECTO SOCIAL'!G176))</f>
        <v>No Reportado</v>
      </c>
      <c r="FJ4" s="317" t="str">
        <f>IF(TRIM('ASPECTO SOCIAL'!G178)="","No Reportado",('ASPECTO SOCIAL'!G178))</f>
        <v>No Reportado</v>
      </c>
      <c r="FK4" s="317" t="str">
        <f>IF(TRIM('ASPECTO SOCIAL'!G180)="","No Reportado",('ASPECTO SOCIAL'!G180))</f>
        <v>No Reportado</v>
      </c>
      <c r="FL4" s="317" t="str">
        <f>IF(TRIM('ASPECTO SOCIAL'!G182)="","No Reportado",('ASPECTO SOCIAL'!G182))</f>
        <v>No Reportado</v>
      </c>
      <c r="FM4" s="317" t="str">
        <f>IF(TRIM('ASPECTO SOCIAL'!G184)="","No Reportado",('ASPECTO SOCIAL'!G184))</f>
        <v>No Reportado</v>
      </c>
      <c r="FN4" s="317" t="str">
        <f>IF(TRIM('ASPECTO SOCIAL'!A189)="","No Reportado",('ASPECTO SOCIAL'!A189))</f>
        <v>No Reportado</v>
      </c>
      <c r="FO4" s="317" t="str">
        <f>IF(TRIM('ASPECTO SOCIAL'!D189)="","No Reportado",('ASPECTO SOCIAL'!D189))</f>
        <v>No Reportado</v>
      </c>
      <c r="FP4" s="317" t="str">
        <f>IF(TRIM('ASPECTO SOCIAL'!E189)="","No Reportado",('ASPECTO SOCIAL'!E189))</f>
        <v>No Reportado</v>
      </c>
      <c r="FQ4" s="317" t="str">
        <f>IF(TRIM('ASPECTO SOCIAL'!F189)="","No Reportado",('ASPECTO SOCIAL'!F189))</f>
        <v>No Reportado</v>
      </c>
      <c r="FR4" s="317" t="str">
        <f>IF(TRIM('ASPECTO SOCIAL'!G189)="","No Reportado",('ASPECTO SOCIAL'!G189))</f>
        <v>No Reportado</v>
      </c>
      <c r="FS4" s="317" t="str">
        <f>IF(TRIM('ASPECTO SOCIAL'!H189)="","No Reportado",('ASPECTO SOCIAL'!H189))</f>
        <v>No Reportado</v>
      </c>
      <c r="FT4" s="317" t="str">
        <f>IF(TRIM('ASPECTO SOCIAL'!I189)="","No Reportado",('ASPECTO SOCIAL'!I189))</f>
        <v>No Reportado</v>
      </c>
      <c r="FU4" s="317" t="str">
        <f>IF(TRIM('ASPECTO SOCIAL'!J189)="","No Reportado",('ASPECTO SOCIAL'!J189))</f>
        <v>No Reportado</v>
      </c>
      <c r="FV4" s="317" t="str">
        <f>IF(TRIM('ASPECTO SOCIAL'!K189)="","No Reportado",('ASPECTO SOCIAL'!K189))</f>
        <v>No Reportado</v>
      </c>
      <c r="FW4" s="317" t="str">
        <f>IF(TRIM('ASPECTO SOCIAL'!L189)="","No Reportado",('ASPECTO SOCIAL'!L189))</f>
        <v>No Reportado</v>
      </c>
      <c r="FX4" s="317" t="str">
        <f>IF(TRIM('ASPECTO SOCIAL'!M189)="","No Reportado",('ASPECTO SOCIAL'!M189))</f>
        <v>No Reportado</v>
      </c>
      <c r="FY4" s="317" t="str">
        <f>IF(TRIM('ASPECTO SOCIAL'!N189)="","No Reportado",('ASPECTO SOCIAL'!N189))</f>
        <v>No Reportado</v>
      </c>
      <c r="FZ4" s="317" t="str">
        <f>IF(TRIM('ASPECTO SOCIAL'!O189)="","No Reportado",('ASPECTO SOCIAL'!O189))</f>
        <v>No Reportado</v>
      </c>
      <c r="GA4" s="317" t="str">
        <f>IF(TRIM('ASPECTO SOCIAL'!P189)="","No Reportado",('ASPECTO SOCIAL'!P189))</f>
        <v>No Reportado</v>
      </c>
      <c r="GB4" s="317" t="str">
        <f>IF(TRIM('ASPECTO SOCIAL'!G195)="","No Reportado",('ASPECTO SOCIAL'!G195))</f>
        <v>No Reportado</v>
      </c>
      <c r="GC4" s="317" t="str">
        <f>IF(TRIM('ASPECTO SOCIAL'!G199)="","No Reportado",('ASPECTO SOCIAL'!G199))</f>
        <v>No Reportado</v>
      </c>
      <c r="GD4" s="317" t="str">
        <f>IF(TRIM('ASPECTO SOCIAL'!G201)="","No Reportado",('ASPECTO SOCIAL'!G201))</f>
        <v>No Reportado</v>
      </c>
      <c r="GE4" s="317" t="str">
        <f>IF(TRIM('ASPECTO SOCIAL'!G203)="","No Reportado",('ASPECTO SOCIAL'!G203))</f>
        <v>No Reportado</v>
      </c>
      <c r="GF4" s="317" t="str">
        <f>IF(TRIM('ASPECTO SOCIAL'!G205)="","No Reportado",('ASPECTO SOCIAL'!G205))</f>
        <v>No Reportado</v>
      </c>
      <c r="GG4" s="317" t="str">
        <f>IF(TRIM('ASPECTO SOCIAL'!I207)="","No Reportado",('ASPECTO SOCIAL'!I207))</f>
        <v>No Reportado</v>
      </c>
      <c r="GH4" s="317" t="str">
        <f>IF(TRIM('ASPECTO SOCIAL'!I209)="","No Reportado",('ASPECTO SOCIAL'!I209))</f>
        <v>No Reportado</v>
      </c>
      <c r="GI4" s="317"/>
      <c r="GJ4" s="317"/>
      <c r="GK4" s="317"/>
      <c r="GL4" s="317"/>
      <c r="GM4" s="317"/>
      <c r="GN4" s="317"/>
      <c r="GO4" s="317"/>
      <c r="GP4" s="317"/>
      <c r="GQ4" s="317"/>
      <c r="GR4" s="317"/>
      <c r="GS4" s="317"/>
      <c r="GT4" s="317"/>
      <c r="GU4" s="317"/>
      <c r="GV4" s="317"/>
      <c r="GW4" s="317"/>
      <c r="GX4" s="317"/>
      <c r="GY4" s="317"/>
      <c r="GZ4" s="317"/>
      <c r="HA4" s="317"/>
      <c r="HB4" s="317"/>
      <c r="HC4" s="317"/>
      <c r="HD4" s="317"/>
      <c r="HE4" s="317"/>
      <c r="HF4" s="317"/>
      <c r="HG4" s="317"/>
      <c r="HH4" s="317"/>
      <c r="HI4" s="317"/>
      <c r="HJ4" s="317"/>
      <c r="HK4" s="317"/>
      <c r="HL4" s="317"/>
      <c r="HM4" s="317"/>
      <c r="HN4" s="317"/>
      <c r="HO4" s="317"/>
      <c r="HP4" s="317"/>
      <c r="HQ4" s="317"/>
      <c r="HR4" s="317"/>
      <c r="HS4" s="317"/>
      <c r="HT4" s="317"/>
      <c r="HU4" s="317"/>
      <c r="HV4" s="317"/>
      <c r="HW4" s="317"/>
      <c r="HX4" s="317"/>
      <c r="HY4" s="317"/>
      <c r="HZ4" s="317"/>
      <c r="IA4" s="317"/>
      <c r="IB4" s="317"/>
      <c r="IC4" s="317"/>
      <c r="ID4" s="317"/>
      <c r="IE4" s="317"/>
      <c r="IF4" s="317"/>
      <c r="IG4" s="317"/>
      <c r="IH4" s="317"/>
      <c r="II4" s="317"/>
      <c r="IJ4" s="317"/>
      <c r="IK4" s="317"/>
      <c r="IL4" s="317"/>
      <c r="IM4" s="317"/>
      <c r="IN4" s="317"/>
      <c r="IO4" s="317"/>
      <c r="IP4" s="317"/>
      <c r="IQ4" s="317"/>
      <c r="IR4" s="317"/>
      <c r="IS4" s="317"/>
      <c r="IT4" s="317"/>
      <c r="IU4" s="317"/>
      <c r="IV4" s="317"/>
      <c r="IW4" s="317"/>
      <c r="IX4" s="317"/>
      <c r="IY4" s="317"/>
      <c r="IZ4" s="317"/>
      <c r="JA4" s="317"/>
      <c r="JB4" s="317"/>
      <c r="JC4" s="317"/>
      <c r="JD4" s="317"/>
      <c r="JE4" s="317"/>
      <c r="JF4" s="317"/>
      <c r="JG4" s="317"/>
      <c r="JH4" s="317"/>
      <c r="JI4" s="317"/>
      <c r="JJ4" s="317"/>
      <c r="JK4" s="317"/>
      <c r="JL4" s="317"/>
      <c r="JM4" s="317"/>
      <c r="JN4" s="317"/>
      <c r="JO4" s="317"/>
      <c r="JP4" s="317"/>
      <c r="JQ4" s="317"/>
      <c r="JR4" s="317"/>
      <c r="JS4" s="317"/>
      <c r="JT4" s="317"/>
      <c r="JU4" s="317"/>
      <c r="JV4" s="317"/>
      <c r="JW4" s="317"/>
      <c r="JX4" s="317"/>
      <c r="JY4" s="317"/>
      <c r="JZ4" s="317"/>
      <c r="KA4" s="317"/>
      <c r="KB4" s="317"/>
      <c r="KC4" s="317"/>
      <c r="KD4" s="317"/>
      <c r="KE4" s="317"/>
      <c r="KF4" s="317"/>
      <c r="KG4" s="317"/>
      <c r="KH4" s="317"/>
      <c r="KI4" s="317"/>
      <c r="KJ4" s="317"/>
      <c r="KK4" s="317"/>
      <c r="KL4" s="317"/>
      <c r="KM4" s="317"/>
      <c r="KN4" s="317"/>
      <c r="KO4" s="317"/>
      <c r="KP4" s="317"/>
      <c r="KQ4" s="317"/>
      <c r="KR4" s="317"/>
      <c r="KS4" s="317"/>
      <c r="KT4" s="317"/>
      <c r="KU4" s="317"/>
      <c r="KV4" s="317"/>
      <c r="KW4" s="317"/>
      <c r="KX4" s="317"/>
      <c r="KY4" s="317"/>
      <c r="KZ4" s="317"/>
      <c r="LA4" s="317"/>
      <c r="LB4" s="317"/>
      <c r="LC4" s="317"/>
      <c r="LD4" s="317"/>
      <c r="LE4" s="317"/>
      <c r="LF4" s="317"/>
      <c r="LG4" s="317"/>
      <c r="LH4" s="317"/>
      <c r="LI4" s="317"/>
      <c r="LJ4" s="317"/>
      <c r="LK4" s="317"/>
      <c r="LL4" s="317"/>
      <c r="LM4" s="317"/>
      <c r="LN4" s="317"/>
      <c r="LO4" s="317"/>
      <c r="LP4" s="317"/>
      <c r="LQ4" s="317"/>
      <c r="LR4" s="317"/>
      <c r="LS4" s="317"/>
      <c r="LT4" s="317"/>
      <c r="LU4" s="317"/>
      <c r="LV4" s="317"/>
      <c r="LW4" s="317"/>
      <c r="LX4" s="317"/>
      <c r="LY4" s="317"/>
      <c r="LZ4" s="317"/>
      <c r="MA4" s="317"/>
      <c r="MB4" s="317"/>
      <c r="MC4" s="317"/>
      <c r="MD4" s="317"/>
      <c r="ME4" s="317"/>
      <c r="MF4" s="317"/>
      <c r="MG4" s="317"/>
      <c r="MH4" s="317"/>
      <c r="MI4" s="317"/>
      <c r="MJ4" s="317"/>
      <c r="MK4" s="317"/>
      <c r="ML4" s="317"/>
      <c r="MM4" s="317"/>
      <c r="MN4" s="317"/>
      <c r="MO4" s="317"/>
      <c r="MP4" s="317"/>
      <c r="MQ4" s="317"/>
      <c r="MR4" s="317"/>
      <c r="MS4" s="317"/>
      <c r="MT4" s="317"/>
      <c r="MU4" s="317"/>
      <c r="MV4" s="317"/>
      <c r="MW4" s="317"/>
      <c r="MX4" s="317"/>
      <c r="MY4" s="317"/>
      <c r="MZ4" s="317"/>
      <c r="NA4" s="317"/>
      <c r="NB4" s="317"/>
      <c r="NC4" s="317"/>
      <c r="ND4" s="317"/>
      <c r="NE4" s="317"/>
      <c r="NF4" s="317"/>
      <c r="NG4" s="317"/>
      <c r="NH4" s="317"/>
      <c r="NI4" s="317"/>
      <c r="NJ4" s="317"/>
      <c r="NK4" s="317"/>
      <c r="NL4" s="317"/>
      <c r="NM4" s="317"/>
      <c r="NN4" s="317"/>
      <c r="NO4" s="317"/>
      <c r="NP4" s="317"/>
      <c r="NQ4" s="317"/>
      <c r="NR4" s="317"/>
      <c r="NS4" s="317"/>
      <c r="NT4" s="317"/>
      <c r="NU4" s="317"/>
      <c r="NV4" s="317"/>
    </row>
  </sheetData>
  <mergeCells count="35">
    <mergeCell ref="MR2:NE2"/>
    <mergeCell ref="NF2:NL2"/>
    <mergeCell ref="NM2:NV2"/>
    <mergeCell ref="IL2:IR2"/>
    <mergeCell ref="IS2:JB2"/>
    <mergeCell ref="JC2:JP2"/>
    <mergeCell ref="JQ2:JW2"/>
    <mergeCell ref="JX2:KG2"/>
    <mergeCell ref="KH2:KU2"/>
    <mergeCell ref="KV2:LB2"/>
    <mergeCell ref="HX2:IK2"/>
    <mergeCell ref="LC2:LL2"/>
    <mergeCell ref="LM2:LZ2"/>
    <mergeCell ref="MA2:MG2"/>
    <mergeCell ref="MH2:MQ2"/>
    <mergeCell ref="GB2:GH2"/>
    <mergeCell ref="GI2:GR2"/>
    <mergeCell ref="GS2:HF2"/>
    <mergeCell ref="HG2:HM2"/>
    <mergeCell ref="HN2:HW2"/>
    <mergeCell ref="DY2:EH2"/>
    <mergeCell ref="EI2:EV2"/>
    <mergeCell ref="EW2:FC2"/>
    <mergeCell ref="FD2:FM2"/>
    <mergeCell ref="FN2:GA2"/>
    <mergeCell ref="BY2:CL2"/>
    <mergeCell ref="CM2:CS2"/>
    <mergeCell ref="CT2:DC2"/>
    <mergeCell ref="DD2:DQ2"/>
    <mergeCell ref="DR2:DX2"/>
    <mergeCell ref="A1:BX1"/>
    <mergeCell ref="A2:H2"/>
    <mergeCell ref="I2:L2"/>
    <mergeCell ref="M2:P2"/>
    <mergeCell ref="Q2:BX2"/>
  </mergeCells>
  <conditionalFormatting sqref="A1:NV1000">
    <cfRule type="containsText" dxfId="0" priority="1" operator="containsText" text="No Reportado">
      <formula>NOT(ISERROR(SEARCH(("No Reportado"),(A1))))</formula>
    </cfRule>
  </conditionalFormatting>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T1000"/>
  <sheetViews>
    <sheetView workbookViewId="0"/>
  </sheetViews>
  <sheetFormatPr baseColWidth="10" defaultColWidth="12.5703125" defaultRowHeight="15" customHeight="1" x14ac:dyDescent="0.2"/>
  <cols>
    <col min="1" max="2" width="10" customWidth="1"/>
    <col min="3" max="3" width="3.42578125" customWidth="1"/>
    <col min="4" max="4" width="1.140625" customWidth="1"/>
    <col min="5" max="5" width="7.42578125" customWidth="1"/>
    <col min="6" max="6" width="1" customWidth="1"/>
    <col min="7" max="7" width="15.140625" customWidth="1"/>
    <col min="8" max="8" width="14" customWidth="1"/>
    <col min="9" max="9" width="17" customWidth="1"/>
    <col min="10" max="10" width="7.140625" customWidth="1"/>
    <col min="11" max="11" width="8.42578125" customWidth="1"/>
    <col min="12" max="12" width="1.42578125" customWidth="1"/>
    <col min="13" max="14" width="11.42578125" hidden="1" customWidth="1"/>
    <col min="15" max="15" width="10" customWidth="1"/>
    <col min="16" max="16" width="5.85546875" customWidth="1"/>
    <col min="17" max="17" width="2" hidden="1" customWidth="1"/>
    <col min="18" max="18" width="11.42578125" hidden="1" customWidth="1"/>
    <col min="19" max="26" width="10" customWidth="1"/>
  </cols>
  <sheetData>
    <row r="1" spans="1:20" ht="35.25" customHeight="1" x14ac:dyDescent="0.2">
      <c r="A1" s="1553" t="s">
        <v>134</v>
      </c>
      <c r="B1" s="979"/>
      <c r="C1" s="979"/>
      <c r="D1" s="980"/>
      <c r="E1" s="1553" t="s">
        <v>135</v>
      </c>
      <c r="F1" s="980"/>
      <c r="G1" s="319" t="s">
        <v>136</v>
      </c>
      <c r="H1" s="319" t="s">
        <v>137</v>
      </c>
      <c r="I1" s="319" t="s">
        <v>1576</v>
      </c>
      <c r="J1" s="1553" t="s">
        <v>138</v>
      </c>
      <c r="K1" s="979"/>
      <c r="L1" s="979"/>
      <c r="M1" s="979"/>
      <c r="N1" s="980"/>
      <c r="O1" s="1553" t="s">
        <v>139</v>
      </c>
      <c r="P1" s="979"/>
      <c r="Q1" s="979"/>
      <c r="R1" s="980"/>
    </row>
    <row r="2" spans="1:20" ht="13.5" customHeight="1" x14ac:dyDescent="0.2">
      <c r="A2" s="1552" t="s">
        <v>140</v>
      </c>
      <c r="B2" s="979"/>
      <c r="C2" s="979"/>
      <c r="D2" s="979"/>
      <c r="E2" s="979"/>
      <c r="F2" s="979"/>
      <c r="G2" s="979"/>
      <c r="H2" s="979"/>
      <c r="I2" s="979"/>
      <c r="J2" s="979"/>
      <c r="K2" s="979"/>
      <c r="L2" s="979"/>
      <c r="M2" s="979"/>
      <c r="N2" s="979"/>
      <c r="O2" s="979"/>
      <c r="P2" s="979"/>
      <c r="Q2" s="979"/>
      <c r="R2" s="980"/>
    </row>
    <row r="3" spans="1:20" ht="13.5" customHeight="1" x14ac:dyDescent="0.2">
      <c r="A3" s="1550" t="s">
        <v>141</v>
      </c>
      <c r="B3" s="979"/>
      <c r="C3" s="979"/>
      <c r="D3" s="980"/>
      <c r="E3" s="1327"/>
      <c r="F3" s="980"/>
      <c r="G3" s="266"/>
      <c r="H3" s="266"/>
      <c r="I3" s="266"/>
      <c r="J3" s="1551"/>
      <c r="K3" s="979"/>
      <c r="L3" s="979"/>
      <c r="M3" s="979"/>
      <c r="N3" s="980"/>
      <c r="O3" s="1551">
        <f>J3*12</f>
        <v>0</v>
      </c>
      <c r="P3" s="979"/>
      <c r="Q3" s="979"/>
      <c r="R3" s="980"/>
    </row>
    <row r="4" spans="1:20" ht="13.5" customHeight="1" x14ac:dyDescent="0.2">
      <c r="A4" s="1550" t="s">
        <v>142</v>
      </c>
      <c r="B4" s="979"/>
      <c r="C4" s="979"/>
      <c r="D4" s="980"/>
      <c r="E4" s="1327"/>
      <c r="F4" s="980"/>
      <c r="G4" s="266"/>
      <c r="H4" s="266"/>
      <c r="I4" s="266"/>
      <c r="J4" s="1551"/>
      <c r="K4" s="979"/>
      <c r="L4" s="979"/>
      <c r="M4" s="979"/>
      <c r="N4" s="980"/>
      <c r="O4" s="1551"/>
      <c r="P4" s="979"/>
      <c r="Q4" s="979"/>
      <c r="R4" s="980"/>
    </row>
    <row r="5" spans="1:20" ht="13.5" customHeight="1" x14ac:dyDescent="0.2">
      <c r="A5" s="1550" t="s">
        <v>143</v>
      </c>
      <c r="B5" s="979"/>
      <c r="C5" s="979"/>
      <c r="D5" s="980"/>
      <c r="E5" s="1327"/>
      <c r="F5" s="980"/>
      <c r="G5" s="266"/>
      <c r="H5" s="266"/>
      <c r="I5" s="266"/>
      <c r="J5" s="1551"/>
      <c r="K5" s="979"/>
      <c r="L5" s="979"/>
      <c r="M5" s="979"/>
      <c r="N5" s="980"/>
      <c r="O5" s="1551"/>
      <c r="P5" s="979"/>
      <c r="Q5" s="979"/>
      <c r="R5" s="980"/>
    </row>
    <row r="6" spans="1:20" ht="13.5" customHeight="1" x14ac:dyDescent="0.2">
      <c r="A6" s="1550" t="s">
        <v>144</v>
      </c>
      <c r="B6" s="979"/>
      <c r="C6" s="979"/>
      <c r="D6" s="980"/>
      <c r="E6" s="1327"/>
      <c r="F6" s="980"/>
      <c r="G6" s="266"/>
      <c r="H6" s="266"/>
      <c r="I6" s="266"/>
      <c r="J6" s="1551"/>
      <c r="K6" s="979"/>
      <c r="L6" s="979"/>
      <c r="M6" s="979"/>
      <c r="N6" s="980"/>
      <c r="O6" s="1551"/>
      <c r="P6" s="979"/>
      <c r="Q6" s="979"/>
      <c r="R6" s="980"/>
    </row>
    <row r="7" spans="1:20" ht="13.5" customHeight="1" x14ac:dyDescent="0.2">
      <c r="A7" s="1550" t="s">
        <v>145</v>
      </c>
      <c r="B7" s="979"/>
      <c r="C7" s="979"/>
      <c r="D7" s="980"/>
      <c r="E7" s="1327"/>
      <c r="F7" s="980"/>
      <c r="G7" s="266"/>
      <c r="H7" s="266"/>
      <c r="I7" s="266"/>
      <c r="J7" s="1551"/>
      <c r="K7" s="979"/>
      <c r="L7" s="979"/>
      <c r="M7" s="979"/>
      <c r="N7" s="980"/>
      <c r="O7" s="1551"/>
      <c r="P7" s="979"/>
      <c r="Q7" s="979"/>
      <c r="R7" s="980"/>
    </row>
    <row r="8" spans="1:20" ht="13.5" customHeight="1" x14ac:dyDescent="0.2">
      <c r="A8" s="1550" t="s">
        <v>146</v>
      </c>
      <c r="B8" s="979"/>
      <c r="C8" s="979"/>
      <c r="D8" s="980"/>
      <c r="E8" s="1327"/>
      <c r="F8" s="980"/>
      <c r="G8" s="266"/>
      <c r="H8" s="266"/>
      <c r="I8" s="266"/>
      <c r="J8" s="1551"/>
      <c r="K8" s="979"/>
      <c r="L8" s="979"/>
      <c r="M8" s="979"/>
      <c r="N8" s="980"/>
      <c r="O8" s="1551"/>
      <c r="P8" s="979"/>
      <c r="Q8" s="979"/>
      <c r="R8" s="980"/>
    </row>
    <row r="9" spans="1:20" ht="13.5" customHeight="1" x14ac:dyDescent="0.2">
      <c r="A9" s="1550" t="s">
        <v>147</v>
      </c>
      <c r="B9" s="979"/>
      <c r="C9" s="979"/>
      <c r="D9" s="980"/>
      <c r="E9" s="1327"/>
      <c r="F9" s="980"/>
      <c r="G9" s="266"/>
      <c r="H9" s="266"/>
      <c r="I9" s="266"/>
      <c r="J9" s="1551"/>
      <c r="K9" s="979"/>
      <c r="L9" s="979"/>
      <c r="M9" s="979"/>
      <c r="N9" s="980"/>
      <c r="O9" s="1551"/>
      <c r="P9" s="979"/>
      <c r="Q9" s="979"/>
      <c r="R9" s="980"/>
    </row>
    <row r="10" spans="1:20" ht="13.5" customHeight="1" x14ac:dyDescent="0.2">
      <c r="A10" s="1550" t="s">
        <v>148</v>
      </c>
      <c r="B10" s="979"/>
      <c r="C10" s="979"/>
      <c r="D10" s="980"/>
      <c r="E10" s="1327"/>
      <c r="F10" s="980"/>
      <c r="G10" s="266"/>
      <c r="H10" s="266"/>
      <c r="I10" s="266"/>
      <c r="J10" s="1551"/>
      <c r="K10" s="979"/>
      <c r="L10" s="979"/>
      <c r="M10" s="979"/>
      <c r="N10" s="980"/>
      <c r="O10" s="1551"/>
      <c r="P10" s="979"/>
      <c r="Q10" s="979"/>
      <c r="R10" s="980"/>
    </row>
    <row r="11" spans="1:20" ht="13.5" customHeight="1" x14ac:dyDescent="0.2">
      <c r="A11" s="1552" t="s">
        <v>149</v>
      </c>
      <c r="B11" s="979"/>
      <c r="C11" s="979"/>
      <c r="D11" s="979"/>
      <c r="E11" s="979"/>
      <c r="F11" s="979"/>
      <c r="G11" s="979"/>
      <c r="H11" s="979"/>
      <c r="I11" s="979"/>
      <c r="J11" s="979"/>
      <c r="K11" s="979"/>
      <c r="L11" s="979"/>
      <c r="M11" s="979"/>
      <c r="N11" s="979"/>
      <c r="O11" s="979"/>
      <c r="P11" s="979"/>
      <c r="Q11" s="979"/>
      <c r="R11" s="980"/>
      <c r="T11" s="43" t="s">
        <v>1577</v>
      </c>
    </row>
    <row r="12" spans="1:20" ht="13.5" customHeight="1" x14ac:dyDescent="0.2">
      <c r="A12" s="1550" t="s">
        <v>150</v>
      </c>
      <c r="B12" s="979"/>
      <c r="C12" s="979"/>
      <c r="D12" s="980"/>
      <c r="E12" s="1327"/>
      <c r="F12" s="980"/>
      <c r="G12" s="266"/>
      <c r="H12" s="266"/>
      <c r="I12" s="266"/>
      <c r="J12" s="1551"/>
      <c r="K12" s="979"/>
      <c r="L12" s="979"/>
      <c r="M12" s="979"/>
      <c r="N12" s="980"/>
      <c r="O12" s="1551"/>
      <c r="P12" s="979"/>
      <c r="Q12" s="979"/>
      <c r="R12" s="980"/>
    </row>
    <row r="13" spans="1:20" ht="13.5" customHeight="1" x14ac:dyDescent="0.2">
      <c r="A13" s="1550" t="s">
        <v>151</v>
      </c>
      <c r="B13" s="979"/>
      <c r="C13" s="979"/>
      <c r="D13" s="980"/>
      <c r="E13" s="1327"/>
      <c r="F13" s="980"/>
      <c r="G13" s="266"/>
      <c r="H13" s="266"/>
      <c r="I13" s="266"/>
      <c r="J13" s="1551"/>
      <c r="K13" s="979"/>
      <c r="L13" s="979"/>
      <c r="M13" s="979"/>
      <c r="N13" s="980"/>
      <c r="O13" s="1551"/>
      <c r="P13" s="979"/>
      <c r="Q13" s="979"/>
      <c r="R13" s="980"/>
    </row>
    <row r="14" spans="1:20" ht="13.5" customHeight="1" x14ac:dyDescent="0.2">
      <c r="A14" s="1550" t="s">
        <v>152</v>
      </c>
      <c r="B14" s="979"/>
      <c r="C14" s="979"/>
      <c r="D14" s="980"/>
      <c r="E14" s="1327"/>
      <c r="F14" s="980"/>
      <c r="G14" s="266"/>
      <c r="H14" s="266"/>
      <c r="I14" s="266"/>
      <c r="J14" s="1551"/>
      <c r="K14" s="979"/>
      <c r="L14" s="979"/>
      <c r="M14" s="979"/>
      <c r="N14" s="980"/>
      <c r="O14" s="1551"/>
      <c r="P14" s="979"/>
      <c r="Q14" s="979"/>
      <c r="R14" s="980"/>
    </row>
    <row r="15" spans="1:20" ht="13.5" customHeight="1" x14ac:dyDescent="0.2">
      <c r="A15" s="1550" t="s">
        <v>153</v>
      </c>
      <c r="B15" s="979"/>
      <c r="C15" s="979"/>
      <c r="D15" s="980"/>
      <c r="E15" s="1327"/>
      <c r="F15" s="980"/>
      <c r="G15" s="266"/>
      <c r="H15" s="266"/>
      <c r="I15" s="266"/>
      <c r="J15" s="1551"/>
      <c r="K15" s="979"/>
      <c r="L15" s="979"/>
      <c r="M15" s="979"/>
      <c r="N15" s="980"/>
      <c r="O15" s="1551"/>
      <c r="P15" s="979"/>
      <c r="Q15" s="979"/>
      <c r="R15" s="980"/>
    </row>
    <row r="16" spans="1:20" ht="13.5" customHeight="1" x14ac:dyDescent="0.2">
      <c r="A16" s="1550" t="s">
        <v>154</v>
      </c>
      <c r="B16" s="979"/>
      <c r="C16" s="979"/>
      <c r="D16" s="980"/>
      <c r="E16" s="1327"/>
      <c r="F16" s="980"/>
      <c r="G16" s="266"/>
      <c r="H16" s="266"/>
      <c r="I16" s="266"/>
      <c r="J16" s="1551"/>
      <c r="K16" s="979"/>
      <c r="L16" s="979"/>
      <c r="M16" s="979"/>
      <c r="N16" s="980"/>
      <c r="O16" s="1551"/>
      <c r="P16" s="979"/>
      <c r="Q16" s="979"/>
      <c r="R16" s="980"/>
    </row>
    <row r="17" spans="1:18" ht="13.5" customHeight="1" x14ac:dyDescent="0.2">
      <c r="A17" s="1550" t="s">
        <v>155</v>
      </c>
      <c r="B17" s="979"/>
      <c r="C17" s="979"/>
      <c r="D17" s="980"/>
      <c r="E17" s="1327"/>
      <c r="F17" s="980"/>
      <c r="G17" s="266"/>
      <c r="H17" s="266"/>
      <c r="I17" s="266"/>
      <c r="J17" s="1551"/>
      <c r="K17" s="979"/>
      <c r="L17" s="979"/>
      <c r="M17" s="979"/>
      <c r="N17" s="980"/>
      <c r="O17" s="1551"/>
      <c r="P17" s="979"/>
      <c r="Q17" s="979"/>
      <c r="R17" s="980"/>
    </row>
    <row r="18" spans="1:18" ht="13.5" customHeight="1" x14ac:dyDescent="0.2">
      <c r="A18" s="1550" t="s">
        <v>148</v>
      </c>
      <c r="B18" s="979"/>
      <c r="C18" s="979"/>
      <c r="D18" s="980"/>
      <c r="E18" s="1327"/>
      <c r="F18" s="980"/>
      <c r="G18" s="266"/>
      <c r="H18" s="266"/>
      <c r="I18" s="266"/>
      <c r="J18" s="1551"/>
      <c r="K18" s="979"/>
      <c r="L18" s="979"/>
      <c r="M18" s="979"/>
      <c r="N18" s="980"/>
      <c r="O18" s="1551"/>
      <c r="P18" s="979"/>
      <c r="Q18" s="979"/>
      <c r="R18" s="980"/>
    </row>
    <row r="19" spans="1:18" ht="13.5" customHeight="1" x14ac:dyDescent="0.2">
      <c r="A19" s="1554" t="s">
        <v>156</v>
      </c>
      <c r="B19" s="979"/>
      <c r="C19" s="979"/>
      <c r="D19" s="980"/>
      <c r="E19" s="1555"/>
      <c r="F19" s="980"/>
      <c r="G19" s="320"/>
      <c r="H19" s="320"/>
      <c r="I19" s="320"/>
      <c r="J19" s="1556">
        <f>SUM(J3:N10,J12:N18)</f>
        <v>0</v>
      </c>
      <c r="K19" s="979"/>
      <c r="L19" s="979"/>
      <c r="M19" s="979"/>
      <c r="N19" s="980"/>
      <c r="O19" s="1556">
        <f>SUM(O3:R10,O12:R18)</f>
        <v>0</v>
      </c>
      <c r="P19" s="979"/>
      <c r="Q19" s="979"/>
      <c r="R19" s="980"/>
    </row>
    <row r="20" spans="1:18" ht="12.75" customHeight="1" x14ac:dyDescent="0.2"/>
    <row r="21" spans="1:18" ht="12.75" customHeight="1" x14ac:dyDescent="0.2">
      <c r="A21" s="43" t="s">
        <v>1578</v>
      </c>
    </row>
    <row r="22" spans="1:18" ht="42.75" customHeight="1" x14ac:dyDescent="0.2">
      <c r="A22" s="1553" t="s">
        <v>134</v>
      </c>
      <c r="B22" s="979"/>
      <c r="C22" s="979"/>
      <c r="D22" s="980"/>
      <c r="E22" s="1553" t="s">
        <v>135</v>
      </c>
      <c r="F22" s="980"/>
      <c r="G22" s="319" t="s">
        <v>158</v>
      </c>
      <c r="H22" s="1553" t="s">
        <v>1579</v>
      </c>
      <c r="I22" s="980"/>
      <c r="J22" s="1553" t="s">
        <v>159</v>
      </c>
      <c r="K22" s="979"/>
      <c r="L22" s="979"/>
      <c r="M22" s="979"/>
      <c r="N22" s="980"/>
      <c r="O22" s="1553" t="s">
        <v>160</v>
      </c>
      <c r="P22" s="979"/>
      <c r="Q22" s="979"/>
      <c r="R22" s="980"/>
    </row>
    <row r="23" spans="1:18" ht="13.5" customHeight="1" x14ac:dyDescent="0.2">
      <c r="A23" s="1552" t="s">
        <v>140</v>
      </c>
      <c r="B23" s="979"/>
      <c r="C23" s="979"/>
      <c r="D23" s="979"/>
      <c r="E23" s="979"/>
      <c r="F23" s="979"/>
      <c r="G23" s="979"/>
      <c r="H23" s="979"/>
      <c r="I23" s="979"/>
      <c r="J23" s="979"/>
      <c r="K23" s="979"/>
      <c r="L23" s="979"/>
      <c r="M23" s="979"/>
      <c r="N23" s="979"/>
      <c r="O23" s="979"/>
      <c r="P23" s="979"/>
      <c r="Q23" s="979"/>
      <c r="R23" s="980"/>
    </row>
    <row r="24" spans="1:18" ht="12.75" customHeight="1" x14ac:dyDescent="0.2">
      <c r="A24" s="1557"/>
      <c r="B24" s="979"/>
      <c r="C24" s="979"/>
      <c r="D24" s="980"/>
      <c r="E24" s="1548"/>
      <c r="F24" s="980"/>
      <c r="G24" s="321"/>
      <c r="H24" s="1548"/>
      <c r="I24" s="980"/>
      <c r="J24" s="1548"/>
      <c r="K24" s="979"/>
      <c r="L24" s="980"/>
      <c r="M24" s="321"/>
      <c r="N24" s="321"/>
      <c r="O24" s="1548"/>
      <c r="P24" s="980"/>
    </row>
    <row r="25" spans="1:18" ht="12.75" customHeight="1" x14ac:dyDescent="0.2">
      <c r="A25" s="1548"/>
      <c r="B25" s="979"/>
      <c r="C25" s="979"/>
      <c r="D25" s="980"/>
      <c r="E25" s="1548"/>
      <c r="F25" s="980"/>
      <c r="G25" s="321"/>
      <c r="H25" s="1548"/>
      <c r="I25" s="980"/>
      <c r="J25" s="1548"/>
      <c r="K25" s="979"/>
      <c r="L25" s="980"/>
      <c r="M25" s="321"/>
      <c r="N25" s="321"/>
      <c r="O25" s="1548"/>
      <c r="P25" s="980"/>
    </row>
    <row r="26" spans="1:18" ht="12.75" customHeight="1" x14ac:dyDescent="0.2">
      <c r="A26" s="1548"/>
      <c r="B26" s="979"/>
      <c r="C26" s="979"/>
      <c r="D26" s="980"/>
      <c r="E26" s="1548"/>
      <c r="F26" s="980"/>
      <c r="G26" s="321"/>
      <c r="H26" s="1548"/>
      <c r="I26" s="980"/>
      <c r="J26" s="1548"/>
      <c r="K26" s="979"/>
      <c r="L26" s="980"/>
      <c r="M26" s="321"/>
      <c r="N26" s="321"/>
      <c r="O26" s="1548"/>
      <c r="P26" s="980"/>
    </row>
    <row r="27" spans="1:18" ht="12.75" customHeight="1" x14ac:dyDescent="0.2">
      <c r="A27" s="1548"/>
      <c r="B27" s="979"/>
      <c r="C27" s="979"/>
      <c r="D27" s="980"/>
      <c r="E27" s="1548"/>
      <c r="F27" s="980"/>
      <c r="G27" s="321"/>
      <c r="H27" s="1548"/>
      <c r="I27" s="980"/>
      <c r="J27" s="1548"/>
      <c r="K27" s="979"/>
      <c r="L27" s="980"/>
      <c r="M27" s="321"/>
      <c r="N27" s="321"/>
      <c r="O27" s="1548"/>
      <c r="P27" s="980"/>
    </row>
    <row r="28" spans="1:18" ht="13.5" customHeight="1" x14ac:dyDescent="0.2">
      <c r="A28" s="1552" t="s">
        <v>149</v>
      </c>
      <c r="B28" s="979"/>
      <c r="C28" s="979"/>
      <c r="D28" s="979"/>
      <c r="E28" s="979"/>
      <c r="F28" s="979"/>
      <c r="G28" s="979"/>
      <c r="H28" s="979"/>
      <c r="I28" s="979"/>
      <c r="J28" s="979"/>
      <c r="K28" s="979"/>
      <c r="L28" s="979"/>
      <c r="M28" s="979"/>
      <c r="N28" s="979"/>
      <c r="O28" s="979"/>
      <c r="P28" s="979"/>
      <c r="Q28" s="979"/>
      <c r="R28" s="980"/>
    </row>
    <row r="29" spans="1:18" ht="12.75" customHeight="1" x14ac:dyDescent="0.2">
      <c r="A29" s="1548"/>
      <c r="B29" s="979"/>
      <c r="C29" s="979"/>
      <c r="D29" s="980"/>
      <c r="E29" s="1548"/>
      <c r="F29" s="980"/>
      <c r="G29" s="321"/>
      <c r="H29" s="1548"/>
      <c r="I29" s="980"/>
      <c r="J29" s="1548"/>
      <c r="K29" s="979"/>
      <c r="L29" s="980"/>
      <c r="M29" s="321"/>
      <c r="N29" s="321"/>
      <c r="O29" s="1548"/>
      <c r="P29" s="980"/>
    </row>
    <row r="30" spans="1:18" ht="12.75" customHeight="1" x14ac:dyDescent="0.2">
      <c r="A30" s="1548"/>
      <c r="B30" s="979"/>
      <c r="C30" s="979"/>
      <c r="D30" s="980"/>
      <c r="E30" s="1548"/>
      <c r="F30" s="980"/>
      <c r="G30" s="321"/>
      <c r="H30" s="1548"/>
      <c r="I30" s="980"/>
      <c r="J30" s="1548"/>
      <c r="K30" s="979"/>
      <c r="L30" s="980"/>
      <c r="M30" s="321"/>
      <c r="N30" s="321"/>
      <c r="O30" s="1548"/>
      <c r="P30" s="980"/>
    </row>
    <row r="31" spans="1:18" ht="12.75" customHeight="1" x14ac:dyDescent="0.2">
      <c r="A31" s="1548"/>
      <c r="B31" s="979"/>
      <c r="C31" s="979"/>
      <c r="D31" s="980"/>
      <c r="E31" s="1548"/>
      <c r="F31" s="980"/>
      <c r="G31" s="321"/>
      <c r="H31" s="1548"/>
      <c r="I31" s="980"/>
      <c r="J31" s="1548"/>
      <c r="K31" s="979"/>
      <c r="L31" s="980"/>
      <c r="M31" s="321"/>
      <c r="N31" s="321"/>
      <c r="O31" s="1548"/>
      <c r="P31" s="980"/>
    </row>
    <row r="32" spans="1:18" ht="12.75" customHeight="1" x14ac:dyDescent="0.2">
      <c r="A32" s="1548"/>
      <c r="B32" s="979"/>
      <c r="C32" s="979"/>
      <c r="D32" s="980"/>
      <c r="E32" s="1548"/>
      <c r="F32" s="980"/>
      <c r="G32" s="321"/>
      <c r="H32" s="1548"/>
      <c r="I32" s="980"/>
      <c r="J32" s="1548"/>
      <c r="K32" s="979"/>
      <c r="L32" s="980"/>
      <c r="M32" s="321"/>
      <c r="N32" s="321"/>
      <c r="O32" s="1548"/>
      <c r="P32" s="980"/>
    </row>
    <row r="33" spans="1:18" ht="12.75" customHeight="1" x14ac:dyDescent="0.2"/>
    <row r="34" spans="1:18" ht="12.75" customHeight="1" x14ac:dyDescent="0.2"/>
    <row r="35" spans="1:18" ht="12.75" customHeight="1" x14ac:dyDescent="0.2"/>
    <row r="36" spans="1:18" ht="12.75" customHeight="1" x14ac:dyDescent="0.2"/>
    <row r="37" spans="1:18" ht="12.75" customHeight="1" x14ac:dyDescent="0.2"/>
    <row r="38" spans="1:18" ht="13.5" customHeight="1" x14ac:dyDescent="0.2">
      <c r="A38" s="1549"/>
      <c r="B38" s="979"/>
      <c r="C38" s="979"/>
      <c r="D38" s="980"/>
      <c r="E38" s="1549"/>
      <c r="F38" s="980"/>
      <c r="G38" s="1549"/>
      <c r="H38" s="979"/>
      <c r="I38" s="979"/>
      <c r="J38" s="979"/>
      <c r="K38" s="980"/>
      <c r="L38" s="1549"/>
      <c r="M38" s="979"/>
      <c r="N38" s="979"/>
      <c r="O38" s="979"/>
      <c r="P38" s="979"/>
      <c r="Q38" s="979"/>
      <c r="R38" s="980"/>
    </row>
    <row r="39" spans="1:18" ht="13.5" customHeight="1" x14ac:dyDescent="0.2">
      <c r="A39" s="1552"/>
      <c r="B39" s="979"/>
      <c r="C39" s="979"/>
      <c r="D39" s="979"/>
      <c r="E39" s="979"/>
      <c r="F39" s="979"/>
      <c r="G39" s="979"/>
      <c r="H39" s="979"/>
      <c r="I39" s="979"/>
      <c r="J39" s="979"/>
      <c r="K39" s="979"/>
      <c r="L39" s="979"/>
      <c r="M39" s="979"/>
      <c r="N39" s="979"/>
      <c r="O39" s="979"/>
      <c r="P39" s="979"/>
      <c r="Q39" s="979"/>
      <c r="R39" s="980"/>
    </row>
    <row r="40" spans="1:18" ht="13.5" customHeight="1" x14ac:dyDescent="0.2">
      <c r="A40" s="1550"/>
      <c r="B40" s="979"/>
      <c r="C40" s="979"/>
      <c r="D40" s="980"/>
      <c r="E40" s="1327"/>
      <c r="F40" s="980"/>
      <c r="G40" s="1551"/>
      <c r="H40" s="979"/>
      <c r="I40" s="979"/>
      <c r="J40" s="979"/>
      <c r="K40" s="980"/>
      <c r="L40" s="1551"/>
      <c r="M40" s="979"/>
      <c r="N40" s="979"/>
      <c r="O40" s="979"/>
      <c r="P40" s="979"/>
      <c r="Q40" s="979"/>
      <c r="R40" s="980"/>
    </row>
    <row r="41" spans="1:18" ht="13.5" customHeight="1" x14ac:dyDescent="0.2">
      <c r="A41" s="1550"/>
      <c r="B41" s="979"/>
      <c r="C41" s="979"/>
      <c r="D41" s="980"/>
      <c r="E41" s="1327"/>
      <c r="F41" s="980"/>
      <c r="G41" s="1551"/>
      <c r="H41" s="979"/>
      <c r="I41" s="979"/>
      <c r="J41" s="979"/>
      <c r="K41" s="980"/>
      <c r="L41" s="1551"/>
      <c r="M41" s="979"/>
      <c r="N41" s="979"/>
      <c r="O41" s="979"/>
      <c r="P41" s="979"/>
      <c r="Q41" s="979"/>
      <c r="R41" s="980"/>
    </row>
    <row r="42" spans="1:18" ht="13.5" customHeight="1" x14ac:dyDescent="0.2">
      <c r="A42" s="1550"/>
      <c r="B42" s="979"/>
      <c r="C42" s="979"/>
      <c r="D42" s="980"/>
      <c r="E42" s="1327"/>
      <c r="F42" s="980"/>
      <c r="G42" s="1551"/>
      <c r="H42" s="979"/>
      <c r="I42" s="979"/>
      <c r="J42" s="979"/>
      <c r="K42" s="980"/>
      <c r="L42" s="1551"/>
      <c r="M42" s="979"/>
      <c r="N42" s="979"/>
      <c r="O42" s="979"/>
      <c r="P42" s="979"/>
      <c r="Q42" s="979"/>
      <c r="R42" s="980"/>
    </row>
    <row r="43" spans="1:18" ht="13.5" customHeight="1" x14ac:dyDescent="0.2">
      <c r="A43" s="1550"/>
      <c r="B43" s="979"/>
      <c r="C43" s="979"/>
      <c r="D43" s="980"/>
      <c r="E43" s="1327"/>
      <c r="F43" s="980"/>
      <c r="G43" s="1551"/>
      <c r="H43" s="979"/>
      <c r="I43" s="979"/>
      <c r="J43" s="979"/>
      <c r="K43" s="980"/>
      <c r="L43" s="1551"/>
      <c r="M43" s="979"/>
      <c r="N43" s="979"/>
      <c r="O43" s="979"/>
      <c r="P43" s="979"/>
      <c r="Q43" s="979"/>
      <c r="R43" s="980"/>
    </row>
    <row r="44" spans="1:18" ht="13.5" customHeight="1" x14ac:dyDescent="0.2">
      <c r="A44" s="1550"/>
      <c r="B44" s="979"/>
      <c r="C44" s="979"/>
      <c r="D44" s="980"/>
      <c r="E44" s="1327"/>
      <c r="F44" s="980"/>
      <c r="G44" s="1551"/>
      <c r="H44" s="979"/>
      <c r="I44" s="979"/>
      <c r="J44" s="979"/>
      <c r="K44" s="980"/>
      <c r="L44" s="1551"/>
      <c r="M44" s="979"/>
      <c r="N44" s="979"/>
      <c r="O44" s="979"/>
      <c r="P44" s="979"/>
      <c r="Q44" s="979"/>
      <c r="R44" s="980"/>
    </row>
    <row r="45" spans="1:18" ht="13.5" customHeight="1" x14ac:dyDescent="0.2">
      <c r="A45" s="1550"/>
      <c r="B45" s="979"/>
      <c r="C45" s="979"/>
      <c r="D45" s="980"/>
      <c r="E45" s="1327"/>
      <c r="F45" s="980"/>
      <c r="G45" s="1551"/>
      <c r="H45" s="979"/>
      <c r="I45" s="979"/>
      <c r="J45" s="979"/>
      <c r="K45" s="980"/>
      <c r="L45" s="1551"/>
      <c r="M45" s="979"/>
      <c r="N45" s="979"/>
      <c r="O45" s="979"/>
      <c r="P45" s="979"/>
      <c r="Q45" s="979"/>
      <c r="R45" s="980"/>
    </row>
    <row r="46" spans="1:18" ht="13.5" customHeight="1" x14ac:dyDescent="0.2">
      <c r="A46" s="1550"/>
      <c r="B46" s="979"/>
      <c r="C46" s="979"/>
      <c r="D46" s="980"/>
      <c r="E46" s="1327"/>
      <c r="F46" s="980"/>
      <c r="G46" s="1551"/>
      <c r="H46" s="979"/>
      <c r="I46" s="979"/>
      <c r="J46" s="979"/>
      <c r="K46" s="980"/>
      <c r="L46" s="1551"/>
      <c r="M46" s="979"/>
      <c r="N46" s="979"/>
      <c r="O46" s="979"/>
      <c r="P46" s="979"/>
      <c r="Q46" s="979"/>
      <c r="R46" s="980"/>
    </row>
    <row r="47" spans="1:18" ht="13.5" customHeight="1" x14ac:dyDescent="0.2">
      <c r="A47" s="1550"/>
      <c r="B47" s="979"/>
      <c r="C47" s="979"/>
      <c r="D47" s="980"/>
      <c r="E47" s="1327"/>
      <c r="F47" s="980"/>
      <c r="G47" s="1551"/>
      <c r="H47" s="979"/>
      <c r="I47" s="979"/>
      <c r="J47" s="979"/>
      <c r="K47" s="980"/>
      <c r="L47" s="1551"/>
      <c r="M47" s="979"/>
      <c r="N47" s="979"/>
      <c r="O47" s="979"/>
      <c r="P47" s="979"/>
      <c r="Q47" s="979"/>
      <c r="R47" s="980"/>
    </row>
    <row r="48" spans="1:18" ht="13.5" customHeight="1" x14ac:dyDescent="0.2">
      <c r="A48" s="1552"/>
      <c r="B48" s="979"/>
      <c r="C48" s="979"/>
      <c r="D48" s="979"/>
      <c r="E48" s="979"/>
      <c r="F48" s="979"/>
      <c r="G48" s="979"/>
      <c r="H48" s="979"/>
      <c r="I48" s="979"/>
      <c r="J48" s="979"/>
      <c r="K48" s="979"/>
      <c r="L48" s="979"/>
      <c r="M48" s="979"/>
      <c r="N48" s="979"/>
      <c r="O48" s="979"/>
      <c r="P48" s="979"/>
      <c r="Q48" s="979"/>
      <c r="R48" s="980"/>
    </row>
    <row r="49" spans="1:18" ht="13.5" customHeight="1" x14ac:dyDescent="0.2">
      <c r="A49" s="1550"/>
      <c r="B49" s="979"/>
      <c r="C49" s="979"/>
      <c r="D49" s="980"/>
      <c r="E49" s="1327"/>
      <c r="F49" s="980"/>
      <c r="G49" s="1551"/>
      <c r="H49" s="979"/>
      <c r="I49" s="979"/>
      <c r="J49" s="979"/>
      <c r="K49" s="980"/>
      <c r="L49" s="1551"/>
      <c r="M49" s="979"/>
      <c r="N49" s="979"/>
      <c r="O49" s="979"/>
      <c r="P49" s="979"/>
      <c r="Q49" s="979"/>
      <c r="R49" s="980"/>
    </row>
    <row r="50" spans="1:18" ht="13.5" customHeight="1" x14ac:dyDescent="0.2">
      <c r="A50" s="1550"/>
      <c r="B50" s="979"/>
      <c r="C50" s="979"/>
      <c r="D50" s="980"/>
      <c r="E50" s="1327"/>
      <c r="F50" s="980"/>
      <c r="G50" s="1551"/>
      <c r="H50" s="979"/>
      <c r="I50" s="979"/>
      <c r="J50" s="979"/>
      <c r="K50" s="980"/>
      <c r="L50" s="1551"/>
      <c r="M50" s="979"/>
      <c r="N50" s="979"/>
      <c r="O50" s="979"/>
      <c r="P50" s="979"/>
      <c r="Q50" s="979"/>
      <c r="R50" s="980"/>
    </row>
    <row r="51" spans="1:18" ht="13.5" customHeight="1" x14ac:dyDescent="0.2">
      <c r="A51" s="1550"/>
      <c r="B51" s="979"/>
      <c r="C51" s="979"/>
      <c r="D51" s="980"/>
      <c r="E51" s="1327"/>
      <c r="F51" s="980"/>
      <c r="G51" s="1551"/>
      <c r="H51" s="979"/>
      <c r="I51" s="979"/>
      <c r="J51" s="979"/>
      <c r="K51" s="980"/>
      <c r="L51" s="1551"/>
      <c r="M51" s="979"/>
      <c r="N51" s="979"/>
      <c r="O51" s="979"/>
      <c r="P51" s="979"/>
      <c r="Q51" s="979"/>
      <c r="R51" s="980"/>
    </row>
    <row r="52" spans="1:18" ht="13.5" customHeight="1" x14ac:dyDescent="0.2">
      <c r="A52" s="1550"/>
      <c r="B52" s="979"/>
      <c r="C52" s="979"/>
      <c r="D52" s="980"/>
      <c r="E52" s="1327"/>
      <c r="F52" s="980"/>
      <c r="G52" s="1551"/>
      <c r="H52" s="979"/>
      <c r="I52" s="979"/>
      <c r="J52" s="979"/>
      <c r="K52" s="980"/>
      <c r="L52" s="1551"/>
      <c r="M52" s="979"/>
      <c r="N52" s="979"/>
      <c r="O52" s="979"/>
      <c r="P52" s="979"/>
      <c r="Q52" s="979"/>
      <c r="R52" s="980"/>
    </row>
    <row r="53" spans="1:18" ht="13.5" customHeight="1" x14ac:dyDescent="0.2">
      <c r="A53" s="1550"/>
      <c r="B53" s="979"/>
      <c r="C53" s="979"/>
      <c r="D53" s="980"/>
      <c r="E53" s="1327"/>
      <c r="F53" s="980"/>
      <c r="G53" s="1551"/>
      <c r="H53" s="979"/>
      <c r="I53" s="979"/>
      <c r="J53" s="979"/>
      <c r="K53" s="980"/>
      <c r="L53" s="1551"/>
      <c r="M53" s="979"/>
      <c r="N53" s="979"/>
      <c r="O53" s="979"/>
      <c r="P53" s="979"/>
      <c r="Q53" s="979"/>
      <c r="R53" s="980"/>
    </row>
    <row r="54" spans="1:18" ht="13.5" customHeight="1" x14ac:dyDescent="0.2">
      <c r="A54" s="1550"/>
      <c r="B54" s="979"/>
      <c r="C54" s="979"/>
      <c r="D54" s="980"/>
      <c r="E54" s="1327"/>
      <c r="F54" s="980"/>
      <c r="G54" s="1551"/>
      <c r="H54" s="979"/>
      <c r="I54" s="979"/>
      <c r="J54" s="979"/>
      <c r="K54" s="980"/>
      <c r="L54" s="1551"/>
      <c r="M54" s="979"/>
      <c r="N54" s="979"/>
      <c r="O54" s="979"/>
      <c r="P54" s="979"/>
      <c r="Q54" s="979"/>
      <c r="R54" s="980"/>
    </row>
    <row r="55" spans="1:18" ht="13.5" customHeight="1" x14ac:dyDescent="0.2">
      <c r="A55" s="1550"/>
      <c r="B55" s="979"/>
      <c r="C55" s="979"/>
      <c r="D55" s="980"/>
      <c r="E55" s="1327"/>
      <c r="F55" s="980"/>
      <c r="G55" s="1551"/>
      <c r="H55" s="979"/>
      <c r="I55" s="979"/>
      <c r="J55" s="979"/>
      <c r="K55" s="980"/>
      <c r="L55" s="1551"/>
      <c r="M55" s="979"/>
      <c r="N55" s="979"/>
      <c r="O55" s="979"/>
      <c r="P55" s="979"/>
      <c r="Q55" s="979"/>
      <c r="R55" s="980"/>
    </row>
    <row r="56" spans="1:18" ht="13.5" customHeight="1" x14ac:dyDescent="0.2">
      <c r="A56" s="1554"/>
      <c r="B56" s="979"/>
      <c r="C56" s="979"/>
      <c r="D56" s="980"/>
      <c r="E56" s="1555"/>
      <c r="F56" s="980"/>
      <c r="G56" s="1556"/>
      <c r="H56" s="979"/>
      <c r="I56" s="979"/>
      <c r="J56" s="979"/>
      <c r="K56" s="980"/>
      <c r="L56" s="1556"/>
      <c r="M56" s="979"/>
      <c r="N56" s="979"/>
      <c r="O56" s="979"/>
      <c r="P56" s="979"/>
      <c r="Q56" s="979"/>
      <c r="R56" s="980"/>
    </row>
    <row r="57" spans="1:18" ht="12.75" customHeight="1" x14ac:dyDescent="0.2"/>
    <row r="58" spans="1:18" ht="12.75" customHeight="1" x14ac:dyDescent="0.2"/>
    <row r="59" spans="1:18" ht="12.75" customHeight="1" x14ac:dyDescent="0.2"/>
    <row r="60" spans="1:18" ht="12.75" customHeight="1" x14ac:dyDescent="0.2"/>
    <row r="61" spans="1:18" ht="12.75" customHeight="1" x14ac:dyDescent="0.2"/>
    <row r="62" spans="1:18" ht="12.75" customHeight="1" x14ac:dyDescent="0.2"/>
    <row r="63" spans="1:18" ht="12.75" customHeight="1" x14ac:dyDescent="0.2"/>
    <row r="64" spans="1:18"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87">
    <mergeCell ref="G44:K44"/>
    <mergeCell ref="L44:R44"/>
    <mergeCell ref="A42:D42"/>
    <mergeCell ref="A43:D43"/>
    <mergeCell ref="E43:F43"/>
    <mergeCell ref="G43:K43"/>
    <mergeCell ref="L43:R43"/>
    <mergeCell ref="A44:D44"/>
    <mergeCell ref="E44:F44"/>
    <mergeCell ref="E27:F27"/>
    <mergeCell ref="H27:I27"/>
    <mergeCell ref="J27:L27"/>
    <mergeCell ref="O27:P27"/>
    <mergeCell ref="A28:R28"/>
    <mergeCell ref="O29:P29"/>
    <mergeCell ref="O30:P30"/>
    <mergeCell ref="A27:D27"/>
    <mergeCell ref="A29:D29"/>
    <mergeCell ref="E29:F29"/>
    <mergeCell ref="J29:L29"/>
    <mergeCell ref="A30:D30"/>
    <mergeCell ref="E30:F30"/>
    <mergeCell ref="J30:L30"/>
    <mergeCell ref="H29:I29"/>
    <mergeCell ref="H30:I30"/>
    <mergeCell ref="O25:P25"/>
    <mergeCell ref="O26:P26"/>
    <mergeCell ref="A24:D24"/>
    <mergeCell ref="A25:D25"/>
    <mergeCell ref="E25:F25"/>
    <mergeCell ref="J25:L25"/>
    <mergeCell ref="A26:D26"/>
    <mergeCell ref="E26:F26"/>
    <mergeCell ref="J26:L26"/>
    <mergeCell ref="H25:I25"/>
    <mergeCell ref="H26:I26"/>
    <mergeCell ref="A22:D22"/>
    <mergeCell ref="E22:F22"/>
    <mergeCell ref="O22:R22"/>
    <mergeCell ref="H22:I22"/>
    <mergeCell ref="J22:N22"/>
    <mergeCell ref="A23:R23"/>
    <mergeCell ref="E24:F24"/>
    <mergeCell ref="H24:I24"/>
    <mergeCell ref="J24:L24"/>
    <mergeCell ref="O24:P24"/>
    <mergeCell ref="A17:D17"/>
    <mergeCell ref="E17:F17"/>
    <mergeCell ref="J17:N17"/>
    <mergeCell ref="O17:R17"/>
    <mergeCell ref="E18:F18"/>
    <mergeCell ref="J18:N18"/>
    <mergeCell ref="O18:R18"/>
    <mergeCell ref="A18:D18"/>
    <mergeCell ref="A19:D19"/>
    <mergeCell ref="E19:F19"/>
    <mergeCell ref="J19:N19"/>
    <mergeCell ref="O19:R19"/>
    <mergeCell ref="J14:N14"/>
    <mergeCell ref="O14:R14"/>
    <mergeCell ref="J15:N15"/>
    <mergeCell ref="O15:R15"/>
    <mergeCell ref="A12:D12"/>
    <mergeCell ref="A13:D13"/>
    <mergeCell ref="E13:F13"/>
    <mergeCell ref="A14:D14"/>
    <mergeCell ref="E14:F14"/>
    <mergeCell ref="A15:D15"/>
    <mergeCell ref="E15:F15"/>
    <mergeCell ref="A56:D56"/>
    <mergeCell ref="E56:F56"/>
    <mergeCell ref="G56:K56"/>
    <mergeCell ref="L56:R56"/>
    <mergeCell ref="E53:F53"/>
    <mergeCell ref="G53:K53"/>
    <mergeCell ref="A54:D54"/>
    <mergeCell ref="E54:F54"/>
    <mergeCell ref="G54:K54"/>
    <mergeCell ref="L54:R54"/>
    <mergeCell ref="A55:D55"/>
    <mergeCell ref="L55:R55"/>
    <mergeCell ref="A53:D53"/>
    <mergeCell ref="L53:R53"/>
    <mergeCell ref="A16:D16"/>
    <mergeCell ref="E16:F16"/>
    <mergeCell ref="J16:N16"/>
    <mergeCell ref="O16:R16"/>
    <mergeCell ref="E55:F55"/>
    <mergeCell ref="G55:K55"/>
    <mergeCell ref="A8:D8"/>
    <mergeCell ref="E8:F8"/>
    <mergeCell ref="J8:N8"/>
    <mergeCell ref="O8:R8"/>
    <mergeCell ref="E9:F9"/>
    <mergeCell ref="J9:N9"/>
    <mergeCell ref="O9:R9"/>
    <mergeCell ref="A9:D9"/>
    <mergeCell ref="A10:D10"/>
    <mergeCell ref="E10:F10"/>
    <mergeCell ref="J10:N10"/>
    <mergeCell ref="O10:R10"/>
    <mergeCell ref="A11:R11"/>
    <mergeCell ref="O12:R12"/>
    <mergeCell ref="E12:F12"/>
    <mergeCell ref="J12:N12"/>
    <mergeCell ref="J13:N13"/>
    <mergeCell ref="O13:R13"/>
    <mergeCell ref="J3:N3"/>
    <mergeCell ref="O3:R3"/>
    <mergeCell ref="A1:D1"/>
    <mergeCell ref="E1:F1"/>
    <mergeCell ref="J1:N1"/>
    <mergeCell ref="O1:R1"/>
    <mergeCell ref="A2:R2"/>
    <mergeCell ref="A3:D3"/>
    <mergeCell ref="E3:F3"/>
    <mergeCell ref="A4:D4"/>
    <mergeCell ref="E4:F4"/>
    <mergeCell ref="J4:N4"/>
    <mergeCell ref="O4:R4"/>
    <mergeCell ref="E5:F5"/>
    <mergeCell ref="J5:N5"/>
    <mergeCell ref="O5:R5"/>
    <mergeCell ref="J7:N7"/>
    <mergeCell ref="O7:R7"/>
    <mergeCell ref="A5:D5"/>
    <mergeCell ref="A6:D6"/>
    <mergeCell ref="E6:F6"/>
    <mergeCell ref="J6:N6"/>
    <mergeCell ref="O6:R6"/>
    <mergeCell ref="A7:D7"/>
    <mergeCell ref="E7:F7"/>
    <mergeCell ref="A50:D50"/>
    <mergeCell ref="E50:F50"/>
    <mergeCell ref="G50:K50"/>
    <mergeCell ref="L50:R50"/>
    <mergeCell ref="A51:D51"/>
    <mergeCell ref="L51:R51"/>
    <mergeCell ref="E51:F51"/>
    <mergeCell ref="G51:K51"/>
    <mergeCell ref="A52:D52"/>
    <mergeCell ref="E52:F52"/>
    <mergeCell ref="G52:K52"/>
    <mergeCell ref="L52:R52"/>
    <mergeCell ref="A47:D47"/>
    <mergeCell ref="E47:F47"/>
    <mergeCell ref="G47:K47"/>
    <mergeCell ref="L47:R47"/>
    <mergeCell ref="A48:R48"/>
    <mergeCell ref="A49:D49"/>
    <mergeCell ref="L49:R49"/>
    <mergeCell ref="E49:F49"/>
    <mergeCell ref="G49:K49"/>
    <mergeCell ref="A38:D38"/>
    <mergeCell ref="E38:F38"/>
    <mergeCell ref="A45:D45"/>
    <mergeCell ref="E45:F45"/>
    <mergeCell ref="G45:K45"/>
    <mergeCell ref="L45:R45"/>
    <mergeCell ref="E46:F46"/>
    <mergeCell ref="G46:K46"/>
    <mergeCell ref="L46:R46"/>
    <mergeCell ref="A46:D46"/>
    <mergeCell ref="G38:K38"/>
    <mergeCell ref="L38:R38"/>
    <mergeCell ref="A39:R39"/>
    <mergeCell ref="A40:D40"/>
    <mergeCell ref="E40:F40"/>
    <mergeCell ref="G40:K40"/>
    <mergeCell ref="L40:R40"/>
    <mergeCell ref="A41:D41"/>
    <mergeCell ref="E41:F41"/>
    <mergeCell ref="G41:K41"/>
    <mergeCell ref="L41:R41"/>
    <mergeCell ref="E42:F42"/>
    <mergeCell ref="G42:K42"/>
    <mergeCell ref="L42:R42"/>
    <mergeCell ref="A31:D31"/>
    <mergeCell ref="E31:F31"/>
    <mergeCell ref="H31:I31"/>
    <mergeCell ref="J31:L31"/>
    <mergeCell ref="O31:P31"/>
    <mergeCell ref="A32:D32"/>
    <mergeCell ref="E32:F32"/>
    <mergeCell ref="H32:I32"/>
    <mergeCell ref="J32:L32"/>
    <mergeCell ref="O32:P32"/>
  </mergeCells>
  <pageMargins left="0.7" right="0.7" top="0.75" bottom="0.75" header="0" footer="0"/>
  <pageSetup orientation="landscape"/>
  <legacy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1000"/>
  <sheetViews>
    <sheetView showGridLines="0" workbookViewId="0"/>
  </sheetViews>
  <sheetFormatPr baseColWidth="10" defaultColWidth="12.5703125" defaultRowHeight="15" customHeight="1" x14ac:dyDescent="0.2"/>
  <cols>
    <col min="1" max="1" width="12.42578125" customWidth="1"/>
    <col min="2" max="2" width="10.42578125" customWidth="1"/>
    <col min="3" max="3" width="7.42578125" customWidth="1"/>
    <col min="4" max="4" width="5.42578125" customWidth="1"/>
    <col min="5" max="5" width="9.42578125" customWidth="1"/>
    <col min="6" max="9" width="5.42578125" customWidth="1"/>
    <col min="10" max="10" width="4.42578125" customWidth="1"/>
    <col min="11" max="11" width="6.42578125" customWidth="1"/>
    <col min="12" max="12" width="9" customWidth="1"/>
    <col min="13" max="13" width="7.85546875" customWidth="1"/>
    <col min="14" max="14" width="6.42578125" customWidth="1"/>
    <col min="15" max="15" width="8.140625" customWidth="1"/>
    <col min="16" max="26" width="10" customWidth="1"/>
  </cols>
  <sheetData>
    <row r="1" spans="1:15" ht="15.75" customHeight="1" x14ac:dyDescent="0.2">
      <c r="A1" s="1568"/>
      <c r="B1" s="1064"/>
      <c r="C1" s="1569" t="s">
        <v>1580</v>
      </c>
      <c r="D1" s="1057"/>
      <c r="E1" s="1057"/>
      <c r="F1" s="1057"/>
      <c r="G1" s="1057"/>
      <c r="H1" s="1057"/>
      <c r="I1" s="1057"/>
      <c r="J1" s="1057"/>
      <c r="K1" s="1057"/>
      <c r="L1" s="1075"/>
      <c r="M1" s="1570" t="s">
        <v>1581</v>
      </c>
      <c r="N1" s="979"/>
      <c r="O1" s="980"/>
    </row>
    <row r="2" spans="1:15" ht="15.75" customHeight="1" x14ac:dyDescent="0.2">
      <c r="A2" s="1061"/>
      <c r="B2" s="1003"/>
      <c r="C2" s="1061"/>
      <c r="D2" s="994"/>
      <c r="E2" s="994"/>
      <c r="F2" s="994"/>
      <c r="G2" s="994"/>
      <c r="H2" s="994"/>
      <c r="I2" s="994"/>
      <c r="J2" s="994"/>
      <c r="K2" s="994"/>
      <c r="L2" s="1003"/>
      <c r="M2" s="1570" t="s">
        <v>1582</v>
      </c>
      <c r="N2" s="979"/>
      <c r="O2" s="980"/>
    </row>
    <row r="3" spans="1:15" ht="15.75" customHeight="1" x14ac:dyDescent="0.2">
      <c r="A3" s="1061"/>
      <c r="B3" s="1003"/>
      <c r="C3" s="1061"/>
      <c r="D3" s="994"/>
      <c r="E3" s="994"/>
      <c r="F3" s="994"/>
      <c r="G3" s="994"/>
      <c r="H3" s="994"/>
      <c r="I3" s="994"/>
      <c r="J3" s="994"/>
      <c r="K3" s="994"/>
      <c r="L3" s="1003"/>
      <c r="M3" s="1570" t="s">
        <v>1583</v>
      </c>
      <c r="N3" s="979"/>
      <c r="O3" s="980"/>
    </row>
    <row r="4" spans="1:15" ht="15.75" customHeight="1" x14ac:dyDescent="0.2">
      <c r="A4" s="1380"/>
      <c r="B4" s="1066"/>
      <c r="C4" s="1380"/>
      <c r="D4" s="998"/>
      <c r="E4" s="998"/>
      <c r="F4" s="998"/>
      <c r="G4" s="998"/>
      <c r="H4" s="998"/>
      <c r="I4" s="998"/>
      <c r="J4" s="998"/>
      <c r="K4" s="998"/>
      <c r="L4" s="1066"/>
      <c r="M4" s="1570" t="s">
        <v>1584</v>
      </c>
      <c r="N4" s="979"/>
      <c r="O4" s="980"/>
    </row>
    <row r="5" spans="1:15" ht="20.25" customHeight="1" x14ac:dyDescent="0.2">
      <c r="A5" s="1571" t="s">
        <v>1585</v>
      </c>
      <c r="B5" s="979"/>
      <c r="C5" s="979"/>
      <c r="D5" s="979"/>
      <c r="E5" s="979"/>
      <c r="F5" s="322"/>
      <c r="G5" s="322"/>
      <c r="H5" s="322"/>
      <c r="I5" s="1572" t="s">
        <v>1586</v>
      </c>
      <c r="J5" s="979"/>
      <c r="K5" s="979"/>
      <c r="L5" s="979"/>
      <c r="M5" s="979"/>
      <c r="N5" s="322"/>
      <c r="O5" s="323"/>
    </row>
    <row r="6" spans="1:15" ht="21.75" customHeight="1" x14ac:dyDescent="0.2">
      <c r="A6" s="1573" t="s">
        <v>920</v>
      </c>
      <c r="B6" s="979"/>
      <c r="C6" s="979"/>
      <c r="D6" s="979"/>
      <c r="E6" s="979"/>
      <c r="F6" s="979"/>
      <c r="G6" s="979"/>
      <c r="H6" s="979"/>
      <c r="I6" s="979"/>
      <c r="J6" s="979"/>
      <c r="K6" s="979"/>
      <c r="L6" s="979"/>
      <c r="M6" s="979"/>
      <c r="N6" s="979"/>
      <c r="O6" s="980"/>
    </row>
    <row r="7" spans="1:15" ht="13.5" customHeight="1" x14ac:dyDescent="0.2">
      <c r="A7" s="324"/>
      <c r="B7" s="325"/>
      <c r="C7" s="325"/>
      <c r="D7" s="325"/>
      <c r="E7" s="325"/>
      <c r="F7" s="325"/>
      <c r="G7" s="325"/>
      <c r="H7" s="325"/>
      <c r="I7" s="325"/>
      <c r="J7" s="325"/>
      <c r="K7" s="325"/>
      <c r="L7" s="325"/>
      <c r="M7" s="325"/>
      <c r="N7" s="325"/>
      <c r="O7" s="326"/>
    </row>
    <row r="8" spans="1:15" ht="26.25" customHeight="1" x14ac:dyDescent="0.2">
      <c r="A8" s="1574" t="s">
        <v>1587</v>
      </c>
      <c r="B8" s="976"/>
      <c r="C8" s="976"/>
      <c r="D8" s="212" t="s">
        <v>51</v>
      </c>
      <c r="E8" s="259" t="s">
        <v>1588</v>
      </c>
      <c r="F8" s="212" t="s">
        <v>52</v>
      </c>
      <c r="G8" s="259" t="s">
        <v>1589</v>
      </c>
      <c r="H8" s="261" t="s">
        <v>922</v>
      </c>
      <c r="I8" s="261"/>
      <c r="J8" s="261"/>
      <c r="K8" s="261"/>
      <c r="L8" s="261"/>
      <c r="M8" s="259" t="s">
        <v>1590</v>
      </c>
      <c r="N8" s="259"/>
      <c r="O8" s="327"/>
    </row>
    <row r="9" spans="1:15" ht="28.5" customHeight="1" x14ac:dyDescent="0.2">
      <c r="A9" s="328" t="s">
        <v>923</v>
      </c>
      <c r="B9" s="329"/>
      <c r="C9" s="43"/>
      <c r="D9" s="212" t="s">
        <v>51</v>
      </c>
      <c r="E9" s="261" t="s">
        <v>1588</v>
      </c>
      <c r="F9" s="212" t="s">
        <v>52</v>
      </c>
      <c r="G9" s="261" t="s">
        <v>1589</v>
      </c>
      <c r="H9" s="1575" t="s">
        <v>924</v>
      </c>
      <c r="I9" s="976"/>
      <c r="J9" s="976"/>
      <c r="K9" s="976"/>
      <c r="L9" s="976"/>
      <c r="M9" s="261" t="s">
        <v>1590</v>
      </c>
      <c r="N9" s="212"/>
      <c r="O9" s="330"/>
    </row>
    <row r="10" spans="1:15" ht="18.75" customHeight="1" x14ac:dyDescent="0.2">
      <c r="A10" s="1576" t="s">
        <v>926</v>
      </c>
      <c r="B10" s="976"/>
      <c r="C10" s="976"/>
      <c r="D10" s="331" t="s">
        <v>51</v>
      </c>
      <c r="E10" s="332" t="s">
        <v>1588</v>
      </c>
      <c r="F10" s="331" t="s">
        <v>52</v>
      </c>
      <c r="G10" s="332" t="s">
        <v>1589</v>
      </c>
      <c r="H10" s="1575" t="s">
        <v>927</v>
      </c>
      <c r="I10" s="976"/>
      <c r="J10" s="976"/>
      <c r="K10" s="976"/>
      <c r="L10" s="976"/>
      <c r="M10" s="332" t="s">
        <v>1590</v>
      </c>
      <c r="N10" s="331"/>
      <c r="O10" s="330"/>
    </row>
    <row r="11" spans="1:15" ht="13.5" customHeight="1" x14ac:dyDescent="0.2">
      <c r="A11" s="333"/>
      <c r="B11" s="329"/>
      <c r="C11" s="329"/>
      <c r="D11" s="329"/>
      <c r="E11" s="329"/>
      <c r="F11" s="329"/>
      <c r="G11" s="329"/>
      <c r="H11" s="332"/>
      <c r="I11" s="332"/>
      <c r="J11" s="332"/>
      <c r="K11" s="332"/>
      <c r="L11" s="332"/>
      <c r="M11" s="329"/>
      <c r="N11" s="329"/>
      <c r="O11" s="330"/>
    </row>
    <row r="12" spans="1:15" ht="13.5" customHeight="1" x14ac:dyDescent="0.2">
      <c r="A12" s="333" t="s">
        <v>928</v>
      </c>
      <c r="B12" s="329"/>
      <c r="C12" s="329"/>
      <c r="D12" s="212" t="s">
        <v>51</v>
      </c>
      <c r="E12" s="261" t="s">
        <v>1588</v>
      </c>
      <c r="F12" s="212" t="s">
        <v>52</v>
      </c>
      <c r="G12" s="329" t="s">
        <v>1589</v>
      </c>
      <c r="H12" s="332" t="s">
        <v>1591</v>
      </c>
      <c r="I12" s="332"/>
      <c r="J12" s="332"/>
      <c r="K12" s="332"/>
      <c r="L12" s="332"/>
      <c r="M12" s="261" t="s">
        <v>1590</v>
      </c>
      <c r="N12" s="212"/>
      <c r="O12" s="330"/>
    </row>
    <row r="13" spans="1:15" ht="9.75" customHeight="1" x14ac:dyDescent="0.2">
      <c r="A13" s="333"/>
      <c r="B13" s="329"/>
      <c r="C13" s="329"/>
      <c r="D13" s="212"/>
      <c r="E13" s="261"/>
      <c r="F13" s="212"/>
      <c r="G13" s="329"/>
      <c r="H13" s="332"/>
      <c r="I13" s="331"/>
      <c r="J13" s="331"/>
      <c r="K13" s="331"/>
      <c r="L13" s="331"/>
      <c r="M13" s="261"/>
      <c r="N13" s="212"/>
      <c r="O13" s="330"/>
    </row>
    <row r="14" spans="1:15" ht="13.5" customHeight="1" x14ac:dyDescent="0.2">
      <c r="A14" s="333" t="s">
        <v>1592</v>
      </c>
      <c r="B14" s="329"/>
      <c r="C14" s="329"/>
      <c r="D14" s="212" t="s">
        <v>51</v>
      </c>
      <c r="E14" s="261" t="s">
        <v>1588</v>
      </c>
      <c r="F14" s="212" t="s">
        <v>52</v>
      </c>
      <c r="G14" s="329" t="s">
        <v>1589</v>
      </c>
      <c r="H14" s="332"/>
      <c r="I14" s="331"/>
      <c r="J14" s="331"/>
      <c r="K14" s="331"/>
      <c r="L14" s="331"/>
      <c r="M14" s="261"/>
      <c r="N14" s="212"/>
      <c r="O14" s="330"/>
    </row>
    <row r="15" spans="1:15" ht="13.5" customHeight="1" x14ac:dyDescent="0.2">
      <c r="A15" s="334"/>
      <c r="B15" s="335"/>
      <c r="C15" s="335"/>
      <c r="D15" s="215"/>
      <c r="E15" s="215"/>
      <c r="F15" s="215"/>
      <c r="G15" s="335"/>
      <c r="H15" s="336"/>
      <c r="I15" s="336"/>
      <c r="J15" s="336"/>
      <c r="K15" s="336"/>
      <c r="L15" s="215"/>
      <c r="M15" s="215"/>
      <c r="N15" s="215"/>
      <c r="O15" s="337"/>
    </row>
    <row r="16" spans="1:15" ht="2.25" customHeight="1" x14ac:dyDescent="0.2">
      <c r="A16" s="333"/>
      <c r="B16" s="329"/>
      <c r="C16" s="329"/>
      <c r="D16" s="329"/>
      <c r="E16" s="329"/>
      <c r="F16" s="329"/>
      <c r="G16" s="329"/>
      <c r="H16" s="329"/>
      <c r="I16" s="329"/>
      <c r="J16" s="329"/>
      <c r="K16" s="329"/>
      <c r="L16" s="329"/>
      <c r="M16" s="329"/>
      <c r="N16" s="329"/>
      <c r="O16" s="330"/>
    </row>
    <row r="17" spans="1:15" ht="13.5" customHeight="1" x14ac:dyDescent="0.2">
      <c r="A17" s="1567" t="s">
        <v>1593</v>
      </c>
      <c r="B17" s="979"/>
      <c r="C17" s="979"/>
      <c r="D17" s="979"/>
      <c r="E17" s="979"/>
      <c r="F17" s="979"/>
      <c r="G17" s="979"/>
      <c r="H17" s="979"/>
      <c r="I17" s="979"/>
      <c r="J17" s="979"/>
      <c r="K17" s="979"/>
      <c r="L17" s="979"/>
      <c r="M17" s="979"/>
      <c r="N17" s="979"/>
      <c r="O17" s="980"/>
    </row>
    <row r="18" spans="1:15" ht="3" customHeight="1" x14ac:dyDescent="0.2">
      <c r="A18" s="338"/>
      <c r="B18" s="271"/>
      <c r="C18" s="271"/>
      <c r="D18" s="271"/>
      <c r="E18" s="271"/>
      <c r="F18" s="271"/>
      <c r="G18" s="271"/>
      <c r="H18" s="271"/>
      <c r="I18" s="271"/>
      <c r="J18" s="271"/>
      <c r="K18" s="271"/>
      <c r="L18" s="271"/>
      <c r="M18" s="271"/>
      <c r="N18" s="271"/>
      <c r="O18" s="339"/>
    </row>
    <row r="19" spans="1:15" ht="13.5" customHeight="1" x14ac:dyDescent="0.2">
      <c r="A19" s="1578" t="s">
        <v>134</v>
      </c>
      <c r="B19" s="1064"/>
      <c r="C19" s="1549" t="s">
        <v>932</v>
      </c>
      <c r="D19" s="979"/>
      <c r="E19" s="979"/>
      <c r="F19" s="979"/>
      <c r="G19" s="979"/>
      <c r="H19" s="979"/>
      <c r="I19" s="980"/>
      <c r="J19" s="1549" t="s">
        <v>933</v>
      </c>
      <c r="K19" s="979"/>
      <c r="L19" s="979"/>
      <c r="M19" s="979"/>
      <c r="N19" s="979"/>
      <c r="O19" s="980"/>
    </row>
    <row r="20" spans="1:15" ht="15" customHeight="1" x14ac:dyDescent="0.2">
      <c r="A20" s="1380"/>
      <c r="B20" s="1066"/>
      <c r="C20" s="1577" t="s">
        <v>223</v>
      </c>
      <c r="D20" s="980"/>
      <c r="E20" s="1579" t="s">
        <v>232</v>
      </c>
      <c r="F20" s="980"/>
      <c r="G20" s="1579" t="s">
        <v>234</v>
      </c>
      <c r="H20" s="979"/>
      <c r="I20" s="980"/>
      <c r="J20" s="1577" t="s">
        <v>223</v>
      </c>
      <c r="K20" s="980"/>
      <c r="L20" s="1577" t="s">
        <v>232</v>
      </c>
      <c r="M20" s="980"/>
      <c r="N20" s="1577" t="s">
        <v>234</v>
      </c>
      <c r="O20" s="980"/>
    </row>
    <row r="21" spans="1:15" ht="13.5" customHeight="1" x14ac:dyDescent="0.2">
      <c r="A21" s="1069" t="s">
        <v>934</v>
      </c>
      <c r="B21" s="980"/>
      <c r="C21" s="1558"/>
      <c r="D21" s="980"/>
      <c r="E21" s="1558"/>
      <c r="F21" s="980"/>
      <c r="G21" s="1558"/>
      <c r="H21" s="979"/>
      <c r="I21" s="980"/>
      <c r="J21" s="1558"/>
      <c r="K21" s="980"/>
      <c r="L21" s="1558"/>
      <c r="M21" s="980"/>
      <c r="N21" s="1558"/>
      <c r="O21" s="980"/>
    </row>
    <row r="22" spans="1:15" ht="29.25" customHeight="1" x14ac:dyDescent="0.2">
      <c r="A22" s="1069" t="s">
        <v>935</v>
      </c>
      <c r="B22" s="980"/>
      <c r="C22" s="1558"/>
      <c r="D22" s="980"/>
      <c r="E22" s="1558"/>
      <c r="F22" s="980"/>
      <c r="G22" s="1558"/>
      <c r="H22" s="979"/>
      <c r="I22" s="980"/>
      <c r="J22" s="1558"/>
      <c r="K22" s="980"/>
      <c r="L22" s="1558"/>
      <c r="M22" s="980"/>
      <c r="N22" s="1558"/>
      <c r="O22" s="980"/>
    </row>
    <row r="23" spans="1:15" ht="13.5" customHeight="1" x14ac:dyDescent="0.2">
      <c r="A23" s="1069" t="s">
        <v>1594</v>
      </c>
      <c r="B23" s="980"/>
      <c r="C23" s="1558"/>
      <c r="D23" s="980"/>
      <c r="E23" s="1558"/>
      <c r="F23" s="980"/>
      <c r="G23" s="1558"/>
      <c r="H23" s="979"/>
      <c r="I23" s="980"/>
      <c r="J23" s="1558"/>
      <c r="K23" s="980"/>
      <c r="L23" s="1558"/>
      <c r="M23" s="980"/>
      <c r="N23" s="1558"/>
      <c r="O23" s="980"/>
    </row>
    <row r="24" spans="1:15" ht="13.5" customHeight="1" x14ac:dyDescent="0.2">
      <c r="A24" s="1069" t="s">
        <v>1595</v>
      </c>
      <c r="B24" s="980"/>
      <c r="C24" s="1558"/>
      <c r="D24" s="980"/>
      <c r="E24" s="1558"/>
      <c r="F24" s="980"/>
      <c r="G24" s="1558"/>
      <c r="H24" s="979"/>
      <c r="I24" s="980"/>
      <c r="J24" s="1558"/>
      <c r="K24" s="980"/>
      <c r="L24" s="1558"/>
      <c r="M24" s="980"/>
      <c r="N24" s="1558"/>
      <c r="O24" s="980"/>
    </row>
    <row r="25" spans="1:15" ht="13.5" customHeight="1" x14ac:dyDescent="0.2">
      <c r="A25" s="1069" t="s">
        <v>937</v>
      </c>
      <c r="B25" s="980"/>
      <c r="C25" s="1558"/>
      <c r="D25" s="980"/>
      <c r="E25" s="1558"/>
      <c r="F25" s="980"/>
      <c r="G25" s="1558"/>
      <c r="H25" s="979"/>
      <c r="I25" s="980"/>
      <c r="J25" s="1558"/>
      <c r="K25" s="980"/>
      <c r="L25" s="1558"/>
      <c r="M25" s="980"/>
      <c r="N25" s="1558"/>
      <c r="O25" s="980"/>
    </row>
    <row r="26" spans="1:15" ht="14.25" customHeight="1" x14ac:dyDescent="0.2">
      <c r="A26" s="1069" t="s">
        <v>1596</v>
      </c>
      <c r="B26" s="980"/>
      <c r="C26" s="1558"/>
      <c r="D26" s="980"/>
      <c r="E26" s="1558"/>
      <c r="F26" s="980"/>
      <c r="G26" s="1558"/>
      <c r="H26" s="979"/>
      <c r="I26" s="980"/>
      <c r="J26" s="1558"/>
      <c r="K26" s="980"/>
      <c r="L26" s="1558"/>
      <c r="M26" s="980"/>
      <c r="N26" s="1558"/>
      <c r="O26" s="980"/>
    </row>
    <row r="27" spans="1:15" ht="14.25" customHeight="1" x14ac:dyDescent="0.2">
      <c r="A27" s="1069" t="s">
        <v>1597</v>
      </c>
      <c r="B27" s="980"/>
      <c r="C27" s="1558"/>
      <c r="D27" s="980"/>
      <c r="E27" s="1558"/>
      <c r="F27" s="980"/>
      <c r="G27" s="1558"/>
      <c r="H27" s="979"/>
      <c r="I27" s="980"/>
      <c r="J27" s="1558"/>
      <c r="K27" s="980"/>
      <c r="L27" s="1558"/>
      <c r="M27" s="980"/>
      <c r="N27" s="1558"/>
      <c r="O27" s="980"/>
    </row>
    <row r="28" spans="1:15" ht="14.25" customHeight="1" x14ac:dyDescent="0.2">
      <c r="A28" s="1559" t="s">
        <v>1598</v>
      </c>
      <c r="B28" s="980"/>
      <c r="C28" s="1558"/>
      <c r="D28" s="980"/>
      <c r="E28" s="1558"/>
      <c r="F28" s="980"/>
      <c r="G28" s="1558"/>
      <c r="H28" s="979"/>
      <c r="I28" s="980"/>
      <c r="J28" s="1558"/>
      <c r="K28" s="980"/>
      <c r="L28" s="1558"/>
      <c r="M28" s="980"/>
      <c r="N28" s="1558"/>
      <c r="O28" s="980"/>
    </row>
    <row r="29" spans="1:15" ht="14.25" customHeight="1" x14ac:dyDescent="0.2">
      <c r="A29" s="1559" t="s">
        <v>1599</v>
      </c>
      <c r="B29" s="980"/>
      <c r="C29" s="1558"/>
      <c r="D29" s="980"/>
      <c r="E29" s="1558"/>
      <c r="F29" s="980"/>
      <c r="G29" s="1558"/>
      <c r="H29" s="979"/>
      <c r="I29" s="980"/>
      <c r="J29" s="1558"/>
      <c r="K29" s="980"/>
      <c r="L29" s="1558"/>
      <c r="M29" s="980"/>
      <c r="N29" s="1558"/>
      <c r="O29" s="980"/>
    </row>
    <row r="30" spans="1:15" ht="14.25" customHeight="1" x14ac:dyDescent="0.2">
      <c r="A30" s="1069" t="s">
        <v>1600</v>
      </c>
      <c r="B30" s="980"/>
      <c r="C30" s="1558"/>
      <c r="D30" s="980"/>
      <c r="E30" s="1558"/>
      <c r="F30" s="980"/>
      <c r="G30" s="1558"/>
      <c r="H30" s="979"/>
      <c r="I30" s="980"/>
      <c r="J30" s="1558"/>
      <c r="K30" s="980"/>
      <c r="L30" s="1558"/>
      <c r="M30" s="980"/>
      <c r="N30" s="1558"/>
      <c r="O30" s="980"/>
    </row>
    <row r="31" spans="1:15" ht="14.25" customHeight="1" x14ac:dyDescent="0.2">
      <c r="A31" s="1069" t="s">
        <v>1601</v>
      </c>
      <c r="B31" s="980"/>
      <c r="C31" s="1558"/>
      <c r="D31" s="980"/>
      <c r="E31" s="1558"/>
      <c r="F31" s="980"/>
      <c r="G31" s="1558"/>
      <c r="H31" s="979"/>
      <c r="I31" s="980"/>
      <c r="J31" s="1558"/>
      <c r="K31" s="980"/>
      <c r="L31" s="1558"/>
      <c r="M31" s="980"/>
      <c r="N31" s="1558"/>
      <c r="O31" s="980"/>
    </row>
    <row r="32" spans="1:15" ht="14.25" customHeight="1" x14ac:dyDescent="0.2">
      <c r="A32" s="1560" t="s">
        <v>955</v>
      </c>
      <c r="B32" s="980"/>
      <c r="C32" s="1558">
        <f>(C28+C29)-(C30+C31)</f>
        <v>0</v>
      </c>
      <c r="D32" s="980"/>
      <c r="E32" s="1558">
        <f>(E28+E29)-(E30+E31)</f>
        <v>0</v>
      </c>
      <c r="F32" s="980"/>
      <c r="G32" s="1558">
        <v>0</v>
      </c>
      <c r="H32" s="979"/>
      <c r="I32" s="980"/>
      <c r="J32" s="1558">
        <f>(J28+J29)-(J30+J31)</f>
        <v>0</v>
      </c>
      <c r="K32" s="980"/>
      <c r="L32" s="1558">
        <f>(L28+L29)-(L30+L31)</f>
        <v>0</v>
      </c>
      <c r="M32" s="980"/>
      <c r="N32" s="1558">
        <f>(N28+N29)-(N30+N31)</f>
        <v>0</v>
      </c>
      <c r="O32" s="980"/>
    </row>
    <row r="33" spans="1:15" ht="14.25" customHeight="1" x14ac:dyDescent="0.2">
      <c r="A33" s="1069" t="s">
        <v>956</v>
      </c>
      <c r="B33" s="980"/>
      <c r="C33" s="1558"/>
      <c r="D33" s="980"/>
      <c r="E33" s="1558"/>
      <c r="F33" s="980"/>
      <c r="G33" s="1558"/>
      <c r="H33" s="979"/>
      <c r="I33" s="980"/>
      <c r="J33" s="1558"/>
      <c r="K33" s="980"/>
      <c r="L33" s="1558"/>
      <c r="M33" s="980"/>
      <c r="N33" s="1558"/>
      <c r="O33" s="980"/>
    </row>
    <row r="34" spans="1:15" ht="24.75" customHeight="1" x14ac:dyDescent="0.2">
      <c r="A34" s="1069" t="s">
        <v>957</v>
      </c>
      <c r="B34" s="980"/>
      <c r="C34" s="1558"/>
      <c r="D34" s="980"/>
      <c r="E34" s="1558"/>
      <c r="F34" s="980"/>
      <c r="G34" s="1558"/>
      <c r="H34" s="979"/>
      <c r="I34" s="980"/>
      <c r="J34" s="1558"/>
      <c r="K34" s="980"/>
      <c r="L34" s="1558"/>
      <c r="M34" s="980"/>
      <c r="N34" s="1558"/>
      <c r="O34" s="980"/>
    </row>
    <row r="35" spans="1:15" ht="14.25" customHeight="1" x14ac:dyDescent="0.2">
      <c r="A35" s="1560" t="s">
        <v>958</v>
      </c>
      <c r="B35" s="980"/>
      <c r="C35" s="1558">
        <f>C33+C34</f>
        <v>0</v>
      </c>
      <c r="D35" s="980"/>
      <c r="E35" s="1558">
        <f>E33+E34</f>
        <v>0</v>
      </c>
      <c r="F35" s="980"/>
      <c r="G35" s="1558">
        <v>0</v>
      </c>
      <c r="H35" s="979"/>
      <c r="I35" s="980"/>
      <c r="J35" s="1558">
        <f>J33+J34</f>
        <v>0</v>
      </c>
      <c r="K35" s="980"/>
      <c r="L35" s="1558">
        <f>L33+L34</f>
        <v>0</v>
      </c>
      <c r="M35" s="980"/>
      <c r="N35" s="1558">
        <f>N33+N34</f>
        <v>0</v>
      </c>
      <c r="O35" s="980"/>
    </row>
    <row r="36" spans="1:15" ht="24.75" customHeight="1" x14ac:dyDescent="0.2">
      <c r="A36" s="1069" t="s">
        <v>959</v>
      </c>
      <c r="B36" s="980"/>
      <c r="C36" s="1558"/>
      <c r="D36" s="980"/>
      <c r="E36" s="1558"/>
      <c r="F36" s="980"/>
      <c r="G36" s="1558"/>
      <c r="H36" s="979"/>
      <c r="I36" s="980"/>
      <c r="J36" s="1558"/>
      <c r="K36" s="980"/>
      <c r="L36" s="1558"/>
      <c r="M36" s="980"/>
      <c r="N36" s="1558"/>
      <c r="O36" s="980"/>
    </row>
    <row r="37" spans="1:15" ht="14.25" customHeight="1" x14ac:dyDescent="0.2">
      <c r="A37" s="1069" t="s">
        <v>960</v>
      </c>
      <c r="B37" s="980"/>
      <c r="C37" s="1558"/>
      <c r="D37" s="980"/>
      <c r="E37" s="1558"/>
      <c r="F37" s="980"/>
      <c r="G37" s="1558"/>
      <c r="H37" s="979"/>
      <c r="I37" s="980"/>
      <c r="J37" s="1558"/>
      <c r="K37" s="980"/>
      <c r="L37" s="1558"/>
      <c r="M37" s="980"/>
      <c r="N37" s="1558"/>
      <c r="O37" s="980"/>
    </row>
    <row r="38" spans="1:15" ht="14.25" customHeight="1" x14ac:dyDescent="0.2">
      <c r="A38" s="1069" t="s">
        <v>961</v>
      </c>
      <c r="B38" s="980"/>
      <c r="C38" s="1558"/>
      <c r="D38" s="980"/>
      <c r="E38" s="1558"/>
      <c r="F38" s="980"/>
      <c r="G38" s="1558"/>
      <c r="H38" s="979"/>
      <c r="I38" s="980"/>
      <c r="J38" s="1558"/>
      <c r="K38" s="980"/>
      <c r="L38" s="1558"/>
      <c r="M38" s="980"/>
      <c r="N38" s="1558"/>
      <c r="O38" s="980"/>
    </row>
    <row r="39" spans="1:15" ht="14.25" customHeight="1" x14ac:dyDescent="0.2">
      <c r="A39" s="1069" t="s">
        <v>962</v>
      </c>
      <c r="B39" s="980"/>
      <c r="C39" s="1558"/>
      <c r="D39" s="980"/>
      <c r="E39" s="1558"/>
      <c r="F39" s="980"/>
      <c r="G39" s="1558"/>
      <c r="H39" s="979"/>
      <c r="I39" s="980"/>
      <c r="J39" s="1558"/>
      <c r="K39" s="980"/>
      <c r="L39" s="1558"/>
      <c r="M39" s="980"/>
      <c r="N39" s="1558"/>
      <c r="O39" s="980"/>
    </row>
    <row r="40" spans="1:15" ht="14.25" customHeight="1" x14ac:dyDescent="0.2">
      <c r="A40" s="1069" t="s">
        <v>963</v>
      </c>
      <c r="B40" s="980"/>
      <c r="C40" s="1558"/>
      <c r="D40" s="980"/>
      <c r="E40" s="1558"/>
      <c r="F40" s="980"/>
      <c r="G40" s="1558"/>
      <c r="H40" s="979"/>
      <c r="I40" s="980"/>
      <c r="J40" s="1558"/>
      <c r="K40" s="980"/>
      <c r="L40" s="1558"/>
      <c r="M40" s="980"/>
      <c r="N40" s="1558"/>
      <c r="O40" s="980"/>
    </row>
    <row r="41" spans="1:15" ht="22.5" customHeight="1" x14ac:dyDescent="0.2">
      <c r="A41" s="1069" t="s">
        <v>964</v>
      </c>
      <c r="B41" s="980"/>
      <c r="C41" s="1558"/>
      <c r="D41" s="980"/>
      <c r="E41" s="1558"/>
      <c r="F41" s="980"/>
      <c r="G41" s="1558"/>
      <c r="H41" s="979"/>
      <c r="I41" s="980"/>
      <c r="J41" s="1558"/>
      <c r="K41" s="980"/>
      <c r="L41" s="1558"/>
      <c r="M41" s="980"/>
      <c r="N41" s="1558"/>
      <c r="O41" s="980"/>
    </row>
    <row r="42" spans="1:15" ht="13.5" customHeight="1" x14ac:dyDescent="0.2">
      <c r="A42" s="1560" t="s">
        <v>965</v>
      </c>
      <c r="B42" s="980"/>
      <c r="C42" s="1558">
        <f>SUM(C38:D41)</f>
        <v>0</v>
      </c>
      <c r="D42" s="980"/>
      <c r="E42" s="1558">
        <f>SUM(E38:F41)</f>
        <v>0</v>
      </c>
      <c r="F42" s="980"/>
      <c r="G42" s="1558">
        <v>0</v>
      </c>
      <c r="H42" s="979"/>
      <c r="I42" s="980"/>
      <c r="J42" s="1558">
        <f>SUM(J38:K41)</f>
        <v>0</v>
      </c>
      <c r="K42" s="980"/>
      <c r="L42" s="1558">
        <f>SUM(L38:M41)</f>
        <v>0</v>
      </c>
      <c r="M42" s="980"/>
      <c r="N42" s="1558">
        <f>SUM(N38:O41)</f>
        <v>0</v>
      </c>
      <c r="O42" s="980"/>
    </row>
    <row r="43" spans="1:15" ht="14.25" customHeight="1" x14ac:dyDescent="0.2">
      <c r="A43" s="1069" t="s">
        <v>966</v>
      </c>
      <c r="B43" s="980"/>
      <c r="C43" s="1558"/>
      <c r="D43" s="980"/>
      <c r="E43" s="1558"/>
      <c r="F43" s="980"/>
      <c r="G43" s="1558"/>
      <c r="H43" s="979"/>
      <c r="I43" s="980"/>
      <c r="J43" s="1558"/>
      <c r="K43" s="980"/>
      <c r="L43" s="1558"/>
      <c r="M43" s="980"/>
      <c r="N43" s="1558"/>
      <c r="O43" s="980"/>
    </row>
    <row r="44" spans="1:15" ht="25.5" customHeight="1" x14ac:dyDescent="0.2">
      <c r="A44" s="1069" t="s">
        <v>967</v>
      </c>
      <c r="B44" s="980"/>
      <c r="C44" s="1558"/>
      <c r="D44" s="980"/>
      <c r="E44" s="1558"/>
      <c r="F44" s="980"/>
      <c r="G44" s="1558"/>
      <c r="H44" s="979"/>
      <c r="I44" s="980"/>
      <c r="J44" s="1558"/>
      <c r="K44" s="980"/>
      <c r="L44" s="1558"/>
      <c r="M44" s="980"/>
      <c r="N44" s="1558"/>
      <c r="O44" s="980"/>
    </row>
    <row r="45" spans="1:15" ht="14.25" customHeight="1" x14ac:dyDescent="0.2">
      <c r="A45" s="1069" t="s">
        <v>968</v>
      </c>
      <c r="B45" s="980"/>
      <c r="C45" s="1558"/>
      <c r="D45" s="980"/>
      <c r="E45" s="1558"/>
      <c r="F45" s="980"/>
      <c r="G45" s="1558"/>
      <c r="H45" s="979"/>
      <c r="I45" s="980"/>
      <c r="J45" s="1558"/>
      <c r="K45" s="980"/>
      <c r="L45" s="1558"/>
      <c r="M45" s="980"/>
      <c r="N45" s="1558"/>
      <c r="O45" s="980"/>
    </row>
    <row r="46" spans="1:15" ht="14.25" customHeight="1" x14ac:dyDescent="0.2">
      <c r="A46" s="1069" t="s">
        <v>969</v>
      </c>
      <c r="B46" s="980"/>
      <c r="C46" s="1558"/>
      <c r="D46" s="980"/>
      <c r="E46" s="1558"/>
      <c r="F46" s="980"/>
      <c r="G46" s="1558"/>
      <c r="H46" s="979"/>
      <c r="I46" s="980"/>
      <c r="J46" s="1558"/>
      <c r="K46" s="980"/>
      <c r="L46" s="1558"/>
      <c r="M46" s="980"/>
      <c r="N46" s="1558"/>
      <c r="O46" s="980"/>
    </row>
    <row r="47" spans="1:15" ht="14.25" customHeight="1" x14ac:dyDescent="0.2">
      <c r="A47" s="1069" t="s">
        <v>970</v>
      </c>
      <c r="B47" s="980"/>
      <c r="C47" s="1558"/>
      <c r="D47" s="980"/>
      <c r="E47" s="1558"/>
      <c r="F47" s="980"/>
      <c r="G47" s="1558"/>
      <c r="H47" s="979"/>
      <c r="I47" s="980"/>
      <c r="J47" s="1558"/>
      <c r="K47" s="980"/>
      <c r="L47" s="1558"/>
      <c r="M47" s="980"/>
      <c r="N47" s="1558"/>
      <c r="O47" s="980"/>
    </row>
    <row r="48" spans="1:15" ht="13.5" customHeight="1" x14ac:dyDescent="0.2">
      <c r="A48" s="1560" t="s">
        <v>971</v>
      </c>
      <c r="B48" s="980"/>
      <c r="C48" s="1558">
        <f>SUM(C43:D47)</f>
        <v>0</v>
      </c>
      <c r="D48" s="980"/>
      <c r="E48" s="1558">
        <f>SUM(E43:F47)</f>
        <v>0</v>
      </c>
      <c r="F48" s="980"/>
      <c r="G48" s="1558">
        <v>0</v>
      </c>
      <c r="H48" s="979"/>
      <c r="I48" s="980"/>
      <c r="J48" s="1558">
        <f>SUM(J43:K47)</f>
        <v>0</v>
      </c>
      <c r="K48" s="980"/>
      <c r="L48" s="1558">
        <f>SUM(L43:M47)</f>
        <v>0</v>
      </c>
      <c r="M48" s="980"/>
      <c r="N48" s="1558">
        <f>SUM(N43:O47)</f>
        <v>0</v>
      </c>
      <c r="O48" s="980"/>
    </row>
    <row r="49" spans="1:15" ht="3" customHeight="1" x14ac:dyDescent="0.2">
      <c r="A49" s="340"/>
      <c r="B49" s="341"/>
      <c r="C49" s="342"/>
      <c r="D49" s="342"/>
      <c r="E49" s="342"/>
      <c r="F49" s="342"/>
      <c r="G49" s="342"/>
      <c r="H49" s="342"/>
      <c r="I49" s="342"/>
      <c r="J49" s="342"/>
      <c r="K49" s="342"/>
      <c r="L49" s="342"/>
      <c r="M49" s="342"/>
      <c r="N49" s="342"/>
      <c r="O49" s="343"/>
    </row>
    <row r="50" spans="1:15" ht="13.5" customHeight="1" x14ac:dyDescent="0.2">
      <c r="A50" s="1567" t="s">
        <v>1602</v>
      </c>
      <c r="B50" s="979"/>
      <c r="C50" s="979"/>
      <c r="D50" s="979"/>
      <c r="E50" s="979"/>
      <c r="F50" s="979"/>
      <c r="G50" s="979"/>
      <c r="H50" s="979"/>
      <c r="I50" s="979"/>
      <c r="J50" s="979"/>
      <c r="K50" s="979"/>
      <c r="L50" s="979"/>
      <c r="M50" s="979"/>
      <c r="N50" s="979"/>
      <c r="O50" s="980"/>
    </row>
    <row r="51" spans="1:15" ht="13.5" customHeight="1" x14ac:dyDescent="0.2">
      <c r="A51" s="344"/>
      <c r="B51" s="331"/>
      <c r="C51" s="331"/>
      <c r="D51" s="331"/>
      <c r="E51" s="331"/>
      <c r="F51" s="331"/>
      <c r="G51" s="331"/>
      <c r="H51" s="331"/>
      <c r="I51" s="331"/>
      <c r="J51" s="331"/>
      <c r="K51" s="331"/>
      <c r="L51" s="331"/>
      <c r="M51" s="331"/>
      <c r="N51" s="331"/>
      <c r="O51" s="345"/>
    </row>
    <row r="52" spans="1:15" ht="14.25" customHeight="1" x14ac:dyDescent="0.2">
      <c r="A52" s="1562" t="s">
        <v>1603</v>
      </c>
      <c r="B52" s="1194"/>
      <c r="C52" s="1064"/>
      <c r="D52" s="1364" t="s">
        <v>935</v>
      </c>
      <c r="E52" s="979"/>
      <c r="F52" s="979"/>
      <c r="G52" s="979"/>
      <c r="H52" s="979"/>
      <c r="I52" s="979"/>
      <c r="J52" s="1565" t="s">
        <v>1604</v>
      </c>
      <c r="K52" s="1566">
        <v>365</v>
      </c>
      <c r="L52" s="1351"/>
      <c r="M52" s="980"/>
      <c r="N52" s="1561"/>
      <c r="O52" s="1064"/>
    </row>
    <row r="53" spans="1:15" ht="14.25" customHeight="1" x14ac:dyDescent="0.2">
      <c r="A53" s="1380"/>
      <c r="B53" s="998"/>
      <c r="C53" s="1066"/>
      <c r="D53" s="1364" t="s">
        <v>1605</v>
      </c>
      <c r="E53" s="979"/>
      <c r="F53" s="979"/>
      <c r="G53" s="979"/>
      <c r="H53" s="979"/>
      <c r="I53" s="979"/>
      <c r="J53" s="1044"/>
      <c r="K53" s="1156"/>
      <c r="L53" s="1351"/>
      <c r="M53" s="980"/>
      <c r="N53" s="1380"/>
      <c r="O53" s="1066"/>
    </row>
    <row r="54" spans="1:15" ht="13.5" customHeight="1" x14ac:dyDescent="0.2">
      <c r="A54" s="1562" t="s">
        <v>1606</v>
      </c>
      <c r="B54" s="1194"/>
      <c r="C54" s="1064"/>
      <c r="D54" s="1364" t="s">
        <v>1607</v>
      </c>
      <c r="E54" s="979"/>
      <c r="F54" s="979"/>
      <c r="G54" s="979"/>
      <c r="H54" s="979"/>
      <c r="I54" s="979"/>
      <c r="J54" s="979"/>
      <c r="K54" s="980"/>
      <c r="L54" s="1351"/>
      <c r="M54" s="980"/>
      <c r="N54" s="1561"/>
      <c r="O54" s="1064"/>
    </row>
    <row r="55" spans="1:15" ht="13.5" customHeight="1" x14ac:dyDescent="0.2">
      <c r="A55" s="1380"/>
      <c r="B55" s="998"/>
      <c r="C55" s="1066"/>
      <c r="D55" s="1364" t="s">
        <v>1016</v>
      </c>
      <c r="E55" s="979"/>
      <c r="F55" s="979"/>
      <c r="G55" s="979"/>
      <c r="H55" s="979"/>
      <c r="I55" s="979"/>
      <c r="J55" s="979"/>
      <c r="K55" s="980"/>
      <c r="L55" s="1351"/>
      <c r="M55" s="980"/>
      <c r="N55" s="1380"/>
      <c r="O55" s="1066"/>
    </row>
    <row r="56" spans="1:15" ht="12.75" customHeight="1" x14ac:dyDescent="0.2">
      <c r="A56" s="1562" t="s">
        <v>1608</v>
      </c>
      <c r="B56" s="1194"/>
      <c r="C56" s="1064"/>
      <c r="D56" s="1563" t="s">
        <v>1609</v>
      </c>
      <c r="E56" s="1194"/>
      <c r="F56" s="1194"/>
      <c r="G56" s="1194"/>
      <c r="H56" s="1194"/>
      <c r="I56" s="1194"/>
      <c r="J56" s="1194"/>
      <c r="K56" s="1064"/>
      <c r="L56" s="1564"/>
      <c r="M56" s="1064"/>
      <c r="N56" s="1561"/>
      <c r="O56" s="1064"/>
    </row>
    <row r="57" spans="1:15" ht="13.5" customHeight="1" x14ac:dyDescent="0.2">
      <c r="A57" s="1380"/>
      <c r="B57" s="998"/>
      <c r="C57" s="1066"/>
      <c r="D57" s="1380"/>
      <c r="E57" s="998"/>
      <c r="F57" s="998"/>
      <c r="G57" s="998"/>
      <c r="H57" s="998"/>
      <c r="I57" s="998"/>
      <c r="J57" s="998"/>
      <c r="K57" s="1066"/>
      <c r="L57" s="1380"/>
      <c r="M57" s="1066"/>
      <c r="N57" s="1380"/>
      <c r="O57" s="1066"/>
    </row>
    <row r="58" spans="1:15" ht="13.5" customHeight="1" x14ac:dyDescent="0.2">
      <c r="A58" s="1562" t="s">
        <v>982</v>
      </c>
      <c r="B58" s="1194"/>
      <c r="C58" s="1064"/>
      <c r="D58" s="1364" t="s">
        <v>956</v>
      </c>
      <c r="E58" s="979"/>
      <c r="F58" s="979"/>
      <c r="G58" s="979"/>
      <c r="H58" s="979"/>
      <c r="I58" s="979"/>
      <c r="J58" s="979"/>
      <c r="K58" s="980"/>
      <c r="L58" s="1351"/>
      <c r="M58" s="980"/>
      <c r="N58" s="1561"/>
      <c r="O58" s="1064"/>
    </row>
    <row r="59" spans="1:15" ht="13.5" customHeight="1" x14ac:dyDescent="0.2">
      <c r="A59" s="1380"/>
      <c r="B59" s="998"/>
      <c r="C59" s="1066"/>
      <c r="D59" s="1364" t="s">
        <v>983</v>
      </c>
      <c r="E59" s="979"/>
      <c r="F59" s="979"/>
      <c r="G59" s="979"/>
      <c r="H59" s="979"/>
      <c r="I59" s="979"/>
      <c r="J59" s="979"/>
      <c r="K59" s="980"/>
      <c r="L59" s="1351"/>
      <c r="M59" s="980"/>
      <c r="N59" s="1380"/>
      <c r="O59" s="1066"/>
    </row>
    <row r="60" spans="1:15" ht="12.75" customHeight="1" x14ac:dyDescent="0.2">
      <c r="A60" s="1562" t="s">
        <v>1610</v>
      </c>
      <c r="B60" s="1194"/>
      <c r="C60" s="1064"/>
      <c r="D60" s="1563" t="s">
        <v>1611</v>
      </c>
      <c r="E60" s="1194"/>
      <c r="F60" s="1194"/>
      <c r="G60" s="1194"/>
      <c r="H60" s="1194"/>
      <c r="I60" s="1194"/>
      <c r="J60" s="1194"/>
      <c r="K60" s="1064"/>
      <c r="L60" s="1564"/>
      <c r="M60" s="1064"/>
      <c r="N60" s="1561"/>
      <c r="O60" s="1064"/>
    </row>
    <row r="61" spans="1:15" ht="13.5" customHeight="1" x14ac:dyDescent="0.2">
      <c r="A61" s="1380"/>
      <c r="B61" s="998"/>
      <c r="C61" s="1066"/>
      <c r="D61" s="1380"/>
      <c r="E61" s="998"/>
      <c r="F61" s="998"/>
      <c r="G61" s="998"/>
      <c r="H61" s="998"/>
      <c r="I61" s="998"/>
      <c r="J61" s="998"/>
      <c r="K61" s="1066"/>
      <c r="L61" s="1380"/>
      <c r="M61" s="1066"/>
      <c r="N61" s="1380"/>
      <c r="O61" s="1066"/>
    </row>
    <row r="62" spans="1:15" ht="13.5" customHeight="1" x14ac:dyDescent="0.2">
      <c r="A62" s="1562" t="s">
        <v>984</v>
      </c>
      <c r="B62" s="1194"/>
      <c r="C62" s="1064"/>
      <c r="D62" s="1364" t="s">
        <v>1612</v>
      </c>
      <c r="E62" s="979"/>
      <c r="F62" s="979"/>
      <c r="G62" s="979"/>
      <c r="H62" s="979"/>
      <c r="I62" s="979"/>
      <c r="J62" s="979"/>
      <c r="K62" s="980"/>
      <c r="L62" s="1351"/>
      <c r="M62" s="980"/>
      <c r="N62" s="1561"/>
      <c r="O62" s="1064"/>
    </row>
    <row r="63" spans="1:15" ht="13.5" customHeight="1" x14ac:dyDescent="0.2">
      <c r="A63" s="1380"/>
      <c r="B63" s="998"/>
      <c r="C63" s="1066"/>
      <c r="D63" s="1364" t="s">
        <v>986</v>
      </c>
      <c r="E63" s="979"/>
      <c r="F63" s="979"/>
      <c r="G63" s="979"/>
      <c r="H63" s="979"/>
      <c r="I63" s="979"/>
      <c r="J63" s="979"/>
      <c r="K63" s="980"/>
      <c r="L63" s="1351"/>
      <c r="M63" s="980"/>
      <c r="N63" s="1380"/>
      <c r="O63" s="1066"/>
    </row>
    <row r="64" spans="1:15" ht="13.5" customHeight="1" x14ac:dyDescent="0.2">
      <c r="A64" s="1562" t="s">
        <v>1613</v>
      </c>
      <c r="B64" s="1194"/>
      <c r="C64" s="1064"/>
      <c r="D64" s="1364" t="s">
        <v>1614</v>
      </c>
      <c r="E64" s="979"/>
      <c r="F64" s="979"/>
      <c r="G64" s="979"/>
      <c r="H64" s="979"/>
      <c r="I64" s="979"/>
      <c r="J64" s="979"/>
      <c r="K64" s="980"/>
      <c r="L64" s="1351"/>
      <c r="M64" s="980"/>
      <c r="N64" s="1561"/>
      <c r="O64" s="1064"/>
    </row>
    <row r="65" spans="1:15" ht="13.5" customHeight="1" x14ac:dyDescent="0.2">
      <c r="A65" s="1380"/>
      <c r="B65" s="998"/>
      <c r="C65" s="1066"/>
      <c r="D65" s="1364" t="s">
        <v>988</v>
      </c>
      <c r="E65" s="979"/>
      <c r="F65" s="979"/>
      <c r="G65" s="979"/>
      <c r="H65" s="979"/>
      <c r="I65" s="979"/>
      <c r="J65" s="979"/>
      <c r="K65" s="980"/>
      <c r="L65" s="1351"/>
      <c r="M65" s="980"/>
      <c r="N65" s="1380"/>
      <c r="O65" s="1066"/>
    </row>
    <row r="66" spans="1:15" ht="13.5" customHeight="1" x14ac:dyDescent="0.2">
      <c r="A66" s="1562" t="s">
        <v>987</v>
      </c>
      <c r="B66" s="1194"/>
      <c r="C66" s="1064"/>
      <c r="D66" s="1364" t="s">
        <v>988</v>
      </c>
      <c r="E66" s="979"/>
      <c r="F66" s="979"/>
      <c r="G66" s="979"/>
      <c r="H66" s="979"/>
      <c r="I66" s="979"/>
      <c r="J66" s="979"/>
      <c r="K66" s="980"/>
      <c r="L66" s="1351"/>
      <c r="M66" s="980"/>
      <c r="N66" s="1561"/>
      <c r="O66" s="1064"/>
    </row>
    <row r="67" spans="1:15" ht="13.5" customHeight="1" x14ac:dyDescent="0.2">
      <c r="A67" s="1380"/>
      <c r="B67" s="998"/>
      <c r="C67" s="1066"/>
      <c r="D67" s="1364" t="s">
        <v>1615</v>
      </c>
      <c r="E67" s="979"/>
      <c r="F67" s="979"/>
      <c r="G67" s="979"/>
      <c r="H67" s="979"/>
      <c r="I67" s="979"/>
      <c r="J67" s="979"/>
      <c r="K67" s="980"/>
      <c r="L67" s="1351"/>
      <c r="M67" s="980"/>
      <c r="N67" s="1380"/>
      <c r="O67" s="1066"/>
    </row>
    <row r="68" spans="1:15" ht="13.5" customHeight="1" x14ac:dyDescent="0.2">
      <c r="A68" s="1562" t="s">
        <v>1616</v>
      </c>
      <c r="B68" s="1194"/>
      <c r="C68" s="1064"/>
      <c r="D68" s="1364" t="s">
        <v>1617</v>
      </c>
      <c r="E68" s="979"/>
      <c r="F68" s="979"/>
      <c r="G68" s="979"/>
      <c r="H68" s="979"/>
      <c r="I68" s="979"/>
      <c r="J68" s="979"/>
      <c r="K68" s="980"/>
      <c r="L68" s="1351"/>
      <c r="M68" s="980"/>
      <c r="N68" s="1561"/>
      <c r="O68" s="1064"/>
    </row>
    <row r="69" spans="1:15" ht="13.5" customHeight="1" x14ac:dyDescent="0.2">
      <c r="A69" s="1380"/>
      <c r="B69" s="998"/>
      <c r="C69" s="1066"/>
      <c r="D69" s="1364" t="s">
        <v>989</v>
      </c>
      <c r="E69" s="979"/>
      <c r="F69" s="979"/>
      <c r="G69" s="979"/>
      <c r="H69" s="979"/>
      <c r="I69" s="979"/>
      <c r="J69" s="979"/>
      <c r="K69" s="980"/>
      <c r="L69" s="1351"/>
      <c r="M69" s="980"/>
      <c r="N69" s="1380"/>
      <c r="O69" s="1066"/>
    </row>
    <row r="70" spans="1:15" ht="13.5" customHeight="1" x14ac:dyDescent="0.2">
      <c r="A70" s="346"/>
      <c r="B70" s="347"/>
      <c r="C70" s="347"/>
      <c r="D70" s="347"/>
      <c r="E70" s="347"/>
      <c r="F70" s="347"/>
      <c r="G70" s="347"/>
      <c r="H70" s="347"/>
      <c r="I70" s="347"/>
      <c r="J70" s="347"/>
      <c r="K70" s="347"/>
      <c r="L70" s="347"/>
      <c r="M70" s="347"/>
      <c r="N70" s="347"/>
      <c r="O70" s="348"/>
    </row>
    <row r="71" spans="1:15" ht="12.75" customHeight="1" x14ac:dyDescent="0.2"/>
    <row r="72" spans="1:15" ht="12.75" customHeight="1" x14ac:dyDescent="0.2"/>
    <row r="73" spans="1:15" ht="12.75" customHeight="1" x14ac:dyDescent="0.2"/>
    <row r="74" spans="1:15" ht="12.75" customHeight="1" x14ac:dyDescent="0.2"/>
    <row r="75" spans="1:15" ht="12.75" customHeight="1" x14ac:dyDescent="0.2"/>
    <row r="76" spans="1:15" ht="12.75" customHeight="1" x14ac:dyDescent="0.2"/>
    <row r="77" spans="1:15" ht="12.75" customHeight="1" x14ac:dyDescent="0.2"/>
    <row r="78" spans="1:15" ht="12.75" customHeight="1" x14ac:dyDescent="0.2"/>
    <row r="79" spans="1:15" ht="12.75" customHeight="1" x14ac:dyDescent="0.2"/>
    <row r="80" spans="1:15"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272">
    <mergeCell ref="A21:B21"/>
    <mergeCell ref="C21:D21"/>
    <mergeCell ref="E21:F21"/>
    <mergeCell ref="G21:I21"/>
    <mergeCell ref="J21:K21"/>
    <mergeCell ref="L21:M21"/>
    <mergeCell ref="N21:O21"/>
    <mergeCell ref="A22:B22"/>
    <mergeCell ref="C22:D22"/>
    <mergeCell ref="E22:F22"/>
    <mergeCell ref="G22:I22"/>
    <mergeCell ref="J22:K22"/>
    <mergeCell ref="L22:M22"/>
    <mergeCell ref="N22:O22"/>
    <mergeCell ref="A8:C8"/>
    <mergeCell ref="H9:L9"/>
    <mergeCell ref="A10:C10"/>
    <mergeCell ref="H10:L10"/>
    <mergeCell ref="A17:O17"/>
    <mergeCell ref="L20:M20"/>
    <mergeCell ref="N20:O20"/>
    <mergeCell ref="A19:B20"/>
    <mergeCell ref="C19:I19"/>
    <mergeCell ref="J19:O19"/>
    <mergeCell ref="C20:D20"/>
    <mergeCell ref="E20:F20"/>
    <mergeCell ref="G20:I20"/>
    <mergeCell ref="J20:K20"/>
    <mergeCell ref="A1:B4"/>
    <mergeCell ref="C1:L4"/>
    <mergeCell ref="M1:O1"/>
    <mergeCell ref="M2:O2"/>
    <mergeCell ref="M3:O3"/>
    <mergeCell ref="M4:O4"/>
    <mergeCell ref="A5:E5"/>
    <mergeCell ref="I5:M5"/>
    <mergeCell ref="A6:O6"/>
    <mergeCell ref="A47:B47"/>
    <mergeCell ref="C47:D47"/>
    <mergeCell ref="E47:F47"/>
    <mergeCell ref="G47:I47"/>
    <mergeCell ref="J47:K47"/>
    <mergeCell ref="L47:M47"/>
    <mergeCell ref="N47:O47"/>
    <mergeCell ref="C48:D48"/>
    <mergeCell ref="E48:F48"/>
    <mergeCell ref="G48:I48"/>
    <mergeCell ref="J48:K48"/>
    <mergeCell ref="L48:M48"/>
    <mergeCell ref="N48:O48"/>
    <mergeCell ref="A45:B45"/>
    <mergeCell ref="C45:D45"/>
    <mergeCell ref="E45:F45"/>
    <mergeCell ref="G45:I45"/>
    <mergeCell ref="J45:K45"/>
    <mergeCell ref="L45:M45"/>
    <mergeCell ref="N45:O45"/>
    <mergeCell ref="A46:B46"/>
    <mergeCell ref="C46:D46"/>
    <mergeCell ref="E46:F46"/>
    <mergeCell ref="G46:I46"/>
    <mergeCell ref="J46:K46"/>
    <mergeCell ref="L46:M46"/>
    <mergeCell ref="N46:O46"/>
    <mergeCell ref="A43:B43"/>
    <mergeCell ref="C43:D43"/>
    <mergeCell ref="E43:F43"/>
    <mergeCell ref="G43:I43"/>
    <mergeCell ref="J43:K43"/>
    <mergeCell ref="L43:M43"/>
    <mergeCell ref="N43:O43"/>
    <mergeCell ref="A44:B44"/>
    <mergeCell ref="C44:D44"/>
    <mergeCell ref="E44:F44"/>
    <mergeCell ref="G44:I44"/>
    <mergeCell ref="J44:K44"/>
    <mergeCell ref="L44:M44"/>
    <mergeCell ref="N44:O44"/>
    <mergeCell ref="A41:B41"/>
    <mergeCell ref="C41:D41"/>
    <mergeCell ref="E41:F41"/>
    <mergeCell ref="G41:I41"/>
    <mergeCell ref="J41:K41"/>
    <mergeCell ref="L41:M41"/>
    <mergeCell ref="N41:O41"/>
    <mergeCell ref="A42:B42"/>
    <mergeCell ref="C42:D42"/>
    <mergeCell ref="E42:F42"/>
    <mergeCell ref="G42:I42"/>
    <mergeCell ref="J42:K42"/>
    <mergeCell ref="L42:M42"/>
    <mergeCell ref="N42:O42"/>
    <mergeCell ref="A39:B39"/>
    <mergeCell ref="C39:D39"/>
    <mergeCell ref="E39:F39"/>
    <mergeCell ref="G39:I39"/>
    <mergeCell ref="J39:K39"/>
    <mergeCell ref="L39:M39"/>
    <mergeCell ref="N39:O39"/>
    <mergeCell ref="A40:B40"/>
    <mergeCell ref="C40:D40"/>
    <mergeCell ref="E40:F40"/>
    <mergeCell ref="G40:I40"/>
    <mergeCell ref="J40:K40"/>
    <mergeCell ref="L40:M40"/>
    <mergeCell ref="N40:O40"/>
    <mergeCell ref="A37:B37"/>
    <mergeCell ref="C37:D37"/>
    <mergeCell ref="E37:F37"/>
    <mergeCell ref="G37:I37"/>
    <mergeCell ref="J37:K37"/>
    <mergeCell ref="L37:M37"/>
    <mergeCell ref="N37:O37"/>
    <mergeCell ref="A38:B38"/>
    <mergeCell ref="C38:D38"/>
    <mergeCell ref="E38:F38"/>
    <mergeCell ref="G38:I38"/>
    <mergeCell ref="J38:K38"/>
    <mergeCell ref="L38:M38"/>
    <mergeCell ref="N38:O38"/>
    <mergeCell ref="N56:O57"/>
    <mergeCell ref="A58:C59"/>
    <mergeCell ref="L58:M58"/>
    <mergeCell ref="N58:O59"/>
    <mergeCell ref="L59:M59"/>
    <mergeCell ref="D62:K62"/>
    <mergeCell ref="L62:M62"/>
    <mergeCell ref="N66:O67"/>
    <mergeCell ref="N68:O69"/>
    <mergeCell ref="A64:C65"/>
    <mergeCell ref="A66:C67"/>
    <mergeCell ref="D66:K66"/>
    <mergeCell ref="L66:M66"/>
    <mergeCell ref="L67:M67"/>
    <mergeCell ref="A68:C69"/>
    <mergeCell ref="L68:M68"/>
    <mergeCell ref="A56:C57"/>
    <mergeCell ref="D56:K57"/>
    <mergeCell ref="L56:M57"/>
    <mergeCell ref="D64:K64"/>
    <mergeCell ref="L64:M64"/>
    <mergeCell ref="N64:O65"/>
    <mergeCell ref="D65:K65"/>
    <mergeCell ref="L65:M65"/>
    <mergeCell ref="A52:C53"/>
    <mergeCell ref="D52:I52"/>
    <mergeCell ref="J52:J53"/>
    <mergeCell ref="K52:K53"/>
    <mergeCell ref="A54:C55"/>
    <mergeCell ref="L54:M54"/>
    <mergeCell ref="A50:O50"/>
    <mergeCell ref="L52:M52"/>
    <mergeCell ref="L53:M53"/>
    <mergeCell ref="D53:I53"/>
    <mergeCell ref="D54:K54"/>
    <mergeCell ref="D67:K67"/>
    <mergeCell ref="D68:K68"/>
    <mergeCell ref="D69:K69"/>
    <mergeCell ref="L69:M69"/>
    <mergeCell ref="D58:K58"/>
    <mergeCell ref="D59:K59"/>
    <mergeCell ref="A60:C61"/>
    <mergeCell ref="D60:K61"/>
    <mergeCell ref="L60:M61"/>
    <mergeCell ref="N60:O61"/>
    <mergeCell ref="N62:O63"/>
    <mergeCell ref="L63:M63"/>
    <mergeCell ref="A62:C63"/>
    <mergeCell ref="D63:K63"/>
    <mergeCell ref="A35:B35"/>
    <mergeCell ref="C35:D35"/>
    <mergeCell ref="E35:F35"/>
    <mergeCell ref="G35:I35"/>
    <mergeCell ref="J35:K35"/>
    <mergeCell ref="L35:M35"/>
    <mergeCell ref="N35:O35"/>
    <mergeCell ref="A36:B36"/>
    <mergeCell ref="C36:D36"/>
    <mergeCell ref="E36:F36"/>
    <mergeCell ref="G36:I36"/>
    <mergeCell ref="J36:K36"/>
    <mergeCell ref="L36:M36"/>
    <mergeCell ref="N36:O36"/>
    <mergeCell ref="N52:O53"/>
    <mergeCell ref="N54:O55"/>
    <mergeCell ref="D55:K55"/>
    <mergeCell ref="L55:M55"/>
    <mergeCell ref="A48:B48"/>
    <mergeCell ref="A33:B33"/>
    <mergeCell ref="C33:D33"/>
    <mergeCell ref="E33:F33"/>
    <mergeCell ref="G33:I33"/>
    <mergeCell ref="J33:K33"/>
    <mergeCell ref="L33:M33"/>
    <mergeCell ref="N33:O33"/>
    <mergeCell ref="A34:B34"/>
    <mergeCell ref="C34:D34"/>
    <mergeCell ref="E34:F34"/>
    <mergeCell ref="G34:I34"/>
    <mergeCell ref="J34:K34"/>
    <mergeCell ref="L34:M34"/>
    <mergeCell ref="N34:O34"/>
    <mergeCell ref="A31:B31"/>
    <mergeCell ref="C31:D31"/>
    <mergeCell ref="E31:F31"/>
    <mergeCell ref="G31:I31"/>
    <mergeCell ref="J31:K31"/>
    <mergeCell ref="L31:M31"/>
    <mergeCell ref="N31:O31"/>
    <mergeCell ref="A32:B32"/>
    <mergeCell ref="C32:D32"/>
    <mergeCell ref="E32:F32"/>
    <mergeCell ref="G32:I32"/>
    <mergeCell ref="J32:K32"/>
    <mergeCell ref="L32:M32"/>
    <mergeCell ref="N32:O32"/>
    <mergeCell ref="A29:B29"/>
    <mergeCell ref="C29:D29"/>
    <mergeCell ref="E29:F29"/>
    <mergeCell ref="G29:I29"/>
    <mergeCell ref="J29:K29"/>
    <mergeCell ref="L29:M29"/>
    <mergeCell ref="N29:O29"/>
    <mergeCell ref="A30:B30"/>
    <mergeCell ref="C30:D30"/>
    <mergeCell ref="E30:F30"/>
    <mergeCell ref="G30:I30"/>
    <mergeCell ref="J30:K30"/>
    <mergeCell ref="L30:M30"/>
    <mergeCell ref="N30:O30"/>
    <mergeCell ref="A27:B27"/>
    <mergeCell ref="C27:D27"/>
    <mergeCell ref="E27:F27"/>
    <mergeCell ref="G27:I27"/>
    <mergeCell ref="J27:K27"/>
    <mergeCell ref="L27:M27"/>
    <mergeCell ref="N27:O27"/>
    <mergeCell ref="A28:B28"/>
    <mergeCell ref="C28:D28"/>
    <mergeCell ref="E28:F28"/>
    <mergeCell ref="G28:I28"/>
    <mergeCell ref="J28:K28"/>
    <mergeCell ref="L28:M28"/>
    <mergeCell ref="N28:O28"/>
    <mergeCell ref="A25:B25"/>
    <mergeCell ref="C25:D25"/>
    <mergeCell ref="E25:F25"/>
    <mergeCell ref="G25:I25"/>
    <mergeCell ref="J25:K25"/>
    <mergeCell ref="L25:M25"/>
    <mergeCell ref="N25:O25"/>
    <mergeCell ref="A26:B26"/>
    <mergeCell ref="C26:D26"/>
    <mergeCell ref="E26:F26"/>
    <mergeCell ref="G26:I26"/>
    <mergeCell ref="J26:K26"/>
    <mergeCell ref="L26:M26"/>
    <mergeCell ref="N26:O26"/>
    <mergeCell ref="A23:B23"/>
    <mergeCell ref="C23:D23"/>
    <mergeCell ref="E23:F23"/>
    <mergeCell ref="G23:I23"/>
    <mergeCell ref="J23:K23"/>
    <mergeCell ref="L23:M23"/>
    <mergeCell ref="N23:O23"/>
    <mergeCell ref="A24:B24"/>
    <mergeCell ref="C24:D24"/>
    <mergeCell ref="E24:F24"/>
    <mergeCell ref="G24:I24"/>
    <mergeCell ref="J24:K24"/>
    <mergeCell ref="L24:M24"/>
    <mergeCell ref="N24:O24"/>
  </mergeCells>
  <pageMargins left="0.7" right="0.7" top="0.75" bottom="0.75" header="0" footer="0"/>
  <pageSetup orientation="landscape"/>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1000"/>
  <sheetViews>
    <sheetView showGridLines="0" workbookViewId="0"/>
  </sheetViews>
  <sheetFormatPr baseColWidth="10" defaultColWidth="12.5703125" defaultRowHeight="15" customHeight="1" x14ac:dyDescent="0.2"/>
  <cols>
    <col min="1" max="1" width="12.42578125" customWidth="1"/>
    <col min="2" max="2" width="10.42578125" customWidth="1"/>
    <col min="3" max="3" width="7.85546875" customWidth="1"/>
    <col min="4" max="4" width="6.42578125" customWidth="1"/>
    <col min="5" max="5" width="9.42578125" customWidth="1"/>
    <col min="6" max="9" width="5.42578125" customWidth="1"/>
    <col min="10" max="10" width="5" customWidth="1"/>
    <col min="11" max="11" width="6.42578125" customWidth="1"/>
    <col min="12" max="12" width="9" customWidth="1"/>
    <col min="13" max="13" width="7.85546875" customWidth="1"/>
    <col min="14" max="14" width="6.42578125" customWidth="1"/>
    <col min="15" max="15" width="8.140625" customWidth="1"/>
    <col min="16" max="26" width="10" customWidth="1"/>
  </cols>
  <sheetData>
    <row r="1" spans="1:15" ht="16.5" customHeight="1" x14ac:dyDescent="0.2">
      <c r="A1" s="1592"/>
      <c r="B1" s="1001"/>
      <c r="C1" s="1593" t="s">
        <v>1580</v>
      </c>
      <c r="D1" s="1007"/>
      <c r="E1" s="1007"/>
      <c r="F1" s="1007"/>
      <c r="G1" s="1007"/>
      <c r="H1" s="1007"/>
      <c r="I1" s="1007"/>
      <c r="J1" s="1007"/>
      <c r="K1" s="1007"/>
      <c r="L1" s="1001"/>
      <c r="M1" s="1594" t="s">
        <v>1581</v>
      </c>
      <c r="N1" s="1011"/>
      <c r="O1" s="1012"/>
    </row>
    <row r="2" spans="1:15" ht="18" customHeight="1" x14ac:dyDescent="0.2">
      <c r="A2" s="1002"/>
      <c r="B2" s="1003"/>
      <c r="C2" s="1061"/>
      <c r="D2" s="994"/>
      <c r="E2" s="994"/>
      <c r="F2" s="994"/>
      <c r="G2" s="994"/>
      <c r="H2" s="994"/>
      <c r="I2" s="994"/>
      <c r="J2" s="994"/>
      <c r="K2" s="994"/>
      <c r="L2" s="1003"/>
      <c r="M2" s="1570" t="s">
        <v>1582</v>
      </c>
      <c r="N2" s="979"/>
      <c r="O2" s="983"/>
    </row>
    <row r="3" spans="1:15" ht="18" customHeight="1" x14ac:dyDescent="0.2">
      <c r="A3" s="1002"/>
      <c r="B3" s="1003"/>
      <c r="C3" s="1061"/>
      <c r="D3" s="994"/>
      <c r="E3" s="994"/>
      <c r="F3" s="994"/>
      <c r="G3" s="994"/>
      <c r="H3" s="994"/>
      <c r="I3" s="994"/>
      <c r="J3" s="994"/>
      <c r="K3" s="994"/>
      <c r="L3" s="1003"/>
      <c r="M3" s="1570" t="s">
        <v>1583</v>
      </c>
      <c r="N3" s="979"/>
      <c r="O3" s="983"/>
    </row>
    <row r="4" spans="1:15" ht="17.25" customHeight="1" x14ac:dyDescent="0.2">
      <c r="A4" s="1065"/>
      <c r="B4" s="1066"/>
      <c r="C4" s="1380"/>
      <c r="D4" s="998"/>
      <c r="E4" s="998"/>
      <c r="F4" s="998"/>
      <c r="G4" s="998"/>
      <c r="H4" s="998"/>
      <c r="I4" s="998"/>
      <c r="J4" s="998"/>
      <c r="K4" s="998"/>
      <c r="L4" s="1066"/>
      <c r="M4" s="1570" t="s">
        <v>1618</v>
      </c>
      <c r="N4" s="979"/>
      <c r="O4" s="983"/>
    </row>
    <row r="5" spans="1:15" ht="18" customHeight="1" x14ac:dyDescent="0.2">
      <c r="A5" s="1571" t="s">
        <v>1585</v>
      </c>
      <c r="B5" s="979"/>
      <c r="C5" s="979"/>
      <c r="D5" s="979"/>
      <c r="E5" s="979"/>
      <c r="F5" s="322"/>
      <c r="G5" s="322"/>
      <c r="H5" s="322"/>
      <c r="I5" s="1572" t="s">
        <v>1586</v>
      </c>
      <c r="J5" s="979"/>
      <c r="K5" s="979"/>
      <c r="L5" s="979"/>
      <c r="M5" s="979"/>
      <c r="N5" s="322"/>
      <c r="O5" s="323"/>
    </row>
    <row r="6" spans="1:15" ht="20.25" customHeight="1" x14ac:dyDescent="0.2">
      <c r="A6" s="1595" t="s">
        <v>1619</v>
      </c>
      <c r="B6" s="1596"/>
      <c r="C6" s="1596"/>
      <c r="D6" s="1596"/>
      <c r="E6" s="1596"/>
      <c r="F6" s="1596"/>
      <c r="G6" s="1596"/>
      <c r="H6" s="1596"/>
      <c r="I6" s="1596"/>
      <c r="J6" s="1596"/>
      <c r="K6" s="1596"/>
      <c r="L6" s="1596"/>
      <c r="M6" s="1596"/>
      <c r="N6" s="1596"/>
      <c r="O6" s="1597"/>
    </row>
    <row r="7" spans="1:15" ht="4.5" customHeight="1" x14ac:dyDescent="0.2">
      <c r="A7" s="349"/>
      <c r="B7" s="350"/>
      <c r="C7" s="350"/>
      <c r="D7" s="350"/>
      <c r="E7" s="350"/>
      <c r="F7" s="350"/>
      <c r="G7" s="350"/>
      <c r="H7" s="350"/>
      <c r="I7" s="350"/>
      <c r="J7" s="350"/>
      <c r="K7" s="350"/>
      <c r="L7" s="350"/>
      <c r="M7" s="350"/>
      <c r="N7" s="350"/>
      <c r="O7" s="351"/>
    </row>
    <row r="8" spans="1:15" ht="17.25" customHeight="1" x14ac:dyDescent="0.2">
      <c r="A8" s="352" t="s">
        <v>482</v>
      </c>
      <c r="B8" s="329"/>
      <c r="C8" s="329"/>
      <c r="D8" s="329"/>
      <c r="E8" s="332" t="s">
        <v>1620</v>
      </c>
      <c r="F8" s="353"/>
      <c r="G8" s="354" t="s">
        <v>1621</v>
      </c>
      <c r="H8" s="331"/>
      <c r="I8" s="353"/>
      <c r="J8" s="353"/>
      <c r="K8" s="353"/>
      <c r="L8" s="353"/>
      <c r="M8" s="353"/>
      <c r="N8" s="353"/>
      <c r="O8" s="355"/>
    </row>
    <row r="9" spans="1:15" ht="17.25" customHeight="1" x14ac:dyDescent="0.2">
      <c r="A9" s="352" t="s">
        <v>124</v>
      </c>
      <c r="B9" s="259"/>
      <c r="C9" s="259"/>
      <c r="D9" s="353"/>
      <c r="E9" s="329" t="s">
        <v>1622</v>
      </c>
      <c r="F9" s="329"/>
      <c r="G9" s="261"/>
      <c r="H9" s="259"/>
      <c r="I9" s="329" t="s">
        <v>167</v>
      </c>
      <c r="J9" s="329"/>
      <c r="K9" s="1582" t="s">
        <v>1623</v>
      </c>
      <c r="L9" s="976"/>
      <c r="M9" s="261"/>
      <c r="N9" s="259"/>
      <c r="O9" s="260"/>
    </row>
    <row r="10" spans="1:15" ht="17.25" customHeight="1" x14ac:dyDescent="0.2">
      <c r="A10" s="180" t="s">
        <v>486</v>
      </c>
      <c r="B10" s="259"/>
      <c r="C10" s="259"/>
      <c r="D10" s="212"/>
      <c r="E10" s="332" t="s">
        <v>1620</v>
      </c>
      <c r="F10" s="353"/>
      <c r="G10" s="354" t="s">
        <v>1621</v>
      </c>
      <c r="H10" s="331"/>
      <c r="I10" s="329" t="s">
        <v>167</v>
      </c>
      <c r="J10" s="329"/>
      <c r="K10" s="1582" t="s">
        <v>1623</v>
      </c>
      <c r="L10" s="976"/>
      <c r="M10" s="329"/>
      <c r="N10" s="329"/>
      <c r="O10" s="356"/>
    </row>
    <row r="11" spans="1:15" ht="16.5" customHeight="1" x14ac:dyDescent="0.2">
      <c r="A11" s="357"/>
      <c r="B11" s="353"/>
      <c r="C11" s="353"/>
      <c r="D11" s="353"/>
      <c r="E11" s="353"/>
      <c r="F11" s="353"/>
      <c r="G11" s="353"/>
      <c r="H11" s="353"/>
      <c r="I11" s="353"/>
      <c r="J11" s="353"/>
      <c r="K11" s="353"/>
      <c r="L11" s="329"/>
      <c r="M11" s="329"/>
      <c r="N11" s="329"/>
      <c r="O11" s="356"/>
    </row>
    <row r="12" spans="1:15" ht="17.25" customHeight="1" x14ac:dyDescent="0.2">
      <c r="A12" s="352" t="s">
        <v>1624</v>
      </c>
      <c r="B12" s="329"/>
      <c r="C12" s="329"/>
      <c r="D12" s="329"/>
      <c r="E12" s="331"/>
      <c r="F12" s="331"/>
      <c r="G12" s="331"/>
      <c r="H12" s="331" t="s">
        <v>51</v>
      </c>
      <c r="I12" s="329" t="s">
        <v>1588</v>
      </c>
      <c r="J12" s="329"/>
      <c r="K12" s="329" t="s">
        <v>52</v>
      </c>
      <c r="L12" s="329" t="s">
        <v>1588</v>
      </c>
      <c r="M12" s="329"/>
      <c r="N12" s="329"/>
      <c r="O12" s="356"/>
    </row>
    <row r="13" spans="1:15" ht="17.25" customHeight="1" x14ac:dyDescent="0.2">
      <c r="A13" s="352" t="s">
        <v>489</v>
      </c>
      <c r="B13" s="329"/>
      <c r="C13" s="329"/>
      <c r="D13" s="329"/>
      <c r="E13" s="1582" t="s">
        <v>1625</v>
      </c>
      <c r="F13" s="976"/>
      <c r="G13" s="976"/>
      <c r="H13" s="976"/>
      <c r="I13" s="976"/>
      <c r="J13" s="329"/>
      <c r="K13" s="329" t="s">
        <v>167</v>
      </c>
      <c r="L13" s="1598" t="s">
        <v>1623</v>
      </c>
      <c r="M13" s="976"/>
      <c r="N13" s="976"/>
      <c r="O13" s="977"/>
    </row>
    <row r="14" spans="1:15" ht="17.25" customHeight="1" x14ac:dyDescent="0.2">
      <c r="A14" s="352" t="s">
        <v>490</v>
      </c>
      <c r="B14" s="329"/>
      <c r="C14" s="329"/>
      <c r="D14" s="329"/>
      <c r="E14" s="331"/>
      <c r="F14" s="331"/>
      <c r="G14" s="331"/>
      <c r="H14" s="331" t="s">
        <v>51</v>
      </c>
      <c r="I14" s="329" t="s">
        <v>1588</v>
      </c>
      <c r="J14" s="329"/>
      <c r="K14" s="329" t="s">
        <v>52</v>
      </c>
      <c r="L14" s="329" t="s">
        <v>1588</v>
      </c>
      <c r="M14" s="331"/>
      <c r="N14" s="331"/>
      <c r="O14" s="358"/>
    </row>
    <row r="15" spans="1:15" ht="13.5" customHeight="1" x14ac:dyDescent="0.2">
      <c r="A15" s="359"/>
      <c r="B15" s="335"/>
      <c r="C15" s="335"/>
      <c r="D15" s="335"/>
      <c r="E15" s="336"/>
      <c r="F15" s="336"/>
      <c r="G15" s="336"/>
      <c r="H15" s="215"/>
      <c r="I15" s="360"/>
      <c r="J15" s="360"/>
      <c r="K15" s="360"/>
      <c r="L15" s="360"/>
      <c r="M15" s="335"/>
      <c r="N15" s="335"/>
      <c r="O15" s="361"/>
    </row>
    <row r="16" spans="1:15" ht="13.5" customHeight="1" x14ac:dyDescent="0.2">
      <c r="A16" s="1587" t="s">
        <v>1626</v>
      </c>
      <c r="B16" s="979"/>
      <c r="C16" s="979"/>
      <c r="D16" s="979"/>
      <c r="E16" s="979"/>
      <c r="F16" s="979"/>
      <c r="G16" s="979"/>
      <c r="H16" s="979"/>
      <c r="I16" s="979"/>
      <c r="J16" s="979"/>
      <c r="K16" s="979"/>
      <c r="L16" s="979"/>
      <c r="M16" s="979"/>
      <c r="N16" s="979"/>
      <c r="O16" s="983"/>
    </row>
    <row r="17" spans="1:15" ht="13.5" customHeight="1" x14ac:dyDescent="0.2">
      <c r="A17" s="362"/>
      <c r="B17" s="271"/>
      <c r="C17" s="271"/>
      <c r="D17" s="271"/>
      <c r="E17" s="271"/>
      <c r="F17" s="271"/>
      <c r="G17" s="271"/>
      <c r="H17" s="271"/>
      <c r="I17" s="271"/>
      <c r="J17" s="271"/>
      <c r="K17" s="271"/>
      <c r="L17" s="271"/>
      <c r="M17" s="271"/>
      <c r="N17" s="271"/>
      <c r="O17" s="363"/>
    </row>
    <row r="18" spans="1:15" ht="13.5" customHeight="1" x14ac:dyDescent="0.2">
      <c r="A18" s="362"/>
      <c r="B18" s="1549" t="s">
        <v>223</v>
      </c>
      <c r="C18" s="979"/>
      <c r="D18" s="979"/>
      <c r="E18" s="979"/>
      <c r="F18" s="980"/>
      <c r="G18" s="271"/>
      <c r="H18" s="1549" t="s">
        <v>232</v>
      </c>
      <c r="I18" s="979"/>
      <c r="J18" s="979"/>
      <c r="K18" s="979"/>
      <c r="L18" s="980"/>
      <c r="M18" s="271"/>
      <c r="N18" s="271"/>
      <c r="O18" s="363"/>
    </row>
    <row r="19" spans="1:15" ht="13.5" customHeight="1" x14ac:dyDescent="0.2">
      <c r="A19" s="362"/>
      <c r="B19" s="1599" t="s">
        <v>1627</v>
      </c>
      <c r="C19" s="980"/>
      <c r="D19" s="1345"/>
      <c r="E19" s="979"/>
      <c r="F19" s="980"/>
      <c r="G19" s="271"/>
      <c r="H19" s="1599" t="s">
        <v>1627</v>
      </c>
      <c r="I19" s="979"/>
      <c r="J19" s="980"/>
      <c r="K19" s="1345"/>
      <c r="L19" s="980"/>
      <c r="M19" s="271"/>
      <c r="N19" s="271"/>
      <c r="O19" s="363"/>
    </row>
    <row r="20" spans="1:15" ht="13.5" customHeight="1" x14ac:dyDescent="0.2">
      <c r="A20" s="263"/>
      <c r="B20" s="1602" t="s">
        <v>1628</v>
      </c>
      <c r="C20" s="980"/>
      <c r="D20" s="1351"/>
      <c r="E20" s="979"/>
      <c r="F20" s="980"/>
      <c r="G20" s="271"/>
      <c r="H20" s="1600" t="s">
        <v>1628</v>
      </c>
      <c r="I20" s="979"/>
      <c r="J20" s="980"/>
      <c r="K20" s="1351"/>
      <c r="L20" s="980"/>
      <c r="M20" s="271"/>
      <c r="N20" s="271"/>
      <c r="O20" s="363"/>
    </row>
    <row r="21" spans="1:15" ht="13.5" customHeight="1" x14ac:dyDescent="0.2">
      <c r="A21" s="362"/>
      <c r="B21" s="1600" t="s">
        <v>1629</v>
      </c>
      <c r="C21" s="980"/>
      <c r="D21" s="1351"/>
      <c r="E21" s="979"/>
      <c r="F21" s="980"/>
      <c r="G21" s="271"/>
      <c r="H21" s="1600" t="s">
        <v>1629</v>
      </c>
      <c r="I21" s="979"/>
      <c r="J21" s="980"/>
      <c r="K21" s="1351"/>
      <c r="L21" s="980"/>
      <c r="M21" s="271"/>
      <c r="N21" s="271"/>
      <c r="O21" s="363"/>
    </row>
    <row r="22" spans="1:15" ht="13.5" customHeight="1" x14ac:dyDescent="0.2">
      <c r="A22" s="362"/>
      <c r="B22" s="1600" t="s">
        <v>1630</v>
      </c>
      <c r="C22" s="980"/>
      <c r="D22" s="1351"/>
      <c r="E22" s="979"/>
      <c r="F22" s="980"/>
      <c r="G22" s="271"/>
      <c r="H22" s="1600" t="s">
        <v>1630</v>
      </c>
      <c r="I22" s="979"/>
      <c r="J22" s="980"/>
      <c r="K22" s="1351"/>
      <c r="L22" s="980"/>
      <c r="M22" s="271"/>
      <c r="N22" s="271"/>
      <c r="O22" s="363"/>
    </row>
    <row r="23" spans="1:15" ht="13.5" customHeight="1" x14ac:dyDescent="0.2">
      <c r="A23" s="362"/>
      <c r="B23" s="1600" t="s">
        <v>500</v>
      </c>
      <c r="C23" s="980"/>
      <c r="D23" s="1351"/>
      <c r="E23" s="979"/>
      <c r="F23" s="980"/>
      <c r="G23" s="271"/>
      <c r="H23" s="1600" t="s">
        <v>501</v>
      </c>
      <c r="I23" s="979"/>
      <c r="J23" s="980"/>
      <c r="K23" s="1351"/>
      <c r="L23" s="980"/>
      <c r="M23" s="271"/>
      <c r="N23" s="271"/>
      <c r="O23" s="363"/>
    </row>
    <row r="24" spans="1:15" ht="13.5" customHeight="1" x14ac:dyDescent="0.2">
      <c r="A24" s="362"/>
      <c r="B24" s="1599" t="s">
        <v>502</v>
      </c>
      <c r="C24" s="980"/>
      <c r="D24" s="1345">
        <f>D20+D21+D22+D23</f>
        <v>0</v>
      </c>
      <c r="E24" s="979"/>
      <c r="F24" s="980"/>
      <c r="G24" s="271"/>
      <c r="H24" s="1599" t="s">
        <v>503</v>
      </c>
      <c r="I24" s="979"/>
      <c r="J24" s="980"/>
      <c r="K24" s="1345">
        <f>K20+K21+K22+K23</f>
        <v>0</v>
      </c>
      <c r="L24" s="980"/>
      <c r="M24" s="271"/>
      <c r="N24" s="271"/>
      <c r="O24" s="363"/>
    </row>
    <row r="25" spans="1:15" ht="13.5" customHeight="1" x14ac:dyDescent="0.2">
      <c r="A25" s="362"/>
      <c r="B25" s="271"/>
      <c r="C25" s="271"/>
      <c r="D25" s="271"/>
      <c r="E25" s="271"/>
      <c r="F25" s="271"/>
      <c r="G25" s="271"/>
      <c r="H25" s="271"/>
      <c r="I25" s="271"/>
      <c r="J25" s="271"/>
      <c r="K25" s="271"/>
      <c r="L25" s="271"/>
      <c r="M25" s="271"/>
      <c r="N25" s="271"/>
      <c r="O25" s="363"/>
    </row>
    <row r="26" spans="1:15" ht="13.5" customHeight="1" x14ac:dyDescent="0.2">
      <c r="A26" s="362"/>
      <c r="B26" s="1549" t="s">
        <v>234</v>
      </c>
      <c r="C26" s="979"/>
      <c r="D26" s="979"/>
      <c r="E26" s="979"/>
      <c r="F26" s="980"/>
      <c r="G26" s="271"/>
      <c r="H26" s="1601" t="s">
        <v>504</v>
      </c>
      <c r="I26" s="1057"/>
      <c r="J26" s="1057"/>
      <c r="K26" s="1057"/>
      <c r="L26" s="1057"/>
      <c r="M26" s="332" t="s">
        <v>51</v>
      </c>
      <c r="N26" s="364"/>
      <c r="O26" s="363"/>
    </row>
    <row r="27" spans="1:15" ht="13.5" customHeight="1" x14ac:dyDescent="0.2">
      <c r="A27" s="362"/>
      <c r="B27" s="1325" t="s">
        <v>505</v>
      </c>
      <c r="C27" s="980"/>
      <c r="D27" s="1351"/>
      <c r="E27" s="979"/>
      <c r="F27" s="980"/>
      <c r="G27" s="271"/>
      <c r="H27" s="1008"/>
      <c r="I27" s="994"/>
      <c r="J27" s="994"/>
      <c r="K27" s="994"/>
      <c r="L27" s="994"/>
      <c r="M27" s="332" t="s">
        <v>52</v>
      </c>
      <c r="N27" s="364"/>
      <c r="O27" s="363"/>
    </row>
    <row r="28" spans="1:15" ht="13.5" customHeight="1" x14ac:dyDescent="0.2">
      <c r="A28" s="362"/>
      <c r="B28" s="1325" t="s">
        <v>506</v>
      </c>
      <c r="C28" s="980"/>
      <c r="D28" s="1351"/>
      <c r="E28" s="979"/>
      <c r="F28" s="980"/>
      <c r="G28" s="271"/>
      <c r="H28" s="329"/>
      <c r="I28" s="259"/>
      <c r="J28" s="259"/>
      <c r="K28" s="259"/>
      <c r="L28" s="259"/>
      <c r="M28" s="332"/>
      <c r="N28" s="329"/>
      <c r="O28" s="363"/>
    </row>
    <row r="29" spans="1:15" ht="13.5" customHeight="1" x14ac:dyDescent="0.2">
      <c r="A29" s="362"/>
      <c r="B29" s="1325" t="s">
        <v>507</v>
      </c>
      <c r="C29" s="980"/>
      <c r="D29" s="1351"/>
      <c r="E29" s="979"/>
      <c r="F29" s="980"/>
      <c r="G29" s="271"/>
      <c r="H29" s="1601" t="s">
        <v>508</v>
      </c>
      <c r="I29" s="1057"/>
      <c r="J29" s="1057"/>
      <c r="K29" s="1057"/>
      <c r="L29" s="1057"/>
      <c r="M29" s="332" t="s">
        <v>51</v>
      </c>
      <c r="N29" s="364"/>
      <c r="O29" s="363"/>
    </row>
    <row r="30" spans="1:15" ht="13.5" customHeight="1" x14ac:dyDescent="0.2">
      <c r="A30" s="362"/>
      <c r="B30" s="1325" t="s">
        <v>509</v>
      </c>
      <c r="C30" s="980"/>
      <c r="D30" s="1351"/>
      <c r="E30" s="979"/>
      <c r="F30" s="980"/>
      <c r="G30" s="271"/>
      <c r="H30" s="1008"/>
      <c r="I30" s="994"/>
      <c r="J30" s="994"/>
      <c r="K30" s="994"/>
      <c r="L30" s="994"/>
      <c r="M30" s="332" t="s">
        <v>52</v>
      </c>
      <c r="N30" s="364"/>
      <c r="O30" s="363"/>
    </row>
    <row r="31" spans="1:15" ht="13.5" customHeight="1" x14ac:dyDescent="0.2">
      <c r="A31" s="362"/>
      <c r="B31" s="1325" t="s">
        <v>510</v>
      </c>
      <c r="C31" s="980"/>
      <c r="D31" s="1351"/>
      <c r="E31" s="979"/>
      <c r="F31" s="980"/>
      <c r="G31" s="271"/>
      <c r="H31" s="271"/>
      <c r="I31" s="271"/>
      <c r="J31" s="271"/>
      <c r="K31" s="271"/>
      <c r="L31" s="271"/>
      <c r="M31" s="271"/>
      <c r="N31" s="271"/>
      <c r="O31" s="363"/>
    </row>
    <row r="32" spans="1:15" ht="13.5" customHeight="1" x14ac:dyDescent="0.2">
      <c r="A32" s="362"/>
      <c r="B32" s="1325" t="s">
        <v>511</v>
      </c>
      <c r="C32" s="980"/>
      <c r="D32" s="1351"/>
      <c r="E32" s="979"/>
      <c r="F32" s="980"/>
      <c r="G32" s="271"/>
      <c r="H32" s="1601" t="s">
        <v>512</v>
      </c>
      <c r="I32" s="1057"/>
      <c r="J32" s="1057"/>
      <c r="K32" s="1057"/>
      <c r="L32" s="1057"/>
      <c r="M32" s="1603"/>
      <c r="N32" s="1064"/>
      <c r="O32" s="363"/>
    </row>
    <row r="33" spans="1:15" ht="13.5" customHeight="1" x14ac:dyDescent="0.2">
      <c r="A33" s="362"/>
      <c r="B33" s="1325" t="s">
        <v>513</v>
      </c>
      <c r="C33" s="980"/>
      <c r="D33" s="1351"/>
      <c r="E33" s="979"/>
      <c r="F33" s="980"/>
      <c r="G33" s="271"/>
      <c r="H33" s="1008"/>
      <c r="I33" s="994"/>
      <c r="J33" s="994"/>
      <c r="K33" s="994"/>
      <c r="L33" s="994"/>
      <c r="M33" s="1380"/>
      <c r="N33" s="1066"/>
      <c r="O33" s="363"/>
    </row>
    <row r="34" spans="1:15" ht="13.5" customHeight="1" x14ac:dyDescent="0.2">
      <c r="A34" s="362"/>
      <c r="B34" s="271"/>
      <c r="C34" s="271"/>
      <c r="D34" s="271"/>
      <c r="E34" s="271"/>
      <c r="F34" s="271"/>
      <c r="G34" s="271"/>
      <c r="H34" s="271"/>
      <c r="I34" s="271"/>
      <c r="J34" s="271"/>
      <c r="K34" s="271"/>
      <c r="L34" s="271"/>
      <c r="M34" s="271"/>
      <c r="N34" s="271"/>
      <c r="O34" s="363"/>
    </row>
    <row r="35" spans="1:15" ht="13.5" customHeight="1" x14ac:dyDescent="0.2">
      <c r="A35" s="1587" t="s">
        <v>1631</v>
      </c>
      <c r="B35" s="979"/>
      <c r="C35" s="979"/>
      <c r="D35" s="979"/>
      <c r="E35" s="979"/>
      <c r="F35" s="979"/>
      <c r="G35" s="979"/>
      <c r="H35" s="979"/>
      <c r="I35" s="979"/>
      <c r="J35" s="979"/>
      <c r="K35" s="979"/>
      <c r="L35" s="979"/>
      <c r="M35" s="979"/>
      <c r="N35" s="979"/>
      <c r="O35" s="983"/>
    </row>
    <row r="36" spans="1:15" ht="3.75" customHeight="1" x14ac:dyDescent="0.2">
      <c r="A36" s="352"/>
      <c r="B36" s="329"/>
      <c r="C36" s="329"/>
      <c r="D36" s="329"/>
      <c r="E36" s="331"/>
      <c r="F36" s="331"/>
      <c r="G36" s="331"/>
      <c r="H36" s="331"/>
      <c r="I36" s="331"/>
      <c r="J36" s="331"/>
      <c r="K36" s="331"/>
      <c r="L36" s="329"/>
      <c r="M36" s="329"/>
      <c r="N36" s="329"/>
      <c r="O36" s="356"/>
    </row>
    <row r="37" spans="1:15" ht="12.75" customHeight="1" x14ac:dyDescent="0.2">
      <c r="A37" s="1613" t="s">
        <v>521</v>
      </c>
      <c r="B37" s="1064"/>
      <c r="C37" s="1577" t="s">
        <v>223</v>
      </c>
      <c r="D37" s="979"/>
      <c r="E37" s="979"/>
      <c r="F37" s="979"/>
      <c r="G37" s="979"/>
      <c r="H37" s="979"/>
      <c r="I37" s="980"/>
      <c r="J37" s="1577" t="s">
        <v>232</v>
      </c>
      <c r="K37" s="979"/>
      <c r="L37" s="979"/>
      <c r="M37" s="980"/>
      <c r="N37" s="1604" t="s">
        <v>234</v>
      </c>
      <c r="O37" s="1195"/>
    </row>
    <row r="38" spans="1:15" ht="12.75" customHeight="1" x14ac:dyDescent="0.2">
      <c r="A38" s="1002"/>
      <c r="B38" s="1003"/>
      <c r="C38" s="1577" t="s">
        <v>522</v>
      </c>
      <c r="D38" s="979"/>
      <c r="E38" s="979"/>
      <c r="F38" s="979"/>
      <c r="G38" s="980"/>
      <c r="H38" s="1607" t="s">
        <v>523</v>
      </c>
      <c r="I38" s="980"/>
      <c r="J38" s="1604" t="s">
        <v>524</v>
      </c>
      <c r="K38" s="1064"/>
      <c r="L38" s="1605" t="s">
        <v>525</v>
      </c>
      <c r="M38" s="1064"/>
      <c r="N38" s="1061"/>
      <c r="O38" s="1059"/>
    </row>
    <row r="39" spans="1:15" ht="12.75" customHeight="1" x14ac:dyDescent="0.2">
      <c r="A39" s="1065"/>
      <c r="B39" s="1066"/>
      <c r="C39" s="1577" t="s">
        <v>524</v>
      </c>
      <c r="D39" s="980"/>
      <c r="E39" s="1606" t="s">
        <v>526</v>
      </c>
      <c r="F39" s="979"/>
      <c r="G39" s="980"/>
      <c r="H39" s="1607" t="s">
        <v>527</v>
      </c>
      <c r="I39" s="980"/>
      <c r="J39" s="1380"/>
      <c r="K39" s="1066"/>
      <c r="L39" s="1380"/>
      <c r="M39" s="1066"/>
      <c r="N39" s="1380"/>
      <c r="O39" s="997"/>
    </row>
    <row r="40" spans="1:15" ht="13.5" customHeight="1" x14ac:dyDescent="0.2">
      <c r="A40" s="1611" t="s">
        <v>528</v>
      </c>
      <c r="B40" s="980"/>
      <c r="C40" s="1591"/>
      <c r="D40" s="980"/>
      <c r="E40" s="1591"/>
      <c r="F40" s="979"/>
      <c r="G40" s="980"/>
      <c r="H40" s="1591"/>
      <c r="I40" s="980"/>
      <c r="J40" s="1591"/>
      <c r="K40" s="980"/>
      <c r="L40" s="1591"/>
      <c r="M40" s="980"/>
      <c r="N40" s="1591"/>
      <c r="O40" s="983"/>
    </row>
    <row r="41" spans="1:15" ht="13.5" customHeight="1" x14ac:dyDescent="0.2">
      <c r="A41" s="1612" t="s">
        <v>529</v>
      </c>
      <c r="B41" s="980"/>
      <c r="C41" s="1591"/>
      <c r="D41" s="980"/>
      <c r="E41" s="1591"/>
      <c r="F41" s="979"/>
      <c r="G41" s="980"/>
      <c r="H41" s="1591"/>
      <c r="I41" s="980"/>
      <c r="J41" s="1591"/>
      <c r="K41" s="980"/>
      <c r="L41" s="1591"/>
      <c r="M41" s="980"/>
      <c r="N41" s="1591"/>
      <c r="O41" s="983"/>
    </row>
    <row r="42" spans="1:15" ht="13.5" customHeight="1" x14ac:dyDescent="0.2">
      <c r="A42" s="1612" t="s">
        <v>530</v>
      </c>
      <c r="B42" s="980"/>
      <c r="C42" s="1591"/>
      <c r="D42" s="980"/>
      <c r="E42" s="1591"/>
      <c r="F42" s="979"/>
      <c r="G42" s="980"/>
      <c r="H42" s="1591"/>
      <c r="I42" s="980"/>
      <c r="J42" s="1591"/>
      <c r="K42" s="980"/>
      <c r="L42" s="1591"/>
      <c r="M42" s="980"/>
      <c r="N42" s="1591"/>
      <c r="O42" s="983"/>
    </row>
    <row r="43" spans="1:15" ht="13.5" customHeight="1" x14ac:dyDescent="0.2">
      <c r="A43" s="1612" t="s">
        <v>531</v>
      </c>
      <c r="B43" s="980"/>
      <c r="C43" s="1591"/>
      <c r="D43" s="980"/>
      <c r="E43" s="1591"/>
      <c r="F43" s="979"/>
      <c r="G43" s="980"/>
      <c r="H43" s="1591"/>
      <c r="I43" s="980"/>
      <c r="J43" s="1591"/>
      <c r="K43" s="980"/>
      <c r="L43" s="1591"/>
      <c r="M43" s="980"/>
      <c r="N43" s="1591"/>
      <c r="O43" s="983"/>
    </row>
    <row r="44" spans="1:15" ht="13.5" customHeight="1" x14ac:dyDescent="0.2">
      <c r="A44" s="1612" t="s">
        <v>532</v>
      </c>
      <c r="B44" s="980"/>
      <c r="C44" s="1591"/>
      <c r="D44" s="980"/>
      <c r="E44" s="1591"/>
      <c r="F44" s="979"/>
      <c r="G44" s="980"/>
      <c r="H44" s="1591"/>
      <c r="I44" s="980"/>
      <c r="J44" s="1591"/>
      <c r="K44" s="980"/>
      <c r="L44" s="1591"/>
      <c r="M44" s="980"/>
      <c r="N44" s="1591"/>
      <c r="O44" s="983"/>
    </row>
    <row r="45" spans="1:15" ht="13.5" customHeight="1" x14ac:dyDescent="0.2">
      <c r="A45" s="1612" t="s">
        <v>533</v>
      </c>
      <c r="B45" s="980"/>
      <c r="C45" s="1591"/>
      <c r="D45" s="980"/>
      <c r="E45" s="1591"/>
      <c r="F45" s="979"/>
      <c r="G45" s="980"/>
      <c r="H45" s="1591"/>
      <c r="I45" s="980"/>
      <c r="J45" s="1591"/>
      <c r="K45" s="980"/>
      <c r="L45" s="1591"/>
      <c r="M45" s="980"/>
      <c r="N45" s="1591"/>
      <c r="O45" s="983"/>
    </row>
    <row r="46" spans="1:15" ht="13.5" customHeight="1" x14ac:dyDescent="0.2">
      <c r="A46" s="1612" t="s">
        <v>534</v>
      </c>
      <c r="B46" s="980"/>
      <c r="C46" s="1591"/>
      <c r="D46" s="980"/>
      <c r="E46" s="1591"/>
      <c r="F46" s="979"/>
      <c r="G46" s="980"/>
      <c r="H46" s="1591"/>
      <c r="I46" s="980"/>
      <c r="J46" s="1591"/>
      <c r="K46" s="980"/>
      <c r="L46" s="1591"/>
      <c r="M46" s="980"/>
      <c r="N46" s="1591"/>
      <c r="O46" s="983"/>
    </row>
    <row r="47" spans="1:15" ht="13.5" customHeight="1" x14ac:dyDescent="0.2">
      <c r="A47" s="1612" t="s">
        <v>535</v>
      </c>
      <c r="B47" s="980"/>
      <c r="C47" s="1591"/>
      <c r="D47" s="980"/>
      <c r="E47" s="1591"/>
      <c r="F47" s="979"/>
      <c r="G47" s="980"/>
      <c r="H47" s="1591"/>
      <c r="I47" s="980"/>
      <c r="J47" s="1591"/>
      <c r="K47" s="980"/>
      <c r="L47" s="1591"/>
      <c r="M47" s="980"/>
      <c r="N47" s="1591"/>
      <c r="O47" s="983"/>
    </row>
    <row r="48" spans="1:15" ht="13.5" customHeight="1" x14ac:dyDescent="0.2">
      <c r="A48" s="1611" t="s">
        <v>536</v>
      </c>
      <c r="B48" s="980"/>
      <c r="C48" s="1591"/>
      <c r="D48" s="980"/>
      <c r="E48" s="1591"/>
      <c r="F48" s="979"/>
      <c r="G48" s="980"/>
      <c r="H48" s="1591"/>
      <c r="I48" s="980"/>
      <c r="J48" s="1591"/>
      <c r="K48" s="980"/>
      <c r="L48" s="1591"/>
      <c r="M48" s="980"/>
      <c r="N48" s="1591"/>
      <c r="O48" s="983"/>
    </row>
    <row r="49" spans="1:15" ht="13.5" customHeight="1" x14ac:dyDescent="0.2">
      <c r="A49" s="1611" t="s">
        <v>537</v>
      </c>
      <c r="B49" s="980"/>
      <c r="C49" s="1591"/>
      <c r="D49" s="980"/>
      <c r="E49" s="1591"/>
      <c r="F49" s="979"/>
      <c r="G49" s="980"/>
      <c r="H49" s="1591"/>
      <c r="I49" s="980"/>
      <c r="J49" s="1591"/>
      <c r="K49" s="980"/>
      <c r="L49" s="1591"/>
      <c r="M49" s="980"/>
      <c r="N49" s="1591"/>
      <c r="O49" s="983"/>
    </row>
    <row r="50" spans="1:15" ht="13.5" customHeight="1" x14ac:dyDescent="0.2">
      <c r="A50" s="1611" t="s">
        <v>538</v>
      </c>
      <c r="B50" s="980"/>
      <c r="C50" s="1591"/>
      <c r="D50" s="980"/>
      <c r="E50" s="1591"/>
      <c r="F50" s="979"/>
      <c r="G50" s="980"/>
      <c r="H50" s="1591"/>
      <c r="I50" s="980"/>
      <c r="J50" s="1591"/>
      <c r="K50" s="980"/>
      <c r="L50" s="1591"/>
      <c r="M50" s="980"/>
      <c r="N50" s="1591"/>
      <c r="O50" s="983"/>
    </row>
    <row r="51" spans="1:15" ht="13.5" customHeight="1" x14ac:dyDescent="0.2">
      <c r="A51" s="352"/>
      <c r="B51" s="329"/>
      <c r="C51" s="329"/>
      <c r="D51" s="329"/>
      <c r="E51" s="331"/>
      <c r="F51" s="331"/>
      <c r="G51" s="331"/>
      <c r="H51" s="331"/>
      <c r="I51" s="331"/>
      <c r="J51" s="331"/>
      <c r="K51" s="331"/>
      <c r="L51" s="329"/>
      <c r="M51" s="329"/>
      <c r="N51" s="329"/>
      <c r="O51" s="356"/>
    </row>
    <row r="52" spans="1:15" ht="13.5" customHeight="1" x14ac:dyDescent="0.2">
      <c r="A52" s="352" t="s">
        <v>539</v>
      </c>
      <c r="B52" s="329"/>
      <c r="C52" s="329"/>
      <c r="D52" s="329"/>
      <c r="E52" s="331" t="s">
        <v>540</v>
      </c>
      <c r="F52" s="1582" t="s">
        <v>1632</v>
      </c>
      <c r="G52" s="976"/>
      <c r="H52" s="976"/>
      <c r="I52" s="976"/>
      <c r="J52" s="353"/>
      <c r="K52" s="332" t="s">
        <v>167</v>
      </c>
      <c r="L52" s="1598" t="s">
        <v>1633</v>
      </c>
      <c r="M52" s="976"/>
      <c r="N52" s="976"/>
      <c r="O52" s="356"/>
    </row>
    <row r="53" spans="1:15" ht="9" customHeight="1" x14ac:dyDescent="0.2">
      <c r="A53" s="352"/>
      <c r="B53" s="329"/>
      <c r="C53" s="329"/>
      <c r="D53" s="329"/>
      <c r="E53" s="331"/>
      <c r="F53" s="331"/>
      <c r="G53" s="331"/>
      <c r="H53" s="331"/>
      <c r="I53" s="331"/>
      <c r="J53" s="365"/>
      <c r="K53" s="331"/>
      <c r="L53" s="331"/>
      <c r="M53" s="331"/>
      <c r="N53" s="331"/>
      <c r="O53" s="358"/>
    </row>
    <row r="54" spans="1:15" ht="13.5" customHeight="1" x14ac:dyDescent="0.2">
      <c r="A54" s="1587" t="s">
        <v>1634</v>
      </c>
      <c r="B54" s="979"/>
      <c r="C54" s="979"/>
      <c r="D54" s="979"/>
      <c r="E54" s="979"/>
      <c r="F54" s="979"/>
      <c r="G54" s="979"/>
      <c r="H54" s="979"/>
      <c r="I54" s="979"/>
      <c r="J54" s="979"/>
      <c r="K54" s="979"/>
      <c r="L54" s="979"/>
      <c r="M54" s="979"/>
      <c r="N54" s="979"/>
      <c r="O54" s="983"/>
    </row>
    <row r="55" spans="1:15" ht="13.5" customHeight="1" x14ac:dyDescent="0.2">
      <c r="A55" s="352"/>
      <c r="B55" s="329"/>
      <c r="C55" s="329"/>
      <c r="D55" s="329"/>
      <c r="E55" s="331"/>
      <c r="F55" s="331"/>
      <c r="G55" s="331"/>
      <c r="H55" s="331"/>
      <c r="I55" s="331"/>
      <c r="J55" s="365"/>
      <c r="K55" s="331"/>
      <c r="L55" s="331"/>
      <c r="M55" s="331"/>
      <c r="N55" s="331"/>
      <c r="O55" s="358"/>
    </row>
    <row r="56" spans="1:15" ht="13.5" customHeight="1" x14ac:dyDescent="0.2">
      <c r="A56" s="352"/>
      <c r="B56" s="1549" t="s">
        <v>542</v>
      </c>
      <c r="C56" s="979"/>
      <c r="D56" s="979"/>
      <c r="E56" s="980"/>
      <c r="F56" s="1609"/>
      <c r="G56" s="1549" t="s">
        <v>543</v>
      </c>
      <c r="H56" s="979"/>
      <c r="I56" s="979"/>
      <c r="J56" s="979"/>
      <c r="K56" s="980"/>
      <c r="L56" s="331"/>
      <c r="M56" s="331"/>
      <c r="N56" s="331"/>
      <c r="O56" s="358"/>
    </row>
    <row r="57" spans="1:15" ht="13.5" customHeight="1" x14ac:dyDescent="0.2">
      <c r="A57" s="352"/>
      <c r="B57" s="1608" t="s">
        <v>544</v>
      </c>
      <c r="C57" s="979"/>
      <c r="D57" s="979"/>
      <c r="E57" s="980"/>
      <c r="F57" s="1610"/>
      <c r="G57" s="1614" t="s">
        <v>544</v>
      </c>
      <c r="H57" s="979"/>
      <c r="I57" s="979"/>
      <c r="J57" s="979"/>
      <c r="K57" s="980"/>
      <c r="L57" s="329"/>
      <c r="M57" s="329"/>
      <c r="N57" s="329"/>
      <c r="O57" s="356"/>
    </row>
    <row r="58" spans="1:15" ht="13.5" customHeight="1" x14ac:dyDescent="0.2">
      <c r="A58" s="352"/>
      <c r="B58" s="366" t="s">
        <v>545</v>
      </c>
      <c r="C58" s="367"/>
      <c r="D58" s="1581"/>
      <c r="E58" s="980"/>
      <c r="F58" s="1610"/>
      <c r="G58" s="1580" t="s">
        <v>545</v>
      </c>
      <c r="H58" s="979"/>
      <c r="I58" s="980"/>
      <c r="J58" s="1581"/>
      <c r="K58" s="980"/>
      <c r="L58" s="329"/>
      <c r="M58" s="329"/>
      <c r="N58" s="329"/>
      <c r="O58" s="356"/>
    </row>
    <row r="59" spans="1:15" ht="13.5" customHeight="1" x14ac:dyDescent="0.2">
      <c r="A59" s="352"/>
      <c r="B59" s="366" t="s">
        <v>546</v>
      </c>
      <c r="C59" s="367"/>
      <c r="D59" s="1581"/>
      <c r="E59" s="980"/>
      <c r="F59" s="1610"/>
      <c r="G59" s="1580" t="s">
        <v>546</v>
      </c>
      <c r="H59" s="979"/>
      <c r="I59" s="980"/>
      <c r="J59" s="1581"/>
      <c r="K59" s="980"/>
      <c r="L59" s="329"/>
      <c r="M59" s="329"/>
      <c r="N59" s="329"/>
      <c r="O59" s="356"/>
    </row>
    <row r="60" spans="1:15" ht="13.5" customHeight="1" x14ac:dyDescent="0.2">
      <c r="A60" s="352"/>
      <c r="B60" s="366" t="s">
        <v>547</v>
      </c>
      <c r="C60" s="367"/>
      <c r="D60" s="1581"/>
      <c r="E60" s="980"/>
      <c r="F60" s="1610"/>
      <c r="G60" s="1580" t="s">
        <v>547</v>
      </c>
      <c r="H60" s="979"/>
      <c r="I60" s="980"/>
      <c r="J60" s="1581"/>
      <c r="K60" s="980"/>
      <c r="L60" s="329"/>
      <c r="M60" s="329"/>
      <c r="N60" s="329"/>
      <c r="O60" s="356"/>
    </row>
    <row r="61" spans="1:15" ht="13.5" customHeight="1" x14ac:dyDescent="0.2">
      <c r="A61" s="352"/>
      <c r="B61" s="366" t="s">
        <v>548</v>
      </c>
      <c r="C61" s="367"/>
      <c r="D61" s="1581">
        <v>0</v>
      </c>
      <c r="E61" s="980"/>
      <c r="F61" s="1610"/>
      <c r="G61" s="1580" t="s">
        <v>548</v>
      </c>
      <c r="H61" s="979"/>
      <c r="I61" s="980"/>
      <c r="J61" s="1581">
        <v>0</v>
      </c>
      <c r="K61" s="980"/>
      <c r="L61" s="329"/>
      <c r="M61" s="329"/>
      <c r="N61" s="329"/>
      <c r="O61" s="356"/>
    </row>
    <row r="62" spans="1:15" ht="13.5" customHeight="1" x14ac:dyDescent="0.2">
      <c r="A62" s="352"/>
      <c r="B62" s="1608" t="s">
        <v>549</v>
      </c>
      <c r="C62" s="979"/>
      <c r="D62" s="979"/>
      <c r="E62" s="980"/>
      <c r="F62" s="1610"/>
      <c r="G62" s="1608" t="s">
        <v>549</v>
      </c>
      <c r="H62" s="979"/>
      <c r="I62" s="979"/>
      <c r="J62" s="979"/>
      <c r="K62" s="980"/>
      <c r="L62" s="329"/>
      <c r="M62" s="329"/>
      <c r="N62" s="329"/>
      <c r="O62" s="356"/>
    </row>
    <row r="63" spans="1:15" ht="13.5" customHeight="1" x14ac:dyDescent="0.2">
      <c r="A63" s="352"/>
      <c r="B63" s="368" t="s">
        <v>550</v>
      </c>
      <c r="C63" s="368"/>
      <c r="D63" s="1581"/>
      <c r="E63" s="980"/>
      <c r="F63" s="1610"/>
      <c r="G63" s="1580" t="s">
        <v>550</v>
      </c>
      <c r="H63" s="979"/>
      <c r="I63" s="980"/>
      <c r="J63" s="1581"/>
      <c r="K63" s="980"/>
      <c r="L63" s="329"/>
      <c r="M63" s="329"/>
      <c r="N63" s="329"/>
      <c r="O63" s="356"/>
    </row>
    <row r="64" spans="1:15" ht="13.5" customHeight="1" x14ac:dyDescent="0.2">
      <c r="A64" s="352"/>
      <c r="B64" s="368" t="s">
        <v>551</v>
      </c>
      <c r="C64" s="368"/>
      <c r="D64" s="1581"/>
      <c r="E64" s="980"/>
      <c r="F64" s="1610"/>
      <c r="G64" s="1580" t="s">
        <v>551</v>
      </c>
      <c r="H64" s="979"/>
      <c r="I64" s="980"/>
      <c r="J64" s="1581"/>
      <c r="K64" s="980"/>
      <c r="L64" s="329"/>
      <c r="M64" s="329"/>
      <c r="N64" s="329"/>
      <c r="O64" s="356"/>
    </row>
    <row r="65" spans="1:15" ht="13.5" customHeight="1" x14ac:dyDescent="0.2">
      <c r="A65" s="352"/>
      <c r="B65" s="1580" t="s">
        <v>552</v>
      </c>
      <c r="C65" s="980"/>
      <c r="D65" s="1581"/>
      <c r="E65" s="980"/>
      <c r="F65" s="1610"/>
      <c r="G65" s="1580" t="s">
        <v>552</v>
      </c>
      <c r="H65" s="979"/>
      <c r="I65" s="980"/>
      <c r="J65" s="1581"/>
      <c r="K65" s="980"/>
      <c r="L65" s="329"/>
      <c r="M65" s="329"/>
      <c r="N65" s="329"/>
      <c r="O65" s="356"/>
    </row>
    <row r="66" spans="1:15" ht="13.5" customHeight="1" x14ac:dyDescent="0.2">
      <c r="A66" s="352"/>
      <c r="B66" s="1580" t="s">
        <v>553</v>
      </c>
      <c r="C66" s="980"/>
      <c r="D66" s="1581"/>
      <c r="E66" s="980"/>
      <c r="F66" s="1610"/>
      <c r="G66" s="1580" t="s">
        <v>553</v>
      </c>
      <c r="H66" s="979"/>
      <c r="I66" s="980"/>
      <c r="J66" s="1581"/>
      <c r="K66" s="980"/>
      <c r="L66" s="329"/>
      <c r="M66" s="329"/>
      <c r="N66" s="329"/>
      <c r="O66" s="356"/>
    </row>
    <row r="67" spans="1:15" ht="13.5" customHeight="1" x14ac:dyDescent="0.2">
      <c r="A67" s="352"/>
      <c r="B67" s="1580" t="s">
        <v>554</v>
      </c>
      <c r="C67" s="980"/>
      <c r="D67" s="1581">
        <v>0</v>
      </c>
      <c r="E67" s="980"/>
      <c r="F67" s="1437"/>
      <c r="G67" s="1580" t="s">
        <v>554</v>
      </c>
      <c r="H67" s="979"/>
      <c r="I67" s="980"/>
      <c r="J67" s="1581">
        <v>0</v>
      </c>
      <c r="K67" s="980"/>
      <c r="L67" s="329"/>
      <c r="M67" s="329"/>
      <c r="N67" s="329"/>
      <c r="O67" s="356"/>
    </row>
    <row r="68" spans="1:15" ht="13.5" customHeight="1" x14ac:dyDescent="0.2">
      <c r="A68" s="352"/>
      <c r="B68" s="329"/>
      <c r="C68" s="329"/>
      <c r="D68" s="329"/>
      <c r="E68" s="331"/>
      <c r="F68" s="331"/>
      <c r="G68" s="331"/>
      <c r="H68" s="331"/>
      <c r="I68" s="331"/>
      <c r="J68" s="331"/>
      <c r="K68" s="331"/>
      <c r="L68" s="329"/>
      <c r="M68" s="329"/>
      <c r="N68" s="329"/>
      <c r="O68" s="356"/>
    </row>
    <row r="69" spans="1:15" ht="17.25" customHeight="1" x14ac:dyDescent="0.2">
      <c r="A69" s="352" t="s">
        <v>555</v>
      </c>
      <c r="B69" s="329"/>
      <c r="C69" s="329"/>
      <c r="D69" s="329"/>
      <c r="E69" s="329"/>
      <c r="F69" s="329"/>
      <c r="G69" s="329"/>
      <c r="H69" s="329"/>
      <c r="I69" s="329"/>
      <c r="J69" s="331"/>
      <c r="K69" s="212" t="s">
        <v>51</v>
      </c>
      <c r="L69" s="329" t="s">
        <v>1588</v>
      </c>
      <c r="M69" s="212" t="s">
        <v>52</v>
      </c>
      <c r="N69" s="329" t="s">
        <v>1588</v>
      </c>
      <c r="O69" s="356"/>
    </row>
    <row r="70" spans="1:15" ht="17.25" customHeight="1" x14ac:dyDescent="0.2">
      <c r="A70" s="352" t="s">
        <v>94</v>
      </c>
      <c r="B70" s="329"/>
      <c r="C70" s="1582" t="s">
        <v>1635</v>
      </c>
      <c r="D70" s="976"/>
      <c r="E70" s="976"/>
      <c r="F70" s="976"/>
      <c r="G70" s="976"/>
      <c r="H70" s="976"/>
      <c r="I70" s="976"/>
      <c r="J70" s="331"/>
      <c r="K70" s="212" t="s">
        <v>167</v>
      </c>
      <c r="L70" s="1583" t="s">
        <v>1636</v>
      </c>
      <c r="M70" s="976"/>
      <c r="N70" s="976"/>
      <c r="O70" s="977"/>
    </row>
    <row r="71" spans="1:15" ht="17.25" customHeight="1" x14ac:dyDescent="0.2">
      <c r="A71" s="352" t="s">
        <v>1637</v>
      </c>
      <c r="B71" s="329"/>
      <c r="C71" s="212" t="s">
        <v>51</v>
      </c>
      <c r="D71" s="329" t="s">
        <v>1588</v>
      </c>
      <c r="E71" s="212" t="s">
        <v>52</v>
      </c>
      <c r="F71" s="329" t="s">
        <v>1588</v>
      </c>
      <c r="G71" s="329"/>
      <c r="H71" s="329" t="s">
        <v>70</v>
      </c>
      <c r="I71" s="329"/>
      <c r="J71" s="329"/>
      <c r="K71" s="329"/>
      <c r="L71" s="329"/>
      <c r="M71" s="329"/>
      <c r="N71" s="329"/>
      <c r="O71" s="369" t="s">
        <v>1638</v>
      </c>
    </row>
    <row r="72" spans="1:15" ht="13.5" customHeight="1" x14ac:dyDescent="0.2">
      <c r="A72" s="352"/>
      <c r="B72" s="329"/>
      <c r="C72" s="212"/>
      <c r="D72" s="329"/>
      <c r="E72" s="212"/>
      <c r="F72" s="329"/>
      <c r="G72" s="329"/>
      <c r="H72" s="329"/>
      <c r="I72" s="329"/>
      <c r="J72" s="329"/>
      <c r="K72" s="329"/>
      <c r="L72" s="331"/>
      <c r="M72" s="331"/>
      <c r="N72" s="331"/>
      <c r="O72" s="358"/>
    </row>
    <row r="73" spans="1:15" ht="13.5" customHeight="1" x14ac:dyDescent="0.2">
      <c r="A73" s="370" t="s">
        <v>1639</v>
      </c>
      <c r="B73" s="329"/>
      <c r="C73" s="212"/>
      <c r="D73" s="329"/>
      <c r="E73" s="212"/>
      <c r="F73" s="329"/>
      <c r="G73" s="329"/>
      <c r="H73" s="329"/>
      <c r="I73" s="329"/>
      <c r="J73" s="329"/>
      <c r="K73" s="329"/>
      <c r="L73" s="331"/>
      <c r="M73" s="331"/>
      <c r="N73" s="331"/>
      <c r="O73" s="358"/>
    </row>
    <row r="74" spans="1:15" ht="13.5" customHeight="1" x14ac:dyDescent="0.2">
      <c r="A74" s="352"/>
      <c r="B74" s="329"/>
      <c r="C74" s="212"/>
      <c r="D74" s="329"/>
      <c r="E74" s="212"/>
      <c r="F74" s="329"/>
      <c r="G74" s="329"/>
      <c r="H74" s="329"/>
      <c r="I74" s="329"/>
      <c r="J74" s="329"/>
      <c r="K74" s="329"/>
      <c r="L74" s="331"/>
      <c r="M74" s="331"/>
      <c r="N74" s="331"/>
      <c r="O74" s="358"/>
    </row>
    <row r="75" spans="1:15" ht="13.5" customHeight="1" x14ac:dyDescent="0.2">
      <c r="A75" s="352"/>
      <c r="B75" s="1584" t="s">
        <v>217</v>
      </c>
      <c r="C75" s="979"/>
      <c r="D75" s="980"/>
      <c r="E75" s="1584" t="s">
        <v>220</v>
      </c>
      <c r="F75" s="979"/>
      <c r="G75" s="980"/>
      <c r="H75" s="1584" t="s">
        <v>221</v>
      </c>
      <c r="I75" s="979"/>
      <c r="J75" s="979"/>
      <c r="K75" s="980"/>
      <c r="L75" s="1585"/>
      <c r="M75" s="976"/>
      <c r="N75" s="976"/>
      <c r="O75" s="358"/>
    </row>
    <row r="76" spans="1:15" ht="13.5" customHeight="1" x14ac:dyDescent="0.2">
      <c r="A76" s="352"/>
      <c r="B76" s="1591" t="s">
        <v>223</v>
      </c>
      <c r="C76" s="979"/>
      <c r="D76" s="980"/>
      <c r="E76" s="1351"/>
      <c r="F76" s="979"/>
      <c r="G76" s="980"/>
      <c r="H76" s="1558"/>
      <c r="I76" s="979"/>
      <c r="J76" s="979"/>
      <c r="K76" s="980"/>
      <c r="L76" s="1586"/>
      <c r="M76" s="976"/>
      <c r="N76" s="976"/>
      <c r="O76" s="358"/>
    </row>
    <row r="77" spans="1:15" ht="13.5" customHeight="1" x14ac:dyDescent="0.2">
      <c r="A77" s="352"/>
      <c r="B77" s="1591" t="s">
        <v>232</v>
      </c>
      <c r="C77" s="979"/>
      <c r="D77" s="980"/>
      <c r="E77" s="1351"/>
      <c r="F77" s="979"/>
      <c r="G77" s="980"/>
      <c r="H77" s="1558"/>
      <c r="I77" s="979"/>
      <c r="J77" s="979"/>
      <c r="K77" s="980"/>
      <c r="L77" s="1586"/>
      <c r="M77" s="976"/>
      <c r="N77" s="976"/>
      <c r="O77" s="358"/>
    </row>
    <row r="78" spans="1:15" ht="13.5" customHeight="1" x14ac:dyDescent="0.2">
      <c r="A78" s="352"/>
      <c r="B78" s="1591" t="s">
        <v>234</v>
      </c>
      <c r="C78" s="979"/>
      <c r="D78" s="980"/>
      <c r="E78" s="1351"/>
      <c r="F78" s="979"/>
      <c r="G78" s="980"/>
      <c r="H78" s="1558"/>
      <c r="I78" s="979"/>
      <c r="J78" s="979"/>
      <c r="K78" s="980"/>
      <c r="L78" s="1586"/>
      <c r="M78" s="976"/>
      <c r="N78" s="976"/>
      <c r="O78" s="358"/>
    </row>
    <row r="79" spans="1:15" ht="13.5" customHeight="1" x14ac:dyDescent="0.2">
      <c r="A79" s="352"/>
      <c r="B79" s="1615" t="s">
        <v>222</v>
      </c>
      <c r="C79" s="979"/>
      <c r="D79" s="980"/>
      <c r="E79" s="1351"/>
      <c r="F79" s="979"/>
      <c r="G79" s="980"/>
      <c r="H79" s="1558"/>
      <c r="I79" s="979"/>
      <c r="J79" s="979"/>
      <c r="K79" s="980"/>
      <c r="L79" s="1586"/>
      <c r="M79" s="976"/>
      <c r="N79" s="976"/>
      <c r="O79" s="358"/>
    </row>
    <row r="80" spans="1:15" ht="13.5" customHeight="1" x14ac:dyDescent="0.2">
      <c r="A80" s="352"/>
      <c r="B80" s="329"/>
      <c r="C80" s="212"/>
      <c r="D80" s="329"/>
      <c r="E80" s="212"/>
      <c r="F80" s="329"/>
      <c r="G80" s="329"/>
      <c r="H80" s="329"/>
      <c r="I80" s="329"/>
      <c r="J80" s="329"/>
      <c r="K80" s="329"/>
      <c r="L80" s="331"/>
      <c r="M80" s="331"/>
      <c r="N80" s="331"/>
      <c r="O80" s="358"/>
    </row>
    <row r="81" spans="1:15" ht="13.5" customHeight="1" x14ac:dyDescent="0.2">
      <c r="A81" s="1587" t="s">
        <v>1640</v>
      </c>
      <c r="B81" s="979"/>
      <c r="C81" s="979"/>
      <c r="D81" s="979"/>
      <c r="E81" s="979"/>
      <c r="F81" s="979"/>
      <c r="G81" s="979"/>
      <c r="H81" s="979"/>
      <c r="I81" s="979"/>
      <c r="J81" s="979"/>
      <c r="K81" s="979"/>
      <c r="L81" s="979"/>
      <c r="M81" s="979"/>
      <c r="N81" s="979"/>
      <c r="O81" s="983"/>
    </row>
    <row r="82" spans="1:15" ht="3.75" customHeight="1" x14ac:dyDescent="0.2">
      <c r="A82" s="352"/>
      <c r="B82" s="329"/>
      <c r="C82" s="212"/>
      <c r="D82" s="329"/>
      <c r="E82" s="212"/>
      <c r="F82" s="329"/>
      <c r="G82" s="329"/>
      <c r="H82" s="329"/>
      <c r="I82" s="329"/>
      <c r="J82" s="329"/>
      <c r="K82" s="329"/>
      <c r="L82" s="331"/>
      <c r="M82" s="331"/>
      <c r="N82" s="331"/>
      <c r="O82" s="358"/>
    </row>
    <row r="83" spans="1:15" ht="13.5" customHeight="1" x14ac:dyDescent="0.2">
      <c r="A83" s="1588" t="s">
        <v>521</v>
      </c>
      <c r="B83" s="1064"/>
      <c r="C83" s="1549" t="s">
        <v>223</v>
      </c>
      <c r="D83" s="979"/>
      <c r="E83" s="979"/>
      <c r="F83" s="979"/>
      <c r="G83" s="979"/>
      <c r="H83" s="980"/>
      <c r="I83" s="1578" t="s">
        <v>232</v>
      </c>
      <c r="J83" s="1194"/>
      <c r="K83" s="1194"/>
      <c r="L83" s="1064"/>
      <c r="M83" s="1578" t="s">
        <v>234</v>
      </c>
      <c r="N83" s="1194"/>
      <c r="O83" s="1195"/>
    </row>
    <row r="84" spans="1:15" ht="13.5" customHeight="1" x14ac:dyDescent="0.2">
      <c r="A84" s="1065"/>
      <c r="B84" s="1066"/>
      <c r="C84" s="1549" t="s">
        <v>522</v>
      </c>
      <c r="D84" s="979"/>
      <c r="E84" s="980"/>
      <c r="F84" s="1549" t="s">
        <v>523</v>
      </c>
      <c r="G84" s="979"/>
      <c r="H84" s="980"/>
      <c r="I84" s="1380"/>
      <c r="J84" s="998"/>
      <c r="K84" s="998"/>
      <c r="L84" s="1066"/>
      <c r="M84" s="1380"/>
      <c r="N84" s="998"/>
      <c r="O84" s="997"/>
    </row>
    <row r="85" spans="1:15" ht="13.5" customHeight="1" x14ac:dyDescent="0.2">
      <c r="A85" s="1589" t="s">
        <v>528</v>
      </c>
      <c r="B85" s="980"/>
      <c r="C85" s="1325"/>
      <c r="D85" s="979"/>
      <c r="E85" s="980"/>
      <c r="F85" s="1325"/>
      <c r="G85" s="979"/>
      <c r="H85" s="980"/>
      <c r="I85" s="1325"/>
      <c r="J85" s="979"/>
      <c r="K85" s="979"/>
      <c r="L85" s="980"/>
      <c r="M85" s="1325"/>
      <c r="N85" s="979"/>
      <c r="O85" s="983"/>
    </row>
    <row r="86" spans="1:15" ht="13.5" customHeight="1" x14ac:dyDescent="0.2">
      <c r="A86" s="1590" t="s">
        <v>529</v>
      </c>
      <c r="B86" s="980"/>
      <c r="C86" s="1591"/>
      <c r="D86" s="979"/>
      <c r="E86" s="980"/>
      <c r="F86" s="1591"/>
      <c r="G86" s="979"/>
      <c r="H86" s="980"/>
      <c r="I86" s="1591"/>
      <c r="J86" s="979"/>
      <c r="K86" s="979"/>
      <c r="L86" s="980"/>
      <c r="M86" s="1591"/>
      <c r="N86" s="979"/>
      <c r="O86" s="983"/>
    </row>
    <row r="87" spans="1:15" ht="13.5" customHeight="1" x14ac:dyDescent="0.2">
      <c r="A87" s="1590" t="s">
        <v>530</v>
      </c>
      <c r="B87" s="980"/>
      <c r="C87" s="1591"/>
      <c r="D87" s="979"/>
      <c r="E87" s="980"/>
      <c r="F87" s="1591"/>
      <c r="G87" s="979"/>
      <c r="H87" s="980"/>
      <c r="I87" s="1591"/>
      <c r="J87" s="979"/>
      <c r="K87" s="979"/>
      <c r="L87" s="980"/>
      <c r="M87" s="1591"/>
      <c r="N87" s="979"/>
      <c r="O87" s="983"/>
    </row>
    <row r="88" spans="1:15" ht="13.5" customHeight="1" x14ac:dyDescent="0.2">
      <c r="A88" s="1590" t="s">
        <v>531</v>
      </c>
      <c r="B88" s="980"/>
      <c r="C88" s="1591"/>
      <c r="D88" s="979"/>
      <c r="E88" s="980"/>
      <c r="F88" s="1591"/>
      <c r="G88" s="979"/>
      <c r="H88" s="980"/>
      <c r="I88" s="1591"/>
      <c r="J88" s="979"/>
      <c r="K88" s="979"/>
      <c r="L88" s="980"/>
      <c r="M88" s="1591"/>
      <c r="N88" s="979"/>
      <c r="O88" s="983"/>
    </row>
    <row r="89" spans="1:15" ht="13.5" customHeight="1" x14ac:dyDescent="0.2">
      <c r="A89" s="1590" t="s">
        <v>532</v>
      </c>
      <c r="B89" s="980"/>
      <c r="C89" s="1591"/>
      <c r="D89" s="979"/>
      <c r="E89" s="980"/>
      <c r="F89" s="1591"/>
      <c r="G89" s="979"/>
      <c r="H89" s="980"/>
      <c r="I89" s="1591"/>
      <c r="J89" s="979"/>
      <c r="K89" s="979"/>
      <c r="L89" s="980"/>
      <c r="M89" s="1591"/>
      <c r="N89" s="979"/>
      <c r="O89" s="983"/>
    </row>
    <row r="90" spans="1:15" ht="13.5" customHeight="1" x14ac:dyDescent="0.2">
      <c r="A90" s="1590" t="s">
        <v>533</v>
      </c>
      <c r="B90" s="980"/>
      <c r="C90" s="1591"/>
      <c r="D90" s="979"/>
      <c r="E90" s="980"/>
      <c r="F90" s="1591"/>
      <c r="G90" s="979"/>
      <c r="H90" s="980"/>
      <c r="I90" s="1591"/>
      <c r="J90" s="979"/>
      <c r="K90" s="979"/>
      <c r="L90" s="980"/>
      <c r="M90" s="1591"/>
      <c r="N90" s="979"/>
      <c r="O90" s="983"/>
    </row>
    <row r="91" spans="1:15" ht="13.5" customHeight="1" x14ac:dyDescent="0.2">
      <c r="A91" s="1590" t="s">
        <v>534</v>
      </c>
      <c r="B91" s="980"/>
      <c r="C91" s="1591"/>
      <c r="D91" s="979"/>
      <c r="E91" s="980"/>
      <c r="F91" s="1591"/>
      <c r="G91" s="979"/>
      <c r="H91" s="980"/>
      <c r="I91" s="1591"/>
      <c r="J91" s="979"/>
      <c r="K91" s="979"/>
      <c r="L91" s="980"/>
      <c r="M91" s="1591"/>
      <c r="N91" s="979"/>
      <c r="O91" s="983"/>
    </row>
    <row r="92" spans="1:15" ht="13.5" customHeight="1" x14ac:dyDescent="0.2">
      <c r="A92" s="1590" t="s">
        <v>535</v>
      </c>
      <c r="B92" s="980"/>
      <c r="C92" s="1591"/>
      <c r="D92" s="979"/>
      <c r="E92" s="980"/>
      <c r="F92" s="1591"/>
      <c r="G92" s="979"/>
      <c r="H92" s="980"/>
      <c r="I92" s="1591"/>
      <c r="J92" s="979"/>
      <c r="K92" s="979"/>
      <c r="L92" s="980"/>
      <c r="M92" s="1591"/>
      <c r="N92" s="979"/>
      <c r="O92" s="983"/>
    </row>
    <row r="93" spans="1:15" ht="13.5" customHeight="1" x14ac:dyDescent="0.2">
      <c r="A93" s="1589" t="s">
        <v>536</v>
      </c>
      <c r="B93" s="980"/>
      <c r="C93" s="1591"/>
      <c r="D93" s="979"/>
      <c r="E93" s="980"/>
      <c r="F93" s="1591"/>
      <c r="G93" s="979"/>
      <c r="H93" s="980"/>
      <c r="I93" s="1591"/>
      <c r="J93" s="979"/>
      <c r="K93" s="979"/>
      <c r="L93" s="980"/>
      <c r="M93" s="1591"/>
      <c r="N93" s="979"/>
      <c r="O93" s="983"/>
    </row>
    <row r="94" spans="1:15" ht="13.5" customHeight="1" x14ac:dyDescent="0.2">
      <c r="A94" s="1589" t="s">
        <v>537</v>
      </c>
      <c r="B94" s="980"/>
      <c r="C94" s="1591"/>
      <c r="D94" s="979"/>
      <c r="E94" s="980"/>
      <c r="F94" s="1591"/>
      <c r="G94" s="979"/>
      <c r="H94" s="980"/>
      <c r="I94" s="1591"/>
      <c r="J94" s="979"/>
      <c r="K94" s="979"/>
      <c r="L94" s="980"/>
      <c r="M94" s="1591"/>
      <c r="N94" s="979"/>
      <c r="O94" s="983"/>
    </row>
    <row r="95" spans="1:15" ht="13.5" customHeight="1" x14ac:dyDescent="0.2">
      <c r="A95" s="1589" t="s">
        <v>538</v>
      </c>
      <c r="B95" s="980"/>
      <c r="C95" s="1591"/>
      <c r="D95" s="979"/>
      <c r="E95" s="980"/>
      <c r="F95" s="1591"/>
      <c r="G95" s="979"/>
      <c r="H95" s="980"/>
      <c r="I95" s="1591"/>
      <c r="J95" s="979"/>
      <c r="K95" s="979"/>
      <c r="L95" s="980"/>
      <c r="M95" s="1591"/>
      <c r="N95" s="979"/>
      <c r="O95" s="983"/>
    </row>
    <row r="96" spans="1:15" ht="13.5" customHeight="1" x14ac:dyDescent="0.2">
      <c r="A96" s="1589" t="s">
        <v>222</v>
      </c>
      <c r="B96" s="980"/>
      <c r="C96" s="1325">
        <f>SUM(C86:E95)</f>
        <v>0</v>
      </c>
      <c r="D96" s="979"/>
      <c r="E96" s="980"/>
      <c r="F96" s="1325">
        <f>SUM(F86:H95)</f>
        <v>0</v>
      </c>
      <c r="G96" s="979"/>
      <c r="H96" s="980"/>
      <c r="I96" s="1325">
        <f>SUM(I86:L95)</f>
        <v>0</v>
      </c>
      <c r="J96" s="979"/>
      <c r="K96" s="979"/>
      <c r="L96" s="980"/>
      <c r="M96" s="1325">
        <f>SUM(M86:O95)</f>
        <v>0</v>
      </c>
      <c r="N96" s="979"/>
      <c r="O96" s="983"/>
    </row>
    <row r="97" spans="1:15" ht="13.5" customHeight="1" x14ac:dyDescent="0.2">
      <c r="A97" s="352"/>
      <c r="B97" s="329"/>
      <c r="C97" s="329"/>
      <c r="D97" s="329"/>
      <c r="E97" s="329"/>
      <c r="F97" s="329"/>
      <c r="G97" s="329"/>
      <c r="H97" s="329"/>
      <c r="I97" s="329"/>
      <c r="J97" s="329"/>
      <c r="K97" s="329"/>
      <c r="L97" s="329"/>
      <c r="M97" s="329"/>
      <c r="N97" s="329"/>
      <c r="O97" s="356"/>
    </row>
    <row r="98" spans="1:15" ht="17.25" customHeight="1" x14ac:dyDescent="0.2">
      <c r="A98" s="352" t="s">
        <v>1641</v>
      </c>
      <c r="B98" s="329"/>
      <c r="C98" s="212"/>
      <c r="D98" s="329"/>
      <c r="E98" s="336">
        <f>C96+F96</f>
        <v>0</v>
      </c>
      <c r="F98" s="329"/>
      <c r="G98" s="331"/>
      <c r="H98" s="329" t="s">
        <v>1642</v>
      </c>
      <c r="I98" s="329"/>
      <c r="J98" s="329"/>
      <c r="K98" s="329"/>
      <c r="L98" s="329" t="s">
        <v>1643</v>
      </c>
      <c r="M98" s="329"/>
      <c r="N98" s="331"/>
      <c r="O98" s="369"/>
    </row>
    <row r="99" spans="1:15" ht="17.25" customHeight="1" x14ac:dyDescent="0.2">
      <c r="A99" s="352" t="s">
        <v>560</v>
      </c>
      <c r="B99" s="329"/>
      <c r="C99" s="212"/>
      <c r="D99" s="329"/>
      <c r="E99" s="336">
        <f>I96</f>
        <v>0</v>
      </c>
      <c r="F99" s="329"/>
      <c r="G99" s="329"/>
      <c r="H99" s="329"/>
      <c r="I99" s="329"/>
      <c r="J99" s="329"/>
      <c r="K99" s="329"/>
      <c r="L99" s="331"/>
      <c r="M99" s="331"/>
      <c r="N99" s="331"/>
      <c r="O99" s="358"/>
    </row>
    <row r="100" spans="1:15" ht="17.25" customHeight="1" x14ac:dyDescent="0.2">
      <c r="A100" s="352" t="s">
        <v>1644</v>
      </c>
      <c r="B100" s="329"/>
      <c r="C100" s="329"/>
      <c r="D100" s="329"/>
      <c r="E100" s="329"/>
      <c r="F100" s="329"/>
      <c r="G100" s="329"/>
      <c r="H100" s="329" t="s">
        <v>1645</v>
      </c>
      <c r="I100" s="329"/>
      <c r="J100" s="329" t="s">
        <v>1646</v>
      </c>
      <c r="K100" s="329"/>
      <c r="L100" s="329"/>
      <c r="M100" s="43"/>
      <c r="N100" s="329"/>
      <c r="O100" s="356"/>
    </row>
    <row r="101" spans="1:15" ht="17.25" customHeight="1" x14ac:dyDescent="0.2">
      <c r="A101" s="352" t="s">
        <v>1647</v>
      </c>
      <c r="B101" s="329"/>
      <c r="C101" s="1598" t="s">
        <v>1636</v>
      </c>
      <c r="D101" s="976"/>
      <c r="E101" s="976"/>
      <c r="F101" s="976"/>
      <c r="G101" s="329"/>
      <c r="H101" s="329"/>
      <c r="I101" s="329"/>
      <c r="J101" s="329"/>
      <c r="K101" s="329"/>
      <c r="L101" s="329"/>
      <c r="M101" s="329"/>
      <c r="N101" s="329"/>
      <c r="O101" s="356"/>
    </row>
    <row r="102" spans="1:15" ht="17.25" customHeight="1" x14ac:dyDescent="0.2">
      <c r="A102" s="352" t="s">
        <v>562</v>
      </c>
      <c r="B102" s="329"/>
      <c r="C102" s="329"/>
      <c r="D102" s="329" t="s">
        <v>1645</v>
      </c>
      <c r="E102" s="371" t="s">
        <v>52</v>
      </c>
      <c r="F102" s="329" t="s">
        <v>1589</v>
      </c>
      <c r="G102" s="329"/>
      <c r="H102" s="329" t="s">
        <v>563</v>
      </c>
      <c r="I102" s="1582" t="s">
        <v>1648</v>
      </c>
      <c r="J102" s="976"/>
      <c r="K102" s="976"/>
      <c r="L102" s="976"/>
      <c r="M102" s="976"/>
      <c r="N102" s="976"/>
      <c r="O102" s="977"/>
    </row>
    <row r="103" spans="1:15" ht="13.5" customHeight="1" x14ac:dyDescent="0.2">
      <c r="A103" s="1618" t="s">
        <v>1649</v>
      </c>
      <c r="B103" s="976"/>
      <c r="C103" s="976"/>
      <c r="D103" s="976"/>
      <c r="E103" s="976"/>
      <c r="F103" s="976"/>
      <c r="G103" s="976"/>
      <c r="H103" s="976"/>
      <c r="I103" s="976"/>
      <c r="J103" s="976"/>
      <c r="K103" s="976"/>
      <c r="L103" s="976"/>
      <c r="M103" s="976"/>
      <c r="N103" s="976"/>
      <c r="O103" s="977"/>
    </row>
    <row r="104" spans="1:15" ht="13.5" customHeight="1" x14ac:dyDescent="0.2">
      <c r="A104" s="372"/>
      <c r="B104" s="331"/>
      <c r="C104" s="331"/>
      <c r="D104" s="331"/>
      <c r="E104" s="331"/>
      <c r="F104" s="331"/>
      <c r="G104" s="331"/>
      <c r="H104" s="331"/>
      <c r="I104" s="331"/>
      <c r="J104" s="331"/>
      <c r="K104" s="331"/>
      <c r="L104" s="331"/>
      <c r="M104" s="331"/>
      <c r="N104" s="331"/>
      <c r="O104" s="358"/>
    </row>
    <row r="105" spans="1:15" ht="13.5" customHeight="1" x14ac:dyDescent="0.2">
      <c r="A105" s="1587" t="s">
        <v>1650</v>
      </c>
      <c r="B105" s="979"/>
      <c r="C105" s="979"/>
      <c r="D105" s="979"/>
      <c r="E105" s="979"/>
      <c r="F105" s="979"/>
      <c r="G105" s="979"/>
      <c r="H105" s="979"/>
      <c r="I105" s="979"/>
      <c r="J105" s="979"/>
      <c r="K105" s="979"/>
      <c r="L105" s="979"/>
      <c r="M105" s="979"/>
      <c r="N105" s="979"/>
      <c r="O105" s="983"/>
    </row>
    <row r="106" spans="1:15" ht="13.5" customHeight="1" x14ac:dyDescent="0.2">
      <c r="A106" s="372"/>
      <c r="B106" s="331"/>
      <c r="C106" s="331"/>
      <c r="D106" s="331"/>
      <c r="E106" s="331"/>
      <c r="F106" s="331"/>
      <c r="G106" s="331"/>
      <c r="H106" s="331"/>
      <c r="I106" s="331"/>
      <c r="J106" s="331"/>
      <c r="K106" s="331"/>
      <c r="L106" s="331"/>
      <c r="M106" s="331"/>
      <c r="N106" s="331"/>
      <c r="O106" s="358"/>
    </row>
    <row r="107" spans="1:15" ht="13.5" customHeight="1" x14ac:dyDescent="0.2">
      <c r="A107" s="373" t="s">
        <v>565</v>
      </c>
      <c r="B107" s="1549" t="s">
        <v>220</v>
      </c>
      <c r="C107" s="979"/>
      <c r="D107" s="979"/>
      <c r="E107" s="979"/>
      <c r="F107" s="979"/>
      <c r="G107" s="979"/>
      <c r="H107" s="980"/>
      <c r="I107" s="1549" t="s">
        <v>221</v>
      </c>
      <c r="J107" s="979"/>
      <c r="K107" s="979"/>
      <c r="L107" s="979"/>
      <c r="M107" s="979"/>
      <c r="N107" s="979"/>
      <c r="O107" s="983"/>
    </row>
    <row r="108" spans="1:15" ht="32.25" customHeight="1" x14ac:dyDescent="0.2">
      <c r="A108" s="373" t="s">
        <v>566</v>
      </c>
      <c r="B108" s="1549" t="s">
        <v>567</v>
      </c>
      <c r="C108" s="980"/>
      <c r="D108" s="1549" t="s">
        <v>568</v>
      </c>
      <c r="E108" s="979"/>
      <c r="F108" s="980"/>
      <c r="G108" s="1553" t="s">
        <v>569</v>
      </c>
      <c r="H108" s="980"/>
      <c r="I108" s="1549" t="s">
        <v>567</v>
      </c>
      <c r="J108" s="979"/>
      <c r="K108" s="980"/>
      <c r="L108" s="1549" t="s">
        <v>568</v>
      </c>
      <c r="M108" s="980"/>
      <c r="N108" s="1553" t="s">
        <v>569</v>
      </c>
      <c r="O108" s="983"/>
    </row>
    <row r="109" spans="1:15" ht="13.5" customHeight="1" x14ac:dyDescent="0.2">
      <c r="A109" s="374" t="s">
        <v>570</v>
      </c>
      <c r="B109" s="1620"/>
      <c r="C109" s="980"/>
      <c r="D109" s="1620"/>
      <c r="E109" s="979"/>
      <c r="F109" s="980"/>
      <c r="G109" s="1617" t="e">
        <f t="shared" ref="G109:G121" si="0">D109/B109</f>
        <v>#DIV/0!</v>
      </c>
      <c r="H109" s="980"/>
      <c r="I109" s="1616"/>
      <c r="J109" s="979"/>
      <c r="K109" s="980"/>
      <c r="L109" s="1616"/>
      <c r="M109" s="980"/>
      <c r="N109" s="1617" t="e">
        <f t="shared" ref="N109:N121" si="1">L109/I109</f>
        <v>#DIV/0!</v>
      </c>
      <c r="O109" s="983"/>
    </row>
    <row r="110" spans="1:15" ht="13.5" customHeight="1" x14ac:dyDescent="0.2">
      <c r="A110" s="374" t="s">
        <v>571</v>
      </c>
      <c r="B110" s="1616"/>
      <c r="C110" s="980"/>
      <c r="D110" s="1616"/>
      <c r="E110" s="979"/>
      <c r="F110" s="980"/>
      <c r="G110" s="1619" t="e">
        <f t="shared" si="0"/>
        <v>#DIV/0!</v>
      </c>
      <c r="H110" s="980"/>
      <c r="I110" s="1616"/>
      <c r="J110" s="979"/>
      <c r="K110" s="980"/>
      <c r="L110" s="1616"/>
      <c r="M110" s="980"/>
      <c r="N110" s="1617" t="e">
        <f t="shared" si="1"/>
        <v>#DIV/0!</v>
      </c>
      <c r="O110" s="983"/>
    </row>
    <row r="111" spans="1:15" ht="13.5" customHeight="1" x14ac:dyDescent="0.2">
      <c r="A111" s="374" t="s">
        <v>572</v>
      </c>
      <c r="B111" s="1616"/>
      <c r="C111" s="980"/>
      <c r="D111" s="1616"/>
      <c r="E111" s="979"/>
      <c r="F111" s="980"/>
      <c r="G111" s="1619" t="e">
        <f t="shared" si="0"/>
        <v>#DIV/0!</v>
      </c>
      <c r="H111" s="980"/>
      <c r="I111" s="1616"/>
      <c r="J111" s="979"/>
      <c r="K111" s="980"/>
      <c r="L111" s="1616"/>
      <c r="M111" s="980"/>
      <c r="N111" s="1617" t="e">
        <f t="shared" si="1"/>
        <v>#DIV/0!</v>
      </c>
      <c r="O111" s="983"/>
    </row>
    <row r="112" spans="1:15" ht="13.5" customHeight="1" x14ac:dyDescent="0.2">
      <c r="A112" s="374" t="s">
        <v>573</v>
      </c>
      <c r="B112" s="1616"/>
      <c r="C112" s="980"/>
      <c r="D112" s="1616"/>
      <c r="E112" s="979"/>
      <c r="F112" s="980"/>
      <c r="G112" s="1619" t="e">
        <f t="shared" si="0"/>
        <v>#DIV/0!</v>
      </c>
      <c r="H112" s="980"/>
      <c r="I112" s="1616"/>
      <c r="J112" s="979"/>
      <c r="K112" s="980"/>
      <c r="L112" s="1616"/>
      <c r="M112" s="980"/>
      <c r="N112" s="1617" t="e">
        <f t="shared" si="1"/>
        <v>#DIV/0!</v>
      </c>
      <c r="O112" s="983"/>
    </row>
    <row r="113" spans="1:15" ht="13.5" customHeight="1" x14ac:dyDescent="0.2">
      <c r="A113" s="374" t="s">
        <v>574</v>
      </c>
      <c r="B113" s="1616"/>
      <c r="C113" s="980"/>
      <c r="D113" s="1616"/>
      <c r="E113" s="979"/>
      <c r="F113" s="980"/>
      <c r="G113" s="1619" t="e">
        <f t="shared" si="0"/>
        <v>#DIV/0!</v>
      </c>
      <c r="H113" s="980"/>
      <c r="I113" s="1616"/>
      <c r="J113" s="979"/>
      <c r="K113" s="980"/>
      <c r="L113" s="1616"/>
      <c r="M113" s="980"/>
      <c r="N113" s="1617" t="e">
        <f t="shared" si="1"/>
        <v>#DIV/0!</v>
      </c>
      <c r="O113" s="983"/>
    </row>
    <row r="114" spans="1:15" ht="13.5" customHeight="1" x14ac:dyDescent="0.2">
      <c r="A114" s="374" t="s">
        <v>575</v>
      </c>
      <c r="B114" s="1616"/>
      <c r="C114" s="980"/>
      <c r="D114" s="1616"/>
      <c r="E114" s="979"/>
      <c r="F114" s="980"/>
      <c r="G114" s="1619" t="e">
        <f t="shared" si="0"/>
        <v>#DIV/0!</v>
      </c>
      <c r="H114" s="980"/>
      <c r="I114" s="1616"/>
      <c r="J114" s="979"/>
      <c r="K114" s="980"/>
      <c r="L114" s="1616"/>
      <c r="M114" s="980"/>
      <c r="N114" s="1617" t="e">
        <f t="shared" si="1"/>
        <v>#DIV/0!</v>
      </c>
      <c r="O114" s="983"/>
    </row>
    <row r="115" spans="1:15" ht="13.5" customHeight="1" x14ac:dyDescent="0.2">
      <c r="A115" s="374" t="s">
        <v>576</v>
      </c>
      <c r="B115" s="1616"/>
      <c r="C115" s="980"/>
      <c r="D115" s="1616"/>
      <c r="E115" s="979"/>
      <c r="F115" s="980"/>
      <c r="G115" s="1619" t="e">
        <f t="shared" si="0"/>
        <v>#DIV/0!</v>
      </c>
      <c r="H115" s="980"/>
      <c r="I115" s="1616"/>
      <c r="J115" s="979"/>
      <c r="K115" s="980"/>
      <c r="L115" s="1616"/>
      <c r="M115" s="980"/>
      <c r="N115" s="1617" t="e">
        <f t="shared" si="1"/>
        <v>#DIV/0!</v>
      </c>
      <c r="O115" s="983"/>
    </row>
    <row r="116" spans="1:15" ht="13.5" customHeight="1" x14ac:dyDescent="0.2">
      <c r="A116" s="374" t="s">
        <v>577</v>
      </c>
      <c r="B116" s="1616"/>
      <c r="C116" s="980"/>
      <c r="D116" s="1616"/>
      <c r="E116" s="979"/>
      <c r="F116" s="980"/>
      <c r="G116" s="1619" t="e">
        <f t="shared" si="0"/>
        <v>#DIV/0!</v>
      </c>
      <c r="H116" s="980"/>
      <c r="I116" s="1616"/>
      <c r="J116" s="979"/>
      <c r="K116" s="980"/>
      <c r="L116" s="1616"/>
      <c r="M116" s="980"/>
      <c r="N116" s="1617" t="e">
        <f t="shared" si="1"/>
        <v>#DIV/0!</v>
      </c>
      <c r="O116" s="983"/>
    </row>
    <row r="117" spans="1:15" ht="13.5" customHeight="1" x14ac:dyDescent="0.2">
      <c r="A117" s="374" t="s">
        <v>578</v>
      </c>
      <c r="B117" s="1616"/>
      <c r="C117" s="980"/>
      <c r="D117" s="1630"/>
      <c r="E117" s="979"/>
      <c r="F117" s="980"/>
      <c r="G117" s="1619" t="e">
        <f t="shared" si="0"/>
        <v>#DIV/0!</v>
      </c>
      <c r="H117" s="980"/>
      <c r="I117" s="1616"/>
      <c r="J117" s="979"/>
      <c r="K117" s="980"/>
      <c r="L117" s="1616"/>
      <c r="M117" s="980"/>
      <c r="N117" s="1617" t="e">
        <f t="shared" si="1"/>
        <v>#DIV/0!</v>
      </c>
      <c r="O117" s="983"/>
    </row>
    <row r="118" spans="1:15" ht="13.5" customHeight="1" x14ac:dyDescent="0.2">
      <c r="A118" s="374" t="s">
        <v>579</v>
      </c>
      <c r="B118" s="1616"/>
      <c r="C118" s="980"/>
      <c r="D118" s="1616"/>
      <c r="E118" s="979"/>
      <c r="F118" s="980"/>
      <c r="G118" s="1619" t="e">
        <f t="shared" si="0"/>
        <v>#DIV/0!</v>
      </c>
      <c r="H118" s="980"/>
      <c r="I118" s="1616"/>
      <c r="J118" s="979"/>
      <c r="K118" s="980"/>
      <c r="L118" s="1616"/>
      <c r="M118" s="980"/>
      <c r="N118" s="1617" t="e">
        <f t="shared" si="1"/>
        <v>#DIV/0!</v>
      </c>
      <c r="O118" s="983"/>
    </row>
    <row r="119" spans="1:15" ht="13.5" customHeight="1" x14ac:dyDescent="0.2">
      <c r="A119" s="374" t="s">
        <v>580</v>
      </c>
      <c r="B119" s="1616"/>
      <c r="C119" s="980"/>
      <c r="D119" s="1616"/>
      <c r="E119" s="979"/>
      <c r="F119" s="980"/>
      <c r="G119" s="1619" t="e">
        <f t="shared" si="0"/>
        <v>#DIV/0!</v>
      </c>
      <c r="H119" s="980"/>
      <c r="I119" s="1616"/>
      <c r="J119" s="979"/>
      <c r="K119" s="980"/>
      <c r="L119" s="1616"/>
      <c r="M119" s="980"/>
      <c r="N119" s="1617" t="e">
        <f t="shared" si="1"/>
        <v>#DIV/0!</v>
      </c>
      <c r="O119" s="983"/>
    </row>
    <row r="120" spans="1:15" ht="13.5" customHeight="1" x14ac:dyDescent="0.2">
      <c r="A120" s="374" t="s">
        <v>581</v>
      </c>
      <c r="B120" s="1616"/>
      <c r="C120" s="980"/>
      <c r="D120" s="1616"/>
      <c r="E120" s="979"/>
      <c r="F120" s="980"/>
      <c r="G120" s="1619" t="e">
        <f t="shared" si="0"/>
        <v>#DIV/0!</v>
      </c>
      <c r="H120" s="980"/>
      <c r="I120" s="1616"/>
      <c r="J120" s="979"/>
      <c r="K120" s="980"/>
      <c r="L120" s="1616"/>
      <c r="M120" s="980"/>
      <c r="N120" s="1617" t="e">
        <f t="shared" si="1"/>
        <v>#DIV/0!</v>
      </c>
      <c r="O120" s="983"/>
    </row>
    <row r="121" spans="1:15" ht="13.5" customHeight="1" x14ac:dyDescent="0.2">
      <c r="A121" s="375" t="s">
        <v>222</v>
      </c>
      <c r="B121" s="1627"/>
      <c r="C121" s="980"/>
      <c r="D121" s="1627"/>
      <c r="E121" s="979"/>
      <c r="F121" s="980"/>
      <c r="G121" s="1619" t="e">
        <f t="shared" si="0"/>
        <v>#DIV/0!</v>
      </c>
      <c r="H121" s="980"/>
      <c r="I121" s="1627"/>
      <c r="J121" s="979"/>
      <c r="K121" s="980"/>
      <c r="L121" s="1627"/>
      <c r="M121" s="980"/>
      <c r="N121" s="1617" t="e">
        <f t="shared" si="1"/>
        <v>#DIV/0!</v>
      </c>
      <c r="O121" s="983"/>
    </row>
    <row r="122" spans="1:15" ht="13.5" customHeight="1" x14ac:dyDescent="0.2">
      <c r="A122" s="372"/>
      <c r="B122" s="331"/>
      <c r="C122" s="331"/>
      <c r="D122" s="331"/>
      <c r="E122" s="331"/>
      <c r="F122" s="331"/>
      <c r="G122" s="331"/>
      <c r="H122" s="331"/>
      <c r="I122" s="331"/>
      <c r="J122" s="331"/>
      <c r="K122" s="331"/>
      <c r="L122" s="331"/>
      <c r="M122" s="331"/>
      <c r="N122" s="331"/>
      <c r="O122" s="358"/>
    </row>
    <row r="123" spans="1:15" ht="13.5" customHeight="1" x14ac:dyDescent="0.2">
      <c r="A123" s="352" t="s">
        <v>594</v>
      </c>
      <c r="B123" s="329"/>
      <c r="C123" s="329" t="s">
        <v>1645</v>
      </c>
      <c r="D123" s="371" t="s">
        <v>52</v>
      </c>
      <c r="E123" s="329" t="s">
        <v>1588</v>
      </c>
      <c r="F123" s="329"/>
      <c r="G123" s="329" t="s">
        <v>595</v>
      </c>
      <c r="H123" s="43"/>
      <c r="I123" s="329"/>
      <c r="J123" s="329"/>
      <c r="K123" s="329"/>
      <c r="L123" s="329" t="s">
        <v>1645</v>
      </c>
      <c r="M123" s="371" t="s">
        <v>52</v>
      </c>
      <c r="N123" s="329" t="s">
        <v>1588</v>
      </c>
      <c r="O123" s="356"/>
    </row>
    <row r="124" spans="1:15" ht="6.75" customHeight="1" x14ac:dyDescent="0.2">
      <c r="A124" s="352"/>
      <c r="B124" s="329"/>
      <c r="C124" s="329"/>
      <c r="D124" s="329"/>
      <c r="E124" s="329"/>
      <c r="F124" s="329"/>
      <c r="G124" s="329"/>
      <c r="H124" s="329"/>
      <c r="I124" s="329"/>
      <c r="J124" s="329"/>
      <c r="K124" s="329"/>
      <c r="L124" s="329"/>
      <c r="M124" s="329"/>
      <c r="N124" s="329"/>
      <c r="O124" s="356"/>
    </row>
    <row r="125" spans="1:15" ht="19.5" customHeight="1" x14ac:dyDescent="0.2">
      <c r="A125" s="180" t="s">
        <v>596</v>
      </c>
      <c r="B125" s="259"/>
      <c r="C125" s="259"/>
      <c r="D125" s="259"/>
      <c r="E125" s="259"/>
      <c r="F125" s="259"/>
      <c r="G125" s="1582"/>
      <c r="H125" s="976"/>
      <c r="I125" s="976"/>
      <c r="J125" s="329"/>
      <c r="K125" s="329"/>
      <c r="L125" s="329"/>
      <c r="M125" s="329"/>
      <c r="N125" s="329"/>
      <c r="O125" s="356"/>
    </row>
    <row r="126" spans="1:15" ht="13.5" customHeight="1" x14ac:dyDescent="0.2">
      <c r="A126" s="180"/>
      <c r="B126" s="259"/>
      <c r="C126" s="259"/>
      <c r="D126" s="259"/>
      <c r="E126" s="1578" t="s">
        <v>217</v>
      </c>
      <c r="F126" s="1064"/>
      <c r="G126" s="1626" t="s">
        <v>597</v>
      </c>
      <c r="H126" s="979"/>
      <c r="I126" s="979"/>
      <c r="J126" s="979"/>
      <c r="K126" s="980"/>
      <c r="L126" s="1628" t="s">
        <v>598</v>
      </c>
      <c r="M126" s="329"/>
      <c r="N126" s="329"/>
      <c r="O126" s="356"/>
    </row>
    <row r="127" spans="1:15" ht="13.5" customHeight="1" x14ac:dyDescent="0.2">
      <c r="A127" s="180"/>
      <c r="B127" s="259"/>
      <c r="C127" s="259"/>
      <c r="D127" s="259"/>
      <c r="E127" s="1380"/>
      <c r="F127" s="1066"/>
      <c r="G127" s="1629" t="s">
        <v>599</v>
      </c>
      <c r="H127" s="979"/>
      <c r="I127" s="980"/>
      <c r="J127" s="1629" t="s">
        <v>600</v>
      </c>
      <c r="K127" s="980"/>
      <c r="L127" s="1437"/>
      <c r="M127" s="329"/>
      <c r="N127" s="329"/>
      <c r="O127" s="356"/>
    </row>
    <row r="128" spans="1:15" ht="13.5" customHeight="1" x14ac:dyDescent="0.2">
      <c r="A128" s="180"/>
      <c r="B128" s="259"/>
      <c r="C128" s="259"/>
      <c r="D128" s="259"/>
      <c r="E128" s="1325" t="s">
        <v>223</v>
      </c>
      <c r="F128" s="980"/>
      <c r="G128" s="1591"/>
      <c r="H128" s="979"/>
      <c r="I128" s="980"/>
      <c r="J128" s="1591"/>
      <c r="K128" s="980"/>
      <c r="L128" s="376" t="e">
        <f t="shared" ref="L128:L130" si="2">J128/G128</f>
        <v>#DIV/0!</v>
      </c>
      <c r="M128" s="329"/>
      <c r="N128" s="329"/>
      <c r="O128" s="356"/>
    </row>
    <row r="129" spans="1:15" ht="13.5" customHeight="1" x14ac:dyDescent="0.2">
      <c r="A129" s="180"/>
      <c r="B129" s="259"/>
      <c r="C129" s="259"/>
      <c r="D129" s="259"/>
      <c r="E129" s="1325" t="s">
        <v>232</v>
      </c>
      <c r="F129" s="980"/>
      <c r="G129" s="1591"/>
      <c r="H129" s="979"/>
      <c r="I129" s="980"/>
      <c r="J129" s="1591"/>
      <c r="K129" s="980"/>
      <c r="L129" s="376" t="e">
        <f t="shared" si="2"/>
        <v>#DIV/0!</v>
      </c>
      <c r="M129" s="329"/>
      <c r="N129" s="329"/>
      <c r="O129" s="356"/>
    </row>
    <row r="130" spans="1:15" ht="13.5" customHeight="1" x14ac:dyDescent="0.2">
      <c r="A130" s="180"/>
      <c r="B130" s="259"/>
      <c r="C130" s="259"/>
      <c r="D130" s="259"/>
      <c r="E130" s="1325" t="s">
        <v>234</v>
      </c>
      <c r="F130" s="980"/>
      <c r="G130" s="1591"/>
      <c r="H130" s="979"/>
      <c r="I130" s="980"/>
      <c r="J130" s="1591"/>
      <c r="K130" s="980"/>
      <c r="L130" s="376" t="e">
        <f t="shared" si="2"/>
        <v>#DIV/0!</v>
      </c>
      <c r="M130" s="329"/>
      <c r="N130" s="329"/>
      <c r="O130" s="356"/>
    </row>
    <row r="131" spans="1:15" ht="13.5" customHeight="1" x14ac:dyDescent="0.2">
      <c r="A131" s="352"/>
      <c r="B131" s="329"/>
      <c r="C131" s="329"/>
      <c r="D131" s="329"/>
      <c r="E131" s="329"/>
      <c r="F131" s="329"/>
      <c r="G131" s="329"/>
      <c r="H131" s="329"/>
      <c r="I131" s="329"/>
      <c r="J131" s="329"/>
      <c r="K131" s="329"/>
      <c r="L131" s="329"/>
      <c r="M131" s="329"/>
      <c r="N131" s="329"/>
      <c r="O131" s="356"/>
    </row>
    <row r="132" spans="1:15" ht="13.5" customHeight="1" x14ac:dyDescent="0.2">
      <c r="A132" s="1587" t="s">
        <v>1651</v>
      </c>
      <c r="B132" s="979"/>
      <c r="C132" s="979"/>
      <c r="D132" s="979"/>
      <c r="E132" s="979"/>
      <c r="F132" s="979"/>
      <c r="G132" s="979"/>
      <c r="H132" s="979"/>
      <c r="I132" s="979"/>
      <c r="J132" s="979"/>
      <c r="K132" s="979"/>
      <c r="L132" s="979"/>
      <c r="M132" s="979"/>
      <c r="N132" s="979"/>
      <c r="O132" s="983"/>
    </row>
    <row r="133" spans="1:15" ht="13.5" customHeight="1" x14ac:dyDescent="0.2">
      <c r="A133" s="352"/>
      <c r="B133" s="329"/>
      <c r="C133" s="329"/>
      <c r="D133" s="329"/>
      <c r="E133" s="329"/>
      <c r="F133" s="329"/>
      <c r="G133" s="329"/>
      <c r="H133" s="329"/>
      <c r="I133" s="329"/>
      <c r="J133" s="329"/>
      <c r="K133" s="329"/>
      <c r="L133" s="329"/>
      <c r="M133" s="329"/>
      <c r="N133" s="329"/>
      <c r="O133" s="356"/>
    </row>
    <row r="134" spans="1:15" ht="12.75" customHeight="1" x14ac:dyDescent="0.2">
      <c r="A134" s="1632" t="s">
        <v>566</v>
      </c>
      <c r="B134" s="1634" t="s">
        <v>610</v>
      </c>
      <c r="C134" s="979"/>
      <c r="D134" s="979"/>
      <c r="E134" s="979"/>
      <c r="F134" s="979"/>
      <c r="G134" s="979"/>
      <c r="H134" s="979"/>
      <c r="I134" s="979"/>
      <c r="J134" s="979"/>
      <c r="K134" s="979"/>
      <c r="L134" s="979"/>
      <c r="M134" s="979"/>
      <c r="N134" s="979"/>
      <c r="O134" s="983"/>
    </row>
    <row r="135" spans="1:15" ht="12.75" customHeight="1" x14ac:dyDescent="0.2">
      <c r="A135" s="1633"/>
      <c r="B135" s="377" t="s">
        <v>611</v>
      </c>
      <c r="C135" s="377" t="s">
        <v>612</v>
      </c>
      <c r="D135" s="1634" t="s">
        <v>613</v>
      </c>
      <c r="E135" s="980"/>
      <c r="F135" s="1634" t="s">
        <v>614</v>
      </c>
      <c r="G135" s="980"/>
      <c r="H135" s="1634" t="s">
        <v>615</v>
      </c>
      <c r="I135" s="980"/>
      <c r="J135" s="1634" t="s">
        <v>616</v>
      </c>
      <c r="K135" s="980"/>
      <c r="L135" s="1634" t="s">
        <v>552</v>
      </c>
      <c r="M135" s="980"/>
      <c r="N135" s="377" t="s">
        <v>617</v>
      </c>
      <c r="O135" s="378" t="s">
        <v>554</v>
      </c>
    </row>
    <row r="136" spans="1:15" ht="13.5" customHeight="1" x14ac:dyDescent="0.2">
      <c r="A136" s="374" t="s">
        <v>570</v>
      </c>
      <c r="B136" s="379"/>
      <c r="C136" s="379"/>
      <c r="D136" s="1631"/>
      <c r="E136" s="980"/>
      <c r="F136" s="1631"/>
      <c r="G136" s="980"/>
      <c r="H136" s="1631"/>
      <c r="I136" s="980"/>
      <c r="J136" s="1631"/>
      <c r="K136" s="980"/>
      <c r="L136" s="1631"/>
      <c r="M136" s="980"/>
      <c r="N136" s="379"/>
      <c r="O136" s="380"/>
    </row>
    <row r="137" spans="1:15" ht="13.5" customHeight="1" x14ac:dyDescent="0.2">
      <c r="A137" s="374" t="s">
        <v>571</v>
      </c>
      <c r="B137" s="379"/>
      <c r="C137" s="379"/>
      <c r="D137" s="1631"/>
      <c r="E137" s="980"/>
      <c r="F137" s="1631"/>
      <c r="G137" s="980"/>
      <c r="H137" s="1631"/>
      <c r="I137" s="980"/>
      <c r="J137" s="1631"/>
      <c r="K137" s="980"/>
      <c r="L137" s="1631"/>
      <c r="M137" s="980"/>
      <c r="N137" s="379"/>
      <c r="O137" s="380"/>
    </row>
    <row r="138" spans="1:15" ht="13.5" customHeight="1" x14ac:dyDescent="0.2">
      <c r="A138" s="374" t="s">
        <v>572</v>
      </c>
      <c r="B138" s="379"/>
      <c r="C138" s="379"/>
      <c r="D138" s="1631"/>
      <c r="E138" s="980"/>
      <c r="F138" s="1631"/>
      <c r="G138" s="980"/>
      <c r="H138" s="1631"/>
      <c r="I138" s="980"/>
      <c r="J138" s="1631"/>
      <c r="K138" s="980"/>
      <c r="L138" s="1631"/>
      <c r="M138" s="980"/>
      <c r="N138" s="379"/>
      <c r="O138" s="380"/>
    </row>
    <row r="139" spans="1:15" ht="13.5" customHeight="1" x14ac:dyDescent="0.2">
      <c r="A139" s="374" t="s">
        <v>573</v>
      </c>
      <c r="B139" s="379"/>
      <c r="C139" s="379"/>
      <c r="D139" s="1631"/>
      <c r="E139" s="980"/>
      <c r="F139" s="1631"/>
      <c r="G139" s="980"/>
      <c r="H139" s="1631"/>
      <c r="I139" s="980"/>
      <c r="J139" s="1631"/>
      <c r="K139" s="980"/>
      <c r="L139" s="1631"/>
      <c r="M139" s="980"/>
      <c r="N139" s="379"/>
      <c r="O139" s="380"/>
    </row>
    <row r="140" spans="1:15" ht="13.5" customHeight="1" x14ac:dyDescent="0.2">
      <c r="A140" s="374" t="s">
        <v>574</v>
      </c>
      <c r="B140" s="379"/>
      <c r="C140" s="379"/>
      <c r="D140" s="1631"/>
      <c r="E140" s="980"/>
      <c r="F140" s="1631"/>
      <c r="G140" s="980"/>
      <c r="H140" s="1631"/>
      <c r="I140" s="980"/>
      <c r="J140" s="1631"/>
      <c r="K140" s="980"/>
      <c r="L140" s="1631"/>
      <c r="M140" s="980"/>
      <c r="N140" s="379"/>
      <c r="O140" s="380"/>
    </row>
    <row r="141" spans="1:15" ht="13.5" customHeight="1" x14ac:dyDescent="0.2">
      <c r="A141" s="374" t="s">
        <v>575</v>
      </c>
      <c r="B141" s="379"/>
      <c r="C141" s="379"/>
      <c r="D141" s="1631"/>
      <c r="E141" s="980"/>
      <c r="F141" s="1631"/>
      <c r="G141" s="980"/>
      <c r="H141" s="1631"/>
      <c r="I141" s="980"/>
      <c r="J141" s="1631"/>
      <c r="K141" s="980"/>
      <c r="L141" s="1631"/>
      <c r="M141" s="980"/>
      <c r="N141" s="379"/>
      <c r="O141" s="380"/>
    </row>
    <row r="142" spans="1:15" ht="13.5" customHeight="1" x14ac:dyDescent="0.2">
      <c r="A142" s="374" t="s">
        <v>576</v>
      </c>
      <c r="B142" s="379"/>
      <c r="C142" s="379"/>
      <c r="D142" s="1631"/>
      <c r="E142" s="980"/>
      <c r="F142" s="1631"/>
      <c r="G142" s="980"/>
      <c r="H142" s="1631"/>
      <c r="I142" s="980"/>
      <c r="J142" s="1631"/>
      <c r="K142" s="980"/>
      <c r="L142" s="1631"/>
      <c r="M142" s="980"/>
      <c r="N142" s="379"/>
      <c r="O142" s="380"/>
    </row>
    <row r="143" spans="1:15" ht="13.5" customHeight="1" x14ac:dyDescent="0.2">
      <c r="A143" s="374" t="s">
        <v>577</v>
      </c>
      <c r="B143" s="379"/>
      <c r="C143" s="379"/>
      <c r="D143" s="1631"/>
      <c r="E143" s="980"/>
      <c r="F143" s="1631"/>
      <c r="G143" s="980"/>
      <c r="H143" s="1631"/>
      <c r="I143" s="980"/>
      <c r="J143" s="1631"/>
      <c r="K143" s="980"/>
      <c r="L143" s="1631"/>
      <c r="M143" s="980"/>
      <c r="N143" s="379"/>
      <c r="O143" s="380"/>
    </row>
    <row r="144" spans="1:15" ht="13.5" customHeight="1" x14ac:dyDescent="0.2">
      <c r="A144" s="374" t="s">
        <v>578</v>
      </c>
      <c r="B144" s="379"/>
      <c r="C144" s="379"/>
      <c r="D144" s="1631"/>
      <c r="E144" s="980"/>
      <c r="F144" s="1631"/>
      <c r="G144" s="980"/>
      <c r="H144" s="1631"/>
      <c r="I144" s="980"/>
      <c r="J144" s="1631"/>
      <c r="K144" s="980"/>
      <c r="L144" s="1631"/>
      <c r="M144" s="980"/>
      <c r="N144" s="379"/>
      <c r="O144" s="380"/>
    </row>
    <row r="145" spans="1:15" ht="13.5" customHeight="1" x14ac:dyDescent="0.2">
      <c r="A145" s="374" t="s">
        <v>579</v>
      </c>
      <c r="B145" s="379"/>
      <c r="C145" s="379"/>
      <c r="D145" s="1631"/>
      <c r="E145" s="980"/>
      <c r="F145" s="1631"/>
      <c r="G145" s="980"/>
      <c r="H145" s="1631"/>
      <c r="I145" s="980"/>
      <c r="J145" s="1631"/>
      <c r="K145" s="980"/>
      <c r="L145" s="1631"/>
      <c r="M145" s="980"/>
      <c r="N145" s="379"/>
      <c r="O145" s="380"/>
    </row>
    <row r="146" spans="1:15" ht="13.5" customHeight="1" x14ac:dyDescent="0.2">
      <c r="A146" s="374" t="s">
        <v>580</v>
      </c>
      <c r="B146" s="379"/>
      <c r="C146" s="379"/>
      <c r="D146" s="1631"/>
      <c r="E146" s="980"/>
      <c r="F146" s="1631"/>
      <c r="G146" s="980"/>
      <c r="H146" s="1631"/>
      <c r="I146" s="980"/>
      <c r="J146" s="1631"/>
      <c r="K146" s="980"/>
      <c r="L146" s="1631"/>
      <c r="M146" s="980"/>
      <c r="N146" s="379"/>
      <c r="O146" s="380"/>
    </row>
    <row r="147" spans="1:15" ht="13.5" customHeight="1" x14ac:dyDescent="0.2">
      <c r="A147" s="374" t="s">
        <v>581</v>
      </c>
      <c r="B147" s="379"/>
      <c r="C147" s="379"/>
      <c r="D147" s="1631"/>
      <c r="E147" s="980"/>
      <c r="F147" s="1631"/>
      <c r="G147" s="980"/>
      <c r="H147" s="1631"/>
      <c r="I147" s="980"/>
      <c r="J147" s="1631"/>
      <c r="K147" s="980"/>
      <c r="L147" s="1631"/>
      <c r="M147" s="980"/>
      <c r="N147" s="379"/>
      <c r="O147" s="380"/>
    </row>
    <row r="148" spans="1:15" ht="13.5" customHeight="1" x14ac:dyDescent="0.2">
      <c r="A148" s="375" t="s">
        <v>222</v>
      </c>
      <c r="B148" s="381">
        <f t="shared" ref="B148:C148" si="3">SUM(B136:B147)</f>
        <v>0</v>
      </c>
      <c r="C148" s="381">
        <f t="shared" si="3"/>
        <v>0</v>
      </c>
      <c r="D148" s="1635">
        <f>SUM(D136:E147)</f>
        <v>0</v>
      </c>
      <c r="E148" s="980"/>
      <c r="F148" s="1635">
        <f>SUM(F136:G147)</f>
        <v>0</v>
      </c>
      <c r="G148" s="980"/>
      <c r="H148" s="1635">
        <f>SUM(H136:I147)</f>
        <v>0</v>
      </c>
      <c r="I148" s="980"/>
      <c r="J148" s="1635">
        <f>SUM(J136:K147)</f>
        <v>0</v>
      </c>
      <c r="K148" s="980"/>
      <c r="L148" s="1635">
        <f>SUM(L136:M147)</f>
        <v>0</v>
      </c>
      <c r="M148" s="980"/>
      <c r="N148" s="381">
        <f t="shared" ref="N148:O148" si="4">SUM(N136:N147)</f>
        <v>0</v>
      </c>
      <c r="O148" s="382">
        <f t="shared" si="4"/>
        <v>0</v>
      </c>
    </row>
    <row r="149" spans="1:15" ht="2.25" customHeight="1" x14ac:dyDescent="0.2">
      <c r="A149" s="352"/>
      <c r="B149" s="329"/>
      <c r="C149" s="329"/>
      <c r="D149" s="329"/>
      <c r="E149" s="329"/>
      <c r="F149" s="329"/>
      <c r="G149" s="329"/>
      <c r="H149" s="329"/>
      <c r="I149" s="329"/>
      <c r="J149" s="329"/>
      <c r="K149" s="329"/>
      <c r="L149" s="329"/>
      <c r="M149" s="329"/>
      <c r="N149" s="329"/>
      <c r="O149" s="356"/>
    </row>
    <row r="150" spans="1:15" ht="2.25" customHeight="1" x14ac:dyDescent="0.2">
      <c r="A150" s="352"/>
      <c r="B150" s="329"/>
      <c r="C150" s="329"/>
      <c r="D150" s="329"/>
      <c r="E150" s="329"/>
      <c r="F150" s="329"/>
      <c r="G150" s="329"/>
      <c r="H150" s="329"/>
      <c r="I150" s="329"/>
      <c r="J150" s="329"/>
      <c r="K150" s="329"/>
      <c r="L150" s="329"/>
      <c r="M150" s="329"/>
      <c r="N150" s="329"/>
      <c r="O150" s="356"/>
    </row>
    <row r="151" spans="1:15" ht="13.5" customHeight="1" x14ac:dyDescent="0.2">
      <c r="A151" s="383" t="s">
        <v>565</v>
      </c>
      <c r="B151" s="1549" t="s">
        <v>220</v>
      </c>
      <c r="C151" s="979"/>
      <c r="D151" s="979"/>
      <c r="E151" s="979"/>
      <c r="F151" s="979"/>
      <c r="G151" s="979"/>
      <c r="H151" s="980"/>
      <c r="I151" s="1549" t="s">
        <v>221</v>
      </c>
      <c r="J151" s="979"/>
      <c r="K151" s="979"/>
      <c r="L151" s="979"/>
      <c r="M151" s="979"/>
      <c r="N151" s="979"/>
      <c r="O151" s="983"/>
    </row>
    <row r="152" spans="1:15" ht="28.5" customHeight="1" x14ac:dyDescent="0.2">
      <c r="A152" s="373" t="s">
        <v>566</v>
      </c>
      <c r="B152" s="1577" t="s">
        <v>618</v>
      </c>
      <c r="C152" s="980"/>
      <c r="D152" s="1577" t="s">
        <v>619</v>
      </c>
      <c r="E152" s="979"/>
      <c r="F152" s="980"/>
      <c r="G152" s="1579" t="s">
        <v>620</v>
      </c>
      <c r="H152" s="980"/>
      <c r="I152" s="1577" t="s">
        <v>618</v>
      </c>
      <c r="J152" s="979"/>
      <c r="K152" s="980"/>
      <c r="L152" s="1577" t="s">
        <v>619</v>
      </c>
      <c r="M152" s="980"/>
      <c r="N152" s="1579" t="s">
        <v>621</v>
      </c>
      <c r="O152" s="983"/>
    </row>
    <row r="153" spans="1:15" ht="13.5" customHeight="1" x14ac:dyDescent="0.2">
      <c r="A153" s="374" t="s">
        <v>570</v>
      </c>
      <c r="B153" s="1636"/>
      <c r="C153" s="980"/>
      <c r="D153" s="1636"/>
      <c r="E153" s="979"/>
      <c r="F153" s="980"/>
      <c r="G153" s="1621" t="e">
        <f t="shared" ref="G153:G165" si="5">(B153-D153)/B153</f>
        <v>#DIV/0!</v>
      </c>
      <c r="H153" s="980"/>
      <c r="I153" s="1591"/>
      <c r="J153" s="979"/>
      <c r="K153" s="980"/>
      <c r="L153" s="1591"/>
      <c r="M153" s="980"/>
      <c r="N153" s="1621" t="e">
        <f t="shared" ref="N153:N165" si="6">(I153-L153)/I153</f>
        <v>#DIV/0!</v>
      </c>
      <c r="O153" s="983"/>
    </row>
    <row r="154" spans="1:15" ht="13.5" customHeight="1" x14ac:dyDescent="0.2">
      <c r="A154" s="374" t="s">
        <v>571</v>
      </c>
      <c r="B154" s="1591"/>
      <c r="C154" s="980"/>
      <c r="D154" s="1591"/>
      <c r="E154" s="979"/>
      <c r="F154" s="980"/>
      <c r="G154" s="1621" t="e">
        <f t="shared" si="5"/>
        <v>#DIV/0!</v>
      </c>
      <c r="H154" s="980"/>
      <c r="I154" s="1591"/>
      <c r="J154" s="979"/>
      <c r="K154" s="980"/>
      <c r="L154" s="1591"/>
      <c r="M154" s="980"/>
      <c r="N154" s="1621" t="e">
        <f t="shared" si="6"/>
        <v>#DIV/0!</v>
      </c>
      <c r="O154" s="983"/>
    </row>
    <row r="155" spans="1:15" ht="13.5" customHeight="1" x14ac:dyDescent="0.2">
      <c r="A155" s="374" t="s">
        <v>572</v>
      </c>
      <c r="B155" s="1591"/>
      <c r="C155" s="980"/>
      <c r="D155" s="1591"/>
      <c r="E155" s="979"/>
      <c r="F155" s="980"/>
      <c r="G155" s="1621" t="e">
        <f t="shared" si="5"/>
        <v>#DIV/0!</v>
      </c>
      <c r="H155" s="980"/>
      <c r="I155" s="1591"/>
      <c r="J155" s="979"/>
      <c r="K155" s="980"/>
      <c r="L155" s="1591"/>
      <c r="M155" s="980"/>
      <c r="N155" s="1621" t="e">
        <f t="shared" si="6"/>
        <v>#DIV/0!</v>
      </c>
      <c r="O155" s="983"/>
    </row>
    <row r="156" spans="1:15" ht="13.5" customHeight="1" x14ac:dyDescent="0.2">
      <c r="A156" s="374" t="s">
        <v>573</v>
      </c>
      <c r="B156" s="1591"/>
      <c r="C156" s="980"/>
      <c r="D156" s="1591"/>
      <c r="E156" s="979"/>
      <c r="F156" s="980"/>
      <c r="G156" s="1621" t="e">
        <f t="shared" si="5"/>
        <v>#DIV/0!</v>
      </c>
      <c r="H156" s="980"/>
      <c r="I156" s="1591"/>
      <c r="J156" s="979"/>
      <c r="K156" s="980"/>
      <c r="L156" s="1591"/>
      <c r="M156" s="980"/>
      <c r="N156" s="1621" t="e">
        <f t="shared" si="6"/>
        <v>#DIV/0!</v>
      </c>
      <c r="O156" s="983"/>
    </row>
    <row r="157" spans="1:15" ht="13.5" customHeight="1" x14ac:dyDescent="0.2">
      <c r="A157" s="374" t="s">
        <v>574</v>
      </c>
      <c r="B157" s="1591"/>
      <c r="C157" s="980"/>
      <c r="D157" s="1591"/>
      <c r="E157" s="979"/>
      <c r="F157" s="980"/>
      <c r="G157" s="1621" t="e">
        <f t="shared" si="5"/>
        <v>#DIV/0!</v>
      </c>
      <c r="H157" s="980"/>
      <c r="I157" s="1591"/>
      <c r="J157" s="979"/>
      <c r="K157" s="980"/>
      <c r="L157" s="1591"/>
      <c r="M157" s="980"/>
      <c r="N157" s="1621" t="e">
        <f t="shared" si="6"/>
        <v>#DIV/0!</v>
      </c>
      <c r="O157" s="983"/>
    </row>
    <row r="158" spans="1:15" ht="13.5" customHeight="1" x14ac:dyDescent="0.2">
      <c r="A158" s="374" t="s">
        <v>575</v>
      </c>
      <c r="B158" s="1591"/>
      <c r="C158" s="980"/>
      <c r="D158" s="1591"/>
      <c r="E158" s="979"/>
      <c r="F158" s="980"/>
      <c r="G158" s="1621" t="e">
        <f t="shared" si="5"/>
        <v>#DIV/0!</v>
      </c>
      <c r="H158" s="980"/>
      <c r="I158" s="1591"/>
      <c r="J158" s="979"/>
      <c r="K158" s="980"/>
      <c r="L158" s="1591"/>
      <c r="M158" s="980"/>
      <c r="N158" s="1621" t="e">
        <f t="shared" si="6"/>
        <v>#DIV/0!</v>
      </c>
      <c r="O158" s="983"/>
    </row>
    <row r="159" spans="1:15" ht="13.5" customHeight="1" x14ac:dyDescent="0.2">
      <c r="A159" s="374" t="s">
        <v>576</v>
      </c>
      <c r="B159" s="1591"/>
      <c r="C159" s="980"/>
      <c r="D159" s="1591"/>
      <c r="E159" s="979"/>
      <c r="F159" s="980"/>
      <c r="G159" s="1621" t="e">
        <f t="shared" si="5"/>
        <v>#DIV/0!</v>
      </c>
      <c r="H159" s="980"/>
      <c r="I159" s="1591"/>
      <c r="J159" s="979"/>
      <c r="K159" s="980"/>
      <c r="L159" s="1591"/>
      <c r="M159" s="980"/>
      <c r="N159" s="1621" t="e">
        <f t="shared" si="6"/>
        <v>#DIV/0!</v>
      </c>
      <c r="O159" s="983"/>
    </row>
    <row r="160" spans="1:15" ht="13.5" customHeight="1" x14ac:dyDescent="0.2">
      <c r="A160" s="374" t="s">
        <v>577</v>
      </c>
      <c r="B160" s="1591"/>
      <c r="C160" s="980"/>
      <c r="D160" s="1591"/>
      <c r="E160" s="979"/>
      <c r="F160" s="980"/>
      <c r="G160" s="1621" t="e">
        <f t="shared" si="5"/>
        <v>#DIV/0!</v>
      </c>
      <c r="H160" s="980"/>
      <c r="I160" s="1591"/>
      <c r="J160" s="979"/>
      <c r="K160" s="980"/>
      <c r="L160" s="1591"/>
      <c r="M160" s="980"/>
      <c r="N160" s="1621" t="e">
        <f t="shared" si="6"/>
        <v>#DIV/0!</v>
      </c>
      <c r="O160" s="983"/>
    </row>
    <row r="161" spans="1:15" ht="13.5" customHeight="1" x14ac:dyDescent="0.2">
      <c r="A161" s="374" t="s">
        <v>578</v>
      </c>
      <c r="B161" s="1591"/>
      <c r="C161" s="980"/>
      <c r="D161" s="1624"/>
      <c r="E161" s="979"/>
      <c r="F161" s="980"/>
      <c r="G161" s="1621" t="e">
        <f t="shared" si="5"/>
        <v>#DIV/0!</v>
      </c>
      <c r="H161" s="980"/>
      <c r="I161" s="1591"/>
      <c r="J161" s="979"/>
      <c r="K161" s="980"/>
      <c r="L161" s="1591"/>
      <c r="M161" s="980"/>
      <c r="N161" s="1621" t="e">
        <f t="shared" si="6"/>
        <v>#DIV/0!</v>
      </c>
      <c r="O161" s="983"/>
    </row>
    <row r="162" spans="1:15" ht="13.5" customHeight="1" x14ac:dyDescent="0.2">
      <c r="A162" s="374" t="s">
        <v>579</v>
      </c>
      <c r="B162" s="1591"/>
      <c r="C162" s="980"/>
      <c r="D162" s="1591"/>
      <c r="E162" s="979"/>
      <c r="F162" s="980"/>
      <c r="G162" s="1621" t="e">
        <f t="shared" si="5"/>
        <v>#DIV/0!</v>
      </c>
      <c r="H162" s="980"/>
      <c r="I162" s="1591"/>
      <c r="J162" s="979"/>
      <c r="K162" s="980"/>
      <c r="L162" s="1591"/>
      <c r="M162" s="980"/>
      <c r="N162" s="1621" t="e">
        <f t="shared" si="6"/>
        <v>#DIV/0!</v>
      </c>
      <c r="O162" s="983"/>
    </row>
    <row r="163" spans="1:15" ht="13.5" customHeight="1" x14ac:dyDescent="0.2">
      <c r="A163" s="374" t="s">
        <v>580</v>
      </c>
      <c r="B163" s="1591"/>
      <c r="C163" s="980"/>
      <c r="D163" s="1591"/>
      <c r="E163" s="979"/>
      <c r="F163" s="980"/>
      <c r="G163" s="1621" t="e">
        <f t="shared" si="5"/>
        <v>#DIV/0!</v>
      </c>
      <c r="H163" s="980"/>
      <c r="I163" s="1591"/>
      <c r="J163" s="979"/>
      <c r="K163" s="980"/>
      <c r="L163" s="1591"/>
      <c r="M163" s="980"/>
      <c r="N163" s="1621" t="e">
        <f t="shared" si="6"/>
        <v>#DIV/0!</v>
      </c>
      <c r="O163" s="983"/>
    </row>
    <row r="164" spans="1:15" ht="13.5" customHeight="1" x14ac:dyDescent="0.2">
      <c r="A164" s="374" t="s">
        <v>581</v>
      </c>
      <c r="B164" s="1591"/>
      <c r="C164" s="980"/>
      <c r="D164" s="1591"/>
      <c r="E164" s="979"/>
      <c r="F164" s="980"/>
      <c r="G164" s="1621" t="e">
        <f t="shared" si="5"/>
        <v>#DIV/0!</v>
      </c>
      <c r="H164" s="980"/>
      <c r="I164" s="1591"/>
      <c r="J164" s="979"/>
      <c r="K164" s="980"/>
      <c r="L164" s="1591"/>
      <c r="M164" s="980"/>
      <c r="N164" s="1621" t="e">
        <f t="shared" si="6"/>
        <v>#DIV/0!</v>
      </c>
      <c r="O164" s="983"/>
    </row>
    <row r="165" spans="1:15" ht="13.5" customHeight="1" x14ac:dyDescent="0.2">
      <c r="A165" s="375" t="s">
        <v>222</v>
      </c>
      <c r="B165" s="1615">
        <f>SUM(B153:C164)</f>
        <v>0</v>
      </c>
      <c r="C165" s="980"/>
      <c r="D165" s="1615">
        <v>0</v>
      </c>
      <c r="E165" s="979"/>
      <c r="F165" s="980"/>
      <c r="G165" s="1625" t="e">
        <f t="shared" si="5"/>
        <v>#DIV/0!</v>
      </c>
      <c r="H165" s="980"/>
      <c r="I165" s="1615">
        <f>SUM(I153:K164)</f>
        <v>0</v>
      </c>
      <c r="J165" s="979"/>
      <c r="K165" s="980"/>
      <c r="L165" s="1615">
        <v>0</v>
      </c>
      <c r="M165" s="980"/>
      <c r="N165" s="1625" t="e">
        <f t="shared" si="6"/>
        <v>#DIV/0!</v>
      </c>
      <c r="O165" s="983"/>
    </row>
    <row r="166" spans="1:15" ht="13.5" customHeight="1" x14ac:dyDescent="0.2">
      <c r="A166" s="352"/>
      <c r="B166" s="329"/>
      <c r="C166" s="329"/>
      <c r="D166" s="329"/>
      <c r="E166" s="329"/>
      <c r="F166" s="329"/>
      <c r="G166" s="329"/>
      <c r="H166" s="329"/>
      <c r="I166" s="329"/>
      <c r="J166" s="329"/>
      <c r="K166" s="329"/>
      <c r="L166" s="329"/>
      <c r="M166" s="329"/>
      <c r="N166" s="329"/>
      <c r="O166" s="356"/>
    </row>
    <row r="167" spans="1:15" ht="13.5" customHeight="1" x14ac:dyDescent="0.2">
      <c r="A167" s="1587" t="s">
        <v>1652</v>
      </c>
      <c r="B167" s="979"/>
      <c r="C167" s="979"/>
      <c r="D167" s="979"/>
      <c r="E167" s="979"/>
      <c r="F167" s="979"/>
      <c r="G167" s="979"/>
      <c r="H167" s="979"/>
      <c r="I167" s="979"/>
      <c r="J167" s="979"/>
      <c r="K167" s="979"/>
      <c r="L167" s="979"/>
      <c r="M167" s="979"/>
      <c r="N167" s="979"/>
      <c r="O167" s="983"/>
    </row>
    <row r="168" spans="1:15" ht="3" customHeight="1" x14ac:dyDescent="0.2">
      <c r="A168" s="372"/>
      <c r="B168" s="331"/>
      <c r="C168" s="331"/>
      <c r="D168" s="331"/>
      <c r="E168" s="331"/>
      <c r="F168" s="331"/>
      <c r="G168" s="331"/>
      <c r="H168" s="331"/>
      <c r="I168" s="331"/>
      <c r="J168" s="331"/>
      <c r="K168" s="331"/>
      <c r="L168" s="331"/>
      <c r="M168" s="331"/>
      <c r="N168" s="331"/>
      <c r="O168" s="358"/>
    </row>
    <row r="169" spans="1:15" ht="13.5" customHeight="1" x14ac:dyDescent="0.2">
      <c r="A169" s="1622" t="s">
        <v>1653</v>
      </c>
      <c r="B169" s="1194"/>
      <c r="C169" s="1064"/>
      <c r="D169" s="1325" t="s">
        <v>624</v>
      </c>
      <c r="E169" s="979"/>
      <c r="F169" s="979"/>
      <c r="G169" s="979"/>
      <c r="H169" s="979"/>
      <c r="I169" s="979"/>
      <c r="J169" s="979"/>
      <c r="K169" s="980"/>
      <c r="L169" s="1351"/>
      <c r="M169" s="980"/>
      <c r="N169" s="1623" t="e">
        <f>L169/L170</f>
        <v>#DIV/0!</v>
      </c>
      <c r="O169" s="1195"/>
    </row>
    <row r="170" spans="1:15" ht="13.5" customHeight="1" x14ac:dyDescent="0.2">
      <c r="A170" s="1065"/>
      <c r="B170" s="998"/>
      <c r="C170" s="1066"/>
      <c r="D170" s="1325" t="s">
        <v>625</v>
      </c>
      <c r="E170" s="979"/>
      <c r="F170" s="979"/>
      <c r="G170" s="979"/>
      <c r="H170" s="979"/>
      <c r="I170" s="979"/>
      <c r="J170" s="979"/>
      <c r="K170" s="980"/>
      <c r="L170" s="1351"/>
      <c r="M170" s="980"/>
      <c r="N170" s="1380"/>
      <c r="O170" s="997"/>
    </row>
    <row r="171" spans="1:15" ht="13.5" customHeight="1" x14ac:dyDescent="0.2">
      <c r="A171" s="1622" t="s">
        <v>1654</v>
      </c>
      <c r="B171" s="1194"/>
      <c r="C171" s="1064"/>
      <c r="D171" s="1364" t="s">
        <v>1655</v>
      </c>
      <c r="E171" s="979"/>
      <c r="F171" s="979"/>
      <c r="G171" s="979"/>
      <c r="H171" s="979"/>
      <c r="I171" s="979"/>
      <c r="J171" s="979"/>
      <c r="K171" s="980"/>
      <c r="L171" s="1325"/>
      <c r="M171" s="980"/>
      <c r="N171" s="1623" t="e">
        <f>L171/L172</f>
        <v>#DIV/0!</v>
      </c>
      <c r="O171" s="1195"/>
    </row>
    <row r="172" spans="1:15" ht="13.5" customHeight="1" x14ac:dyDescent="0.2">
      <c r="A172" s="1065"/>
      <c r="B172" s="998"/>
      <c r="C172" s="1066"/>
      <c r="D172" s="1325" t="s">
        <v>1656</v>
      </c>
      <c r="E172" s="979"/>
      <c r="F172" s="979"/>
      <c r="G172" s="979"/>
      <c r="H172" s="979"/>
      <c r="I172" s="979"/>
      <c r="J172" s="979"/>
      <c r="K172" s="980"/>
      <c r="L172" s="1325">
        <f>E98</f>
        <v>0</v>
      </c>
      <c r="M172" s="980"/>
      <c r="N172" s="1380"/>
      <c r="O172" s="997"/>
    </row>
    <row r="173" spans="1:15" ht="13.5" customHeight="1" x14ac:dyDescent="0.2">
      <c r="A173" s="1622" t="s">
        <v>1657</v>
      </c>
      <c r="B173" s="1194"/>
      <c r="C173" s="1064"/>
      <c r="D173" s="1325" t="s">
        <v>1658</v>
      </c>
      <c r="E173" s="979"/>
      <c r="F173" s="979"/>
      <c r="G173" s="979"/>
      <c r="H173" s="979"/>
      <c r="I173" s="979"/>
      <c r="J173" s="979"/>
      <c r="K173" s="980"/>
      <c r="L173" s="1325">
        <f>G128</f>
        <v>0</v>
      </c>
      <c r="M173" s="980"/>
      <c r="N173" s="1623" t="e">
        <f>L173/L174</f>
        <v>#DIV/0!</v>
      </c>
      <c r="O173" s="1195"/>
    </row>
    <row r="174" spans="1:15" ht="13.5" customHeight="1" x14ac:dyDescent="0.2">
      <c r="A174" s="1065"/>
      <c r="B174" s="998"/>
      <c r="C174" s="1066"/>
      <c r="D174" s="1325" t="s">
        <v>1659</v>
      </c>
      <c r="E174" s="979"/>
      <c r="F174" s="979"/>
      <c r="G174" s="979"/>
      <c r="H174" s="979"/>
      <c r="I174" s="979"/>
      <c r="J174" s="979"/>
      <c r="K174" s="980"/>
      <c r="L174" s="1325">
        <f>E98</f>
        <v>0</v>
      </c>
      <c r="M174" s="980"/>
      <c r="N174" s="1380"/>
      <c r="O174" s="997"/>
    </row>
    <row r="175" spans="1:15" ht="13.5" customHeight="1" x14ac:dyDescent="0.2">
      <c r="A175" s="1622" t="s">
        <v>1660</v>
      </c>
      <c r="B175" s="1194"/>
      <c r="C175" s="1064"/>
      <c r="D175" s="1325" t="s">
        <v>1661</v>
      </c>
      <c r="E175" s="979"/>
      <c r="F175" s="979"/>
      <c r="G175" s="979"/>
      <c r="H175" s="979"/>
      <c r="I175" s="979"/>
      <c r="J175" s="979"/>
      <c r="K175" s="980"/>
      <c r="L175" s="1325">
        <f>J128</f>
        <v>0</v>
      </c>
      <c r="M175" s="980"/>
      <c r="N175" s="1623" t="e">
        <f>L175/L176</f>
        <v>#DIV/0!</v>
      </c>
      <c r="O175" s="1195"/>
    </row>
    <row r="176" spans="1:15" ht="13.5" customHeight="1" x14ac:dyDescent="0.2">
      <c r="A176" s="1065"/>
      <c r="B176" s="998"/>
      <c r="C176" s="1066"/>
      <c r="D176" s="1325" t="s">
        <v>1662</v>
      </c>
      <c r="E176" s="979"/>
      <c r="F176" s="979"/>
      <c r="G176" s="979"/>
      <c r="H176" s="979"/>
      <c r="I176" s="979"/>
      <c r="J176" s="979"/>
      <c r="K176" s="980"/>
      <c r="L176" s="1325">
        <f>G128</f>
        <v>0</v>
      </c>
      <c r="M176" s="980"/>
      <c r="N176" s="1380"/>
      <c r="O176" s="997"/>
    </row>
    <row r="177" spans="1:26" ht="13.5" customHeight="1" x14ac:dyDescent="0.2">
      <c r="A177" s="1622" t="s">
        <v>1663</v>
      </c>
      <c r="B177" s="1194"/>
      <c r="C177" s="1064"/>
      <c r="D177" s="1325" t="s">
        <v>1664</v>
      </c>
      <c r="E177" s="979"/>
      <c r="F177" s="979"/>
      <c r="G177" s="979"/>
      <c r="H177" s="979"/>
      <c r="I177" s="979"/>
      <c r="J177" s="979"/>
      <c r="K177" s="980"/>
      <c r="L177" s="1325"/>
      <c r="M177" s="980"/>
      <c r="N177" s="1623" t="e">
        <f>L177/L178</f>
        <v>#DIV/0!</v>
      </c>
      <c r="O177" s="1195"/>
    </row>
    <row r="178" spans="1:26" ht="13.5" customHeight="1" x14ac:dyDescent="0.2">
      <c r="A178" s="1065"/>
      <c r="B178" s="998"/>
      <c r="C178" s="1066"/>
      <c r="D178" s="1325" t="s">
        <v>1665</v>
      </c>
      <c r="E178" s="979"/>
      <c r="F178" s="979"/>
      <c r="G178" s="979"/>
      <c r="H178" s="979"/>
      <c r="I178" s="979"/>
      <c r="J178" s="979"/>
      <c r="K178" s="980"/>
      <c r="L178" s="1325"/>
      <c r="M178" s="980"/>
      <c r="N178" s="1380"/>
      <c r="O178" s="997"/>
    </row>
    <row r="179" spans="1:26" ht="3" customHeight="1" x14ac:dyDescent="0.2">
      <c r="A179" s="384"/>
      <c r="B179" s="385"/>
      <c r="C179" s="385"/>
      <c r="D179" s="385"/>
      <c r="E179" s="385"/>
      <c r="F179" s="385"/>
      <c r="G179" s="385"/>
      <c r="H179" s="385"/>
      <c r="I179" s="385"/>
      <c r="J179" s="385"/>
      <c r="K179" s="385"/>
      <c r="L179" s="385"/>
      <c r="M179" s="385"/>
      <c r="N179" s="385"/>
      <c r="O179" s="386"/>
    </row>
    <row r="180" spans="1:26" ht="12.75" customHeight="1" x14ac:dyDescent="0.2">
      <c r="A180" s="237"/>
      <c r="B180" s="237"/>
      <c r="C180" s="237"/>
      <c r="D180" s="237"/>
      <c r="E180" s="237"/>
      <c r="F180" s="237"/>
      <c r="G180" s="237"/>
      <c r="H180" s="237"/>
      <c r="I180" s="237"/>
      <c r="J180" s="237"/>
      <c r="K180" s="237"/>
      <c r="L180" s="237"/>
      <c r="M180" s="237"/>
      <c r="N180" s="237"/>
      <c r="O180" s="237"/>
      <c r="P180" s="237"/>
      <c r="Q180" s="237"/>
      <c r="R180" s="237"/>
      <c r="S180" s="237"/>
      <c r="T180" s="237"/>
      <c r="U180" s="237"/>
      <c r="V180" s="237"/>
      <c r="W180" s="237"/>
      <c r="X180" s="237"/>
      <c r="Y180" s="237"/>
      <c r="Z180" s="237"/>
    </row>
    <row r="181" spans="1:26" ht="12.75" customHeight="1" x14ac:dyDescent="0.2">
      <c r="A181" s="237"/>
      <c r="B181" s="237"/>
      <c r="C181" s="237"/>
      <c r="D181" s="237"/>
      <c r="E181" s="237"/>
      <c r="F181" s="237"/>
      <c r="G181" s="237"/>
      <c r="H181" s="237"/>
      <c r="I181" s="237"/>
      <c r="J181" s="237"/>
      <c r="K181" s="237"/>
      <c r="L181" s="237"/>
      <c r="M181" s="237"/>
      <c r="N181" s="237"/>
      <c r="O181" s="237"/>
      <c r="P181" s="237"/>
      <c r="Q181" s="237"/>
      <c r="R181" s="237"/>
      <c r="S181" s="237"/>
      <c r="T181" s="237"/>
      <c r="U181" s="237"/>
      <c r="V181" s="237"/>
      <c r="W181" s="237"/>
      <c r="X181" s="237"/>
      <c r="Y181" s="237"/>
      <c r="Z181" s="237"/>
    </row>
    <row r="182" spans="1:26" ht="12.75" customHeight="1" x14ac:dyDescent="0.2">
      <c r="A182" s="237"/>
      <c r="B182" s="237"/>
      <c r="C182" s="237"/>
      <c r="D182" s="237"/>
      <c r="E182" s="237"/>
      <c r="F182" s="237"/>
      <c r="G182" s="237"/>
      <c r="H182" s="237"/>
      <c r="I182" s="237"/>
      <c r="J182" s="237"/>
      <c r="K182" s="237"/>
      <c r="L182" s="237"/>
      <c r="M182" s="237"/>
      <c r="N182" s="237"/>
      <c r="O182" s="237"/>
      <c r="P182" s="237"/>
      <c r="Q182" s="237"/>
      <c r="R182" s="237"/>
      <c r="S182" s="237"/>
      <c r="T182" s="237"/>
      <c r="U182" s="237"/>
      <c r="V182" s="237"/>
      <c r="W182" s="237"/>
      <c r="X182" s="237"/>
      <c r="Y182" s="237"/>
      <c r="Z182" s="237"/>
    </row>
    <row r="183" spans="1:26" ht="12.75" customHeight="1" x14ac:dyDescent="0.2"/>
    <row r="184" spans="1:26" ht="12.75" customHeight="1" x14ac:dyDescent="0.2"/>
    <row r="185" spans="1:26" ht="12.75" customHeight="1" x14ac:dyDescent="0.2"/>
    <row r="186" spans="1:26" ht="12.75" customHeight="1" x14ac:dyDescent="0.2"/>
    <row r="187" spans="1:26" ht="12.75" customHeight="1" x14ac:dyDescent="0.2"/>
    <row r="188" spans="1:26" ht="12.75" customHeight="1" x14ac:dyDescent="0.2"/>
    <row r="189" spans="1:26" ht="12.75" customHeight="1" x14ac:dyDescent="0.2"/>
    <row r="190" spans="1:26" ht="12.75" customHeight="1" x14ac:dyDescent="0.2"/>
    <row r="191" spans="1:26" ht="12.75" customHeight="1" x14ac:dyDescent="0.2"/>
    <row r="192" spans="1:26"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72">
    <mergeCell ref="B164:C164"/>
    <mergeCell ref="B153:C153"/>
    <mergeCell ref="D153:F153"/>
    <mergeCell ref="G153:H153"/>
    <mergeCell ref="I153:K153"/>
    <mergeCell ref="L153:M153"/>
    <mergeCell ref="N153:O153"/>
    <mergeCell ref="N154:O154"/>
    <mergeCell ref="B157:C157"/>
    <mergeCell ref="D157:F157"/>
    <mergeCell ref="G157:H157"/>
    <mergeCell ref="I157:K157"/>
    <mergeCell ref="L157:M157"/>
    <mergeCell ref="D146:E146"/>
    <mergeCell ref="F146:G146"/>
    <mergeCell ref="H146:I146"/>
    <mergeCell ref="J146:K146"/>
    <mergeCell ref="L146:M146"/>
    <mergeCell ref="D147:E147"/>
    <mergeCell ref="D152:F152"/>
    <mergeCell ref="G152:H152"/>
    <mergeCell ref="I152:K152"/>
    <mergeCell ref="L152:M152"/>
    <mergeCell ref="D148:E148"/>
    <mergeCell ref="F148:G148"/>
    <mergeCell ref="H148:I148"/>
    <mergeCell ref="B151:H151"/>
    <mergeCell ref="B152:C152"/>
    <mergeCell ref="J147:K147"/>
    <mergeCell ref="L147:M147"/>
    <mergeCell ref="J148:K148"/>
    <mergeCell ref="L148:M148"/>
    <mergeCell ref="I151:O151"/>
    <mergeCell ref="F147:G147"/>
    <mergeCell ref="H147:I147"/>
    <mergeCell ref="N152:O152"/>
    <mergeCell ref="J143:K143"/>
    <mergeCell ref="L143:M143"/>
    <mergeCell ref="D141:E141"/>
    <mergeCell ref="D142:E142"/>
    <mergeCell ref="F142:G142"/>
    <mergeCell ref="H142:I142"/>
    <mergeCell ref="J142:K142"/>
    <mergeCell ref="L142:M142"/>
    <mergeCell ref="D143:E143"/>
    <mergeCell ref="F143:G143"/>
    <mergeCell ref="H143:I143"/>
    <mergeCell ref="H145:I145"/>
    <mergeCell ref="J145:K145"/>
    <mergeCell ref="D144:E144"/>
    <mergeCell ref="F144:G144"/>
    <mergeCell ref="H144:I144"/>
    <mergeCell ref="J144:K144"/>
    <mergeCell ref="L144:M144"/>
    <mergeCell ref="F145:G145"/>
    <mergeCell ref="L145:M145"/>
    <mergeCell ref="D145:E145"/>
    <mergeCell ref="J139:K139"/>
    <mergeCell ref="L139:M139"/>
    <mergeCell ref="J140:K140"/>
    <mergeCell ref="L140:M140"/>
    <mergeCell ref="J141:K141"/>
    <mergeCell ref="L141:M141"/>
    <mergeCell ref="D137:E137"/>
    <mergeCell ref="D138:E138"/>
    <mergeCell ref="F138:G138"/>
    <mergeCell ref="H138:I138"/>
    <mergeCell ref="J138:K138"/>
    <mergeCell ref="L138:M138"/>
    <mergeCell ref="D139:E139"/>
    <mergeCell ref="F139:G139"/>
    <mergeCell ref="H139:I139"/>
    <mergeCell ref="D140:E140"/>
    <mergeCell ref="F140:G140"/>
    <mergeCell ref="H140:I140"/>
    <mergeCell ref="F141:G141"/>
    <mergeCell ref="H141:I141"/>
    <mergeCell ref="H137:I137"/>
    <mergeCell ref="J137:K137"/>
    <mergeCell ref="D136:E136"/>
    <mergeCell ref="F136:G136"/>
    <mergeCell ref="H136:I136"/>
    <mergeCell ref="J136:K136"/>
    <mergeCell ref="L136:M136"/>
    <mergeCell ref="F137:G137"/>
    <mergeCell ref="L137:M137"/>
    <mergeCell ref="E129:F129"/>
    <mergeCell ref="G129:I129"/>
    <mergeCell ref="J129:K129"/>
    <mergeCell ref="E130:F130"/>
    <mergeCell ref="G130:I130"/>
    <mergeCell ref="J130:K130"/>
    <mergeCell ref="A132:O132"/>
    <mergeCell ref="A134:A135"/>
    <mergeCell ref="B134:O134"/>
    <mergeCell ref="D135:E135"/>
    <mergeCell ref="F135:G135"/>
    <mergeCell ref="H135:I135"/>
    <mergeCell ref="J135:K135"/>
    <mergeCell ref="L135:M135"/>
    <mergeCell ref="B117:C117"/>
    <mergeCell ref="D117:F117"/>
    <mergeCell ref="G117:H117"/>
    <mergeCell ref="I117:K117"/>
    <mergeCell ref="L117:M117"/>
    <mergeCell ref="N117:O117"/>
    <mergeCell ref="B118:C118"/>
    <mergeCell ref="N118:O118"/>
    <mergeCell ref="B120:C120"/>
    <mergeCell ref="B119:C119"/>
    <mergeCell ref="B116:C116"/>
    <mergeCell ref="D116:F116"/>
    <mergeCell ref="G116:H116"/>
    <mergeCell ref="I116:K116"/>
    <mergeCell ref="L116:M116"/>
    <mergeCell ref="N116:O116"/>
    <mergeCell ref="D113:F113"/>
    <mergeCell ref="G113:H113"/>
    <mergeCell ref="B114:C114"/>
    <mergeCell ref="D114:F114"/>
    <mergeCell ref="G114:H114"/>
    <mergeCell ref="D115:F115"/>
    <mergeCell ref="G115:H115"/>
    <mergeCell ref="B112:C112"/>
    <mergeCell ref="D112:F112"/>
    <mergeCell ref="G112:H112"/>
    <mergeCell ref="I112:K112"/>
    <mergeCell ref="L112:M112"/>
    <mergeCell ref="N112:O112"/>
    <mergeCell ref="B113:C113"/>
    <mergeCell ref="N113:O113"/>
    <mergeCell ref="B115:C115"/>
    <mergeCell ref="E128:F128"/>
    <mergeCell ref="I113:K113"/>
    <mergeCell ref="L113:M113"/>
    <mergeCell ref="I114:K114"/>
    <mergeCell ref="L114:M114"/>
    <mergeCell ref="N114:O114"/>
    <mergeCell ref="I115:K115"/>
    <mergeCell ref="L115:M115"/>
    <mergeCell ref="N115:O115"/>
    <mergeCell ref="D121:F121"/>
    <mergeCell ref="G121:H121"/>
    <mergeCell ref="I121:K121"/>
    <mergeCell ref="L121:M121"/>
    <mergeCell ref="N121:O121"/>
    <mergeCell ref="D119:F119"/>
    <mergeCell ref="G119:H119"/>
    <mergeCell ref="D120:F120"/>
    <mergeCell ref="G120:H120"/>
    <mergeCell ref="G128:I128"/>
    <mergeCell ref="J128:K128"/>
    <mergeCell ref="G125:I125"/>
    <mergeCell ref="E126:F127"/>
    <mergeCell ref="G126:K126"/>
    <mergeCell ref="B121:C121"/>
    <mergeCell ref="I118:K118"/>
    <mergeCell ref="L118:M118"/>
    <mergeCell ref="I119:K119"/>
    <mergeCell ref="L119:M119"/>
    <mergeCell ref="N119:O119"/>
    <mergeCell ref="I120:K120"/>
    <mergeCell ref="L120:M120"/>
    <mergeCell ref="N120:O120"/>
    <mergeCell ref="D118:F118"/>
    <mergeCell ref="G118:H118"/>
    <mergeCell ref="L126:L127"/>
    <mergeCell ref="G127:I127"/>
    <mergeCell ref="J127:K127"/>
    <mergeCell ref="B154:C154"/>
    <mergeCell ref="B155:C155"/>
    <mergeCell ref="D155:F155"/>
    <mergeCell ref="G155:H155"/>
    <mergeCell ref="B156:C156"/>
    <mergeCell ref="D156:F156"/>
    <mergeCell ref="G156:H156"/>
    <mergeCell ref="A173:C174"/>
    <mergeCell ref="D173:K173"/>
    <mergeCell ref="D174:K174"/>
    <mergeCell ref="B158:C158"/>
    <mergeCell ref="D158:F158"/>
    <mergeCell ref="G158:H158"/>
    <mergeCell ref="B159:C159"/>
    <mergeCell ref="B165:C165"/>
    <mergeCell ref="B160:C160"/>
    <mergeCell ref="D165:F165"/>
    <mergeCell ref="G165:H165"/>
    <mergeCell ref="I165:K165"/>
    <mergeCell ref="D154:F154"/>
    <mergeCell ref="G154:H154"/>
    <mergeCell ref="I164:K164"/>
    <mergeCell ref="B163:C163"/>
    <mergeCell ref="D163:F163"/>
    <mergeCell ref="L175:M175"/>
    <mergeCell ref="D160:F160"/>
    <mergeCell ref="G160:H160"/>
    <mergeCell ref="D161:F161"/>
    <mergeCell ref="G161:H161"/>
    <mergeCell ref="L165:M165"/>
    <mergeCell ref="N165:O165"/>
    <mergeCell ref="D164:F164"/>
    <mergeCell ref="G164:H164"/>
    <mergeCell ref="L173:M173"/>
    <mergeCell ref="N173:O174"/>
    <mergeCell ref="L174:M174"/>
    <mergeCell ref="N164:O164"/>
    <mergeCell ref="L164:M164"/>
    <mergeCell ref="G163:H163"/>
    <mergeCell ref="I163:K163"/>
    <mergeCell ref="L163:M163"/>
    <mergeCell ref="N163:O163"/>
    <mergeCell ref="I154:K154"/>
    <mergeCell ref="L154:M154"/>
    <mergeCell ref="I155:K155"/>
    <mergeCell ref="L155:M155"/>
    <mergeCell ref="N155:O155"/>
    <mergeCell ref="I156:K156"/>
    <mergeCell ref="L156:M156"/>
    <mergeCell ref="N156:O156"/>
    <mergeCell ref="I158:K158"/>
    <mergeCell ref="L158:M158"/>
    <mergeCell ref="N158:O158"/>
    <mergeCell ref="N157:O157"/>
    <mergeCell ref="A175:C176"/>
    <mergeCell ref="D176:K176"/>
    <mergeCell ref="A177:C178"/>
    <mergeCell ref="D177:K177"/>
    <mergeCell ref="L177:M177"/>
    <mergeCell ref="N177:O178"/>
    <mergeCell ref="D178:K178"/>
    <mergeCell ref="L178:M178"/>
    <mergeCell ref="A167:O167"/>
    <mergeCell ref="D170:K170"/>
    <mergeCell ref="D171:K171"/>
    <mergeCell ref="D172:K172"/>
    <mergeCell ref="L172:M172"/>
    <mergeCell ref="A169:C170"/>
    <mergeCell ref="D169:K169"/>
    <mergeCell ref="L169:M169"/>
    <mergeCell ref="L170:M170"/>
    <mergeCell ref="A171:C172"/>
    <mergeCell ref="L171:M171"/>
    <mergeCell ref="N169:O170"/>
    <mergeCell ref="N171:O172"/>
    <mergeCell ref="N175:O176"/>
    <mergeCell ref="L176:M176"/>
    <mergeCell ref="D175:K175"/>
    <mergeCell ref="B161:C161"/>
    <mergeCell ref="B162:C162"/>
    <mergeCell ref="D162:F162"/>
    <mergeCell ref="G162:H162"/>
    <mergeCell ref="I162:K162"/>
    <mergeCell ref="L162:M162"/>
    <mergeCell ref="N162:O162"/>
    <mergeCell ref="I159:K159"/>
    <mergeCell ref="L159:M159"/>
    <mergeCell ref="I160:K160"/>
    <mergeCell ref="L160:M160"/>
    <mergeCell ref="N160:O160"/>
    <mergeCell ref="I161:K161"/>
    <mergeCell ref="L161:M161"/>
    <mergeCell ref="N161:O161"/>
    <mergeCell ref="D159:F159"/>
    <mergeCell ref="G159:H159"/>
    <mergeCell ref="N159:O159"/>
    <mergeCell ref="B111:C111"/>
    <mergeCell ref="D111:F111"/>
    <mergeCell ref="G111:H111"/>
    <mergeCell ref="I111:K111"/>
    <mergeCell ref="L111:M111"/>
    <mergeCell ref="N111:O111"/>
    <mergeCell ref="B108:C108"/>
    <mergeCell ref="B109:C109"/>
    <mergeCell ref="D109:F109"/>
    <mergeCell ref="G109:H109"/>
    <mergeCell ref="B110:C110"/>
    <mergeCell ref="D110:F110"/>
    <mergeCell ref="G110:H110"/>
    <mergeCell ref="I102:O102"/>
    <mergeCell ref="I108:K108"/>
    <mergeCell ref="L108:M108"/>
    <mergeCell ref="I109:K109"/>
    <mergeCell ref="L109:M109"/>
    <mergeCell ref="N109:O109"/>
    <mergeCell ref="I110:K110"/>
    <mergeCell ref="L110:M110"/>
    <mergeCell ref="N110:O110"/>
    <mergeCell ref="A103:O103"/>
    <mergeCell ref="A105:O105"/>
    <mergeCell ref="B107:H107"/>
    <mergeCell ref="I107:O107"/>
    <mergeCell ref="D108:F108"/>
    <mergeCell ref="G108:H108"/>
    <mergeCell ref="N108:O108"/>
    <mergeCell ref="I93:L93"/>
    <mergeCell ref="M93:O93"/>
    <mergeCell ref="C94:E94"/>
    <mergeCell ref="M94:O94"/>
    <mergeCell ref="F94:H94"/>
    <mergeCell ref="I94:L94"/>
    <mergeCell ref="I95:L95"/>
    <mergeCell ref="M95:O95"/>
    <mergeCell ref="I96:L96"/>
    <mergeCell ref="M96:O96"/>
    <mergeCell ref="A94:B94"/>
    <mergeCell ref="A95:B95"/>
    <mergeCell ref="C95:E95"/>
    <mergeCell ref="F95:H95"/>
    <mergeCell ref="A96:B96"/>
    <mergeCell ref="C96:E96"/>
    <mergeCell ref="F96:H96"/>
    <mergeCell ref="C101:F101"/>
    <mergeCell ref="A93:B93"/>
    <mergeCell ref="C93:E93"/>
    <mergeCell ref="F93:H93"/>
    <mergeCell ref="G62:K62"/>
    <mergeCell ref="I87:L87"/>
    <mergeCell ref="M87:O87"/>
    <mergeCell ref="I88:L88"/>
    <mergeCell ref="M88:O88"/>
    <mergeCell ref="I89:L89"/>
    <mergeCell ref="M89:O89"/>
    <mergeCell ref="C87:E87"/>
    <mergeCell ref="F87:H87"/>
    <mergeCell ref="C88:E88"/>
    <mergeCell ref="F88:H88"/>
    <mergeCell ref="C89:E89"/>
    <mergeCell ref="F89:H89"/>
    <mergeCell ref="B77:D77"/>
    <mergeCell ref="B78:D78"/>
    <mergeCell ref="B79:D79"/>
    <mergeCell ref="E78:G78"/>
    <mergeCell ref="E79:G79"/>
    <mergeCell ref="B67:C67"/>
    <mergeCell ref="D67:E67"/>
    <mergeCell ref="B75:D75"/>
    <mergeCell ref="E75:G75"/>
    <mergeCell ref="B76:D76"/>
    <mergeCell ref="E76:G76"/>
    <mergeCell ref="G57:K57"/>
    <mergeCell ref="G58:I58"/>
    <mergeCell ref="J58:K58"/>
    <mergeCell ref="G59:I59"/>
    <mergeCell ref="J59:K59"/>
    <mergeCell ref="G60:I60"/>
    <mergeCell ref="J60:K60"/>
    <mergeCell ref="G61:I61"/>
    <mergeCell ref="J61:K61"/>
    <mergeCell ref="H50:I50"/>
    <mergeCell ref="J50:K50"/>
    <mergeCell ref="L50:M50"/>
    <mergeCell ref="N50:O50"/>
    <mergeCell ref="L52:N52"/>
    <mergeCell ref="F52:I52"/>
    <mergeCell ref="A54:O54"/>
    <mergeCell ref="B56:E56"/>
    <mergeCell ref="G56:K56"/>
    <mergeCell ref="E50:G50"/>
    <mergeCell ref="L49:M49"/>
    <mergeCell ref="E48:G48"/>
    <mergeCell ref="H48:I48"/>
    <mergeCell ref="J48:K48"/>
    <mergeCell ref="L48:M48"/>
    <mergeCell ref="N48:O48"/>
    <mergeCell ref="H49:I49"/>
    <mergeCell ref="N49:O49"/>
    <mergeCell ref="E49:G49"/>
    <mergeCell ref="L47:M47"/>
    <mergeCell ref="N47:O47"/>
    <mergeCell ref="E45:G45"/>
    <mergeCell ref="E46:G46"/>
    <mergeCell ref="H46:I46"/>
    <mergeCell ref="J46:K46"/>
    <mergeCell ref="L46:M46"/>
    <mergeCell ref="N46:O46"/>
    <mergeCell ref="E47:G47"/>
    <mergeCell ref="B31:C31"/>
    <mergeCell ref="D31:F31"/>
    <mergeCell ref="B32:C32"/>
    <mergeCell ref="D32:F32"/>
    <mergeCell ref="C39:D39"/>
    <mergeCell ref="A46:B46"/>
    <mergeCell ref="A47:B47"/>
    <mergeCell ref="A48:B48"/>
    <mergeCell ref="A37:B39"/>
    <mergeCell ref="A40:B40"/>
    <mergeCell ref="A41:B41"/>
    <mergeCell ref="A42:B42"/>
    <mergeCell ref="A43:B43"/>
    <mergeCell ref="A44:B44"/>
    <mergeCell ref="A45:B45"/>
    <mergeCell ref="C40:D40"/>
    <mergeCell ref="C41:D41"/>
    <mergeCell ref="C42:D42"/>
    <mergeCell ref="C43:D43"/>
    <mergeCell ref="C44:D44"/>
    <mergeCell ref="C45:D45"/>
    <mergeCell ref="C46:D46"/>
    <mergeCell ref="E41:G41"/>
    <mergeCell ref="E77:G77"/>
    <mergeCell ref="E44:G44"/>
    <mergeCell ref="H44:I44"/>
    <mergeCell ref="J44:K44"/>
    <mergeCell ref="H45:I45"/>
    <mergeCell ref="J45:K45"/>
    <mergeCell ref="H47:I47"/>
    <mergeCell ref="J47:K47"/>
    <mergeCell ref="D61:E61"/>
    <mergeCell ref="B62:E62"/>
    <mergeCell ref="C47:D47"/>
    <mergeCell ref="C48:D48"/>
    <mergeCell ref="C49:D49"/>
    <mergeCell ref="C50:D50"/>
    <mergeCell ref="F56:F67"/>
    <mergeCell ref="B57:E57"/>
    <mergeCell ref="D58:E58"/>
    <mergeCell ref="A49:B49"/>
    <mergeCell ref="A50:B50"/>
    <mergeCell ref="D59:E59"/>
    <mergeCell ref="D60:E60"/>
    <mergeCell ref="D63:E63"/>
    <mergeCell ref="D64:E64"/>
    <mergeCell ref="J49:K49"/>
    <mergeCell ref="E42:G42"/>
    <mergeCell ref="H42:I42"/>
    <mergeCell ref="J42:K42"/>
    <mergeCell ref="L42:M42"/>
    <mergeCell ref="N42:O42"/>
    <mergeCell ref="E43:G43"/>
    <mergeCell ref="H43:I43"/>
    <mergeCell ref="J43:K43"/>
    <mergeCell ref="H41:I41"/>
    <mergeCell ref="J41:K41"/>
    <mergeCell ref="L41:M41"/>
    <mergeCell ref="N41:O41"/>
    <mergeCell ref="L43:M43"/>
    <mergeCell ref="N43:O43"/>
    <mergeCell ref="L44:M44"/>
    <mergeCell ref="N44:O44"/>
    <mergeCell ref="L45:M45"/>
    <mergeCell ref="N45:O45"/>
    <mergeCell ref="H38:I38"/>
    <mergeCell ref="J38:K39"/>
    <mergeCell ref="H39:I39"/>
    <mergeCell ref="H40:I40"/>
    <mergeCell ref="J40:K40"/>
    <mergeCell ref="L40:M40"/>
    <mergeCell ref="N40:O40"/>
    <mergeCell ref="B33:C33"/>
    <mergeCell ref="D33:F33"/>
    <mergeCell ref="A35:O35"/>
    <mergeCell ref="C37:I37"/>
    <mergeCell ref="J37:M37"/>
    <mergeCell ref="N37:O39"/>
    <mergeCell ref="L38:M39"/>
    <mergeCell ref="C38:G38"/>
    <mergeCell ref="E39:G39"/>
    <mergeCell ref="E40:G40"/>
    <mergeCell ref="H32:L33"/>
    <mergeCell ref="M32:N33"/>
    <mergeCell ref="H19:J19"/>
    <mergeCell ref="H20:J20"/>
    <mergeCell ref="H21:J21"/>
    <mergeCell ref="K21:L21"/>
    <mergeCell ref="H22:J22"/>
    <mergeCell ref="K22:L22"/>
    <mergeCell ref="K23:L23"/>
    <mergeCell ref="D20:F20"/>
    <mergeCell ref="K20:L20"/>
    <mergeCell ref="D30:F30"/>
    <mergeCell ref="B24:C24"/>
    <mergeCell ref="D24:F24"/>
    <mergeCell ref="H24:J24"/>
    <mergeCell ref="K24:L24"/>
    <mergeCell ref="H23:J23"/>
    <mergeCell ref="H26:L27"/>
    <mergeCell ref="H29:L30"/>
    <mergeCell ref="B20:C20"/>
    <mergeCell ref="B21:C21"/>
    <mergeCell ref="D21:F21"/>
    <mergeCell ref="B22:C22"/>
    <mergeCell ref="D22:F22"/>
    <mergeCell ref="B23:C23"/>
    <mergeCell ref="D23:F23"/>
    <mergeCell ref="B26:F26"/>
    <mergeCell ref="B27:C27"/>
    <mergeCell ref="D27:F27"/>
    <mergeCell ref="B28:C28"/>
    <mergeCell ref="D28:F28"/>
    <mergeCell ref="B29:C29"/>
    <mergeCell ref="D29:F29"/>
    <mergeCell ref="B30:C30"/>
    <mergeCell ref="K9:L9"/>
    <mergeCell ref="K10:L10"/>
    <mergeCell ref="E13:I13"/>
    <mergeCell ref="L13:O13"/>
    <mergeCell ref="A16:O16"/>
    <mergeCell ref="B18:F18"/>
    <mergeCell ref="H18:L18"/>
    <mergeCell ref="B19:C19"/>
    <mergeCell ref="D19:F19"/>
    <mergeCell ref="K19:L19"/>
    <mergeCell ref="A1:B4"/>
    <mergeCell ref="C1:L4"/>
    <mergeCell ref="M1:O1"/>
    <mergeCell ref="M2:O2"/>
    <mergeCell ref="M3:O3"/>
    <mergeCell ref="M4:O4"/>
    <mergeCell ref="A5:E5"/>
    <mergeCell ref="I5:M5"/>
    <mergeCell ref="A6:O6"/>
    <mergeCell ref="A86:B86"/>
    <mergeCell ref="C86:E86"/>
    <mergeCell ref="F86:H86"/>
    <mergeCell ref="I86:L86"/>
    <mergeCell ref="M86:O86"/>
    <mergeCell ref="A87:B87"/>
    <mergeCell ref="C91:E91"/>
    <mergeCell ref="F91:H91"/>
    <mergeCell ref="A92:B92"/>
    <mergeCell ref="C92:E92"/>
    <mergeCell ref="F92:H92"/>
    <mergeCell ref="I92:L92"/>
    <mergeCell ref="M92:O92"/>
    <mergeCell ref="A88:B88"/>
    <mergeCell ref="I91:L91"/>
    <mergeCell ref="M91:O91"/>
    <mergeCell ref="A89:B89"/>
    <mergeCell ref="A90:B90"/>
    <mergeCell ref="C90:E90"/>
    <mergeCell ref="F90:H90"/>
    <mergeCell ref="I90:L90"/>
    <mergeCell ref="M90:O90"/>
    <mergeCell ref="A91:B91"/>
    <mergeCell ref="A81:O81"/>
    <mergeCell ref="A83:B84"/>
    <mergeCell ref="I83:L84"/>
    <mergeCell ref="M83:O84"/>
    <mergeCell ref="C83:H83"/>
    <mergeCell ref="C84:E84"/>
    <mergeCell ref="F84:H84"/>
    <mergeCell ref="C85:E85"/>
    <mergeCell ref="F85:H85"/>
    <mergeCell ref="I85:L85"/>
    <mergeCell ref="M85:O85"/>
    <mergeCell ref="A85:B85"/>
    <mergeCell ref="H75:K75"/>
    <mergeCell ref="L75:N75"/>
    <mergeCell ref="H76:K76"/>
    <mergeCell ref="L76:N76"/>
    <mergeCell ref="H77:K77"/>
    <mergeCell ref="L77:N77"/>
    <mergeCell ref="L78:N78"/>
    <mergeCell ref="H78:K78"/>
    <mergeCell ref="H79:K79"/>
    <mergeCell ref="L79:N79"/>
    <mergeCell ref="G66:I66"/>
    <mergeCell ref="G67:I67"/>
    <mergeCell ref="J67:K67"/>
    <mergeCell ref="C70:I70"/>
    <mergeCell ref="L70:O70"/>
    <mergeCell ref="G63:I63"/>
    <mergeCell ref="J63:K63"/>
    <mergeCell ref="G64:I64"/>
    <mergeCell ref="J64:K64"/>
    <mergeCell ref="G65:I65"/>
    <mergeCell ref="J65:K65"/>
    <mergeCell ref="J66:K66"/>
    <mergeCell ref="B65:C65"/>
    <mergeCell ref="D65:E65"/>
    <mergeCell ref="B66:C66"/>
    <mergeCell ref="D66:E66"/>
  </mergeCells>
  <pageMargins left="0.7" right="0.7" top="0.75" bottom="0.75" header="0" footer="0"/>
  <pageSetup orientation="landscape"/>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Z1000"/>
  <sheetViews>
    <sheetView showGridLines="0" workbookViewId="0"/>
  </sheetViews>
  <sheetFormatPr baseColWidth="10" defaultColWidth="12.5703125" defaultRowHeight="15" customHeight="1" x14ac:dyDescent="0.2"/>
  <cols>
    <col min="1" max="1" width="12.42578125" customWidth="1"/>
    <col min="2" max="2" width="10.42578125" customWidth="1"/>
    <col min="3" max="3" width="7.42578125" customWidth="1"/>
    <col min="4" max="4" width="5.42578125" customWidth="1"/>
    <col min="5" max="5" width="9.42578125" customWidth="1"/>
    <col min="6" max="9" width="5.42578125" customWidth="1"/>
    <col min="10" max="10" width="4.42578125" customWidth="1"/>
    <col min="11" max="11" width="6.42578125" customWidth="1"/>
    <col min="12" max="12" width="9" customWidth="1"/>
    <col min="13" max="13" width="7.85546875" customWidth="1"/>
    <col min="14" max="14" width="6.42578125" customWidth="1"/>
    <col min="15" max="15" width="8.140625" customWidth="1"/>
    <col min="16" max="26" width="10" customWidth="1"/>
  </cols>
  <sheetData>
    <row r="1" spans="1:15" ht="17.25" customHeight="1" x14ac:dyDescent="0.2">
      <c r="A1" s="1568"/>
      <c r="B1" s="1064"/>
      <c r="C1" s="1569" t="s">
        <v>1580</v>
      </c>
      <c r="D1" s="1057"/>
      <c r="E1" s="1057"/>
      <c r="F1" s="1057"/>
      <c r="G1" s="1057"/>
      <c r="H1" s="1057"/>
      <c r="I1" s="1057"/>
      <c r="J1" s="1057"/>
      <c r="K1" s="1057"/>
      <c r="L1" s="1075"/>
      <c r="M1" s="1594" t="s">
        <v>1581</v>
      </c>
      <c r="N1" s="1011"/>
      <c r="O1" s="1012"/>
    </row>
    <row r="2" spans="1:15" ht="14.25" customHeight="1" x14ac:dyDescent="0.2">
      <c r="A2" s="1061"/>
      <c r="B2" s="1003"/>
      <c r="C2" s="1061"/>
      <c r="D2" s="994"/>
      <c r="E2" s="994"/>
      <c r="F2" s="994"/>
      <c r="G2" s="994"/>
      <c r="H2" s="994"/>
      <c r="I2" s="994"/>
      <c r="J2" s="994"/>
      <c r="K2" s="994"/>
      <c r="L2" s="1003"/>
      <c r="M2" s="1570" t="s">
        <v>1582</v>
      </c>
      <c r="N2" s="979"/>
      <c r="O2" s="983"/>
    </row>
    <row r="3" spans="1:15" ht="14.25" customHeight="1" x14ac:dyDescent="0.2">
      <c r="A3" s="1061"/>
      <c r="B3" s="1003"/>
      <c r="C3" s="1061"/>
      <c r="D3" s="994"/>
      <c r="E3" s="994"/>
      <c r="F3" s="994"/>
      <c r="G3" s="994"/>
      <c r="H3" s="994"/>
      <c r="I3" s="994"/>
      <c r="J3" s="994"/>
      <c r="K3" s="994"/>
      <c r="L3" s="1003"/>
      <c r="M3" s="1570" t="s">
        <v>1583</v>
      </c>
      <c r="N3" s="979"/>
      <c r="O3" s="983"/>
    </row>
    <row r="4" spans="1:15" ht="15.75" customHeight="1" x14ac:dyDescent="0.2">
      <c r="A4" s="1380"/>
      <c r="B4" s="1066"/>
      <c r="C4" s="1380"/>
      <c r="D4" s="998"/>
      <c r="E4" s="998"/>
      <c r="F4" s="998"/>
      <c r="G4" s="998"/>
      <c r="H4" s="998"/>
      <c r="I4" s="998"/>
      <c r="J4" s="998"/>
      <c r="K4" s="998"/>
      <c r="L4" s="1066"/>
      <c r="M4" s="1570" t="s">
        <v>1666</v>
      </c>
      <c r="N4" s="979"/>
      <c r="O4" s="983"/>
    </row>
    <row r="5" spans="1:15" ht="20.25" customHeight="1" x14ac:dyDescent="0.2">
      <c r="A5" s="1571" t="s">
        <v>1585</v>
      </c>
      <c r="B5" s="979"/>
      <c r="C5" s="979"/>
      <c r="D5" s="979"/>
      <c r="E5" s="979"/>
      <c r="F5" s="322"/>
      <c r="G5" s="322"/>
      <c r="H5" s="322"/>
      <c r="I5" s="1572" t="s">
        <v>1586</v>
      </c>
      <c r="J5" s="979"/>
      <c r="K5" s="979"/>
      <c r="L5" s="979"/>
      <c r="M5" s="979"/>
      <c r="N5" s="322"/>
      <c r="O5" s="323"/>
    </row>
    <row r="6" spans="1:15" ht="21" customHeight="1" x14ac:dyDescent="0.2">
      <c r="A6" s="1639" t="s">
        <v>1667</v>
      </c>
      <c r="B6" s="1596"/>
      <c r="C6" s="1596"/>
      <c r="D6" s="1596"/>
      <c r="E6" s="1596"/>
      <c r="F6" s="1596"/>
      <c r="G6" s="1596"/>
      <c r="H6" s="1596"/>
      <c r="I6" s="1596"/>
      <c r="J6" s="1596"/>
      <c r="K6" s="1596"/>
      <c r="L6" s="1596"/>
      <c r="M6" s="1596"/>
      <c r="N6" s="1596"/>
      <c r="O6" s="1640"/>
    </row>
    <row r="7" spans="1:15" ht="13.5" customHeight="1" x14ac:dyDescent="0.2">
      <c r="A7" s="1641" t="s">
        <v>1668</v>
      </c>
      <c r="B7" s="979"/>
      <c r="C7" s="979"/>
      <c r="D7" s="979"/>
      <c r="E7" s="979"/>
      <c r="F7" s="979"/>
      <c r="G7" s="979"/>
      <c r="H7" s="979"/>
      <c r="I7" s="979"/>
      <c r="J7" s="979"/>
      <c r="K7" s="979"/>
      <c r="L7" s="979"/>
      <c r="M7" s="979"/>
      <c r="N7" s="979"/>
      <c r="O7" s="980"/>
    </row>
    <row r="8" spans="1:15" ht="13.5" customHeight="1" x14ac:dyDescent="0.2">
      <c r="A8" s="333"/>
      <c r="B8" s="331"/>
      <c r="C8" s="331"/>
      <c r="D8" s="331"/>
      <c r="E8" s="259"/>
      <c r="F8" s="259"/>
      <c r="G8" s="259"/>
      <c r="H8" s="259"/>
      <c r="I8" s="259"/>
      <c r="J8" s="212"/>
      <c r="K8" s="329"/>
      <c r="L8" s="212"/>
      <c r="M8" s="329"/>
      <c r="N8" s="329"/>
      <c r="O8" s="330"/>
    </row>
    <row r="9" spans="1:15" ht="13.5" customHeight="1" x14ac:dyDescent="0.2">
      <c r="A9" s="387" t="s">
        <v>1669</v>
      </c>
      <c r="B9" s="388"/>
      <c r="C9" s="1642" t="s">
        <v>1670</v>
      </c>
      <c r="D9" s="332" t="s">
        <v>1671</v>
      </c>
      <c r="E9" s="331"/>
      <c r="F9" s="388"/>
      <c r="G9" s="1615"/>
      <c r="H9" s="980"/>
      <c r="I9" s="388"/>
      <c r="J9" s="389" t="s">
        <v>1672</v>
      </c>
      <c r="K9" s="329"/>
      <c r="L9" s="388"/>
      <c r="M9" s="390"/>
      <c r="N9" s="388"/>
      <c r="O9" s="391"/>
    </row>
    <row r="10" spans="1:15" ht="13.5" customHeight="1" x14ac:dyDescent="0.2">
      <c r="A10" s="333"/>
      <c r="B10" s="331"/>
      <c r="C10" s="1041"/>
      <c r="D10" s="332" t="s">
        <v>1673</v>
      </c>
      <c r="E10" s="331"/>
      <c r="F10" s="259"/>
      <c r="G10" s="1325"/>
      <c r="H10" s="980"/>
      <c r="I10" s="259"/>
      <c r="J10" s="389" t="s">
        <v>1674</v>
      </c>
      <c r="K10" s="329"/>
      <c r="L10" s="212"/>
      <c r="M10" s="392"/>
      <c r="N10" s="329"/>
      <c r="O10" s="330"/>
    </row>
    <row r="11" spans="1:15" ht="6.75" customHeight="1" x14ac:dyDescent="0.2">
      <c r="A11" s="333"/>
      <c r="B11" s="331"/>
      <c r="C11" s="271"/>
      <c r="D11" s="332"/>
      <c r="E11" s="331"/>
      <c r="F11" s="259"/>
      <c r="G11" s="212"/>
      <c r="H11" s="212"/>
      <c r="I11" s="259"/>
      <c r="J11" s="389"/>
      <c r="K11" s="329"/>
      <c r="L11" s="212"/>
      <c r="M11" s="329"/>
      <c r="N11" s="329"/>
      <c r="O11" s="330"/>
    </row>
    <row r="12" spans="1:15" ht="13.5" customHeight="1" x14ac:dyDescent="0.2">
      <c r="A12" s="393" t="s">
        <v>80</v>
      </c>
      <c r="B12" s="388"/>
      <c r="C12" s="388"/>
      <c r="D12" s="388"/>
      <c r="E12" s="388"/>
      <c r="F12" s="388"/>
      <c r="G12" s="388"/>
      <c r="H12" s="388"/>
      <c r="I12" s="388"/>
      <c r="J12" s="388"/>
      <c r="K12" s="388"/>
      <c r="L12" s="388"/>
      <c r="M12" s="388"/>
      <c r="N12" s="388"/>
      <c r="O12" s="391"/>
    </row>
    <row r="13" spans="1:15" ht="8.25" customHeight="1" x14ac:dyDescent="0.2">
      <c r="A13" s="393"/>
      <c r="B13" s="388"/>
      <c r="C13" s="388"/>
      <c r="D13" s="388"/>
      <c r="E13" s="388"/>
      <c r="F13" s="388"/>
      <c r="G13" s="388"/>
      <c r="H13" s="388"/>
      <c r="I13" s="388"/>
      <c r="J13" s="388"/>
      <c r="K13" s="388"/>
      <c r="L13" s="388"/>
      <c r="M13" s="388"/>
      <c r="N13" s="388"/>
      <c r="O13" s="391"/>
    </row>
    <row r="14" spans="1:15" ht="13.5" customHeight="1" x14ac:dyDescent="0.2">
      <c r="A14" s="333" t="s">
        <v>1675</v>
      </c>
      <c r="B14" s="331"/>
      <c r="C14" s="331"/>
      <c r="D14" s="331"/>
      <c r="E14" s="259"/>
      <c r="F14" s="259"/>
      <c r="G14" s="259"/>
      <c r="H14" s="259"/>
      <c r="I14" s="259" t="s">
        <v>1676</v>
      </c>
      <c r="J14" s="212"/>
      <c r="K14" s="329"/>
      <c r="L14" s="212"/>
      <c r="M14" s="329" t="s">
        <v>1677</v>
      </c>
      <c r="N14" s="329"/>
      <c r="O14" s="330"/>
    </row>
    <row r="15" spans="1:15" ht="13.5" customHeight="1" x14ac:dyDescent="0.2">
      <c r="A15" s="333" t="s">
        <v>1678</v>
      </c>
      <c r="B15" s="331"/>
      <c r="C15" s="331"/>
      <c r="D15" s="331"/>
      <c r="E15" s="259"/>
      <c r="F15" s="259"/>
      <c r="G15" s="259"/>
      <c r="H15" s="259"/>
      <c r="I15" s="329" t="s">
        <v>1679</v>
      </c>
      <c r="J15" s="212"/>
      <c r="K15" s="329"/>
      <c r="L15" s="212"/>
      <c r="M15" s="353"/>
      <c r="N15" s="329"/>
      <c r="O15" s="330"/>
    </row>
    <row r="16" spans="1:15" ht="5.25" customHeight="1" x14ac:dyDescent="0.2">
      <c r="A16" s="333"/>
      <c r="B16" s="331"/>
      <c r="C16" s="331"/>
      <c r="D16" s="331"/>
      <c r="E16" s="259"/>
      <c r="F16" s="259"/>
      <c r="G16" s="259"/>
      <c r="H16" s="259"/>
      <c r="I16" s="329"/>
      <c r="J16" s="212"/>
      <c r="K16" s="329"/>
      <c r="L16" s="212"/>
      <c r="M16" s="353"/>
      <c r="N16" s="329"/>
      <c r="O16" s="330"/>
    </row>
    <row r="17" spans="1:15" ht="13.5" customHeight="1" x14ac:dyDescent="0.2">
      <c r="A17" s="393"/>
      <c r="B17" s="332" t="s">
        <v>1680</v>
      </c>
      <c r="C17" s="331"/>
      <c r="D17" s="332"/>
      <c r="E17" s="259"/>
      <c r="F17" s="259"/>
      <c r="G17" s="259"/>
      <c r="H17" s="259"/>
      <c r="I17" s="259"/>
      <c r="J17" s="388"/>
      <c r="K17" s="388"/>
      <c r="L17" s="388"/>
      <c r="M17" s="371" t="s">
        <v>1681</v>
      </c>
      <c r="N17" s="388"/>
      <c r="O17" s="391"/>
    </row>
    <row r="18" spans="1:15" ht="7.5" customHeight="1" x14ac:dyDescent="0.2">
      <c r="A18" s="333"/>
      <c r="B18" s="331"/>
      <c r="C18" s="331"/>
      <c r="D18" s="331"/>
      <c r="E18" s="259"/>
      <c r="F18" s="259"/>
      <c r="G18" s="259"/>
      <c r="H18" s="259"/>
      <c r="I18" s="259"/>
      <c r="J18" s="212"/>
      <c r="K18" s="329"/>
      <c r="L18" s="212"/>
      <c r="M18" s="329"/>
      <c r="N18" s="329"/>
      <c r="O18" s="330"/>
    </row>
    <row r="19" spans="1:15" ht="13.5" customHeight="1" x14ac:dyDescent="0.2">
      <c r="A19" s="394"/>
      <c r="B19" s="353" t="s">
        <v>1682</v>
      </c>
      <c r="C19" s="353"/>
      <c r="D19" s="353"/>
      <c r="E19" s="353" t="s">
        <v>51</v>
      </c>
      <c r="F19" s="395"/>
      <c r="G19" s="353"/>
      <c r="H19" s="353" t="s">
        <v>52</v>
      </c>
      <c r="I19" s="395"/>
      <c r="J19" s="353"/>
      <c r="K19" s="353"/>
      <c r="L19" s="353"/>
      <c r="M19" s="353"/>
      <c r="N19" s="329"/>
      <c r="O19" s="330"/>
    </row>
    <row r="20" spans="1:15" ht="7.5" customHeight="1" x14ac:dyDescent="0.2">
      <c r="A20" s="333"/>
      <c r="B20" s="331"/>
      <c r="C20" s="331"/>
      <c r="D20" s="331"/>
      <c r="E20" s="259"/>
      <c r="F20" s="259"/>
      <c r="G20" s="259"/>
      <c r="H20" s="259"/>
      <c r="I20" s="259"/>
      <c r="J20" s="212"/>
      <c r="K20" s="329"/>
      <c r="L20" s="212"/>
      <c r="M20" s="329"/>
      <c r="N20" s="329"/>
      <c r="O20" s="330"/>
    </row>
    <row r="21" spans="1:15" ht="13.5" customHeight="1" x14ac:dyDescent="0.2">
      <c r="A21" s="394"/>
      <c r="B21" s="329" t="s">
        <v>1683</v>
      </c>
      <c r="C21" s="331"/>
      <c r="D21" s="332" t="s">
        <v>1684</v>
      </c>
      <c r="E21" s="259"/>
      <c r="F21" s="396"/>
      <c r="G21" s="259"/>
      <c r="H21" s="259" t="s">
        <v>1685</v>
      </c>
      <c r="I21" s="259"/>
      <c r="J21" s="267"/>
      <c r="K21" s="329"/>
      <c r="L21" s="212" t="s">
        <v>1686</v>
      </c>
      <c r="M21" s="392"/>
      <c r="N21" s="329"/>
      <c r="O21" s="330"/>
    </row>
    <row r="22" spans="1:15" ht="20.25" customHeight="1" x14ac:dyDescent="0.2">
      <c r="A22" s="333"/>
      <c r="B22" s="331"/>
      <c r="C22" s="331"/>
      <c r="D22" s="332" t="s">
        <v>38</v>
      </c>
      <c r="E22" s="360"/>
      <c r="F22" s="360"/>
      <c r="G22" s="360"/>
      <c r="H22" s="360"/>
      <c r="I22" s="360"/>
      <c r="J22" s="215"/>
      <c r="K22" s="335"/>
      <c r="L22" s="215"/>
      <c r="M22" s="329"/>
      <c r="N22" s="329"/>
      <c r="O22" s="330"/>
    </row>
    <row r="23" spans="1:15" ht="8.25" customHeight="1" x14ac:dyDescent="0.2">
      <c r="A23" s="333"/>
      <c r="B23" s="331"/>
      <c r="C23" s="331"/>
      <c r="D23" s="332"/>
      <c r="E23" s="259"/>
      <c r="F23" s="259"/>
      <c r="G23" s="259"/>
      <c r="H23" s="259"/>
      <c r="I23" s="259"/>
      <c r="J23" s="212"/>
      <c r="K23" s="329"/>
      <c r="L23" s="212"/>
      <c r="M23" s="329"/>
      <c r="N23" s="329"/>
      <c r="O23" s="330"/>
    </row>
    <row r="24" spans="1:15" ht="125.25" customHeight="1" x14ac:dyDescent="0.2">
      <c r="A24" s="333"/>
      <c r="B24" s="1364" t="s">
        <v>1687</v>
      </c>
      <c r="C24" s="980"/>
      <c r="D24" s="1591"/>
      <c r="E24" s="979"/>
      <c r="F24" s="979"/>
      <c r="G24" s="979"/>
      <c r="H24" s="979"/>
      <c r="I24" s="979"/>
      <c r="J24" s="979"/>
      <c r="K24" s="979"/>
      <c r="L24" s="979"/>
      <c r="M24" s="980"/>
      <c r="N24" s="329"/>
      <c r="O24" s="330"/>
    </row>
    <row r="25" spans="1:15" ht="12.75" customHeight="1" x14ac:dyDescent="0.2">
      <c r="A25" s="394"/>
      <c r="B25" s="353"/>
      <c r="C25" s="353"/>
      <c r="D25" s="353"/>
      <c r="E25" s="353"/>
      <c r="F25" s="353"/>
      <c r="G25" s="353"/>
      <c r="H25" s="353"/>
      <c r="I25" s="353"/>
      <c r="J25" s="353"/>
      <c r="K25" s="353"/>
      <c r="L25" s="353"/>
      <c r="M25" s="353"/>
      <c r="N25" s="353"/>
      <c r="O25" s="397"/>
    </row>
    <row r="26" spans="1:15" ht="27" customHeight="1" x14ac:dyDescent="0.2">
      <c r="A26" s="1576" t="s">
        <v>1688</v>
      </c>
      <c r="B26" s="976"/>
      <c r="C26" s="976"/>
      <c r="D26" s="976"/>
      <c r="E26" s="976"/>
      <c r="F26" s="976"/>
      <c r="G26" s="976"/>
      <c r="H26" s="976"/>
      <c r="I26" s="976"/>
      <c r="J26" s="976"/>
      <c r="K26" s="976"/>
      <c r="L26" s="398" t="s">
        <v>1689</v>
      </c>
      <c r="M26" s="353"/>
      <c r="O26" s="397"/>
    </row>
    <row r="27" spans="1:15" ht="6.75" customHeight="1" x14ac:dyDescent="0.2">
      <c r="A27" s="333"/>
      <c r="B27" s="331"/>
      <c r="C27" s="331"/>
      <c r="D27" s="331"/>
      <c r="E27" s="259"/>
      <c r="F27" s="259"/>
      <c r="G27" s="259"/>
      <c r="H27" s="259"/>
      <c r="I27" s="259"/>
      <c r="J27" s="212"/>
      <c r="K27" s="329"/>
      <c r="L27" s="212"/>
      <c r="M27" s="329"/>
      <c r="N27" s="329"/>
      <c r="O27" s="330"/>
    </row>
    <row r="28" spans="1:15" ht="13.5" customHeight="1" x14ac:dyDescent="0.2">
      <c r="A28" s="393" t="s">
        <v>76</v>
      </c>
      <c r="B28" s="388"/>
      <c r="C28" s="388"/>
      <c r="D28" s="388"/>
      <c r="E28" s="388"/>
      <c r="F28" s="388"/>
      <c r="G28" s="388"/>
      <c r="H28" s="388"/>
      <c r="I28" s="388"/>
      <c r="J28" s="388"/>
      <c r="K28" s="388"/>
      <c r="L28" s="388"/>
      <c r="M28" s="388"/>
      <c r="N28" s="388"/>
      <c r="O28" s="391"/>
    </row>
    <row r="29" spans="1:15" ht="13.5" customHeight="1" x14ac:dyDescent="0.2">
      <c r="A29" s="333"/>
      <c r="B29" s="331"/>
      <c r="C29" s="331"/>
      <c r="D29" s="331"/>
      <c r="E29" s="259"/>
      <c r="F29" s="259"/>
      <c r="G29" s="259"/>
      <c r="H29" s="259"/>
      <c r="I29" s="259"/>
      <c r="J29" s="212"/>
      <c r="K29" s="329"/>
      <c r="L29" s="212"/>
      <c r="M29" s="329"/>
      <c r="N29" s="329"/>
      <c r="O29" s="330"/>
    </row>
    <row r="30" spans="1:15" ht="13.5" customHeight="1" x14ac:dyDescent="0.2">
      <c r="A30" s="333" t="s">
        <v>1690</v>
      </c>
      <c r="B30" s="331"/>
      <c r="C30" s="332" t="s">
        <v>1691</v>
      </c>
      <c r="D30" s="331"/>
      <c r="E30" s="259"/>
      <c r="F30" s="259"/>
      <c r="G30" s="259"/>
      <c r="H30" s="329"/>
      <c r="I30" s="261" t="s">
        <v>1692</v>
      </c>
      <c r="J30" s="212"/>
      <c r="K30" s="329"/>
      <c r="L30" s="212"/>
      <c r="M30" s="329" t="s">
        <v>1693</v>
      </c>
      <c r="N30" s="329"/>
      <c r="O30" s="330"/>
    </row>
    <row r="31" spans="1:15" ht="6" customHeight="1" x14ac:dyDescent="0.2">
      <c r="A31" s="1643"/>
      <c r="B31" s="976"/>
      <c r="C31" s="976"/>
      <c r="D31" s="976"/>
      <c r="E31" s="976"/>
      <c r="F31" s="976"/>
      <c r="G31" s="976"/>
      <c r="H31" s="976"/>
      <c r="I31" s="976"/>
      <c r="J31" s="976"/>
      <c r="K31" s="976"/>
      <c r="L31" s="976"/>
      <c r="M31" s="976"/>
      <c r="N31" s="976"/>
      <c r="O31" s="1294"/>
    </row>
    <row r="32" spans="1:15" ht="15.75" customHeight="1" x14ac:dyDescent="0.2">
      <c r="A32" s="333" t="s">
        <v>1694</v>
      </c>
      <c r="B32" s="331"/>
      <c r="C32" s="331"/>
      <c r="D32" s="331"/>
      <c r="E32" s="259"/>
      <c r="F32" s="1325"/>
      <c r="G32" s="980"/>
      <c r="H32" s="259"/>
      <c r="I32" s="329" t="s">
        <v>1695</v>
      </c>
      <c r="J32" s="212"/>
      <c r="K32" s="329"/>
      <c r="L32" s="212"/>
      <c r="M32" s="329"/>
      <c r="N32" s="1591"/>
      <c r="O32" s="980"/>
    </row>
    <row r="33" spans="1:15" ht="9" customHeight="1" x14ac:dyDescent="0.2">
      <c r="A33" s="1644"/>
      <c r="B33" s="976"/>
      <c r="C33" s="976"/>
      <c r="D33" s="976"/>
      <c r="E33" s="976"/>
      <c r="F33" s="976"/>
      <c r="G33" s="976"/>
      <c r="H33" s="976"/>
      <c r="I33" s="976"/>
      <c r="J33" s="976"/>
      <c r="K33" s="976"/>
      <c r="L33" s="976"/>
      <c r="M33" s="976"/>
      <c r="N33" s="976"/>
      <c r="O33" s="1294"/>
    </row>
    <row r="34" spans="1:15" ht="13.5" customHeight="1" x14ac:dyDescent="0.2">
      <c r="A34" s="399" t="s">
        <v>1696</v>
      </c>
      <c r="B34" s="268"/>
      <c r="C34" s="268"/>
      <c r="D34" s="262"/>
      <c r="E34" s="262"/>
      <c r="F34" s="262"/>
      <c r="G34" s="271"/>
      <c r="H34" s="268"/>
      <c r="I34" s="268" t="s">
        <v>1697</v>
      </c>
      <c r="J34" s="268"/>
      <c r="K34" s="262"/>
      <c r="L34" s="262"/>
      <c r="M34" s="271"/>
      <c r="N34" s="212"/>
      <c r="O34" s="213"/>
    </row>
    <row r="35" spans="1:15" ht="8.25" customHeight="1" x14ac:dyDescent="0.2">
      <c r="A35" s="1643"/>
      <c r="B35" s="976"/>
      <c r="C35" s="976"/>
      <c r="D35" s="976"/>
      <c r="E35" s="976"/>
      <c r="F35" s="976"/>
      <c r="G35" s="976"/>
      <c r="H35" s="976"/>
      <c r="I35" s="976"/>
      <c r="J35" s="976"/>
      <c r="K35" s="976"/>
      <c r="L35" s="976"/>
      <c r="M35" s="976"/>
      <c r="N35" s="976"/>
      <c r="O35" s="1294"/>
    </row>
    <row r="36" spans="1:15" ht="13.5" customHeight="1" x14ac:dyDescent="0.2">
      <c r="A36" s="400" t="s">
        <v>1698</v>
      </c>
      <c r="B36" s="353"/>
      <c r="C36" s="268" t="s">
        <v>1697</v>
      </c>
      <c r="D36" s="268"/>
      <c r="E36" s="262"/>
      <c r="F36" s="259" t="s">
        <v>1699</v>
      </c>
      <c r="G36" s="353"/>
      <c r="H36" s="353"/>
      <c r="I36" s="401"/>
      <c r="J36" s="401"/>
      <c r="K36" s="401"/>
      <c r="L36" s="402"/>
      <c r="M36" s="401"/>
      <c r="N36" s="401"/>
      <c r="O36" s="330"/>
    </row>
    <row r="37" spans="1:15" ht="9" customHeight="1" x14ac:dyDescent="0.2">
      <c r="A37" s="1643"/>
      <c r="B37" s="976"/>
      <c r="C37" s="976"/>
      <c r="D37" s="976"/>
      <c r="E37" s="976"/>
      <c r="F37" s="976"/>
      <c r="G37" s="976"/>
      <c r="H37" s="976"/>
      <c r="I37" s="976"/>
      <c r="J37" s="976"/>
      <c r="K37" s="976"/>
      <c r="L37" s="976"/>
      <c r="M37" s="976"/>
      <c r="N37" s="976"/>
      <c r="O37" s="1294"/>
    </row>
    <row r="38" spans="1:15" ht="27.75" customHeight="1" x14ac:dyDescent="0.2">
      <c r="A38" s="1574" t="s">
        <v>1700</v>
      </c>
      <c r="B38" s="976"/>
      <c r="C38" s="976"/>
      <c r="D38" s="976"/>
      <c r="E38" s="976"/>
      <c r="F38" s="259" t="s">
        <v>1699</v>
      </c>
      <c r="G38" s="353"/>
      <c r="H38" s="353"/>
      <c r="I38" s="268" t="s">
        <v>1697</v>
      </c>
      <c r="J38" s="268"/>
      <c r="K38" s="262"/>
      <c r="L38" s="262"/>
      <c r="M38" s="353"/>
      <c r="N38" s="353"/>
      <c r="O38" s="345"/>
    </row>
    <row r="39" spans="1:15" ht="13.5" customHeight="1" x14ac:dyDescent="0.2">
      <c r="A39" s="399"/>
      <c r="B39" s="353"/>
      <c r="C39" s="268"/>
      <c r="D39" s="268"/>
      <c r="E39" s="262"/>
      <c r="F39" s="259"/>
      <c r="G39" s="353"/>
      <c r="H39" s="353"/>
      <c r="I39" s="268" t="s">
        <v>563</v>
      </c>
      <c r="J39" s="403"/>
      <c r="K39" s="404"/>
      <c r="L39" s="404"/>
      <c r="M39" s="401"/>
      <c r="N39" s="401"/>
      <c r="O39" s="345"/>
    </row>
    <row r="40" spans="1:15" ht="9" customHeight="1" x14ac:dyDescent="0.2">
      <c r="A40" s="399"/>
      <c r="B40" s="353"/>
      <c r="C40" s="268"/>
      <c r="D40" s="268"/>
      <c r="E40" s="262"/>
      <c r="F40" s="259"/>
      <c r="G40" s="353"/>
      <c r="H40" s="353"/>
      <c r="I40" s="268"/>
      <c r="J40" s="268"/>
      <c r="K40" s="262"/>
      <c r="L40" s="262"/>
      <c r="M40" s="353"/>
      <c r="N40" s="353"/>
      <c r="O40" s="345"/>
    </row>
    <row r="41" spans="1:15" ht="13.5" customHeight="1" x14ac:dyDescent="0.2">
      <c r="A41" s="399" t="s">
        <v>1701</v>
      </c>
      <c r="B41" s="268"/>
      <c r="C41" s="268"/>
      <c r="D41" s="262"/>
      <c r="E41" s="262"/>
      <c r="F41" s="262"/>
      <c r="G41" s="271"/>
      <c r="H41" s="268"/>
      <c r="I41" s="268" t="s">
        <v>1697</v>
      </c>
      <c r="J41" s="268"/>
      <c r="K41" s="262"/>
      <c r="L41" s="262"/>
      <c r="M41" s="353"/>
      <c r="N41" s="353"/>
      <c r="O41" s="345"/>
    </row>
    <row r="42" spans="1:15" ht="18" customHeight="1" x14ac:dyDescent="0.2">
      <c r="A42" s="399"/>
      <c r="B42" s="268"/>
      <c r="C42" s="268"/>
      <c r="D42" s="262"/>
      <c r="E42" s="259" t="s">
        <v>1702</v>
      </c>
      <c r="F42" s="262"/>
      <c r="G42" s="271"/>
      <c r="H42" s="268"/>
      <c r="I42" s="268" t="s">
        <v>1633</v>
      </c>
      <c r="J42" s="268"/>
      <c r="K42" s="262"/>
      <c r="L42" s="262"/>
      <c r="M42" s="353"/>
      <c r="N42" s="353"/>
      <c r="O42" s="345"/>
    </row>
    <row r="43" spans="1:15" ht="9" customHeight="1" x14ac:dyDescent="0.2">
      <c r="A43" s="1643"/>
      <c r="B43" s="976"/>
      <c r="C43" s="976"/>
      <c r="D43" s="976"/>
      <c r="E43" s="976"/>
      <c r="F43" s="976"/>
      <c r="G43" s="976"/>
      <c r="H43" s="976"/>
      <c r="I43" s="976"/>
      <c r="J43" s="976"/>
      <c r="K43" s="976"/>
      <c r="L43" s="976"/>
      <c r="M43" s="976"/>
      <c r="N43" s="976"/>
      <c r="O43" s="1294"/>
    </row>
    <row r="44" spans="1:15" ht="13.5" customHeight="1" x14ac:dyDescent="0.2">
      <c r="A44" s="405" t="s">
        <v>1156</v>
      </c>
      <c r="B44" s="331"/>
      <c r="C44" s="331"/>
      <c r="D44" s="331"/>
      <c r="E44" s="259"/>
      <c r="F44" s="259"/>
      <c r="G44" s="259"/>
      <c r="H44" s="259"/>
      <c r="I44" s="259"/>
      <c r="J44" s="212"/>
      <c r="K44" s="329"/>
      <c r="L44" s="212"/>
      <c r="M44" s="329"/>
      <c r="N44" s="329"/>
      <c r="O44" s="330"/>
    </row>
    <row r="45" spans="1:15" ht="7.5" customHeight="1" x14ac:dyDescent="0.2">
      <c r="A45" s="333"/>
      <c r="B45" s="331"/>
      <c r="C45" s="331"/>
      <c r="D45" s="331"/>
      <c r="E45" s="259"/>
      <c r="F45" s="259"/>
      <c r="G45" s="259"/>
      <c r="H45" s="259"/>
      <c r="I45" s="259"/>
      <c r="J45" s="212"/>
      <c r="K45" s="329"/>
      <c r="L45" s="212"/>
      <c r="M45" s="329"/>
      <c r="N45" s="329"/>
      <c r="O45" s="330"/>
    </row>
    <row r="46" spans="1:15" ht="37.5" customHeight="1" x14ac:dyDescent="0.2">
      <c r="A46" s="333"/>
      <c r="B46" s="1549" t="s">
        <v>1157</v>
      </c>
      <c r="C46" s="979"/>
      <c r="D46" s="980"/>
      <c r="E46" s="1549" t="s">
        <v>1155</v>
      </c>
      <c r="F46" s="979"/>
      <c r="G46" s="979"/>
      <c r="H46" s="979"/>
      <c r="I46" s="979"/>
      <c r="J46" s="979"/>
      <c r="K46" s="979"/>
      <c r="L46" s="979"/>
      <c r="M46" s="979"/>
      <c r="N46" s="980"/>
      <c r="O46" s="330"/>
    </row>
    <row r="47" spans="1:15" ht="37.5" customHeight="1" x14ac:dyDescent="0.2">
      <c r="A47" s="333"/>
      <c r="B47" s="1550" t="s">
        <v>1158</v>
      </c>
      <c r="C47" s="979"/>
      <c r="D47" s="980"/>
      <c r="E47" s="1327"/>
      <c r="F47" s="979"/>
      <c r="G47" s="979"/>
      <c r="H47" s="979"/>
      <c r="I47" s="979"/>
      <c r="J47" s="979"/>
      <c r="K47" s="979"/>
      <c r="L47" s="979"/>
      <c r="M47" s="979"/>
      <c r="N47" s="980"/>
      <c r="O47" s="330"/>
    </row>
    <row r="48" spans="1:15" ht="37.5" customHeight="1" x14ac:dyDescent="0.2">
      <c r="A48" s="333"/>
      <c r="B48" s="1550" t="s">
        <v>1159</v>
      </c>
      <c r="C48" s="979"/>
      <c r="D48" s="980"/>
      <c r="E48" s="1327"/>
      <c r="F48" s="979"/>
      <c r="G48" s="979"/>
      <c r="H48" s="979"/>
      <c r="I48" s="979"/>
      <c r="J48" s="979"/>
      <c r="K48" s="979"/>
      <c r="L48" s="979"/>
      <c r="M48" s="979"/>
      <c r="N48" s="980"/>
      <c r="O48" s="330"/>
    </row>
    <row r="49" spans="1:15" ht="37.5" customHeight="1" x14ac:dyDescent="0.2">
      <c r="A49" s="333"/>
      <c r="B49" s="1550" t="s">
        <v>1160</v>
      </c>
      <c r="C49" s="979"/>
      <c r="D49" s="980"/>
      <c r="E49" s="1327"/>
      <c r="F49" s="979"/>
      <c r="G49" s="979"/>
      <c r="H49" s="979"/>
      <c r="I49" s="979"/>
      <c r="J49" s="979"/>
      <c r="K49" s="979"/>
      <c r="L49" s="979"/>
      <c r="M49" s="979"/>
      <c r="N49" s="980"/>
      <c r="O49" s="330"/>
    </row>
    <row r="50" spans="1:15" ht="37.5" customHeight="1" x14ac:dyDescent="0.2">
      <c r="A50" s="333"/>
      <c r="B50" s="1550" t="s">
        <v>1161</v>
      </c>
      <c r="C50" s="979"/>
      <c r="D50" s="980"/>
      <c r="E50" s="1327"/>
      <c r="F50" s="979"/>
      <c r="G50" s="979"/>
      <c r="H50" s="979"/>
      <c r="I50" s="979"/>
      <c r="J50" s="979"/>
      <c r="K50" s="979"/>
      <c r="L50" s="979"/>
      <c r="M50" s="979"/>
      <c r="N50" s="980"/>
      <c r="O50" s="330"/>
    </row>
    <row r="51" spans="1:15" ht="37.5" customHeight="1" x14ac:dyDescent="0.2">
      <c r="A51" s="333"/>
      <c r="B51" s="1550" t="s">
        <v>1162</v>
      </c>
      <c r="C51" s="979"/>
      <c r="D51" s="980"/>
      <c r="E51" s="1327"/>
      <c r="F51" s="979"/>
      <c r="G51" s="979"/>
      <c r="H51" s="979"/>
      <c r="I51" s="979"/>
      <c r="J51" s="979"/>
      <c r="K51" s="979"/>
      <c r="L51" s="979"/>
      <c r="M51" s="979"/>
      <c r="N51" s="980"/>
      <c r="O51" s="330"/>
    </row>
    <row r="52" spans="1:15" ht="37.5" customHeight="1" x14ac:dyDescent="0.2">
      <c r="A52" s="333"/>
      <c r="B52" s="1550" t="s">
        <v>1163</v>
      </c>
      <c r="C52" s="979"/>
      <c r="D52" s="980"/>
      <c r="E52" s="1327"/>
      <c r="F52" s="979"/>
      <c r="G52" s="979"/>
      <c r="H52" s="979"/>
      <c r="I52" s="979"/>
      <c r="J52" s="979"/>
      <c r="K52" s="979"/>
      <c r="L52" s="979"/>
      <c r="M52" s="979"/>
      <c r="N52" s="980"/>
      <c r="O52" s="330"/>
    </row>
    <row r="53" spans="1:15" ht="37.5" customHeight="1" x14ac:dyDescent="0.2">
      <c r="A53" s="333"/>
      <c r="B53" s="1550" t="s">
        <v>1164</v>
      </c>
      <c r="C53" s="979"/>
      <c r="D53" s="980"/>
      <c r="E53" s="1327"/>
      <c r="F53" s="979"/>
      <c r="G53" s="979"/>
      <c r="H53" s="979"/>
      <c r="I53" s="979"/>
      <c r="J53" s="979"/>
      <c r="K53" s="979"/>
      <c r="L53" s="979"/>
      <c r="M53" s="979"/>
      <c r="N53" s="980"/>
      <c r="O53" s="330"/>
    </row>
    <row r="54" spans="1:15" ht="37.5" customHeight="1" x14ac:dyDescent="0.2">
      <c r="A54" s="333"/>
      <c r="B54" s="1550" t="s">
        <v>38</v>
      </c>
      <c r="C54" s="979"/>
      <c r="D54" s="980"/>
      <c r="E54" s="1327"/>
      <c r="F54" s="979"/>
      <c r="G54" s="979"/>
      <c r="H54" s="979"/>
      <c r="I54" s="979"/>
      <c r="J54" s="979"/>
      <c r="K54" s="979"/>
      <c r="L54" s="979"/>
      <c r="M54" s="979"/>
      <c r="N54" s="980"/>
      <c r="O54" s="330"/>
    </row>
    <row r="55" spans="1:15" ht="13.5" customHeight="1" x14ac:dyDescent="0.2">
      <c r="A55" s="333"/>
      <c r="B55" s="331"/>
      <c r="C55" s="331"/>
      <c r="D55" s="331"/>
      <c r="E55" s="259"/>
      <c r="F55" s="259"/>
      <c r="G55" s="259"/>
      <c r="H55" s="259"/>
      <c r="I55" s="259"/>
      <c r="J55" s="212"/>
      <c r="K55" s="329"/>
      <c r="L55" s="212"/>
      <c r="M55" s="329"/>
      <c r="N55" s="329"/>
      <c r="O55" s="330"/>
    </row>
    <row r="56" spans="1:15" ht="13.5" customHeight="1" x14ac:dyDescent="0.2">
      <c r="A56" s="405" t="s">
        <v>1165</v>
      </c>
      <c r="B56" s="331"/>
      <c r="C56" s="331"/>
      <c r="D56" s="331"/>
      <c r="E56" s="259"/>
      <c r="F56" s="259"/>
      <c r="G56" s="259"/>
      <c r="H56" s="259"/>
      <c r="I56" s="259"/>
      <c r="J56" s="212"/>
      <c r="K56" s="329"/>
      <c r="L56" s="212"/>
      <c r="M56" s="329"/>
      <c r="N56" s="329"/>
      <c r="O56" s="330"/>
    </row>
    <row r="57" spans="1:15" ht="13.5" customHeight="1" x14ac:dyDescent="0.2">
      <c r="A57" s="405"/>
      <c r="B57" s="331"/>
      <c r="C57" s="331"/>
      <c r="D57" s="331"/>
      <c r="E57" s="259"/>
      <c r="F57" s="259"/>
      <c r="G57" s="259"/>
      <c r="H57" s="259"/>
      <c r="I57" s="259"/>
      <c r="J57" s="212"/>
      <c r="K57" s="329"/>
      <c r="L57" s="212"/>
      <c r="M57" s="329"/>
      <c r="N57" s="329"/>
      <c r="O57" s="330"/>
    </row>
    <row r="58" spans="1:15" ht="13.5" customHeight="1" x14ac:dyDescent="0.2">
      <c r="A58" s="333"/>
      <c r="B58" s="332" t="s">
        <v>1170</v>
      </c>
      <c r="C58" s="331"/>
      <c r="D58" s="331"/>
      <c r="E58" s="259"/>
      <c r="F58" s="259"/>
      <c r="G58" s="259"/>
      <c r="H58" s="259"/>
      <c r="I58" s="259"/>
      <c r="J58" s="212"/>
      <c r="K58" s="329"/>
      <c r="L58" s="212"/>
      <c r="M58" s="329"/>
      <c r="N58" s="371" t="s">
        <v>1703</v>
      </c>
      <c r="O58" s="330"/>
    </row>
    <row r="59" spans="1:15" ht="13.5" customHeight="1" x14ac:dyDescent="0.2">
      <c r="A59" s="333"/>
      <c r="B59" s="332" t="s">
        <v>1171</v>
      </c>
      <c r="C59" s="331"/>
      <c r="D59" s="331"/>
      <c r="E59" s="259"/>
      <c r="F59" s="259"/>
      <c r="G59" s="259"/>
      <c r="H59" s="259"/>
      <c r="I59" s="259"/>
      <c r="J59" s="212"/>
      <c r="K59" s="329"/>
      <c r="L59" s="212"/>
      <c r="M59" s="329"/>
      <c r="N59" s="371" t="s">
        <v>1681</v>
      </c>
      <c r="O59" s="330"/>
    </row>
    <row r="60" spans="1:15" ht="13.5" customHeight="1" x14ac:dyDescent="0.2">
      <c r="A60" s="333"/>
      <c r="B60" s="332" t="s">
        <v>1172</v>
      </c>
      <c r="C60" s="331"/>
      <c r="D60" s="331"/>
      <c r="E60" s="259"/>
      <c r="F60" s="259"/>
      <c r="G60" s="259"/>
      <c r="H60" s="259"/>
      <c r="I60" s="259"/>
      <c r="J60" s="212"/>
      <c r="K60" s="329"/>
      <c r="L60" s="212"/>
      <c r="M60" s="329"/>
      <c r="N60" s="371" t="s">
        <v>1703</v>
      </c>
      <c r="O60" s="330"/>
    </row>
    <row r="61" spans="1:15" ht="13.5" customHeight="1" x14ac:dyDescent="0.2">
      <c r="A61" s="333"/>
      <c r="B61" s="332" t="s">
        <v>1173</v>
      </c>
      <c r="C61" s="331"/>
      <c r="D61" s="331"/>
      <c r="E61" s="259"/>
      <c r="F61" s="259"/>
      <c r="G61" s="259"/>
      <c r="H61" s="259"/>
      <c r="I61" s="259"/>
      <c r="J61" s="212"/>
      <c r="K61" s="329"/>
      <c r="L61" s="212"/>
      <c r="M61" s="329"/>
      <c r="N61" s="371" t="s">
        <v>1703</v>
      </c>
      <c r="O61" s="330"/>
    </row>
    <row r="62" spans="1:15" ht="13.5" customHeight="1" x14ac:dyDescent="0.2">
      <c r="A62" s="333"/>
      <c r="B62" s="331"/>
      <c r="C62" s="331"/>
      <c r="D62" s="331"/>
      <c r="E62" s="259"/>
      <c r="F62" s="259"/>
      <c r="G62" s="259"/>
      <c r="H62" s="259"/>
      <c r="I62" s="259"/>
      <c r="J62" s="212"/>
      <c r="K62" s="329"/>
      <c r="L62" s="212"/>
      <c r="M62" s="329"/>
      <c r="N62" s="329"/>
      <c r="O62" s="330"/>
    </row>
    <row r="63" spans="1:15" ht="13.5" customHeight="1" x14ac:dyDescent="0.2">
      <c r="A63" s="393" t="s">
        <v>1704</v>
      </c>
      <c r="B63" s="331"/>
      <c r="C63" s="331"/>
      <c r="D63" s="331"/>
      <c r="E63" s="331"/>
      <c r="F63" s="331"/>
      <c r="G63" s="331"/>
      <c r="H63" s="331"/>
      <c r="I63" s="331"/>
      <c r="J63" s="331"/>
      <c r="K63" s="331"/>
      <c r="L63" s="331"/>
      <c r="M63" s="331"/>
      <c r="N63" s="331"/>
      <c r="O63" s="345"/>
    </row>
    <row r="64" spans="1:15" ht="13.5" customHeight="1" x14ac:dyDescent="0.2">
      <c r="A64" s="333"/>
      <c r="B64" s="331"/>
      <c r="C64" s="331"/>
      <c r="D64" s="331"/>
      <c r="E64" s="259"/>
      <c r="F64" s="259"/>
      <c r="G64" s="259"/>
      <c r="H64" s="259"/>
      <c r="I64" s="259"/>
      <c r="J64" s="212"/>
      <c r="K64" s="329"/>
      <c r="L64" s="212"/>
      <c r="M64" s="329"/>
      <c r="N64" s="329"/>
      <c r="O64" s="330"/>
    </row>
    <row r="65" spans="1:15" ht="13.5" customHeight="1" x14ac:dyDescent="0.2">
      <c r="A65" s="394"/>
      <c r="B65" s="1637" t="s">
        <v>1178</v>
      </c>
      <c r="C65" s="1638" t="s">
        <v>1185</v>
      </c>
      <c r="D65" s="979"/>
      <c r="E65" s="980"/>
      <c r="F65" s="1325"/>
      <c r="G65" s="979"/>
      <c r="H65" s="979"/>
      <c r="I65" s="979"/>
      <c r="J65" s="979"/>
      <c r="K65" s="979"/>
      <c r="L65" s="979"/>
      <c r="M65" s="979"/>
      <c r="N65" s="980"/>
      <c r="O65" s="330"/>
    </row>
    <row r="66" spans="1:15" ht="13.5" customHeight="1" x14ac:dyDescent="0.2">
      <c r="A66" s="394"/>
      <c r="B66" s="1610"/>
      <c r="C66" s="1638" t="s">
        <v>1186</v>
      </c>
      <c r="D66" s="979"/>
      <c r="E66" s="980"/>
      <c r="F66" s="1325"/>
      <c r="G66" s="979"/>
      <c r="H66" s="979"/>
      <c r="I66" s="979"/>
      <c r="J66" s="979"/>
      <c r="K66" s="979"/>
      <c r="L66" s="979"/>
      <c r="M66" s="979"/>
      <c r="N66" s="980"/>
      <c r="O66" s="330"/>
    </row>
    <row r="67" spans="1:15" ht="13.5" customHeight="1" x14ac:dyDescent="0.2">
      <c r="A67" s="394"/>
      <c r="B67" s="1610"/>
      <c r="C67" s="1638" t="s">
        <v>1187</v>
      </c>
      <c r="D67" s="979"/>
      <c r="E67" s="980"/>
      <c r="F67" s="1325"/>
      <c r="G67" s="979"/>
      <c r="H67" s="979"/>
      <c r="I67" s="979"/>
      <c r="J67" s="979"/>
      <c r="K67" s="979"/>
      <c r="L67" s="979"/>
      <c r="M67" s="979"/>
      <c r="N67" s="980"/>
      <c r="O67" s="330"/>
    </row>
    <row r="68" spans="1:15" ht="13.5" customHeight="1" x14ac:dyDescent="0.2">
      <c r="A68" s="394"/>
      <c r="B68" s="1610"/>
      <c r="C68" s="1638" t="s">
        <v>1188</v>
      </c>
      <c r="D68" s="979"/>
      <c r="E68" s="980"/>
      <c r="F68" s="1325"/>
      <c r="G68" s="979"/>
      <c r="H68" s="979"/>
      <c r="I68" s="979"/>
      <c r="J68" s="979"/>
      <c r="K68" s="979"/>
      <c r="L68" s="979"/>
      <c r="M68" s="979"/>
      <c r="N68" s="980"/>
      <c r="O68" s="330"/>
    </row>
    <row r="69" spans="1:15" ht="13.5" customHeight="1" x14ac:dyDescent="0.2">
      <c r="A69" s="394"/>
      <c r="B69" s="1437"/>
      <c r="C69" s="1638" t="s">
        <v>1189</v>
      </c>
      <c r="D69" s="979"/>
      <c r="E69" s="980"/>
      <c r="F69" s="1325"/>
      <c r="G69" s="979"/>
      <c r="H69" s="979"/>
      <c r="I69" s="979"/>
      <c r="J69" s="979"/>
      <c r="K69" s="979"/>
      <c r="L69" s="979"/>
      <c r="M69" s="979"/>
      <c r="N69" s="980"/>
      <c r="O69" s="330"/>
    </row>
    <row r="70" spans="1:15" ht="13.5" customHeight="1" x14ac:dyDescent="0.2">
      <c r="A70" s="394"/>
      <c r="B70" s="353"/>
      <c r="C70" s="353"/>
      <c r="D70" s="353"/>
      <c r="E70" s="331"/>
      <c r="F70" s="331"/>
      <c r="G70" s="331"/>
      <c r="H70" s="331"/>
      <c r="I70" s="331"/>
      <c r="J70" s="331"/>
      <c r="K70" s="331"/>
      <c r="L70" s="331"/>
      <c r="M70" s="331"/>
      <c r="N70" s="331"/>
      <c r="O70" s="345"/>
    </row>
    <row r="71" spans="1:15" ht="13.5" customHeight="1" x14ac:dyDescent="0.2">
      <c r="A71" s="393" t="s">
        <v>1705</v>
      </c>
      <c r="B71" s="331"/>
      <c r="C71" s="331"/>
      <c r="D71" s="331"/>
      <c r="E71" s="259"/>
      <c r="F71" s="259"/>
      <c r="G71" s="259"/>
      <c r="H71" s="259"/>
      <c r="I71" s="259"/>
      <c r="J71" s="212"/>
      <c r="K71" s="329"/>
      <c r="L71" s="212"/>
      <c r="M71" s="329"/>
      <c r="N71" s="329"/>
      <c r="O71" s="330"/>
    </row>
    <row r="72" spans="1:15" ht="13.5" customHeight="1" x14ac:dyDescent="0.2">
      <c r="A72" s="333"/>
      <c r="B72" s="331"/>
      <c r="C72" s="331"/>
      <c r="D72" s="331"/>
      <c r="E72" s="259"/>
      <c r="F72" s="259"/>
      <c r="G72" s="259"/>
      <c r="H72" s="259"/>
      <c r="I72" s="259"/>
      <c r="J72" s="212"/>
      <c r="K72" s="329"/>
      <c r="L72" s="212"/>
      <c r="M72" s="329"/>
      <c r="N72" s="329"/>
      <c r="O72" s="330"/>
    </row>
    <row r="73" spans="1:15" ht="30" customHeight="1" x14ac:dyDescent="0.2">
      <c r="A73" s="394"/>
      <c r="B73" s="1364" t="s">
        <v>1706</v>
      </c>
      <c r="C73" s="979"/>
      <c r="D73" s="979"/>
      <c r="E73" s="980"/>
      <c r="F73" s="1325"/>
      <c r="G73" s="979"/>
      <c r="H73" s="979"/>
      <c r="I73" s="979"/>
      <c r="J73" s="979"/>
      <c r="K73" s="979"/>
      <c r="L73" s="979"/>
      <c r="M73" s="979"/>
      <c r="N73" s="980"/>
      <c r="O73" s="330"/>
    </row>
    <row r="74" spans="1:15" ht="22.5" customHeight="1" x14ac:dyDescent="0.2">
      <c r="A74" s="394"/>
      <c r="B74" s="1364" t="s">
        <v>1707</v>
      </c>
      <c r="C74" s="979"/>
      <c r="D74" s="979"/>
      <c r="E74" s="980"/>
      <c r="F74" s="1325"/>
      <c r="G74" s="979"/>
      <c r="H74" s="979"/>
      <c r="I74" s="979"/>
      <c r="J74" s="979"/>
      <c r="K74" s="979"/>
      <c r="L74" s="979"/>
      <c r="M74" s="979"/>
      <c r="N74" s="980"/>
      <c r="O74" s="330"/>
    </row>
    <row r="75" spans="1:15" ht="30" customHeight="1" x14ac:dyDescent="0.2">
      <c r="A75" s="394"/>
      <c r="B75" s="1364" t="s">
        <v>1708</v>
      </c>
      <c r="C75" s="979"/>
      <c r="D75" s="979"/>
      <c r="E75" s="980"/>
      <c r="F75" s="1325"/>
      <c r="G75" s="979"/>
      <c r="H75" s="979"/>
      <c r="I75" s="979"/>
      <c r="J75" s="979"/>
      <c r="K75" s="979"/>
      <c r="L75" s="979"/>
      <c r="M75" s="979"/>
      <c r="N75" s="980"/>
      <c r="O75" s="330"/>
    </row>
    <row r="76" spans="1:15" ht="18" customHeight="1" x14ac:dyDescent="0.2">
      <c r="A76" s="394"/>
      <c r="B76" s="124"/>
      <c r="C76" s="124"/>
      <c r="D76" s="124"/>
      <c r="E76" s="124"/>
      <c r="F76" s="212"/>
      <c r="G76" s="212"/>
      <c r="H76" s="212"/>
      <c r="I76" s="212"/>
      <c r="J76" s="212"/>
      <c r="K76" s="212"/>
      <c r="L76" s="212"/>
      <c r="M76" s="212"/>
      <c r="N76" s="212"/>
      <c r="O76" s="330"/>
    </row>
    <row r="77" spans="1:15" ht="18" customHeight="1" x14ac:dyDescent="0.2">
      <c r="A77" s="393" t="s">
        <v>1709</v>
      </c>
      <c r="B77" s="331"/>
      <c r="C77" s="124"/>
      <c r="D77" s="124"/>
      <c r="E77" s="124"/>
      <c r="F77" s="212"/>
      <c r="G77" s="212"/>
      <c r="H77" s="212"/>
      <c r="I77" s="212"/>
      <c r="J77" s="212"/>
      <c r="K77" s="212"/>
      <c r="L77" s="212"/>
      <c r="M77" s="212"/>
      <c r="N77" s="212"/>
      <c r="O77" s="330"/>
    </row>
    <row r="78" spans="1:15" ht="10.5" customHeight="1" x14ac:dyDescent="0.2">
      <c r="A78" s="393"/>
      <c r="B78" s="331"/>
      <c r="C78" s="124"/>
      <c r="D78" s="124"/>
      <c r="E78" s="124"/>
      <c r="F78" s="212"/>
      <c r="G78" s="212"/>
      <c r="H78" s="212"/>
      <c r="I78" s="212"/>
      <c r="J78" s="212"/>
      <c r="K78" s="212"/>
      <c r="L78" s="212"/>
      <c r="M78" s="212"/>
      <c r="N78" s="212"/>
      <c r="O78" s="330"/>
    </row>
    <row r="79" spans="1:15" ht="21.75" customHeight="1" x14ac:dyDescent="0.2">
      <c r="A79" s="393"/>
      <c r="B79" s="406"/>
      <c r="C79" s="274"/>
      <c r="D79" s="274"/>
      <c r="E79" s="274"/>
      <c r="F79" s="255"/>
      <c r="G79" s="255"/>
      <c r="H79" s="255"/>
      <c r="I79" s="255"/>
      <c r="J79" s="255"/>
      <c r="K79" s="255"/>
      <c r="L79" s="255"/>
      <c r="M79" s="255"/>
      <c r="N79" s="254"/>
      <c r="O79" s="330"/>
    </row>
    <row r="80" spans="1:15" ht="13.5" customHeight="1" x14ac:dyDescent="0.2">
      <c r="A80" s="333"/>
      <c r="B80" s="331"/>
      <c r="C80" s="331"/>
      <c r="D80" s="331"/>
      <c r="E80" s="259"/>
      <c r="F80" s="259"/>
      <c r="G80" s="259"/>
      <c r="H80" s="259"/>
      <c r="I80" s="259"/>
      <c r="J80" s="212"/>
      <c r="K80" s="329"/>
      <c r="L80" s="212"/>
      <c r="M80" s="329"/>
      <c r="N80" s="329"/>
      <c r="O80" s="330"/>
    </row>
    <row r="81" spans="1:26" ht="13.5" customHeight="1" x14ac:dyDescent="0.2">
      <c r="A81" s="405" t="s">
        <v>1710</v>
      </c>
      <c r="B81" s="331"/>
      <c r="C81" s="331"/>
      <c r="D81" s="331"/>
      <c r="E81" s="259"/>
      <c r="F81" s="259"/>
      <c r="G81" s="259"/>
      <c r="H81" s="259"/>
      <c r="I81" s="259"/>
      <c r="J81" s="212"/>
      <c r="K81" s="329"/>
      <c r="L81" s="212"/>
      <c r="M81" s="329"/>
      <c r="N81" s="329"/>
      <c r="O81" s="330"/>
    </row>
    <row r="82" spans="1:26" ht="13.5" customHeight="1" x14ac:dyDescent="0.2">
      <c r="A82" s="333"/>
      <c r="B82" s="331"/>
      <c r="C82" s="331"/>
      <c r="D82" s="331"/>
      <c r="E82" s="259"/>
      <c r="F82" s="259"/>
      <c r="G82" s="259"/>
      <c r="H82" s="259"/>
      <c r="I82" s="259"/>
      <c r="J82" s="212"/>
      <c r="K82" s="329"/>
      <c r="L82" s="212"/>
      <c r="M82" s="329"/>
      <c r="N82" s="329"/>
      <c r="O82" s="330"/>
    </row>
    <row r="83" spans="1:26" ht="13.5" customHeight="1" x14ac:dyDescent="0.2">
      <c r="A83" s="1549" t="s">
        <v>1049</v>
      </c>
      <c r="B83" s="979"/>
      <c r="C83" s="979"/>
      <c r="D83" s="979"/>
      <c r="E83" s="979"/>
      <c r="F83" s="979"/>
      <c r="G83" s="979"/>
      <c r="H83" s="979"/>
      <c r="I83" s="979"/>
      <c r="J83" s="980"/>
      <c r="K83" s="1549" t="s">
        <v>1201</v>
      </c>
      <c r="L83" s="979"/>
      <c r="M83" s="979"/>
      <c r="N83" s="979"/>
      <c r="O83" s="980"/>
      <c r="P83" s="247"/>
      <c r="Q83" s="247"/>
      <c r="R83" s="247"/>
      <c r="S83" s="247"/>
      <c r="T83" s="247"/>
      <c r="U83" s="247"/>
      <c r="V83" s="247"/>
      <c r="W83" s="247"/>
      <c r="X83" s="247"/>
      <c r="Y83" s="247"/>
      <c r="Z83" s="247"/>
    </row>
    <row r="84" spans="1:26" ht="13.5" customHeight="1" x14ac:dyDescent="0.2">
      <c r="A84" s="1648" t="s">
        <v>1202</v>
      </c>
      <c r="B84" s="979"/>
      <c r="C84" s="979"/>
      <c r="D84" s="979"/>
      <c r="E84" s="979"/>
      <c r="F84" s="979"/>
      <c r="G84" s="979"/>
      <c r="H84" s="979"/>
      <c r="I84" s="979"/>
      <c r="J84" s="979"/>
      <c r="K84" s="979"/>
      <c r="L84" s="979"/>
      <c r="M84" s="979"/>
      <c r="N84" s="979"/>
      <c r="O84" s="980"/>
      <c r="P84" s="247"/>
      <c r="Q84" s="247"/>
      <c r="R84" s="247"/>
      <c r="S84" s="247"/>
      <c r="T84" s="247"/>
      <c r="U84" s="247"/>
      <c r="V84" s="247"/>
      <c r="W84" s="247"/>
      <c r="X84" s="247"/>
      <c r="Y84" s="247"/>
      <c r="Z84" s="247"/>
    </row>
    <row r="85" spans="1:26" ht="14.25" customHeight="1" x14ac:dyDescent="0.2">
      <c r="A85" s="1645" t="s">
        <v>1203</v>
      </c>
      <c r="B85" s="979"/>
      <c r="C85" s="979"/>
      <c r="D85" s="979"/>
      <c r="E85" s="979"/>
      <c r="F85" s="979"/>
      <c r="G85" s="979"/>
      <c r="H85" s="979"/>
      <c r="I85" s="979"/>
      <c r="J85" s="980"/>
      <c r="K85" s="1647"/>
      <c r="L85" s="979"/>
      <c r="M85" s="979"/>
      <c r="N85" s="979"/>
      <c r="O85" s="980"/>
      <c r="P85" s="247"/>
      <c r="Q85" s="247"/>
      <c r="R85" s="247"/>
      <c r="S85" s="247"/>
      <c r="T85" s="247"/>
      <c r="U85" s="247"/>
      <c r="V85" s="247"/>
      <c r="W85" s="247"/>
      <c r="X85" s="247"/>
      <c r="Y85" s="247"/>
      <c r="Z85" s="247"/>
    </row>
    <row r="86" spans="1:26" ht="12.75" customHeight="1" x14ac:dyDescent="0.2">
      <c r="A86" s="1645" t="s">
        <v>1204</v>
      </c>
      <c r="B86" s="979"/>
      <c r="C86" s="979"/>
      <c r="D86" s="979"/>
      <c r="E86" s="979"/>
      <c r="F86" s="979"/>
      <c r="G86" s="979"/>
      <c r="H86" s="979"/>
      <c r="I86" s="979"/>
      <c r="J86" s="980"/>
      <c r="K86" s="1647"/>
      <c r="L86" s="979"/>
      <c r="M86" s="979"/>
      <c r="N86" s="979"/>
      <c r="O86" s="980"/>
      <c r="P86" s="247"/>
      <c r="Q86" s="247"/>
      <c r="R86" s="247"/>
      <c r="S86" s="247"/>
      <c r="T86" s="247"/>
      <c r="U86" s="247"/>
      <c r="V86" s="247"/>
      <c r="W86" s="247"/>
      <c r="X86" s="247"/>
      <c r="Y86" s="247"/>
      <c r="Z86" s="247"/>
    </row>
    <row r="87" spans="1:26" ht="14.25" customHeight="1" x14ac:dyDescent="0.2">
      <c r="A87" s="1645" t="s">
        <v>1205</v>
      </c>
      <c r="B87" s="979"/>
      <c r="C87" s="979"/>
      <c r="D87" s="979"/>
      <c r="E87" s="979"/>
      <c r="F87" s="979"/>
      <c r="G87" s="979"/>
      <c r="H87" s="979"/>
      <c r="I87" s="979"/>
      <c r="J87" s="980"/>
      <c r="K87" s="1647"/>
      <c r="L87" s="979"/>
      <c r="M87" s="979"/>
      <c r="N87" s="979"/>
      <c r="O87" s="980"/>
      <c r="P87" s="247"/>
      <c r="Q87" s="247"/>
      <c r="R87" s="247"/>
      <c r="S87" s="247"/>
      <c r="T87" s="247"/>
      <c r="U87" s="247"/>
      <c r="V87" s="247"/>
      <c r="W87" s="247"/>
      <c r="X87" s="247"/>
      <c r="Y87" s="247"/>
      <c r="Z87" s="247"/>
    </row>
    <row r="88" spans="1:26" ht="14.25" customHeight="1" x14ac:dyDescent="0.2">
      <c r="A88" s="1645" t="s">
        <v>1206</v>
      </c>
      <c r="B88" s="979"/>
      <c r="C88" s="979"/>
      <c r="D88" s="979"/>
      <c r="E88" s="979"/>
      <c r="F88" s="979"/>
      <c r="G88" s="979"/>
      <c r="H88" s="979"/>
      <c r="I88" s="979"/>
      <c r="J88" s="980"/>
      <c r="K88" s="1647"/>
      <c r="L88" s="979"/>
      <c r="M88" s="979"/>
      <c r="N88" s="979"/>
      <c r="O88" s="980"/>
      <c r="P88" s="247"/>
      <c r="Q88" s="247"/>
      <c r="R88" s="247"/>
      <c r="S88" s="247"/>
      <c r="T88" s="247"/>
      <c r="U88" s="247"/>
      <c r="V88" s="247"/>
      <c r="W88" s="247"/>
      <c r="X88" s="247"/>
      <c r="Y88" s="247"/>
      <c r="Z88" s="247"/>
    </row>
    <row r="89" spans="1:26" ht="14.25" customHeight="1" x14ac:dyDescent="0.2">
      <c r="A89" s="1645" t="s">
        <v>1207</v>
      </c>
      <c r="B89" s="979"/>
      <c r="C89" s="979"/>
      <c r="D89" s="979"/>
      <c r="E89" s="979"/>
      <c r="F89" s="979"/>
      <c r="G89" s="979"/>
      <c r="H89" s="979"/>
      <c r="I89" s="979"/>
      <c r="J89" s="980"/>
      <c r="K89" s="1647"/>
      <c r="L89" s="979"/>
      <c r="M89" s="979"/>
      <c r="N89" s="979"/>
      <c r="O89" s="980"/>
      <c r="P89" s="247"/>
      <c r="Q89" s="247"/>
      <c r="R89" s="247"/>
      <c r="S89" s="247"/>
      <c r="T89" s="247"/>
      <c r="U89" s="247"/>
      <c r="V89" s="247"/>
      <c r="W89" s="247"/>
      <c r="X89" s="247"/>
      <c r="Y89" s="247"/>
      <c r="Z89" s="247"/>
    </row>
    <row r="90" spans="1:26" ht="14.25" customHeight="1" x14ac:dyDescent="0.2">
      <c r="A90" s="1645" t="s">
        <v>1208</v>
      </c>
      <c r="B90" s="979"/>
      <c r="C90" s="979"/>
      <c r="D90" s="979"/>
      <c r="E90" s="979"/>
      <c r="F90" s="979"/>
      <c r="G90" s="979"/>
      <c r="H90" s="979"/>
      <c r="I90" s="979"/>
      <c r="J90" s="980"/>
      <c r="K90" s="1647"/>
      <c r="L90" s="979"/>
      <c r="M90" s="979"/>
      <c r="N90" s="979"/>
      <c r="O90" s="980"/>
      <c r="P90" s="247"/>
      <c r="Q90" s="247"/>
      <c r="R90" s="247"/>
      <c r="S90" s="247"/>
      <c r="T90" s="247"/>
      <c r="U90" s="247"/>
      <c r="V90" s="247"/>
      <c r="W90" s="247"/>
      <c r="X90" s="247"/>
      <c r="Y90" s="247"/>
      <c r="Z90" s="247"/>
    </row>
    <row r="91" spans="1:26" ht="14.25" customHeight="1" x14ac:dyDescent="0.2">
      <c r="A91" s="1645" t="s">
        <v>1209</v>
      </c>
      <c r="B91" s="979"/>
      <c r="C91" s="979"/>
      <c r="D91" s="979"/>
      <c r="E91" s="979"/>
      <c r="F91" s="979"/>
      <c r="G91" s="979"/>
      <c r="H91" s="979"/>
      <c r="I91" s="979"/>
      <c r="J91" s="980"/>
      <c r="K91" s="1647"/>
      <c r="L91" s="979"/>
      <c r="M91" s="979"/>
      <c r="N91" s="979"/>
      <c r="O91" s="980"/>
      <c r="P91" s="247"/>
      <c r="Q91" s="247"/>
      <c r="R91" s="247"/>
      <c r="S91" s="247"/>
      <c r="T91" s="247"/>
      <c r="U91" s="247"/>
      <c r="V91" s="247"/>
      <c r="W91" s="247"/>
      <c r="X91" s="247"/>
      <c r="Y91" s="247"/>
      <c r="Z91" s="247"/>
    </row>
    <row r="92" spans="1:26" ht="14.25" customHeight="1" x14ac:dyDescent="0.2">
      <c r="A92" s="1645" t="s">
        <v>1210</v>
      </c>
      <c r="B92" s="979"/>
      <c r="C92" s="979"/>
      <c r="D92" s="979"/>
      <c r="E92" s="979"/>
      <c r="F92" s="979"/>
      <c r="G92" s="979"/>
      <c r="H92" s="979"/>
      <c r="I92" s="979"/>
      <c r="J92" s="980"/>
      <c r="K92" s="1647"/>
      <c r="L92" s="979"/>
      <c r="M92" s="979"/>
      <c r="N92" s="979"/>
      <c r="O92" s="980"/>
      <c r="P92" s="247"/>
      <c r="Q92" s="247"/>
      <c r="R92" s="247"/>
      <c r="S92" s="247"/>
      <c r="T92" s="247"/>
      <c r="U92" s="247"/>
      <c r="V92" s="247"/>
      <c r="W92" s="247"/>
      <c r="X92" s="247"/>
      <c r="Y92" s="247"/>
      <c r="Z92" s="247"/>
    </row>
    <row r="93" spans="1:26" ht="14.25" customHeight="1" x14ac:dyDescent="0.2">
      <c r="A93" s="1646" t="s">
        <v>1211</v>
      </c>
      <c r="B93" s="979"/>
      <c r="C93" s="979"/>
      <c r="D93" s="979"/>
      <c r="E93" s="979"/>
      <c r="F93" s="979"/>
      <c r="G93" s="979"/>
      <c r="H93" s="979"/>
      <c r="I93" s="979"/>
      <c r="J93" s="979"/>
      <c r="K93" s="979"/>
      <c r="L93" s="979"/>
      <c r="M93" s="979"/>
      <c r="N93" s="979"/>
      <c r="O93" s="980"/>
      <c r="P93" s="247"/>
      <c r="Q93" s="247"/>
      <c r="R93" s="247"/>
      <c r="S93" s="247"/>
      <c r="T93" s="247"/>
      <c r="U93" s="247"/>
      <c r="V93" s="247"/>
      <c r="W93" s="247"/>
      <c r="X93" s="247"/>
      <c r="Y93" s="247"/>
      <c r="Z93" s="247"/>
    </row>
    <row r="94" spans="1:26" ht="14.25" customHeight="1" x14ac:dyDescent="0.2">
      <c r="A94" s="1645" t="s">
        <v>1212</v>
      </c>
      <c r="B94" s="979"/>
      <c r="C94" s="979"/>
      <c r="D94" s="979"/>
      <c r="E94" s="979"/>
      <c r="F94" s="979"/>
      <c r="G94" s="979"/>
      <c r="H94" s="979"/>
      <c r="I94" s="979"/>
      <c r="J94" s="980"/>
      <c r="K94" s="1647"/>
      <c r="L94" s="979"/>
      <c r="M94" s="979"/>
      <c r="N94" s="979"/>
      <c r="O94" s="980"/>
      <c r="P94" s="247"/>
      <c r="Q94" s="247"/>
      <c r="R94" s="247"/>
      <c r="S94" s="247"/>
      <c r="T94" s="247"/>
      <c r="U94" s="247"/>
      <c r="V94" s="247"/>
      <c r="W94" s="247"/>
      <c r="X94" s="247"/>
      <c r="Y94" s="247"/>
      <c r="Z94" s="247"/>
    </row>
    <row r="95" spans="1:26" ht="14.25" customHeight="1" x14ac:dyDescent="0.2">
      <c r="A95" s="1645" t="s">
        <v>1213</v>
      </c>
      <c r="B95" s="979"/>
      <c r="C95" s="979"/>
      <c r="D95" s="979"/>
      <c r="E95" s="979"/>
      <c r="F95" s="979"/>
      <c r="G95" s="979"/>
      <c r="H95" s="979"/>
      <c r="I95" s="979"/>
      <c r="J95" s="980"/>
      <c r="K95" s="1647"/>
      <c r="L95" s="979"/>
      <c r="M95" s="979"/>
      <c r="N95" s="979"/>
      <c r="O95" s="980"/>
      <c r="P95" s="247"/>
      <c r="Q95" s="247"/>
      <c r="R95" s="247"/>
      <c r="S95" s="247"/>
      <c r="T95" s="247"/>
      <c r="U95" s="247"/>
      <c r="V95" s="247"/>
      <c r="W95" s="247"/>
      <c r="X95" s="247"/>
      <c r="Y95" s="247"/>
      <c r="Z95" s="247"/>
    </row>
    <row r="96" spans="1:26" ht="28.5" customHeight="1" x14ac:dyDescent="0.2">
      <c r="A96" s="1645" t="s">
        <v>1214</v>
      </c>
      <c r="B96" s="979"/>
      <c r="C96" s="979"/>
      <c r="D96" s="979"/>
      <c r="E96" s="979"/>
      <c r="F96" s="979"/>
      <c r="G96" s="979"/>
      <c r="H96" s="979"/>
      <c r="I96" s="979"/>
      <c r="J96" s="980"/>
      <c r="K96" s="1647"/>
      <c r="L96" s="979"/>
      <c r="M96" s="979"/>
      <c r="N96" s="979"/>
      <c r="O96" s="980"/>
      <c r="P96" s="247"/>
      <c r="Q96" s="247"/>
      <c r="R96" s="247"/>
      <c r="S96" s="247"/>
      <c r="T96" s="247"/>
      <c r="U96" s="247"/>
      <c r="V96" s="247"/>
      <c r="W96" s="247"/>
      <c r="X96" s="247"/>
      <c r="Y96" s="247"/>
      <c r="Z96" s="247"/>
    </row>
    <row r="97" spans="1:26" ht="14.25" customHeight="1" x14ac:dyDescent="0.2">
      <c r="A97" s="1645" t="s">
        <v>1215</v>
      </c>
      <c r="B97" s="979"/>
      <c r="C97" s="979"/>
      <c r="D97" s="979"/>
      <c r="E97" s="979"/>
      <c r="F97" s="979"/>
      <c r="G97" s="979"/>
      <c r="H97" s="979"/>
      <c r="I97" s="979"/>
      <c r="J97" s="980"/>
      <c r="K97" s="1647"/>
      <c r="L97" s="979"/>
      <c r="M97" s="979"/>
      <c r="N97" s="979"/>
      <c r="O97" s="980"/>
      <c r="P97" s="247"/>
      <c r="Q97" s="247"/>
      <c r="R97" s="247"/>
      <c r="S97" s="247"/>
      <c r="T97" s="247"/>
      <c r="U97" s="247"/>
      <c r="V97" s="247"/>
      <c r="W97" s="247"/>
      <c r="X97" s="247"/>
      <c r="Y97" s="247"/>
      <c r="Z97" s="247"/>
    </row>
    <row r="98" spans="1:26" ht="14.25" customHeight="1" x14ac:dyDescent="0.2">
      <c r="A98" s="1645" t="s">
        <v>1216</v>
      </c>
      <c r="B98" s="979"/>
      <c r="C98" s="979"/>
      <c r="D98" s="979"/>
      <c r="E98" s="979"/>
      <c r="F98" s="979"/>
      <c r="G98" s="979"/>
      <c r="H98" s="979"/>
      <c r="I98" s="979"/>
      <c r="J98" s="980"/>
      <c r="K98" s="1647"/>
      <c r="L98" s="979"/>
      <c r="M98" s="979"/>
      <c r="N98" s="979"/>
      <c r="O98" s="980"/>
      <c r="P98" s="247"/>
      <c r="Q98" s="247"/>
      <c r="R98" s="247"/>
      <c r="S98" s="247"/>
      <c r="T98" s="247"/>
      <c r="U98" s="247"/>
      <c r="V98" s="247"/>
      <c r="W98" s="247"/>
      <c r="X98" s="247"/>
      <c r="Y98" s="247"/>
      <c r="Z98" s="247"/>
    </row>
    <row r="99" spans="1:26" ht="14.25" customHeight="1" x14ac:dyDescent="0.2">
      <c r="A99" s="1646" t="s">
        <v>1711</v>
      </c>
      <c r="B99" s="979"/>
      <c r="C99" s="979"/>
      <c r="D99" s="979"/>
      <c r="E99" s="979"/>
      <c r="F99" s="979"/>
      <c r="G99" s="979"/>
      <c r="H99" s="979"/>
      <c r="I99" s="979"/>
      <c r="J99" s="979"/>
      <c r="K99" s="979"/>
      <c r="L99" s="979"/>
      <c r="M99" s="979"/>
      <c r="N99" s="979"/>
      <c r="O99" s="980"/>
      <c r="P99" s="247"/>
      <c r="Q99" s="247"/>
      <c r="R99" s="247"/>
      <c r="S99" s="247"/>
      <c r="T99" s="247"/>
      <c r="U99" s="247"/>
      <c r="V99" s="247"/>
      <c r="W99" s="247"/>
      <c r="X99" s="247"/>
      <c r="Y99" s="247"/>
      <c r="Z99" s="247"/>
    </row>
    <row r="100" spans="1:26" ht="14.25" customHeight="1" x14ac:dyDescent="0.2">
      <c r="A100" s="1645" t="s">
        <v>1712</v>
      </c>
      <c r="B100" s="979"/>
      <c r="C100" s="979"/>
      <c r="D100" s="979"/>
      <c r="E100" s="979"/>
      <c r="F100" s="979"/>
      <c r="G100" s="979"/>
      <c r="H100" s="979"/>
      <c r="I100" s="979"/>
      <c r="J100" s="980"/>
      <c r="K100" s="1647"/>
      <c r="L100" s="979"/>
      <c r="M100" s="979"/>
      <c r="N100" s="979"/>
      <c r="O100" s="980"/>
      <c r="P100" s="247"/>
      <c r="Q100" s="247"/>
      <c r="R100" s="247"/>
      <c r="S100" s="247"/>
      <c r="T100" s="247"/>
      <c r="U100" s="247"/>
      <c r="V100" s="247"/>
      <c r="W100" s="247"/>
      <c r="X100" s="247"/>
      <c r="Y100" s="247"/>
      <c r="Z100" s="247"/>
    </row>
    <row r="101" spans="1:26" ht="14.25" customHeight="1" x14ac:dyDescent="0.2">
      <c r="A101" s="1645" t="s">
        <v>1713</v>
      </c>
      <c r="B101" s="979"/>
      <c r="C101" s="979"/>
      <c r="D101" s="979"/>
      <c r="E101" s="979"/>
      <c r="F101" s="979"/>
      <c r="G101" s="979"/>
      <c r="H101" s="979"/>
      <c r="I101" s="979"/>
      <c r="J101" s="980"/>
      <c r="K101" s="1647"/>
      <c r="L101" s="979"/>
      <c r="M101" s="979"/>
      <c r="N101" s="979"/>
      <c r="O101" s="980"/>
      <c r="P101" s="247"/>
      <c r="Q101" s="247"/>
      <c r="R101" s="247"/>
      <c r="S101" s="247"/>
      <c r="T101" s="247"/>
      <c r="U101" s="247"/>
      <c r="V101" s="247"/>
      <c r="W101" s="247"/>
      <c r="X101" s="247"/>
      <c r="Y101" s="247"/>
      <c r="Z101" s="247"/>
    </row>
    <row r="102" spans="1:26" ht="14.25" customHeight="1" x14ac:dyDescent="0.2">
      <c r="A102" s="1645" t="s">
        <v>1714</v>
      </c>
      <c r="B102" s="979"/>
      <c r="C102" s="979"/>
      <c r="D102" s="979"/>
      <c r="E102" s="979"/>
      <c r="F102" s="979"/>
      <c r="G102" s="979"/>
      <c r="H102" s="979"/>
      <c r="I102" s="979"/>
      <c r="J102" s="980"/>
      <c r="K102" s="1647"/>
      <c r="L102" s="979"/>
      <c r="M102" s="979"/>
      <c r="N102" s="979"/>
      <c r="O102" s="980"/>
      <c r="P102" s="247"/>
      <c r="Q102" s="247"/>
      <c r="R102" s="247"/>
      <c r="S102" s="247"/>
      <c r="T102" s="247"/>
      <c r="U102" s="247"/>
      <c r="V102" s="247"/>
      <c r="W102" s="247"/>
      <c r="X102" s="247"/>
      <c r="Y102" s="247"/>
      <c r="Z102" s="247"/>
    </row>
    <row r="103" spans="1:26" ht="14.25" customHeight="1" x14ac:dyDescent="0.2">
      <c r="A103" s="1645" t="s">
        <v>1715</v>
      </c>
      <c r="B103" s="979"/>
      <c r="C103" s="979"/>
      <c r="D103" s="979"/>
      <c r="E103" s="979"/>
      <c r="F103" s="979"/>
      <c r="G103" s="979"/>
      <c r="H103" s="979"/>
      <c r="I103" s="979"/>
      <c r="J103" s="980"/>
      <c r="K103" s="1647"/>
      <c r="L103" s="979"/>
      <c r="M103" s="979"/>
      <c r="N103" s="979"/>
      <c r="O103" s="980"/>
      <c r="P103" s="247"/>
      <c r="Q103" s="247"/>
      <c r="R103" s="247"/>
      <c r="S103" s="247"/>
      <c r="T103" s="247"/>
      <c r="U103" s="247"/>
      <c r="V103" s="247"/>
      <c r="W103" s="247"/>
      <c r="X103" s="247"/>
      <c r="Y103" s="247"/>
      <c r="Z103" s="247"/>
    </row>
    <row r="104" spans="1:26" ht="14.25" customHeight="1" x14ac:dyDescent="0.2">
      <c r="A104" s="1645" t="s">
        <v>1716</v>
      </c>
      <c r="B104" s="979"/>
      <c r="C104" s="979"/>
      <c r="D104" s="979"/>
      <c r="E104" s="979"/>
      <c r="F104" s="979"/>
      <c r="G104" s="979"/>
      <c r="H104" s="979"/>
      <c r="I104" s="979"/>
      <c r="J104" s="980"/>
      <c r="K104" s="1647"/>
      <c r="L104" s="979"/>
      <c r="M104" s="979"/>
      <c r="N104" s="979"/>
      <c r="O104" s="980"/>
      <c r="P104" s="247"/>
      <c r="Q104" s="247"/>
      <c r="R104" s="247"/>
      <c r="S104" s="247"/>
      <c r="T104" s="247"/>
      <c r="U104" s="247"/>
      <c r="V104" s="247"/>
      <c r="W104" s="247"/>
      <c r="X104" s="247"/>
      <c r="Y104" s="247"/>
      <c r="Z104" s="247"/>
    </row>
    <row r="105" spans="1:26" ht="14.25" customHeight="1" x14ac:dyDescent="0.2">
      <c r="A105" s="1645" t="s">
        <v>1717</v>
      </c>
      <c r="B105" s="979"/>
      <c r="C105" s="979"/>
      <c r="D105" s="979"/>
      <c r="E105" s="979"/>
      <c r="F105" s="979"/>
      <c r="G105" s="979"/>
      <c r="H105" s="979"/>
      <c r="I105" s="979"/>
      <c r="J105" s="980"/>
      <c r="K105" s="1647"/>
      <c r="L105" s="979"/>
      <c r="M105" s="979"/>
      <c r="N105" s="979"/>
      <c r="O105" s="980"/>
      <c r="P105" s="247"/>
      <c r="Q105" s="247"/>
      <c r="R105" s="247"/>
      <c r="S105" s="247"/>
      <c r="T105" s="247"/>
      <c r="U105" s="247"/>
      <c r="V105" s="247"/>
      <c r="W105" s="247"/>
      <c r="X105" s="247"/>
      <c r="Y105" s="247"/>
      <c r="Z105" s="247"/>
    </row>
    <row r="106" spans="1:26" ht="15" customHeight="1" x14ac:dyDescent="0.2">
      <c r="A106" s="1646" t="s">
        <v>1217</v>
      </c>
      <c r="B106" s="979"/>
      <c r="C106" s="979"/>
      <c r="D106" s="979"/>
      <c r="E106" s="979"/>
      <c r="F106" s="979"/>
      <c r="G106" s="979"/>
      <c r="H106" s="979"/>
      <c r="I106" s="979"/>
      <c r="J106" s="979"/>
      <c r="K106" s="979"/>
      <c r="L106" s="979"/>
      <c r="M106" s="979"/>
      <c r="N106" s="979"/>
      <c r="O106" s="980"/>
      <c r="P106" s="247"/>
      <c r="Q106" s="247"/>
      <c r="R106" s="247"/>
      <c r="S106" s="247"/>
      <c r="T106" s="247"/>
      <c r="U106" s="247"/>
      <c r="V106" s="247"/>
      <c r="W106" s="247"/>
      <c r="X106" s="247"/>
      <c r="Y106" s="247"/>
      <c r="Z106" s="247"/>
    </row>
    <row r="107" spans="1:26" ht="14.25" customHeight="1" x14ac:dyDescent="0.2">
      <c r="A107" s="1645" t="s">
        <v>1218</v>
      </c>
      <c r="B107" s="979"/>
      <c r="C107" s="979"/>
      <c r="D107" s="979"/>
      <c r="E107" s="979"/>
      <c r="F107" s="979"/>
      <c r="G107" s="979"/>
      <c r="H107" s="979"/>
      <c r="I107" s="979"/>
      <c r="J107" s="980"/>
      <c r="K107" s="1647"/>
      <c r="L107" s="979"/>
      <c r="M107" s="979"/>
      <c r="N107" s="979"/>
      <c r="O107" s="980"/>
      <c r="P107" s="247"/>
      <c r="Q107" s="247"/>
      <c r="R107" s="247"/>
      <c r="S107" s="247"/>
      <c r="T107" s="247"/>
      <c r="U107" s="247"/>
      <c r="V107" s="247"/>
      <c r="W107" s="247"/>
      <c r="X107" s="247"/>
      <c r="Y107" s="247"/>
      <c r="Z107" s="247"/>
    </row>
    <row r="108" spans="1:26" ht="28.5" customHeight="1" x14ac:dyDescent="0.2">
      <c r="A108" s="1645" t="s">
        <v>1219</v>
      </c>
      <c r="B108" s="979"/>
      <c r="C108" s="979"/>
      <c r="D108" s="979"/>
      <c r="E108" s="979"/>
      <c r="F108" s="979"/>
      <c r="G108" s="979"/>
      <c r="H108" s="979"/>
      <c r="I108" s="979"/>
      <c r="J108" s="980"/>
      <c r="K108" s="1647"/>
      <c r="L108" s="979"/>
      <c r="M108" s="979"/>
      <c r="N108" s="979"/>
      <c r="O108" s="980"/>
      <c r="P108" s="247"/>
      <c r="Q108" s="247"/>
      <c r="R108" s="247"/>
      <c r="S108" s="247"/>
      <c r="T108" s="247"/>
      <c r="U108" s="247"/>
      <c r="V108" s="247"/>
      <c r="W108" s="247"/>
      <c r="X108" s="247"/>
      <c r="Y108" s="247"/>
      <c r="Z108" s="247"/>
    </row>
    <row r="109" spans="1:26" ht="14.25" customHeight="1" x14ac:dyDescent="0.2">
      <c r="A109" s="1645" t="s">
        <v>1220</v>
      </c>
      <c r="B109" s="979"/>
      <c r="C109" s="979"/>
      <c r="D109" s="979"/>
      <c r="E109" s="979"/>
      <c r="F109" s="979"/>
      <c r="G109" s="979"/>
      <c r="H109" s="979"/>
      <c r="I109" s="979"/>
      <c r="J109" s="980"/>
      <c r="K109" s="1647"/>
      <c r="L109" s="979"/>
      <c r="M109" s="979"/>
      <c r="N109" s="979"/>
      <c r="O109" s="980"/>
      <c r="P109" s="247"/>
      <c r="Q109" s="247"/>
      <c r="R109" s="247"/>
      <c r="S109" s="247"/>
      <c r="T109" s="247"/>
      <c r="U109" s="247"/>
      <c r="V109" s="247"/>
      <c r="W109" s="247"/>
      <c r="X109" s="247"/>
      <c r="Y109" s="247"/>
      <c r="Z109" s="247"/>
    </row>
    <row r="110" spans="1:26" ht="14.25" customHeight="1" x14ac:dyDescent="0.2">
      <c r="A110" s="1645" t="s">
        <v>1221</v>
      </c>
      <c r="B110" s="979"/>
      <c r="C110" s="979"/>
      <c r="D110" s="979"/>
      <c r="E110" s="979"/>
      <c r="F110" s="979"/>
      <c r="G110" s="979"/>
      <c r="H110" s="979"/>
      <c r="I110" s="979"/>
      <c r="J110" s="980"/>
      <c r="K110" s="1647"/>
      <c r="L110" s="979"/>
      <c r="M110" s="979"/>
      <c r="N110" s="979"/>
      <c r="O110" s="980"/>
      <c r="P110" s="247"/>
      <c r="Q110" s="247"/>
      <c r="R110" s="247"/>
      <c r="S110" s="247"/>
      <c r="T110" s="247"/>
      <c r="U110" s="247"/>
      <c r="V110" s="247"/>
      <c r="W110" s="247"/>
      <c r="X110" s="247"/>
      <c r="Y110" s="247"/>
      <c r="Z110" s="247"/>
    </row>
    <row r="111" spans="1:26" ht="14.25" customHeight="1" x14ac:dyDescent="0.2">
      <c r="A111" s="1645" t="s">
        <v>1222</v>
      </c>
      <c r="B111" s="979"/>
      <c r="C111" s="979"/>
      <c r="D111" s="979"/>
      <c r="E111" s="979"/>
      <c r="F111" s="979"/>
      <c r="G111" s="979"/>
      <c r="H111" s="979"/>
      <c r="I111" s="979"/>
      <c r="J111" s="980"/>
      <c r="K111" s="1647"/>
      <c r="L111" s="979"/>
      <c r="M111" s="979"/>
      <c r="N111" s="979"/>
      <c r="O111" s="980"/>
      <c r="P111" s="247"/>
      <c r="Q111" s="247"/>
      <c r="R111" s="247"/>
      <c r="S111" s="247"/>
      <c r="T111" s="247"/>
      <c r="U111" s="247"/>
      <c r="V111" s="247"/>
      <c r="W111" s="247"/>
      <c r="X111" s="247"/>
      <c r="Y111" s="247"/>
      <c r="Z111" s="247"/>
    </row>
    <row r="112" spans="1:26" ht="14.25" customHeight="1" x14ac:dyDescent="0.2">
      <c r="A112" s="1645" t="s">
        <v>1223</v>
      </c>
      <c r="B112" s="979"/>
      <c r="C112" s="979"/>
      <c r="D112" s="979"/>
      <c r="E112" s="979"/>
      <c r="F112" s="979"/>
      <c r="G112" s="979"/>
      <c r="H112" s="979"/>
      <c r="I112" s="979"/>
      <c r="J112" s="980"/>
      <c r="K112" s="1647"/>
      <c r="L112" s="979"/>
      <c r="M112" s="979"/>
      <c r="N112" s="979"/>
      <c r="O112" s="980"/>
      <c r="P112" s="247"/>
      <c r="Q112" s="247"/>
      <c r="R112" s="247"/>
      <c r="S112" s="247"/>
      <c r="T112" s="247"/>
      <c r="U112" s="247"/>
      <c r="V112" s="247"/>
      <c r="W112" s="247"/>
      <c r="X112" s="247"/>
      <c r="Y112" s="247"/>
      <c r="Z112" s="247"/>
    </row>
    <row r="113" spans="1:26" ht="14.25" customHeight="1" x14ac:dyDescent="0.2">
      <c r="A113" s="1646" t="s">
        <v>1224</v>
      </c>
      <c r="B113" s="979"/>
      <c r="C113" s="979"/>
      <c r="D113" s="979"/>
      <c r="E113" s="979"/>
      <c r="F113" s="979"/>
      <c r="G113" s="979"/>
      <c r="H113" s="979"/>
      <c r="I113" s="979"/>
      <c r="J113" s="979"/>
      <c r="K113" s="979"/>
      <c r="L113" s="979"/>
      <c r="M113" s="979"/>
      <c r="N113" s="979"/>
      <c r="O113" s="980"/>
      <c r="P113" s="247"/>
      <c r="Q113" s="247"/>
      <c r="R113" s="247"/>
      <c r="S113" s="247"/>
      <c r="T113" s="247"/>
      <c r="U113" s="247"/>
      <c r="V113" s="247"/>
      <c r="W113" s="247"/>
      <c r="X113" s="247"/>
      <c r="Y113" s="247"/>
      <c r="Z113" s="247"/>
    </row>
    <row r="114" spans="1:26" ht="29.25" customHeight="1" x14ac:dyDescent="0.2">
      <c r="A114" s="1645" t="s">
        <v>1225</v>
      </c>
      <c r="B114" s="979"/>
      <c r="C114" s="979"/>
      <c r="D114" s="979"/>
      <c r="E114" s="979"/>
      <c r="F114" s="979"/>
      <c r="G114" s="979"/>
      <c r="H114" s="979"/>
      <c r="I114" s="979"/>
      <c r="J114" s="980"/>
      <c r="K114" s="1647"/>
      <c r="L114" s="979"/>
      <c r="M114" s="979"/>
      <c r="N114" s="979"/>
      <c r="O114" s="980"/>
      <c r="P114" s="247"/>
      <c r="Q114" s="247"/>
      <c r="R114" s="247"/>
      <c r="S114" s="247"/>
      <c r="T114" s="247"/>
      <c r="U114" s="247"/>
      <c r="V114" s="247"/>
      <c r="W114" s="247"/>
      <c r="X114" s="247"/>
      <c r="Y114" s="247"/>
      <c r="Z114" s="247"/>
    </row>
    <row r="115" spans="1:26" ht="21.75" customHeight="1" x14ac:dyDescent="0.2">
      <c r="A115" s="1645" t="s">
        <v>1226</v>
      </c>
      <c r="B115" s="979"/>
      <c r="C115" s="979"/>
      <c r="D115" s="979"/>
      <c r="E115" s="979"/>
      <c r="F115" s="979"/>
      <c r="G115" s="979"/>
      <c r="H115" s="979"/>
      <c r="I115" s="979"/>
      <c r="J115" s="980"/>
      <c r="K115" s="1647"/>
      <c r="L115" s="979"/>
      <c r="M115" s="979"/>
      <c r="N115" s="979"/>
      <c r="O115" s="980"/>
      <c r="P115" s="247"/>
      <c r="Q115" s="247"/>
      <c r="R115" s="247"/>
      <c r="S115" s="247"/>
      <c r="T115" s="247"/>
      <c r="U115" s="247"/>
      <c r="V115" s="247"/>
      <c r="W115" s="247"/>
      <c r="X115" s="247"/>
      <c r="Y115" s="247"/>
      <c r="Z115" s="247"/>
    </row>
    <row r="116" spans="1:26" ht="46.5" customHeight="1" x14ac:dyDescent="0.2">
      <c r="A116" s="1645" t="s">
        <v>1227</v>
      </c>
      <c r="B116" s="979"/>
      <c r="C116" s="979"/>
      <c r="D116" s="979"/>
      <c r="E116" s="979"/>
      <c r="F116" s="979"/>
      <c r="G116" s="979"/>
      <c r="H116" s="979"/>
      <c r="I116" s="979"/>
      <c r="J116" s="980"/>
      <c r="K116" s="1647"/>
      <c r="L116" s="979"/>
      <c r="M116" s="979"/>
      <c r="N116" s="979"/>
      <c r="O116" s="980"/>
      <c r="P116" s="247"/>
      <c r="Q116" s="247"/>
      <c r="R116" s="247"/>
      <c r="S116" s="247"/>
      <c r="T116" s="247"/>
      <c r="U116" s="247"/>
      <c r="V116" s="247"/>
      <c r="W116" s="247"/>
      <c r="X116" s="247"/>
      <c r="Y116" s="247"/>
      <c r="Z116" s="247"/>
    </row>
    <row r="117" spans="1:26" ht="21.75" customHeight="1" x14ac:dyDescent="0.2">
      <c r="A117" s="1645" t="s">
        <v>1228</v>
      </c>
      <c r="B117" s="979"/>
      <c r="C117" s="979"/>
      <c r="D117" s="979"/>
      <c r="E117" s="979"/>
      <c r="F117" s="979"/>
      <c r="G117" s="979"/>
      <c r="H117" s="979"/>
      <c r="I117" s="979"/>
      <c r="J117" s="980"/>
      <c r="K117" s="1647"/>
      <c r="L117" s="979"/>
      <c r="M117" s="979"/>
      <c r="N117" s="979"/>
      <c r="O117" s="980"/>
      <c r="P117" s="247"/>
      <c r="Q117" s="247"/>
      <c r="R117" s="247"/>
      <c r="S117" s="247"/>
      <c r="T117" s="247"/>
      <c r="U117" s="247"/>
      <c r="V117" s="247"/>
      <c r="W117" s="247"/>
      <c r="X117" s="247"/>
      <c r="Y117" s="247"/>
      <c r="Z117" s="247"/>
    </row>
    <row r="118" spans="1:26" ht="44.25" customHeight="1" x14ac:dyDescent="0.2">
      <c r="A118" s="1645" t="s">
        <v>1229</v>
      </c>
      <c r="B118" s="979"/>
      <c r="C118" s="979"/>
      <c r="D118" s="979"/>
      <c r="E118" s="979"/>
      <c r="F118" s="979"/>
      <c r="G118" s="979"/>
      <c r="H118" s="979"/>
      <c r="I118" s="979"/>
      <c r="J118" s="980"/>
      <c r="K118" s="1647"/>
      <c r="L118" s="979"/>
      <c r="M118" s="979"/>
      <c r="N118" s="979"/>
      <c r="O118" s="980"/>
      <c r="P118" s="247"/>
      <c r="Q118" s="247"/>
      <c r="R118" s="247"/>
      <c r="S118" s="247"/>
      <c r="T118" s="247"/>
      <c r="U118" s="247"/>
      <c r="V118" s="247"/>
      <c r="W118" s="247"/>
      <c r="X118" s="247"/>
      <c r="Y118" s="247"/>
      <c r="Z118" s="247"/>
    </row>
    <row r="119" spans="1:26" ht="21.75" customHeight="1" x14ac:dyDescent="0.2">
      <c r="A119" s="1645" t="s">
        <v>1230</v>
      </c>
      <c r="B119" s="979"/>
      <c r="C119" s="979"/>
      <c r="D119" s="979"/>
      <c r="E119" s="979"/>
      <c r="F119" s="979"/>
      <c r="G119" s="979"/>
      <c r="H119" s="979"/>
      <c r="I119" s="979"/>
      <c r="J119" s="980"/>
      <c r="K119" s="1647"/>
      <c r="L119" s="979"/>
      <c r="M119" s="979"/>
      <c r="N119" s="979"/>
      <c r="O119" s="980"/>
      <c r="P119" s="247"/>
      <c r="Q119" s="247"/>
      <c r="R119" s="247"/>
      <c r="S119" s="247"/>
      <c r="T119" s="247"/>
      <c r="U119" s="247"/>
      <c r="V119" s="247"/>
      <c r="W119" s="247"/>
      <c r="X119" s="247"/>
      <c r="Y119" s="247"/>
      <c r="Z119" s="247"/>
    </row>
    <row r="120" spans="1:26" ht="35.25" customHeight="1" x14ac:dyDescent="0.2">
      <c r="A120" s="1645" t="s">
        <v>1231</v>
      </c>
      <c r="B120" s="979"/>
      <c r="C120" s="979"/>
      <c r="D120" s="979"/>
      <c r="E120" s="979"/>
      <c r="F120" s="979"/>
      <c r="G120" s="979"/>
      <c r="H120" s="979"/>
      <c r="I120" s="979"/>
      <c r="J120" s="980"/>
      <c r="K120" s="1647"/>
      <c r="L120" s="979"/>
      <c r="M120" s="979"/>
      <c r="N120" s="979"/>
      <c r="O120" s="980"/>
      <c r="P120" s="247"/>
      <c r="Q120" s="247"/>
      <c r="R120" s="247"/>
      <c r="S120" s="247"/>
      <c r="T120" s="247"/>
      <c r="U120" s="247"/>
      <c r="V120" s="247"/>
      <c r="W120" s="247"/>
      <c r="X120" s="247"/>
      <c r="Y120" s="247"/>
      <c r="Z120" s="247"/>
    </row>
    <row r="121" spans="1:26" ht="21.75" customHeight="1" x14ac:dyDescent="0.2">
      <c r="A121" s="1645" t="s">
        <v>1232</v>
      </c>
      <c r="B121" s="979"/>
      <c r="C121" s="979"/>
      <c r="D121" s="979"/>
      <c r="E121" s="979"/>
      <c r="F121" s="979"/>
      <c r="G121" s="979"/>
      <c r="H121" s="979"/>
      <c r="I121" s="979"/>
      <c r="J121" s="980"/>
      <c r="K121" s="1647"/>
      <c r="L121" s="979"/>
      <c r="M121" s="979"/>
      <c r="N121" s="979"/>
      <c r="O121" s="980"/>
      <c r="P121" s="247"/>
      <c r="Q121" s="247"/>
      <c r="R121" s="247"/>
      <c r="S121" s="247"/>
      <c r="T121" s="247"/>
      <c r="U121" s="247"/>
      <c r="V121" s="247"/>
      <c r="W121" s="247"/>
      <c r="X121" s="247"/>
      <c r="Y121" s="247"/>
      <c r="Z121" s="247"/>
    </row>
    <row r="122" spans="1:26" ht="14.25" customHeight="1" x14ac:dyDescent="0.2">
      <c r="A122" s="1646" t="s">
        <v>1233</v>
      </c>
      <c r="B122" s="979"/>
      <c r="C122" s="979"/>
      <c r="D122" s="979"/>
      <c r="E122" s="979"/>
      <c r="F122" s="979"/>
      <c r="G122" s="979"/>
      <c r="H122" s="979"/>
      <c r="I122" s="979"/>
      <c r="J122" s="979"/>
      <c r="K122" s="979"/>
      <c r="L122" s="979"/>
      <c r="M122" s="979"/>
      <c r="N122" s="979"/>
      <c r="O122" s="980"/>
      <c r="P122" s="247"/>
      <c r="Q122" s="247"/>
      <c r="R122" s="247"/>
      <c r="S122" s="247"/>
      <c r="T122" s="247"/>
      <c r="U122" s="247"/>
      <c r="V122" s="247"/>
      <c r="W122" s="247"/>
      <c r="X122" s="247"/>
      <c r="Y122" s="247"/>
      <c r="Z122" s="247"/>
    </row>
    <row r="123" spans="1:26" ht="27.75" customHeight="1" x14ac:dyDescent="0.2">
      <c r="A123" s="1645" t="s">
        <v>1234</v>
      </c>
      <c r="B123" s="979"/>
      <c r="C123" s="979"/>
      <c r="D123" s="979"/>
      <c r="E123" s="979"/>
      <c r="F123" s="979"/>
      <c r="G123" s="979"/>
      <c r="H123" s="979"/>
      <c r="I123" s="979"/>
      <c r="J123" s="980"/>
      <c r="K123" s="1647"/>
      <c r="L123" s="979"/>
      <c r="M123" s="979"/>
      <c r="N123" s="979"/>
      <c r="O123" s="980"/>
      <c r="P123" s="247"/>
      <c r="Q123" s="247"/>
      <c r="R123" s="247"/>
      <c r="S123" s="247"/>
      <c r="T123" s="247"/>
      <c r="U123" s="247"/>
      <c r="V123" s="247"/>
      <c r="W123" s="247"/>
      <c r="X123" s="247"/>
      <c r="Y123" s="247"/>
      <c r="Z123" s="247"/>
    </row>
    <row r="124" spans="1:26" ht="21" customHeight="1" x14ac:dyDescent="0.2">
      <c r="A124" s="1645" t="s">
        <v>1235</v>
      </c>
      <c r="B124" s="979"/>
      <c r="C124" s="979"/>
      <c r="D124" s="979"/>
      <c r="E124" s="979"/>
      <c r="F124" s="979"/>
      <c r="G124" s="979"/>
      <c r="H124" s="979"/>
      <c r="I124" s="979"/>
      <c r="J124" s="980"/>
      <c r="K124" s="1647"/>
      <c r="L124" s="979"/>
      <c r="M124" s="979"/>
      <c r="N124" s="979"/>
      <c r="O124" s="980"/>
      <c r="P124" s="247"/>
      <c r="Q124" s="247"/>
      <c r="R124" s="247"/>
      <c r="S124" s="247"/>
      <c r="T124" s="247"/>
      <c r="U124" s="247"/>
      <c r="V124" s="247"/>
      <c r="W124" s="247"/>
      <c r="X124" s="247"/>
      <c r="Y124" s="247"/>
      <c r="Z124" s="247"/>
    </row>
    <row r="125" spans="1:26" ht="21" customHeight="1" x14ac:dyDescent="0.2">
      <c r="A125" s="1645" t="s">
        <v>1236</v>
      </c>
      <c r="B125" s="979"/>
      <c r="C125" s="979"/>
      <c r="D125" s="979"/>
      <c r="E125" s="979"/>
      <c r="F125" s="979"/>
      <c r="G125" s="979"/>
      <c r="H125" s="979"/>
      <c r="I125" s="979"/>
      <c r="J125" s="980"/>
      <c r="K125" s="1647"/>
      <c r="L125" s="979"/>
      <c r="M125" s="979"/>
      <c r="N125" s="979"/>
      <c r="O125" s="980"/>
      <c r="P125" s="247"/>
      <c r="Q125" s="247"/>
      <c r="R125" s="247"/>
      <c r="S125" s="247"/>
      <c r="T125" s="247"/>
      <c r="U125" s="247"/>
      <c r="V125" s="247"/>
      <c r="W125" s="247"/>
      <c r="X125" s="247"/>
      <c r="Y125" s="247"/>
      <c r="Z125" s="247"/>
    </row>
    <row r="126" spans="1:26" ht="28.5" customHeight="1" x14ac:dyDescent="0.2">
      <c r="A126" s="1649" t="s">
        <v>1237</v>
      </c>
      <c r="B126" s="979"/>
      <c r="C126" s="979"/>
      <c r="D126" s="979"/>
      <c r="E126" s="979"/>
      <c r="F126" s="979"/>
      <c r="G126" s="979"/>
      <c r="H126" s="979"/>
      <c r="I126" s="979"/>
      <c r="J126" s="980"/>
      <c r="K126" s="1364"/>
      <c r="L126" s="979"/>
      <c r="M126" s="979"/>
      <c r="N126" s="979"/>
      <c r="O126" s="980"/>
      <c r="P126" s="247"/>
      <c r="Q126" s="247"/>
      <c r="R126" s="247"/>
      <c r="S126" s="247"/>
      <c r="T126" s="247"/>
      <c r="U126" s="247"/>
      <c r="V126" s="247"/>
      <c r="W126" s="247"/>
      <c r="X126" s="247"/>
      <c r="Y126" s="247"/>
      <c r="Z126" s="247"/>
    </row>
    <row r="127" spans="1:26" ht="21" customHeight="1" x14ac:dyDescent="0.2">
      <c r="A127" s="1649" t="s">
        <v>1238</v>
      </c>
      <c r="B127" s="979"/>
      <c r="C127" s="979"/>
      <c r="D127" s="979"/>
      <c r="E127" s="979"/>
      <c r="F127" s="979"/>
      <c r="G127" s="979"/>
      <c r="H127" s="979"/>
      <c r="I127" s="979"/>
      <c r="J127" s="980"/>
      <c r="K127" s="1364"/>
      <c r="L127" s="979"/>
      <c r="M127" s="979"/>
      <c r="N127" s="979"/>
      <c r="O127" s="980"/>
      <c r="P127" s="247"/>
      <c r="Q127" s="247"/>
      <c r="R127" s="247"/>
      <c r="S127" s="247"/>
      <c r="T127" s="247"/>
      <c r="U127" s="247"/>
      <c r="V127" s="247"/>
      <c r="W127" s="247"/>
      <c r="X127" s="247"/>
      <c r="Y127" s="247"/>
      <c r="Z127" s="247"/>
    </row>
    <row r="128" spans="1:26" ht="13.5" customHeight="1" x14ac:dyDescent="0.2">
      <c r="A128" s="328"/>
      <c r="B128" s="212"/>
      <c r="C128" s="212"/>
      <c r="D128" s="212"/>
      <c r="E128" s="259"/>
      <c r="F128" s="259"/>
      <c r="G128" s="259"/>
      <c r="H128" s="259"/>
      <c r="I128" s="259"/>
      <c r="J128" s="212"/>
      <c r="K128" s="259"/>
      <c r="L128" s="212"/>
      <c r="M128" s="259"/>
      <c r="N128" s="259"/>
      <c r="O128" s="327"/>
      <c r="P128" s="247"/>
      <c r="Q128" s="247"/>
      <c r="R128" s="247"/>
      <c r="S128" s="247"/>
      <c r="T128" s="247"/>
      <c r="U128" s="247"/>
      <c r="V128" s="247"/>
      <c r="W128" s="247"/>
      <c r="X128" s="247"/>
      <c r="Y128" s="247"/>
      <c r="Z128" s="247"/>
    </row>
    <row r="129" spans="1:26" ht="28.5" customHeight="1" x14ac:dyDescent="0.2">
      <c r="A129" s="1650" t="s">
        <v>1718</v>
      </c>
      <c r="B129" s="979"/>
      <c r="C129" s="979"/>
      <c r="D129" s="979"/>
      <c r="E129" s="979"/>
      <c r="F129" s="979"/>
      <c r="G129" s="979"/>
      <c r="H129" s="979"/>
      <c r="I129" s="979"/>
      <c r="J129" s="980"/>
      <c r="K129" s="1650"/>
      <c r="L129" s="979"/>
      <c r="M129" s="979"/>
      <c r="N129" s="979"/>
      <c r="O129" s="980"/>
      <c r="P129" s="247"/>
      <c r="Q129" s="247"/>
      <c r="R129" s="247"/>
      <c r="S129" s="247"/>
      <c r="T129" s="247"/>
      <c r="U129" s="247"/>
      <c r="V129" s="247"/>
      <c r="W129" s="247"/>
      <c r="X129" s="247"/>
      <c r="Y129" s="247"/>
      <c r="Z129" s="247"/>
    </row>
    <row r="130" spans="1:26" ht="12.75" customHeight="1" x14ac:dyDescent="0.2">
      <c r="A130" s="1325"/>
      <c r="B130" s="979"/>
      <c r="C130" s="979"/>
      <c r="D130" s="979"/>
      <c r="E130" s="979"/>
      <c r="F130" s="979"/>
      <c r="G130" s="979"/>
      <c r="H130" s="979"/>
      <c r="I130" s="979"/>
      <c r="J130" s="979"/>
      <c r="K130" s="979"/>
      <c r="L130" s="979"/>
      <c r="M130" s="979"/>
      <c r="N130" s="979"/>
      <c r="O130" s="327"/>
      <c r="P130" s="247"/>
      <c r="Q130" s="247"/>
      <c r="R130" s="247"/>
      <c r="S130" s="247"/>
      <c r="T130" s="247"/>
      <c r="U130" s="247"/>
      <c r="V130" s="247"/>
      <c r="W130" s="247"/>
      <c r="X130" s="247"/>
      <c r="Y130" s="247"/>
      <c r="Z130" s="247"/>
    </row>
    <row r="131" spans="1:26" ht="77.25" customHeight="1" x14ac:dyDescent="0.2">
      <c r="A131" s="1651" t="s">
        <v>1719</v>
      </c>
      <c r="B131" s="979"/>
      <c r="C131" s="979"/>
      <c r="D131" s="979"/>
      <c r="E131" s="979"/>
      <c r="F131" s="979"/>
      <c r="G131" s="979"/>
      <c r="H131" s="979"/>
      <c r="I131" s="979"/>
      <c r="J131" s="980"/>
      <c r="K131" s="1325" t="s">
        <v>1720</v>
      </c>
      <c r="L131" s="979"/>
      <c r="M131" s="979"/>
      <c r="N131" s="979"/>
      <c r="O131" s="980"/>
      <c r="P131" s="247"/>
      <c r="Q131" s="247"/>
      <c r="R131" s="247"/>
      <c r="S131" s="247"/>
      <c r="T131" s="247"/>
      <c r="U131" s="247"/>
      <c r="V131" s="247"/>
      <c r="W131" s="247"/>
      <c r="X131" s="247"/>
      <c r="Y131" s="247"/>
      <c r="Z131" s="247"/>
    </row>
    <row r="132" spans="1:26" ht="3" customHeight="1" x14ac:dyDescent="0.2">
      <c r="A132" s="407"/>
      <c r="B132" s="401"/>
      <c r="C132" s="401"/>
      <c r="D132" s="401"/>
      <c r="E132" s="401"/>
      <c r="F132" s="401"/>
      <c r="G132" s="401"/>
      <c r="H132" s="401"/>
      <c r="I132" s="401"/>
      <c r="J132" s="401"/>
      <c r="K132" s="401"/>
      <c r="L132" s="401"/>
      <c r="M132" s="401"/>
      <c r="N132" s="401"/>
      <c r="O132" s="408"/>
    </row>
    <row r="133" spans="1:26" ht="13.5" customHeight="1" x14ac:dyDescent="0.2">
      <c r="A133" s="1641" t="s">
        <v>1721</v>
      </c>
      <c r="B133" s="979"/>
      <c r="C133" s="979"/>
      <c r="D133" s="979"/>
      <c r="E133" s="979"/>
      <c r="F133" s="979"/>
      <c r="G133" s="979"/>
      <c r="H133" s="979"/>
      <c r="I133" s="979"/>
      <c r="J133" s="979"/>
      <c r="K133" s="979"/>
      <c r="L133" s="979"/>
      <c r="M133" s="979"/>
      <c r="N133" s="979"/>
      <c r="O133" s="980"/>
    </row>
    <row r="134" spans="1:26" ht="13.5" customHeight="1" x14ac:dyDescent="0.2">
      <c r="A134" s="399"/>
      <c r="B134" s="271"/>
      <c r="C134" s="271"/>
      <c r="D134" s="271"/>
      <c r="E134" s="271"/>
      <c r="F134" s="271"/>
      <c r="G134" s="271"/>
      <c r="H134" s="271"/>
      <c r="I134" s="259"/>
      <c r="J134" s="259"/>
      <c r="K134" s="259"/>
      <c r="L134" s="259"/>
      <c r="M134" s="259"/>
      <c r="N134" s="271"/>
      <c r="O134" s="339"/>
    </row>
    <row r="135" spans="1:26" ht="13.5" customHeight="1" x14ac:dyDescent="0.2">
      <c r="A135" s="1652" t="s">
        <v>1669</v>
      </c>
      <c r="B135" s="976"/>
      <c r="C135" s="329" t="s">
        <v>1722</v>
      </c>
      <c r="D135" s="353"/>
      <c r="E135" s="390"/>
      <c r="F135" s="388"/>
      <c r="G135" s="331" t="s">
        <v>1723</v>
      </c>
      <c r="H135" s="388"/>
      <c r="I135" s="409"/>
      <c r="J135" s="410"/>
      <c r="K135" s="388"/>
      <c r="L135" s="388"/>
      <c r="M135" s="388"/>
      <c r="N135" s="388"/>
      <c r="O135" s="391"/>
    </row>
    <row r="136" spans="1:26" ht="13.5" customHeight="1" x14ac:dyDescent="0.2">
      <c r="A136" s="333"/>
      <c r="B136" s="331"/>
      <c r="C136" s="259" t="s">
        <v>1724</v>
      </c>
      <c r="D136" s="353"/>
      <c r="E136" s="396"/>
      <c r="F136" s="259"/>
      <c r="G136" s="259" t="s">
        <v>1725</v>
      </c>
      <c r="H136" s="259"/>
      <c r="I136" s="256"/>
      <c r="J136" s="254"/>
      <c r="K136" s="329"/>
      <c r="L136" s="212"/>
      <c r="M136" s="329"/>
      <c r="N136" s="329"/>
      <c r="O136" s="330"/>
    </row>
    <row r="137" spans="1:26" ht="9" customHeight="1" x14ac:dyDescent="0.2">
      <c r="A137" s="333"/>
      <c r="B137" s="332"/>
      <c r="C137" s="331"/>
      <c r="D137" s="331"/>
      <c r="E137" s="259"/>
      <c r="F137" s="259"/>
      <c r="G137" s="259"/>
      <c r="H137" s="259"/>
      <c r="I137" s="259"/>
      <c r="J137" s="261"/>
      <c r="K137" s="329"/>
      <c r="L137" s="212"/>
      <c r="M137" s="329"/>
      <c r="N137" s="329"/>
      <c r="O137" s="330"/>
    </row>
    <row r="138" spans="1:26" ht="13.5" customHeight="1" x14ac:dyDescent="0.2">
      <c r="A138" s="393" t="s">
        <v>76</v>
      </c>
      <c r="B138" s="411"/>
      <c r="C138" s="411"/>
      <c r="D138" s="411"/>
      <c r="E138" s="411"/>
      <c r="F138" s="411"/>
      <c r="G138" s="411"/>
      <c r="H138" s="411"/>
      <c r="I138" s="411"/>
      <c r="J138" s="411"/>
      <c r="K138" s="411"/>
      <c r="L138" s="388"/>
      <c r="M138" s="388"/>
      <c r="N138" s="388"/>
      <c r="O138" s="391"/>
    </row>
    <row r="139" spans="1:26" ht="13.5" customHeight="1" x14ac:dyDescent="0.2">
      <c r="A139" s="333"/>
      <c r="B139" s="331"/>
      <c r="C139" s="331"/>
      <c r="D139" s="331"/>
      <c r="E139" s="259"/>
      <c r="F139" s="259"/>
      <c r="G139" s="259"/>
      <c r="H139" s="259"/>
      <c r="I139" s="259"/>
      <c r="J139" s="212"/>
      <c r="K139" s="329"/>
      <c r="L139" s="212"/>
      <c r="M139" s="329"/>
      <c r="N139" s="329"/>
      <c r="O139" s="330"/>
    </row>
    <row r="140" spans="1:26" ht="13.5" customHeight="1" x14ac:dyDescent="0.2">
      <c r="A140" s="333" t="s">
        <v>1726</v>
      </c>
      <c r="B140" s="331"/>
      <c r="C140" s="332" t="s">
        <v>1727</v>
      </c>
      <c r="D140" s="331"/>
      <c r="E140" s="396"/>
      <c r="F140" s="259"/>
      <c r="G140" s="259"/>
      <c r="H140" s="329" t="s">
        <v>1728</v>
      </c>
      <c r="I140" s="261"/>
      <c r="J140" s="212"/>
      <c r="K140" s="392"/>
      <c r="L140" s="212"/>
      <c r="M140" s="329" t="s">
        <v>1686</v>
      </c>
      <c r="N140" s="392"/>
      <c r="O140" s="330"/>
    </row>
    <row r="141" spans="1:26" ht="6.75" customHeight="1" x14ac:dyDescent="0.2">
      <c r="A141" s="333"/>
      <c r="B141" s="331"/>
      <c r="C141" s="331"/>
      <c r="D141" s="331"/>
      <c r="E141" s="259"/>
      <c r="F141" s="259"/>
      <c r="G141" s="259"/>
      <c r="H141" s="259"/>
      <c r="I141" s="259"/>
      <c r="J141" s="212"/>
      <c r="K141" s="329"/>
      <c r="L141" s="212"/>
      <c r="M141" s="329"/>
      <c r="N141" s="329"/>
      <c r="O141" s="330"/>
    </row>
    <row r="142" spans="1:26" ht="13.5" customHeight="1" x14ac:dyDescent="0.2">
      <c r="A142" s="333" t="s">
        <v>1694</v>
      </c>
      <c r="B142" s="331"/>
      <c r="C142" s="331"/>
      <c r="D142" s="331"/>
      <c r="E142" s="259"/>
      <c r="F142" s="259" t="s">
        <v>1729</v>
      </c>
      <c r="G142" s="259"/>
      <c r="H142" s="259"/>
      <c r="I142" s="259"/>
      <c r="J142" s="212"/>
      <c r="K142" s="329"/>
      <c r="L142" s="212"/>
      <c r="M142" s="329"/>
      <c r="N142" s="329"/>
      <c r="O142" s="330"/>
    </row>
    <row r="143" spans="1:26" ht="13.5" customHeight="1" x14ac:dyDescent="0.2">
      <c r="A143" s="333" t="s">
        <v>1730</v>
      </c>
      <c r="B143" s="331"/>
      <c r="C143" s="331"/>
      <c r="D143" s="331"/>
      <c r="E143" s="259"/>
      <c r="F143" s="259" t="s">
        <v>1729</v>
      </c>
      <c r="G143" s="259"/>
      <c r="H143" s="259"/>
      <c r="I143" s="259"/>
      <c r="J143" s="212"/>
      <c r="K143" s="329"/>
      <c r="L143" s="212"/>
      <c r="M143" s="329"/>
      <c r="N143" s="329"/>
      <c r="O143" s="330"/>
    </row>
    <row r="144" spans="1:26" ht="7.5" customHeight="1" x14ac:dyDescent="0.2">
      <c r="A144" s="394"/>
      <c r="B144" s="268"/>
      <c r="C144" s="268"/>
      <c r="D144" s="262"/>
      <c r="E144" s="262"/>
      <c r="F144" s="262"/>
      <c r="G144" s="271"/>
      <c r="H144" s="268"/>
      <c r="I144" s="268"/>
      <c r="J144" s="268"/>
      <c r="K144" s="262"/>
      <c r="L144" s="262"/>
      <c r="M144" s="271"/>
      <c r="N144" s="212"/>
      <c r="O144" s="213"/>
    </row>
    <row r="145" spans="1:15" ht="13.5" customHeight="1" x14ac:dyDescent="0.2">
      <c r="A145" s="399" t="s">
        <v>1731</v>
      </c>
      <c r="B145" s="331"/>
      <c r="C145" s="331"/>
      <c r="D145" s="331"/>
      <c r="E145" s="259"/>
      <c r="F145" s="259"/>
      <c r="G145" s="259"/>
      <c r="H145" s="259"/>
      <c r="I145" s="268" t="s">
        <v>1697</v>
      </c>
      <c r="J145" s="268"/>
      <c r="K145" s="262"/>
      <c r="L145" s="262"/>
      <c r="M145" s="329"/>
      <c r="N145" s="329"/>
      <c r="O145" s="330"/>
    </row>
    <row r="146" spans="1:15" ht="8.25" customHeight="1" x14ac:dyDescent="0.2">
      <c r="A146" s="333"/>
      <c r="B146" s="331"/>
      <c r="C146" s="331"/>
      <c r="D146" s="331"/>
      <c r="E146" s="259"/>
      <c r="F146" s="259"/>
      <c r="G146" s="259"/>
      <c r="H146" s="259"/>
      <c r="I146" s="259"/>
      <c r="J146" s="212"/>
      <c r="K146" s="329"/>
      <c r="L146" s="212"/>
      <c r="M146" s="329"/>
      <c r="N146" s="329"/>
      <c r="O146" s="330"/>
    </row>
    <row r="147" spans="1:15" ht="13.5" customHeight="1" x14ac:dyDescent="0.2">
      <c r="A147" s="333" t="s">
        <v>1732</v>
      </c>
      <c r="B147" s="331"/>
      <c r="C147" s="331"/>
      <c r="D147" s="331"/>
      <c r="E147" s="259" t="s">
        <v>1733</v>
      </c>
      <c r="F147" s="259"/>
      <c r="G147" s="259"/>
      <c r="H147" s="259"/>
      <c r="I147" s="259"/>
      <c r="J147" s="212"/>
      <c r="K147" s="329"/>
      <c r="L147" s="212"/>
      <c r="M147" s="329"/>
      <c r="N147" s="329"/>
      <c r="O147" s="330"/>
    </row>
    <row r="148" spans="1:15" ht="6" customHeight="1" x14ac:dyDescent="0.2">
      <c r="A148" s="333"/>
      <c r="B148" s="331"/>
      <c r="C148" s="331"/>
      <c r="D148" s="331"/>
      <c r="E148" s="259"/>
      <c r="F148" s="259"/>
      <c r="G148" s="259"/>
      <c r="H148" s="259"/>
      <c r="I148" s="259"/>
      <c r="J148" s="212"/>
      <c r="K148" s="329"/>
      <c r="L148" s="212"/>
      <c r="M148" s="329"/>
      <c r="N148" s="329"/>
      <c r="O148" s="330"/>
    </row>
    <row r="149" spans="1:15" ht="13.5" customHeight="1" x14ac:dyDescent="0.2">
      <c r="A149" s="333" t="s">
        <v>1734</v>
      </c>
      <c r="B149" s="331"/>
      <c r="C149" s="331"/>
      <c r="D149" s="331"/>
      <c r="E149" s="259" t="s">
        <v>1735</v>
      </c>
      <c r="F149" s="259"/>
      <c r="G149" s="259"/>
      <c r="H149" s="259"/>
      <c r="I149" s="261" t="s">
        <v>1736</v>
      </c>
      <c r="J149" s="212"/>
      <c r="K149" s="329"/>
      <c r="L149" s="261" t="s">
        <v>1632</v>
      </c>
      <c r="M149" s="329"/>
      <c r="N149" s="329"/>
      <c r="O149" s="330"/>
    </row>
    <row r="150" spans="1:15" ht="6.75" customHeight="1" x14ac:dyDescent="0.2">
      <c r="A150" s="333"/>
      <c r="B150" s="331"/>
      <c r="C150" s="331"/>
      <c r="D150" s="331"/>
      <c r="E150" s="259"/>
      <c r="F150" s="259"/>
      <c r="G150" s="259"/>
      <c r="H150" s="259"/>
      <c r="I150" s="259"/>
      <c r="J150" s="212"/>
      <c r="K150" s="329"/>
      <c r="L150" s="261"/>
      <c r="M150" s="329"/>
      <c r="N150" s="329"/>
      <c r="O150" s="330"/>
    </row>
    <row r="151" spans="1:15" ht="13.5" customHeight="1" x14ac:dyDescent="0.2">
      <c r="A151" s="399" t="s">
        <v>1701</v>
      </c>
      <c r="B151" s="268"/>
      <c r="C151" s="268"/>
      <c r="D151" s="262"/>
      <c r="E151" s="262"/>
      <c r="F151" s="262"/>
      <c r="G151" s="271"/>
      <c r="H151" s="268"/>
      <c r="I151" s="268" t="s">
        <v>1697</v>
      </c>
      <c r="J151" s="268"/>
      <c r="K151" s="262"/>
      <c r="L151" s="262"/>
      <c r="M151" s="353"/>
      <c r="N151" s="353"/>
      <c r="O151" s="345"/>
    </row>
    <row r="152" spans="1:15" ht="17.25" customHeight="1" x14ac:dyDescent="0.2">
      <c r="A152" s="399"/>
      <c r="B152" s="268"/>
      <c r="C152" s="268"/>
      <c r="D152" s="262"/>
      <c r="E152" s="259" t="s">
        <v>1702</v>
      </c>
      <c r="F152" s="262"/>
      <c r="G152" s="271"/>
      <c r="H152" s="268"/>
      <c r="I152" s="268" t="s">
        <v>1633</v>
      </c>
      <c r="J152" s="268"/>
      <c r="K152" s="262"/>
      <c r="L152" s="262"/>
      <c r="M152" s="353"/>
      <c r="N152" s="353"/>
      <c r="O152" s="345"/>
    </row>
    <row r="153" spans="1:15" ht="5.25" customHeight="1" x14ac:dyDescent="0.2">
      <c r="A153" s="333"/>
      <c r="B153" s="331"/>
      <c r="C153" s="331"/>
      <c r="D153" s="331"/>
      <c r="E153" s="259"/>
      <c r="F153" s="259"/>
      <c r="G153" s="259"/>
      <c r="H153" s="259"/>
      <c r="I153" s="259"/>
      <c r="J153" s="212"/>
      <c r="K153" s="329"/>
      <c r="L153" s="212"/>
      <c r="M153" s="329"/>
      <c r="N153" s="329"/>
      <c r="O153" s="330"/>
    </row>
    <row r="154" spans="1:15" ht="13.5" customHeight="1" x14ac:dyDescent="0.2">
      <c r="A154" s="405" t="s">
        <v>1156</v>
      </c>
      <c r="B154" s="331"/>
      <c r="C154" s="331"/>
      <c r="D154" s="331"/>
      <c r="E154" s="259"/>
      <c r="F154" s="259"/>
      <c r="G154" s="259"/>
      <c r="H154" s="259"/>
      <c r="I154" s="259"/>
      <c r="J154" s="212"/>
      <c r="K154" s="329"/>
      <c r="L154" s="212"/>
      <c r="M154" s="329"/>
      <c r="N154" s="329"/>
      <c r="O154" s="330"/>
    </row>
    <row r="155" spans="1:15" ht="6" customHeight="1" x14ac:dyDescent="0.2">
      <c r="A155" s="333"/>
      <c r="B155" s="332"/>
      <c r="C155" s="331"/>
      <c r="D155" s="331"/>
      <c r="E155" s="259"/>
      <c r="F155" s="259"/>
      <c r="G155" s="259"/>
      <c r="H155" s="259"/>
      <c r="I155" s="259"/>
      <c r="J155" s="212"/>
      <c r="K155" s="329"/>
      <c r="L155" s="212"/>
      <c r="M155" s="329"/>
      <c r="N155" s="329"/>
      <c r="O155" s="330"/>
    </row>
    <row r="156" spans="1:15" ht="13.5" customHeight="1" x14ac:dyDescent="0.2">
      <c r="A156" s="1626" t="s">
        <v>1157</v>
      </c>
      <c r="B156" s="979"/>
      <c r="C156" s="979"/>
      <c r="D156" s="980"/>
      <c r="E156" s="1549" t="s">
        <v>1155</v>
      </c>
      <c r="F156" s="979"/>
      <c r="G156" s="979"/>
      <c r="H156" s="979"/>
      <c r="I156" s="979"/>
      <c r="J156" s="979"/>
      <c r="K156" s="979"/>
      <c r="L156" s="979"/>
      <c r="M156" s="979"/>
      <c r="N156" s="979"/>
      <c r="O156" s="980"/>
    </row>
    <row r="157" spans="1:15" ht="15" customHeight="1" x14ac:dyDescent="0.2">
      <c r="A157" s="1653" t="s">
        <v>1737</v>
      </c>
      <c r="B157" s="1327" t="s">
        <v>1738</v>
      </c>
      <c r="C157" s="979"/>
      <c r="D157" s="980"/>
      <c r="E157" s="1327"/>
      <c r="F157" s="979"/>
      <c r="G157" s="979"/>
      <c r="H157" s="979"/>
      <c r="I157" s="979"/>
      <c r="J157" s="979"/>
      <c r="K157" s="979"/>
      <c r="L157" s="979"/>
      <c r="M157" s="979"/>
      <c r="N157" s="979"/>
      <c r="O157" s="980"/>
    </row>
    <row r="158" spans="1:15" ht="13.5" customHeight="1" x14ac:dyDescent="0.2">
      <c r="A158" s="1610"/>
      <c r="B158" s="1327" t="s">
        <v>1739</v>
      </c>
      <c r="C158" s="979"/>
      <c r="D158" s="980"/>
      <c r="E158" s="1327"/>
      <c r="F158" s="979"/>
      <c r="G158" s="979"/>
      <c r="H158" s="979"/>
      <c r="I158" s="979"/>
      <c r="J158" s="979"/>
      <c r="K158" s="979"/>
      <c r="L158" s="979"/>
      <c r="M158" s="979"/>
      <c r="N158" s="979"/>
      <c r="O158" s="980"/>
    </row>
    <row r="159" spans="1:15" ht="13.5" customHeight="1" x14ac:dyDescent="0.2">
      <c r="A159" s="1610"/>
      <c r="B159" s="1327" t="s">
        <v>1173</v>
      </c>
      <c r="C159" s="979"/>
      <c r="D159" s="980"/>
      <c r="E159" s="1327"/>
      <c r="F159" s="979"/>
      <c r="G159" s="979"/>
      <c r="H159" s="979"/>
      <c r="I159" s="979"/>
      <c r="J159" s="979"/>
      <c r="K159" s="979"/>
      <c r="L159" s="979"/>
      <c r="M159" s="979"/>
      <c r="N159" s="979"/>
      <c r="O159" s="980"/>
    </row>
    <row r="160" spans="1:15" ht="13.5" customHeight="1" x14ac:dyDescent="0.2">
      <c r="A160" s="1610"/>
      <c r="B160" s="1327" t="s">
        <v>1159</v>
      </c>
      <c r="C160" s="979"/>
      <c r="D160" s="980"/>
      <c r="E160" s="1327"/>
      <c r="F160" s="979"/>
      <c r="G160" s="979"/>
      <c r="H160" s="979"/>
      <c r="I160" s="979"/>
      <c r="J160" s="979"/>
      <c r="K160" s="979"/>
      <c r="L160" s="979"/>
      <c r="M160" s="979"/>
      <c r="N160" s="979"/>
      <c r="O160" s="980"/>
    </row>
    <row r="161" spans="1:15" ht="13.5" customHeight="1" x14ac:dyDescent="0.2">
      <c r="A161" s="1610"/>
      <c r="B161" s="1327" t="s">
        <v>1160</v>
      </c>
      <c r="C161" s="979"/>
      <c r="D161" s="980"/>
      <c r="E161" s="1327"/>
      <c r="F161" s="979"/>
      <c r="G161" s="979"/>
      <c r="H161" s="979"/>
      <c r="I161" s="979"/>
      <c r="J161" s="979"/>
      <c r="K161" s="979"/>
      <c r="L161" s="979"/>
      <c r="M161" s="979"/>
      <c r="N161" s="979"/>
      <c r="O161" s="980"/>
    </row>
    <row r="162" spans="1:15" ht="13.5" customHeight="1" x14ac:dyDescent="0.2">
      <c r="A162" s="1610"/>
      <c r="B162" s="1327" t="s">
        <v>1740</v>
      </c>
      <c r="C162" s="979"/>
      <c r="D162" s="980"/>
      <c r="E162" s="1327"/>
      <c r="F162" s="979"/>
      <c r="G162" s="979"/>
      <c r="H162" s="979"/>
      <c r="I162" s="979"/>
      <c r="J162" s="979"/>
      <c r="K162" s="979"/>
      <c r="L162" s="979"/>
      <c r="M162" s="979"/>
      <c r="N162" s="979"/>
      <c r="O162" s="980"/>
    </row>
    <row r="163" spans="1:15" ht="13.5" customHeight="1" x14ac:dyDescent="0.2">
      <c r="A163" s="1610"/>
      <c r="B163" s="1327" t="s">
        <v>1741</v>
      </c>
      <c r="C163" s="979"/>
      <c r="D163" s="980"/>
      <c r="E163" s="1327"/>
      <c r="F163" s="979"/>
      <c r="G163" s="979"/>
      <c r="H163" s="979"/>
      <c r="I163" s="979"/>
      <c r="J163" s="979"/>
      <c r="K163" s="979"/>
      <c r="L163" s="979"/>
      <c r="M163" s="979"/>
      <c r="N163" s="979"/>
      <c r="O163" s="980"/>
    </row>
    <row r="164" spans="1:15" ht="13.5" customHeight="1" x14ac:dyDescent="0.2">
      <c r="A164" s="1610"/>
      <c r="B164" s="1327" t="s">
        <v>1742</v>
      </c>
      <c r="C164" s="979"/>
      <c r="D164" s="980"/>
      <c r="E164" s="1327"/>
      <c r="F164" s="979"/>
      <c r="G164" s="979"/>
      <c r="H164" s="979"/>
      <c r="I164" s="979"/>
      <c r="J164" s="979"/>
      <c r="K164" s="979"/>
      <c r="L164" s="979"/>
      <c r="M164" s="979"/>
      <c r="N164" s="979"/>
      <c r="O164" s="980"/>
    </row>
    <row r="165" spans="1:15" ht="13.5" customHeight="1" x14ac:dyDescent="0.2">
      <c r="A165" s="1437"/>
      <c r="B165" s="1327" t="s">
        <v>1743</v>
      </c>
      <c r="C165" s="979"/>
      <c r="D165" s="980"/>
      <c r="E165" s="1327"/>
      <c r="F165" s="979"/>
      <c r="G165" s="979"/>
      <c r="H165" s="979"/>
      <c r="I165" s="979"/>
      <c r="J165" s="979"/>
      <c r="K165" s="979"/>
      <c r="L165" s="979"/>
      <c r="M165" s="979"/>
      <c r="N165" s="979"/>
      <c r="O165" s="980"/>
    </row>
    <row r="166" spans="1:15" ht="15" customHeight="1" x14ac:dyDescent="0.2">
      <c r="A166" s="1655" t="s">
        <v>1744</v>
      </c>
      <c r="B166" s="1655" t="s">
        <v>1745</v>
      </c>
      <c r="C166" s="1656" t="s">
        <v>1746</v>
      </c>
      <c r="D166" s="980"/>
      <c r="E166" s="1325"/>
      <c r="F166" s="979"/>
      <c r="G166" s="979"/>
      <c r="H166" s="979"/>
      <c r="I166" s="979"/>
      <c r="J166" s="979"/>
      <c r="K166" s="979"/>
      <c r="L166" s="979"/>
      <c r="M166" s="979"/>
      <c r="N166" s="979"/>
      <c r="O166" s="980"/>
    </row>
    <row r="167" spans="1:15" ht="13.5" customHeight="1" x14ac:dyDescent="0.2">
      <c r="A167" s="1610"/>
      <c r="B167" s="1437"/>
      <c r="C167" s="1656" t="s">
        <v>1747</v>
      </c>
      <c r="D167" s="980"/>
      <c r="E167" s="1325"/>
      <c r="F167" s="979"/>
      <c r="G167" s="979"/>
      <c r="H167" s="979"/>
      <c r="I167" s="979"/>
      <c r="J167" s="979"/>
      <c r="K167" s="979"/>
      <c r="L167" s="979"/>
      <c r="M167" s="979"/>
      <c r="N167" s="979"/>
      <c r="O167" s="980"/>
    </row>
    <row r="168" spans="1:15" ht="13.5" customHeight="1" x14ac:dyDescent="0.2">
      <c r="A168" s="1610"/>
      <c r="B168" s="1655" t="s">
        <v>1748</v>
      </c>
      <c r="C168" s="1654" t="s">
        <v>1749</v>
      </c>
      <c r="D168" s="980"/>
      <c r="E168" s="1325"/>
      <c r="F168" s="979"/>
      <c r="G168" s="979"/>
      <c r="H168" s="979"/>
      <c r="I168" s="979"/>
      <c r="J168" s="979"/>
      <c r="K168" s="979"/>
      <c r="L168" s="979"/>
      <c r="M168" s="979"/>
      <c r="N168" s="979"/>
      <c r="O168" s="980"/>
    </row>
    <row r="169" spans="1:15" ht="13.5" customHeight="1" x14ac:dyDescent="0.2">
      <c r="A169" s="1610"/>
      <c r="B169" s="1610"/>
      <c r="C169" s="1654" t="s">
        <v>1750</v>
      </c>
      <c r="D169" s="980"/>
      <c r="E169" s="1325"/>
      <c r="F169" s="979"/>
      <c r="G169" s="979"/>
      <c r="H169" s="979"/>
      <c r="I169" s="979"/>
      <c r="J169" s="979"/>
      <c r="K169" s="979"/>
      <c r="L169" s="979"/>
      <c r="M169" s="979"/>
      <c r="N169" s="979"/>
      <c r="O169" s="980"/>
    </row>
    <row r="170" spans="1:15" ht="24" customHeight="1" x14ac:dyDescent="0.2">
      <c r="A170" s="1610"/>
      <c r="B170" s="1437"/>
      <c r="C170" s="1654" t="s">
        <v>1751</v>
      </c>
      <c r="D170" s="980"/>
      <c r="E170" s="1325"/>
      <c r="F170" s="979"/>
      <c r="G170" s="979"/>
      <c r="H170" s="979"/>
      <c r="I170" s="979"/>
      <c r="J170" s="979"/>
      <c r="K170" s="979"/>
      <c r="L170" s="979"/>
      <c r="M170" s="979"/>
      <c r="N170" s="979"/>
      <c r="O170" s="980"/>
    </row>
    <row r="171" spans="1:15" ht="13.5" customHeight="1" x14ac:dyDescent="0.2">
      <c r="A171" s="1610"/>
      <c r="B171" s="1325" t="s">
        <v>1752</v>
      </c>
      <c r="C171" s="979"/>
      <c r="D171" s="980"/>
      <c r="E171" s="1325"/>
      <c r="F171" s="979"/>
      <c r="G171" s="979"/>
      <c r="H171" s="979"/>
      <c r="I171" s="979"/>
      <c r="J171" s="979"/>
      <c r="K171" s="979"/>
      <c r="L171" s="979"/>
      <c r="M171" s="979"/>
      <c r="N171" s="979"/>
      <c r="O171" s="980"/>
    </row>
    <row r="172" spans="1:15" ht="28.5" customHeight="1" x14ac:dyDescent="0.2">
      <c r="A172" s="1610"/>
      <c r="B172" s="1364" t="s">
        <v>1753</v>
      </c>
      <c r="C172" s="979"/>
      <c r="D172" s="980"/>
      <c r="E172" s="1325"/>
      <c r="F172" s="979"/>
      <c r="G172" s="979"/>
      <c r="H172" s="979"/>
      <c r="I172" s="979"/>
      <c r="J172" s="979"/>
      <c r="K172" s="979"/>
      <c r="L172" s="979"/>
      <c r="M172" s="979"/>
      <c r="N172" s="979"/>
      <c r="O172" s="980"/>
    </row>
    <row r="173" spans="1:15" ht="13.5" customHeight="1" x14ac:dyDescent="0.2">
      <c r="A173" s="1610"/>
      <c r="B173" s="1325" t="s">
        <v>1754</v>
      </c>
      <c r="C173" s="979"/>
      <c r="D173" s="980"/>
      <c r="E173" s="1325"/>
      <c r="F173" s="979"/>
      <c r="G173" s="979"/>
      <c r="H173" s="979"/>
      <c r="I173" s="979"/>
      <c r="J173" s="979"/>
      <c r="K173" s="979"/>
      <c r="L173" s="979"/>
      <c r="M173" s="979"/>
      <c r="N173" s="979"/>
      <c r="O173" s="980"/>
    </row>
    <row r="174" spans="1:15" ht="13.5" customHeight="1" x14ac:dyDescent="0.2">
      <c r="A174" s="1610"/>
      <c r="B174" s="1325" t="s">
        <v>1755</v>
      </c>
      <c r="C174" s="979"/>
      <c r="D174" s="980"/>
      <c r="E174" s="1325"/>
      <c r="F174" s="979"/>
      <c r="G174" s="979"/>
      <c r="H174" s="979"/>
      <c r="I174" s="979"/>
      <c r="J174" s="979"/>
      <c r="K174" s="979"/>
      <c r="L174" s="979"/>
      <c r="M174" s="979"/>
      <c r="N174" s="979"/>
      <c r="O174" s="980"/>
    </row>
    <row r="175" spans="1:15" ht="13.5" customHeight="1" x14ac:dyDescent="0.2">
      <c r="A175" s="1610"/>
      <c r="B175" s="1325" t="s">
        <v>1756</v>
      </c>
      <c r="C175" s="979"/>
      <c r="D175" s="980"/>
      <c r="E175" s="1325"/>
      <c r="F175" s="979"/>
      <c r="G175" s="979"/>
      <c r="H175" s="979"/>
      <c r="I175" s="979"/>
      <c r="J175" s="979"/>
      <c r="K175" s="979"/>
      <c r="L175" s="979"/>
      <c r="M175" s="979"/>
      <c r="N175" s="979"/>
      <c r="O175" s="980"/>
    </row>
    <row r="176" spans="1:15" ht="13.5" customHeight="1" x14ac:dyDescent="0.2">
      <c r="A176" s="1610"/>
      <c r="B176" s="1325" t="s">
        <v>1161</v>
      </c>
      <c r="C176" s="979"/>
      <c r="D176" s="980"/>
      <c r="E176" s="1325"/>
      <c r="F176" s="979"/>
      <c r="G176" s="979"/>
      <c r="H176" s="979"/>
      <c r="I176" s="979"/>
      <c r="J176" s="979"/>
      <c r="K176" s="979"/>
      <c r="L176" s="979"/>
      <c r="M176" s="979"/>
      <c r="N176" s="979"/>
      <c r="O176" s="980"/>
    </row>
    <row r="177" spans="1:15" ht="13.5" customHeight="1" x14ac:dyDescent="0.2">
      <c r="A177" s="1437"/>
      <c r="B177" s="1325" t="s">
        <v>1757</v>
      </c>
      <c r="C177" s="979"/>
      <c r="D177" s="980"/>
      <c r="E177" s="1325"/>
      <c r="F177" s="979"/>
      <c r="G177" s="979"/>
      <c r="H177" s="979"/>
      <c r="I177" s="979"/>
      <c r="J177" s="979"/>
      <c r="K177" s="979"/>
      <c r="L177" s="979"/>
      <c r="M177" s="979"/>
      <c r="N177" s="979"/>
      <c r="O177" s="980"/>
    </row>
    <row r="178" spans="1:15" ht="15" customHeight="1" x14ac:dyDescent="0.2">
      <c r="A178" s="1655" t="s">
        <v>1758</v>
      </c>
      <c r="B178" s="1325" t="s">
        <v>1759</v>
      </c>
      <c r="C178" s="979"/>
      <c r="D178" s="980"/>
      <c r="E178" s="1325"/>
      <c r="F178" s="979"/>
      <c r="G178" s="979"/>
      <c r="H178" s="979"/>
      <c r="I178" s="979"/>
      <c r="J178" s="979"/>
      <c r="K178" s="979"/>
      <c r="L178" s="979"/>
      <c r="M178" s="979"/>
      <c r="N178" s="979"/>
      <c r="O178" s="980"/>
    </row>
    <row r="179" spans="1:15" ht="13.5" customHeight="1" x14ac:dyDescent="0.2">
      <c r="A179" s="1610"/>
      <c r="B179" s="1325" t="s">
        <v>1760</v>
      </c>
      <c r="C179" s="979"/>
      <c r="D179" s="980"/>
      <c r="E179" s="1325"/>
      <c r="F179" s="979"/>
      <c r="G179" s="979"/>
      <c r="H179" s="979"/>
      <c r="I179" s="979"/>
      <c r="J179" s="979"/>
      <c r="K179" s="979"/>
      <c r="L179" s="979"/>
      <c r="M179" s="979"/>
      <c r="N179" s="979"/>
      <c r="O179" s="980"/>
    </row>
    <row r="180" spans="1:15" ht="13.5" customHeight="1" x14ac:dyDescent="0.2">
      <c r="A180" s="1610"/>
      <c r="B180" s="1325" t="s">
        <v>1761</v>
      </c>
      <c r="C180" s="979"/>
      <c r="D180" s="980"/>
      <c r="E180" s="1325"/>
      <c r="F180" s="979"/>
      <c r="G180" s="979"/>
      <c r="H180" s="979"/>
      <c r="I180" s="979"/>
      <c r="J180" s="979"/>
      <c r="K180" s="979"/>
      <c r="L180" s="979"/>
      <c r="M180" s="979"/>
      <c r="N180" s="979"/>
      <c r="O180" s="980"/>
    </row>
    <row r="181" spans="1:15" ht="13.5" customHeight="1" x14ac:dyDescent="0.2">
      <c r="A181" s="1610"/>
      <c r="B181" s="1325" t="s">
        <v>1762</v>
      </c>
      <c r="C181" s="979"/>
      <c r="D181" s="980"/>
      <c r="E181" s="1325"/>
      <c r="F181" s="979"/>
      <c r="G181" s="979"/>
      <c r="H181" s="979"/>
      <c r="I181" s="979"/>
      <c r="J181" s="979"/>
      <c r="K181" s="979"/>
      <c r="L181" s="979"/>
      <c r="M181" s="979"/>
      <c r="N181" s="979"/>
      <c r="O181" s="980"/>
    </row>
    <row r="182" spans="1:15" ht="13.5" customHeight="1" x14ac:dyDescent="0.2">
      <c r="A182" s="1610"/>
      <c r="B182" s="1325" t="s">
        <v>1763</v>
      </c>
      <c r="C182" s="979"/>
      <c r="D182" s="980"/>
      <c r="E182" s="1325"/>
      <c r="F182" s="979"/>
      <c r="G182" s="979"/>
      <c r="H182" s="979"/>
      <c r="I182" s="979"/>
      <c r="J182" s="979"/>
      <c r="K182" s="979"/>
      <c r="L182" s="979"/>
      <c r="M182" s="979"/>
      <c r="N182" s="979"/>
      <c r="O182" s="980"/>
    </row>
    <row r="183" spans="1:15" ht="13.5" customHeight="1" x14ac:dyDescent="0.2">
      <c r="A183" s="1610"/>
      <c r="B183" s="1325" t="s">
        <v>1764</v>
      </c>
      <c r="C183" s="979"/>
      <c r="D183" s="980"/>
      <c r="E183" s="1325"/>
      <c r="F183" s="979"/>
      <c r="G183" s="979"/>
      <c r="H183" s="979"/>
      <c r="I183" s="979"/>
      <c r="J183" s="979"/>
      <c r="K183" s="979"/>
      <c r="L183" s="979"/>
      <c r="M183" s="979"/>
      <c r="N183" s="979"/>
      <c r="O183" s="980"/>
    </row>
    <row r="184" spans="1:15" ht="13.5" customHeight="1" x14ac:dyDescent="0.2">
      <c r="A184" s="1437"/>
      <c r="B184" s="1325" t="s">
        <v>1765</v>
      </c>
      <c r="C184" s="979"/>
      <c r="D184" s="980"/>
      <c r="E184" s="1325"/>
      <c r="F184" s="979"/>
      <c r="G184" s="979"/>
      <c r="H184" s="979"/>
      <c r="I184" s="979"/>
      <c r="J184" s="979"/>
      <c r="K184" s="979"/>
      <c r="L184" s="979"/>
      <c r="M184" s="979"/>
      <c r="N184" s="979"/>
      <c r="O184" s="980"/>
    </row>
    <row r="185" spans="1:15" ht="13.5" customHeight="1" x14ac:dyDescent="0.2">
      <c r="A185" s="396" t="s">
        <v>38</v>
      </c>
      <c r="B185" s="1325" t="s">
        <v>1164</v>
      </c>
      <c r="C185" s="979"/>
      <c r="D185" s="980"/>
      <c r="E185" s="1325"/>
      <c r="F185" s="979"/>
      <c r="G185" s="979"/>
      <c r="H185" s="979"/>
      <c r="I185" s="979"/>
      <c r="J185" s="979"/>
      <c r="K185" s="979"/>
      <c r="L185" s="979"/>
      <c r="M185" s="979"/>
      <c r="N185" s="979"/>
      <c r="O185" s="980"/>
    </row>
    <row r="186" spans="1:15" ht="6.75" customHeight="1" x14ac:dyDescent="0.2">
      <c r="A186" s="333"/>
      <c r="B186" s="331"/>
      <c r="C186" s="331"/>
      <c r="D186" s="331"/>
      <c r="E186" s="259"/>
      <c r="F186" s="259"/>
      <c r="G186" s="259"/>
      <c r="H186" s="259"/>
      <c r="I186" s="259"/>
      <c r="J186" s="212"/>
      <c r="K186" s="329"/>
      <c r="L186" s="212"/>
      <c r="M186" s="329"/>
      <c r="N186" s="329"/>
      <c r="O186" s="330"/>
    </row>
    <row r="187" spans="1:15" ht="6.75" customHeight="1" x14ac:dyDescent="0.2">
      <c r="A187" s="333"/>
      <c r="B187" s="331"/>
      <c r="C187" s="331"/>
      <c r="D187" s="331"/>
      <c r="E187" s="259"/>
      <c r="F187" s="259"/>
      <c r="G187" s="259"/>
      <c r="H187" s="259"/>
      <c r="I187" s="259"/>
      <c r="J187" s="212"/>
      <c r="K187" s="329"/>
      <c r="L187" s="212"/>
      <c r="M187" s="329"/>
      <c r="N187" s="329"/>
      <c r="O187" s="330"/>
    </row>
    <row r="188" spans="1:15" ht="13.5" customHeight="1" x14ac:dyDescent="0.2">
      <c r="A188" s="405" t="s">
        <v>1165</v>
      </c>
      <c r="B188" s="331"/>
      <c r="C188" s="331"/>
      <c r="D188" s="331"/>
      <c r="E188" s="259"/>
      <c r="F188" s="259"/>
      <c r="G188" s="259"/>
      <c r="H188" s="259"/>
      <c r="I188" s="259"/>
      <c r="J188" s="212"/>
      <c r="K188" s="329"/>
      <c r="L188" s="212"/>
      <c r="M188" s="329"/>
      <c r="N188" s="329"/>
      <c r="O188" s="330"/>
    </row>
    <row r="189" spans="1:15" ht="13.5" customHeight="1" x14ac:dyDescent="0.2">
      <c r="A189" s="405"/>
      <c r="B189" s="331"/>
      <c r="C189" s="331"/>
      <c r="D189" s="331"/>
      <c r="E189" s="259"/>
      <c r="F189" s="259"/>
      <c r="G189" s="259"/>
      <c r="H189" s="259"/>
      <c r="I189" s="259"/>
      <c r="J189" s="212"/>
      <c r="K189" s="329"/>
      <c r="L189" s="212"/>
      <c r="M189" s="329"/>
      <c r="N189" s="329"/>
      <c r="O189" s="330"/>
    </row>
    <row r="190" spans="1:15" ht="13.5" customHeight="1" x14ac:dyDescent="0.2">
      <c r="A190" s="333"/>
      <c r="B190" s="332" t="s">
        <v>1170</v>
      </c>
      <c r="C190" s="331"/>
      <c r="D190" s="331"/>
      <c r="E190" s="259"/>
      <c r="F190" s="259"/>
      <c r="G190" s="259"/>
      <c r="H190" s="259"/>
      <c r="I190" s="259"/>
      <c r="J190" s="212"/>
      <c r="K190" s="329"/>
      <c r="L190" s="212"/>
      <c r="M190" s="329"/>
      <c r="N190" s="371" t="s">
        <v>1703</v>
      </c>
      <c r="O190" s="330"/>
    </row>
    <row r="191" spans="1:15" ht="13.5" customHeight="1" x14ac:dyDescent="0.2">
      <c r="A191" s="333"/>
      <c r="B191" s="332" t="s">
        <v>1172</v>
      </c>
      <c r="C191" s="331"/>
      <c r="D191" s="331"/>
      <c r="E191" s="259"/>
      <c r="F191" s="259"/>
      <c r="G191" s="259"/>
      <c r="H191" s="259"/>
      <c r="I191" s="259"/>
      <c r="J191" s="212"/>
      <c r="K191" s="329"/>
      <c r="L191" s="212"/>
      <c r="M191" s="329"/>
      <c r="N191" s="371" t="s">
        <v>1703</v>
      </c>
      <c r="O191" s="330"/>
    </row>
    <row r="192" spans="1:15" ht="13.5" customHeight="1" x14ac:dyDescent="0.2">
      <c r="A192" s="333"/>
      <c r="B192" s="332" t="s">
        <v>1173</v>
      </c>
      <c r="C192" s="331"/>
      <c r="D192" s="331"/>
      <c r="E192" s="259"/>
      <c r="F192" s="259"/>
      <c r="G192" s="259"/>
      <c r="H192" s="259"/>
      <c r="I192" s="259"/>
      <c r="J192" s="212"/>
      <c r="K192" s="329"/>
      <c r="L192" s="212"/>
      <c r="M192" s="329"/>
      <c r="N192" s="371" t="s">
        <v>1703</v>
      </c>
      <c r="O192" s="330"/>
    </row>
    <row r="193" spans="1:15" ht="13.5" customHeight="1" x14ac:dyDescent="0.2">
      <c r="A193" s="333"/>
      <c r="B193" s="332" t="s">
        <v>1766</v>
      </c>
      <c r="C193" s="331"/>
      <c r="D193" s="331"/>
      <c r="E193" s="259"/>
      <c r="F193" s="259"/>
      <c r="G193" s="259"/>
      <c r="H193" s="259"/>
      <c r="I193" s="259"/>
      <c r="J193" s="212"/>
      <c r="K193" s="329"/>
      <c r="L193" s="212"/>
      <c r="M193" s="329"/>
      <c r="N193" s="371" t="s">
        <v>1767</v>
      </c>
      <c r="O193" s="330"/>
    </row>
    <row r="194" spans="1:15" ht="13.5" customHeight="1" x14ac:dyDescent="0.2">
      <c r="A194" s="333"/>
      <c r="B194" s="331"/>
      <c r="C194" s="331"/>
      <c r="D194" s="331"/>
      <c r="E194" s="259"/>
      <c r="F194" s="259"/>
      <c r="G194" s="259"/>
      <c r="H194" s="259"/>
      <c r="I194" s="259"/>
      <c r="J194" s="212"/>
      <c r="K194" s="329"/>
      <c r="L194" s="212"/>
      <c r="M194" s="329"/>
      <c r="N194" s="329"/>
      <c r="O194" s="330"/>
    </row>
    <row r="195" spans="1:15" ht="13.5" customHeight="1" x14ac:dyDescent="0.2">
      <c r="A195" s="393" t="s">
        <v>1704</v>
      </c>
      <c r="B195" s="331"/>
      <c r="C195" s="331"/>
      <c r="D195" s="331"/>
      <c r="E195" s="331"/>
      <c r="F195" s="331"/>
      <c r="G195" s="331"/>
      <c r="H195" s="331"/>
      <c r="I195" s="331"/>
      <c r="J195" s="331"/>
      <c r="K195" s="331"/>
      <c r="L195" s="331"/>
      <c r="M195" s="331"/>
      <c r="N195" s="331"/>
      <c r="O195" s="330"/>
    </row>
    <row r="196" spans="1:15" ht="13.5" customHeight="1" x14ac:dyDescent="0.2">
      <c r="A196" s="333"/>
      <c r="B196" s="331"/>
      <c r="C196" s="331"/>
      <c r="D196" s="331"/>
      <c r="E196" s="259"/>
      <c r="F196" s="259"/>
      <c r="G196" s="259"/>
      <c r="H196" s="259"/>
      <c r="I196" s="259"/>
      <c r="J196" s="212"/>
      <c r="K196" s="329"/>
      <c r="L196" s="212"/>
      <c r="M196" s="329"/>
      <c r="N196" s="329"/>
      <c r="O196" s="330"/>
    </row>
    <row r="197" spans="1:15" ht="13.5" customHeight="1" x14ac:dyDescent="0.2">
      <c r="A197" s="394"/>
      <c r="B197" s="1637" t="s">
        <v>1178</v>
      </c>
      <c r="C197" s="1591" t="s">
        <v>1768</v>
      </c>
      <c r="D197" s="979"/>
      <c r="E197" s="980"/>
      <c r="F197" s="1325"/>
      <c r="G197" s="979"/>
      <c r="H197" s="979"/>
      <c r="I197" s="979"/>
      <c r="J197" s="979"/>
      <c r="K197" s="979"/>
      <c r="L197" s="979"/>
      <c r="M197" s="979"/>
      <c r="N197" s="980"/>
      <c r="O197" s="330"/>
    </row>
    <row r="198" spans="1:15" ht="13.5" customHeight="1" x14ac:dyDescent="0.2">
      <c r="A198" s="394"/>
      <c r="B198" s="1610"/>
      <c r="C198" s="1591" t="s">
        <v>1769</v>
      </c>
      <c r="D198" s="979"/>
      <c r="E198" s="980"/>
      <c r="F198" s="1325"/>
      <c r="G198" s="979"/>
      <c r="H198" s="979"/>
      <c r="I198" s="979"/>
      <c r="J198" s="979"/>
      <c r="K198" s="979"/>
      <c r="L198" s="979"/>
      <c r="M198" s="979"/>
      <c r="N198" s="980"/>
      <c r="O198" s="330"/>
    </row>
    <row r="199" spans="1:15" ht="13.5" customHeight="1" x14ac:dyDescent="0.2">
      <c r="A199" s="394"/>
      <c r="B199" s="1610"/>
      <c r="C199" s="1591" t="s">
        <v>1770</v>
      </c>
      <c r="D199" s="979"/>
      <c r="E199" s="980"/>
      <c r="F199" s="1325"/>
      <c r="G199" s="979"/>
      <c r="H199" s="979"/>
      <c r="I199" s="979"/>
      <c r="J199" s="979"/>
      <c r="K199" s="979"/>
      <c r="L199" s="979"/>
      <c r="M199" s="979"/>
      <c r="N199" s="980"/>
      <c r="O199" s="330"/>
    </row>
    <row r="200" spans="1:15" ht="13.5" customHeight="1" x14ac:dyDescent="0.2">
      <c r="A200" s="394"/>
      <c r="B200" s="1610"/>
      <c r="C200" s="1591" t="s">
        <v>1771</v>
      </c>
      <c r="D200" s="979"/>
      <c r="E200" s="980"/>
      <c r="F200" s="1325"/>
      <c r="G200" s="979"/>
      <c r="H200" s="979"/>
      <c r="I200" s="979"/>
      <c r="J200" s="979"/>
      <c r="K200" s="979"/>
      <c r="L200" s="979"/>
      <c r="M200" s="979"/>
      <c r="N200" s="980"/>
      <c r="O200" s="330"/>
    </row>
    <row r="201" spans="1:15" ht="13.5" customHeight="1" x14ac:dyDescent="0.2">
      <c r="A201" s="394"/>
      <c r="B201" s="1610"/>
      <c r="C201" s="1591" t="s">
        <v>1772</v>
      </c>
      <c r="D201" s="979"/>
      <c r="E201" s="980"/>
      <c r="F201" s="1325"/>
      <c r="G201" s="979"/>
      <c r="H201" s="979"/>
      <c r="I201" s="979"/>
      <c r="J201" s="979"/>
      <c r="K201" s="979"/>
      <c r="L201" s="979"/>
      <c r="M201" s="979"/>
      <c r="N201" s="980"/>
      <c r="O201" s="330"/>
    </row>
    <row r="202" spans="1:15" ht="13.5" customHeight="1" x14ac:dyDescent="0.2">
      <c r="A202" s="333"/>
      <c r="B202" s="1610"/>
      <c r="C202" s="1591" t="s">
        <v>1773</v>
      </c>
      <c r="D202" s="979"/>
      <c r="E202" s="980"/>
      <c r="F202" s="1325"/>
      <c r="G202" s="979"/>
      <c r="H202" s="979"/>
      <c r="I202" s="979"/>
      <c r="J202" s="979"/>
      <c r="K202" s="979"/>
      <c r="L202" s="979"/>
      <c r="M202" s="979"/>
      <c r="N202" s="980"/>
      <c r="O202" s="330"/>
    </row>
    <row r="203" spans="1:15" ht="13.5" customHeight="1" x14ac:dyDescent="0.2">
      <c r="A203" s="333"/>
      <c r="B203" s="1437"/>
      <c r="C203" s="1591" t="s">
        <v>1774</v>
      </c>
      <c r="D203" s="979"/>
      <c r="E203" s="980"/>
      <c r="F203" s="1325"/>
      <c r="G203" s="979"/>
      <c r="H203" s="979"/>
      <c r="I203" s="979"/>
      <c r="J203" s="979"/>
      <c r="K203" s="979"/>
      <c r="L203" s="979"/>
      <c r="M203" s="979"/>
      <c r="N203" s="980"/>
      <c r="O203" s="330"/>
    </row>
    <row r="204" spans="1:15" ht="10.5" customHeight="1" x14ac:dyDescent="0.2">
      <c r="A204" s="333"/>
      <c r="B204" s="331"/>
      <c r="C204" s="331"/>
      <c r="D204" s="331"/>
      <c r="E204" s="259"/>
      <c r="F204" s="259"/>
      <c r="G204" s="259"/>
      <c r="H204" s="259"/>
      <c r="I204" s="259"/>
      <c r="J204" s="212"/>
      <c r="K204" s="329"/>
      <c r="L204" s="212"/>
      <c r="M204" s="329"/>
      <c r="N204" s="329"/>
      <c r="O204" s="330"/>
    </row>
    <row r="205" spans="1:15" ht="13.5" customHeight="1" x14ac:dyDescent="0.2">
      <c r="A205" s="405" t="s">
        <v>230</v>
      </c>
      <c r="B205" s="331"/>
      <c r="C205" s="331"/>
      <c r="D205" s="331"/>
      <c r="E205" s="259"/>
      <c r="F205" s="259"/>
      <c r="G205" s="259"/>
      <c r="H205" s="259"/>
      <c r="I205" s="259"/>
      <c r="J205" s="212"/>
      <c r="K205" s="329"/>
      <c r="L205" s="212"/>
      <c r="M205" s="329"/>
      <c r="N205" s="329"/>
      <c r="O205" s="330"/>
    </row>
    <row r="206" spans="1:15" ht="9.75" customHeight="1" x14ac:dyDescent="0.2">
      <c r="A206" s="333"/>
      <c r="B206" s="329"/>
      <c r="C206" s="329"/>
      <c r="D206" s="329"/>
      <c r="E206" s="329"/>
      <c r="F206" s="329"/>
      <c r="G206" s="329"/>
      <c r="H206" s="329"/>
      <c r="I206" s="329"/>
      <c r="J206" s="329"/>
      <c r="K206" s="329"/>
      <c r="L206" s="329"/>
      <c r="M206" s="329"/>
      <c r="N206" s="329"/>
      <c r="O206" s="330"/>
    </row>
    <row r="207" spans="1:15" ht="33.75" customHeight="1" x14ac:dyDescent="0.2">
      <c r="A207" s="333"/>
      <c r="B207" s="1364" t="s">
        <v>1775</v>
      </c>
      <c r="C207" s="979"/>
      <c r="D207" s="979"/>
      <c r="E207" s="980"/>
      <c r="F207" s="1591"/>
      <c r="G207" s="979"/>
      <c r="H207" s="979"/>
      <c r="I207" s="979"/>
      <c r="J207" s="979"/>
      <c r="K207" s="979"/>
      <c r="L207" s="979"/>
      <c r="M207" s="979"/>
      <c r="N207" s="980"/>
      <c r="O207" s="330"/>
    </row>
    <row r="208" spans="1:15" ht="62.25" customHeight="1" x14ac:dyDescent="0.2">
      <c r="A208" s="333"/>
      <c r="B208" s="1364" t="s">
        <v>1776</v>
      </c>
      <c r="C208" s="979"/>
      <c r="D208" s="979"/>
      <c r="E208" s="980"/>
      <c r="F208" s="1325" t="s">
        <v>1720</v>
      </c>
      <c r="G208" s="979"/>
      <c r="H208" s="979"/>
      <c r="I208" s="979"/>
      <c r="J208" s="979"/>
      <c r="K208" s="979"/>
      <c r="L208" s="979"/>
      <c r="M208" s="979"/>
      <c r="N208" s="980"/>
      <c r="O208" s="330"/>
    </row>
    <row r="209" spans="1:15" ht="13.5" customHeight="1" x14ac:dyDescent="0.2">
      <c r="A209" s="333"/>
      <c r="B209" s="43"/>
      <c r="C209" s="329"/>
      <c r="D209" s="329"/>
      <c r="E209" s="329"/>
      <c r="F209" s="329"/>
      <c r="G209" s="329"/>
      <c r="H209" s="329"/>
      <c r="I209" s="329"/>
      <c r="J209" s="329"/>
      <c r="K209" s="329"/>
      <c r="L209" s="329"/>
      <c r="M209" s="329"/>
      <c r="N209" s="329"/>
      <c r="O209" s="330"/>
    </row>
    <row r="210" spans="1:15" ht="13.5" customHeight="1" x14ac:dyDescent="0.2">
      <c r="A210" s="334"/>
      <c r="B210" s="335"/>
      <c r="C210" s="335"/>
      <c r="D210" s="335"/>
      <c r="E210" s="335"/>
      <c r="F210" s="335"/>
      <c r="G210" s="335"/>
      <c r="H210" s="335"/>
      <c r="I210" s="335"/>
      <c r="J210" s="335"/>
      <c r="K210" s="335"/>
      <c r="L210" s="335"/>
      <c r="M210" s="335"/>
      <c r="N210" s="335"/>
      <c r="O210" s="337"/>
    </row>
    <row r="211" spans="1:15" ht="12.75" customHeight="1" x14ac:dyDescent="0.2"/>
    <row r="212" spans="1:15" ht="12.75" customHeight="1" x14ac:dyDescent="0.2"/>
    <row r="213" spans="1:15" ht="12.75" customHeight="1" x14ac:dyDescent="0.2"/>
    <row r="214" spans="1:15" ht="12.75" customHeight="1" x14ac:dyDescent="0.2"/>
    <row r="215" spans="1:15" ht="12.75" customHeight="1" x14ac:dyDescent="0.2"/>
    <row r="216" spans="1:15" ht="12.75" customHeight="1" x14ac:dyDescent="0.2"/>
    <row r="217" spans="1:15" ht="12.75" customHeight="1" x14ac:dyDescent="0.2"/>
    <row r="218" spans="1:15" ht="12.75" customHeight="1" x14ac:dyDescent="0.2"/>
    <row r="219" spans="1:15" ht="12.75" customHeight="1" x14ac:dyDescent="0.2"/>
    <row r="220" spans="1:15" ht="12.75" customHeight="1" x14ac:dyDescent="0.2"/>
    <row r="221" spans="1:15" ht="12.75" customHeight="1" x14ac:dyDescent="0.2"/>
    <row r="222" spans="1:15" ht="12.75" customHeight="1" x14ac:dyDescent="0.2"/>
    <row r="223" spans="1:15" ht="12.75" customHeight="1" x14ac:dyDescent="0.2"/>
    <row r="224" spans="1:15"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234">
    <mergeCell ref="E173:O173"/>
    <mergeCell ref="E174:O174"/>
    <mergeCell ref="E175:O175"/>
    <mergeCell ref="F203:N203"/>
    <mergeCell ref="F207:N207"/>
    <mergeCell ref="F208:N208"/>
    <mergeCell ref="E183:O183"/>
    <mergeCell ref="E184:O184"/>
    <mergeCell ref="E185:O185"/>
    <mergeCell ref="F197:N197"/>
    <mergeCell ref="F198:N198"/>
    <mergeCell ref="F199:N199"/>
    <mergeCell ref="F200:N200"/>
    <mergeCell ref="E176:O176"/>
    <mergeCell ref="E177:O177"/>
    <mergeCell ref="E178:O178"/>
    <mergeCell ref="E179:O179"/>
    <mergeCell ref="E180:O180"/>
    <mergeCell ref="E181:O181"/>
    <mergeCell ref="E182:O182"/>
    <mergeCell ref="F201:N201"/>
    <mergeCell ref="F202:N202"/>
    <mergeCell ref="C201:E201"/>
    <mergeCell ref="C202:E202"/>
    <mergeCell ref="C203:E203"/>
    <mergeCell ref="B207:E207"/>
    <mergeCell ref="B208:E208"/>
    <mergeCell ref="B184:D184"/>
    <mergeCell ref="B185:D185"/>
    <mergeCell ref="B197:B203"/>
    <mergeCell ref="C197:E197"/>
    <mergeCell ref="C198:E198"/>
    <mergeCell ref="C199:E199"/>
    <mergeCell ref="C200:E200"/>
    <mergeCell ref="B173:D173"/>
    <mergeCell ref="B174:D174"/>
    <mergeCell ref="B182:D182"/>
    <mergeCell ref="B183:D183"/>
    <mergeCell ref="B175:D175"/>
    <mergeCell ref="B176:D176"/>
    <mergeCell ref="A178:A184"/>
    <mergeCell ref="B178:D178"/>
    <mergeCell ref="B179:D179"/>
    <mergeCell ref="B180:D180"/>
    <mergeCell ref="B181:D181"/>
    <mergeCell ref="A166:A177"/>
    <mergeCell ref="B166:B167"/>
    <mergeCell ref="B168:B170"/>
    <mergeCell ref="B177:D177"/>
    <mergeCell ref="C166:D166"/>
    <mergeCell ref="C167:D167"/>
    <mergeCell ref="C168:D168"/>
    <mergeCell ref="C169:D169"/>
    <mergeCell ref="C170:D170"/>
    <mergeCell ref="B171:D171"/>
    <mergeCell ref="B172:D172"/>
    <mergeCell ref="B162:D162"/>
    <mergeCell ref="E162:O162"/>
    <mergeCell ref="B163:D163"/>
    <mergeCell ref="E163:O163"/>
    <mergeCell ref="B164:D164"/>
    <mergeCell ref="E164:O164"/>
    <mergeCell ref="B165:D165"/>
    <mergeCell ref="E165:O165"/>
    <mergeCell ref="E166:O166"/>
    <mergeCell ref="E167:O167"/>
    <mergeCell ref="E168:O168"/>
    <mergeCell ref="E169:O169"/>
    <mergeCell ref="E170:O170"/>
    <mergeCell ref="E171:O171"/>
    <mergeCell ref="E172:O172"/>
    <mergeCell ref="A129:J129"/>
    <mergeCell ref="K129:O129"/>
    <mergeCell ref="A130:N130"/>
    <mergeCell ref="A131:J131"/>
    <mergeCell ref="K131:O131"/>
    <mergeCell ref="A133:O133"/>
    <mergeCell ref="A135:B135"/>
    <mergeCell ref="B159:D159"/>
    <mergeCell ref="E159:O159"/>
    <mergeCell ref="A156:D156"/>
    <mergeCell ref="E156:O156"/>
    <mergeCell ref="A157:A165"/>
    <mergeCell ref="B157:D157"/>
    <mergeCell ref="E157:O157"/>
    <mergeCell ref="B158:D158"/>
    <mergeCell ref="E158:O158"/>
    <mergeCell ref="B160:D160"/>
    <mergeCell ref="E160:O160"/>
    <mergeCell ref="B161:D161"/>
    <mergeCell ref="E161:O161"/>
    <mergeCell ref="A123:J123"/>
    <mergeCell ref="K123:O123"/>
    <mergeCell ref="K124:O124"/>
    <mergeCell ref="A124:J124"/>
    <mergeCell ref="A125:J125"/>
    <mergeCell ref="K125:O125"/>
    <mergeCell ref="A126:J126"/>
    <mergeCell ref="K126:O126"/>
    <mergeCell ref="A127:J127"/>
    <mergeCell ref="K127:O127"/>
    <mergeCell ref="A118:J118"/>
    <mergeCell ref="K118:O118"/>
    <mergeCell ref="A119:J119"/>
    <mergeCell ref="K119:O119"/>
    <mergeCell ref="K120:O120"/>
    <mergeCell ref="A120:J120"/>
    <mergeCell ref="A121:J121"/>
    <mergeCell ref="K121:O121"/>
    <mergeCell ref="A122:O122"/>
    <mergeCell ref="A113:O113"/>
    <mergeCell ref="A114:J114"/>
    <mergeCell ref="K114:O114"/>
    <mergeCell ref="A115:J115"/>
    <mergeCell ref="K115:O115"/>
    <mergeCell ref="A116:J116"/>
    <mergeCell ref="K116:O116"/>
    <mergeCell ref="A117:J117"/>
    <mergeCell ref="K117:O117"/>
    <mergeCell ref="A101:J101"/>
    <mergeCell ref="K101:O101"/>
    <mergeCell ref="A102:J102"/>
    <mergeCell ref="K102:O102"/>
    <mergeCell ref="A103:J103"/>
    <mergeCell ref="K103:O103"/>
    <mergeCell ref="A104:J104"/>
    <mergeCell ref="K104:O104"/>
    <mergeCell ref="K105:O105"/>
    <mergeCell ref="A96:J96"/>
    <mergeCell ref="K96:O96"/>
    <mergeCell ref="A97:J97"/>
    <mergeCell ref="K97:O97"/>
    <mergeCell ref="A98:J98"/>
    <mergeCell ref="K98:O98"/>
    <mergeCell ref="A99:O99"/>
    <mergeCell ref="A100:J100"/>
    <mergeCell ref="K100:O100"/>
    <mergeCell ref="A90:J90"/>
    <mergeCell ref="A91:J91"/>
    <mergeCell ref="K91:O91"/>
    <mergeCell ref="A92:J92"/>
    <mergeCell ref="K92:O92"/>
    <mergeCell ref="A93:O93"/>
    <mergeCell ref="K94:O94"/>
    <mergeCell ref="A94:J94"/>
    <mergeCell ref="A95:J95"/>
    <mergeCell ref="K95:O95"/>
    <mergeCell ref="A108:J108"/>
    <mergeCell ref="K108:O108"/>
    <mergeCell ref="K109:O109"/>
    <mergeCell ref="A109:J109"/>
    <mergeCell ref="A110:J110"/>
    <mergeCell ref="K110:O110"/>
    <mergeCell ref="A111:J111"/>
    <mergeCell ref="K111:O111"/>
    <mergeCell ref="A112:J112"/>
    <mergeCell ref="K112:O112"/>
    <mergeCell ref="B73:E73"/>
    <mergeCell ref="F73:N73"/>
    <mergeCell ref="B74:E74"/>
    <mergeCell ref="F74:N74"/>
    <mergeCell ref="B75:E75"/>
    <mergeCell ref="F75:N75"/>
    <mergeCell ref="A105:J105"/>
    <mergeCell ref="A106:O106"/>
    <mergeCell ref="A107:J107"/>
    <mergeCell ref="K107:O107"/>
    <mergeCell ref="A83:J83"/>
    <mergeCell ref="K83:O83"/>
    <mergeCell ref="A84:O84"/>
    <mergeCell ref="A85:J85"/>
    <mergeCell ref="K85:O85"/>
    <mergeCell ref="A86:J86"/>
    <mergeCell ref="K86:O86"/>
    <mergeCell ref="A87:J87"/>
    <mergeCell ref="K87:O87"/>
    <mergeCell ref="A88:J88"/>
    <mergeCell ref="K88:O88"/>
    <mergeCell ref="A89:J89"/>
    <mergeCell ref="K89:O89"/>
    <mergeCell ref="K90:O90"/>
    <mergeCell ref="B48:D48"/>
    <mergeCell ref="E48:N48"/>
    <mergeCell ref="B49:D49"/>
    <mergeCell ref="E49:N49"/>
    <mergeCell ref="B50:D50"/>
    <mergeCell ref="E50:N50"/>
    <mergeCell ref="E51:N51"/>
    <mergeCell ref="C67:E67"/>
    <mergeCell ref="C68:E68"/>
    <mergeCell ref="E52:N52"/>
    <mergeCell ref="E53:N53"/>
    <mergeCell ref="E54:N54"/>
    <mergeCell ref="F65:N65"/>
    <mergeCell ref="F66:N66"/>
    <mergeCell ref="F67:N67"/>
    <mergeCell ref="F68:N68"/>
    <mergeCell ref="A33:O33"/>
    <mergeCell ref="A35:O35"/>
    <mergeCell ref="A37:O37"/>
    <mergeCell ref="A38:E38"/>
    <mergeCell ref="A43:O43"/>
    <mergeCell ref="B46:D46"/>
    <mergeCell ref="E46:N46"/>
    <mergeCell ref="B47:D47"/>
    <mergeCell ref="E47:N47"/>
    <mergeCell ref="A7:O7"/>
    <mergeCell ref="C9:C10"/>
    <mergeCell ref="G9:H9"/>
    <mergeCell ref="G10:H10"/>
    <mergeCell ref="B24:C24"/>
    <mergeCell ref="D24:M24"/>
    <mergeCell ref="A26:K26"/>
    <mergeCell ref="A31:O31"/>
    <mergeCell ref="F32:G32"/>
    <mergeCell ref="N32:O32"/>
    <mergeCell ref="A1:B4"/>
    <mergeCell ref="C1:L4"/>
    <mergeCell ref="M1:O1"/>
    <mergeCell ref="M2:O2"/>
    <mergeCell ref="M3:O3"/>
    <mergeCell ref="M4:O4"/>
    <mergeCell ref="A5:E5"/>
    <mergeCell ref="I5:M5"/>
    <mergeCell ref="A6:O6"/>
    <mergeCell ref="F69:N69"/>
    <mergeCell ref="B51:D51"/>
    <mergeCell ref="B52:D52"/>
    <mergeCell ref="B53:D53"/>
    <mergeCell ref="B54:D54"/>
    <mergeCell ref="B65:B69"/>
    <mergeCell ref="C65:E65"/>
    <mergeCell ref="C66:E66"/>
    <mergeCell ref="C69:E69"/>
  </mergeCells>
  <pageMargins left="0.7" right="0.7" top="0.75" bottom="0.75" header="0" footer="0"/>
  <pageSetup orientation="landscape"/>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1000"/>
  <sheetViews>
    <sheetView showGridLines="0" workbookViewId="0"/>
  </sheetViews>
  <sheetFormatPr baseColWidth="10" defaultColWidth="12.5703125" defaultRowHeight="15" customHeight="1" x14ac:dyDescent="0.2"/>
  <cols>
    <col min="1" max="1" width="12.42578125" customWidth="1"/>
    <col min="2" max="2" width="10.42578125" customWidth="1"/>
    <col min="3" max="3" width="7.42578125" customWidth="1"/>
    <col min="4" max="4" width="5.42578125" customWidth="1"/>
    <col min="5" max="5" width="9.42578125" customWidth="1"/>
    <col min="6" max="9" width="5.42578125" customWidth="1"/>
    <col min="10" max="10" width="4.42578125" customWidth="1"/>
    <col min="11" max="11" width="6.42578125" customWidth="1"/>
    <col min="12" max="12" width="9" customWidth="1"/>
    <col min="13" max="13" width="7.85546875" customWidth="1"/>
    <col min="14" max="14" width="6.42578125" customWidth="1"/>
    <col min="15" max="15" width="8.140625" customWidth="1"/>
    <col min="16" max="26" width="10" customWidth="1"/>
  </cols>
  <sheetData>
    <row r="1" spans="1:15" ht="12.75" x14ac:dyDescent="0.2">
      <c r="A1" s="1568"/>
      <c r="B1" s="1064"/>
      <c r="C1" s="1569" t="s">
        <v>1580</v>
      </c>
      <c r="D1" s="1057"/>
      <c r="E1" s="1057"/>
      <c r="F1" s="1057"/>
      <c r="G1" s="1057"/>
      <c r="H1" s="1057"/>
      <c r="I1" s="1057"/>
      <c r="J1" s="1057"/>
      <c r="K1" s="1057"/>
      <c r="L1" s="1075"/>
      <c r="M1" s="1594" t="s">
        <v>1581</v>
      </c>
      <c r="N1" s="1011"/>
      <c r="O1" s="1012"/>
    </row>
    <row r="2" spans="1:15" ht="17.25" customHeight="1" x14ac:dyDescent="0.2">
      <c r="A2" s="1061"/>
      <c r="B2" s="1003"/>
      <c r="C2" s="1061"/>
      <c r="D2" s="994"/>
      <c r="E2" s="994"/>
      <c r="F2" s="994"/>
      <c r="G2" s="994"/>
      <c r="H2" s="994"/>
      <c r="I2" s="994"/>
      <c r="J2" s="994"/>
      <c r="K2" s="994"/>
      <c r="L2" s="1003"/>
      <c r="M2" s="1570" t="s">
        <v>1582</v>
      </c>
      <c r="N2" s="979"/>
      <c r="O2" s="983"/>
    </row>
    <row r="3" spans="1:15" ht="17.25" customHeight="1" x14ac:dyDescent="0.2">
      <c r="A3" s="1061"/>
      <c r="B3" s="1003"/>
      <c r="C3" s="1061"/>
      <c r="D3" s="994"/>
      <c r="E3" s="994"/>
      <c r="F3" s="994"/>
      <c r="G3" s="994"/>
      <c r="H3" s="994"/>
      <c r="I3" s="994"/>
      <c r="J3" s="994"/>
      <c r="K3" s="994"/>
      <c r="L3" s="1003"/>
      <c r="M3" s="1570" t="s">
        <v>1583</v>
      </c>
      <c r="N3" s="979"/>
      <c r="O3" s="983"/>
    </row>
    <row r="4" spans="1:15" ht="17.25" customHeight="1" x14ac:dyDescent="0.2">
      <c r="A4" s="1380"/>
      <c r="B4" s="1066"/>
      <c r="C4" s="1380"/>
      <c r="D4" s="998"/>
      <c r="E4" s="998"/>
      <c r="F4" s="998"/>
      <c r="G4" s="998"/>
      <c r="H4" s="998"/>
      <c r="I4" s="998"/>
      <c r="J4" s="998"/>
      <c r="K4" s="998"/>
      <c r="L4" s="1066"/>
      <c r="M4" s="1570" t="s">
        <v>1777</v>
      </c>
      <c r="N4" s="979"/>
      <c r="O4" s="983"/>
    </row>
    <row r="5" spans="1:15" ht="21" customHeight="1" x14ac:dyDescent="0.2">
      <c r="A5" s="1571" t="s">
        <v>1585</v>
      </c>
      <c r="B5" s="979"/>
      <c r="C5" s="979"/>
      <c r="D5" s="979"/>
      <c r="E5" s="979"/>
      <c r="F5" s="322"/>
      <c r="G5" s="322"/>
      <c r="H5" s="322"/>
      <c r="I5" s="1572" t="s">
        <v>1586</v>
      </c>
      <c r="J5" s="979"/>
      <c r="K5" s="979"/>
      <c r="L5" s="979"/>
      <c r="M5" s="979"/>
      <c r="N5" s="322"/>
      <c r="O5" s="323"/>
    </row>
    <row r="6" spans="1:15" ht="14.25" x14ac:dyDescent="0.2">
      <c r="A6" s="1662" t="s">
        <v>1778</v>
      </c>
      <c r="B6" s="1046"/>
      <c r="C6" s="1046"/>
      <c r="D6" s="1046"/>
      <c r="E6" s="1046"/>
      <c r="F6" s="1046"/>
      <c r="G6" s="1046"/>
      <c r="H6" s="1046"/>
      <c r="I6" s="1046"/>
      <c r="J6" s="1046"/>
      <c r="K6" s="1046"/>
      <c r="L6" s="1046"/>
      <c r="M6" s="1046"/>
      <c r="N6" s="1046"/>
      <c r="O6" s="1369"/>
    </row>
    <row r="7" spans="1:15" ht="3" customHeight="1" x14ac:dyDescent="0.2">
      <c r="A7" s="412"/>
      <c r="B7" s="413"/>
      <c r="C7" s="413"/>
      <c r="D7" s="413"/>
      <c r="E7" s="413"/>
      <c r="F7" s="413"/>
      <c r="G7" s="413"/>
      <c r="H7" s="413"/>
      <c r="I7" s="413"/>
      <c r="J7" s="413"/>
      <c r="K7" s="413"/>
      <c r="L7" s="413"/>
      <c r="M7" s="413"/>
      <c r="N7" s="413"/>
      <c r="O7" s="414"/>
    </row>
    <row r="8" spans="1:15" ht="14.25" x14ac:dyDescent="0.2">
      <c r="A8" s="1641" t="s">
        <v>1779</v>
      </c>
      <c r="B8" s="979"/>
      <c r="C8" s="979"/>
      <c r="D8" s="979"/>
      <c r="E8" s="979"/>
      <c r="F8" s="979"/>
      <c r="G8" s="979"/>
      <c r="H8" s="979"/>
      <c r="I8" s="979"/>
      <c r="J8" s="979"/>
      <c r="K8" s="979"/>
      <c r="L8" s="979"/>
      <c r="M8" s="979"/>
      <c r="N8" s="979"/>
      <c r="O8" s="980"/>
    </row>
    <row r="9" spans="1:15" ht="9.75" customHeight="1" x14ac:dyDescent="0.2">
      <c r="A9" s="324"/>
      <c r="B9" s="415"/>
      <c r="C9" s="415"/>
      <c r="D9" s="415"/>
      <c r="E9" s="416"/>
      <c r="F9" s="416"/>
      <c r="G9" s="416"/>
      <c r="H9" s="416"/>
      <c r="I9" s="416"/>
      <c r="J9" s="210"/>
      <c r="K9" s="325"/>
      <c r="L9" s="210"/>
      <c r="M9" s="325"/>
      <c r="N9" s="325"/>
      <c r="O9" s="326"/>
    </row>
    <row r="10" spans="1:15" ht="14.25" x14ac:dyDescent="0.2">
      <c r="A10" s="405" t="s">
        <v>1313</v>
      </c>
      <c r="B10" s="331"/>
      <c r="C10" s="331"/>
      <c r="D10" s="331" t="s">
        <v>1780</v>
      </c>
      <c r="E10" s="259"/>
      <c r="F10" s="256"/>
      <c r="G10" s="257"/>
      <c r="H10" s="259"/>
      <c r="I10" s="259"/>
      <c r="J10" s="212"/>
      <c r="K10" s="329"/>
      <c r="L10" s="212"/>
      <c r="M10" s="329"/>
      <c r="N10" s="329"/>
      <c r="O10" s="330"/>
    </row>
    <row r="11" spans="1:15" ht="8.25" customHeight="1" x14ac:dyDescent="0.2">
      <c r="A11" s="405"/>
      <c r="B11" s="331"/>
      <c r="C11" s="331"/>
      <c r="D11" s="331"/>
      <c r="E11" s="259"/>
      <c r="F11" s="259"/>
      <c r="G11" s="259"/>
      <c r="H11" s="259"/>
      <c r="I11" s="259"/>
      <c r="J11" s="212"/>
      <c r="K11" s="329"/>
      <c r="L11" s="212"/>
      <c r="M11" s="329"/>
      <c r="N11" s="329"/>
      <c r="O11" s="330"/>
    </row>
    <row r="12" spans="1:15" ht="14.25" x14ac:dyDescent="0.2">
      <c r="A12" s="405"/>
      <c r="B12" s="331"/>
      <c r="C12" s="331"/>
      <c r="D12" s="331" t="s">
        <v>1781</v>
      </c>
      <c r="E12" s="259"/>
      <c r="F12" s="256"/>
      <c r="G12" s="257"/>
      <c r="H12" s="259"/>
      <c r="I12" s="259"/>
      <c r="J12" s="212"/>
      <c r="K12" s="329"/>
      <c r="L12" s="212"/>
      <c r="M12" s="329"/>
      <c r="N12" s="329"/>
      <c r="O12" s="330"/>
    </row>
    <row r="13" spans="1:15" ht="3" customHeight="1" x14ac:dyDescent="0.2">
      <c r="A13" s="333"/>
      <c r="B13" s="331"/>
      <c r="C13" s="331"/>
      <c r="D13" s="331"/>
      <c r="E13" s="259"/>
      <c r="F13" s="259"/>
      <c r="G13" s="259"/>
      <c r="H13" s="259"/>
      <c r="I13" s="259"/>
      <c r="J13" s="212"/>
      <c r="K13" s="329"/>
      <c r="L13" s="212"/>
      <c r="M13" s="329"/>
      <c r="N13" s="329"/>
      <c r="O13" s="330"/>
    </row>
    <row r="14" spans="1:15" ht="14.25" x14ac:dyDescent="0.2">
      <c r="A14" s="333" t="s">
        <v>1782</v>
      </c>
      <c r="B14" s="331"/>
      <c r="C14" s="331"/>
      <c r="D14" s="331"/>
      <c r="E14" s="259"/>
      <c r="F14" s="259" t="s">
        <v>1783</v>
      </c>
      <c r="G14" s="259"/>
      <c r="H14" s="259"/>
      <c r="I14" s="259"/>
      <c r="J14" s="212"/>
      <c r="K14" s="329"/>
      <c r="L14" s="212"/>
      <c r="M14" s="329"/>
      <c r="N14" s="329"/>
      <c r="O14" s="330"/>
    </row>
    <row r="15" spans="1:15" ht="8.25" customHeight="1" x14ac:dyDescent="0.2">
      <c r="A15" s="333"/>
      <c r="B15" s="331"/>
      <c r="C15" s="331"/>
      <c r="D15" s="331"/>
      <c r="E15" s="259"/>
      <c r="F15" s="259"/>
      <c r="G15" s="259"/>
      <c r="H15" s="259"/>
      <c r="I15" s="259"/>
      <c r="J15" s="212"/>
      <c r="K15" s="329"/>
      <c r="L15" s="212"/>
      <c r="M15" s="329"/>
      <c r="N15" s="329"/>
      <c r="O15" s="330"/>
    </row>
    <row r="16" spans="1:15" ht="14.25" x14ac:dyDescent="0.2">
      <c r="A16" s="333" t="s">
        <v>1784</v>
      </c>
      <c r="B16" s="329"/>
      <c r="C16" s="329"/>
      <c r="D16" s="329"/>
      <c r="E16" s="331" t="s">
        <v>1729</v>
      </c>
      <c r="F16" s="331"/>
      <c r="G16" s="329"/>
      <c r="H16" s="329" t="s">
        <v>1785</v>
      </c>
      <c r="I16" s="329"/>
      <c r="J16" s="329"/>
      <c r="K16" s="329"/>
      <c r="L16" s="329"/>
      <c r="M16" s="329"/>
      <c r="N16" s="331" t="s">
        <v>1786</v>
      </c>
      <c r="O16" s="345"/>
    </row>
    <row r="17" spans="1:15" ht="14.25" x14ac:dyDescent="0.2">
      <c r="A17" s="333" t="s">
        <v>1787</v>
      </c>
      <c r="B17" s="329"/>
      <c r="C17" s="329"/>
      <c r="D17" s="329"/>
      <c r="E17" s="331" t="s">
        <v>1729</v>
      </c>
      <c r="F17" s="331"/>
      <c r="G17" s="331"/>
      <c r="H17" s="261" t="s">
        <v>1788</v>
      </c>
      <c r="I17" s="259"/>
      <c r="J17" s="259"/>
      <c r="K17" s="259"/>
      <c r="L17" s="259"/>
      <c r="M17" s="329"/>
      <c r="N17" s="331" t="s">
        <v>1786</v>
      </c>
      <c r="O17" s="345"/>
    </row>
    <row r="18" spans="1:15" ht="8.25" customHeight="1" x14ac:dyDescent="0.2">
      <c r="A18" s="328"/>
      <c r="B18" s="262"/>
      <c r="C18" s="262"/>
      <c r="D18" s="262"/>
      <c r="E18" s="262"/>
      <c r="F18" s="262"/>
      <c r="G18" s="271"/>
      <c r="H18" s="271"/>
      <c r="I18" s="259"/>
      <c r="J18" s="262"/>
      <c r="K18" s="262"/>
      <c r="L18" s="262"/>
      <c r="M18" s="259"/>
      <c r="N18" s="212"/>
      <c r="O18" s="213"/>
    </row>
    <row r="19" spans="1:15" ht="8.25" customHeight="1" x14ac:dyDescent="0.2">
      <c r="A19" s="328"/>
      <c r="B19" s="262"/>
      <c r="C19" s="262"/>
      <c r="D19" s="262"/>
      <c r="E19" s="262"/>
      <c r="F19" s="262"/>
      <c r="G19" s="271"/>
      <c r="H19" s="271"/>
      <c r="I19" s="259"/>
      <c r="J19" s="262"/>
      <c r="K19" s="262"/>
      <c r="L19" s="262"/>
      <c r="M19" s="259"/>
      <c r="N19" s="212"/>
      <c r="O19" s="213"/>
    </row>
    <row r="20" spans="1:15" ht="14.25" x14ac:dyDescent="0.2">
      <c r="A20" s="333" t="s">
        <v>1789</v>
      </c>
      <c r="B20" s="329"/>
      <c r="C20" s="329"/>
      <c r="D20" s="329"/>
      <c r="E20" s="331" t="s">
        <v>1729</v>
      </c>
      <c r="F20" s="262"/>
      <c r="G20" s="271"/>
      <c r="H20" s="329" t="s">
        <v>1790</v>
      </c>
      <c r="I20" s="259"/>
      <c r="J20" s="262"/>
      <c r="K20" s="262"/>
      <c r="L20" s="262"/>
      <c r="M20" s="259"/>
      <c r="N20" s="331" t="s">
        <v>1786</v>
      </c>
      <c r="O20" s="213"/>
    </row>
    <row r="21" spans="1:15" ht="15.75" customHeight="1" x14ac:dyDescent="0.2">
      <c r="A21" s="333" t="s">
        <v>1791</v>
      </c>
      <c r="B21" s="329"/>
      <c r="C21" s="329"/>
      <c r="D21" s="329"/>
      <c r="E21" s="331" t="s">
        <v>1729</v>
      </c>
      <c r="F21" s="262"/>
      <c r="G21" s="271"/>
      <c r="H21" s="271"/>
      <c r="I21" s="259"/>
      <c r="J21" s="262"/>
      <c r="K21" s="262"/>
      <c r="L21" s="262"/>
      <c r="M21" s="259"/>
      <c r="N21" s="212"/>
      <c r="O21" s="213"/>
    </row>
    <row r="22" spans="1:15" ht="8.25" customHeight="1" x14ac:dyDescent="0.2">
      <c r="A22" s="328"/>
      <c r="B22" s="262"/>
      <c r="C22" s="262"/>
      <c r="D22" s="262"/>
      <c r="E22" s="262"/>
      <c r="F22" s="262"/>
      <c r="G22" s="271"/>
      <c r="H22" s="271"/>
      <c r="I22" s="259"/>
      <c r="J22" s="262"/>
      <c r="K22" s="262"/>
      <c r="L22" s="262"/>
      <c r="M22" s="259"/>
      <c r="N22" s="212"/>
      <c r="O22" s="213"/>
    </row>
    <row r="23" spans="1:15" ht="15.75" customHeight="1" x14ac:dyDescent="0.2">
      <c r="A23" s="399" t="s">
        <v>1792</v>
      </c>
      <c r="B23" s="271"/>
      <c r="C23" s="271"/>
      <c r="D23" s="271"/>
      <c r="E23" s="417" t="s">
        <v>1643</v>
      </c>
      <c r="H23" s="261" t="s">
        <v>1793</v>
      </c>
      <c r="I23" s="271"/>
      <c r="J23" s="271"/>
      <c r="K23" s="271"/>
      <c r="L23" s="271"/>
      <c r="M23" s="271"/>
      <c r="N23" s="331" t="s">
        <v>1786</v>
      </c>
      <c r="O23" s="339"/>
    </row>
    <row r="24" spans="1:15" ht="6" customHeight="1" x14ac:dyDescent="0.2">
      <c r="A24" s="399"/>
      <c r="B24" s="262"/>
      <c r="C24" s="262"/>
      <c r="D24" s="262"/>
      <c r="E24" s="261"/>
      <c r="F24" s="262"/>
      <c r="G24" s="271"/>
      <c r="H24" s="262"/>
      <c r="I24" s="271"/>
      <c r="J24" s="271"/>
      <c r="K24" s="262"/>
      <c r="L24" s="262"/>
      <c r="M24" s="271"/>
      <c r="N24" s="271"/>
      <c r="O24" s="339"/>
    </row>
    <row r="25" spans="1:15" ht="15.75" customHeight="1" x14ac:dyDescent="0.2">
      <c r="A25" s="1563" t="s">
        <v>1794</v>
      </c>
      <c r="B25" s="1194"/>
      <c r="C25" s="1064"/>
      <c r="D25" s="1325" t="s">
        <v>1795</v>
      </c>
      <c r="E25" s="979"/>
      <c r="F25" s="980"/>
      <c r="G25" s="1635"/>
      <c r="H25" s="979"/>
      <c r="I25" s="980"/>
      <c r="J25" s="1599" t="s">
        <v>1796</v>
      </c>
      <c r="K25" s="979"/>
      <c r="L25" s="980"/>
      <c r="M25" s="1635"/>
      <c r="N25" s="980"/>
      <c r="O25" s="339"/>
    </row>
    <row r="26" spans="1:15" ht="15.75" customHeight="1" x14ac:dyDescent="0.2">
      <c r="A26" s="1061"/>
      <c r="B26" s="994"/>
      <c r="C26" s="1003"/>
      <c r="D26" s="1325" t="s">
        <v>1293</v>
      </c>
      <c r="E26" s="979"/>
      <c r="F26" s="980"/>
      <c r="G26" s="1635"/>
      <c r="H26" s="979"/>
      <c r="I26" s="980"/>
      <c r="J26" s="1599" t="s">
        <v>1797</v>
      </c>
      <c r="K26" s="979"/>
      <c r="L26" s="980"/>
      <c r="M26" s="1635"/>
      <c r="N26" s="980"/>
      <c r="O26" s="339"/>
    </row>
    <row r="27" spans="1:15" ht="15.75" customHeight="1" x14ac:dyDescent="0.2">
      <c r="A27" s="1380"/>
      <c r="B27" s="998"/>
      <c r="C27" s="1066"/>
      <c r="D27" s="1325" t="s">
        <v>1798</v>
      </c>
      <c r="E27" s="979"/>
      <c r="F27" s="980"/>
      <c r="G27" s="1635"/>
      <c r="H27" s="979"/>
      <c r="I27" s="979"/>
      <c r="J27" s="979"/>
      <c r="K27" s="979"/>
      <c r="L27" s="979"/>
      <c r="M27" s="979"/>
      <c r="N27" s="980"/>
      <c r="O27" s="339"/>
    </row>
    <row r="28" spans="1:15" ht="9.75" customHeight="1" x14ac:dyDescent="0.2">
      <c r="A28" s="338"/>
      <c r="B28" s="418"/>
      <c r="C28" s="418"/>
      <c r="D28" s="212"/>
      <c r="E28" s="212"/>
      <c r="F28" s="212"/>
      <c r="G28" s="271"/>
      <c r="H28" s="419"/>
      <c r="I28" s="419"/>
      <c r="J28" s="268"/>
      <c r="K28" s="262"/>
      <c r="L28" s="262"/>
      <c r="M28" s="271"/>
      <c r="N28" s="271"/>
      <c r="O28" s="339"/>
    </row>
    <row r="29" spans="1:15" ht="15.75" customHeight="1" x14ac:dyDescent="0.2">
      <c r="A29" s="1663"/>
      <c r="B29" s="985"/>
      <c r="C29" s="985"/>
      <c r="D29" s="985"/>
      <c r="E29" s="985"/>
      <c r="F29" s="985"/>
      <c r="G29" s="985"/>
      <c r="H29" s="985"/>
      <c r="I29" s="985"/>
      <c r="J29" s="985"/>
      <c r="K29" s="985"/>
      <c r="L29" s="1664"/>
      <c r="M29" s="267" t="s">
        <v>1316</v>
      </c>
      <c r="N29" s="267" t="s">
        <v>1192</v>
      </c>
      <c r="O29" s="339"/>
    </row>
    <row r="30" spans="1:15" ht="15.75" customHeight="1" x14ac:dyDescent="0.2">
      <c r="A30" s="1563" t="s">
        <v>1799</v>
      </c>
      <c r="B30" s="1194"/>
      <c r="C30" s="1064"/>
      <c r="D30" s="420" t="s">
        <v>1800</v>
      </c>
      <c r="E30" s="421"/>
      <c r="F30" s="421"/>
      <c r="G30" s="381"/>
      <c r="H30" s="422"/>
      <c r="I30" s="422"/>
      <c r="J30" s="422"/>
      <c r="K30" s="421"/>
      <c r="L30" s="421"/>
      <c r="M30" s="420"/>
      <c r="N30" s="267"/>
      <c r="O30" s="213"/>
    </row>
    <row r="31" spans="1:15" ht="15.75" customHeight="1" x14ac:dyDescent="0.2">
      <c r="A31" s="1061"/>
      <c r="B31" s="994"/>
      <c r="C31" s="1003"/>
      <c r="D31" s="1657" t="s">
        <v>1801</v>
      </c>
      <c r="E31" s="979"/>
      <c r="F31" s="979"/>
      <c r="G31" s="979"/>
      <c r="H31" s="979"/>
      <c r="I31" s="979"/>
      <c r="J31" s="979"/>
      <c r="K31" s="979"/>
      <c r="L31" s="980"/>
      <c r="M31" s="420"/>
      <c r="N31" s="267"/>
      <c r="O31" s="213"/>
    </row>
    <row r="32" spans="1:15" ht="15.75" customHeight="1" x14ac:dyDescent="0.2">
      <c r="A32" s="1061"/>
      <c r="B32" s="994"/>
      <c r="C32" s="1003"/>
      <c r="D32" s="1657" t="s">
        <v>1802</v>
      </c>
      <c r="E32" s="979"/>
      <c r="F32" s="979"/>
      <c r="G32" s="979"/>
      <c r="H32" s="979"/>
      <c r="I32" s="979"/>
      <c r="J32" s="979"/>
      <c r="K32" s="979"/>
      <c r="L32" s="980"/>
      <c r="M32" s="420"/>
      <c r="N32" s="267"/>
      <c r="O32" s="213"/>
    </row>
    <row r="33" spans="1:15" ht="15.75" customHeight="1" x14ac:dyDescent="0.2">
      <c r="A33" s="1380"/>
      <c r="B33" s="998"/>
      <c r="C33" s="1066"/>
      <c r="D33" s="1657" t="s">
        <v>1803</v>
      </c>
      <c r="E33" s="979"/>
      <c r="F33" s="979"/>
      <c r="G33" s="979"/>
      <c r="H33" s="979"/>
      <c r="I33" s="979"/>
      <c r="J33" s="979"/>
      <c r="K33" s="979"/>
      <c r="L33" s="980"/>
      <c r="M33" s="381"/>
      <c r="N33" s="267"/>
      <c r="O33" s="213"/>
    </row>
    <row r="34" spans="1:15" ht="8.25" customHeight="1" x14ac:dyDescent="0.2">
      <c r="A34" s="423"/>
      <c r="B34" s="212"/>
      <c r="C34" s="212"/>
      <c r="D34" s="262"/>
      <c r="E34" s="262"/>
      <c r="F34" s="262"/>
      <c r="G34" s="271"/>
      <c r="H34" s="259"/>
      <c r="I34" s="259"/>
      <c r="J34" s="259"/>
      <c r="K34" s="259"/>
      <c r="L34" s="259"/>
      <c r="M34" s="271"/>
      <c r="N34" s="212"/>
      <c r="O34" s="213"/>
    </row>
    <row r="35" spans="1:15" ht="15.75" customHeight="1" x14ac:dyDescent="0.2">
      <c r="A35" s="424" t="s">
        <v>1804</v>
      </c>
      <c r="B35" s="262"/>
      <c r="C35" s="262"/>
      <c r="D35" s="262"/>
      <c r="E35" s="262"/>
      <c r="F35" s="262"/>
      <c r="G35" s="262"/>
      <c r="H35" s="262"/>
      <c r="I35" s="262"/>
      <c r="J35" s="262"/>
      <c r="K35" s="262"/>
      <c r="L35" s="262"/>
      <c r="M35" s="262"/>
      <c r="N35" s="262"/>
      <c r="O35" s="425"/>
    </row>
    <row r="36" spans="1:15" ht="9.75" customHeight="1" x14ac:dyDescent="0.2">
      <c r="A36" s="424"/>
      <c r="B36" s="262"/>
      <c r="C36" s="262"/>
      <c r="D36" s="262"/>
      <c r="E36" s="262"/>
      <c r="F36" s="262"/>
      <c r="G36" s="262"/>
      <c r="H36" s="262"/>
      <c r="I36" s="262"/>
      <c r="J36" s="262"/>
      <c r="K36" s="262"/>
      <c r="L36" s="262"/>
      <c r="M36" s="262"/>
      <c r="N36" s="262"/>
      <c r="O36" s="425"/>
    </row>
    <row r="37" spans="1:15" ht="15.75" customHeight="1" x14ac:dyDescent="0.2">
      <c r="A37" s="1657" t="s">
        <v>1805</v>
      </c>
      <c r="B37" s="979"/>
      <c r="C37" s="979"/>
      <c r="D37" s="979"/>
      <c r="E37" s="979"/>
      <c r="F37" s="980"/>
      <c r="G37" s="1635"/>
      <c r="H37" s="979"/>
      <c r="I37" s="979"/>
      <c r="J37" s="979"/>
      <c r="K37" s="979"/>
      <c r="L37" s="979"/>
      <c r="M37" s="979"/>
      <c r="N37" s="979"/>
      <c r="O37" s="980"/>
    </row>
    <row r="38" spans="1:15" ht="15.75" customHeight="1" x14ac:dyDescent="0.2">
      <c r="A38" s="1657" t="s">
        <v>1806</v>
      </c>
      <c r="B38" s="979"/>
      <c r="C38" s="979"/>
      <c r="D38" s="979"/>
      <c r="E38" s="979"/>
      <c r="F38" s="980"/>
      <c r="G38" s="1635"/>
      <c r="H38" s="979"/>
      <c r="I38" s="979"/>
      <c r="J38" s="979"/>
      <c r="K38" s="979"/>
      <c r="L38" s="979"/>
      <c r="M38" s="979"/>
      <c r="N38" s="979"/>
      <c r="O38" s="980"/>
    </row>
    <row r="39" spans="1:15" ht="15.75" customHeight="1" x14ac:dyDescent="0.2">
      <c r="A39" s="1657" t="s">
        <v>1807</v>
      </c>
      <c r="B39" s="979"/>
      <c r="C39" s="979"/>
      <c r="D39" s="979"/>
      <c r="E39" s="979"/>
      <c r="F39" s="980"/>
      <c r="G39" s="1635"/>
      <c r="H39" s="979"/>
      <c r="I39" s="979"/>
      <c r="J39" s="979"/>
      <c r="K39" s="979"/>
      <c r="L39" s="979"/>
      <c r="M39" s="979"/>
      <c r="N39" s="979"/>
      <c r="O39" s="980"/>
    </row>
    <row r="40" spans="1:15" ht="15.75" customHeight="1" x14ac:dyDescent="0.2">
      <c r="A40" s="1657" t="s">
        <v>1808</v>
      </c>
      <c r="B40" s="979"/>
      <c r="C40" s="979"/>
      <c r="D40" s="979"/>
      <c r="E40" s="979"/>
      <c r="F40" s="980"/>
      <c r="G40" s="1635"/>
      <c r="H40" s="979"/>
      <c r="I40" s="979"/>
      <c r="J40" s="979"/>
      <c r="K40" s="979"/>
      <c r="L40" s="979"/>
      <c r="M40" s="979"/>
      <c r="N40" s="979"/>
      <c r="O40" s="980"/>
    </row>
    <row r="41" spans="1:15" ht="15.75" customHeight="1" x14ac:dyDescent="0.2">
      <c r="A41" s="1657" t="s">
        <v>1809</v>
      </c>
      <c r="B41" s="979"/>
      <c r="C41" s="979"/>
      <c r="D41" s="979"/>
      <c r="E41" s="979"/>
      <c r="F41" s="980"/>
      <c r="G41" s="1635"/>
      <c r="H41" s="979"/>
      <c r="I41" s="979"/>
      <c r="J41" s="979"/>
      <c r="K41" s="979"/>
      <c r="L41" s="979"/>
      <c r="M41" s="979"/>
      <c r="N41" s="979"/>
      <c r="O41" s="980"/>
    </row>
    <row r="42" spans="1:15" ht="15.75" customHeight="1" x14ac:dyDescent="0.2">
      <c r="A42" s="1657" t="s">
        <v>1810</v>
      </c>
      <c r="B42" s="979"/>
      <c r="C42" s="979"/>
      <c r="D42" s="979"/>
      <c r="E42" s="979"/>
      <c r="F42" s="980"/>
      <c r="G42" s="1635"/>
      <c r="H42" s="979"/>
      <c r="I42" s="979"/>
      <c r="J42" s="979"/>
      <c r="K42" s="979"/>
      <c r="L42" s="979"/>
      <c r="M42" s="979"/>
      <c r="N42" s="979"/>
      <c r="O42" s="980"/>
    </row>
    <row r="43" spans="1:15" ht="15.75" customHeight="1" x14ac:dyDescent="0.2">
      <c r="A43" s="1657" t="s">
        <v>1811</v>
      </c>
      <c r="B43" s="979"/>
      <c r="C43" s="979"/>
      <c r="D43" s="979"/>
      <c r="E43" s="979"/>
      <c r="F43" s="980"/>
      <c r="G43" s="1658" t="e">
        <f>Comercial!L128</f>
        <v>#DIV/0!</v>
      </c>
      <c r="H43" s="979"/>
      <c r="I43" s="979"/>
      <c r="J43" s="979"/>
      <c r="K43" s="979"/>
      <c r="L43" s="979"/>
      <c r="M43" s="979"/>
      <c r="N43" s="979"/>
      <c r="O43" s="980"/>
    </row>
    <row r="44" spans="1:15" ht="6.75" customHeight="1" x14ac:dyDescent="0.2">
      <c r="A44" s="426"/>
      <c r="B44" s="427"/>
      <c r="C44" s="427"/>
      <c r="D44" s="427"/>
      <c r="E44" s="271"/>
      <c r="F44" s="271"/>
      <c r="G44" s="353"/>
      <c r="H44" s="329"/>
      <c r="I44" s="271"/>
      <c r="J44" s="271"/>
      <c r="K44" s="271"/>
      <c r="L44" s="271"/>
      <c r="M44" s="271"/>
      <c r="N44" s="271"/>
      <c r="O44" s="339"/>
    </row>
    <row r="45" spans="1:15" ht="15.75" customHeight="1" x14ac:dyDescent="0.2">
      <c r="A45" s="399" t="s">
        <v>1812</v>
      </c>
      <c r="B45" s="271"/>
      <c r="C45" s="271"/>
      <c r="D45" s="271"/>
      <c r="E45" s="212"/>
      <c r="F45" s="261" t="s">
        <v>1813</v>
      </c>
      <c r="G45" s="212"/>
      <c r="H45" s="212"/>
      <c r="I45" s="259"/>
      <c r="J45" s="329"/>
      <c r="K45" s="259" t="s">
        <v>1814</v>
      </c>
      <c r="L45" s="212"/>
      <c r="M45" s="212"/>
      <c r="N45" s="271"/>
      <c r="O45" s="428" t="s">
        <v>1729</v>
      </c>
    </row>
    <row r="46" spans="1:15" ht="15.75" customHeight="1" x14ac:dyDescent="0.2">
      <c r="A46" s="399" t="s">
        <v>1815</v>
      </c>
      <c r="B46" s="271"/>
      <c r="C46" s="271"/>
      <c r="D46" s="271"/>
      <c r="E46" s="212"/>
      <c r="F46" s="261" t="s">
        <v>1813</v>
      </c>
      <c r="G46" s="212"/>
      <c r="H46" s="212"/>
      <c r="I46" s="212"/>
      <c r="J46" s="212"/>
      <c r="K46" s="261" t="s">
        <v>1816</v>
      </c>
      <c r="L46" s="212"/>
      <c r="M46" s="212"/>
      <c r="N46" s="271"/>
      <c r="O46" s="428" t="s">
        <v>1633</v>
      </c>
    </row>
    <row r="47" spans="1:15" ht="8.25" customHeight="1" x14ac:dyDescent="0.2">
      <c r="A47" s="394"/>
      <c r="B47" s="271"/>
      <c r="C47" s="271"/>
      <c r="D47" s="271"/>
      <c r="E47" s="271"/>
      <c r="F47" s="271"/>
      <c r="G47" s="271"/>
      <c r="H47" s="271"/>
      <c r="I47" s="353"/>
      <c r="J47" s="259"/>
      <c r="K47" s="259"/>
      <c r="L47" s="259"/>
      <c r="M47" s="259"/>
      <c r="N47" s="271"/>
      <c r="O47" s="339"/>
    </row>
    <row r="48" spans="1:15" ht="15.75" customHeight="1" x14ac:dyDescent="0.2">
      <c r="A48" s="399" t="s">
        <v>1817</v>
      </c>
      <c r="B48" s="271"/>
      <c r="C48" s="271"/>
      <c r="D48" s="271"/>
      <c r="E48" s="271"/>
      <c r="F48" s="261" t="s">
        <v>1813</v>
      </c>
      <c r="G48" s="212"/>
      <c r="H48" s="212"/>
      <c r="I48" s="212"/>
      <c r="J48" s="212"/>
      <c r="K48" s="261" t="s">
        <v>132</v>
      </c>
      <c r="L48" s="212"/>
      <c r="M48" s="212"/>
      <c r="N48" s="271"/>
      <c r="O48" s="428" t="s">
        <v>1633</v>
      </c>
    </row>
    <row r="49" spans="1:15" ht="6" customHeight="1" x14ac:dyDescent="0.2">
      <c r="A49" s="399"/>
      <c r="B49" s="271"/>
      <c r="C49" s="271"/>
      <c r="D49" s="271"/>
      <c r="E49" s="271"/>
      <c r="F49" s="271"/>
      <c r="G49" s="271"/>
      <c r="H49" s="271"/>
      <c r="I49" s="259"/>
      <c r="J49" s="259"/>
      <c r="K49" s="259"/>
      <c r="L49" s="259"/>
      <c r="M49" s="259"/>
      <c r="N49" s="271"/>
      <c r="O49" s="339"/>
    </row>
    <row r="50" spans="1:15" ht="15.75" customHeight="1" x14ac:dyDescent="0.2">
      <c r="A50" s="399" t="s">
        <v>1818</v>
      </c>
      <c r="B50" s="271"/>
      <c r="C50" s="271"/>
      <c r="D50" s="271"/>
      <c r="E50" s="271"/>
      <c r="F50" s="271"/>
      <c r="G50" s="271"/>
      <c r="H50" s="271"/>
      <c r="I50" s="271"/>
      <c r="J50" s="271"/>
      <c r="K50" s="261" t="s">
        <v>1819</v>
      </c>
      <c r="M50" s="212"/>
      <c r="O50" s="429"/>
    </row>
    <row r="51" spans="1:15" ht="15.75" customHeight="1" x14ac:dyDescent="0.2">
      <c r="A51" s="399"/>
      <c r="B51" s="261" t="s">
        <v>1820</v>
      </c>
      <c r="C51" s="271"/>
      <c r="D51" s="271"/>
      <c r="E51" s="271"/>
      <c r="F51" s="271"/>
      <c r="G51" s="271"/>
      <c r="H51" s="271"/>
      <c r="I51" s="271"/>
      <c r="J51" s="271"/>
      <c r="K51" s="364"/>
      <c r="L51" s="364"/>
      <c r="M51" s="430"/>
      <c r="N51" s="215"/>
      <c r="O51" s="429"/>
    </row>
    <row r="52" spans="1:15" ht="4.5" customHeight="1" x14ac:dyDescent="0.2">
      <c r="A52" s="399"/>
      <c r="B52" s="261"/>
      <c r="C52" s="271"/>
      <c r="D52" s="271"/>
      <c r="E52" s="271"/>
      <c r="F52" s="271"/>
      <c r="G52" s="271"/>
      <c r="H52" s="271"/>
      <c r="I52" s="271"/>
      <c r="J52" s="271"/>
      <c r="K52" s="271"/>
      <c r="L52" s="271"/>
      <c r="M52" s="261"/>
      <c r="N52" s="212"/>
      <c r="O52" s="429"/>
    </row>
    <row r="53" spans="1:15" ht="15.75" customHeight="1" x14ac:dyDescent="0.2">
      <c r="A53" s="399" t="s">
        <v>1821</v>
      </c>
      <c r="B53" s="271"/>
      <c r="C53" s="271"/>
      <c r="D53" s="271"/>
      <c r="E53" s="271"/>
      <c r="F53" s="271"/>
      <c r="G53" s="271"/>
      <c r="H53" s="271"/>
      <c r="I53" s="271"/>
      <c r="J53" s="271"/>
      <c r="K53" s="261" t="s">
        <v>1819</v>
      </c>
      <c r="M53" s="212"/>
      <c r="O53" s="429"/>
    </row>
    <row r="54" spans="1:15" ht="15.75" customHeight="1" x14ac:dyDescent="0.2">
      <c r="A54" s="399"/>
      <c r="B54" s="261" t="s">
        <v>1820</v>
      </c>
      <c r="C54" s="271"/>
      <c r="D54" s="271"/>
      <c r="E54" s="271"/>
      <c r="F54" s="271"/>
      <c r="G54" s="271"/>
      <c r="H54" s="271"/>
      <c r="I54" s="271"/>
      <c r="J54" s="271"/>
      <c r="K54" s="364"/>
      <c r="L54" s="364"/>
      <c r="M54" s="430"/>
      <c r="N54" s="215"/>
      <c r="O54" s="429"/>
    </row>
    <row r="55" spans="1:15" ht="15.75" customHeight="1" x14ac:dyDescent="0.2">
      <c r="A55" s="399"/>
      <c r="B55" s="261"/>
      <c r="C55" s="271"/>
      <c r="D55" s="271"/>
      <c r="E55" s="271"/>
      <c r="F55" s="271"/>
      <c r="G55" s="271"/>
      <c r="H55" s="271"/>
      <c r="I55" s="271"/>
      <c r="J55" s="271"/>
      <c r="K55" s="271"/>
      <c r="L55" s="271"/>
      <c r="M55" s="261"/>
      <c r="N55" s="212"/>
      <c r="O55" s="429"/>
    </row>
    <row r="56" spans="1:15" ht="15.75" customHeight="1" x14ac:dyDescent="0.2">
      <c r="A56" s="399"/>
      <c r="B56" s="261" t="s">
        <v>1310</v>
      </c>
      <c r="C56" s="271"/>
      <c r="D56" s="271"/>
      <c r="E56" s="271"/>
      <c r="F56" s="1603"/>
      <c r="G56" s="1194"/>
      <c r="H56" s="1194"/>
      <c r="I56" s="1194"/>
      <c r="J56" s="1194"/>
      <c r="K56" s="1194"/>
      <c r="L56" s="1194"/>
      <c r="M56" s="1194"/>
      <c r="N56" s="1064"/>
      <c r="O56" s="429"/>
    </row>
    <row r="57" spans="1:15" ht="15.75" customHeight="1" x14ac:dyDescent="0.2">
      <c r="A57" s="399"/>
      <c r="B57" s="261"/>
      <c r="C57" s="271"/>
      <c r="D57" s="271"/>
      <c r="E57" s="271"/>
      <c r="F57" s="1061"/>
      <c r="G57" s="994"/>
      <c r="H57" s="994"/>
      <c r="I57" s="994"/>
      <c r="J57" s="994"/>
      <c r="K57" s="994"/>
      <c r="L57" s="994"/>
      <c r="M57" s="994"/>
      <c r="N57" s="1003"/>
      <c r="O57" s="429"/>
    </row>
    <row r="58" spans="1:15" ht="15.75" customHeight="1" x14ac:dyDescent="0.2">
      <c r="A58" s="399"/>
      <c r="B58" s="261"/>
      <c r="C58" s="271"/>
      <c r="D58" s="271"/>
      <c r="E58" s="271"/>
      <c r="F58" s="1380"/>
      <c r="G58" s="998"/>
      <c r="H58" s="998"/>
      <c r="I58" s="998"/>
      <c r="J58" s="998"/>
      <c r="K58" s="998"/>
      <c r="L58" s="998"/>
      <c r="M58" s="998"/>
      <c r="N58" s="1066"/>
      <c r="O58" s="429"/>
    </row>
    <row r="59" spans="1:15" ht="9" customHeight="1" x14ac:dyDescent="0.2">
      <c r="A59" s="399"/>
      <c r="B59" s="271"/>
      <c r="C59" s="271"/>
      <c r="D59" s="271"/>
      <c r="E59" s="271"/>
      <c r="F59" s="271"/>
      <c r="G59" s="271"/>
      <c r="H59" s="271"/>
      <c r="I59" s="259"/>
      <c r="J59" s="259"/>
      <c r="K59" s="259"/>
      <c r="L59" s="259"/>
      <c r="M59" s="259"/>
      <c r="N59" s="271"/>
      <c r="O59" s="339"/>
    </row>
    <row r="60" spans="1:15" ht="15.75" customHeight="1" x14ac:dyDescent="0.2">
      <c r="A60" s="399" t="s">
        <v>1822</v>
      </c>
      <c r="B60" s="271"/>
      <c r="C60" s="271"/>
      <c r="D60" s="271"/>
      <c r="E60" s="271"/>
      <c r="F60" s="271"/>
      <c r="G60" s="271"/>
      <c r="H60" s="271"/>
      <c r="I60" s="261" t="s">
        <v>1823</v>
      </c>
      <c r="J60" s="212"/>
      <c r="K60" s="212"/>
      <c r="L60" s="259"/>
      <c r="M60" s="259"/>
      <c r="N60" s="271"/>
      <c r="O60" s="339"/>
    </row>
    <row r="61" spans="1:15" ht="3.75" customHeight="1" x14ac:dyDescent="0.2">
      <c r="A61" s="399"/>
      <c r="B61" s="271"/>
      <c r="C61" s="271"/>
      <c r="D61" s="271"/>
      <c r="E61" s="271"/>
      <c r="F61" s="271"/>
      <c r="G61" s="271"/>
      <c r="H61" s="271"/>
      <c r="I61" s="259"/>
      <c r="J61" s="259"/>
      <c r="K61" s="259"/>
      <c r="L61" s="259"/>
      <c r="M61" s="259"/>
      <c r="N61" s="271"/>
      <c r="O61" s="339"/>
    </row>
    <row r="62" spans="1:15" ht="15.75" customHeight="1" x14ac:dyDescent="0.2">
      <c r="A62" s="424" t="s">
        <v>1824</v>
      </c>
      <c r="B62" s="262"/>
      <c r="C62" s="262"/>
      <c r="D62" s="262"/>
      <c r="E62" s="262"/>
      <c r="F62" s="262"/>
      <c r="G62" s="262"/>
      <c r="H62" s="262"/>
      <c r="I62" s="262"/>
      <c r="J62" s="262"/>
      <c r="K62" s="262"/>
      <c r="L62" s="262"/>
      <c r="M62" s="262"/>
      <c r="N62" s="262"/>
      <c r="O62" s="425"/>
    </row>
    <row r="63" spans="1:15" ht="8.25" customHeight="1" x14ac:dyDescent="0.2">
      <c r="A63" s="399"/>
      <c r="B63" s="271"/>
      <c r="C63" s="271"/>
      <c r="D63" s="271"/>
      <c r="E63" s="271"/>
      <c r="F63" s="271"/>
      <c r="G63" s="271"/>
      <c r="H63" s="271"/>
      <c r="I63" s="271"/>
      <c r="J63" s="271"/>
      <c r="K63" s="271"/>
      <c r="L63" s="271"/>
      <c r="M63" s="271"/>
      <c r="N63" s="271"/>
      <c r="O63" s="339"/>
    </row>
    <row r="64" spans="1:15" ht="15.75" customHeight="1" x14ac:dyDescent="0.2">
      <c r="A64" s="1563" t="s">
        <v>1825</v>
      </c>
      <c r="B64" s="1064"/>
      <c r="C64" s="1325" t="s">
        <v>1826</v>
      </c>
      <c r="D64" s="979"/>
      <c r="E64" s="979"/>
      <c r="F64" s="979"/>
      <c r="G64" s="979"/>
      <c r="H64" s="979"/>
      <c r="I64" s="979"/>
      <c r="J64" s="979"/>
      <c r="K64" s="980"/>
      <c r="L64" s="1325">
        <f>Técnico!F74</f>
        <v>0</v>
      </c>
      <c r="M64" s="980"/>
      <c r="N64" s="1659" t="e">
        <f>L64/L65</f>
        <v>#VALUE!</v>
      </c>
      <c r="O64" s="1064"/>
    </row>
    <row r="65" spans="1:16" ht="15.75" customHeight="1" x14ac:dyDescent="0.2">
      <c r="A65" s="1380"/>
      <c r="B65" s="1066"/>
      <c r="C65" s="1325" t="s">
        <v>1827</v>
      </c>
      <c r="D65" s="979"/>
      <c r="E65" s="979"/>
      <c r="F65" s="979"/>
      <c r="G65" s="979"/>
      <c r="H65" s="979"/>
      <c r="I65" s="979"/>
      <c r="J65" s="979"/>
      <c r="K65" s="980"/>
      <c r="L65" s="1325" t="str">
        <f>Comercial!L98</f>
        <v>_______</v>
      </c>
      <c r="M65" s="980"/>
      <c r="N65" s="1380"/>
      <c r="O65" s="1066"/>
    </row>
    <row r="66" spans="1:16" ht="15.75" customHeight="1" x14ac:dyDescent="0.2">
      <c r="A66" s="1563" t="s">
        <v>1828</v>
      </c>
      <c r="B66" s="1064"/>
      <c r="C66" s="1325" t="s">
        <v>1829</v>
      </c>
      <c r="D66" s="979"/>
      <c r="E66" s="979"/>
      <c r="F66" s="979"/>
      <c r="G66" s="979"/>
      <c r="H66" s="979"/>
      <c r="I66" s="979"/>
      <c r="J66" s="979"/>
      <c r="K66" s="980"/>
      <c r="L66" s="1325" t="str">
        <f>E17</f>
        <v>_________</v>
      </c>
      <c r="M66" s="980"/>
      <c r="N66" s="1659" t="e">
        <f>L66/L67</f>
        <v>#VALUE!</v>
      </c>
      <c r="O66" s="1064"/>
    </row>
    <row r="67" spans="1:16" ht="15.75" customHeight="1" x14ac:dyDescent="0.2">
      <c r="A67" s="1380"/>
      <c r="B67" s="1066"/>
      <c r="C67" s="1325" t="s">
        <v>1830</v>
      </c>
      <c r="D67" s="979"/>
      <c r="E67" s="979"/>
      <c r="F67" s="979"/>
      <c r="G67" s="979"/>
      <c r="H67" s="979"/>
      <c r="I67" s="979"/>
      <c r="J67" s="979"/>
      <c r="K67" s="980"/>
      <c r="L67" s="1325">
        <f>L64</f>
        <v>0</v>
      </c>
      <c r="M67" s="980"/>
      <c r="N67" s="1380"/>
      <c r="O67" s="1066"/>
    </row>
    <row r="68" spans="1:16" ht="15.75" customHeight="1" x14ac:dyDescent="0.2">
      <c r="A68" s="1563" t="s">
        <v>1831</v>
      </c>
      <c r="B68" s="1064"/>
      <c r="C68" s="1325" t="s">
        <v>1832</v>
      </c>
      <c r="D68" s="979"/>
      <c r="E68" s="979"/>
      <c r="F68" s="979"/>
      <c r="G68" s="979"/>
      <c r="H68" s="979"/>
      <c r="I68" s="979"/>
      <c r="J68" s="979"/>
      <c r="K68" s="980"/>
      <c r="L68" s="1325" t="str">
        <f>N17</f>
        <v xml:space="preserve">   __________</v>
      </c>
      <c r="M68" s="980"/>
      <c r="N68" s="1659" t="e">
        <f>L68/L69</f>
        <v>#VALUE!</v>
      </c>
      <c r="O68" s="1064"/>
    </row>
    <row r="69" spans="1:16" ht="15.75" customHeight="1" x14ac:dyDescent="0.2">
      <c r="A69" s="1380"/>
      <c r="B69" s="1066"/>
      <c r="C69" s="1325" t="s">
        <v>1829</v>
      </c>
      <c r="D69" s="979"/>
      <c r="E69" s="979"/>
      <c r="F69" s="979"/>
      <c r="G69" s="979"/>
      <c r="H69" s="979"/>
      <c r="I69" s="979"/>
      <c r="J69" s="979"/>
      <c r="K69" s="980"/>
      <c r="L69" s="1325" t="str">
        <f>E17</f>
        <v>_________</v>
      </c>
      <c r="M69" s="980"/>
      <c r="N69" s="1380"/>
      <c r="O69" s="1066"/>
    </row>
    <row r="70" spans="1:16" ht="15.75" customHeight="1" x14ac:dyDescent="0.2">
      <c r="A70" s="1563" t="s">
        <v>1833</v>
      </c>
      <c r="B70" s="1064"/>
      <c r="C70" s="1325" t="s">
        <v>1834</v>
      </c>
      <c r="D70" s="979"/>
      <c r="E70" s="979"/>
      <c r="F70" s="979"/>
      <c r="G70" s="979"/>
      <c r="H70" s="979"/>
      <c r="I70" s="979"/>
      <c r="J70" s="979"/>
      <c r="K70" s="980"/>
      <c r="L70" s="1325" t="str">
        <f>E23</f>
        <v>_______</v>
      </c>
      <c r="M70" s="980"/>
      <c r="N70" s="1659" t="e">
        <f>L70/L71</f>
        <v>#VALUE!</v>
      </c>
      <c r="O70" s="1064"/>
    </row>
    <row r="71" spans="1:16" ht="15.75" customHeight="1" x14ac:dyDescent="0.2">
      <c r="A71" s="1380"/>
      <c r="B71" s="1066"/>
      <c r="C71" s="1325" t="s">
        <v>1835</v>
      </c>
      <c r="D71" s="979"/>
      <c r="E71" s="979"/>
      <c r="F71" s="979"/>
      <c r="G71" s="979"/>
      <c r="H71" s="979"/>
      <c r="I71" s="979"/>
      <c r="J71" s="979"/>
      <c r="K71" s="980"/>
      <c r="L71" s="1325">
        <v>24</v>
      </c>
      <c r="M71" s="980"/>
      <c r="N71" s="1380"/>
      <c r="O71" s="1066"/>
    </row>
    <row r="72" spans="1:16" ht="1.5" customHeight="1" x14ac:dyDescent="0.2">
      <c r="A72" s="407"/>
      <c r="B72" s="401"/>
      <c r="C72" s="401"/>
      <c r="D72" s="401"/>
      <c r="E72" s="401"/>
      <c r="F72" s="401"/>
      <c r="G72" s="401"/>
      <c r="H72" s="401"/>
      <c r="I72" s="401"/>
      <c r="J72" s="401"/>
      <c r="K72" s="401"/>
      <c r="L72" s="401"/>
      <c r="M72" s="401"/>
      <c r="N72" s="401"/>
      <c r="O72" s="408"/>
    </row>
    <row r="73" spans="1:16" ht="15.75" customHeight="1" x14ac:dyDescent="0.2">
      <c r="A73" s="1641" t="s">
        <v>1836</v>
      </c>
      <c r="B73" s="979"/>
      <c r="C73" s="979"/>
      <c r="D73" s="979"/>
      <c r="E73" s="979"/>
      <c r="F73" s="979"/>
      <c r="G73" s="979"/>
      <c r="H73" s="979"/>
      <c r="I73" s="979"/>
      <c r="J73" s="979"/>
      <c r="K73" s="979"/>
      <c r="L73" s="979"/>
      <c r="M73" s="979"/>
      <c r="N73" s="979"/>
      <c r="O73" s="980"/>
    </row>
    <row r="74" spans="1:16" ht="15.75" customHeight="1" x14ac:dyDescent="0.2">
      <c r="A74" s="324"/>
      <c r="B74" s="415"/>
      <c r="C74" s="415"/>
      <c r="D74" s="415"/>
      <c r="E74" s="416"/>
      <c r="F74" s="416"/>
      <c r="G74" s="416"/>
      <c r="H74" s="416"/>
      <c r="I74" s="416"/>
      <c r="J74" s="210"/>
      <c r="K74" s="325"/>
      <c r="L74" s="210"/>
      <c r="M74" s="325"/>
      <c r="N74" s="325"/>
      <c r="O74" s="326"/>
      <c r="P74" s="237"/>
    </row>
    <row r="75" spans="1:16" ht="15.75" customHeight="1" x14ac:dyDescent="0.2">
      <c r="A75" s="405" t="s">
        <v>1313</v>
      </c>
      <c r="B75" s="331"/>
      <c r="C75" s="332" t="s">
        <v>1837</v>
      </c>
      <c r="D75" s="431"/>
      <c r="E75" s="259"/>
      <c r="F75" s="259"/>
      <c r="G75" s="259"/>
      <c r="H75" s="256"/>
      <c r="I75" s="258"/>
      <c r="J75" s="254"/>
      <c r="K75" s="329"/>
      <c r="L75" s="212"/>
      <c r="M75" s="329"/>
      <c r="N75" s="329"/>
      <c r="O75" s="330"/>
      <c r="P75" s="237"/>
    </row>
    <row r="76" spans="1:16" ht="15.75" customHeight="1" x14ac:dyDescent="0.2">
      <c r="A76" s="333"/>
      <c r="B76" s="329"/>
      <c r="C76" s="329"/>
      <c r="D76" s="329"/>
      <c r="E76" s="329"/>
      <c r="F76" s="329"/>
      <c r="G76" s="329"/>
      <c r="H76" s="329"/>
      <c r="I76" s="329"/>
      <c r="J76" s="329"/>
      <c r="K76" s="329"/>
      <c r="L76" s="329"/>
      <c r="M76" s="329"/>
      <c r="N76" s="329"/>
      <c r="O76" s="330"/>
      <c r="P76" s="237"/>
    </row>
    <row r="77" spans="1:16" ht="15.75" customHeight="1" x14ac:dyDescent="0.2">
      <c r="A77" s="333"/>
      <c r="B77" s="329"/>
      <c r="C77" s="329" t="s">
        <v>1282</v>
      </c>
      <c r="D77" s="329"/>
      <c r="E77" s="329"/>
      <c r="F77" s="329"/>
      <c r="G77" s="329" t="s">
        <v>1823</v>
      </c>
      <c r="H77" s="329"/>
      <c r="I77" s="329"/>
      <c r="J77" s="329"/>
      <c r="K77" s="329" t="s">
        <v>132</v>
      </c>
      <c r="L77" s="329"/>
      <c r="M77" s="329" t="s">
        <v>1838</v>
      </c>
      <c r="N77" s="329"/>
      <c r="O77" s="330"/>
      <c r="P77" s="237"/>
    </row>
    <row r="78" spans="1:16" ht="15.75" customHeight="1" x14ac:dyDescent="0.2">
      <c r="A78" s="333"/>
      <c r="B78" s="329"/>
      <c r="C78" s="329" t="s">
        <v>1284</v>
      </c>
      <c r="D78" s="329"/>
      <c r="E78" s="329"/>
      <c r="F78" s="329"/>
      <c r="G78" s="329" t="s">
        <v>1823</v>
      </c>
      <c r="H78" s="329"/>
      <c r="I78" s="329"/>
      <c r="J78" s="329"/>
      <c r="K78" s="329" t="s">
        <v>132</v>
      </c>
      <c r="L78" s="329"/>
      <c r="M78" s="329" t="s">
        <v>1838</v>
      </c>
      <c r="N78" s="329"/>
      <c r="O78" s="330"/>
      <c r="P78" s="237"/>
    </row>
    <row r="79" spans="1:16" ht="15.75" customHeight="1" x14ac:dyDescent="0.2">
      <c r="A79" s="333"/>
      <c r="B79" s="329"/>
      <c r="C79" s="329"/>
      <c r="D79" s="329"/>
      <c r="E79" s="329"/>
      <c r="F79" s="329"/>
      <c r="G79" s="431"/>
      <c r="H79" s="329"/>
      <c r="I79" s="329"/>
      <c r="J79" s="329"/>
      <c r="K79" s="329"/>
      <c r="L79" s="329"/>
      <c r="M79" s="329"/>
      <c r="N79" s="329"/>
      <c r="O79" s="330"/>
      <c r="P79" s="237"/>
    </row>
    <row r="80" spans="1:16" ht="15.75" customHeight="1" x14ac:dyDescent="0.2">
      <c r="A80" s="333"/>
      <c r="B80" s="329"/>
      <c r="C80" s="332" t="s">
        <v>1839</v>
      </c>
      <c r="D80" s="431"/>
      <c r="E80" s="259"/>
      <c r="F80" s="259"/>
      <c r="G80" s="259"/>
      <c r="H80" s="256"/>
      <c r="I80" s="258"/>
      <c r="J80" s="254"/>
      <c r="K80" s="329"/>
      <c r="L80" s="329"/>
      <c r="M80" s="329"/>
      <c r="N80" s="329"/>
      <c r="O80" s="330"/>
      <c r="P80" s="237"/>
    </row>
    <row r="81" spans="1:16" ht="15.75" customHeight="1" x14ac:dyDescent="0.2">
      <c r="A81" s="333"/>
      <c r="B81" s="329"/>
      <c r="C81" s="329"/>
      <c r="D81" s="329"/>
      <c r="E81" s="329"/>
      <c r="F81" s="329"/>
      <c r="G81" s="329"/>
      <c r="H81" s="329"/>
      <c r="I81" s="329"/>
      <c r="J81" s="329"/>
      <c r="K81" s="329"/>
      <c r="L81" s="329"/>
      <c r="M81" s="329"/>
      <c r="N81" s="329"/>
      <c r="O81" s="330"/>
      <c r="P81" s="237"/>
    </row>
    <row r="82" spans="1:16" ht="15.75" customHeight="1" x14ac:dyDescent="0.2">
      <c r="A82" s="333" t="s">
        <v>1278</v>
      </c>
      <c r="B82" s="329"/>
      <c r="C82" s="329" t="s">
        <v>1279</v>
      </c>
      <c r="D82" s="431"/>
      <c r="E82" s="392"/>
      <c r="F82" s="329"/>
      <c r="G82" s="329" t="s">
        <v>1840</v>
      </c>
      <c r="H82" s="329"/>
      <c r="I82" s="329"/>
      <c r="J82" s="392"/>
      <c r="K82" s="431"/>
      <c r="L82" s="329" t="s">
        <v>1841</v>
      </c>
      <c r="M82" s="329"/>
      <c r="N82" s="329"/>
      <c r="O82" s="392"/>
      <c r="P82" s="237"/>
    </row>
    <row r="83" spans="1:16" ht="15.75" customHeight="1" x14ac:dyDescent="0.2">
      <c r="A83" s="333"/>
      <c r="B83" s="329"/>
      <c r="C83" s="329"/>
      <c r="D83" s="329"/>
      <c r="E83" s="329"/>
      <c r="F83" s="329"/>
      <c r="G83" s="329"/>
      <c r="H83" s="329"/>
      <c r="I83" s="329"/>
      <c r="J83" s="329"/>
      <c r="K83" s="329"/>
      <c r="L83" s="329"/>
      <c r="M83" s="329"/>
      <c r="N83" s="329"/>
      <c r="O83" s="330"/>
      <c r="P83" s="237"/>
    </row>
    <row r="84" spans="1:16" ht="15.75" customHeight="1" x14ac:dyDescent="0.2">
      <c r="A84" s="399" t="s">
        <v>1842</v>
      </c>
      <c r="B84" s="271"/>
      <c r="C84" s="271"/>
      <c r="D84" s="271"/>
      <c r="E84" s="271"/>
      <c r="F84" s="271"/>
      <c r="G84" s="271"/>
      <c r="H84" s="271"/>
      <c r="I84" s="271"/>
      <c r="J84" s="271"/>
      <c r="K84" s="271"/>
      <c r="L84" s="261" t="s">
        <v>1819</v>
      </c>
      <c r="N84" s="212"/>
      <c r="O84" s="330"/>
      <c r="P84" s="237"/>
    </row>
    <row r="85" spans="1:16" ht="15.75" customHeight="1" x14ac:dyDescent="0.2">
      <c r="A85" s="399"/>
      <c r="B85" s="261" t="s">
        <v>1820</v>
      </c>
      <c r="C85" s="271"/>
      <c r="D85" s="271"/>
      <c r="E85" s="271"/>
      <c r="F85" s="271"/>
      <c r="G85" s="271"/>
      <c r="H85" s="271"/>
      <c r="I85" s="271"/>
      <c r="J85" s="271"/>
      <c r="K85" s="271"/>
      <c r="L85" s="364"/>
      <c r="M85" s="430"/>
      <c r="N85" s="215"/>
      <c r="O85" s="330"/>
      <c r="P85" s="237"/>
    </row>
    <row r="86" spans="1:16" ht="15.75" customHeight="1" x14ac:dyDescent="0.2">
      <c r="A86" s="399"/>
      <c r="B86" s="271"/>
      <c r="C86" s="271"/>
      <c r="D86" s="271"/>
      <c r="E86" s="271"/>
      <c r="F86" s="271"/>
      <c r="G86" s="271"/>
      <c r="H86" s="271"/>
      <c r="I86" s="271"/>
      <c r="J86" s="271"/>
      <c r="K86" s="271"/>
      <c r="L86" s="271"/>
      <c r="M86" s="261"/>
      <c r="N86" s="212"/>
      <c r="O86" s="330"/>
      <c r="P86" s="237"/>
    </row>
    <row r="87" spans="1:16" ht="15.75" customHeight="1" x14ac:dyDescent="0.2">
      <c r="A87" s="399" t="s">
        <v>1307</v>
      </c>
      <c r="B87" s="271"/>
      <c r="C87" s="271"/>
      <c r="D87" s="271"/>
      <c r="E87" s="271"/>
      <c r="F87" s="271"/>
      <c r="G87" s="271"/>
      <c r="H87" s="271"/>
      <c r="I87" s="271"/>
      <c r="J87" s="271"/>
      <c r="K87" s="271"/>
      <c r="L87" s="271"/>
      <c r="M87" s="261" t="s">
        <v>1819</v>
      </c>
      <c r="N87" s="212"/>
      <c r="O87" s="330"/>
      <c r="P87" s="237"/>
    </row>
    <row r="88" spans="1:16" ht="15.75" customHeight="1" x14ac:dyDescent="0.2">
      <c r="A88" s="399" t="s">
        <v>1822</v>
      </c>
      <c r="B88" s="271"/>
      <c r="C88" s="271"/>
      <c r="D88" s="271"/>
      <c r="E88" s="271"/>
      <c r="F88" s="271"/>
      <c r="G88" s="271"/>
      <c r="H88" s="271"/>
      <c r="I88" s="261"/>
      <c r="J88" s="212"/>
      <c r="K88" s="212"/>
      <c r="L88" s="259"/>
      <c r="M88" s="261" t="s">
        <v>1819</v>
      </c>
      <c r="N88" s="212"/>
      <c r="O88" s="330"/>
      <c r="P88" s="237"/>
    </row>
    <row r="89" spans="1:16" ht="6.75" customHeight="1" x14ac:dyDescent="0.2">
      <c r="A89" s="333"/>
      <c r="B89" s="329"/>
      <c r="C89" s="431"/>
      <c r="D89" s="431"/>
      <c r="E89" s="431"/>
      <c r="F89" s="431"/>
      <c r="G89" s="431"/>
      <c r="H89" s="431"/>
      <c r="I89" s="329"/>
      <c r="J89" s="329"/>
      <c r="K89" s="329"/>
      <c r="L89" s="329"/>
      <c r="M89" s="329"/>
      <c r="N89" s="329"/>
      <c r="O89" s="330"/>
      <c r="P89" s="237"/>
    </row>
    <row r="90" spans="1:16" ht="4.5" customHeight="1" x14ac:dyDescent="0.2">
      <c r="A90" s="333"/>
      <c r="B90" s="329"/>
      <c r="C90" s="329"/>
      <c r="D90" s="329"/>
      <c r="E90" s="329"/>
      <c r="F90" s="329"/>
      <c r="G90" s="329"/>
      <c r="H90" s="329"/>
      <c r="I90" s="329"/>
      <c r="J90" s="329"/>
      <c r="K90" s="329"/>
      <c r="L90" s="329"/>
      <c r="M90" s="329"/>
      <c r="N90" s="329"/>
      <c r="O90" s="330"/>
      <c r="P90" s="237"/>
    </row>
    <row r="91" spans="1:16" ht="15.75" customHeight="1" x14ac:dyDescent="0.2">
      <c r="A91" s="432"/>
      <c r="B91" s="1563" t="s">
        <v>1843</v>
      </c>
      <c r="C91" s="1194"/>
      <c r="D91" s="1194"/>
      <c r="E91" s="1064"/>
      <c r="F91" s="1638" t="s">
        <v>1293</v>
      </c>
      <c r="G91" s="979"/>
      <c r="H91" s="980"/>
      <c r="I91" s="1591"/>
      <c r="J91" s="979"/>
      <c r="K91" s="980"/>
      <c r="L91" s="329"/>
      <c r="M91" s="329"/>
      <c r="N91" s="329"/>
      <c r="O91" s="330"/>
      <c r="P91" s="237"/>
    </row>
    <row r="92" spans="1:16" ht="15.75" customHeight="1" x14ac:dyDescent="0.2">
      <c r="A92" s="432"/>
      <c r="B92" s="1061"/>
      <c r="C92" s="994"/>
      <c r="D92" s="994"/>
      <c r="E92" s="1003"/>
      <c r="F92" s="1638" t="s">
        <v>1844</v>
      </c>
      <c r="G92" s="979"/>
      <c r="H92" s="980"/>
      <c r="I92" s="1591"/>
      <c r="J92" s="979"/>
      <c r="K92" s="980"/>
      <c r="L92" s="329"/>
      <c r="M92" s="329"/>
      <c r="N92" s="329"/>
      <c r="O92" s="330"/>
      <c r="P92" s="237"/>
    </row>
    <row r="93" spans="1:16" ht="15.75" customHeight="1" x14ac:dyDescent="0.2">
      <c r="A93" s="432"/>
      <c r="B93" s="1380"/>
      <c r="C93" s="998"/>
      <c r="D93" s="998"/>
      <c r="E93" s="1066"/>
      <c r="F93" s="1638" t="s">
        <v>1845</v>
      </c>
      <c r="G93" s="979"/>
      <c r="H93" s="980"/>
      <c r="I93" s="1591"/>
      <c r="J93" s="979"/>
      <c r="K93" s="980"/>
      <c r="L93" s="329"/>
      <c r="M93" s="329"/>
      <c r="N93" s="329"/>
      <c r="O93" s="330"/>
      <c r="P93" s="237"/>
    </row>
    <row r="94" spans="1:16" ht="15.75" customHeight="1" x14ac:dyDescent="0.2">
      <c r="A94" s="432"/>
      <c r="B94" s="329"/>
      <c r="C94" s="329"/>
      <c r="D94" s="329"/>
      <c r="E94" s="329"/>
      <c r="F94" s="329"/>
      <c r="G94" s="329"/>
      <c r="H94" s="329"/>
      <c r="I94" s="329"/>
      <c r="J94" s="329"/>
      <c r="K94" s="329"/>
      <c r="L94" s="329"/>
      <c r="M94" s="329"/>
      <c r="N94" s="329"/>
      <c r="O94" s="330"/>
      <c r="P94" s="237"/>
    </row>
    <row r="95" spans="1:16" ht="15.75" customHeight="1" x14ac:dyDescent="0.2">
      <c r="A95" s="432"/>
      <c r="B95" s="1661" t="s">
        <v>1302</v>
      </c>
      <c r="C95" s="979"/>
      <c r="D95" s="979"/>
      <c r="E95" s="980"/>
      <c r="F95" s="1591"/>
      <c r="G95" s="979"/>
      <c r="H95" s="979"/>
      <c r="I95" s="979"/>
      <c r="J95" s="979"/>
      <c r="K95" s="980"/>
      <c r="L95" s="329"/>
      <c r="M95" s="329"/>
      <c r="N95" s="329"/>
      <c r="O95" s="330"/>
      <c r="P95" s="237"/>
    </row>
    <row r="96" spans="1:16" ht="15.75" customHeight="1" x14ac:dyDescent="0.2">
      <c r="A96" s="432"/>
      <c r="B96" s="1661" t="s">
        <v>1846</v>
      </c>
      <c r="C96" s="979"/>
      <c r="D96" s="979"/>
      <c r="E96" s="980"/>
      <c r="F96" s="1591"/>
      <c r="G96" s="979"/>
      <c r="H96" s="979"/>
      <c r="I96" s="979"/>
      <c r="J96" s="979"/>
      <c r="K96" s="980"/>
      <c r="L96" s="329"/>
      <c r="M96" s="329"/>
      <c r="N96" s="329"/>
      <c r="O96" s="330"/>
      <c r="P96" s="237"/>
    </row>
    <row r="97" spans="1:17" ht="15.75" customHeight="1" x14ac:dyDescent="0.2">
      <c r="A97" s="432"/>
      <c r="B97" s="1591" t="s">
        <v>1303</v>
      </c>
      <c r="C97" s="979"/>
      <c r="D97" s="979"/>
      <c r="E97" s="980"/>
      <c r="F97" s="1591"/>
      <c r="G97" s="979"/>
      <c r="H97" s="979"/>
      <c r="I97" s="979"/>
      <c r="J97" s="979"/>
      <c r="K97" s="980"/>
      <c r="L97" s="329"/>
      <c r="M97" s="329"/>
      <c r="N97" s="329"/>
      <c r="O97" s="330"/>
      <c r="P97" s="237"/>
    </row>
    <row r="98" spans="1:17" ht="15.75" customHeight="1" x14ac:dyDescent="0.2">
      <c r="A98" s="333"/>
      <c r="B98" s="1364" t="s">
        <v>1847</v>
      </c>
      <c r="C98" s="979"/>
      <c r="D98" s="979"/>
      <c r="E98" s="980"/>
      <c r="F98" s="1660" t="e">
        <f>Comercial!L129</f>
        <v>#DIV/0!</v>
      </c>
      <c r="G98" s="979"/>
      <c r="H98" s="979"/>
      <c r="I98" s="979"/>
      <c r="J98" s="979"/>
      <c r="K98" s="980"/>
      <c r="L98" s="329"/>
      <c r="M98" s="329"/>
      <c r="N98" s="329"/>
      <c r="O98" s="330"/>
      <c r="P98" s="237"/>
    </row>
    <row r="99" spans="1:17" ht="15.75" customHeight="1" x14ac:dyDescent="0.2">
      <c r="A99" s="333"/>
      <c r="B99" s="124"/>
      <c r="C99" s="124"/>
      <c r="D99" s="124"/>
      <c r="E99" s="124"/>
      <c r="F99" s="331"/>
      <c r="G99" s="331"/>
      <c r="H99" s="331"/>
      <c r="I99" s="331"/>
      <c r="J99" s="331"/>
      <c r="K99" s="331"/>
      <c r="L99" s="329"/>
      <c r="M99" s="329"/>
      <c r="N99" s="329"/>
      <c r="O99" s="330"/>
      <c r="P99" s="237"/>
    </row>
    <row r="100" spans="1:17" ht="15.75" customHeight="1" x14ac:dyDescent="0.2">
      <c r="A100" s="399" t="s">
        <v>1848</v>
      </c>
      <c r="B100" s="271"/>
      <c r="C100" s="271"/>
      <c r="D100" s="271"/>
      <c r="E100" s="271"/>
      <c r="F100" s="271"/>
      <c r="G100" s="271"/>
      <c r="H100" s="271"/>
      <c r="I100" s="271"/>
      <c r="J100" s="271"/>
      <c r="K100" s="271"/>
      <c r="L100" s="261" t="s">
        <v>1819</v>
      </c>
      <c r="N100" s="212"/>
      <c r="O100" s="330"/>
      <c r="P100" s="237"/>
    </row>
    <row r="101" spans="1:17" ht="15.75" customHeight="1" x14ac:dyDescent="0.2">
      <c r="A101" s="399"/>
      <c r="B101" s="261" t="s">
        <v>1820</v>
      </c>
      <c r="C101" s="271"/>
      <c r="D101" s="271"/>
      <c r="E101" s="271"/>
      <c r="F101" s="271"/>
      <c r="G101" s="271"/>
      <c r="H101" s="271"/>
      <c r="I101" s="271"/>
      <c r="J101" s="271"/>
      <c r="K101" s="271"/>
      <c r="L101" s="364"/>
      <c r="M101" s="430"/>
      <c r="N101" s="215"/>
      <c r="O101" s="330"/>
      <c r="P101" s="237"/>
    </row>
    <row r="102" spans="1:17" ht="15.75" customHeight="1" x14ac:dyDescent="0.2">
      <c r="A102" s="399"/>
      <c r="B102" s="261"/>
      <c r="C102" s="271"/>
      <c r="D102" s="271"/>
      <c r="E102" s="271"/>
      <c r="F102" s="271"/>
      <c r="G102" s="271"/>
      <c r="H102" s="271"/>
      <c r="I102" s="271"/>
      <c r="J102" s="271"/>
      <c r="K102" s="271"/>
      <c r="L102" s="271"/>
      <c r="M102" s="261"/>
      <c r="N102" s="212"/>
      <c r="O102" s="330"/>
      <c r="P102" s="237"/>
    </row>
    <row r="103" spans="1:17" ht="15.75" customHeight="1" x14ac:dyDescent="0.2">
      <c r="A103" s="399"/>
      <c r="B103" s="261" t="s">
        <v>1310</v>
      </c>
      <c r="C103" s="271"/>
      <c r="D103" s="271"/>
      <c r="E103" s="271"/>
      <c r="F103" s="1603"/>
      <c r="G103" s="1194"/>
      <c r="H103" s="1194"/>
      <c r="I103" s="1194"/>
      <c r="J103" s="1194"/>
      <c r="K103" s="1194"/>
      <c r="L103" s="1194"/>
      <c r="M103" s="1194"/>
      <c r="N103" s="1064"/>
      <c r="O103" s="330"/>
      <c r="P103" s="237"/>
      <c r="Q103" s="43"/>
    </row>
    <row r="104" spans="1:17" ht="15.75" customHeight="1" x14ac:dyDescent="0.2">
      <c r="A104" s="399"/>
      <c r="B104" s="261"/>
      <c r="C104" s="271"/>
      <c r="D104" s="271"/>
      <c r="E104" s="271"/>
      <c r="F104" s="1061"/>
      <c r="G104" s="994"/>
      <c r="H104" s="994"/>
      <c r="I104" s="994"/>
      <c r="J104" s="994"/>
      <c r="K104" s="994"/>
      <c r="L104" s="994"/>
      <c r="M104" s="994"/>
      <c r="N104" s="1003"/>
      <c r="O104" s="330"/>
      <c r="P104" s="237"/>
    </row>
    <row r="105" spans="1:17" ht="15.75" customHeight="1" x14ac:dyDescent="0.2">
      <c r="A105" s="399"/>
      <c r="B105" s="261"/>
      <c r="C105" s="271"/>
      <c r="D105" s="271"/>
      <c r="E105" s="271"/>
      <c r="F105" s="1380"/>
      <c r="G105" s="998"/>
      <c r="H105" s="998"/>
      <c r="I105" s="998"/>
      <c r="J105" s="998"/>
      <c r="K105" s="998"/>
      <c r="L105" s="998"/>
      <c r="M105" s="998"/>
      <c r="N105" s="1066"/>
      <c r="O105" s="330"/>
      <c r="P105" s="237"/>
    </row>
    <row r="106" spans="1:17" ht="15.75" customHeight="1" x14ac:dyDescent="0.2">
      <c r="A106" s="433"/>
      <c r="B106" s="434"/>
      <c r="C106" s="434"/>
      <c r="D106" s="434"/>
      <c r="E106" s="434"/>
      <c r="F106" s="434"/>
      <c r="G106" s="434"/>
      <c r="H106" s="434"/>
      <c r="I106" s="434"/>
      <c r="J106" s="434"/>
      <c r="K106" s="434"/>
      <c r="L106" s="434"/>
      <c r="M106" s="434"/>
      <c r="N106" s="434"/>
      <c r="O106" s="435"/>
      <c r="P106" s="237"/>
    </row>
    <row r="107" spans="1:17" ht="15.75" customHeight="1" x14ac:dyDescent="0.2">
      <c r="A107" s="237"/>
      <c r="B107" s="237"/>
      <c r="C107" s="237"/>
      <c r="D107" s="237"/>
      <c r="E107" s="237"/>
      <c r="F107" s="237"/>
      <c r="G107" s="237"/>
      <c r="H107" s="237"/>
      <c r="I107" s="237"/>
      <c r="J107" s="237"/>
      <c r="K107" s="237"/>
      <c r="L107" s="237"/>
      <c r="M107" s="237"/>
      <c r="N107" s="237"/>
      <c r="O107" s="237"/>
      <c r="P107" s="237"/>
    </row>
    <row r="108" spans="1:17" ht="15.75" customHeight="1" x14ac:dyDescent="0.2">
      <c r="A108" s="237"/>
      <c r="B108" s="237"/>
      <c r="C108" s="237"/>
      <c r="D108" s="237"/>
      <c r="E108" s="237"/>
      <c r="F108" s="237"/>
      <c r="G108" s="237"/>
      <c r="H108" s="237"/>
      <c r="I108" s="237"/>
      <c r="J108" s="237"/>
      <c r="K108" s="237"/>
      <c r="L108" s="237"/>
      <c r="M108" s="237"/>
      <c r="N108" s="237"/>
      <c r="O108" s="237"/>
      <c r="P108" s="237"/>
    </row>
    <row r="109" spans="1:17" ht="15.75" customHeight="1" x14ac:dyDescent="0.2">
      <c r="A109" s="237"/>
      <c r="B109" s="237"/>
      <c r="C109" s="237"/>
      <c r="D109" s="237"/>
      <c r="E109" s="237"/>
      <c r="F109" s="237"/>
      <c r="G109" s="237"/>
      <c r="H109" s="237"/>
      <c r="I109" s="237"/>
      <c r="J109" s="237"/>
      <c r="K109" s="237"/>
      <c r="L109" s="237"/>
      <c r="M109" s="237"/>
      <c r="N109" s="237"/>
      <c r="O109" s="237"/>
      <c r="P109" s="237"/>
    </row>
    <row r="110" spans="1:17" ht="15.75" customHeight="1" x14ac:dyDescent="0.2">
      <c r="A110" s="237"/>
      <c r="B110" s="237"/>
      <c r="C110" s="237"/>
      <c r="D110" s="237"/>
      <c r="E110" s="237"/>
      <c r="F110" s="237"/>
      <c r="G110" s="237"/>
      <c r="H110" s="237"/>
      <c r="I110" s="237"/>
      <c r="J110" s="237"/>
      <c r="K110" s="237"/>
      <c r="L110" s="237"/>
      <c r="M110" s="237"/>
      <c r="N110" s="237"/>
      <c r="O110" s="237"/>
      <c r="P110" s="237"/>
    </row>
    <row r="111" spans="1:17" ht="15.75" customHeight="1" x14ac:dyDescent="0.2">
      <c r="A111" s="237"/>
      <c r="B111" s="237"/>
      <c r="C111" s="237"/>
      <c r="D111" s="237"/>
      <c r="E111" s="237"/>
      <c r="F111" s="237"/>
      <c r="G111" s="237"/>
      <c r="H111" s="237"/>
      <c r="I111" s="237"/>
      <c r="J111" s="237"/>
      <c r="K111" s="237"/>
      <c r="L111" s="237"/>
      <c r="M111" s="237"/>
      <c r="N111" s="237"/>
      <c r="O111" s="237"/>
      <c r="P111" s="237"/>
    </row>
    <row r="112" spans="1:17" ht="15.75" customHeight="1" x14ac:dyDescent="0.2">
      <c r="A112" s="237"/>
      <c r="B112" s="237"/>
      <c r="C112" s="237"/>
      <c r="D112" s="237"/>
      <c r="E112" s="237"/>
      <c r="F112" s="237"/>
      <c r="G112" s="237"/>
      <c r="H112" s="237"/>
      <c r="I112" s="237"/>
      <c r="J112" s="237"/>
      <c r="K112" s="237"/>
      <c r="L112" s="237"/>
      <c r="M112" s="237"/>
      <c r="N112" s="237"/>
      <c r="O112" s="237"/>
      <c r="P112" s="237"/>
    </row>
    <row r="113" spans="1:16" ht="15.75" customHeight="1" x14ac:dyDescent="0.2">
      <c r="A113" s="237"/>
      <c r="B113" s="237"/>
      <c r="C113" s="237"/>
      <c r="D113" s="237"/>
      <c r="E113" s="237"/>
      <c r="F113" s="237"/>
      <c r="G113" s="237"/>
      <c r="H113" s="237"/>
      <c r="I113" s="237"/>
      <c r="J113" s="237"/>
      <c r="K113" s="237"/>
      <c r="L113" s="237"/>
      <c r="M113" s="237"/>
      <c r="N113" s="237"/>
      <c r="O113" s="237"/>
      <c r="P113" s="237"/>
    </row>
    <row r="114" spans="1:16" ht="15.75" customHeight="1" x14ac:dyDescent="0.2">
      <c r="A114" s="237"/>
      <c r="B114" s="237"/>
      <c r="C114" s="237"/>
      <c r="D114" s="237"/>
      <c r="E114" s="237"/>
      <c r="F114" s="237"/>
      <c r="G114" s="237"/>
      <c r="H114" s="237"/>
      <c r="I114" s="237"/>
      <c r="J114" s="237"/>
      <c r="K114" s="237"/>
      <c r="L114" s="237"/>
      <c r="M114" s="237"/>
      <c r="N114" s="237"/>
      <c r="O114" s="237"/>
      <c r="P114" s="237"/>
    </row>
    <row r="115" spans="1:16" ht="15.75" customHeight="1" x14ac:dyDescent="0.2">
      <c r="A115" s="237"/>
      <c r="B115" s="237"/>
      <c r="C115" s="237"/>
      <c r="D115" s="237"/>
      <c r="E115" s="237"/>
      <c r="F115" s="237"/>
      <c r="G115" s="237"/>
      <c r="H115" s="237"/>
      <c r="I115" s="237"/>
      <c r="J115" s="237"/>
      <c r="K115" s="237"/>
      <c r="L115" s="237"/>
      <c r="M115" s="237"/>
      <c r="N115" s="237"/>
      <c r="O115" s="237"/>
      <c r="P115" s="237"/>
    </row>
    <row r="116" spans="1:16" ht="15.75" customHeight="1" x14ac:dyDescent="0.2">
      <c r="A116" s="237"/>
      <c r="B116" s="237"/>
      <c r="C116" s="237"/>
      <c r="D116" s="237"/>
      <c r="E116" s="237"/>
      <c r="F116" s="237"/>
      <c r="G116" s="237"/>
      <c r="H116" s="237"/>
      <c r="I116" s="237"/>
      <c r="J116" s="237"/>
      <c r="K116" s="237"/>
      <c r="L116" s="237"/>
      <c r="M116" s="237"/>
      <c r="N116" s="237"/>
      <c r="O116" s="237"/>
      <c r="P116" s="237"/>
    </row>
    <row r="117" spans="1:16" ht="15.75" customHeight="1" x14ac:dyDescent="0.2">
      <c r="A117" s="237"/>
      <c r="B117" s="237"/>
      <c r="C117" s="237"/>
      <c r="D117" s="237"/>
      <c r="E117" s="237"/>
      <c r="F117" s="237"/>
      <c r="G117" s="237"/>
      <c r="H117" s="237"/>
      <c r="I117" s="237"/>
      <c r="J117" s="237"/>
      <c r="K117" s="237"/>
      <c r="L117" s="237"/>
      <c r="M117" s="237"/>
      <c r="N117" s="237"/>
      <c r="O117" s="237"/>
      <c r="P117" s="237"/>
    </row>
    <row r="118" spans="1:16" ht="15.75" customHeight="1" x14ac:dyDescent="0.2">
      <c r="A118" s="237"/>
      <c r="B118" s="237"/>
      <c r="C118" s="237"/>
      <c r="D118" s="237"/>
      <c r="E118" s="237"/>
      <c r="F118" s="237"/>
      <c r="G118" s="237"/>
      <c r="H118" s="237"/>
      <c r="I118" s="237"/>
      <c r="J118" s="237"/>
      <c r="K118" s="237"/>
      <c r="L118" s="237"/>
      <c r="M118" s="237"/>
      <c r="N118" s="237"/>
      <c r="O118" s="237"/>
      <c r="P118" s="237"/>
    </row>
    <row r="119" spans="1:16" ht="15.75" customHeight="1" x14ac:dyDescent="0.2">
      <c r="A119" s="237"/>
      <c r="B119" s="237"/>
      <c r="C119" s="237"/>
      <c r="D119" s="237"/>
      <c r="E119" s="237"/>
      <c r="F119" s="237"/>
      <c r="G119" s="237"/>
      <c r="H119" s="237"/>
      <c r="I119" s="237"/>
      <c r="J119" s="237"/>
      <c r="K119" s="237"/>
      <c r="L119" s="237"/>
      <c r="M119" s="237"/>
      <c r="N119" s="237"/>
      <c r="O119" s="237"/>
      <c r="P119" s="237"/>
    </row>
    <row r="120" spans="1:16" ht="15.75" customHeight="1" x14ac:dyDescent="0.2"/>
    <row r="121" spans="1:16" ht="15.75" customHeight="1" x14ac:dyDescent="0.2"/>
    <row r="122" spans="1:16" ht="15.75" customHeight="1" x14ac:dyDescent="0.2"/>
    <row r="123" spans="1:16" ht="15.75" customHeight="1" x14ac:dyDescent="0.2"/>
    <row r="124" spans="1:16" ht="15.75" customHeight="1" x14ac:dyDescent="0.2"/>
    <row r="125" spans="1:16" ht="15.75" customHeight="1" x14ac:dyDescent="0.2"/>
    <row r="126" spans="1:16" ht="15.75" customHeight="1" x14ac:dyDescent="0.2"/>
    <row r="127" spans="1:16" ht="15.75" customHeight="1" x14ac:dyDescent="0.2"/>
    <row r="128" spans="1:16"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82">
    <mergeCell ref="A37:F37"/>
    <mergeCell ref="A38:F38"/>
    <mergeCell ref="A39:F39"/>
    <mergeCell ref="A40:F40"/>
    <mergeCell ref="N68:O69"/>
    <mergeCell ref="G37:O37"/>
    <mergeCell ref="G38:O38"/>
    <mergeCell ref="G39:O39"/>
    <mergeCell ref="G40:O40"/>
    <mergeCell ref="G41:O41"/>
    <mergeCell ref="A66:B67"/>
    <mergeCell ref="L68:M68"/>
    <mergeCell ref="L69:M69"/>
    <mergeCell ref="G27:N27"/>
    <mergeCell ref="A29:L29"/>
    <mergeCell ref="D31:L31"/>
    <mergeCell ref="D32:L32"/>
    <mergeCell ref="D33:L33"/>
    <mergeCell ref="A25:C27"/>
    <mergeCell ref="D27:F27"/>
    <mergeCell ref="A30:C33"/>
    <mergeCell ref="A5:E5"/>
    <mergeCell ref="D25:F25"/>
    <mergeCell ref="D26:F26"/>
    <mergeCell ref="I5:M5"/>
    <mergeCell ref="A6:O6"/>
    <mergeCell ref="A8:O8"/>
    <mergeCell ref="G25:I25"/>
    <mergeCell ref="J25:L25"/>
    <mergeCell ref="M25:N25"/>
    <mergeCell ref="M26:N26"/>
    <mergeCell ref="G26:I26"/>
    <mergeCell ref="J26:L26"/>
    <mergeCell ref="A1:B4"/>
    <mergeCell ref="C1:L4"/>
    <mergeCell ref="M1:O1"/>
    <mergeCell ref="M2:O2"/>
    <mergeCell ref="M3:O3"/>
    <mergeCell ref="M4:O4"/>
    <mergeCell ref="F98:K98"/>
    <mergeCell ref="F103:N105"/>
    <mergeCell ref="B95:E95"/>
    <mergeCell ref="F95:K95"/>
    <mergeCell ref="B96:E96"/>
    <mergeCell ref="F96:K96"/>
    <mergeCell ref="B97:E97"/>
    <mergeCell ref="F97:K97"/>
    <mergeCell ref="B98:E98"/>
    <mergeCell ref="F93:H93"/>
    <mergeCell ref="I93:K93"/>
    <mergeCell ref="C69:K69"/>
    <mergeCell ref="C70:K70"/>
    <mergeCell ref="B91:E93"/>
    <mergeCell ref="F91:H91"/>
    <mergeCell ref="I91:K91"/>
    <mergeCell ref="F92:H92"/>
    <mergeCell ref="I92:K92"/>
    <mergeCell ref="C71:K71"/>
    <mergeCell ref="A68:B69"/>
    <mergeCell ref="C68:K68"/>
    <mergeCell ref="A70:B71"/>
    <mergeCell ref="A73:O73"/>
    <mergeCell ref="L71:M71"/>
    <mergeCell ref="L70:M70"/>
    <mergeCell ref="L64:M64"/>
    <mergeCell ref="N64:O65"/>
    <mergeCell ref="C65:K65"/>
    <mergeCell ref="L65:M65"/>
    <mergeCell ref="C66:K66"/>
    <mergeCell ref="L66:M66"/>
    <mergeCell ref="N66:O67"/>
    <mergeCell ref="C67:K67"/>
    <mergeCell ref="L67:M67"/>
    <mergeCell ref="N70:O71"/>
    <mergeCell ref="A41:F41"/>
    <mergeCell ref="A42:F42"/>
    <mergeCell ref="A43:F43"/>
    <mergeCell ref="A64:B65"/>
    <mergeCell ref="C64:K64"/>
    <mergeCell ref="G42:O42"/>
    <mergeCell ref="G43:O43"/>
    <mergeCell ref="F56:N58"/>
  </mergeCells>
  <pageMargins left="0.7" right="0.7" top="0.75" bottom="0.75" header="0" footer="0"/>
  <pageSetup orientation="landscape"/>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W1000"/>
  <sheetViews>
    <sheetView workbookViewId="0"/>
  </sheetViews>
  <sheetFormatPr baseColWidth="10" defaultColWidth="12.5703125" defaultRowHeight="15" customHeight="1" x14ac:dyDescent="0.2"/>
  <cols>
    <col min="1" max="1" width="22.42578125" customWidth="1"/>
    <col min="2" max="2" width="23.42578125" customWidth="1"/>
    <col min="3" max="4" width="10" customWidth="1"/>
    <col min="5" max="5" width="18.140625" customWidth="1"/>
    <col min="6" max="12" width="10" customWidth="1"/>
    <col min="13" max="13" width="13.42578125" customWidth="1"/>
    <col min="14" max="14" width="19.42578125" customWidth="1"/>
    <col min="15" max="15" width="24.140625" customWidth="1"/>
    <col min="16" max="16" width="19.42578125" customWidth="1"/>
    <col min="17" max="17" width="27.42578125" customWidth="1"/>
    <col min="18" max="18" width="20.42578125" customWidth="1"/>
    <col min="19" max="20" width="19.42578125" customWidth="1"/>
    <col min="21" max="21" width="16.85546875" customWidth="1"/>
    <col min="22" max="25" width="10" customWidth="1"/>
    <col min="26" max="26" width="26.42578125" customWidth="1"/>
    <col min="27" max="27" width="10" customWidth="1"/>
    <col min="28" max="28" width="27.42578125" customWidth="1"/>
    <col min="29" max="29" width="24" customWidth="1"/>
    <col min="30" max="31" width="10" customWidth="1"/>
    <col min="32" max="32" width="17.42578125" customWidth="1"/>
    <col min="33" max="33" width="22.42578125" customWidth="1"/>
    <col min="34" max="34" width="17.140625" customWidth="1"/>
    <col min="35" max="35" width="23.140625" customWidth="1"/>
    <col min="36" max="36" width="17.140625" customWidth="1"/>
    <col min="37" max="37" width="38.42578125" customWidth="1"/>
    <col min="38" max="38" width="17.140625" customWidth="1"/>
    <col min="39" max="39" width="12.42578125" customWidth="1"/>
    <col min="40" max="41" width="10" customWidth="1"/>
    <col min="42" max="42" width="31.42578125" customWidth="1"/>
    <col min="43" max="43" width="12.140625" customWidth="1"/>
    <col min="44" max="44" width="20.42578125" customWidth="1"/>
    <col min="45" max="46" width="17.140625" customWidth="1"/>
    <col min="47" max="47" width="24" customWidth="1"/>
    <col min="48" max="48" width="14.42578125" customWidth="1"/>
    <col min="49" max="49" width="17.42578125" customWidth="1"/>
    <col min="50" max="50" width="26.42578125" customWidth="1"/>
    <col min="51" max="51" width="17.140625" customWidth="1"/>
    <col min="52" max="52" width="16.85546875" customWidth="1"/>
    <col min="53" max="53" width="28.42578125" customWidth="1"/>
    <col min="54" max="54" width="24.42578125" customWidth="1"/>
    <col min="55" max="55" width="28" customWidth="1"/>
    <col min="56" max="56" width="18.42578125" customWidth="1"/>
    <col min="57" max="57" width="13.42578125" customWidth="1"/>
    <col min="58" max="58" width="10" customWidth="1"/>
    <col min="59" max="59" width="21.42578125" customWidth="1"/>
    <col min="60" max="60" width="18.140625" customWidth="1"/>
    <col min="61" max="61" width="10" customWidth="1"/>
    <col min="62" max="62" width="17.140625" customWidth="1"/>
    <col min="63" max="63" width="10" customWidth="1"/>
    <col min="64" max="64" width="21.42578125" customWidth="1"/>
    <col min="65" max="65" width="13.42578125" customWidth="1"/>
    <col min="66" max="67" width="10" customWidth="1"/>
    <col min="68" max="68" width="17.140625" customWidth="1"/>
    <col min="69" max="70" width="10" customWidth="1"/>
    <col min="71" max="71" width="17.140625" customWidth="1"/>
    <col min="72" max="72" width="10" customWidth="1"/>
    <col min="73" max="73" width="37.42578125" customWidth="1"/>
    <col min="74" max="74" width="27.85546875" customWidth="1"/>
    <col min="75" max="75" width="38.140625" customWidth="1"/>
  </cols>
  <sheetData>
    <row r="1" spans="1:75" ht="12.75" customHeight="1" x14ac:dyDescent="0.2">
      <c r="A1" s="436" t="s">
        <v>1580</v>
      </c>
    </row>
    <row r="2" spans="1:75" ht="12.75" customHeight="1" x14ac:dyDescent="0.2">
      <c r="A2" s="1667" t="s">
        <v>1849</v>
      </c>
      <c r="B2" s="979"/>
      <c r="C2" s="979"/>
      <c r="D2" s="979"/>
      <c r="E2" s="979"/>
      <c r="F2" s="979"/>
      <c r="G2" s="979"/>
      <c r="H2" s="979"/>
      <c r="I2" s="979"/>
      <c r="J2" s="979"/>
      <c r="K2" s="979"/>
      <c r="L2" s="980"/>
      <c r="M2" s="1667" t="s">
        <v>1850</v>
      </c>
      <c r="N2" s="979"/>
      <c r="O2" s="979"/>
      <c r="P2" s="979"/>
      <c r="Q2" s="979"/>
      <c r="R2" s="979"/>
      <c r="S2" s="979"/>
      <c r="T2" s="979"/>
      <c r="U2" s="979"/>
      <c r="V2" s="979"/>
      <c r="W2" s="979"/>
      <c r="X2" s="979"/>
      <c r="Y2" s="979"/>
      <c r="Z2" s="979"/>
      <c r="AA2" s="979"/>
      <c r="AB2" s="979"/>
      <c r="AC2" s="979"/>
      <c r="AD2" s="979"/>
      <c r="AE2" s="979"/>
      <c r="AF2" s="979"/>
      <c r="AG2" s="979"/>
      <c r="AH2" s="979"/>
      <c r="AI2" s="979"/>
      <c r="AJ2" s="979"/>
      <c r="AK2" s="979"/>
      <c r="AL2" s="979"/>
      <c r="AM2" s="979"/>
      <c r="AN2" s="979"/>
      <c r="AO2" s="979"/>
      <c r="AP2" s="979"/>
      <c r="AQ2" s="979"/>
      <c r="AR2" s="979"/>
      <c r="AS2" s="979"/>
      <c r="AT2" s="979"/>
      <c r="AU2" s="979"/>
      <c r="AV2" s="979"/>
      <c r="AW2" s="979"/>
      <c r="AX2" s="979"/>
      <c r="AY2" s="979"/>
      <c r="AZ2" s="979"/>
      <c r="BA2" s="979"/>
      <c r="BB2" s="979"/>
      <c r="BC2" s="980"/>
      <c r="BD2" s="1667" t="s">
        <v>1851</v>
      </c>
      <c r="BE2" s="979"/>
      <c r="BF2" s="979"/>
      <c r="BG2" s="979"/>
      <c r="BH2" s="979"/>
      <c r="BI2" s="979"/>
      <c r="BJ2" s="979"/>
      <c r="BK2" s="979"/>
      <c r="BL2" s="979"/>
      <c r="BM2" s="979"/>
      <c r="BN2" s="979"/>
      <c r="BO2" s="979"/>
      <c r="BP2" s="979"/>
      <c r="BQ2" s="979"/>
      <c r="BR2" s="979"/>
      <c r="BS2" s="979"/>
      <c r="BT2" s="979"/>
      <c r="BU2" s="979"/>
      <c r="BV2" s="979"/>
      <c r="BW2" s="980"/>
    </row>
    <row r="3" spans="1:75" ht="12.75" customHeight="1" x14ac:dyDescent="0.2">
      <c r="A3" s="1665" t="s">
        <v>1852</v>
      </c>
      <c r="B3" s="1665" t="s">
        <v>1853</v>
      </c>
      <c r="C3" s="1665" t="s">
        <v>27</v>
      </c>
      <c r="D3" s="1665" t="s">
        <v>1854</v>
      </c>
      <c r="E3" s="1665" t="s">
        <v>1855</v>
      </c>
      <c r="F3" s="1665" t="s">
        <v>4</v>
      </c>
      <c r="G3" s="1665" t="s">
        <v>5</v>
      </c>
      <c r="H3" s="1665" t="s">
        <v>1856</v>
      </c>
      <c r="I3" s="1666" t="s">
        <v>1857</v>
      </c>
      <c r="J3" s="1665" t="s">
        <v>4</v>
      </c>
      <c r="K3" s="1665" t="s">
        <v>5</v>
      </c>
      <c r="L3" s="1665" t="s">
        <v>1856</v>
      </c>
      <c r="M3" s="1666" t="s">
        <v>62</v>
      </c>
      <c r="N3" s="1665" t="s">
        <v>63</v>
      </c>
      <c r="O3" s="1665" t="s">
        <v>54</v>
      </c>
      <c r="P3" s="1665" t="s">
        <v>55</v>
      </c>
      <c r="Q3" s="1665" t="s">
        <v>1858</v>
      </c>
      <c r="R3" s="1665" t="s">
        <v>56</v>
      </c>
      <c r="S3" s="1665" t="s">
        <v>55</v>
      </c>
      <c r="T3" s="1665" t="s">
        <v>57</v>
      </c>
      <c r="U3" s="1665" t="s">
        <v>58</v>
      </c>
      <c r="V3" s="1665" t="s">
        <v>59</v>
      </c>
      <c r="W3" s="1665" t="s">
        <v>1859</v>
      </c>
      <c r="X3" s="1665" t="s">
        <v>1860</v>
      </c>
      <c r="Y3" s="1665" t="s">
        <v>38</v>
      </c>
      <c r="Z3" s="1665" t="s">
        <v>1861</v>
      </c>
      <c r="AA3" s="1665" t="s">
        <v>1862</v>
      </c>
      <c r="AB3" s="1665" t="s">
        <v>69</v>
      </c>
      <c r="AC3" s="1665" t="s">
        <v>70</v>
      </c>
      <c r="AD3" s="1548" t="s">
        <v>1863</v>
      </c>
      <c r="AE3" s="979"/>
      <c r="AF3" s="980"/>
      <c r="AG3" s="1665" t="s">
        <v>1864</v>
      </c>
      <c r="AH3" s="1665" t="s">
        <v>97</v>
      </c>
      <c r="AI3" s="1665" t="s">
        <v>1865</v>
      </c>
      <c r="AJ3" s="1665" t="s">
        <v>1866</v>
      </c>
      <c r="AK3" s="1665" t="s">
        <v>1867</v>
      </c>
      <c r="AL3" s="1665" t="s">
        <v>97</v>
      </c>
      <c r="AM3" s="1665" t="s">
        <v>1868</v>
      </c>
      <c r="AN3" s="1665" t="s">
        <v>1869</v>
      </c>
      <c r="AO3" s="1665" t="s">
        <v>167</v>
      </c>
      <c r="AP3" s="1665" t="s">
        <v>90</v>
      </c>
      <c r="AQ3" s="1665" t="s">
        <v>1870</v>
      </c>
      <c r="AR3" s="1665" t="s">
        <v>93</v>
      </c>
      <c r="AS3" s="1665" t="s">
        <v>97</v>
      </c>
      <c r="AT3" s="1665" t="s">
        <v>1866</v>
      </c>
      <c r="AU3" s="1665" t="s">
        <v>1859</v>
      </c>
      <c r="AV3" s="1665" t="s">
        <v>1871</v>
      </c>
      <c r="AW3" s="1665" t="s">
        <v>1860</v>
      </c>
      <c r="AX3" s="1665" t="s">
        <v>96</v>
      </c>
      <c r="AY3" s="1665" t="s">
        <v>97</v>
      </c>
      <c r="AZ3" s="1665" t="s">
        <v>1872</v>
      </c>
      <c r="BA3" s="1665" t="s">
        <v>1873</v>
      </c>
      <c r="BB3" s="1665" t="s">
        <v>1874</v>
      </c>
      <c r="BC3" s="1665" t="s">
        <v>1875</v>
      </c>
      <c r="BD3" s="1665" t="s">
        <v>1876</v>
      </c>
      <c r="BE3" s="1665" t="s">
        <v>1877</v>
      </c>
      <c r="BF3" s="1665" t="s">
        <v>167</v>
      </c>
      <c r="BG3" s="1665" t="s">
        <v>1878</v>
      </c>
      <c r="BH3" s="1665" t="s">
        <v>1405</v>
      </c>
      <c r="BI3" s="1665" t="s">
        <v>1407</v>
      </c>
      <c r="BJ3" s="1665" t="s">
        <v>1879</v>
      </c>
      <c r="BK3" s="1665" t="s">
        <v>167</v>
      </c>
      <c r="BL3" s="1665" t="s">
        <v>1418</v>
      </c>
      <c r="BM3" s="1665" t="s">
        <v>1877</v>
      </c>
      <c r="BN3" s="1665" t="s">
        <v>167</v>
      </c>
      <c r="BO3" s="1665" t="s">
        <v>1880</v>
      </c>
      <c r="BP3" s="1665" t="s">
        <v>1879</v>
      </c>
      <c r="BQ3" s="1665" t="s">
        <v>167</v>
      </c>
      <c r="BR3" s="1665" t="s">
        <v>1881</v>
      </c>
      <c r="BS3" s="1665" t="s">
        <v>1879</v>
      </c>
      <c r="BT3" s="1665" t="s">
        <v>167</v>
      </c>
      <c r="BU3" s="1668" t="s">
        <v>1882</v>
      </c>
      <c r="BV3" s="979"/>
      <c r="BW3" s="980"/>
    </row>
    <row r="4" spans="1:75" ht="51" customHeight="1" x14ac:dyDescent="0.2">
      <c r="A4" s="1437"/>
      <c r="B4" s="1437"/>
      <c r="C4" s="1437"/>
      <c r="D4" s="1437"/>
      <c r="E4" s="1437"/>
      <c r="F4" s="1437"/>
      <c r="G4" s="1437"/>
      <c r="H4" s="1437"/>
      <c r="I4" s="1437"/>
      <c r="J4" s="1437"/>
      <c r="K4" s="1437"/>
      <c r="L4" s="1437"/>
      <c r="M4" s="1437"/>
      <c r="N4" s="1437"/>
      <c r="O4" s="1437"/>
      <c r="P4" s="1437"/>
      <c r="Q4" s="1437"/>
      <c r="R4" s="1437"/>
      <c r="S4" s="1437"/>
      <c r="T4" s="1437"/>
      <c r="U4" s="1437"/>
      <c r="V4" s="1437"/>
      <c r="W4" s="1437"/>
      <c r="X4" s="1437"/>
      <c r="Y4" s="1437"/>
      <c r="Z4" s="1437"/>
      <c r="AA4" s="1437"/>
      <c r="AB4" s="1437"/>
      <c r="AC4" s="1437"/>
      <c r="AD4" s="250" t="s">
        <v>223</v>
      </c>
      <c r="AE4" s="250" t="s">
        <v>232</v>
      </c>
      <c r="AF4" s="250" t="s">
        <v>234</v>
      </c>
      <c r="AG4" s="1437"/>
      <c r="AH4" s="1437"/>
      <c r="AI4" s="1437"/>
      <c r="AJ4" s="1437"/>
      <c r="AK4" s="1437"/>
      <c r="AL4" s="1437"/>
      <c r="AM4" s="1437"/>
      <c r="AN4" s="1437"/>
      <c r="AO4" s="1437"/>
      <c r="AP4" s="1437"/>
      <c r="AQ4" s="1437"/>
      <c r="AR4" s="1437"/>
      <c r="AS4" s="1437"/>
      <c r="AT4" s="1437"/>
      <c r="AU4" s="1437"/>
      <c r="AV4" s="1437"/>
      <c r="AW4" s="1437"/>
      <c r="AX4" s="1437"/>
      <c r="AY4" s="1437"/>
      <c r="AZ4" s="1437"/>
      <c r="BA4" s="1437"/>
      <c r="BB4" s="1437"/>
      <c r="BC4" s="1437"/>
      <c r="BD4" s="1437"/>
      <c r="BE4" s="1437"/>
      <c r="BF4" s="1437"/>
      <c r="BG4" s="1437"/>
      <c r="BH4" s="1437"/>
      <c r="BI4" s="1437"/>
      <c r="BJ4" s="1437"/>
      <c r="BK4" s="1437"/>
      <c r="BL4" s="1437"/>
      <c r="BM4" s="1437"/>
      <c r="BN4" s="1437"/>
      <c r="BO4" s="1437"/>
      <c r="BP4" s="1437"/>
      <c r="BQ4" s="1437"/>
      <c r="BR4" s="1437"/>
      <c r="BS4" s="1437"/>
      <c r="BT4" s="1437"/>
      <c r="BU4" s="250" t="s">
        <v>1883</v>
      </c>
      <c r="BV4" s="250" t="s">
        <v>1884</v>
      </c>
      <c r="BW4" s="250" t="s">
        <v>1885</v>
      </c>
    </row>
    <row r="5" spans="1:75" ht="12.75" customHeight="1" x14ac:dyDescent="0.2">
      <c r="A5" s="321"/>
      <c r="B5" s="321"/>
      <c r="C5" s="321"/>
      <c r="D5" s="321"/>
      <c r="E5" s="321"/>
      <c r="F5" s="321"/>
      <c r="G5" s="321"/>
      <c r="H5" s="321"/>
      <c r="I5" s="321"/>
      <c r="J5" s="321"/>
      <c r="K5" s="321"/>
      <c r="L5" s="321"/>
      <c r="M5" s="321" t="s">
        <v>1886</v>
      </c>
      <c r="N5" s="321"/>
      <c r="O5" s="321"/>
      <c r="P5" s="321"/>
      <c r="Q5" s="321" t="s">
        <v>1887</v>
      </c>
      <c r="R5" s="321" t="s">
        <v>1886</v>
      </c>
      <c r="S5" s="321"/>
      <c r="T5" s="321" t="s">
        <v>1886</v>
      </c>
      <c r="U5" s="321"/>
      <c r="V5" s="321"/>
      <c r="W5" s="321" t="s">
        <v>1200</v>
      </c>
      <c r="X5" s="321"/>
      <c r="Y5" s="321"/>
      <c r="Z5" s="321" t="s">
        <v>1200</v>
      </c>
      <c r="AA5" s="321"/>
      <c r="AB5" s="321"/>
      <c r="AC5" s="321"/>
      <c r="AD5" s="321"/>
      <c r="AE5" s="321"/>
      <c r="AF5" s="321"/>
      <c r="AG5" s="321" t="s">
        <v>1200</v>
      </c>
      <c r="AH5" s="321"/>
      <c r="AI5" s="321" t="s">
        <v>1200</v>
      </c>
      <c r="AJ5" s="321"/>
      <c r="AK5" s="321" t="s">
        <v>1200</v>
      </c>
      <c r="AL5" s="321"/>
      <c r="AM5" s="321" t="s">
        <v>1200</v>
      </c>
      <c r="AN5" s="321"/>
      <c r="AO5" s="321"/>
      <c r="AP5" s="321" t="s">
        <v>1200</v>
      </c>
      <c r="AQ5" s="321"/>
      <c r="AR5" s="321" t="s">
        <v>1200</v>
      </c>
      <c r="AS5" s="321"/>
      <c r="AT5" s="321"/>
      <c r="AU5" s="321" t="s">
        <v>1200</v>
      </c>
      <c r="AV5" s="321"/>
      <c r="AW5" s="321"/>
      <c r="AX5" s="321" t="s">
        <v>1200</v>
      </c>
      <c r="AY5" s="321"/>
      <c r="AZ5" s="321"/>
      <c r="BA5" s="321"/>
      <c r="BB5" s="321"/>
      <c r="BC5" s="321"/>
      <c r="BD5" s="321" t="s">
        <v>1200</v>
      </c>
      <c r="BE5" s="321"/>
      <c r="BF5" s="321"/>
      <c r="BG5" s="321" t="s">
        <v>1200</v>
      </c>
      <c r="BH5" s="321"/>
      <c r="BI5" s="321" t="s">
        <v>1200</v>
      </c>
      <c r="BJ5" s="321"/>
      <c r="BK5" s="321"/>
      <c r="BL5" s="321" t="s">
        <v>1200</v>
      </c>
      <c r="BM5" s="321"/>
      <c r="BN5" s="321"/>
      <c r="BO5" s="321" t="s">
        <v>1200</v>
      </c>
      <c r="BP5" s="321"/>
      <c r="BQ5" s="321"/>
      <c r="BR5" s="321" t="s">
        <v>1200</v>
      </c>
      <c r="BS5" s="321"/>
      <c r="BT5" s="321"/>
      <c r="BU5" s="321" t="s">
        <v>1200</v>
      </c>
      <c r="BV5" s="321" t="s">
        <v>1200</v>
      </c>
      <c r="BW5" s="321" t="s">
        <v>1200</v>
      </c>
    </row>
    <row r="6" spans="1:75" ht="12.75" customHeight="1" x14ac:dyDescent="0.2"/>
    <row r="7" spans="1:75" ht="12.75" customHeight="1" x14ac:dyDescent="0.2"/>
    <row r="8" spans="1:75" ht="12.75" customHeight="1" x14ac:dyDescent="0.2"/>
    <row r="9" spans="1:75" ht="12.75" customHeight="1" x14ac:dyDescent="0.2"/>
    <row r="10" spans="1:75" ht="12.75" customHeight="1" x14ac:dyDescent="0.2"/>
    <row r="11" spans="1:75" ht="12.75" customHeight="1" x14ac:dyDescent="0.2"/>
    <row r="12" spans="1:75" ht="12.75" customHeight="1" x14ac:dyDescent="0.2"/>
    <row r="13" spans="1:75" ht="12.75" customHeight="1" x14ac:dyDescent="0.2"/>
    <row r="14" spans="1:75" ht="12.75" customHeight="1" x14ac:dyDescent="0.2"/>
    <row r="15" spans="1:75" ht="12.75" customHeight="1" x14ac:dyDescent="0.2"/>
    <row r="16" spans="1:75"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74">
    <mergeCell ref="BS3:BS4"/>
    <mergeCell ref="BT3:BT4"/>
    <mergeCell ref="A2:L2"/>
    <mergeCell ref="M2:BC2"/>
    <mergeCell ref="BD2:BW2"/>
    <mergeCell ref="A3:A4"/>
    <mergeCell ref="B3:B4"/>
    <mergeCell ref="C3:C4"/>
    <mergeCell ref="D3:D4"/>
    <mergeCell ref="BU3:BW3"/>
    <mergeCell ref="AY3:AY4"/>
    <mergeCell ref="AZ3:AZ4"/>
    <mergeCell ref="BA3:BA4"/>
    <mergeCell ref="BB3:BB4"/>
    <mergeCell ref="BC3:BC4"/>
    <mergeCell ref="BD3:BD4"/>
    <mergeCell ref="BN3:BN4"/>
    <mergeCell ref="BO3:BO4"/>
    <mergeCell ref="BP3:BP4"/>
    <mergeCell ref="BQ3:BQ4"/>
    <mergeCell ref="BR3:BR4"/>
    <mergeCell ref="AW3:AW4"/>
    <mergeCell ref="AX3:AX4"/>
    <mergeCell ref="AC3:AC4"/>
    <mergeCell ref="AD3:AF3"/>
    <mergeCell ref="BM3:BM4"/>
    <mergeCell ref="BE3:BE4"/>
    <mergeCell ref="BF3:BF4"/>
    <mergeCell ref="BG3:BG4"/>
    <mergeCell ref="BH3:BH4"/>
    <mergeCell ref="BI3:BI4"/>
    <mergeCell ref="BJ3:BJ4"/>
    <mergeCell ref="BK3:BK4"/>
    <mergeCell ref="BL3:BL4"/>
    <mergeCell ref="AR3:AR4"/>
    <mergeCell ref="AS3:AS4"/>
    <mergeCell ref="AT3:AT4"/>
    <mergeCell ref="AU3:AU4"/>
    <mergeCell ref="AV3:AV4"/>
    <mergeCell ref="AM3:AM4"/>
    <mergeCell ref="AN3:AN4"/>
    <mergeCell ref="AO3:AO4"/>
    <mergeCell ref="AP3:AP4"/>
    <mergeCell ref="AQ3:AQ4"/>
    <mergeCell ref="AH3:AH4"/>
    <mergeCell ref="AI3:AI4"/>
    <mergeCell ref="AJ3:AJ4"/>
    <mergeCell ref="AK3:AK4"/>
    <mergeCell ref="AL3:AL4"/>
    <mergeCell ref="Y3:Y4"/>
    <mergeCell ref="Z3:Z4"/>
    <mergeCell ref="AA3:AA4"/>
    <mergeCell ref="AB3:AB4"/>
    <mergeCell ref="AG3:AG4"/>
    <mergeCell ref="T3:T4"/>
    <mergeCell ref="U3:U4"/>
    <mergeCell ref="V3:V4"/>
    <mergeCell ref="W3:W4"/>
    <mergeCell ref="X3:X4"/>
    <mergeCell ref="O3:O4"/>
    <mergeCell ref="P3:P4"/>
    <mergeCell ref="Q3:Q4"/>
    <mergeCell ref="R3:R4"/>
    <mergeCell ref="S3:S4"/>
    <mergeCell ref="J3:J4"/>
    <mergeCell ref="K3:K4"/>
    <mergeCell ref="L3:L4"/>
    <mergeCell ref="M3:M4"/>
    <mergeCell ref="N3:N4"/>
    <mergeCell ref="E3:E4"/>
    <mergeCell ref="F3:F4"/>
    <mergeCell ref="G3:G4"/>
    <mergeCell ref="H3:H4"/>
    <mergeCell ref="I3:I4"/>
  </mergeCells>
  <pageMargins left="0.7" right="0.7" top="0.75" bottom="0.75" header="0" footer="0"/>
  <pageSetup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Z1000"/>
  <sheetViews>
    <sheetView workbookViewId="0"/>
  </sheetViews>
  <sheetFormatPr baseColWidth="10" defaultColWidth="12.5703125" defaultRowHeight="15" customHeight="1" x14ac:dyDescent="0.2"/>
  <cols>
    <col min="1" max="1" width="12.42578125" customWidth="1"/>
    <col min="2" max="2" width="11.85546875" customWidth="1"/>
    <col min="3" max="3" width="7.42578125" customWidth="1"/>
    <col min="4" max="4" width="4.42578125" customWidth="1"/>
    <col min="5" max="5" width="5.42578125" customWidth="1"/>
    <col min="6" max="7" width="4.42578125" customWidth="1"/>
    <col min="8" max="8" width="6.85546875" customWidth="1"/>
    <col min="9" max="9" width="9.42578125" customWidth="1"/>
    <col min="10" max="10" width="7" customWidth="1"/>
    <col min="11" max="11" width="8.85546875" customWidth="1"/>
    <col min="12" max="13" width="7.42578125" customWidth="1"/>
    <col min="14" max="14" width="9.85546875" customWidth="1"/>
    <col min="15" max="15" width="16.42578125" customWidth="1"/>
    <col min="16" max="16" width="10.85546875" customWidth="1"/>
    <col min="17" max="26" width="10" customWidth="1"/>
  </cols>
  <sheetData>
    <row r="1" spans="1:26" ht="13.5" customHeight="1" x14ac:dyDescent="0.2">
      <c r="A1" s="1669"/>
      <c r="B1" s="1670"/>
      <c r="C1" s="1670"/>
      <c r="D1" s="437"/>
      <c r="E1" s="438"/>
      <c r="F1" s="438"/>
      <c r="G1" s="438"/>
      <c r="H1" s="438"/>
      <c r="I1" s="438"/>
      <c r="J1" s="438"/>
      <c r="K1" s="438"/>
      <c r="L1" s="438"/>
      <c r="M1" s="1674" t="s">
        <v>1888</v>
      </c>
      <c r="N1" s="1670"/>
      <c r="O1" s="1670"/>
      <c r="P1" s="1675"/>
    </row>
    <row r="2" spans="1:26" ht="12.75" customHeight="1" x14ac:dyDescent="0.2">
      <c r="A2" s="1671"/>
      <c r="B2" s="994"/>
      <c r="C2" s="994"/>
      <c r="D2" s="1678" t="s">
        <v>1889</v>
      </c>
      <c r="E2" s="976"/>
      <c r="F2" s="976"/>
      <c r="G2" s="976"/>
      <c r="H2" s="976"/>
      <c r="I2" s="976"/>
      <c r="J2" s="976"/>
      <c r="K2" s="976"/>
      <c r="L2" s="976"/>
      <c r="M2" s="1002"/>
      <c r="N2" s="994"/>
      <c r="O2" s="994"/>
      <c r="P2" s="1676"/>
    </row>
    <row r="3" spans="1:26" ht="12.75" customHeight="1" x14ac:dyDescent="0.2">
      <c r="A3" s="1671"/>
      <c r="B3" s="994"/>
      <c r="C3" s="994"/>
      <c r="D3" s="1679" t="s">
        <v>1890</v>
      </c>
      <c r="E3" s="976"/>
      <c r="F3" s="976"/>
      <c r="G3" s="976"/>
      <c r="H3" s="976"/>
      <c r="I3" s="976"/>
      <c r="J3" s="976"/>
      <c r="K3" s="976"/>
      <c r="L3" s="976"/>
      <c r="M3" s="1002"/>
      <c r="N3" s="994"/>
      <c r="O3" s="994"/>
      <c r="P3" s="1676"/>
    </row>
    <row r="4" spans="1:26" ht="12.75" customHeight="1" x14ac:dyDescent="0.2">
      <c r="A4" s="1671"/>
      <c r="B4" s="994"/>
      <c r="C4" s="994"/>
      <c r="D4" s="439"/>
      <c r="E4" s="440"/>
      <c r="F4" s="440"/>
      <c r="G4" s="440"/>
      <c r="H4" s="440"/>
      <c r="I4" s="440"/>
      <c r="J4" s="440"/>
      <c r="K4" s="440"/>
      <c r="L4" s="353"/>
      <c r="M4" s="1004"/>
      <c r="N4" s="1010"/>
      <c r="O4" s="1010"/>
      <c r="P4" s="1677"/>
    </row>
    <row r="5" spans="1:26" ht="15.75" customHeight="1" x14ac:dyDescent="0.2">
      <c r="A5" s="1671"/>
      <c r="B5" s="994"/>
      <c r="C5" s="994"/>
      <c r="D5" s="1679" t="s">
        <v>1891</v>
      </c>
      <c r="E5" s="976"/>
      <c r="F5" s="976"/>
      <c r="G5" s="976"/>
      <c r="H5" s="976"/>
      <c r="I5" s="976"/>
      <c r="J5" s="976"/>
      <c r="K5" s="976"/>
      <c r="L5" s="976"/>
      <c r="M5" s="1680" t="s">
        <v>1892</v>
      </c>
      <c r="N5" s="1007"/>
      <c r="O5" s="1007"/>
      <c r="P5" s="1681"/>
    </row>
    <row r="6" spans="1:26" ht="6" customHeight="1" x14ac:dyDescent="0.25">
      <c r="A6" s="1671"/>
      <c r="B6" s="994"/>
      <c r="C6" s="994"/>
      <c r="D6" s="441"/>
      <c r="E6" s="442"/>
      <c r="F6" s="442"/>
      <c r="G6" s="442"/>
      <c r="H6" s="442"/>
      <c r="I6" s="442"/>
      <c r="J6" s="442"/>
      <c r="K6" s="442"/>
      <c r="L6" s="353"/>
      <c r="M6" s="1004"/>
      <c r="N6" s="1010"/>
      <c r="O6" s="1010"/>
      <c r="P6" s="1677"/>
    </row>
    <row r="7" spans="1:26" ht="15" customHeight="1" x14ac:dyDescent="0.25">
      <c r="A7" s="1671"/>
      <c r="B7" s="994"/>
      <c r="C7" s="994"/>
      <c r="D7" s="1682" t="s">
        <v>1893</v>
      </c>
      <c r="E7" s="976"/>
      <c r="F7" s="976"/>
      <c r="G7" s="976"/>
      <c r="H7" s="976"/>
      <c r="I7" s="976"/>
      <c r="J7" s="976"/>
      <c r="K7" s="976"/>
      <c r="L7" s="976"/>
      <c r="M7" s="1680" t="s">
        <v>1</v>
      </c>
      <c r="N7" s="1007"/>
      <c r="O7" s="1007"/>
      <c r="P7" s="1681"/>
    </row>
    <row r="8" spans="1:26" ht="6.75" customHeight="1" x14ac:dyDescent="0.2">
      <c r="A8" s="1671"/>
      <c r="B8" s="994"/>
      <c r="C8" s="994"/>
      <c r="D8" s="357"/>
      <c r="E8" s="353"/>
      <c r="F8" s="353"/>
      <c r="G8" s="353"/>
      <c r="H8" s="353"/>
      <c r="I8" s="353"/>
      <c r="J8" s="353"/>
      <c r="K8" s="353"/>
      <c r="L8" s="353"/>
      <c r="M8" s="1002"/>
      <c r="N8" s="994"/>
      <c r="O8" s="994"/>
      <c r="P8" s="1676"/>
    </row>
    <row r="9" spans="1:26" ht="13.5" customHeight="1" x14ac:dyDescent="0.2">
      <c r="A9" s="1672"/>
      <c r="B9" s="1673"/>
      <c r="C9" s="1673"/>
      <c r="D9" s="443"/>
      <c r="E9" s="444"/>
      <c r="F9" s="444"/>
      <c r="G9" s="444"/>
      <c r="H9" s="444"/>
      <c r="I9" s="444"/>
      <c r="J9" s="444"/>
      <c r="K9" s="444"/>
      <c r="L9" s="444"/>
      <c r="M9" s="1683"/>
      <c r="N9" s="1673"/>
      <c r="O9" s="1673"/>
      <c r="P9" s="1684"/>
    </row>
    <row r="10" spans="1:26" ht="27" customHeight="1" x14ac:dyDescent="0.2">
      <c r="A10" s="1685" t="s">
        <v>1894</v>
      </c>
      <c r="B10" s="1686"/>
      <c r="C10" s="1686"/>
      <c r="D10" s="1686"/>
      <c r="E10" s="1686"/>
      <c r="F10" s="1686"/>
      <c r="G10" s="1686"/>
      <c r="H10" s="1686"/>
      <c r="I10" s="1686"/>
      <c r="J10" s="1686"/>
      <c r="K10" s="1686"/>
      <c r="L10" s="1686"/>
      <c r="M10" s="1686"/>
      <c r="N10" s="1686"/>
      <c r="O10" s="1686"/>
      <c r="P10" s="1687"/>
      <c r="Q10" s="445"/>
      <c r="R10" s="445"/>
      <c r="S10" s="445"/>
      <c r="T10" s="445"/>
      <c r="U10" s="445"/>
      <c r="V10" s="445"/>
      <c r="W10" s="445"/>
      <c r="X10" s="445"/>
      <c r="Y10" s="445"/>
      <c r="Z10" s="445"/>
    </row>
    <row r="11" spans="1:26" ht="24" customHeight="1" x14ac:dyDescent="0.2">
      <c r="A11" s="1688" t="s">
        <v>1895</v>
      </c>
      <c r="B11" s="1686"/>
      <c r="C11" s="1686"/>
      <c r="D11" s="1686"/>
      <c r="E11" s="1686"/>
      <c r="F11" s="1686"/>
      <c r="G11" s="1686"/>
      <c r="H11" s="1686"/>
      <c r="I11" s="1686"/>
      <c r="J11" s="1686"/>
      <c r="K11" s="1686"/>
      <c r="L11" s="1686"/>
      <c r="M11" s="1686"/>
      <c r="N11" s="1686"/>
      <c r="O11" s="1686"/>
      <c r="P11" s="446"/>
    </row>
    <row r="12" spans="1:26" ht="30" customHeight="1" x14ac:dyDescent="0.2">
      <c r="A12" s="1689"/>
      <c r="B12" s="1480"/>
      <c r="C12" s="1480"/>
      <c r="D12" s="1480"/>
      <c r="E12" s="1480"/>
      <c r="F12" s="1480"/>
      <c r="G12" s="1335"/>
      <c r="H12" s="1690"/>
      <c r="I12" s="1480"/>
      <c r="J12" s="1480"/>
      <c r="K12" s="1480"/>
      <c r="L12" s="1480"/>
      <c r="M12" s="1480"/>
      <c r="N12" s="1480"/>
      <c r="O12" s="1335"/>
      <c r="P12" s="447"/>
    </row>
    <row r="13" spans="1:26" ht="30" customHeight="1" x14ac:dyDescent="0.2">
      <c r="A13" s="1691"/>
      <c r="B13" s="979"/>
      <c r="C13" s="979"/>
      <c r="D13" s="979"/>
      <c r="E13" s="979"/>
      <c r="F13" s="979"/>
      <c r="G13" s="983"/>
      <c r="H13" s="1692">
        <v>4</v>
      </c>
      <c r="I13" s="979"/>
      <c r="J13" s="979"/>
      <c r="K13" s="979"/>
      <c r="L13" s="979"/>
      <c r="M13" s="979"/>
      <c r="N13" s="979"/>
      <c r="O13" s="983"/>
      <c r="P13" s="447"/>
    </row>
    <row r="14" spans="1:26" ht="30" customHeight="1" x14ac:dyDescent="0.2">
      <c r="A14" s="1691">
        <v>5</v>
      </c>
      <c r="B14" s="979"/>
      <c r="C14" s="979"/>
      <c r="D14" s="979"/>
      <c r="E14" s="979"/>
      <c r="F14" s="979"/>
      <c r="G14" s="983"/>
      <c r="H14" s="1692">
        <v>6</v>
      </c>
      <c r="I14" s="979"/>
      <c r="J14" s="979"/>
      <c r="K14" s="979"/>
      <c r="L14" s="979"/>
      <c r="M14" s="979"/>
      <c r="N14" s="979"/>
      <c r="O14" s="983"/>
      <c r="P14" s="447"/>
    </row>
    <row r="15" spans="1:26" ht="30" customHeight="1" x14ac:dyDescent="0.2">
      <c r="A15" s="1693">
        <v>7</v>
      </c>
      <c r="B15" s="1104"/>
      <c r="C15" s="1104"/>
      <c r="D15" s="1104"/>
      <c r="E15" s="1104"/>
      <c r="F15" s="1104"/>
      <c r="G15" s="1496"/>
      <c r="H15" s="1695">
        <v>8</v>
      </c>
      <c r="I15" s="1104"/>
      <c r="J15" s="1104"/>
      <c r="K15" s="1104"/>
      <c r="L15" s="1104"/>
      <c r="M15" s="1104"/>
      <c r="N15" s="1104"/>
      <c r="O15" s="1496"/>
      <c r="P15" s="447"/>
    </row>
    <row r="16" spans="1:26" ht="76.5" customHeight="1" x14ac:dyDescent="0.2">
      <c r="A16" s="1696"/>
      <c r="B16" s="1480"/>
      <c r="C16" s="1480"/>
      <c r="D16" s="1480"/>
      <c r="E16" s="1480"/>
      <c r="F16" s="1480"/>
      <c r="G16" s="1480"/>
      <c r="H16" s="1480"/>
      <c r="I16" s="1480"/>
      <c r="J16" s="1480"/>
      <c r="K16" s="1480"/>
      <c r="L16" s="1480"/>
      <c r="M16" s="1480"/>
      <c r="N16" s="1480"/>
      <c r="O16" s="1335"/>
      <c r="P16" s="447"/>
    </row>
    <row r="17" spans="1:16" ht="76.5" customHeight="1" x14ac:dyDescent="0.2">
      <c r="A17" s="1689" t="s">
        <v>1453</v>
      </c>
      <c r="B17" s="1480"/>
      <c r="C17" s="1480"/>
      <c r="D17" s="1480"/>
      <c r="E17" s="1480"/>
      <c r="F17" s="1480"/>
      <c r="G17" s="1480"/>
      <c r="H17" s="1480"/>
      <c r="I17" s="1480"/>
      <c r="J17" s="1480"/>
      <c r="K17" s="1480"/>
      <c r="L17" s="1480"/>
      <c r="M17" s="1480"/>
      <c r="N17" s="1480"/>
      <c r="O17" s="1335"/>
      <c r="P17" s="447"/>
    </row>
    <row r="18" spans="1:16" ht="76.5" customHeight="1" x14ac:dyDescent="0.2">
      <c r="A18" s="1696"/>
      <c r="B18" s="1480"/>
      <c r="C18" s="1480"/>
      <c r="D18" s="1480"/>
      <c r="E18" s="1480"/>
      <c r="F18" s="1480"/>
      <c r="G18" s="1480"/>
      <c r="H18" s="1480"/>
      <c r="I18" s="1480"/>
      <c r="J18" s="1480"/>
      <c r="K18" s="1480"/>
      <c r="L18" s="1480"/>
      <c r="M18" s="1480"/>
      <c r="N18" s="1480"/>
      <c r="O18" s="1335"/>
      <c r="P18" s="447"/>
    </row>
    <row r="19" spans="1:16" ht="18" customHeight="1" x14ac:dyDescent="0.2">
      <c r="A19" s="1697"/>
      <c r="B19" s="990"/>
      <c r="C19" s="990"/>
      <c r="D19" s="990"/>
      <c r="E19" s="990"/>
      <c r="F19" s="990"/>
      <c r="G19" s="990"/>
      <c r="H19" s="990"/>
      <c r="I19" s="990"/>
      <c r="J19" s="990"/>
      <c r="K19" s="990"/>
      <c r="L19" s="990"/>
      <c r="M19" s="990"/>
      <c r="N19" s="990"/>
      <c r="O19" s="990"/>
      <c r="P19" s="1698"/>
    </row>
    <row r="20" spans="1:16" ht="12.75" customHeight="1" x14ac:dyDescent="0.2">
      <c r="A20" s="448"/>
      <c r="B20" s="449"/>
      <c r="C20" s="449"/>
      <c r="D20" s="449"/>
      <c r="E20" s="449"/>
      <c r="F20" s="449"/>
      <c r="G20" s="449"/>
      <c r="H20" s="449"/>
      <c r="I20" s="449"/>
      <c r="J20" s="449"/>
      <c r="K20" s="449"/>
      <c r="L20" s="449"/>
      <c r="M20" s="449"/>
      <c r="N20" s="449"/>
      <c r="O20" s="450"/>
      <c r="P20" s="447"/>
    </row>
    <row r="21" spans="1:16" ht="12.75" customHeight="1" x14ac:dyDescent="0.2">
      <c r="A21" s="451" t="s">
        <v>1454</v>
      </c>
      <c r="B21" s="353"/>
      <c r="C21" s="353"/>
      <c r="D21" s="353"/>
      <c r="E21" s="452" t="s">
        <v>51</v>
      </c>
      <c r="F21" s="395"/>
      <c r="G21" s="452" t="s">
        <v>52</v>
      </c>
      <c r="H21" s="395" t="s">
        <v>1604</v>
      </c>
      <c r="I21" s="353"/>
      <c r="J21" s="353" t="s">
        <v>1455</v>
      </c>
      <c r="K21" s="353"/>
      <c r="L21" s="452" t="s">
        <v>51</v>
      </c>
      <c r="M21" s="395"/>
      <c r="N21" s="452" t="s">
        <v>52</v>
      </c>
      <c r="O21" s="453"/>
      <c r="P21" s="447"/>
    </row>
    <row r="22" spans="1:16" ht="12.75" customHeight="1" x14ac:dyDescent="0.2">
      <c r="A22" s="451"/>
      <c r="B22" s="353"/>
      <c r="C22" s="353"/>
      <c r="D22" s="353"/>
      <c r="E22" s="353"/>
      <c r="F22" s="353"/>
      <c r="G22" s="353"/>
      <c r="H22" s="353"/>
      <c r="I22" s="353"/>
      <c r="J22" s="353"/>
      <c r="K22" s="353"/>
      <c r="L22" s="353"/>
      <c r="M22" s="353"/>
      <c r="N22" s="353"/>
      <c r="O22" s="355"/>
      <c r="P22" s="447"/>
    </row>
    <row r="23" spans="1:16" ht="12.75" customHeight="1" x14ac:dyDescent="0.2">
      <c r="A23" s="451" t="s">
        <v>1441</v>
      </c>
      <c r="B23" s="1694" t="s">
        <v>1632</v>
      </c>
      <c r="C23" s="976"/>
      <c r="D23" s="353"/>
      <c r="E23" s="353" t="s">
        <v>1456</v>
      </c>
      <c r="F23" s="353"/>
      <c r="G23" s="353"/>
      <c r="H23" s="353"/>
      <c r="I23" s="353"/>
      <c r="J23" s="452" t="s">
        <v>51</v>
      </c>
      <c r="K23" s="395"/>
      <c r="L23" s="452" t="s">
        <v>52</v>
      </c>
      <c r="M23" s="395"/>
      <c r="N23" s="353"/>
      <c r="O23" s="355"/>
      <c r="P23" s="447"/>
    </row>
    <row r="24" spans="1:16" ht="12.75" customHeight="1" x14ac:dyDescent="0.2">
      <c r="A24" s="451"/>
      <c r="B24" s="353"/>
      <c r="C24" s="353"/>
      <c r="D24" s="353"/>
      <c r="E24" s="353"/>
      <c r="F24" s="353"/>
      <c r="G24" s="353"/>
      <c r="H24" s="353"/>
      <c r="I24" s="353"/>
      <c r="J24" s="353"/>
      <c r="K24" s="353"/>
      <c r="L24" s="353"/>
      <c r="M24" s="353"/>
      <c r="N24" s="353"/>
      <c r="O24" s="355"/>
      <c r="P24" s="447"/>
    </row>
    <row r="25" spans="1:16" ht="12.75" customHeight="1" x14ac:dyDescent="0.2">
      <c r="A25" s="451" t="s">
        <v>1896</v>
      </c>
      <c r="B25" s="353"/>
      <c r="C25" s="353"/>
      <c r="D25" s="353"/>
      <c r="E25" s="353"/>
      <c r="F25" s="353"/>
      <c r="G25" s="353"/>
      <c r="H25" s="353"/>
      <c r="I25" s="353"/>
      <c r="J25" s="353"/>
      <c r="K25" s="1694" t="s">
        <v>1635</v>
      </c>
      <c r="L25" s="976"/>
      <c r="M25" s="976"/>
      <c r="N25" s="976"/>
      <c r="O25" s="977"/>
      <c r="P25" s="447"/>
    </row>
    <row r="26" spans="1:16" ht="12.75" customHeight="1" x14ac:dyDescent="0.2">
      <c r="A26" s="1699" t="s">
        <v>1897</v>
      </c>
      <c r="B26" s="976"/>
      <c r="C26" s="976"/>
      <c r="D26" s="976"/>
      <c r="E26" s="976"/>
      <c r="F26" s="976"/>
      <c r="G26" s="976"/>
      <c r="H26" s="976"/>
      <c r="I26" s="976"/>
      <c r="J26" s="976"/>
      <c r="K26" s="976"/>
      <c r="L26" s="976"/>
      <c r="M26" s="976"/>
      <c r="N26" s="976"/>
      <c r="O26" s="977"/>
      <c r="P26" s="447"/>
    </row>
    <row r="27" spans="1:16" ht="12.75" customHeight="1" x14ac:dyDescent="0.2">
      <c r="A27" s="1699" t="s">
        <v>1897</v>
      </c>
      <c r="B27" s="976"/>
      <c r="C27" s="976"/>
      <c r="D27" s="976"/>
      <c r="E27" s="976"/>
      <c r="F27" s="976"/>
      <c r="G27" s="976"/>
      <c r="H27" s="976"/>
      <c r="I27" s="976"/>
      <c r="J27" s="976"/>
      <c r="K27" s="976"/>
      <c r="L27" s="976"/>
      <c r="M27" s="976"/>
      <c r="N27" s="976"/>
      <c r="O27" s="977"/>
      <c r="P27" s="447"/>
    </row>
    <row r="28" spans="1:16" ht="12.75" customHeight="1" x14ac:dyDescent="0.2">
      <c r="A28" s="1699" t="s">
        <v>1897</v>
      </c>
      <c r="B28" s="976"/>
      <c r="C28" s="976"/>
      <c r="D28" s="976"/>
      <c r="E28" s="976"/>
      <c r="F28" s="976"/>
      <c r="G28" s="976"/>
      <c r="H28" s="976"/>
      <c r="I28" s="976"/>
      <c r="J28" s="976"/>
      <c r="K28" s="976"/>
      <c r="L28" s="976"/>
      <c r="M28" s="976"/>
      <c r="N28" s="976"/>
      <c r="O28" s="977"/>
      <c r="P28" s="447"/>
    </row>
    <row r="29" spans="1:16" ht="12.75" customHeight="1" x14ac:dyDescent="0.2">
      <c r="A29" s="451"/>
      <c r="B29" s="353"/>
      <c r="C29" s="353"/>
      <c r="D29" s="353"/>
      <c r="E29" s="353"/>
      <c r="F29" s="353"/>
      <c r="G29" s="353"/>
      <c r="H29" s="353"/>
      <c r="I29" s="353"/>
      <c r="J29" s="353"/>
      <c r="K29" s="353"/>
      <c r="L29" s="353"/>
      <c r="M29" s="353"/>
      <c r="N29" s="353"/>
      <c r="O29" s="355"/>
      <c r="P29" s="447"/>
    </row>
    <row r="30" spans="1:16" ht="12.75" customHeight="1" x14ac:dyDescent="0.2">
      <c r="A30" s="451" t="s">
        <v>1458</v>
      </c>
      <c r="B30" s="353"/>
      <c r="C30" s="353"/>
      <c r="D30" s="353"/>
      <c r="E30" s="353"/>
      <c r="F30" s="353"/>
      <c r="G30" s="1694" t="s">
        <v>1898</v>
      </c>
      <c r="H30" s="976"/>
      <c r="I30" s="976"/>
      <c r="J30" s="976"/>
      <c r="K30" s="976"/>
      <c r="L30" s="976"/>
      <c r="M30" s="976"/>
      <c r="N30" s="976"/>
      <c r="O30" s="977"/>
      <c r="P30" s="447"/>
    </row>
    <row r="31" spans="1:16" ht="12.75" customHeight="1" x14ac:dyDescent="0.2">
      <c r="A31" s="451"/>
      <c r="B31" s="353"/>
      <c r="C31" s="353"/>
      <c r="D31" s="353"/>
      <c r="E31" s="353"/>
      <c r="F31" s="353"/>
      <c r="G31" s="353"/>
      <c r="H31" s="353"/>
      <c r="I31" s="353"/>
      <c r="J31" s="353"/>
      <c r="K31" s="353"/>
      <c r="L31" s="353"/>
      <c r="M31" s="353"/>
      <c r="N31" s="353"/>
      <c r="O31" s="355"/>
      <c r="P31" s="447"/>
    </row>
    <row r="32" spans="1:16" ht="12.75" customHeight="1" x14ac:dyDescent="0.2">
      <c r="A32" s="451" t="s">
        <v>1899</v>
      </c>
      <c r="B32" s="353"/>
      <c r="C32" s="353"/>
      <c r="D32" s="353"/>
      <c r="E32" s="353"/>
      <c r="F32" s="353"/>
      <c r="G32" s="353"/>
      <c r="H32" s="353"/>
      <c r="I32" s="353"/>
      <c r="J32" s="353"/>
      <c r="K32" s="353"/>
      <c r="L32" s="353"/>
      <c r="M32" s="353"/>
      <c r="N32" s="1700" t="s">
        <v>1900</v>
      </c>
      <c r="O32" s="977"/>
      <c r="P32" s="447"/>
    </row>
    <row r="33" spans="1:16" ht="12.75" customHeight="1" x14ac:dyDescent="0.2">
      <c r="A33" s="451"/>
      <c r="B33" s="353"/>
      <c r="C33" s="353"/>
      <c r="D33" s="353"/>
      <c r="E33" s="353"/>
      <c r="F33" s="353"/>
      <c r="G33" s="353"/>
      <c r="H33" s="353"/>
      <c r="I33" s="353"/>
      <c r="J33" s="353"/>
      <c r="K33" s="353"/>
      <c r="L33" s="353"/>
      <c r="M33" s="353"/>
      <c r="N33" s="353"/>
      <c r="O33" s="355"/>
      <c r="P33" s="447"/>
    </row>
    <row r="34" spans="1:16" ht="12.75" customHeight="1" x14ac:dyDescent="0.2">
      <c r="A34" s="451" t="s">
        <v>1460</v>
      </c>
      <c r="B34" s="353"/>
      <c r="C34" s="353"/>
      <c r="D34" s="353"/>
      <c r="E34" s="1694" t="s">
        <v>1901</v>
      </c>
      <c r="F34" s="976"/>
      <c r="G34" s="976"/>
      <c r="H34" s="976"/>
      <c r="I34" s="976"/>
      <c r="J34" s="976"/>
      <c r="K34" s="976"/>
      <c r="L34" s="976"/>
      <c r="M34" s="976"/>
      <c r="N34" s="976"/>
      <c r="O34" s="977"/>
      <c r="P34" s="447"/>
    </row>
    <row r="35" spans="1:16" ht="13.5" customHeight="1" x14ac:dyDescent="0.2">
      <c r="A35" s="454"/>
      <c r="B35" s="455"/>
      <c r="C35" s="455"/>
      <c r="D35" s="455"/>
      <c r="E35" s="455"/>
      <c r="F35" s="455"/>
      <c r="G35" s="455"/>
      <c r="H35" s="455"/>
      <c r="I35" s="455"/>
      <c r="J35" s="455"/>
      <c r="K35" s="455"/>
      <c r="L35" s="455"/>
      <c r="M35" s="455"/>
      <c r="N35" s="455"/>
      <c r="O35" s="456"/>
      <c r="P35" s="447"/>
    </row>
    <row r="36" spans="1:16" ht="22.5" customHeight="1" x14ac:dyDescent="0.2">
      <c r="A36" s="1697" t="s">
        <v>1902</v>
      </c>
      <c r="B36" s="990"/>
      <c r="C36" s="990"/>
      <c r="D36" s="990"/>
      <c r="E36" s="990"/>
      <c r="F36" s="990"/>
      <c r="G36" s="990"/>
      <c r="H36" s="990"/>
      <c r="I36" s="990"/>
      <c r="J36" s="990"/>
      <c r="K36" s="990"/>
      <c r="L36" s="990"/>
      <c r="M36" s="990"/>
      <c r="N36" s="990"/>
      <c r="O36" s="990"/>
      <c r="P36" s="1698"/>
    </row>
    <row r="37" spans="1:16" ht="3" customHeight="1" x14ac:dyDescent="0.2">
      <c r="A37" s="451"/>
      <c r="B37" s="353"/>
      <c r="C37" s="353"/>
      <c r="D37" s="353"/>
      <c r="E37" s="353"/>
      <c r="F37" s="353"/>
      <c r="G37" s="353"/>
      <c r="H37" s="353"/>
      <c r="I37" s="353"/>
      <c r="J37" s="353"/>
      <c r="K37" s="353"/>
      <c r="L37" s="353"/>
      <c r="M37" s="353"/>
      <c r="N37" s="353"/>
      <c r="O37" s="353"/>
      <c r="P37" s="447"/>
    </row>
    <row r="38" spans="1:16" ht="15.75" customHeight="1" x14ac:dyDescent="0.2">
      <c r="A38" s="1703" t="s">
        <v>1462</v>
      </c>
      <c r="B38" s="1007"/>
      <c r="C38" s="1007"/>
      <c r="D38" s="1701" t="s">
        <v>1463</v>
      </c>
      <c r="E38" s="1007"/>
      <c r="F38" s="1007"/>
      <c r="G38" s="1022"/>
      <c r="H38" s="1702" t="s">
        <v>1464</v>
      </c>
      <c r="I38" s="990"/>
      <c r="J38" s="990"/>
      <c r="K38" s="990"/>
      <c r="L38" s="990"/>
      <c r="M38" s="990"/>
      <c r="N38" s="990"/>
      <c r="O38" s="991"/>
      <c r="P38" s="447"/>
    </row>
    <row r="39" spans="1:16" ht="20.25" customHeight="1" x14ac:dyDescent="0.2">
      <c r="A39" s="1704"/>
      <c r="B39" s="1010"/>
      <c r="C39" s="1010"/>
      <c r="D39" s="1004"/>
      <c r="E39" s="1010"/>
      <c r="F39" s="1010"/>
      <c r="G39" s="1023"/>
      <c r="H39" s="1702" t="s">
        <v>223</v>
      </c>
      <c r="I39" s="991"/>
      <c r="J39" s="1702" t="s">
        <v>1465</v>
      </c>
      <c r="K39" s="991"/>
      <c r="L39" s="1702" t="s">
        <v>1466</v>
      </c>
      <c r="M39" s="991"/>
      <c r="N39" s="1702" t="s">
        <v>4</v>
      </c>
      <c r="O39" s="991"/>
      <c r="P39" s="447"/>
    </row>
    <row r="40" spans="1:16" ht="21" customHeight="1" x14ac:dyDescent="0.2">
      <c r="A40" s="1705"/>
      <c r="B40" s="1011"/>
      <c r="C40" s="1012"/>
      <c r="D40" s="1706">
        <v>600</v>
      </c>
      <c r="E40" s="1011"/>
      <c r="F40" s="1011"/>
      <c r="G40" s="1012"/>
      <c r="H40" s="1707">
        <v>0</v>
      </c>
      <c r="I40" s="1012"/>
      <c r="J40" s="1707">
        <v>20000</v>
      </c>
      <c r="K40" s="1012"/>
      <c r="L40" s="1708">
        <v>20000</v>
      </c>
      <c r="M40" s="1335"/>
      <c r="N40" s="1708">
        <v>35000</v>
      </c>
      <c r="O40" s="1335"/>
      <c r="P40" s="447"/>
    </row>
    <row r="41" spans="1:16" ht="21" customHeight="1" x14ac:dyDescent="0.2">
      <c r="A41" s="1710"/>
      <c r="B41" s="979"/>
      <c r="C41" s="983"/>
      <c r="D41" s="1709"/>
      <c r="E41" s="979"/>
      <c r="F41" s="979"/>
      <c r="G41" s="983"/>
      <c r="H41" s="1709"/>
      <c r="I41" s="983"/>
      <c r="J41" s="1709"/>
      <c r="K41" s="983"/>
      <c r="L41" s="1709"/>
      <c r="M41" s="983"/>
      <c r="N41" s="1709"/>
      <c r="O41" s="983"/>
      <c r="P41" s="447"/>
    </row>
    <row r="42" spans="1:16" ht="21" customHeight="1" x14ac:dyDescent="0.2">
      <c r="A42" s="1710"/>
      <c r="B42" s="979"/>
      <c r="C42" s="983"/>
      <c r="D42" s="1709"/>
      <c r="E42" s="979"/>
      <c r="F42" s="979"/>
      <c r="G42" s="983"/>
      <c r="H42" s="1709"/>
      <c r="I42" s="983"/>
      <c r="J42" s="1709"/>
      <c r="K42" s="983"/>
      <c r="L42" s="1709"/>
      <c r="M42" s="983"/>
      <c r="N42" s="1709"/>
      <c r="O42" s="983"/>
      <c r="P42" s="447"/>
    </row>
    <row r="43" spans="1:16" ht="21" customHeight="1" x14ac:dyDescent="0.2">
      <c r="A43" s="1710"/>
      <c r="B43" s="979"/>
      <c r="C43" s="983"/>
      <c r="D43" s="1709"/>
      <c r="E43" s="979"/>
      <c r="F43" s="979"/>
      <c r="G43" s="983"/>
      <c r="H43" s="1709"/>
      <c r="I43" s="983"/>
      <c r="J43" s="1709"/>
      <c r="K43" s="983"/>
      <c r="L43" s="1709"/>
      <c r="M43" s="983"/>
      <c r="N43" s="1709"/>
      <c r="O43" s="983"/>
      <c r="P43" s="447"/>
    </row>
    <row r="44" spans="1:16" ht="21" customHeight="1" x14ac:dyDescent="0.2">
      <c r="A44" s="1710"/>
      <c r="B44" s="979"/>
      <c r="C44" s="983"/>
      <c r="D44" s="1709"/>
      <c r="E44" s="979"/>
      <c r="F44" s="979"/>
      <c r="G44" s="983"/>
      <c r="H44" s="1709"/>
      <c r="I44" s="983"/>
      <c r="J44" s="1709"/>
      <c r="K44" s="983"/>
      <c r="L44" s="1709"/>
      <c r="M44" s="983"/>
      <c r="N44" s="1709"/>
      <c r="O44" s="983"/>
      <c r="P44" s="447"/>
    </row>
    <row r="45" spans="1:16" ht="21" customHeight="1" x14ac:dyDescent="0.2">
      <c r="A45" s="1710"/>
      <c r="B45" s="979"/>
      <c r="C45" s="983"/>
      <c r="D45" s="1709"/>
      <c r="E45" s="979"/>
      <c r="F45" s="979"/>
      <c r="G45" s="983"/>
      <c r="H45" s="1709"/>
      <c r="I45" s="983"/>
      <c r="J45" s="1709"/>
      <c r="K45" s="983"/>
      <c r="L45" s="1709"/>
      <c r="M45" s="983"/>
      <c r="N45" s="1709"/>
      <c r="O45" s="983"/>
      <c r="P45" s="447"/>
    </row>
    <row r="46" spans="1:16" ht="21" customHeight="1" x14ac:dyDescent="0.2">
      <c r="A46" s="1710"/>
      <c r="B46" s="979"/>
      <c r="C46" s="983"/>
      <c r="D46" s="1709"/>
      <c r="E46" s="979"/>
      <c r="F46" s="979"/>
      <c r="G46" s="983"/>
      <c r="H46" s="1709"/>
      <c r="I46" s="983"/>
      <c r="J46" s="1709"/>
      <c r="K46" s="983"/>
      <c r="L46" s="1709"/>
      <c r="M46" s="983"/>
      <c r="N46" s="1709"/>
      <c r="O46" s="983"/>
      <c r="P46" s="447"/>
    </row>
    <row r="47" spans="1:16" ht="21" customHeight="1" x14ac:dyDescent="0.2">
      <c r="A47" s="1710"/>
      <c r="B47" s="979"/>
      <c r="C47" s="983"/>
      <c r="D47" s="1709"/>
      <c r="E47" s="979"/>
      <c r="F47" s="979"/>
      <c r="G47" s="983"/>
      <c r="H47" s="1709"/>
      <c r="I47" s="983"/>
      <c r="J47" s="1709"/>
      <c r="K47" s="983"/>
      <c r="L47" s="1709"/>
      <c r="M47" s="983"/>
      <c r="N47" s="1709"/>
      <c r="O47" s="983"/>
      <c r="P47" s="447"/>
    </row>
    <row r="48" spans="1:16" ht="21" customHeight="1" x14ac:dyDescent="0.2">
      <c r="A48" s="1710"/>
      <c r="B48" s="979"/>
      <c r="C48" s="983"/>
      <c r="D48" s="1709"/>
      <c r="E48" s="979"/>
      <c r="F48" s="979"/>
      <c r="G48" s="983"/>
      <c r="H48" s="1709"/>
      <c r="I48" s="983"/>
      <c r="J48" s="1709"/>
      <c r="K48" s="983"/>
      <c r="L48" s="1709"/>
      <c r="M48" s="983"/>
      <c r="N48" s="1709"/>
      <c r="O48" s="983"/>
      <c r="P48" s="447"/>
    </row>
    <row r="49" spans="1:16" ht="21" customHeight="1" x14ac:dyDescent="0.2">
      <c r="A49" s="1712"/>
      <c r="B49" s="1013"/>
      <c r="C49" s="1014"/>
      <c r="D49" s="1711"/>
      <c r="E49" s="1013"/>
      <c r="F49" s="1013"/>
      <c r="G49" s="1014"/>
      <c r="H49" s="1711"/>
      <c r="I49" s="1014"/>
      <c r="J49" s="1711"/>
      <c r="K49" s="1014"/>
      <c r="L49" s="1711"/>
      <c r="M49" s="1014"/>
      <c r="N49" s="1711"/>
      <c r="O49" s="1014"/>
      <c r="P49" s="447"/>
    </row>
    <row r="50" spans="1:16" ht="3.75" customHeight="1" x14ac:dyDescent="0.2">
      <c r="A50" s="451"/>
      <c r="B50" s="353"/>
      <c r="C50" s="353"/>
      <c r="D50" s="353"/>
      <c r="E50" s="353"/>
      <c r="F50" s="353"/>
      <c r="G50" s="353"/>
      <c r="H50" s="353"/>
      <c r="I50" s="353"/>
      <c r="J50" s="353"/>
      <c r="K50" s="353"/>
      <c r="L50" s="353"/>
      <c r="M50" s="353"/>
      <c r="N50" s="353"/>
      <c r="O50" s="353"/>
      <c r="P50" s="447"/>
    </row>
    <row r="51" spans="1:16" ht="24" customHeight="1" x14ac:dyDescent="0.2">
      <c r="A51" s="1697" t="s">
        <v>1903</v>
      </c>
      <c r="B51" s="990"/>
      <c r="C51" s="990"/>
      <c r="D51" s="990"/>
      <c r="E51" s="990"/>
      <c r="F51" s="990"/>
      <c r="G51" s="990"/>
      <c r="H51" s="990"/>
      <c r="I51" s="990"/>
      <c r="J51" s="990"/>
      <c r="K51" s="990"/>
      <c r="L51" s="990"/>
      <c r="M51" s="990"/>
      <c r="N51" s="990"/>
      <c r="O51" s="990"/>
      <c r="P51" s="1698"/>
    </row>
    <row r="52" spans="1:16" ht="3.75" customHeight="1" x14ac:dyDescent="0.2">
      <c r="A52" s="451"/>
      <c r="B52" s="353"/>
      <c r="C52" s="353"/>
      <c r="D52" s="353"/>
      <c r="E52" s="353"/>
      <c r="F52" s="353"/>
      <c r="G52" s="353"/>
      <c r="H52" s="353"/>
      <c r="I52" s="353"/>
      <c r="J52" s="353"/>
      <c r="K52" s="353"/>
      <c r="L52" s="353"/>
      <c r="M52" s="353"/>
      <c r="N52" s="353"/>
      <c r="O52" s="353"/>
      <c r="P52" s="447"/>
    </row>
    <row r="53" spans="1:16" ht="18.75" customHeight="1" x14ac:dyDescent="0.2">
      <c r="A53" s="1703" t="s">
        <v>1462</v>
      </c>
      <c r="B53" s="1007"/>
      <c r="C53" s="1007"/>
      <c r="D53" s="1713" t="s">
        <v>1904</v>
      </c>
      <c r="E53" s="1480"/>
      <c r="F53" s="1480"/>
      <c r="G53" s="1480"/>
      <c r="H53" s="1480"/>
      <c r="I53" s="1335"/>
      <c r="J53" s="1714" t="s">
        <v>1470</v>
      </c>
      <c r="K53" s="1480"/>
      <c r="L53" s="1480"/>
      <c r="M53" s="1713" t="s">
        <v>1471</v>
      </c>
      <c r="N53" s="1480"/>
      <c r="O53" s="1335"/>
      <c r="P53" s="447"/>
    </row>
    <row r="54" spans="1:16" ht="19.5" customHeight="1" x14ac:dyDescent="0.2">
      <c r="A54" s="1704"/>
      <c r="B54" s="1010"/>
      <c r="C54" s="1010"/>
      <c r="D54" s="457" t="s">
        <v>1472</v>
      </c>
      <c r="E54" s="458" t="s">
        <v>1473</v>
      </c>
      <c r="F54" s="458" t="s">
        <v>1473</v>
      </c>
      <c r="G54" s="458" t="s">
        <v>1474</v>
      </c>
      <c r="H54" s="458" t="s">
        <v>1475</v>
      </c>
      <c r="I54" s="459" t="s">
        <v>1476</v>
      </c>
      <c r="J54" s="460" t="s">
        <v>1478</v>
      </c>
      <c r="K54" s="458" t="s">
        <v>1479</v>
      </c>
      <c r="L54" s="460" t="s">
        <v>1473</v>
      </c>
      <c r="M54" s="457" t="s">
        <v>1478</v>
      </c>
      <c r="N54" s="458" t="s">
        <v>1479</v>
      </c>
      <c r="O54" s="459" t="s">
        <v>1473</v>
      </c>
      <c r="P54" s="447"/>
    </row>
    <row r="55" spans="1:16" ht="21" customHeight="1" x14ac:dyDescent="0.2">
      <c r="A55" s="1715"/>
      <c r="B55" s="1480"/>
      <c r="C55" s="1480"/>
      <c r="D55" s="461"/>
      <c r="E55" s="462"/>
      <c r="F55" s="462"/>
      <c r="G55" s="462"/>
      <c r="H55" s="462"/>
      <c r="I55" s="450"/>
      <c r="J55" s="449" t="s">
        <v>1150</v>
      </c>
      <c r="K55" s="462"/>
      <c r="L55" s="449"/>
      <c r="M55" s="461"/>
      <c r="N55" s="462"/>
      <c r="O55" s="450"/>
      <c r="P55" s="447"/>
    </row>
    <row r="56" spans="1:16" ht="21" customHeight="1" x14ac:dyDescent="0.2">
      <c r="A56" s="1710"/>
      <c r="B56" s="979"/>
      <c r="C56" s="979"/>
      <c r="D56" s="463"/>
      <c r="E56" s="395"/>
      <c r="F56" s="395"/>
      <c r="G56" s="395"/>
      <c r="H56" s="395"/>
      <c r="I56" s="323"/>
      <c r="J56" s="322"/>
      <c r="K56" s="395"/>
      <c r="L56" s="322"/>
      <c r="M56" s="463"/>
      <c r="N56" s="395"/>
      <c r="O56" s="323"/>
      <c r="P56" s="447"/>
    </row>
    <row r="57" spans="1:16" ht="21" customHeight="1" x14ac:dyDescent="0.2">
      <c r="A57" s="1710"/>
      <c r="B57" s="979"/>
      <c r="C57" s="979"/>
      <c r="D57" s="463"/>
      <c r="E57" s="395"/>
      <c r="F57" s="395"/>
      <c r="G57" s="395"/>
      <c r="H57" s="395"/>
      <c r="I57" s="323"/>
      <c r="J57" s="322"/>
      <c r="K57" s="395"/>
      <c r="L57" s="322"/>
      <c r="M57" s="463"/>
      <c r="N57" s="395"/>
      <c r="O57" s="323"/>
      <c r="P57" s="447"/>
    </row>
    <row r="58" spans="1:16" ht="21" customHeight="1" x14ac:dyDescent="0.2">
      <c r="A58" s="1710"/>
      <c r="B58" s="979"/>
      <c r="C58" s="979"/>
      <c r="D58" s="463"/>
      <c r="E58" s="395"/>
      <c r="F58" s="395"/>
      <c r="G58" s="395"/>
      <c r="H58" s="395"/>
      <c r="I58" s="323"/>
      <c r="J58" s="322"/>
      <c r="K58" s="395"/>
      <c r="L58" s="322"/>
      <c r="M58" s="463"/>
      <c r="N58" s="395"/>
      <c r="O58" s="323"/>
      <c r="P58" s="447"/>
    </row>
    <row r="59" spans="1:16" ht="21" customHeight="1" x14ac:dyDescent="0.2">
      <c r="A59" s="1710"/>
      <c r="B59" s="979"/>
      <c r="C59" s="979"/>
      <c r="D59" s="463"/>
      <c r="E59" s="395"/>
      <c r="F59" s="395"/>
      <c r="G59" s="395"/>
      <c r="H59" s="395"/>
      <c r="I59" s="323"/>
      <c r="J59" s="322"/>
      <c r="K59" s="395"/>
      <c r="L59" s="322"/>
      <c r="M59" s="463"/>
      <c r="N59" s="395"/>
      <c r="O59" s="323"/>
      <c r="P59" s="447"/>
    </row>
    <row r="60" spans="1:16" ht="21" customHeight="1" x14ac:dyDescent="0.2">
      <c r="A60" s="1710"/>
      <c r="B60" s="979"/>
      <c r="C60" s="979"/>
      <c r="D60" s="463"/>
      <c r="E60" s="395"/>
      <c r="F60" s="395"/>
      <c r="G60" s="395"/>
      <c r="H60" s="395"/>
      <c r="I60" s="323"/>
      <c r="J60" s="322"/>
      <c r="K60" s="395"/>
      <c r="L60" s="322"/>
      <c r="M60" s="463"/>
      <c r="N60" s="395"/>
      <c r="O60" s="323"/>
      <c r="P60" s="447"/>
    </row>
    <row r="61" spans="1:16" ht="21" customHeight="1" x14ac:dyDescent="0.2">
      <c r="A61" s="1710"/>
      <c r="B61" s="979"/>
      <c r="C61" s="979"/>
      <c r="D61" s="463"/>
      <c r="E61" s="395"/>
      <c r="F61" s="395"/>
      <c r="G61" s="395"/>
      <c r="H61" s="395"/>
      <c r="I61" s="323"/>
      <c r="J61" s="322"/>
      <c r="K61" s="395"/>
      <c r="L61" s="322"/>
      <c r="M61" s="463"/>
      <c r="N61" s="395"/>
      <c r="O61" s="323"/>
      <c r="P61" s="447"/>
    </row>
    <row r="62" spans="1:16" ht="21" customHeight="1" x14ac:dyDescent="0.2">
      <c r="A62" s="1710"/>
      <c r="B62" s="979"/>
      <c r="C62" s="979"/>
      <c r="D62" s="463"/>
      <c r="E62" s="395"/>
      <c r="F62" s="395"/>
      <c r="G62" s="395"/>
      <c r="H62" s="395"/>
      <c r="I62" s="323"/>
      <c r="J62" s="322"/>
      <c r="K62" s="395"/>
      <c r="L62" s="322"/>
      <c r="M62" s="463"/>
      <c r="N62" s="395"/>
      <c r="O62" s="323"/>
      <c r="P62" s="447"/>
    </row>
    <row r="63" spans="1:16" ht="21" customHeight="1" x14ac:dyDescent="0.2">
      <c r="A63" s="1710"/>
      <c r="B63" s="979"/>
      <c r="C63" s="979"/>
      <c r="D63" s="463"/>
      <c r="E63" s="395"/>
      <c r="F63" s="395"/>
      <c r="G63" s="395"/>
      <c r="H63" s="395"/>
      <c r="I63" s="323"/>
      <c r="J63" s="322"/>
      <c r="K63" s="395"/>
      <c r="L63" s="322"/>
      <c r="M63" s="463"/>
      <c r="N63" s="395"/>
      <c r="O63" s="323"/>
      <c r="P63" s="447"/>
    </row>
    <row r="64" spans="1:16" ht="21" customHeight="1" x14ac:dyDescent="0.2">
      <c r="A64" s="1718"/>
      <c r="B64" s="1104"/>
      <c r="C64" s="1104"/>
      <c r="D64" s="464"/>
      <c r="E64" s="465"/>
      <c r="F64" s="465"/>
      <c r="G64" s="465"/>
      <c r="H64" s="465"/>
      <c r="I64" s="456"/>
      <c r="J64" s="455"/>
      <c r="K64" s="465"/>
      <c r="L64" s="455"/>
      <c r="M64" s="464"/>
      <c r="N64" s="465"/>
      <c r="O64" s="456"/>
      <c r="P64" s="447"/>
    </row>
    <row r="65" spans="1:16" ht="4.5" customHeight="1" x14ac:dyDescent="0.2">
      <c r="A65" s="451"/>
      <c r="B65" s="353"/>
      <c r="C65" s="353"/>
      <c r="D65" s="353"/>
      <c r="E65" s="353"/>
      <c r="F65" s="353"/>
      <c r="G65" s="353"/>
      <c r="H65" s="353"/>
      <c r="I65" s="353"/>
      <c r="J65" s="353"/>
      <c r="K65" s="353"/>
      <c r="L65" s="353"/>
      <c r="M65" s="353"/>
      <c r="N65" s="353"/>
      <c r="O65" s="353"/>
      <c r="P65" s="447"/>
    </row>
    <row r="66" spans="1:16" ht="21.75" customHeight="1" x14ac:dyDescent="0.2">
      <c r="A66" s="1697" t="s">
        <v>1482</v>
      </c>
      <c r="B66" s="990"/>
      <c r="C66" s="990"/>
      <c r="D66" s="990"/>
      <c r="E66" s="990"/>
      <c r="F66" s="990"/>
      <c r="G66" s="990"/>
      <c r="H66" s="990"/>
      <c r="I66" s="990"/>
      <c r="J66" s="990"/>
      <c r="K66" s="990"/>
      <c r="L66" s="990"/>
      <c r="M66" s="990"/>
      <c r="N66" s="990"/>
      <c r="O66" s="990"/>
      <c r="P66" s="1698"/>
    </row>
    <row r="67" spans="1:16" ht="18.75" customHeight="1" x14ac:dyDescent="0.2">
      <c r="A67" s="466"/>
      <c r="B67" s="452"/>
      <c r="C67" s="452"/>
      <c r="D67" s="452"/>
      <c r="E67" s="452"/>
      <c r="F67" s="452"/>
      <c r="G67" s="452"/>
      <c r="H67" s="452"/>
      <c r="I67" s="452"/>
      <c r="J67" s="452"/>
      <c r="K67" s="452"/>
      <c r="L67" s="452"/>
      <c r="M67" s="452"/>
      <c r="N67" s="452"/>
      <c r="O67" s="452"/>
      <c r="P67" s="467"/>
    </row>
    <row r="68" spans="1:16" ht="12.75" customHeight="1" x14ac:dyDescent="0.2">
      <c r="A68" s="1717" t="s">
        <v>1483</v>
      </c>
      <c r="B68" s="976"/>
      <c r="C68" s="353" t="s">
        <v>1905</v>
      </c>
      <c r="D68" s="395"/>
      <c r="E68" s="1644" t="s">
        <v>1906</v>
      </c>
      <c r="F68" s="1294"/>
      <c r="G68" s="395"/>
      <c r="H68" s="452" t="s">
        <v>1446</v>
      </c>
      <c r="I68" s="395"/>
      <c r="J68" s="1644" t="s">
        <v>1448</v>
      </c>
      <c r="K68" s="976"/>
      <c r="L68" s="395"/>
      <c r="M68" s="1644" t="s">
        <v>1451</v>
      </c>
      <c r="N68" s="1294"/>
      <c r="O68" s="395"/>
      <c r="P68" s="447"/>
    </row>
    <row r="69" spans="1:16" ht="12.75" customHeight="1" x14ac:dyDescent="0.2">
      <c r="A69" s="451"/>
      <c r="B69" s="353"/>
      <c r="C69" s="353"/>
      <c r="D69" s="353"/>
      <c r="E69" s="468"/>
      <c r="F69" s="468"/>
      <c r="G69" s="353"/>
      <c r="H69" s="452"/>
      <c r="I69" s="353"/>
      <c r="J69" s="468"/>
      <c r="K69" s="468"/>
      <c r="L69" s="353"/>
      <c r="M69" s="468"/>
      <c r="N69" s="468"/>
      <c r="O69" s="353"/>
      <c r="P69" s="447"/>
    </row>
    <row r="70" spans="1:16" ht="12.75" customHeight="1" x14ac:dyDescent="0.2">
      <c r="A70" s="1717" t="s">
        <v>1487</v>
      </c>
      <c r="B70" s="976"/>
      <c r="C70" s="976"/>
      <c r="D70" s="976"/>
      <c r="E70" s="976"/>
      <c r="F70" s="353" t="s">
        <v>1907</v>
      </c>
      <c r="G70" s="353"/>
      <c r="H70" s="395"/>
      <c r="I70" s="1644" t="s">
        <v>1183</v>
      </c>
      <c r="J70" s="976"/>
      <c r="K70" s="395"/>
      <c r="L70" s="1644" t="s">
        <v>1480</v>
      </c>
      <c r="M70" s="976"/>
      <c r="N70" s="395"/>
      <c r="O70" s="353"/>
      <c r="P70" s="447"/>
    </row>
    <row r="71" spans="1:16" ht="12.75" customHeight="1" x14ac:dyDescent="0.2">
      <c r="A71" s="451"/>
      <c r="B71" s="353"/>
      <c r="C71" s="353"/>
      <c r="D71" s="353"/>
      <c r="E71" s="353"/>
      <c r="F71" s="353"/>
      <c r="G71" s="353"/>
      <c r="H71" s="353"/>
      <c r="I71" s="353"/>
      <c r="J71" s="353"/>
      <c r="K71" s="353"/>
      <c r="L71" s="353"/>
      <c r="M71" s="353"/>
      <c r="N71" s="353"/>
      <c r="O71" s="353"/>
      <c r="P71" s="447"/>
    </row>
    <row r="72" spans="1:16" ht="12.75" customHeight="1" x14ac:dyDescent="0.2">
      <c r="A72" s="451" t="s">
        <v>1488</v>
      </c>
      <c r="B72" s="353"/>
      <c r="C72" s="353"/>
      <c r="D72" s="353"/>
      <c r="E72" s="452" t="s">
        <v>51</v>
      </c>
      <c r="F72" s="469"/>
      <c r="G72" s="452"/>
      <c r="H72" s="452" t="s">
        <v>52</v>
      </c>
      <c r="I72" s="395"/>
      <c r="J72" s="353"/>
      <c r="K72" s="353"/>
      <c r="L72" s="353"/>
      <c r="M72" s="353"/>
      <c r="N72" s="353"/>
      <c r="O72" s="353"/>
      <c r="P72" s="447"/>
    </row>
    <row r="73" spans="1:16" ht="12.75" customHeight="1" x14ac:dyDescent="0.2">
      <c r="A73" s="451"/>
      <c r="B73" s="353"/>
      <c r="C73" s="353"/>
      <c r="D73" s="353"/>
      <c r="E73" s="353"/>
      <c r="F73" s="353"/>
      <c r="G73" s="353"/>
      <c r="H73" s="353"/>
      <c r="I73" s="353"/>
      <c r="J73" s="353"/>
      <c r="K73" s="353"/>
      <c r="L73" s="353"/>
      <c r="M73" s="353"/>
      <c r="N73" s="353"/>
      <c r="O73" s="353"/>
      <c r="P73" s="447"/>
    </row>
    <row r="74" spans="1:16" ht="12.75" customHeight="1" x14ac:dyDescent="0.2">
      <c r="A74" s="1717" t="s">
        <v>1491</v>
      </c>
      <c r="B74" s="976"/>
      <c r="C74" s="976"/>
      <c r="D74" s="976"/>
      <c r="E74" s="1716" t="s">
        <v>1484</v>
      </c>
      <c r="F74" s="1294"/>
      <c r="G74" s="469"/>
      <c r="H74" s="353"/>
      <c r="I74" s="1716" t="s">
        <v>1908</v>
      </c>
      <c r="J74" s="1294"/>
      <c r="K74" s="395"/>
      <c r="L74" s="353"/>
      <c r="M74" s="1716" t="s">
        <v>1909</v>
      </c>
      <c r="N74" s="1294"/>
      <c r="O74" s="395"/>
      <c r="P74" s="447"/>
    </row>
    <row r="75" spans="1:16" ht="12.75" customHeight="1" x14ac:dyDescent="0.2">
      <c r="A75" s="451"/>
      <c r="B75" s="353"/>
      <c r="C75" s="353"/>
      <c r="D75" s="353"/>
      <c r="E75" s="353"/>
      <c r="F75" s="353"/>
      <c r="G75" s="353"/>
      <c r="H75" s="353"/>
      <c r="I75" s="353"/>
      <c r="J75" s="353"/>
      <c r="K75" s="353"/>
      <c r="L75" s="353"/>
      <c r="M75" s="353"/>
      <c r="N75" s="353"/>
      <c r="O75" s="353"/>
      <c r="P75" s="447"/>
    </row>
    <row r="76" spans="1:16" ht="12.75" customHeight="1" x14ac:dyDescent="0.2">
      <c r="A76" s="1717" t="s">
        <v>1493</v>
      </c>
      <c r="B76" s="976"/>
      <c r="C76" s="976"/>
      <c r="D76" s="976"/>
      <c r="E76" s="1716" t="s">
        <v>1489</v>
      </c>
      <c r="F76" s="1294"/>
      <c r="G76" s="469"/>
      <c r="H76" s="353"/>
      <c r="I76" s="1694" t="s">
        <v>1490</v>
      </c>
      <c r="J76" s="1294"/>
      <c r="K76" s="395"/>
      <c r="L76" s="353"/>
      <c r="M76" s="1694" t="s">
        <v>1492</v>
      </c>
      <c r="N76" s="1294"/>
      <c r="O76" s="395"/>
      <c r="P76" s="447"/>
    </row>
    <row r="77" spans="1:16" ht="12.75" customHeight="1" x14ac:dyDescent="0.2">
      <c r="A77" s="451"/>
      <c r="B77" s="353"/>
      <c r="C77" s="353"/>
      <c r="D77" s="353"/>
      <c r="E77" s="353"/>
      <c r="F77" s="353"/>
      <c r="G77" s="353"/>
      <c r="H77" s="353"/>
      <c r="I77" s="353"/>
      <c r="J77" s="353"/>
      <c r="K77" s="353"/>
      <c r="L77" s="353"/>
      <c r="M77" s="353"/>
      <c r="N77" s="353"/>
      <c r="O77" s="353"/>
      <c r="P77" s="447"/>
    </row>
    <row r="78" spans="1:16" ht="12.75" customHeight="1" x14ac:dyDescent="0.2">
      <c r="A78" s="451" t="s">
        <v>1910</v>
      </c>
      <c r="B78" s="353"/>
      <c r="C78" s="353"/>
      <c r="D78" s="353"/>
      <c r="E78" s="353"/>
      <c r="F78" s="353"/>
      <c r="G78" s="353"/>
      <c r="H78" s="353"/>
      <c r="I78" s="1694" t="s">
        <v>1911</v>
      </c>
      <c r="J78" s="976"/>
      <c r="K78" s="976"/>
      <c r="L78" s="976"/>
      <c r="M78" s="976"/>
      <c r="N78" s="976"/>
      <c r="O78" s="976"/>
      <c r="P78" s="447"/>
    </row>
    <row r="79" spans="1:16" ht="12.75" customHeight="1" x14ac:dyDescent="0.2">
      <c r="A79" s="451"/>
      <c r="B79" s="353"/>
      <c r="C79" s="353"/>
      <c r="D79" s="353"/>
      <c r="E79" s="353"/>
      <c r="F79" s="353"/>
      <c r="G79" s="353"/>
      <c r="H79" s="353"/>
      <c r="I79" s="353"/>
      <c r="J79" s="353"/>
      <c r="K79" s="353"/>
      <c r="L79" s="353"/>
      <c r="M79" s="353"/>
      <c r="N79" s="353"/>
      <c r="O79" s="353"/>
      <c r="P79" s="447"/>
    </row>
    <row r="80" spans="1:16" ht="12.75" customHeight="1" x14ac:dyDescent="0.2">
      <c r="A80" s="451" t="s">
        <v>1495</v>
      </c>
      <c r="B80" s="353"/>
      <c r="C80" s="353"/>
      <c r="D80" s="353"/>
      <c r="E80" s="353"/>
      <c r="F80" s="353"/>
      <c r="G80" s="353"/>
      <c r="H80" s="353"/>
      <c r="I80" s="353"/>
      <c r="J80" s="353"/>
      <c r="K80" s="452" t="s">
        <v>51</v>
      </c>
      <c r="L80" s="469"/>
      <c r="M80" s="452"/>
      <c r="N80" s="452" t="s">
        <v>52</v>
      </c>
      <c r="O80" s="395"/>
      <c r="P80" s="447"/>
    </row>
    <row r="81" spans="1:16" ht="13.5" customHeight="1" x14ac:dyDescent="0.2">
      <c r="A81" s="451"/>
      <c r="B81" s="353"/>
      <c r="C81" s="353"/>
      <c r="D81" s="353"/>
      <c r="E81" s="353"/>
      <c r="F81" s="353"/>
      <c r="G81" s="353"/>
      <c r="H81" s="353"/>
      <c r="I81" s="353"/>
      <c r="J81" s="353"/>
      <c r="K81" s="353"/>
      <c r="L81" s="353"/>
      <c r="M81" s="353"/>
      <c r="N81" s="353"/>
      <c r="O81" s="353"/>
      <c r="P81" s="447"/>
    </row>
    <row r="82" spans="1:16" ht="21.75" customHeight="1" x14ac:dyDescent="0.2">
      <c r="A82" s="1697" t="s">
        <v>1912</v>
      </c>
      <c r="B82" s="990"/>
      <c r="C82" s="990"/>
      <c r="D82" s="990"/>
      <c r="E82" s="990"/>
      <c r="F82" s="990"/>
      <c r="G82" s="990"/>
      <c r="H82" s="990"/>
      <c r="I82" s="990"/>
      <c r="J82" s="990"/>
      <c r="K82" s="990"/>
      <c r="L82" s="990"/>
      <c r="M82" s="990"/>
      <c r="N82" s="990"/>
      <c r="O82" s="990"/>
      <c r="P82" s="1698"/>
    </row>
    <row r="83" spans="1:16" ht="12.75" customHeight="1" x14ac:dyDescent="0.2">
      <c r="A83" s="451"/>
      <c r="B83" s="353"/>
      <c r="C83" s="353"/>
      <c r="D83" s="353"/>
      <c r="E83" s="353"/>
      <c r="F83" s="353"/>
      <c r="G83" s="353"/>
      <c r="H83" s="353"/>
      <c r="I83" s="353"/>
      <c r="J83" s="353"/>
      <c r="K83" s="353"/>
      <c r="L83" s="353"/>
      <c r="M83" s="353"/>
      <c r="N83" s="353"/>
      <c r="O83" s="353"/>
      <c r="P83" s="447"/>
    </row>
    <row r="84" spans="1:16" ht="12.75" customHeight="1" x14ac:dyDescent="0.2">
      <c r="A84" s="451" t="s">
        <v>1501</v>
      </c>
      <c r="B84" s="353"/>
      <c r="C84" s="353"/>
      <c r="D84" s="353"/>
      <c r="E84" s="1694" t="s">
        <v>1496</v>
      </c>
      <c r="F84" s="976"/>
      <c r="G84" s="976"/>
      <c r="H84" s="469"/>
      <c r="I84" s="1644" t="s">
        <v>1497</v>
      </c>
      <c r="J84" s="1294"/>
      <c r="K84" s="469"/>
      <c r="L84" s="1644" t="s">
        <v>1499</v>
      </c>
      <c r="M84" s="976"/>
      <c r="N84" s="1294"/>
      <c r="O84" s="395"/>
      <c r="P84" s="447"/>
    </row>
    <row r="85" spans="1:16" ht="12.75" customHeight="1" x14ac:dyDescent="0.2">
      <c r="A85" s="451"/>
      <c r="B85" s="353"/>
      <c r="C85" s="353"/>
      <c r="D85" s="353"/>
      <c r="E85" s="353"/>
      <c r="F85" s="353"/>
      <c r="G85" s="353"/>
      <c r="H85" s="353"/>
      <c r="I85" s="353"/>
      <c r="J85" s="353"/>
      <c r="K85" s="353"/>
      <c r="L85" s="353"/>
      <c r="M85" s="353"/>
      <c r="N85" s="353"/>
      <c r="O85" s="353"/>
      <c r="P85" s="447"/>
    </row>
    <row r="86" spans="1:16" ht="12.75" customHeight="1" x14ac:dyDescent="0.2">
      <c r="A86" s="451" t="s">
        <v>1502</v>
      </c>
      <c r="B86" s="353"/>
      <c r="C86" s="353"/>
      <c r="D86" s="353"/>
      <c r="E86" s="1694" t="s">
        <v>1913</v>
      </c>
      <c r="F86" s="976"/>
      <c r="G86" s="976"/>
      <c r="H86" s="469"/>
      <c r="I86" s="1644" t="s">
        <v>1914</v>
      </c>
      <c r="J86" s="1294"/>
      <c r="K86" s="469"/>
      <c r="L86" s="1644" t="s">
        <v>1915</v>
      </c>
      <c r="M86" s="976"/>
      <c r="N86" s="1294"/>
      <c r="O86" s="395"/>
      <c r="P86" s="447"/>
    </row>
    <row r="87" spans="1:16" ht="12.75" customHeight="1" x14ac:dyDescent="0.2">
      <c r="A87" s="451"/>
      <c r="B87" s="353"/>
      <c r="C87" s="353"/>
      <c r="D87" s="353"/>
      <c r="E87" s="353"/>
      <c r="F87" s="353"/>
      <c r="G87" s="353"/>
      <c r="H87" s="353"/>
      <c r="I87" s="353"/>
      <c r="J87" s="353"/>
      <c r="K87" s="353"/>
      <c r="L87" s="353"/>
      <c r="M87" s="353"/>
      <c r="N87" s="353"/>
      <c r="O87" s="353"/>
      <c r="P87" s="447"/>
    </row>
    <row r="88" spans="1:16" ht="12.75" customHeight="1" x14ac:dyDescent="0.2">
      <c r="A88" s="451" t="s">
        <v>1503</v>
      </c>
      <c r="B88" s="353"/>
      <c r="C88" s="353"/>
      <c r="D88" s="1694" t="s">
        <v>1913</v>
      </c>
      <c r="E88" s="1294"/>
      <c r="F88" s="469"/>
      <c r="G88" s="1644" t="s">
        <v>1914</v>
      </c>
      <c r="H88" s="976"/>
      <c r="I88" s="469"/>
      <c r="J88" s="1644" t="s">
        <v>1916</v>
      </c>
      <c r="K88" s="976"/>
      <c r="L88" s="469"/>
      <c r="M88" s="1644" t="s">
        <v>1512</v>
      </c>
      <c r="N88" s="976"/>
      <c r="O88" s="395"/>
      <c r="P88" s="447"/>
    </row>
    <row r="89" spans="1:16" ht="12.75" customHeight="1" x14ac:dyDescent="0.2">
      <c r="A89" s="451"/>
      <c r="B89" s="353"/>
      <c r="C89" s="353"/>
      <c r="D89" s="353"/>
      <c r="E89" s="353"/>
      <c r="F89" s="353"/>
      <c r="G89" s="353"/>
      <c r="H89" s="353"/>
      <c r="I89" s="353"/>
      <c r="J89" s="353"/>
      <c r="K89" s="353"/>
      <c r="L89" s="353"/>
      <c r="M89" s="353"/>
      <c r="N89" s="353"/>
      <c r="O89" s="353"/>
      <c r="P89" s="447"/>
    </row>
    <row r="90" spans="1:16" ht="12.75" customHeight="1" x14ac:dyDescent="0.2">
      <c r="A90" s="451" t="s">
        <v>1506</v>
      </c>
      <c r="B90" s="353"/>
      <c r="C90" s="353"/>
      <c r="D90" s="353"/>
      <c r="E90" s="1694" t="s">
        <v>1527</v>
      </c>
      <c r="F90" s="976"/>
      <c r="G90" s="976"/>
      <c r="H90" s="469"/>
      <c r="I90" s="1644" t="s">
        <v>1917</v>
      </c>
      <c r="J90" s="1294"/>
      <c r="K90" s="469"/>
      <c r="L90" s="1644" t="s">
        <v>1918</v>
      </c>
      <c r="M90" s="976"/>
      <c r="N90" s="1294"/>
      <c r="O90" s="395"/>
      <c r="P90" s="447"/>
    </row>
    <row r="91" spans="1:16" ht="12.75" customHeight="1" x14ac:dyDescent="0.2">
      <c r="A91" s="451"/>
      <c r="B91" s="353"/>
      <c r="C91" s="353"/>
      <c r="D91" s="353"/>
      <c r="E91" s="353"/>
      <c r="F91" s="353"/>
      <c r="G91" s="353"/>
      <c r="H91" s="353"/>
      <c r="I91" s="353"/>
      <c r="J91" s="353"/>
      <c r="K91" s="353"/>
      <c r="L91" s="353"/>
      <c r="M91" s="353"/>
      <c r="N91" s="353"/>
      <c r="O91" s="353"/>
      <c r="P91" s="447"/>
    </row>
    <row r="92" spans="1:16" ht="12.75" customHeight="1" x14ac:dyDescent="0.2">
      <c r="A92" s="451" t="s">
        <v>1919</v>
      </c>
      <c r="B92" s="353"/>
      <c r="C92" s="353"/>
      <c r="D92" s="353"/>
      <c r="E92" s="353"/>
      <c r="F92" s="353"/>
      <c r="G92" s="353"/>
      <c r="H92" s="353"/>
      <c r="I92" s="353"/>
      <c r="J92" s="353"/>
      <c r="K92" s="452" t="s">
        <v>51</v>
      </c>
      <c r="L92" s="469"/>
      <c r="M92" s="452"/>
      <c r="N92" s="452" t="s">
        <v>52</v>
      </c>
      <c r="O92" s="395"/>
      <c r="P92" s="447"/>
    </row>
    <row r="93" spans="1:16" ht="12.75" customHeight="1" x14ac:dyDescent="0.2">
      <c r="A93" s="451"/>
      <c r="B93" s="353"/>
      <c r="C93" s="353"/>
      <c r="D93" s="353"/>
      <c r="E93" s="353"/>
      <c r="F93" s="353"/>
      <c r="G93" s="353"/>
      <c r="H93" s="353"/>
      <c r="I93" s="353"/>
      <c r="J93" s="353"/>
      <c r="K93" s="353"/>
      <c r="L93" s="353"/>
      <c r="M93" s="353"/>
      <c r="N93" s="353"/>
      <c r="O93" s="353"/>
      <c r="P93" s="447"/>
    </row>
    <row r="94" spans="1:16" ht="12.75" customHeight="1" x14ac:dyDescent="0.2">
      <c r="A94" s="451" t="s">
        <v>1516</v>
      </c>
      <c r="B94" s="353"/>
      <c r="C94" s="353"/>
      <c r="D94" s="353"/>
      <c r="E94" s="1694" t="s">
        <v>1504</v>
      </c>
      <c r="F94" s="976"/>
      <c r="G94" s="976"/>
      <c r="H94" s="469"/>
      <c r="I94" s="1644" t="s">
        <v>1507</v>
      </c>
      <c r="J94" s="1294"/>
      <c r="K94" s="469"/>
      <c r="L94" s="1644" t="s">
        <v>1509</v>
      </c>
      <c r="M94" s="976"/>
      <c r="N94" s="1294"/>
      <c r="O94" s="395"/>
      <c r="P94" s="447"/>
    </row>
    <row r="95" spans="1:16" ht="12.75" customHeight="1" x14ac:dyDescent="0.2">
      <c r="A95" s="451"/>
      <c r="B95" s="353"/>
      <c r="C95" s="353"/>
      <c r="D95" s="353"/>
      <c r="E95" s="353"/>
      <c r="F95" s="353"/>
      <c r="G95" s="353"/>
      <c r="H95" s="353"/>
      <c r="I95" s="353"/>
      <c r="J95" s="353"/>
      <c r="K95" s="353"/>
      <c r="L95" s="353"/>
      <c r="M95" s="353"/>
      <c r="N95" s="353"/>
      <c r="O95" s="353"/>
      <c r="P95" s="447"/>
    </row>
    <row r="96" spans="1:16" ht="24" customHeight="1" x14ac:dyDescent="0.2">
      <c r="A96" s="470" t="s">
        <v>1523</v>
      </c>
      <c r="B96" s="398"/>
      <c r="C96" s="398"/>
      <c r="D96" s="398"/>
      <c r="E96" s="398"/>
      <c r="F96" s="1720" t="s">
        <v>1513</v>
      </c>
      <c r="G96" s="1294"/>
      <c r="H96" s="469"/>
      <c r="I96" s="452" t="s">
        <v>1517</v>
      </c>
      <c r="J96" s="469"/>
      <c r="K96" s="452" t="s">
        <v>1920</v>
      </c>
      <c r="L96" s="469"/>
      <c r="M96" s="1719" t="s">
        <v>1524</v>
      </c>
      <c r="N96" s="1294"/>
      <c r="O96" s="395"/>
      <c r="P96" s="447"/>
    </row>
    <row r="97" spans="1:16" ht="12.75" customHeight="1" x14ac:dyDescent="0.2">
      <c r="A97" s="451"/>
      <c r="B97" s="353"/>
      <c r="C97" s="353"/>
      <c r="D97" s="353"/>
      <c r="E97" s="353"/>
      <c r="F97" s="353"/>
      <c r="G97" s="353"/>
      <c r="H97" s="353"/>
      <c r="I97" s="353"/>
      <c r="J97" s="353"/>
      <c r="K97" s="353"/>
      <c r="L97" s="353"/>
      <c r="M97" s="353"/>
      <c r="N97" s="353"/>
      <c r="O97" s="353"/>
      <c r="P97" s="447"/>
    </row>
    <row r="98" spans="1:16" ht="12.75" customHeight="1" x14ac:dyDescent="0.2">
      <c r="A98" s="451" t="s">
        <v>1526</v>
      </c>
      <c r="B98" s="353"/>
      <c r="C98" s="353"/>
      <c r="D98" s="353"/>
      <c r="E98" s="1694" t="s">
        <v>1489</v>
      </c>
      <c r="F98" s="976"/>
      <c r="G98" s="976"/>
      <c r="H98" s="469"/>
      <c r="I98" s="1644" t="s">
        <v>1490</v>
      </c>
      <c r="J98" s="1294"/>
      <c r="K98" s="469"/>
      <c r="L98" s="1644" t="s">
        <v>1492</v>
      </c>
      <c r="M98" s="976"/>
      <c r="N98" s="1294"/>
      <c r="O98" s="395"/>
      <c r="P98" s="447"/>
    </row>
    <row r="99" spans="1:16" ht="12.75" customHeight="1" x14ac:dyDescent="0.2">
      <c r="A99" s="451"/>
      <c r="B99" s="353"/>
      <c r="C99" s="353"/>
      <c r="D99" s="353"/>
      <c r="E99" s="353"/>
      <c r="F99" s="353"/>
      <c r="G99" s="353"/>
      <c r="H99" s="353"/>
      <c r="I99" s="353"/>
      <c r="J99" s="353"/>
      <c r="K99" s="353"/>
      <c r="L99" s="353"/>
      <c r="M99" s="353"/>
      <c r="N99" s="353"/>
      <c r="O99" s="353"/>
      <c r="P99" s="447"/>
    </row>
    <row r="100" spans="1:16" ht="12.75" customHeight="1" x14ac:dyDescent="0.2">
      <c r="A100" s="451" t="s">
        <v>1921</v>
      </c>
      <c r="B100" s="353"/>
      <c r="C100" s="353"/>
      <c r="D100" s="1694" t="s">
        <v>1922</v>
      </c>
      <c r="E100" s="976"/>
      <c r="F100" s="1294"/>
      <c r="G100" s="469"/>
      <c r="H100" s="1721" t="s">
        <v>1518</v>
      </c>
      <c r="I100" s="1294"/>
      <c r="J100" s="469"/>
      <c r="K100" s="452" t="s">
        <v>1521</v>
      </c>
      <c r="L100" s="469"/>
      <c r="M100" s="452" t="s">
        <v>38</v>
      </c>
      <c r="N100" s="1722"/>
      <c r="O100" s="980"/>
      <c r="P100" s="447"/>
    </row>
    <row r="101" spans="1:16" ht="12.75" customHeight="1" x14ac:dyDescent="0.2">
      <c r="A101" s="451"/>
      <c r="B101" s="353"/>
      <c r="C101" s="353"/>
      <c r="D101" s="353"/>
      <c r="E101" s="353"/>
      <c r="F101" s="353"/>
      <c r="G101" s="353"/>
      <c r="H101" s="353"/>
      <c r="I101" s="353"/>
      <c r="J101" s="353"/>
      <c r="K101" s="353"/>
      <c r="L101" s="353"/>
      <c r="M101" s="353"/>
      <c r="N101" s="353"/>
      <c r="O101" s="353"/>
      <c r="P101" s="447"/>
    </row>
    <row r="102" spans="1:16" ht="12.75" customHeight="1" x14ac:dyDescent="0.2">
      <c r="A102" s="451" t="s">
        <v>1533</v>
      </c>
      <c r="B102" s="353"/>
      <c r="C102" s="353"/>
      <c r="D102" s="353"/>
      <c r="E102" s="353"/>
      <c r="F102" s="1720" t="s">
        <v>1923</v>
      </c>
      <c r="G102" s="1294"/>
      <c r="H102" s="469"/>
      <c r="I102" s="452" t="s">
        <v>1924</v>
      </c>
      <c r="J102" s="469"/>
      <c r="K102" s="452" t="s">
        <v>1925</v>
      </c>
      <c r="L102" s="469"/>
      <c r="M102" s="1719" t="s">
        <v>1926</v>
      </c>
      <c r="N102" s="1294"/>
      <c r="O102" s="395"/>
      <c r="P102" s="447"/>
    </row>
    <row r="103" spans="1:16" ht="13.5" customHeight="1" x14ac:dyDescent="0.2">
      <c r="A103" s="471"/>
      <c r="B103" s="444"/>
      <c r="C103" s="444"/>
      <c r="D103" s="444"/>
      <c r="E103" s="444"/>
      <c r="F103" s="444"/>
      <c r="G103" s="444"/>
      <c r="H103" s="444"/>
      <c r="I103" s="444"/>
      <c r="J103" s="444"/>
      <c r="K103" s="444"/>
      <c r="L103" s="444"/>
      <c r="M103" s="444"/>
      <c r="N103" s="444"/>
      <c r="O103" s="444"/>
      <c r="P103" s="472"/>
    </row>
    <row r="104" spans="1:16" ht="13.5" customHeight="1" x14ac:dyDescent="0.2"/>
    <row r="105" spans="1:16" ht="12.75" customHeight="1" x14ac:dyDescent="0.2"/>
    <row r="106" spans="1:16" ht="12.75" customHeight="1" x14ac:dyDescent="0.2"/>
    <row r="107" spans="1:16" ht="12.75" customHeight="1" x14ac:dyDescent="0.2"/>
    <row r="108" spans="1:16" ht="12.75" customHeight="1" x14ac:dyDescent="0.2"/>
    <row r="109" spans="1:16" ht="12.75" customHeight="1" x14ac:dyDescent="0.2"/>
    <row r="110" spans="1:16" ht="12.75" customHeight="1" x14ac:dyDescent="0.2"/>
    <row r="111" spans="1:16" ht="12.75" customHeight="1" x14ac:dyDescent="0.2"/>
    <row r="112" spans="1:16"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57">
    <mergeCell ref="A51:P51"/>
    <mergeCell ref="I76:J76"/>
    <mergeCell ref="M76:N76"/>
    <mergeCell ref="I78:O78"/>
    <mergeCell ref="A82:P82"/>
    <mergeCell ref="E84:G84"/>
    <mergeCell ref="I84:J84"/>
    <mergeCell ref="L84:N84"/>
    <mergeCell ref="A45:C45"/>
    <mergeCell ref="D45:G45"/>
    <mergeCell ref="H45:I45"/>
    <mergeCell ref="J45:K45"/>
    <mergeCell ref="L45:M45"/>
    <mergeCell ref="N45:O45"/>
    <mergeCell ref="A46:C46"/>
    <mergeCell ref="D46:G46"/>
    <mergeCell ref="H46:I46"/>
    <mergeCell ref="J46:K46"/>
    <mergeCell ref="L46:M46"/>
    <mergeCell ref="N46:O46"/>
    <mergeCell ref="I70:J70"/>
    <mergeCell ref="L70:M70"/>
    <mergeCell ref="A70:E70"/>
    <mergeCell ref="A74:D74"/>
    <mergeCell ref="N41:O41"/>
    <mergeCell ref="A42:C42"/>
    <mergeCell ref="N42:O42"/>
    <mergeCell ref="D42:G42"/>
    <mergeCell ref="H42:I42"/>
    <mergeCell ref="A43:C43"/>
    <mergeCell ref="D43:G43"/>
    <mergeCell ref="H43:I43"/>
    <mergeCell ref="D44:G44"/>
    <mergeCell ref="H44:I44"/>
    <mergeCell ref="A44:C44"/>
    <mergeCell ref="E94:G94"/>
    <mergeCell ref="I94:J94"/>
    <mergeCell ref="L94:N94"/>
    <mergeCell ref="M96:N96"/>
    <mergeCell ref="F102:G102"/>
    <mergeCell ref="M102:N102"/>
    <mergeCell ref="F96:G96"/>
    <mergeCell ref="E98:G98"/>
    <mergeCell ref="I98:J98"/>
    <mergeCell ref="L98:N98"/>
    <mergeCell ref="D100:F100"/>
    <mergeCell ref="H100:I100"/>
    <mergeCell ref="N100:O100"/>
    <mergeCell ref="E86:G86"/>
    <mergeCell ref="I86:J86"/>
    <mergeCell ref="L86:N86"/>
    <mergeCell ref="D88:E88"/>
    <mergeCell ref="G88:H88"/>
    <mergeCell ref="J88:K88"/>
    <mergeCell ref="M88:N88"/>
    <mergeCell ref="E90:G90"/>
    <mergeCell ref="I90:J90"/>
    <mergeCell ref="L90:N90"/>
    <mergeCell ref="E74:F74"/>
    <mergeCell ref="I74:J74"/>
    <mergeCell ref="M74:N74"/>
    <mergeCell ref="A76:D76"/>
    <mergeCell ref="E76:F76"/>
    <mergeCell ref="A60:C60"/>
    <mergeCell ref="A61:C61"/>
    <mergeCell ref="A62:C62"/>
    <mergeCell ref="A63:C63"/>
    <mergeCell ref="A66:P66"/>
    <mergeCell ref="A64:C64"/>
    <mergeCell ref="A68:B68"/>
    <mergeCell ref="E68:F68"/>
    <mergeCell ref="J68:K68"/>
    <mergeCell ref="M68:N68"/>
    <mergeCell ref="A53:C54"/>
    <mergeCell ref="D53:I53"/>
    <mergeCell ref="J53:L53"/>
    <mergeCell ref="M53:O53"/>
    <mergeCell ref="A55:C55"/>
    <mergeCell ref="A56:C56"/>
    <mergeCell ref="A57:C57"/>
    <mergeCell ref="A58:C58"/>
    <mergeCell ref="A59:C59"/>
    <mergeCell ref="J49:K49"/>
    <mergeCell ref="L49:M49"/>
    <mergeCell ref="N49:O49"/>
    <mergeCell ref="D47:G47"/>
    <mergeCell ref="H47:I47"/>
    <mergeCell ref="A48:C48"/>
    <mergeCell ref="D48:G48"/>
    <mergeCell ref="H48:I48"/>
    <mergeCell ref="A49:C49"/>
    <mergeCell ref="H49:I49"/>
    <mergeCell ref="A47:C47"/>
    <mergeCell ref="N47:O47"/>
    <mergeCell ref="D49:G49"/>
    <mergeCell ref="A40:C40"/>
    <mergeCell ref="D40:G40"/>
    <mergeCell ref="H40:I40"/>
    <mergeCell ref="J40:K40"/>
    <mergeCell ref="L40:M40"/>
    <mergeCell ref="N40:O40"/>
    <mergeCell ref="J47:K47"/>
    <mergeCell ref="L47:M47"/>
    <mergeCell ref="J48:K48"/>
    <mergeCell ref="L48:M48"/>
    <mergeCell ref="N48:O48"/>
    <mergeCell ref="J42:K42"/>
    <mergeCell ref="L42:M42"/>
    <mergeCell ref="J43:K43"/>
    <mergeCell ref="L43:M43"/>
    <mergeCell ref="N43:O43"/>
    <mergeCell ref="J44:K44"/>
    <mergeCell ref="L44:M44"/>
    <mergeCell ref="N44:O44"/>
    <mergeCell ref="A41:C41"/>
    <mergeCell ref="D41:G41"/>
    <mergeCell ref="H41:I41"/>
    <mergeCell ref="J41:K41"/>
    <mergeCell ref="L41:M41"/>
    <mergeCell ref="K25:O25"/>
    <mergeCell ref="A26:O26"/>
    <mergeCell ref="A27:O27"/>
    <mergeCell ref="A28:O28"/>
    <mergeCell ref="G30:O30"/>
    <mergeCell ref="N32:O32"/>
    <mergeCell ref="E34:O34"/>
    <mergeCell ref="A36:P36"/>
    <mergeCell ref="D38:G39"/>
    <mergeCell ref="H38:O38"/>
    <mergeCell ref="H39:I39"/>
    <mergeCell ref="J39:K39"/>
    <mergeCell ref="L39:M39"/>
    <mergeCell ref="N39:O39"/>
    <mergeCell ref="A38:C39"/>
    <mergeCell ref="A11:O11"/>
    <mergeCell ref="A12:G12"/>
    <mergeCell ref="H12:O12"/>
    <mergeCell ref="A13:G13"/>
    <mergeCell ref="H13:O13"/>
    <mergeCell ref="A15:G15"/>
    <mergeCell ref="B23:C23"/>
    <mergeCell ref="A14:G14"/>
    <mergeCell ref="H14:O14"/>
    <mergeCell ref="H15:O15"/>
    <mergeCell ref="A16:O16"/>
    <mergeCell ref="A17:O17"/>
    <mergeCell ref="A18:O18"/>
    <mergeCell ref="A19:P19"/>
    <mergeCell ref="A1:C9"/>
    <mergeCell ref="M1:P4"/>
    <mergeCell ref="D2:L2"/>
    <mergeCell ref="D3:L3"/>
    <mergeCell ref="D5:L5"/>
    <mergeCell ref="M5:P6"/>
    <mergeCell ref="D7:L7"/>
    <mergeCell ref="M7:P9"/>
    <mergeCell ref="A10:P10"/>
  </mergeCells>
  <pageMargins left="0.7" right="0.7" top="0.75" bottom="0.75" header="0" footer="0"/>
  <pageSetup orientation="landscape"/>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0000"/>
  </sheetPr>
  <dimension ref="A1:Z1000"/>
  <sheetViews>
    <sheetView workbookViewId="0"/>
  </sheetViews>
  <sheetFormatPr baseColWidth="10" defaultColWidth="12.5703125" defaultRowHeight="15" customHeight="1" x14ac:dyDescent="0.2"/>
  <cols>
    <col min="1" max="1" width="11.42578125" customWidth="1"/>
    <col min="2" max="2" width="57.85546875" customWidth="1"/>
    <col min="3" max="4" width="11.42578125" customWidth="1"/>
    <col min="5" max="5" width="15" customWidth="1"/>
    <col min="6" max="6" width="14" customWidth="1"/>
    <col min="7" max="7" width="15.42578125" customWidth="1"/>
    <col min="8" max="8" width="11.42578125" customWidth="1"/>
    <col min="9" max="17" width="11.42578125" hidden="1" customWidth="1"/>
    <col min="18" max="18" width="13.42578125" hidden="1" customWidth="1"/>
    <col min="19" max="19" width="11.42578125" hidden="1" customWidth="1"/>
    <col min="20" max="20" width="64" customWidth="1"/>
    <col min="21" max="26" width="10" customWidth="1"/>
  </cols>
  <sheetData>
    <row r="1" spans="1:26" ht="24.75" customHeight="1" x14ac:dyDescent="0.2">
      <c r="A1" s="1734"/>
      <c r="B1" s="1735"/>
      <c r="C1" s="1737" t="s">
        <v>1889</v>
      </c>
      <c r="D1" s="1686"/>
      <c r="E1" s="1686"/>
      <c r="F1" s="1686"/>
      <c r="G1" s="1686"/>
      <c r="H1" s="1738"/>
      <c r="I1" s="473"/>
      <c r="J1" s="473"/>
      <c r="K1" s="473"/>
      <c r="L1" s="473"/>
      <c r="M1" s="473"/>
      <c r="N1" s="473"/>
      <c r="O1" s="473"/>
      <c r="P1" s="473"/>
      <c r="Q1" s="473"/>
      <c r="R1" s="473"/>
      <c r="S1" s="473"/>
      <c r="T1" s="474" t="s">
        <v>1888</v>
      </c>
      <c r="U1" s="475"/>
      <c r="V1" s="475"/>
      <c r="W1" s="475"/>
      <c r="X1" s="475"/>
      <c r="Y1" s="475"/>
      <c r="Z1" s="475"/>
    </row>
    <row r="2" spans="1:26" ht="15" customHeight="1" x14ac:dyDescent="0.2">
      <c r="A2" s="1671"/>
      <c r="B2" s="1003"/>
      <c r="C2" s="1739" t="s">
        <v>1890</v>
      </c>
      <c r="D2" s="976"/>
      <c r="E2" s="976"/>
      <c r="F2" s="976"/>
      <c r="G2" s="976"/>
      <c r="H2" s="977"/>
      <c r="I2" s="475"/>
      <c r="J2" s="475"/>
      <c r="K2" s="475"/>
      <c r="L2" s="475"/>
      <c r="M2" s="475"/>
      <c r="N2" s="475"/>
      <c r="O2" s="475"/>
      <c r="P2" s="475"/>
      <c r="Q2" s="475"/>
      <c r="R2" s="475"/>
      <c r="S2" s="475"/>
      <c r="T2" s="476" t="s">
        <v>1892</v>
      </c>
      <c r="U2" s="475"/>
      <c r="V2" s="475"/>
      <c r="W2" s="475"/>
      <c r="X2" s="475"/>
      <c r="Y2" s="475"/>
      <c r="Z2" s="475"/>
    </row>
    <row r="3" spans="1:26" ht="17.25" customHeight="1" x14ac:dyDescent="0.2">
      <c r="A3" s="1671"/>
      <c r="B3" s="1003"/>
      <c r="C3" s="1739" t="s">
        <v>1891</v>
      </c>
      <c r="D3" s="976"/>
      <c r="E3" s="976"/>
      <c r="F3" s="976"/>
      <c r="G3" s="976"/>
      <c r="H3" s="977"/>
      <c r="I3" s="475"/>
      <c r="J3" s="475"/>
      <c r="K3" s="475"/>
      <c r="L3" s="475"/>
      <c r="M3" s="475"/>
      <c r="N3" s="475"/>
      <c r="O3" s="475"/>
      <c r="P3" s="475"/>
      <c r="Q3" s="475"/>
      <c r="R3" s="475"/>
      <c r="S3" s="475"/>
      <c r="T3" s="1740" t="s">
        <v>1</v>
      </c>
      <c r="U3" s="475"/>
      <c r="V3" s="475"/>
      <c r="W3" s="475"/>
      <c r="X3" s="475"/>
      <c r="Y3" s="475"/>
      <c r="Z3" s="475"/>
    </row>
    <row r="4" spans="1:26" ht="21" customHeight="1" x14ac:dyDescent="0.2">
      <c r="A4" s="1672"/>
      <c r="B4" s="1736"/>
      <c r="C4" s="1742" t="s">
        <v>1927</v>
      </c>
      <c r="D4" s="1743"/>
      <c r="E4" s="1743"/>
      <c r="F4" s="1743"/>
      <c r="G4" s="1743"/>
      <c r="H4" s="1744"/>
      <c r="I4" s="477"/>
      <c r="J4" s="477"/>
      <c r="K4" s="477"/>
      <c r="L4" s="477"/>
      <c r="M4" s="477"/>
      <c r="N4" s="477"/>
      <c r="O4" s="477"/>
      <c r="P4" s="477"/>
      <c r="Q4" s="477"/>
      <c r="R4" s="477"/>
      <c r="S4" s="477"/>
      <c r="T4" s="1741"/>
      <c r="U4" s="475"/>
      <c r="V4" s="475"/>
      <c r="W4" s="475"/>
      <c r="X4" s="475"/>
      <c r="Y4" s="475"/>
      <c r="Z4" s="475"/>
    </row>
    <row r="5" spans="1:26" ht="4.5" customHeight="1" x14ac:dyDescent="0.2">
      <c r="A5" s="475"/>
      <c r="B5" s="475"/>
      <c r="C5" s="475"/>
      <c r="D5" s="475"/>
      <c r="E5" s="475"/>
      <c r="F5" s="475"/>
      <c r="G5" s="475"/>
      <c r="H5" s="475"/>
      <c r="I5" s="475"/>
      <c r="J5" s="475"/>
      <c r="K5" s="475"/>
      <c r="L5" s="475"/>
      <c r="M5" s="475"/>
      <c r="N5" s="475"/>
      <c r="O5" s="475"/>
      <c r="P5" s="475"/>
      <c r="Q5" s="475"/>
      <c r="R5" s="475"/>
      <c r="S5" s="475"/>
      <c r="T5" s="475"/>
      <c r="U5" s="475"/>
      <c r="V5" s="475"/>
      <c r="W5" s="475"/>
      <c r="X5" s="475"/>
      <c r="Y5" s="475"/>
      <c r="Z5" s="475"/>
    </row>
    <row r="6" spans="1:26" ht="7.5" customHeight="1" x14ac:dyDescent="0.2">
      <c r="A6" s="478"/>
      <c r="B6" s="479"/>
      <c r="C6" s="479"/>
      <c r="D6" s="479"/>
      <c r="E6" s="479"/>
      <c r="F6" s="479"/>
      <c r="G6" s="479"/>
      <c r="H6" s="479"/>
      <c r="I6" s="473"/>
      <c r="J6" s="473"/>
      <c r="K6" s="473"/>
      <c r="L6" s="473"/>
      <c r="M6" s="473"/>
      <c r="N6" s="473"/>
      <c r="O6" s="473"/>
      <c r="P6" s="473"/>
      <c r="Q6" s="473"/>
      <c r="R6" s="473"/>
      <c r="S6" s="473"/>
      <c r="T6" s="480"/>
      <c r="U6" s="475"/>
      <c r="V6" s="475"/>
      <c r="W6" s="475"/>
      <c r="X6" s="475"/>
      <c r="Y6" s="475"/>
      <c r="Z6" s="475"/>
    </row>
    <row r="7" spans="1:26" ht="12" customHeight="1" x14ac:dyDescent="0.2">
      <c r="A7" s="481"/>
      <c r="B7" s="482"/>
      <c r="C7" s="483"/>
      <c r="D7" s="484"/>
      <c r="E7" s="484"/>
      <c r="F7" s="484"/>
      <c r="G7" s="484"/>
      <c r="H7" s="484"/>
      <c r="I7" s="485"/>
      <c r="J7" s="475"/>
      <c r="K7" s="475"/>
      <c r="L7" s="475"/>
      <c r="M7" s="475"/>
      <c r="N7" s="475"/>
      <c r="O7" s="475"/>
      <c r="P7" s="475"/>
      <c r="Q7" s="475"/>
      <c r="R7" s="475"/>
      <c r="S7" s="485"/>
      <c r="T7" s="486" t="s">
        <v>1928</v>
      </c>
      <c r="U7" s="475"/>
      <c r="V7" s="475"/>
      <c r="W7" s="475"/>
      <c r="X7" s="475"/>
      <c r="Y7" s="475"/>
      <c r="Z7" s="475"/>
    </row>
    <row r="8" spans="1:26" ht="21" customHeight="1" x14ac:dyDescent="0.2">
      <c r="A8" s="1745" t="s">
        <v>1929</v>
      </c>
      <c r="B8" s="976"/>
      <c r="C8" s="976"/>
      <c r="D8" s="976"/>
      <c r="E8" s="976"/>
      <c r="F8" s="976"/>
      <c r="G8" s="976"/>
      <c r="H8" s="976"/>
      <c r="I8" s="485"/>
      <c r="J8" s="475"/>
      <c r="K8" s="475"/>
      <c r="L8" s="475"/>
      <c r="M8" s="475"/>
      <c r="N8" s="475"/>
      <c r="O8" s="475"/>
      <c r="P8" s="475"/>
      <c r="Q8" s="475"/>
      <c r="R8" s="475"/>
      <c r="S8" s="485"/>
      <c r="T8" s="487" t="s">
        <v>1930</v>
      </c>
      <c r="U8" s="475"/>
      <c r="V8" s="475"/>
      <c r="W8" s="475"/>
      <c r="X8" s="475"/>
      <c r="Y8" s="475"/>
      <c r="Z8" s="475"/>
    </row>
    <row r="9" spans="1:26" ht="21" customHeight="1" x14ac:dyDescent="0.2">
      <c r="A9" s="1745" t="s">
        <v>1931</v>
      </c>
      <c r="B9" s="976"/>
      <c r="C9" s="976"/>
      <c r="D9" s="976"/>
      <c r="E9" s="976"/>
      <c r="F9" s="976"/>
      <c r="G9" s="976"/>
      <c r="H9" s="976"/>
      <c r="I9" s="485"/>
      <c r="J9" s="475"/>
      <c r="K9" s="475"/>
      <c r="L9" s="475"/>
      <c r="M9" s="475"/>
      <c r="N9" s="475"/>
      <c r="O9" s="475"/>
      <c r="P9" s="475"/>
      <c r="Q9" s="475"/>
      <c r="R9" s="475"/>
      <c r="S9" s="485"/>
      <c r="T9" s="487" t="s">
        <v>1932</v>
      </c>
      <c r="U9" s="475"/>
      <c r="V9" s="475"/>
      <c r="W9" s="475"/>
      <c r="X9" s="475"/>
      <c r="Y9" s="475"/>
      <c r="Z9" s="475"/>
    </row>
    <row r="10" spans="1:26" ht="21" customHeight="1" x14ac:dyDescent="0.2">
      <c r="A10" s="1750" t="s">
        <v>1933</v>
      </c>
      <c r="B10" s="976"/>
      <c r="C10" s="976"/>
      <c r="D10" s="976"/>
      <c r="E10" s="976"/>
      <c r="F10" s="976"/>
      <c r="G10" s="976"/>
      <c r="H10" s="976"/>
      <c r="I10" s="485"/>
      <c r="J10" s="485"/>
      <c r="K10" s="485"/>
      <c r="L10" s="485"/>
      <c r="M10" s="485"/>
      <c r="N10" s="485"/>
      <c r="O10" s="485"/>
      <c r="P10" s="485"/>
      <c r="Q10" s="485"/>
      <c r="R10" s="485"/>
      <c r="S10" s="485" t="s">
        <v>1934</v>
      </c>
      <c r="T10" s="488" t="s">
        <v>1935</v>
      </c>
      <c r="U10" s="475"/>
      <c r="V10" s="475"/>
      <c r="W10" s="475"/>
      <c r="X10" s="475"/>
      <c r="Y10" s="475"/>
      <c r="Z10" s="475"/>
    </row>
    <row r="11" spans="1:26" ht="21" customHeight="1" x14ac:dyDescent="0.2">
      <c r="A11" s="1750" t="s">
        <v>1936</v>
      </c>
      <c r="B11" s="976"/>
      <c r="C11" s="976"/>
      <c r="D11" s="976"/>
      <c r="E11" s="976"/>
      <c r="F11" s="976"/>
      <c r="G11" s="976"/>
      <c r="H11" s="976"/>
      <c r="I11" s="489"/>
      <c r="J11" s="489"/>
      <c r="K11" s="489"/>
      <c r="L11" s="489"/>
      <c r="M11" s="489"/>
      <c r="N11" s="489"/>
      <c r="O11" s="489"/>
      <c r="P11" s="489"/>
      <c r="Q11" s="489"/>
      <c r="R11" s="489"/>
      <c r="S11" s="485" t="s">
        <v>1937</v>
      </c>
      <c r="T11" s="488" t="s">
        <v>1938</v>
      </c>
      <c r="U11" s="475"/>
      <c r="V11" s="475"/>
      <c r="W11" s="475"/>
      <c r="X11" s="475"/>
      <c r="Y11" s="475"/>
      <c r="Z11" s="475"/>
    </row>
    <row r="12" spans="1:26" ht="21" customHeight="1" x14ac:dyDescent="0.2">
      <c r="A12" s="1750" t="s">
        <v>1939</v>
      </c>
      <c r="B12" s="976"/>
      <c r="C12" s="976"/>
      <c r="D12" s="976"/>
      <c r="E12" s="976"/>
      <c r="F12" s="976"/>
      <c r="G12" s="976"/>
      <c r="H12" s="976"/>
      <c r="I12" s="490"/>
      <c r="J12" s="490"/>
      <c r="K12" s="490"/>
      <c r="L12" s="490"/>
      <c r="M12" s="490"/>
      <c r="N12" s="490"/>
      <c r="O12" s="490"/>
      <c r="P12" s="490"/>
      <c r="Q12" s="490"/>
      <c r="R12" s="489"/>
      <c r="S12" s="485"/>
      <c r="T12" s="488" t="s">
        <v>1940</v>
      </c>
      <c r="U12" s="475"/>
      <c r="V12" s="475"/>
      <c r="W12" s="475"/>
      <c r="X12" s="475"/>
      <c r="Y12" s="475"/>
      <c r="Z12" s="475"/>
    </row>
    <row r="13" spans="1:26" ht="21" customHeight="1" x14ac:dyDescent="0.2">
      <c r="A13" s="1750" t="s">
        <v>1941</v>
      </c>
      <c r="B13" s="976"/>
      <c r="C13" s="976"/>
      <c r="D13" s="976"/>
      <c r="E13" s="976"/>
      <c r="F13" s="976"/>
      <c r="G13" s="976"/>
      <c r="H13" s="976"/>
      <c r="I13" s="490"/>
      <c r="J13" s="490"/>
      <c r="K13" s="490"/>
      <c r="L13" s="490"/>
      <c r="M13" s="490"/>
      <c r="N13" s="490"/>
      <c r="O13" s="490"/>
      <c r="P13" s="490"/>
      <c r="Q13" s="490"/>
      <c r="R13" s="490"/>
      <c r="S13" s="490"/>
      <c r="T13" s="487" t="s">
        <v>1942</v>
      </c>
      <c r="U13" s="475"/>
      <c r="V13" s="475"/>
      <c r="W13" s="475"/>
      <c r="X13" s="475"/>
      <c r="Y13" s="475"/>
      <c r="Z13" s="475"/>
    </row>
    <row r="14" spans="1:26" ht="11.25" customHeight="1" x14ac:dyDescent="0.2">
      <c r="A14" s="491"/>
      <c r="B14" s="492"/>
      <c r="C14" s="483"/>
      <c r="D14" s="482"/>
      <c r="E14" s="482"/>
      <c r="F14" s="482"/>
      <c r="G14" s="482"/>
      <c r="H14" s="482"/>
      <c r="I14" s="490"/>
      <c r="J14" s="490"/>
      <c r="K14" s="490"/>
      <c r="L14" s="490"/>
      <c r="M14" s="490"/>
      <c r="N14" s="490"/>
      <c r="O14" s="490"/>
      <c r="P14" s="490"/>
      <c r="Q14" s="490"/>
      <c r="R14" s="490"/>
      <c r="S14" s="490"/>
      <c r="T14" s="487" t="s">
        <v>1943</v>
      </c>
      <c r="U14" s="475"/>
      <c r="V14" s="475"/>
      <c r="W14" s="475"/>
      <c r="X14" s="475"/>
      <c r="Y14" s="475"/>
      <c r="Z14" s="475"/>
    </row>
    <row r="15" spans="1:26" ht="17.25" customHeight="1" x14ac:dyDescent="0.2">
      <c r="A15" s="491"/>
      <c r="B15" s="492"/>
      <c r="C15" s="483"/>
      <c r="D15" s="482"/>
      <c r="E15" s="482"/>
      <c r="F15" s="482"/>
      <c r="G15" s="482"/>
      <c r="H15" s="482"/>
      <c r="I15" s="490"/>
      <c r="J15" s="490"/>
      <c r="K15" s="490"/>
      <c r="L15" s="490"/>
      <c r="M15" s="490"/>
      <c r="N15" s="490"/>
      <c r="O15" s="490"/>
      <c r="P15" s="490"/>
      <c r="Q15" s="490"/>
      <c r="R15" s="490"/>
      <c r="S15" s="490"/>
      <c r="T15" s="493" t="s">
        <v>1944</v>
      </c>
      <c r="U15" s="475"/>
      <c r="V15" s="475"/>
      <c r="W15" s="475"/>
      <c r="X15" s="475"/>
      <c r="Y15" s="475"/>
      <c r="Z15" s="475"/>
    </row>
    <row r="16" spans="1:26" ht="7.5" customHeight="1" x14ac:dyDescent="0.2">
      <c r="A16" s="494"/>
      <c r="B16" s="495"/>
      <c r="C16" s="496"/>
      <c r="D16" s="497"/>
      <c r="E16" s="497"/>
      <c r="F16" s="497"/>
      <c r="G16" s="497"/>
      <c r="H16" s="497"/>
      <c r="I16" s="498"/>
      <c r="J16" s="498"/>
      <c r="K16" s="498"/>
      <c r="L16" s="498"/>
      <c r="M16" s="498"/>
      <c r="N16" s="498"/>
      <c r="O16" s="498"/>
      <c r="P16" s="498"/>
      <c r="Q16" s="498"/>
      <c r="R16" s="498"/>
      <c r="S16" s="498"/>
      <c r="T16" s="499"/>
      <c r="U16" s="475"/>
      <c r="V16" s="475"/>
      <c r="W16" s="475"/>
      <c r="X16" s="475"/>
      <c r="Y16" s="475"/>
      <c r="Z16" s="475"/>
    </row>
    <row r="17" spans="1:26" ht="19.5" customHeight="1" x14ac:dyDescent="0.2">
      <c r="A17" s="1746" t="s">
        <v>1945</v>
      </c>
      <c r="B17" s="1686"/>
      <c r="C17" s="1686"/>
      <c r="D17" s="1687"/>
      <c r="E17" s="1746" t="s">
        <v>1946</v>
      </c>
      <c r="F17" s="1686"/>
      <c r="G17" s="1687"/>
      <c r="H17" s="1751" t="s">
        <v>1947</v>
      </c>
      <c r="I17" s="500"/>
      <c r="J17" s="501"/>
      <c r="K17" s="501"/>
      <c r="L17" s="501"/>
      <c r="M17" s="501"/>
      <c r="N17" s="501"/>
      <c r="O17" s="501"/>
      <c r="P17" s="501"/>
      <c r="Q17" s="1747"/>
      <c r="R17" s="1748"/>
      <c r="S17" s="1748"/>
      <c r="T17" s="1749" t="s">
        <v>1948</v>
      </c>
      <c r="U17" s="475"/>
      <c r="V17" s="475"/>
      <c r="W17" s="475"/>
      <c r="X17" s="475"/>
      <c r="Y17" s="475"/>
      <c r="Z17" s="475"/>
    </row>
    <row r="18" spans="1:26" ht="28.5" customHeight="1" x14ac:dyDescent="0.2">
      <c r="A18" s="502" t="s">
        <v>1949</v>
      </c>
      <c r="B18" s="503" t="s">
        <v>991</v>
      </c>
      <c r="C18" s="503" t="s">
        <v>1191</v>
      </c>
      <c r="D18" s="503" t="s">
        <v>1192</v>
      </c>
      <c r="E18" s="503" t="s">
        <v>1950</v>
      </c>
      <c r="F18" s="503" t="s">
        <v>1951</v>
      </c>
      <c r="G18" s="503" t="s">
        <v>1952</v>
      </c>
      <c r="H18" s="1752"/>
      <c r="I18" s="504" t="s">
        <v>1953</v>
      </c>
      <c r="J18" s="501" t="s">
        <v>1954</v>
      </c>
      <c r="K18" s="501" t="s">
        <v>1955</v>
      </c>
      <c r="L18" s="505" t="s">
        <v>1956</v>
      </c>
      <c r="M18" s="501" t="s">
        <v>1957</v>
      </c>
      <c r="N18" s="501" t="s">
        <v>1958</v>
      </c>
      <c r="O18" s="505" t="s">
        <v>1959</v>
      </c>
      <c r="P18" s="505" t="s">
        <v>1960</v>
      </c>
      <c r="Q18" s="501" t="s">
        <v>1950</v>
      </c>
      <c r="R18" s="501" t="s">
        <v>1951</v>
      </c>
      <c r="S18" s="506" t="s">
        <v>1952</v>
      </c>
      <c r="T18" s="1730"/>
      <c r="U18" s="475"/>
      <c r="V18" s="475"/>
      <c r="W18" s="475"/>
      <c r="X18" s="475"/>
      <c r="Y18" s="475"/>
      <c r="Z18" s="475"/>
    </row>
    <row r="19" spans="1:26" ht="52.5" customHeight="1" x14ac:dyDescent="0.2">
      <c r="A19" s="507">
        <v>1.1000000000000001</v>
      </c>
      <c r="B19" s="508" t="s">
        <v>1961</v>
      </c>
      <c r="C19" s="509"/>
      <c r="D19" s="509"/>
      <c r="E19" s="509"/>
      <c r="F19" s="509"/>
      <c r="G19" s="509"/>
      <c r="H19" s="510">
        <f t="shared" ref="H19:H23" si="0">IF(C19=1,I19,IF(C19=2,J19,IF(C19=3,K19,IF(C19=4,L19,IF(C19=5,M19,IF(C19=6,N19,IF(C19=7,O19,IF(C19=8,P19,0))))))))</f>
        <v>0</v>
      </c>
      <c r="I19" s="511">
        <v>20</v>
      </c>
      <c r="J19" s="512">
        <v>22</v>
      </c>
      <c r="K19" s="512">
        <v>22</v>
      </c>
      <c r="L19" s="512">
        <v>20</v>
      </c>
      <c r="M19" s="512">
        <v>24</v>
      </c>
      <c r="N19" s="512">
        <v>25</v>
      </c>
      <c r="O19" s="513">
        <v>24</v>
      </c>
      <c r="P19" s="513">
        <v>50</v>
      </c>
      <c r="Q19" s="512"/>
      <c r="R19" s="514"/>
      <c r="S19" s="515"/>
      <c r="T19" s="516" t="s">
        <v>1962</v>
      </c>
      <c r="U19" s="475"/>
      <c r="V19" s="475"/>
      <c r="W19" s="475"/>
      <c r="X19" s="475"/>
      <c r="Y19" s="475"/>
      <c r="Z19" s="475"/>
    </row>
    <row r="20" spans="1:26" ht="50.25" customHeight="1" x14ac:dyDescent="0.2">
      <c r="A20" s="517">
        <v>1.2</v>
      </c>
      <c r="B20" s="518" t="s">
        <v>1963</v>
      </c>
      <c r="C20" s="519"/>
      <c r="D20" s="519"/>
      <c r="E20" s="519"/>
      <c r="F20" s="519"/>
      <c r="G20" s="519"/>
      <c r="H20" s="520">
        <f t="shared" si="0"/>
        <v>0</v>
      </c>
      <c r="I20" s="521">
        <v>20</v>
      </c>
      <c r="J20" s="522">
        <v>22</v>
      </c>
      <c r="K20" s="522">
        <v>22</v>
      </c>
      <c r="L20" s="522">
        <v>20</v>
      </c>
      <c r="M20" s="522">
        <v>24</v>
      </c>
      <c r="N20" s="522">
        <v>25</v>
      </c>
      <c r="O20" s="523">
        <v>24</v>
      </c>
      <c r="P20" s="523">
        <v>20</v>
      </c>
      <c r="Q20" s="522"/>
      <c r="R20" s="522"/>
      <c r="S20" s="523"/>
      <c r="T20" s="524" t="s">
        <v>1964</v>
      </c>
      <c r="U20" s="475"/>
      <c r="V20" s="475"/>
      <c r="W20" s="475"/>
      <c r="X20" s="475"/>
      <c r="Y20" s="475"/>
      <c r="Z20" s="475"/>
    </row>
    <row r="21" spans="1:26" ht="75" customHeight="1" x14ac:dyDescent="0.2">
      <c r="A21" s="517">
        <v>1.3</v>
      </c>
      <c r="B21" s="525" t="s">
        <v>1965</v>
      </c>
      <c r="C21" s="519"/>
      <c r="D21" s="519"/>
      <c r="E21" s="519"/>
      <c r="F21" s="519"/>
      <c r="G21" s="519"/>
      <c r="H21" s="520">
        <f t="shared" si="0"/>
        <v>0</v>
      </c>
      <c r="I21" s="521">
        <v>20</v>
      </c>
      <c r="J21" s="522">
        <v>22</v>
      </c>
      <c r="K21" s="522">
        <v>22</v>
      </c>
      <c r="L21" s="522">
        <v>20</v>
      </c>
      <c r="M21" s="522">
        <v>24</v>
      </c>
      <c r="N21" s="522">
        <v>25</v>
      </c>
      <c r="O21" s="523">
        <v>24</v>
      </c>
      <c r="P21" s="523">
        <v>50</v>
      </c>
      <c r="Q21" s="522"/>
      <c r="R21" s="522"/>
      <c r="S21" s="523"/>
      <c r="T21" s="524" t="s">
        <v>1966</v>
      </c>
      <c r="U21" s="475"/>
      <c r="V21" s="475"/>
      <c r="W21" s="475"/>
      <c r="X21" s="475"/>
      <c r="Y21" s="475"/>
      <c r="Z21" s="475"/>
    </row>
    <row r="22" spans="1:26" ht="53.25" customHeight="1" x14ac:dyDescent="0.2">
      <c r="A22" s="517">
        <v>1.4</v>
      </c>
      <c r="B22" s="518" t="s">
        <v>1967</v>
      </c>
      <c r="C22" s="519"/>
      <c r="D22" s="519"/>
      <c r="E22" s="519"/>
      <c r="F22" s="519"/>
      <c r="G22" s="519"/>
      <c r="H22" s="520">
        <f t="shared" si="0"/>
        <v>0</v>
      </c>
      <c r="I22" s="521">
        <v>20</v>
      </c>
      <c r="J22" s="522">
        <v>22</v>
      </c>
      <c r="K22" s="522">
        <v>22</v>
      </c>
      <c r="L22" s="522">
        <v>20</v>
      </c>
      <c r="M22" s="522">
        <v>24</v>
      </c>
      <c r="N22" s="522">
        <v>25</v>
      </c>
      <c r="O22" s="523">
        <v>24</v>
      </c>
      <c r="P22" s="523">
        <v>20</v>
      </c>
      <c r="Q22" s="522"/>
      <c r="R22" s="522"/>
      <c r="S22" s="523"/>
      <c r="T22" s="524" t="s">
        <v>1968</v>
      </c>
      <c r="U22" s="475"/>
      <c r="V22" s="475"/>
      <c r="W22" s="475"/>
      <c r="X22" s="475"/>
      <c r="Y22" s="475"/>
      <c r="Z22" s="475"/>
    </row>
    <row r="23" spans="1:26" ht="40.5" customHeight="1" x14ac:dyDescent="0.2">
      <c r="A23" s="517">
        <v>1.5</v>
      </c>
      <c r="B23" s="518" t="s">
        <v>1969</v>
      </c>
      <c r="C23" s="519"/>
      <c r="D23" s="519"/>
      <c r="E23" s="519"/>
      <c r="F23" s="519"/>
      <c r="G23" s="519"/>
      <c r="H23" s="520">
        <f t="shared" si="0"/>
        <v>0</v>
      </c>
      <c r="I23" s="521">
        <v>20</v>
      </c>
      <c r="J23" s="522">
        <v>22</v>
      </c>
      <c r="K23" s="522">
        <v>22</v>
      </c>
      <c r="L23" s="522">
        <v>20</v>
      </c>
      <c r="M23" s="522">
        <v>24</v>
      </c>
      <c r="N23" s="522">
        <v>25</v>
      </c>
      <c r="O23" s="523">
        <v>24</v>
      </c>
      <c r="P23" s="523">
        <v>20</v>
      </c>
      <c r="Q23" s="522"/>
      <c r="R23" s="522"/>
      <c r="S23" s="523"/>
      <c r="T23" s="524" t="s">
        <v>1970</v>
      </c>
      <c r="U23" s="475"/>
      <c r="V23" s="475"/>
      <c r="W23" s="475"/>
      <c r="X23" s="475"/>
      <c r="Y23" s="475"/>
      <c r="Z23" s="475"/>
    </row>
    <row r="24" spans="1:26" ht="39" customHeight="1" x14ac:dyDescent="0.2">
      <c r="A24" s="526">
        <v>1.6</v>
      </c>
      <c r="B24" s="527" t="s">
        <v>1971</v>
      </c>
      <c r="C24" s="1760"/>
      <c r="D24" s="979"/>
      <c r="E24" s="979"/>
      <c r="F24" s="979"/>
      <c r="G24" s="979"/>
      <c r="H24" s="983"/>
      <c r="I24" s="528">
        <v>20</v>
      </c>
      <c r="J24" s="529">
        <v>22</v>
      </c>
      <c r="K24" s="529">
        <v>22</v>
      </c>
      <c r="L24" s="529">
        <v>20</v>
      </c>
      <c r="M24" s="529">
        <v>24</v>
      </c>
      <c r="N24" s="529">
        <v>25</v>
      </c>
      <c r="O24" s="530">
        <v>24</v>
      </c>
      <c r="P24" s="530"/>
      <c r="Q24" s="529"/>
      <c r="R24" s="529"/>
      <c r="S24" s="530"/>
      <c r="T24" s="531" t="s">
        <v>1972</v>
      </c>
      <c r="U24" s="532"/>
      <c r="V24" s="532"/>
      <c r="W24" s="532"/>
      <c r="X24" s="532"/>
      <c r="Y24" s="532"/>
      <c r="Z24" s="532"/>
    </row>
    <row r="25" spans="1:26" ht="51.75" customHeight="1" x14ac:dyDescent="0.2">
      <c r="A25" s="517">
        <v>1.7</v>
      </c>
      <c r="B25" s="518" t="s">
        <v>1973</v>
      </c>
      <c r="C25" s="519"/>
      <c r="D25" s="519"/>
      <c r="E25" s="519"/>
      <c r="F25" s="519"/>
      <c r="G25" s="519"/>
      <c r="H25" s="520">
        <f t="shared" ref="H25:H26" si="1">IF(C25=1,I25,IF(C25=2,J25,IF(C25=3,K25,IF(C25=4,L25,IF(C25=5,M25,IF(C25=6,N25,IF(C25=7,O25,IF(C25=8,P25,0))))))))</f>
        <v>0</v>
      </c>
      <c r="I25" s="521">
        <v>20</v>
      </c>
      <c r="J25" s="522">
        <v>22</v>
      </c>
      <c r="K25" s="522">
        <v>22</v>
      </c>
      <c r="L25" s="522">
        <v>20</v>
      </c>
      <c r="M25" s="522">
        <v>24</v>
      </c>
      <c r="N25" s="522">
        <v>25</v>
      </c>
      <c r="O25" s="523">
        <v>24</v>
      </c>
      <c r="P25" s="523">
        <v>30</v>
      </c>
      <c r="Q25" s="522"/>
      <c r="R25" s="522"/>
      <c r="S25" s="523"/>
      <c r="T25" s="524" t="s">
        <v>1974</v>
      </c>
      <c r="U25" s="475"/>
      <c r="V25" s="475"/>
      <c r="W25" s="475"/>
      <c r="X25" s="475"/>
      <c r="Y25" s="475"/>
      <c r="Z25" s="475"/>
    </row>
    <row r="26" spans="1:26" ht="37.5" customHeight="1" x14ac:dyDescent="0.2">
      <c r="A26" s="517">
        <v>1.8</v>
      </c>
      <c r="B26" s="518" t="s">
        <v>1975</v>
      </c>
      <c r="C26" s="519"/>
      <c r="D26" s="519"/>
      <c r="E26" s="519"/>
      <c r="F26" s="519"/>
      <c r="G26" s="519"/>
      <c r="H26" s="520">
        <f t="shared" si="1"/>
        <v>0</v>
      </c>
      <c r="I26" s="521">
        <v>20</v>
      </c>
      <c r="J26" s="522">
        <v>22</v>
      </c>
      <c r="K26" s="522">
        <v>22</v>
      </c>
      <c r="L26" s="522">
        <v>20</v>
      </c>
      <c r="M26" s="522">
        <v>22</v>
      </c>
      <c r="N26" s="522">
        <v>25</v>
      </c>
      <c r="O26" s="523">
        <v>22</v>
      </c>
      <c r="P26" s="523">
        <v>30</v>
      </c>
      <c r="Q26" s="522"/>
      <c r="R26" s="522"/>
      <c r="S26" s="523"/>
      <c r="T26" s="524" t="s">
        <v>1972</v>
      </c>
      <c r="U26" s="475"/>
      <c r="V26" s="475"/>
      <c r="W26" s="475"/>
      <c r="X26" s="475"/>
      <c r="Y26" s="475"/>
      <c r="Z26" s="475"/>
    </row>
    <row r="27" spans="1:26" ht="55.5" customHeight="1" x14ac:dyDescent="0.2">
      <c r="A27" s="526">
        <v>1.9</v>
      </c>
      <c r="B27" s="527" t="s">
        <v>1976</v>
      </c>
      <c r="C27" s="1761"/>
      <c r="D27" s="979"/>
      <c r="E27" s="979"/>
      <c r="F27" s="979"/>
      <c r="G27" s="979"/>
      <c r="H27" s="983"/>
      <c r="I27" s="528">
        <v>20</v>
      </c>
      <c r="J27" s="529">
        <v>22</v>
      </c>
      <c r="K27" s="529">
        <v>22</v>
      </c>
      <c r="L27" s="529">
        <v>20</v>
      </c>
      <c r="M27" s="529">
        <v>22</v>
      </c>
      <c r="N27" s="529">
        <v>25</v>
      </c>
      <c r="O27" s="530">
        <v>22</v>
      </c>
      <c r="P27" s="530"/>
      <c r="Q27" s="529"/>
      <c r="R27" s="529"/>
      <c r="S27" s="530"/>
      <c r="T27" s="531" t="s">
        <v>1977</v>
      </c>
      <c r="U27" s="532"/>
      <c r="V27" s="532"/>
      <c r="W27" s="532"/>
      <c r="X27" s="532"/>
      <c r="Y27" s="532"/>
      <c r="Z27" s="532"/>
    </row>
    <row r="28" spans="1:26" ht="66.75" customHeight="1" x14ac:dyDescent="0.2">
      <c r="A28" s="533">
        <v>1.1000000000000001</v>
      </c>
      <c r="B28" s="527" t="s">
        <v>1978</v>
      </c>
      <c r="C28" s="1761"/>
      <c r="D28" s="979"/>
      <c r="E28" s="979"/>
      <c r="F28" s="979"/>
      <c r="G28" s="979"/>
      <c r="H28" s="983"/>
      <c r="I28" s="528">
        <v>20</v>
      </c>
      <c r="J28" s="529">
        <v>21</v>
      </c>
      <c r="K28" s="529">
        <v>21</v>
      </c>
      <c r="L28" s="529">
        <v>20</v>
      </c>
      <c r="M28" s="529">
        <v>22</v>
      </c>
      <c r="N28" s="529">
        <v>25</v>
      </c>
      <c r="O28" s="530">
        <v>22</v>
      </c>
      <c r="P28" s="530"/>
      <c r="Q28" s="529"/>
      <c r="R28" s="529"/>
      <c r="S28" s="530"/>
      <c r="T28" s="531" t="s">
        <v>1979</v>
      </c>
      <c r="U28" s="532"/>
      <c r="V28" s="532"/>
      <c r="W28" s="532"/>
      <c r="X28" s="532"/>
      <c r="Y28" s="532"/>
      <c r="Z28" s="532"/>
    </row>
    <row r="29" spans="1:26" ht="52.5" customHeight="1" x14ac:dyDescent="0.2">
      <c r="A29" s="517">
        <v>1.1100000000000001</v>
      </c>
      <c r="B29" s="518" t="s">
        <v>1980</v>
      </c>
      <c r="C29" s="519"/>
      <c r="D29" s="519">
        <v>8</v>
      </c>
      <c r="E29" s="519"/>
      <c r="F29" s="519"/>
      <c r="G29" s="519"/>
      <c r="H29" s="520">
        <f t="shared" ref="H29:H30" si="2">IF(C29=1,I29,IF(C29=2,J29,IF(C29=3,K29,IF(C29=4,L29,IF(C29=5,M29,IF(C29=6,N29,IF(C29=7,O29,IF(C29=8,P29,0))))))))</f>
        <v>0</v>
      </c>
      <c r="I29" s="521">
        <v>20</v>
      </c>
      <c r="J29" s="522">
        <v>21</v>
      </c>
      <c r="K29" s="522">
        <v>21</v>
      </c>
      <c r="L29" s="522">
        <v>20</v>
      </c>
      <c r="M29" s="522"/>
      <c r="N29" s="522"/>
      <c r="O29" s="523"/>
      <c r="P29" s="523">
        <v>30</v>
      </c>
      <c r="Q29" s="522"/>
      <c r="R29" s="522"/>
      <c r="S29" s="523"/>
      <c r="T29" s="524" t="s">
        <v>1981</v>
      </c>
      <c r="U29" s="475"/>
      <c r="V29" s="475"/>
      <c r="W29" s="475"/>
      <c r="X29" s="475"/>
      <c r="Y29" s="475"/>
      <c r="Z29" s="475"/>
    </row>
    <row r="30" spans="1:26" ht="51" customHeight="1" x14ac:dyDescent="0.2">
      <c r="A30" s="517">
        <v>1.1200000000000001</v>
      </c>
      <c r="B30" s="518" t="s">
        <v>1982</v>
      </c>
      <c r="C30" s="519"/>
      <c r="D30" s="519">
        <v>8</v>
      </c>
      <c r="E30" s="519"/>
      <c r="F30" s="519"/>
      <c r="G30" s="519"/>
      <c r="H30" s="520">
        <f t="shared" si="2"/>
        <v>0</v>
      </c>
      <c r="I30" s="521">
        <v>20</v>
      </c>
      <c r="J30" s="522">
        <v>20</v>
      </c>
      <c r="K30" s="522">
        <v>20</v>
      </c>
      <c r="L30" s="522">
        <v>20</v>
      </c>
      <c r="M30" s="522"/>
      <c r="N30" s="522"/>
      <c r="O30" s="523"/>
      <c r="P30" s="523">
        <v>30</v>
      </c>
      <c r="Q30" s="522"/>
      <c r="R30" s="522"/>
      <c r="S30" s="523"/>
      <c r="T30" s="524" t="s">
        <v>1983</v>
      </c>
      <c r="U30" s="475"/>
      <c r="V30" s="475"/>
      <c r="W30" s="475"/>
      <c r="X30" s="475"/>
      <c r="Y30" s="475"/>
      <c r="Z30" s="475"/>
    </row>
    <row r="31" spans="1:26" ht="54" customHeight="1" x14ac:dyDescent="0.2">
      <c r="A31" s="526">
        <v>1.1299999999999999</v>
      </c>
      <c r="B31" s="527" t="s">
        <v>1984</v>
      </c>
      <c r="C31" s="1761"/>
      <c r="D31" s="979"/>
      <c r="E31" s="979"/>
      <c r="F31" s="979"/>
      <c r="G31" s="979"/>
      <c r="H31" s="983"/>
      <c r="I31" s="528">
        <v>20</v>
      </c>
      <c r="J31" s="529">
        <v>20</v>
      </c>
      <c r="K31" s="529">
        <v>20</v>
      </c>
      <c r="L31" s="529">
        <v>20</v>
      </c>
      <c r="M31" s="529">
        <v>22</v>
      </c>
      <c r="N31" s="529">
        <v>25</v>
      </c>
      <c r="O31" s="530">
        <v>22</v>
      </c>
      <c r="P31" s="530"/>
      <c r="Q31" s="529"/>
      <c r="R31" s="529"/>
      <c r="S31" s="530"/>
      <c r="T31" s="531" t="s">
        <v>1985</v>
      </c>
      <c r="U31" s="532"/>
      <c r="V31" s="532"/>
      <c r="W31" s="532"/>
      <c r="X31" s="532"/>
      <c r="Y31" s="532"/>
      <c r="Z31" s="532"/>
    </row>
    <row r="32" spans="1:26" ht="50.25" customHeight="1" x14ac:dyDescent="0.2">
      <c r="A32" s="517">
        <v>1.1399999999999999</v>
      </c>
      <c r="B32" s="518" t="s">
        <v>1986</v>
      </c>
      <c r="C32" s="519"/>
      <c r="D32" s="519">
        <v>8</v>
      </c>
      <c r="E32" s="519"/>
      <c r="F32" s="519"/>
      <c r="G32" s="519"/>
      <c r="H32" s="520">
        <f>IF(C32=1,I32,IF(C32=2,J32,IF(C32=3,K32,IF(C32=4,L32,IF(C32=5,M32,IF(C32=6,N32,IF(C32=7,O32,IF(C32=8,P32,0))))))))</f>
        <v>0</v>
      </c>
      <c r="I32" s="521">
        <v>20</v>
      </c>
      <c r="J32" s="522">
        <v>20</v>
      </c>
      <c r="K32" s="522">
        <v>20</v>
      </c>
      <c r="L32" s="522">
        <v>20</v>
      </c>
      <c r="M32" s="522">
        <v>22</v>
      </c>
      <c r="N32" s="522">
        <v>25</v>
      </c>
      <c r="O32" s="523">
        <v>22</v>
      </c>
      <c r="P32" s="523">
        <v>20</v>
      </c>
      <c r="Q32" s="522"/>
      <c r="R32" s="522"/>
      <c r="S32" s="523"/>
      <c r="T32" s="524" t="s">
        <v>1987</v>
      </c>
      <c r="U32" s="475"/>
      <c r="V32" s="475"/>
      <c r="W32" s="475"/>
      <c r="X32" s="475"/>
      <c r="Y32" s="475"/>
      <c r="Z32" s="475"/>
    </row>
    <row r="33" spans="1:26" ht="64.5" customHeight="1" x14ac:dyDescent="0.2">
      <c r="A33" s="534">
        <v>1.1499999999999999</v>
      </c>
      <c r="B33" s="535" t="s">
        <v>1988</v>
      </c>
      <c r="C33" s="1762"/>
      <c r="D33" s="1763"/>
      <c r="E33" s="1763"/>
      <c r="F33" s="1763"/>
      <c r="G33" s="1763"/>
      <c r="H33" s="1764"/>
      <c r="I33" s="536">
        <v>20</v>
      </c>
      <c r="J33" s="537"/>
      <c r="K33" s="537"/>
      <c r="L33" s="537">
        <v>20</v>
      </c>
      <c r="M33" s="537">
        <v>22</v>
      </c>
      <c r="N33" s="537"/>
      <c r="O33" s="538">
        <v>22</v>
      </c>
      <c r="P33" s="538"/>
      <c r="Q33" s="537"/>
      <c r="R33" s="537"/>
      <c r="S33" s="538"/>
      <c r="T33" s="539" t="s">
        <v>1989</v>
      </c>
      <c r="U33" s="532"/>
      <c r="V33" s="532"/>
      <c r="W33" s="532"/>
      <c r="X33" s="532"/>
      <c r="Y33" s="532"/>
      <c r="Z33" s="532"/>
    </row>
    <row r="34" spans="1:26" ht="12" customHeight="1" x14ac:dyDescent="0.2">
      <c r="A34" s="540"/>
      <c r="B34" s="541"/>
      <c r="C34" s="541"/>
      <c r="D34" s="541"/>
      <c r="E34" s="541"/>
      <c r="F34" s="541"/>
      <c r="G34" s="541"/>
      <c r="H34" s="542">
        <f t="shared" ref="H34:P34" si="3">SUM(H19:H33)</f>
        <v>0</v>
      </c>
      <c r="I34" s="543">
        <f t="shared" si="3"/>
        <v>300</v>
      </c>
      <c r="J34" s="543">
        <f t="shared" si="3"/>
        <v>300</v>
      </c>
      <c r="K34" s="543">
        <f t="shared" si="3"/>
        <v>300</v>
      </c>
      <c r="L34" s="543">
        <f t="shared" si="3"/>
        <v>300</v>
      </c>
      <c r="M34" s="543">
        <f t="shared" si="3"/>
        <v>300</v>
      </c>
      <c r="N34" s="543">
        <f t="shared" si="3"/>
        <v>300</v>
      </c>
      <c r="O34" s="543">
        <f t="shared" si="3"/>
        <v>300</v>
      </c>
      <c r="P34" s="543">
        <f t="shared" si="3"/>
        <v>300</v>
      </c>
      <c r="Q34" s="543"/>
      <c r="R34" s="543"/>
      <c r="S34" s="543"/>
      <c r="T34" s="544"/>
      <c r="U34" s="475"/>
      <c r="V34" s="475"/>
      <c r="W34" s="475"/>
      <c r="X34" s="475"/>
      <c r="Y34" s="475"/>
      <c r="Z34" s="475"/>
    </row>
    <row r="35" spans="1:26" ht="12" customHeight="1" x14ac:dyDescent="0.2">
      <c r="A35" s="545"/>
      <c r="B35" s="543"/>
      <c r="C35" s="543"/>
      <c r="D35" s="543"/>
      <c r="E35" s="543"/>
      <c r="F35" s="543"/>
      <c r="G35" s="543"/>
      <c r="H35" s="543"/>
      <c r="I35" s="543"/>
      <c r="J35" s="543"/>
      <c r="K35" s="543"/>
      <c r="L35" s="543"/>
      <c r="M35" s="543"/>
      <c r="N35" s="543"/>
      <c r="O35" s="543"/>
      <c r="P35" s="543"/>
      <c r="Q35" s="543"/>
      <c r="R35" s="543"/>
      <c r="S35" s="543"/>
      <c r="T35" s="546"/>
      <c r="U35" s="475"/>
      <c r="V35" s="475"/>
      <c r="W35" s="475"/>
      <c r="X35" s="475"/>
      <c r="Y35" s="475"/>
      <c r="Z35" s="475"/>
    </row>
    <row r="36" spans="1:26" ht="5.25" customHeight="1" x14ac:dyDescent="0.2">
      <c r="A36" s="545"/>
      <c r="B36" s="543"/>
      <c r="C36" s="543"/>
      <c r="D36" s="543"/>
      <c r="E36" s="543"/>
      <c r="F36" s="543"/>
      <c r="G36" s="543"/>
      <c r="H36" s="543"/>
      <c r="I36" s="543"/>
      <c r="J36" s="543"/>
      <c r="K36" s="543"/>
      <c r="L36" s="543"/>
      <c r="M36" s="543"/>
      <c r="N36" s="543"/>
      <c r="O36" s="543"/>
      <c r="P36" s="543"/>
      <c r="Q36" s="543"/>
      <c r="R36" s="543"/>
      <c r="S36" s="543"/>
      <c r="T36" s="546"/>
      <c r="U36" s="475"/>
      <c r="V36" s="475"/>
      <c r="W36" s="475"/>
      <c r="X36" s="475"/>
      <c r="Y36" s="475"/>
      <c r="Z36" s="475"/>
    </row>
    <row r="37" spans="1:26" ht="6" customHeight="1" x14ac:dyDescent="0.2">
      <c r="A37" s="545"/>
      <c r="B37" s="543"/>
      <c r="C37" s="543"/>
      <c r="D37" s="543"/>
      <c r="E37" s="543"/>
      <c r="F37" s="543"/>
      <c r="G37" s="543"/>
      <c r="H37" s="543"/>
      <c r="I37" s="543"/>
      <c r="J37" s="543"/>
      <c r="K37" s="543"/>
      <c r="L37" s="543"/>
      <c r="M37" s="543"/>
      <c r="N37" s="543"/>
      <c r="O37" s="543"/>
      <c r="P37" s="543"/>
      <c r="Q37" s="543"/>
      <c r="R37" s="543"/>
      <c r="S37" s="543"/>
      <c r="T37" s="546"/>
      <c r="U37" s="475"/>
      <c r="V37" s="475"/>
      <c r="W37" s="475"/>
      <c r="X37" s="475"/>
      <c r="Y37" s="475"/>
      <c r="Z37" s="475"/>
    </row>
    <row r="38" spans="1:26" ht="25.5" customHeight="1" x14ac:dyDescent="0.2">
      <c r="A38" s="1753" t="s">
        <v>1990</v>
      </c>
      <c r="B38" s="1748"/>
      <c r="C38" s="1748"/>
      <c r="D38" s="1756"/>
      <c r="E38" s="1753" t="s">
        <v>1946</v>
      </c>
      <c r="F38" s="1748"/>
      <c r="G38" s="1748"/>
      <c r="H38" s="1727" t="s">
        <v>1947</v>
      </c>
      <c r="I38" s="547"/>
      <c r="J38" s="548"/>
      <c r="K38" s="548"/>
      <c r="L38" s="548"/>
      <c r="M38" s="548"/>
      <c r="N38" s="548"/>
      <c r="O38" s="548"/>
      <c r="P38" s="548"/>
      <c r="Q38" s="1753" t="s">
        <v>1946</v>
      </c>
      <c r="R38" s="1748"/>
      <c r="S38" s="1748"/>
      <c r="T38" s="1729" t="s">
        <v>1948</v>
      </c>
      <c r="U38" s="475"/>
      <c r="V38" s="475"/>
      <c r="W38" s="475"/>
      <c r="X38" s="475"/>
      <c r="Y38" s="475"/>
      <c r="Z38" s="475"/>
    </row>
    <row r="39" spans="1:26" ht="24" customHeight="1" x14ac:dyDescent="0.2">
      <c r="A39" s="549" t="s">
        <v>1949</v>
      </c>
      <c r="B39" s="550" t="s">
        <v>991</v>
      </c>
      <c r="C39" s="550" t="s">
        <v>1191</v>
      </c>
      <c r="D39" s="550" t="s">
        <v>1192</v>
      </c>
      <c r="E39" s="550" t="s">
        <v>1950</v>
      </c>
      <c r="F39" s="550" t="s">
        <v>1951</v>
      </c>
      <c r="G39" s="551" t="s">
        <v>1952</v>
      </c>
      <c r="H39" s="1728"/>
      <c r="I39" s="552" t="s">
        <v>1953</v>
      </c>
      <c r="J39" s="548" t="s">
        <v>1954</v>
      </c>
      <c r="K39" s="548" t="s">
        <v>1955</v>
      </c>
      <c r="L39" s="553" t="s">
        <v>1956</v>
      </c>
      <c r="M39" s="548" t="s">
        <v>1957</v>
      </c>
      <c r="N39" s="548" t="s">
        <v>1958</v>
      </c>
      <c r="O39" s="553" t="s">
        <v>1959</v>
      </c>
      <c r="P39" s="553" t="s">
        <v>1991</v>
      </c>
      <c r="Q39" s="548" t="s">
        <v>1950</v>
      </c>
      <c r="R39" s="548" t="s">
        <v>1951</v>
      </c>
      <c r="S39" s="554" t="s">
        <v>1952</v>
      </c>
      <c r="T39" s="1730"/>
      <c r="U39" s="475"/>
      <c r="V39" s="475"/>
      <c r="W39" s="475"/>
      <c r="X39" s="475"/>
      <c r="Y39" s="475"/>
      <c r="Z39" s="475"/>
    </row>
    <row r="40" spans="1:26" ht="43.5" customHeight="1" x14ac:dyDescent="0.2">
      <c r="A40" s="555">
        <v>2.1</v>
      </c>
      <c r="B40" s="556" t="s">
        <v>1992</v>
      </c>
      <c r="C40" s="557"/>
      <c r="D40" s="557">
        <v>8</v>
      </c>
      <c r="E40" s="557"/>
      <c r="F40" s="557"/>
      <c r="G40" s="558"/>
      <c r="H40" s="559">
        <f t="shared" ref="H40:H54" si="4">IF(C40=1,I40,IF(C40=2,J40,IF(C40=3,K40,IF(C40=4,L40,IF(C40=5,M40,IF(C40=6,N40,IF(C40=7,O40,IF(C40=8,P40,0))))))))</f>
        <v>0</v>
      </c>
      <c r="I40" s="560">
        <v>7</v>
      </c>
      <c r="J40" s="560">
        <v>7</v>
      </c>
      <c r="K40" s="560">
        <v>7</v>
      </c>
      <c r="L40" s="560">
        <v>7</v>
      </c>
      <c r="M40" s="560">
        <v>7</v>
      </c>
      <c r="N40" s="560">
        <v>7</v>
      </c>
      <c r="O40" s="560">
        <v>7</v>
      </c>
      <c r="P40" s="560">
        <v>10</v>
      </c>
      <c r="Q40" s="561"/>
      <c r="R40" s="562"/>
      <c r="S40" s="563"/>
      <c r="T40" s="564" t="s">
        <v>1993</v>
      </c>
      <c r="U40" s="475"/>
      <c r="V40" s="475"/>
      <c r="W40" s="475"/>
      <c r="X40" s="475"/>
      <c r="Y40" s="475"/>
      <c r="Z40" s="475"/>
    </row>
    <row r="41" spans="1:26" ht="43.5" customHeight="1" x14ac:dyDescent="0.2">
      <c r="A41" s="565">
        <v>2.2000000000000002</v>
      </c>
      <c r="B41" s="566" t="s">
        <v>1994</v>
      </c>
      <c r="C41" s="567"/>
      <c r="D41" s="567">
        <v>8</v>
      </c>
      <c r="E41" s="567"/>
      <c r="F41" s="567"/>
      <c r="G41" s="568"/>
      <c r="H41" s="569">
        <f t="shared" si="4"/>
        <v>0</v>
      </c>
      <c r="I41" s="570">
        <v>7</v>
      </c>
      <c r="J41" s="570">
        <v>7</v>
      </c>
      <c r="K41" s="570">
        <v>7</v>
      </c>
      <c r="L41" s="570">
        <v>7</v>
      </c>
      <c r="M41" s="570">
        <v>7</v>
      </c>
      <c r="N41" s="570">
        <v>7</v>
      </c>
      <c r="O41" s="570">
        <v>7</v>
      </c>
      <c r="P41" s="570">
        <v>10</v>
      </c>
      <c r="Q41" s="571"/>
      <c r="R41" s="571"/>
      <c r="S41" s="572"/>
      <c r="T41" s="573" t="s">
        <v>1995</v>
      </c>
      <c r="U41" s="475"/>
      <c r="V41" s="475"/>
      <c r="W41" s="475"/>
      <c r="X41" s="475"/>
      <c r="Y41" s="475"/>
      <c r="Z41" s="475"/>
    </row>
    <row r="42" spans="1:26" ht="43.5" customHeight="1" x14ac:dyDescent="0.2">
      <c r="A42" s="574">
        <v>2.2999999999999998</v>
      </c>
      <c r="B42" s="575" t="s">
        <v>1996</v>
      </c>
      <c r="C42" s="576"/>
      <c r="D42" s="576"/>
      <c r="E42" s="576"/>
      <c r="F42" s="576"/>
      <c r="G42" s="577"/>
      <c r="H42" s="578">
        <f t="shared" si="4"/>
        <v>0</v>
      </c>
      <c r="I42" s="579">
        <v>7</v>
      </c>
      <c r="J42" s="579">
        <v>7</v>
      </c>
      <c r="K42" s="579">
        <v>7</v>
      </c>
      <c r="L42" s="579">
        <v>7</v>
      </c>
      <c r="M42" s="579">
        <v>7</v>
      </c>
      <c r="N42" s="579">
        <v>7</v>
      </c>
      <c r="O42" s="579">
        <v>7</v>
      </c>
      <c r="P42" s="579"/>
      <c r="Q42" s="580"/>
      <c r="R42" s="580"/>
      <c r="S42" s="581"/>
      <c r="T42" s="582" t="s">
        <v>1997</v>
      </c>
      <c r="U42" s="475"/>
      <c r="V42" s="475"/>
      <c r="W42" s="475"/>
      <c r="X42" s="475"/>
      <c r="Y42" s="475"/>
      <c r="Z42" s="475"/>
    </row>
    <row r="43" spans="1:26" ht="43.5" customHeight="1" x14ac:dyDescent="0.2">
      <c r="A43" s="565">
        <v>2.4</v>
      </c>
      <c r="B43" s="566" t="s">
        <v>1998</v>
      </c>
      <c r="C43" s="567"/>
      <c r="D43" s="567">
        <v>8</v>
      </c>
      <c r="E43" s="567"/>
      <c r="F43" s="567"/>
      <c r="G43" s="568"/>
      <c r="H43" s="569">
        <f t="shared" si="4"/>
        <v>0</v>
      </c>
      <c r="I43" s="570">
        <v>7</v>
      </c>
      <c r="J43" s="570">
        <v>7</v>
      </c>
      <c r="K43" s="570">
        <v>7</v>
      </c>
      <c r="L43" s="570">
        <v>7</v>
      </c>
      <c r="M43" s="570">
        <v>7</v>
      </c>
      <c r="N43" s="570">
        <v>7</v>
      </c>
      <c r="O43" s="570">
        <v>7</v>
      </c>
      <c r="P43" s="570">
        <v>10</v>
      </c>
      <c r="Q43" s="571"/>
      <c r="R43" s="571"/>
      <c r="S43" s="572"/>
      <c r="T43" s="573" t="s">
        <v>1999</v>
      </c>
      <c r="U43" s="475"/>
      <c r="V43" s="475"/>
      <c r="W43" s="475"/>
      <c r="X43" s="475"/>
      <c r="Y43" s="475"/>
      <c r="Z43" s="475"/>
    </row>
    <row r="44" spans="1:26" ht="43.5" customHeight="1" x14ac:dyDescent="0.2">
      <c r="A44" s="565">
        <v>2.5</v>
      </c>
      <c r="B44" s="566" t="s">
        <v>2000</v>
      </c>
      <c r="C44" s="567"/>
      <c r="D44" s="567">
        <v>8</v>
      </c>
      <c r="E44" s="567"/>
      <c r="F44" s="567"/>
      <c r="G44" s="568"/>
      <c r="H44" s="569">
        <f t="shared" si="4"/>
        <v>0</v>
      </c>
      <c r="I44" s="570">
        <v>7</v>
      </c>
      <c r="J44" s="570">
        <v>7</v>
      </c>
      <c r="K44" s="570">
        <v>7</v>
      </c>
      <c r="L44" s="570">
        <v>7</v>
      </c>
      <c r="M44" s="570">
        <v>7</v>
      </c>
      <c r="N44" s="570">
        <v>7</v>
      </c>
      <c r="O44" s="570">
        <v>7</v>
      </c>
      <c r="P44" s="570">
        <v>10</v>
      </c>
      <c r="Q44" s="571"/>
      <c r="R44" s="571"/>
      <c r="S44" s="572"/>
      <c r="T44" s="573" t="s">
        <v>1999</v>
      </c>
      <c r="U44" s="475"/>
      <c r="V44" s="475"/>
      <c r="W44" s="475"/>
      <c r="X44" s="475"/>
      <c r="Y44" s="475"/>
      <c r="Z44" s="475"/>
    </row>
    <row r="45" spans="1:26" ht="43.5" customHeight="1" x14ac:dyDescent="0.2">
      <c r="A45" s="565">
        <v>2.6</v>
      </c>
      <c r="B45" s="566" t="s">
        <v>2001</v>
      </c>
      <c r="C45" s="567"/>
      <c r="D45" s="583">
        <v>8</v>
      </c>
      <c r="E45" s="583"/>
      <c r="F45" s="583"/>
      <c r="G45" s="584"/>
      <c r="H45" s="569">
        <f t="shared" si="4"/>
        <v>0</v>
      </c>
      <c r="I45" s="570">
        <v>7</v>
      </c>
      <c r="J45" s="570">
        <v>7</v>
      </c>
      <c r="K45" s="570">
        <v>7</v>
      </c>
      <c r="L45" s="570">
        <v>7</v>
      </c>
      <c r="M45" s="570">
        <v>7</v>
      </c>
      <c r="N45" s="570">
        <v>7</v>
      </c>
      <c r="O45" s="570">
        <v>7</v>
      </c>
      <c r="P45" s="570">
        <v>10</v>
      </c>
      <c r="Q45" s="571"/>
      <c r="R45" s="571"/>
      <c r="S45" s="572"/>
      <c r="T45" s="573" t="s">
        <v>2002</v>
      </c>
      <c r="U45" s="475"/>
      <c r="V45" s="475"/>
      <c r="W45" s="475"/>
      <c r="X45" s="475"/>
      <c r="Y45" s="475"/>
      <c r="Z45" s="475"/>
    </row>
    <row r="46" spans="1:26" ht="43.5" customHeight="1" x14ac:dyDescent="0.2">
      <c r="A46" s="574">
        <v>2.7</v>
      </c>
      <c r="B46" s="575" t="s">
        <v>2003</v>
      </c>
      <c r="C46" s="576"/>
      <c r="D46" s="576"/>
      <c r="E46" s="576"/>
      <c r="F46" s="576"/>
      <c r="G46" s="577"/>
      <c r="H46" s="578">
        <f t="shared" si="4"/>
        <v>0</v>
      </c>
      <c r="I46" s="579">
        <v>7</v>
      </c>
      <c r="J46" s="579">
        <v>7</v>
      </c>
      <c r="K46" s="579">
        <v>7</v>
      </c>
      <c r="L46" s="579">
        <v>7</v>
      </c>
      <c r="M46" s="579">
        <v>7</v>
      </c>
      <c r="N46" s="579">
        <v>7</v>
      </c>
      <c r="O46" s="579">
        <v>7</v>
      </c>
      <c r="P46" s="579"/>
      <c r="Q46" s="580"/>
      <c r="R46" s="580"/>
      <c r="S46" s="581"/>
      <c r="T46" s="582" t="s">
        <v>2004</v>
      </c>
      <c r="U46" s="475"/>
      <c r="V46" s="475"/>
      <c r="W46" s="475"/>
      <c r="X46" s="475"/>
      <c r="Y46" s="475"/>
      <c r="Z46" s="475"/>
    </row>
    <row r="47" spans="1:26" ht="43.5" customHeight="1" x14ac:dyDescent="0.2">
      <c r="A47" s="565">
        <v>2.8</v>
      </c>
      <c r="B47" s="566" t="s">
        <v>2005</v>
      </c>
      <c r="C47" s="567"/>
      <c r="D47" s="567">
        <v>8</v>
      </c>
      <c r="E47" s="567"/>
      <c r="F47" s="567"/>
      <c r="G47" s="568"/>
      <c r="H47" s="569">
        <f t="shared" si="4"/>
        <v>0</v>
      </c>
      <c r="I47" s="570">
        <v>7</v>
      </c>
      <c r="J47" s="570">
        <v>7</v>
      </c>
      <c r="K47" s="570">
        <v>7</v>
      </c>
      <c r="L47" s="570">
        <v>7</v>
      </c>
      <c r="M47" s="570">
        <v>7</v>
      </c>
      <c r="N47" s="570">
        <v>7</v>
      </c>
      <c r="O47" s="570">
        <v>7</v>
      </c>
      <c r="P47" s="570">
        <v>10</v>
      </c>
      <c r="Q47" s="571"/>
      <c r="R47" s="571"/>
      <c r="S47" s="572"/>
      <c r="T47" s="573" t="s">
        <v>2006</v>
      </c>
      <c r="U47" s="475"/>
      <c r="V47" s="475"/>
      <c r="W47" s="475"/>
      <c r="X47" s="475"/>
      <c r="Y47" s="475"/>
      <c r="Z47" s="475"/>
    </row>
    <row r="48" spans="1:26" ht="43.5" customHeight="1" x14ac:dyDescent="0.2">
      <c r="A48" s="574">
        <v>2.9</v>
      </c>
      <c r="B48" s="575" t="s">
        <v>2007</v>
      </c>
      <c r="C48" s="576"/>
      <c r="D48" s="576"/>
      <c r="E48" s="576"/>
      <c r="F48" s="576"/>
      <c r="G48" s="577"/>
      <c r="H48" s="578">
        <f t="shared" si="4"/>
        <v>0</v>
      </c>
      <c r="I48" s="579">
        <v>7</v>
      </c>
      <c r="J48" s="579">
        <v>7</v>
      </c>
      <c r="K48" s="579">
        <v>7</v>
      </c>
      <c r="L48" s="579">
        <v>7</v>
      </c>
      <c r="M48" s="579">
        <v>7</v>
      </c>
      <c r="N48" s="579">
        <v>7</v>
      </c>
      <c r="O48" s="579">
        <v>7</v>
      </c>
      <c r="P48" s="579"/>
      <c r="Q48" s="580"/>
      <c r="R48" s="580"/>
      <c r="S48" s="581"/>
      <c r="T48" s="582" t="s">
        <v>2008</v>
      </c>
      <c r="U48" s="475"/>
      <c r="V48" s="475"/>
      <c r="W48" s="475"/>
      <c r="X48" s="475"/>
      <c r="Y48" s="475"/>
      <c r="Z48" s="475"/>
    </row>
    <row r="49" spans="1:26" ht="43.5" customHeight="1" x14ac:dyDescent="0.2">
      <c r="A49" s="585">
        <v>2.1</v>
      </c>
      <c r="B49" s="575" t="s">
        <v>2009</v>
      </c>
      <c r="C49" s="576"/>
      <c r="D49" s="576"/>
      <c r="E49" s="576"/>
      <c r="F49" s="576"/>
      <c r="G49" s="577"/>
      <c r="H49" s="578">
        <f t="shared" si="4"/>
        <v>0</v>
      </c>
      <c r="I49" s="579">
        <v>7</v>
      </c>
      <c r="J49" s="579">
        <v>7</v>
      </c>
      <c r="K49" s="579">
        <v>7</v>
      </c>
      <c r="L49" s="579">
        <v>7</v>
      </c>
      <c r="M49" s="579">
        <v>7</v>
      </c>
      <c r="N49" s="579">
        <v>7</v>
      </c>
      <c r="O49" s="579">
        <v>7</v>
      </c>
      <c r="P49" s="579"/>
      <c r="Q49" s="580"/>
      <c r="R49" s="580"/>
      <c r="S49" s="581"/>
      <c r="T49" s="582" t="s">
        <v>2008</v>
      </c>
      <c r="U49" s="475"/>
      <c r="V49" s="475"/>
      <c r="W49" s="475"/>
      <c r="X49" s="475"/>
      <c r="Y49" s="475"/>
      <c r="Z49" s="475"/>
    </row>
    <row r="50" spans="1:26" ht="43.5" customHeight="1" x14ac:dyDescent="0.2">
      <c r="A50" s="565">
        <v>2.11</v>
      </c>
      <c r="B50" s="566" t="s">
        <v>2010</v>
      </c>
      <c r="C50" s="567"/>
      <c r="D50" s="567">
        <v>8</v>
      </c>
      <c r="E50" s="567"/>
      <c r="F50" s="567"/>
      <c r="G50" s="568"/>
      <c r="H50" s="569">
        <f t="shared" si="4"/>
        <v>0</v>
      </c>
      <c r="I50" s="570">
        <v>6</v>
      </c>
      <c r="J50" s="570">
        <v>6</v>
      </c>
      <c r="K50" s="570">
        <v>6</v>
      </c>
      <c r="L50" s="570">
        <v>6</v>
      </c>
      <c r="M50" s="570">
        <v>6</v>
      </c>
      <c r="N50" s="570">
        <v>6</v>
      </c>
      <c r="O50" s="570">
        <v>6</v>
      </c>
      <c r="P50" s="570">
        <v>10</v>
      </c>
      <c r="Q50" s="571"/>
      <c r="R50" s="571"/>
      <c r="S50" s="572"/>
      <c r="T50" s="573" t="s">
        <v>2011</v>
      </c>
      <c r="U50" s="475"/>
      <c r="V50" s="475"/>
      <c r="W50" s="475"/>
      <c r="X50" s="475"/>
      <c r="Y50" s="475"/>
      <c r="Z50" s="475"/>
    </row>
    <row r="51" spans="1:26" ht="43.5" customHeight="1" x14ac:dyDescent="0.2">
      <c r="A51" s="565">
        <v>2.12</v>
      </c>
      <c r="B51" s="566" t="s">
        <v>2012</v>
      </c>
      <c r="C51" s="567"/>
      <c r="D51" s="567">
        <v>8</v>
      </c>
      <c r="E51" s="567"/>
      <c r="F51" s="567"/>
      <c r="G51" s="568"/>
      <c r="H51" s="569">
        <f t="shared" si="4"/>
        <v>0</v>
      </c>
      <c r="I51" s="570">
        <v>6</v>
      </c>
      <c r="J51" s="570">
        <v>6</v>
      </c>
      <c r="K51" s="570">
        <v>6</v>
      </c>
      <c r="L51" s="570">
        <v>6</v>
      </c>
      <c r="M51" s="570">
        <v>6</v>
      </c>
      <c r="N51" s="570">
        <v>6</v>
      </c>
      <c r="O51" s="570">
        <v>6</v>
      </c>
      <c r="P51" s="570">
        <v>10</v>
      </c>
      <c r="Q51" s="571"/>
      <c r="R51" s="571"/>
      <c r="S51" s="572"/>
      <c r="T51" s="573" t="s">
        <v>2013</v>
      </c>
      <c r="U51" s="475"/>
      <c r="V51" s="475"/>
      <c r="W51" s="475"/>
      <c r="X51" s="475"/>
      <c r="Y51" s="475"/>
      <c r="Z51" s="475"/>
    </row>
    <row r="52" spans="1:26" ht="43.5" customHeight="1" x14ac:dyDescent="0.2">
      <c r="A52" s="565">
        <v>2.13</v>
      </c>
      <c r="B52" s="566" t="s">
        <v>2014</v>
      </c>
      <c r="C52" s="567"/>
      <c r="D52" s="567">
        <v>8</v>
      </c>
      <c r="E52" s="567"/>
      <c r="F52" s="567"/>
      <c r="G52" s="568"/>
      <c r="H52" s="569">
        <f t="shared" si="4"/>
        <v>0</v>
      </c>
      <c r="I52" s="570">
        <v>6</v>
      </c>
      <c r="J52" s="570">
        <v>6</v>
      </c>
      <c r="K52" s="570">
        <v>6</v>
      </c>
      <c r="L52" s="570">
        <v>6</v>
      </c>
      <c r="M52" s="570">
        <v>6</v>
      </c>
      <c r="N52" s="570">
        <v>6</v>
      </c>
      <c r="O52" s="570">
        <v>6</v>
      </c>
      <c r="P52" s="570">
        <v>10</v>
      </c>
      <c r="Q52" s="571"/>
      <c r="R52" s="571"/>
      <c r="S52" s="572"/>
      <c r="T52" s="573" t="s">
        <v>2011</v>
      </c>
      <c r="U52" s="475"/>
      <c r="V52" s="475"/>
      <c r="W52" s="475"/>
      <c r="X52" s="475"/>
      <c r="Y52" s="475"/>
      <c r="Z52" s="475"/>
    </row>
    <row r="53" spans="1:26" ht="43.5" customHeight="1" x14ac:dyDescent="0.2">
      <c r="A53" s="565">
        <v>2.14</v>
      </c>
      <c r="B53" s="566" t="s">
        <v>2015</v>
      </c>
      <c r="C53" s="567"/>
      <c r="D53" s="567">
        <v>8</v>
      </c>
      <c r="E53" s="567"/>
      <c r="F53" s="567"/>
      <c r="G53" s="568"/>
      <c r="H53" s="569">
        <f t="shared" si="4"/>
        <v>0</v>
      </c>
      <c r="I53" s="570">
        <v>6</v>
      </c>
      <c r="J53" s="570">
        <v>6</v>
      </c>
      <c r="K53" s="570">
        <v>6</v>
      </c>
      <c r="L53" s="570">
        <v>6</v>
      </c>
      <c r="M53" s="570">
        <v>6</v>
      </c>
      <c r="N53" s="570">
        <v>6</v>
      </c>
      <c r="O53" s="570">
        <v>6</v>
      </c>
      <c r="P53" s="570">
        <v>10</v>
      </c>
      <c r="Q53" s="571"/>
      <c r="R53" s="571"/>
      <c r="S53" s="572"/>
      <c r="T53" s="573" t="s">
        <v>2016</v>
      </c>
      <c r="U53" s="475"/>
      <c r="V53" s="475"/>
      <c r="W53" s="475"/>
      <c r="X53" s="475"/>
      <c r="Y53" s="475"/>
      <c r="Z53" s="475"/>
    </row>
    <row r="54" spans="1:26" ht="43.5" customHeight="1" x14ac:dyDescent="0.2">
      <c r="A54" s="586">
        <v>2.15</v>
      </c>
      <c r="B54" s="587" t="s">
        <v>2017</v>
      </c>
      <c r="C54" s="588"/>
      <c r="D54" s="588"/>
      <c r="E54" s="588"/>
      <c r="F54" s="588"/>
      <c r="G54" s="589"/>
      <c r="H54" s="590">
        <f t="shared" si="4"/>
        <v>0</v>
      </c>
      <c r="I54" s="591">
        <v>6</v>
      </c>
      <c r="J54" s="591">
        <v>6</v>
      </c>
      <c r="K54" s="591">
        <v>6</v>
      </c>
      <c r="L54" s="591">
        <v>6</v>
      </c>
      <c r="M54" s="591">
        <v>6</v>
      </c>
      <c r="N54" s="591">
        <v>6</v>
      </c>
      <c r="O54" s="591">
        <v>6</v>
      </c>
      <c r="P54" s="591"/>
      <c r="Q54" s="592"/>
      <c r="R54" s="592"/>
      <c r="S54" s="593"/>
      <c r="T54" s="594" t="s">
        <v>2018</v>
      </c>
      <c r="U54" s="475"/>
      <c r="V54" s="475"/>
      <c r="W54" s="475"/>
      <c r="X54" s="475"/>
      <c r="Y54" s="475"/>
      <c r="Z54" s="475"/>
    </row>
    <row r="55" spans="1:26" ht="12" customHeight="1" x14ac:dyDescent="0.2">
      <c r="A55" s="541"/>
      <c r="B55" s="595"/>
      <c r="C55" s="596"/>
      <c r="D55" s="597"/>
      <c r="E55" s="597"/>
      <c r="F55" s="597"/>
      <c r="G55" s="597"/>
      <c r="H55" s="598">
        <f t="shared" ref="H55:P55" si="5">SUM(H40:H54)</f>
        <v>0</v>
      </c>
      <c r="I55" s="599">
        <f t="shared" si="5"/>
        <v>100</v>
      </c>
      <c r="J55" s="599">
        <f t="shared" si="5"/>
        <v>100</v>
      </c>
      <c r="K55" s="599">
        <f t="shared" si="5"/>
        <v>100</v>
      </c>
      <c r="L55" s="599">
        <f t="shared" si="5"/>
        <v>100</v>
      </c>
      <c r="M55" s="599">
        <f t="shared" si="5"/>
        <v>100</v>
      </c>
      <c r="N55" s="599">
        <f t="shared" si="5"/>
        <v>100</v>
      </c>
      <c r="O55" s="599">
        <f t="shared" si="5"/>
        <v>100</v>
      </c>
      <c r="P55" s="543">
        <f t="shared" si="5"/>
        <v>100</v>
      </c>
      <c r="Q55" s="543"/>
      <c r="R55" s="543"/>
      <c r="S55" s="543"/>
      <c r="T55" s="595"/>
      <c r="U55" s="475"/>
      <c r="V55" s="475"/>
      <c r="W55" s="475"/>
      <c r="X55" s="475"/>
      <c r="Y55" s="475"/>
      <c r="Z55" s="475"/>
    </row>
    <row r="56" spans="1:26" ht="12" customHeight="1" x14ac:dyDescent="0.2">
      <c r="A56" s="545"/>
      <c r="B56" s="543"/>
      <c r="C56" s="543"/>
      <c r="D56" s="543"/>
      <c r="E56" s="543"/>
      <c r="F56" s="543"/>
      <c r="G56" s="543"/>
      <c r="H56" s="543"/>
      <c r="I56" s="543"/>
      <c r="J56" s="543"/>
      <c r="K56" s="543"/>
      <c r="L56" s="543"/>
      <c r="M56" s="543"/>
      <c r="N56" s="543"/>
      <c r="O56" s="543"/>
      <c r="P56" s="543"/>
      <c r="Q56" s="543"/>
      <c r="R56" s="543"/>
      <c r="S56" s="543"/>
      <c r="T56" s="546"/>
      <c r="U56" s="475"/>
      <c r="V56" s="475"/>
      <c r="W56" s="475"/>
      <c r="X56" s="475"/>
      <c r="Y56" s="475"/>
      <c r="Z56" s="475"/>
    </row>
    <row r="57" spans="1:26" ht="11.25" customHeight="1" x14ac:dyDescent="0.2">
      <c r="A57" s="545"/>
      <c r="B57" s="543"/>
      <c r="C57" s="543"/>
      <c r="D57" s="543"/>
      <c r="E57" s="543"/>
      <c r="F57" s="543"/>
      <c r="G57" s="543"/>
      <c r="H57" s="543"/>
      <c r="I57" s="543"/>
      <c r="J57" s="543"/>
      <c r="K57" s="543"/>
      <c r="L57" s="543"/>
      <c r="M57" s="543"/>
      <c r="N57" s="543"/>
      <c r="O57" s="543"/>
      <c r="P57" s="543"/>
      <c r="Q57" s="543"/>
      <c r="R57" s="543"/>
      <c r="S57" s="543"/>
      <c r="T57" s="546"/>
      <c r="U57" s="475"/>
      <c r="V57" s="475"/>
      <c r="W57" s="475"/>
      <c r="X57" s="475"/>
      <c r="Y57" s="475"/>
      <c r="Z57" s="475"/>
    </row>
    <row r="58" spans="1:26" ht="12" customHeight="1" x14ac:dyDescent="0.2">
      <c r="A58" s="545"/>
      <c r="B58" s="543"/>
      <c r="C58" s="543"/>
      <c r="D58" s="543"/>
      <c r="E58" s="543"/>
      <c r="F58" s="543"/>
      <c r="G58" s="543"/>
      <c r="H58" s="543"/>
      <c r="I58" s="543"/>
      <c r="J58" s="543"/>
      <c r="K58" s="543"/>
      <c r="L58" s="543"/>
      <c r="M58" s="543"/>
      <c r="N58" s="543"/>
      <c r="O58" s="543"/>
      <c r="P58" s="543"/>
      <c r="Q58" s="543"/>
      <c r="R58" s="543"/>
      <c r="S58" s="543"/>
      <c r="T58" s="546"/>
      <c r="U58" s="475"/>
      <c r="V58" s="475"/>
      <c r="W58" s="475"/>
      <c r="X58" s="475"/>
      <c r="Y58" s="475"/>
      <c r="Z58" s="475"/>
    </row>
    <row r="59" spans="1:26" ht="22.5" customHeight="1" x14ac:dyDescent="0.2">
      <c r="A59" s="1754" t="s">
        <v>2019</v>
      </c>
      <c r="B59" s="1686"/>
      <c r="C59" s="1686"/>
      <c r="D59" s="1738"/>
      <c r="E59" s="1755" t="s">
        <v>1946</v>
      </c>
      <c r="F59" s="1686"/>
      <c r="G59" s="1738"/>
      <c r="H59" s="1727" t="s">
        <v>1947</v>
      </c>
      <c r="I59" s="600"/>
      <c r="J59" s="601"/>
      <c r="K59" s="601"/>
      <c r="L59" s="601"/>
      <c r="M59" s="601"/>
      <c r="N59" s="601"/>
      <c r="O59" s="601"/>
      <c r="P59" s="601"/>
      <c r="Q59" s="1753" t="s">
        <v>1946</v>
      </c>
      <c r="R59" s="1748"/>
      <c r="S59" s="1748"/>
      <c r="T59" s="1729" t="s">
        <v>2020</v>
      </c>
      <c r="U59" s="475"/>
      <c r="V59" s="475"/>
      <c r="W59" s="475"/>
      <c r="X59" s="475"/>
      <c r="Y59" s="475"/>
      <c r="Z59" s="475"/>
    </row>
    <row r="60" spans="1:26" ht="24" customHeight="1" x14ac:dyDescent="0.2">
      <c r="A60" s="602" t="s">
        <v>1949</v>
      </c>
      <c r="B60" s="603" t="s">
        <v>991</v>
      </c>
      <c r="C60" s="603" t="s">
        <v>1191</v>
      </c>
      <c r="D60" s="603" t="s">
        <v>1192</v>
      </c>
      <c r="E60" s="603" t="s">
        <v>1950</v>
      </c>
      <c r="F60" s="603" t="s">
        <v>1951</v>
      </c>
      <c r="G60" s="603" t="s">
        <v>1952</v>
      </c>
      <c r="H60" s="1728"/>
      <c r="I60" s="552" t="s">
        <v>1953</v>
      </c>
      <c r="J60" s="548" t="s">
        <v>1954</v>
      </c>
      <c r="K60" s="548" t="s">
        <v>1955</v>
      </c>
      <c r="L60" s="553" t="s">
        <v>1956</v>
      </c>
      <c r="M60" s="548" t="s">
        <v>1957</v>
      </c>
      <c r="N60" s="548" t="s">
        <v>1958</v>
      </c>
      <c r="O60" s="553" t="s">
        <v>1959</v>
      </c>
      <c r="P60" s="553" t="s">
        <v>1960</v>
      </c>
      <c r="Q60" s="548" t="s">
        <v>1950</v>
      </c>
      <c r="R60" s="548" t="s">
        <v>1951</v>
      </c>
      <c r="S60" s="554" t="s">
        <v>1952</v>
      </c>
      <c r="T60" s="1730"/>
      <c r="U60" s="475"/>
      <c r="V60" s="475"/>
      <c r="W60" s="475"/>
      <c r="X60" s="475"/>
      <c r="Y60" s="475"/>
      <c r="Z60" s="475"/>
    </row>
    <row r="61" spans="1:26" ht="34.5" customHeight="1" x14ac:dyDescent="0.2">
      <c r="A61" s="555">
        <v>3.1</v>
      </c>
      <c r="B61" s="556" t="s">
        <v>2021</v>
      </c>
      <c r="C61" s="557"/>
      <c r="D61" s="557">
        <v>8</v>
      </c>
      <c r="E61" s="557"/>
      <c r="F61" s="557"/>
      <c r="G61" s="557"/>
      <c r="H61" s="604">
        <f t="shared" ref="H61:H80" si="6">IF(C61=1,I61,IF(C61=2,J61,IF(C61=3,K61,IF(C61=4,L61,IF(C61=5,M61,IF(C61=6,N61,IF(C61=7,O61,IF(C61=8,P61,0))))))))</f>
        <v>0</v>
      </c>
      <c r="I61" s="560">
        <v>10</v>
      </c>
      <c r="J61" s="560">
        <v>10</v>
      </c>
      <c r="K61" s="560">
        <v>10</v>
      </c>
      <c r="L61" s="560">
        <v>10</v>
      </c>
      <c r="M61" s="561">
        <v>15</v>
      </c>
      <c r="N61" s="561">
        <v>15</v>
      </c>
      <c r="O61" s="561">
        <v>15</v>
      </c>
      <c r="P61" s="561">
        <v>13</v>
      </c>
      <c r="Q61" s="561"/>
      <c r="R61" s="562"/>
      <c r="S61" s="563"/>
      <c r="T61" s="605" t="s">
        <v>2022</v>
      </c>
      <c r="U61" s="475"/>
      <c r="V61" s="475"/>
      <c r="W61" s="475"/>
      <c r="X61" s="475"/>
      <c r="Y61" s="475"/>
      <c r="Z61" s="475"/>
    </row>
    <row r="62" spans="1:26" ht="39.75" customHeight="1" x14ac:dyDescent="0.2">
      <c r="A62" s="574">
        <v>3.2</v>
      </c>
      <c r="B62" s="575" t="s">
        <v>2023</v>
      </c>
      <c r="C62" s="576"/>
      <c r="D62" s="576"/>
      <c r="E62" s="576"/>
      <c r="F62" s="576"/>
      <c r="G62" s="576"/>
      <c r="H62" s="606">
        <f t="shared" si="6"/>
        <v>0</v>
      </c>
      <c r="I62" s="579">
        <v>10</v>
      </c>
      <c r="J62" s="579">
        <v>10</v>
      </c>
      <c r="K62" s="579">
        <v>10</v>
      </c>
      <c r="L62" s="579">
        <v>10</v>
      </c>
      <c r="M62" s="580">
        <v>15</v>
      </c>
      <c r="N62" s="580">
        <v>15</v>
      </c>
      <c r="O62" s="580">
        <v>15</v>
      </c>
      <c r="P62" s="580"/>
      <c r="Q62" s="580"/>
      <c r="R62" s="580"/>
      <c r="S62" s="581"/>
      <c r="T62" s="582" t="s">
        <v>2024</v>
      </c>
      <c r="U62" s="475"/>
      <c r="V62" s="475"/>
      <c r="W62" s="475"/>
      <c r="X62" s="475"/>
      <c r="Y62" s="475"/>
      <c r="Z62" s="475"/>
    </row>
    <row r="63" spans="1:26" ht="43.5" customHeight="1" x14ac:dyDescent="0.2">
      <c r="A63" s="565">
        <v>3.3</v>
      </c>
      <c r="B63" s="566" t="s">
        <v>2025</v>
      </c>
      <c r="C63" s="567"/>
      <c r="D63" s="567">
        <v>8</v>
      </c>
      <c r="E63" s="567"/>
      <c r="F63" s="567"/>
      <c r="G63" s="567"/>
      <c r="H63" s="607">
        <f t="shared" si="6"/>
        <v>0</v>
      </c>
      <c r="I63" s="570">
        <v>10</v>
      </c>
      <c r="J63" s="570">
        <v>10</v>
      </c>
      <c r="K63" s="570">
        <v>10</v>
      </c>
      <c r="L63" s="570">
        <v>10</v>
      </c>
      <c r="M63" s="571">
        <v>15</v>
      </c>
      <c r="N63" s="571">
        <v>15</v>
      </c>
      <c r="O63" s="571">
        <v>15</v>
      </c>
      <c r="P63" s="571">
        <v>13</v>
      </c>
      <c r="Q63" s="571"/>
      <c r="R63" s="571"/>
      <c r="S63" s="572"/>
      <c r="T63" s="573" t="s">
        <v>2026</v>
      </c>
      <c r="U63" s="475"/>
      <c r="V63" s="475"/>
      <c r="W63" s="475"/>
      <c r="X63" s="475"/>
      <c r="Y63" s="475"/>
      <c r="Z63" s="475"/>
    </row>
    <row r="64" spans="1:26" ht="42.75" customHeight="1" x14ac:dyDescent="0.2">
      <c r="A64" s="565">
        <v>3.4</v>
      </c>
      <c r="B64" s="566" t="s">
        <v>2027</v>
      </c>
      <c r="C64" s="567"/>
      <c r="D64" s="567"/>
      <c r="E64" s="567"/>
      <c r="F64" s="567"/>
      <c r="G64" s="567"/>
      <c r="H64" s="607">
        <f t="shared" si="6"/>
        <v>0</v>
      </c>
      <c r="I64" s="570">
        <v>10</v>
      </c>
      <c r="J64" s="570">
        <v>10</v>
      </c>
      <c r="K64" s="570">
        <v>10</v>
      </c>
      <c r="L64" s="570">
        <v>10</v>
      </c>
      <c r="M64" s="571">
        <v>15</v>
      </c>
      <c r="N64" s="571">
        <v>15</v>
      </c>
      <c r="O64" s="571">
        <v>15</v>
      </c>
      <c r="P64" s="571">
        <v>13</v>
      </c>
      <c r="Q64" s="571"/>
      <c r="R64" s="571"/>
      <c r="S64" s="572"/>
      <c r="T64" s="573" t="s">
        <v>2026</v>
      </c>
      <c r="U64" s="475"/>
      <c r="V64" s="475"/>
      <c r="W64" s="475"/>
      <c r="X64" s="475"/>
      <c r="Y64" s="475"/>
      <c r="Z64" s="475"/>
    </row>
    <row r="65" spans="1:26" ht="39" customHeight="1" x14ac:dyDescent="0.2">
      <c r="A65" s="565">
        <v>3.5</v>
      </c>
      <c r="B65" s="566" t="s">
        <v>2028</v>
      </c>
      <c r="C65" s="567"/>
      <c r="D65" s="567"/>
      <c r="E65" s="567"/>
      <c r="F65" s="567"/>
      <c r="G65" s="567"/>
      <c r="H65" s="607">
        <f t="shared" si="6"/>
        <v>0</v>
      </c>
      <c r="I65" s="570">
        <v>10</v>
      </c>
      <c r="J65" s="570">
        <v>10</v>
      </c>
      <c r="K65" s="570">
        <v>10</v>
      </c>
      <c r="L65" s="570">
        <v>10</v>
      </c>
      <c r="M65" s="571">
        <v>14</v>
      </c>
      <c r="N65" s="571">
        <v>14</v>
      </c>
      <c r="O65" s="571">
        <v>14</v>
      </c>
      <c r="P65" s="571">
        <v>13</v>
      </c>
      <c r="Q65" s="571"/>
      <c r="R65" s="571"/>
      <c r="S65" s="572"/>
      <c r="T65" s="573" t="s">
        <v>1993</v>
      </c>
      <c r="U65" s="475"/>
      <c r="V65" s="475"/>
      <c r="W65" s="475"/>
      <c r="X65" s="475"/>
      <c r="Y65" s="475"/>
      <c r="Z65" s="475"/>
    </row>
    <row r="66" spans="1:26" ht="42" customHeight="1" x14ac:dyDescent="0.2">
      <c r="A66" s="565">
        <v>3.6</v>
      </c>
      <c r="B66" s="566" t="s">
        <v>2029</v>
      </c>
      <c r="C66" s="567"/>
      <c r="D66" s="567"/>
      <c r="E66" s="567"/>
      <c r="F66" s="567"/>
      <c r="G66" s="567"/>
      <c r="H66" s="607">
        <f t="shared" si="6"/>
        <v>0</v>
      </c>
      <c r="I66" s="570">
        <v>10</v>
      </c>
      <c r="J66" s="570">
        <v>10</v>
      </c>
      <c r="K66" s="570">
        <v>10</v>
      </c>
      <c r="L66" s="570">
        <v>10</v>
      </c>
      <c r="M66" s="571"/>
      <c r="N66" s="571"/>
      <c r="O66" s="571"/>
      <c r="P66" s="571">
        <v>13</v>
      </c>
      <c r="Q66" s="571"/>
      <c r="R66" s="571"/>
      <c r="S66" s="572"/>
      <c r="T66" s="573" t="s">
        <v>2026</v>
      </c>
      <c r="U66" s="475"/>
      <c r="V66" s="475"/>
      <c r="W66" s="475"/>
      <c r="X66" s="475"/>
      <c r="Y66" s="475"/>
      <c r="Z66" s="475"/>
    </row>
    <row r="67" spans="1:26" ht="40.5" customHeight="1" x14ac:dyDescent="0.2">
      <c r="A67" s="565">
        <v>3.7</v>
      </c>
      <c r="B67" s="566" t="s">
        <v>2030</v>
      </c>
      <c r="C67" s="567"/>
      <c r="D67" s="567"/>
      <c r="E67" s="567"/>
      <c r="F67" s="567"/>
      <c r="G67" s="567"/>
      <c r="H67" s="607">
        <f t="shared" si="6"/>
        <v>0</v>
      </c>
      <c r="I67" s="570">
        <v>10</v>
      </c>
      <c r="J67" s="570">
        <v>10</v>
      </c>
      <c r="K67" s="570">
        <v>10</v>
      </c>
      <c r="L67" s="570">
        <v>10</v>
      </c>
      <c r="M67" s="571"/>
      <c r="N67" s="571"/>
      <c r="O67" s="571"/>
      <c r="P67" s="571">
        <v>13</v>
      </c>
      <c r="Q67" s="571"/>
      <c r="R67" s="571"/>
      <c r="S67" s="572"/>
      <c r="T67" s="573" t="s">
        <v>2026</v>
      </c>
      <c r="U67" s="475"/>
      <c r="V67" s="475"/>
      <c r="W67" s="475"/>
      <c r="X67" s="475"/>
      <c r="Y67" s="475"/>
      <c r="Z67" s="475"/>
    </row>
    <row r="68" spans="1:26" ht="34.5" customHeight="1" x14ac:dyDescent="0.2">
      <c r="A68" s="565">
        <v>3.8</v>
      </c>
      <c r="B68" s="566" t="s">
        <v>2031</v>
      </c>
      <c r="C68" s="567"/>
      <c r="D68" s="607"/>
      <c r="E68" s="607"/>
      <c r="F68" s="607"/>
      <c r="G68" s="607"/>
      <c r="H68" s="607">
        <f t="shared" si="6"/>
        <v>0</v>
      </c>
      <c r="I68" s="570">
        <v>10</v>
      </c>
      <c r="J68" s="570">
        <v>10</v>
      </c>
      <c r="K68" s="570">
        <v>10</v>
      </c>
      <c r="L68" s="570">
        <v>10</v>
      </c>
      <c r="M68" s="571">
        <v>14</v>
      </c>
      <c r="N68" s="571">
        <v>14</v>
      </c>
      <c r="O68" s="571">
        <v>14</v>
      </c>
      <c r="P68" s="571">
        <v>13</v>
      </c>
      <c r="Q68" s="571"/>
      <c r="R68" s="571"/>
      <c r="S68" s="572"/>
      <c r="T68" s="573" t="s">
        <v>2032</v>
      </c>
      <c r="U68" s="475"/>
      <c r="V68" s="475"/>
      <c r="W68" s="475"/>
      <c r="X68" s="475"/>
      <c r="Y68" s="475"/>
      <c r="Z68" s="475"/>
    </row>
    <row r="69" spans="1:26" ht="40.5" customHeight="1" x14ac:dyDescent="0.2">
      <c r="A69" s="565">
        <v>3.9</v>
      </c>
      <c r="B69" s="566" t="s">
        <v>2033</v>
      </c>
      <c r="C69" s="567"/>
      <c r="D69" s="567"/>
      <c r="E69" s="567"/>
      <c r="F69" s="567"/>
      <c r="G69" s="567"/>
      <c r="H69" s="607">
        <f t="shared" si="6"/>
        <v>0</v>
      </c>
      <c r="I69" s="570">
        <v>10</v>
      </c>
      <c r="J69" s="570">
        <v>10</v>
      </c>
      <c r="K69" s="570">
        <v>10</v>
      </c>
      <c r="L69" s="570">
        <v>10</v>
      </c>
      <c r="M69" s="571">
        <v>14</v>
      </c>
      <c r="N69" s="571">
        <v>14</v>
      </c>
      <c r="O69" s="571">
        <v>14</v>
      </c>
      <c r="P69" s="571">
        <v>13</v>
      </c>
      <c r="Q69" s="571"/>
      <c r="R69" s="571"/>
      <c r="S69" s="572"/>
      <c r="T69" s="573" t="s">
        <v>2034</v>
      </c>
      <c r="U69" s="475"/>
      <c r="V69" s="475"/>
      <c r="W69" s="475"/>
      <c r="X69" s="475"/>
      <c r="Y69" s="475"/>
      <c r="Z69" s="475"/>
    </row>
    <row r="70" spans="1:26" ht="34.5" customHeight="1" x14ac:dyDescent="0.2">
      <c r="A70" s="585">
        <v>3.1</v>
      </c>
      <c r="B70" s="575" t="s">
        <v>2035</v>
      </c>
      <c r="C70" s="576"/>
      <c r="D70" s="576"/>
      <c r="E70" s="576"/>
      <c r="F70" s="576"/>
      <c r="G70" s="576"/>
      <c r="H70" s="606">
        <f t="shared" si="6"/>
        <v>0</v>
      </c>
      <c r="I70" s="579">
        <v>10</v>
      </c>
      <c r="J70" s="579">
        <v>10</v>
      </c>
      <c r="K70" s="579">
        <v>10</v>
      </c>
      <c r="L70" s="579">
        <v>10</v>
      </c>
      <c r="M70" s="580">
        <v>14</v>
      </c>
      <c r="N70" s="580">
        <v>14</v>
      </c>
      <c r="O70" s="580">
        <v>14</v>
      </c>
      <c r="P70" s="580"/>
      <c r="Q70" s="580"/>
      <c r="R70" s="580"/>
      <c r="S70" s="581"/>
      <c r="T70" s="582" t="s">
        <v>2036</v>
      </c>
      <c r="U70" s="475"/>
      <c r="V70" s="475"/>
      <c r="W70" s="475"/>
      <c r="X70" s="475"/>
      <c r="Y70" s="475"/>
      <c r="Z70" s="475"/>
    </row>
    <row r="71" spans="1:26" ht="39.75" customHeight="1" x14ac:dyDescent="0.2">
      <c r="A71" s="608">
        <v>3.11</v>
      </c>
      <c r="B71" s="566" t="s">
        <v>2037</v>
      </c>
      <c r="C71" s="567"/>
      <c r="D71" s="567"/>
      <c r="E71" s="567"/>
      <c r="F71" s="567"/>
      <c r="G71" s="567"/>
      <c r="H71" s="607">
        <f t="shared" si="6"/>
        <v>0</v>
      </c>
      <c r="I71" s="570">
        <v>10</v>
      </c>
      <c r="J71" s="570">
        <v>10</v>
      </c>
      <c r="K71" s="570">
        <v>10</v>
      </c>
      <c r="L71" s="570">
        <v>10</v>
      </c>
      <c r="M71" s="571"/>
      <c r="N71" s="571"/>
      <c r="O71" s="571"/>
      <c r="P71" s="571">
        <v>12</v>
      </c>
      <c r="Q71" s="571"/>
      <c r="R71" s="571"/>
      <c r="S71" s="572"/>
      <c r="T71" s="573" t="s">
        <v>2038</v>
      </c>
      <c r="U71" s="475"/>
      <c r="V71" s="475"/>
      <c r="W71" s="475"/>
      <c r="X71" s="475"/>
      <c r="Y71" s="475"/>
      <c r="Z71" s="475"/>
    </row>
    <row r="72" spans="1:26" ht="42.75" customHeight="1" x14ac:dyDescent="0.2">
      <c r="A72" s="608">
        <v>3.12</v>
      </c>
      <c r="B72" s="566" t="s">
        <v>2039</v>
      </c>
      <c r="C72" s="567"/>
      <c r="D72" s="567"/>
      <c r="E72" s="567"/>
      <c r="F72" s="567"/>
      <c r="G72" s="567"/>
      <c r="H72" s="607">
        <f t="shared" si="6"/>
        <v>0</v>
      </c>
      <c r="I72" s="570">
        <v>10</v>
      </c>
      <c r="J72" s="570">
        <v>10</v>
      </c>
      <c r="K72" s="570">
        <v>10</v>
      </c>
      <c r="L72" s="570">
        <v>10</v>
      </c>
      <c r="M72" s="571">
        <v>14</v>
      </c>
      <c r="N72" s="571">
        <v>14</v>
      </c>
      <c r="O72" s="571">
        <v>14</v>
      </c>
      <c r="P72" s="571">
        <v>12</v>
      </c>
      <c r="Q72" s="571"/>
      <c r="R72" s="571"/>
      <c r="S72" s="572"/>
      <c r="T72" s="573" t="s">
        <v>2040</v>
      </c>
      <c r="U72" s="475"/>
      <c r="V72" s="475"/>
      <c r="W72" s="475"/>
      <c r="X72" s="475"/>
      <c r="Y72" s="475"/>
      <c r="Z72" s="475"/>
    </row>
    <row r="73" spans="1:26" ht="34.5" customHeight="1" x14ac:dyDescent="0.2">
      <c r="A73" s="608">
        <v>3.13</v>
      </c>
      <c r="B73" s="566" t="s">
        <v>2041</v>
      </c>
      <c r="C73" s="567"/>
      <c r="D73" s="567"/>
      <c r="E73" s="567"/>
      <c r="F73" s="567"/>
      <c r="G73" s="567"/>
      <c r="H73" s="607">
        <f t="shared" si="6"/>
        <v>0</v>
      </c>
      <c r="I73" s="570">
        <v>10</v>
      </c>
      <c r="J73" s="570">
        <v>10</v>
      </c>
      <c r="K73" s="570">
        <v>10</v>
      </c>
      <c r="L73" s="570">
        <v>10</v>
      </c>
      <c r="M73" s="571">
        <v>14</v>
      </c>
      <c r="N73" s="571">
        <v>14</v>
      </c>
      <c r="O73" s="571">
        <v>14</v>
      </c>
      <c r="P73" s="571">
        <v>12</v>
      </c>
      <c r="Q73" s="571"/>
      <c r="R73" s="571"/>
      <c r="S73" s="572"/>
      <c r="T73" s="573" t="s">
        <v>2042</v>
      </c>
      <c r="U73" s="475"/>
      <c r="V73" s="475"/>
      <c r="W73" s="475"/>
      <c r="X73" s="475"/>
      <c r="Y73" s="475"/>
      <c r="Z73" s="475"/>
    </row>
    <row r="74" spans="1:26" ht="41.25" customHeight="1" x14ac:dyDescent="0.2">
      <c r="A74" s="608">
        <v>3.14</v>
      </c>
      <c r="B74" s="566" t="s">
        <v>2043</v>
      </c>
      <c r="C74" s="567"/>
      <c r="D74" s="567"/>
      <c r="E74" s="567"/>
      <c r="F74" s="567"/>
      <c r="G74" s="567"/>
      <c r="H74" s="607">
        <f t="shared" si="6"/>
        <v>0</v>
      </c>
      <c r="I74" s="570">
        <v>10</v>
      </c>
      <c r="J74" s="570">
        <v>10</v>
      </c>
      <c r="K74" s="570">
        <v>10</v>
      </c>
      <c r="L74" s="570">
        <v>10</v>
      </c>
      <c r="M74" s="571">
        <v>14</v>
      </c>
      <c r="N74" s="571">
        <v>14</v>
      </c>
      <c r="O74" s="571">
        <v>14</v>
      </c>
      <c r="P74" s="571">
        <v>12</v>
      </c>
      <c r="Q74" s="571"/>
      <c r="R74" s="571"/>
      <c r="S74" s="572"/>
      <c r="T74" s="573" t="s">
        <v>2044</v>
      </c>
      <c r="U74" s="475"/>
      <c r="V74" s="475"/>
      <c r="W74" s="475"/>
      <c r="X74" s="475"/>
      <c r="Y74" s="475"/>
      <c r="Z74" s="475"/>
    </row>
    <row r="75" spans="1:26" ht="40.5" customHeight="1" x14ac:dyDescent="0.2">
      <c r="A75" s="608">
        <v>3.15</v>
      </c>
      <c r="B75" s="566" t="s">
        <v>2045</v>
      </c>
      <c r="C75" s="567"/>
      <c r="D75" s="567"/>
      <c r="E75" s="567"/>
      <c r="F75" s="567"/>
      <c r="G75" s="567"/>
      <c r="H75" s="607">
        <f t="shared" si="6"/>
        <v>0</v>
      </c>
      <c r="I75" s="570">
        <v>10</v>
      </c>
      <c r="J75" s="570">
        <v>10</v>
      </c>
      <c r="K75" s="570">
        <v>10</v>
      </c>
      <c r="L75" s="570">
        <v>10</v>
      </c>
      <c r="M75" s="571">
        <v>14</v>
      </c>
      <c r="N75" s="571">
        <v>14</v>
      </c>
      <c r="O75" s="571">
        <v>14</v>
      </c>
      <c r="P75" s="571">
        <v>12</v>
      </c>
      <c r="Q75" s="571"/>
      <c r="R75" s="571"/>
      <c r="S75" s="572"/>
      <c r="T75" s="573" t="s">
        <v>2046</v>
      </c>
      <c r="U75" s="475"/>
      <c r="V75" s="475"/>
      <c r="W75" s="475"/>
      <c r="X75" s="475"/>
      <c r="Y75" s="475"/>
      <c r="Z75" s="475"/>
    </row>
    <row r="76" spans="1:26" ht="43.5" customHeight="1" x14ac:dyDescent="0.2">
      <c r="A76" s="608">
        <v>3.16</v>
      </c>
      <c r="B76" s="566" t="s">
        <v>2047</v>
      </c>
      <c r="C76" s="567"/>
      <c r="D76" s="567"/>
      <c r="E76" s="567"/>
      <c r="F76" s="567"/>
      <c r="G76" s="567"/>
      <c r="H76" s="607">
        <f t="shared" si="6"/>
        <v>0</v>
      </c>
      <c r="I76" s="570">
        <v>10</v>
      </c>
      <c r="J76" s="570">
        <v>10</v>
      </c>
      <c r="K76" s="570">
        <v>10</v>
      </c>
      <c r="L76" s="570">
        <v>10</v>
      </c>
      <c r="M76" s="571"/>
      <c r="N76" s="571"/>
      <c r="O76" s="571"/>
      <c r="P76" s="571">
        <v>12</v>
      </c>
      <c r="Q76" s="571"/>
      <c r="R76" s="571"/>
      <c r="S76" s="572"/>
      <c r="T76" s="573" t="s">
        <v>2048</v>
      </c>
      <c r="U76" s="475"/>
      <c r="V76" s="475"/>
      <c r="W76" s="475"/>
      <c r="X76" s="475"/>
      <c r="Y76" s="475"/>
      <c r="Z76" s="475"/>
    </row>
    <row r="77" spans="1:26" ht="42" customHeight="1" x14ac:dyDescent="0.2">
      <c r="A77" s="608">
        <v>3.17</v>
      </c>
      <c r="B77" s="566" t="s">
        <v>2049</v>
      </c>
      <c r="C77" s="567"/>
      <c r="D77" s="567"/>
      <c r="E77" s="567"/>
      <c r="F77" s="567"/>
      <c r="G77" s="567"/>
      <c r="H77" s="607">
        <f t="shared" si="6"/>
        <v>0</v>
      </c>
      <c r="I77" s="570">
        <v>10</v>
      </c>
      <c r="J77" s="570">
        <v>10</v>
      </c>
      <c r="K77" s="570">
        <v>10</v>
      </c>
      <c r="L77" s="570">
        <v>10</v>
      </c>
      <c r="M77" s="571"/>
      <c r="N77" s="571"/>
      <c r="O77" s="571"/>
      <c r="P77" s="571">
        <v>12</v>
      </c>
      <c r="Q77" s="571"/>
      <c r="R77" s="571"/>
      <c r="S77" s="572"/>
      <c r="T77" s="573" t="s">
        <v>2050</v>
      </c>
      <c r="U77" s="475"/>
      <c r="V77" s="475"/>
      <c r="W77" s="475"/>
      <c r="X77" s="475"/>
      <c r="Y77" s="475"/>
      <c r="Z77" s="475"/>
    </row>
    <row r="78" spans="1:26" ht="44.25" customHeight="1" x14ac:dyDescent="0.2">
      <c r="A78" s="608">
        <v>3.18</v>
      </c>
      <c r="B78" s="566" t="s">
        <v>2051</v>
      </c>
      <c r="C78" s="567"/>
      <c r="D78" s="567"/>
      <c r="E78" s="567"/>
      <c r="F78" s="567"/>
      <c r="G78" s="567"/>
      <c r="H78" s="607">
        <f t="shared" si="6"/>
        <v>0</v>
      </c>
      <c r="I78" s="570">
        <v>10</v>
      </c>
      <c r="J78" s="570">
        <v>10</v>
      </c>
      <c r="K78" s="570">
        <v>10</v>
      </c>
      <c r="L78" s="570">
        <v>10</v>
      </c>
      <c r="M78" s="571">
        <v>14</v>
      </c>
      <c r="N78" s="571">
        <v>14</v>
      </c>
      <c r="O78" s="571">
        <v>14</v>
      </c>
      <c r="P78" s="571">
        <v>12</v>
      </c>
      <c r="Q78" s="571"/>
      <c r="R78" s="571"/>
      <c r="S78" s="572"/>
      <c r="T78" s="573" t="s">
        <v>2052</v>
      </c>
      <c r="U78" s="475"/>
      <c r="V78" s="475"/>
      <c r="W78" s="475"/>
      <c r="X78" s="475"/>
      <c r="Y78" s="475"/>
      <c r="Z78" s="475"/>
    </row>
    <row r="79" spans="1:26" ht="46.5" customHeight="1" x14ac:dyDescent="0.2">
      <c r="A79" s="585">
        <v>3.19</v>
      </c>
      <c r="B79" s="575" t="s">
        <v>2053</v>
      </c>
      <c r="C79" s="576"/>
      <c r="D79" s="576"/>
      <c r="E79" s="576"/>
      <c r="F79" s="576"/>
      <c r="G79" s="576"/>
      <c r="H79" s="606">
        <f t="shared" si="6"/>
        <v>0</v>
      </c>
      <c r="I79" s="579">
        <v>10</v>
      </c>
      <c r="J79" s="579">
        <v>10</v>
      </c>
      <c r="K79" s="579">
        <v>10</v>
      </c>
      <c r="L79" s="579">
        <v>10</v>
      </c>
      <c r="M79" s="580"/>
      <c r="N79" s="580"/>
      <c r="O79" s="580"/>
      <c r="P79" s="580"/>
      <c r="Q79" s="580"/>
      <c r="R79" s="580"/>
      <c r="S79" s="581"/>
      <c r="T79" s="582" t="s">
        <v>2052</v>
      </c>
      <c r="U79" s="475"/>
      <c r="V79" s="475"/>
      <c r="W79" s="475"/>
      <c r="X79" s="475"/>
      <c r="Y79" s="475"/>
      <c r="Z79" s="475"/>
    </row>
    <row r="80" spans="1:26" ht="43.5" customHeight="1" x14ac:dyDescent="0.2">
      <c r="A80" s="609">
        <v>3.2</v>
      </c>
      <c r="B80" s="587" t="s">
        <v>2054</v>
      </c>
      <c r="C80" s="588"/>
      <c r="D80" s="588"/>
      <c r="E80" s="588"/>
      <c r="F80" s="588"/>
      <c r="G80" s="588"/>
      <c r="H80" s="610">
        <f t="shared" si="6"/>
        <v>0</v>
      </c>
      <c r="I80" s="591">
        <v>10</v>
      </c>
      <c r="J80" s="591">
        <v>10</v>
      </c>
      <c r="K80" s="591">
        <v>10</v>
      </c>
      <c r="L80" s="591">
        <v>10</v>
      </c>
      <c r="M80" s="592">
        <v>14</v>
      </c>
      <c r="N80" s="592">
        <v>14</v>
      </c>
      <c r="O80" s="592">
        <v>14</v>
      </c>
      <c r="P80" s="592"/>
      <c r="Q80" s="592"/>
      <c r="R80" s="592"/>
      <c r="S80" s="593"/>
      <c r="T80" s="594" t="s">
        <v>2052</v>
      </c>
      <c r="U80" s="475"/>
      <c r="V80" s="475"/>
      <c r="W80" s="475"/>
      <c r="X80" s="475"/>
      <c r="Y80" s="475"/>
      <c r="Z80" s="475"/>
    </row>
    <row r="81" spans="1:26" ht="12" customHeight="1" x14ac:dyDescent="0.2">
      <c r="A81" s="611"/>
      <c r="B81" s="612"/>
      <c r="C81" s="541"/>
      <c r="D81" s="612"/>
      <c r="E81" s="612"/>
      <c r="F81" s="612"/>
      <c r="G81" s="612"/>
      <c r="H81" s="542">
        <f t="shared" ref="H81:P81" si="7">SUM(H61:H80)</f>
        <v>0</v>
      </c>
      <c r="I81" s="541">
        <f t="shared" si="7"/>
        <v>200</v>
      </c>
      <c r="J81" s="541">
        <f t="shared" si="7"/>
        <v>200</v>
      </c>
      <c r="K81" s="541">
        <f t="shared" si="7"/>
        <v>200</v>
      </c>
      <c r="L81" s="541">
        <f t="shared" si="7"/>
        <v>200</v>
      </c>
      <c r="M81" s="541">
        <f t="shared" si="7"/>
        <v>200</v>
      </c>
      <c r="N81" s="541">
        <f t="shared" si="7"/>
        <v>200</v>
      </c>
      <c r="O81" s="541">
        <f t="shared" si="7"/>
        <v>200</v>
      </c>
      <c r="P81" s="541">
        <f t="shared" si="7"/>
        <v>200</v>
      </c>
      <c r="Q81" s="596"/>
      <c r="R81" s="596"/>
      <c r="S81" s="596"/>
      <c r="T81" s="595"/>
      <c r="U81" s="475"/>
      <c r="V81" s="475"/>
      <c r="W81" s="475"/>
      <c r="X81" s="475"/>
      <c r="Y81" s="475"/>
      <c r="Z81" s="475"/>
    </row>
    <row r="82" spans="1:26" ht="12" customHeight="1" x14ac:dyDescent="0.2">
      <c r="A82" s="545"/>
      <c r="B82" s="543"/>
      <c r="C82" s="543"/>
      <c r="D82" s="543"/>
      <c r="E82" s="543"/>
      <c r="F82" s="543"/>
      <c r="G82" s="543"/>
      <c r="H82" s="543"/>
      <c r="I82" s="543"/>
      <c r="J82" s="543"/>
      <c r="K82" s="543"/>
      <c r="L82" s="543"/>
      <c r="M82" s="543"/>
      <c r="N82" s="543"/>
      <c r="O82" s="543"/>
      <c r="P82" s="543"/>
      <c r="Q82" s="543"/>
      <c r="R82" s="543"/>
      <c r="S82" s="543"/>
      <c r="T82" s="546"/>
      <c r="U82" s="475"/>
      <c r="V82" s="475"/>
      <c r="W82" s="475"/>
      <c r="X82" s="475"/>
      <c r="Y82" s="475"/>
      <c r="Z82" s="475"/>
    </row>
    <row r="83" spans="1:26" ht="11.25" customHeight="1" x14ac:dyDescent="0.2">
      <c r="A83" s="545"/>
      <c r="B83" s="543"/>
      <c r="C83" s="543"/>
      <c r="D83" s="543"/>
      <c r="E83" s="543"/>
      <c r="F83" s="543"/>
      <c r="G83" s="543"/>
      <c r="H83" s="543"/>
      <c r="I83" s="543"/>
      <c r="J83" s="543"/>
      <c r="K83" s="543"/>
      <c r="L83" s="543"/>
      <c r="M83" s="543"/>
      <c r="N83" s="543"/>
      <c r="O83" s="543"/>
      <c r="P83" s="543"/>
      <c r="Q83" s="543"/>
      <c r="R83" s="543"/>
      <c r="S83" s="543"/>
      <c r="T83" s="546"/>
      <c r="U83" s="475"/>
      <c r="V83" s="475"/>
      <c r="W83" s="475"/>
      <c r="X83" s="475"/>
      <c r="Y83" s="475"/>
      <c r="Z83" s="475"/>
    </row>
    <row r="84" spans="1:26" ht="12" customHeight="1" x14ac:dyDescent="0.2">
      <c r="A84" s="545"/>
      <c r="B84" s="543"/>
      <c r="C84" s="543"/>
      <c r="D84" s="543"/>
      <c r="E84" s="543"/>
      <c r="F84" s="543"/>
      <c r="G84" s="543"/>
      <c r="H84" s="543"/>
      <c r="I84" s="543"/>
      <c r="J84" s="543"/>
      <c r="K84" s="543"/>
      <c r="L84" s="543"/>
      <c r="M84" s="543"/>
      <c r="N84" s="543"/>
      <c r="O84" s="543"/>
      <c r="P84" s="543"/>
      <c r="Q84" s="543"/>
      <c r="R84" s="543"/>
      <c r="S84" s="543"/>
      <c r="T84" s="546"/>
      <c r="U84" s="475"/>
      <c r="V84" s="475"/>
      <c r="W84" s="475"/>
      <c r="X84" s="475"/>
      <c r="Y84" s="475"/>
      <c r="Z84" s="475"/>
    </row>
    <row r="85" spans="1:26" ht="21.75" customHeight="1" x14ac:dyDescent="0.2">
      <c r="A85" s="1723" t="s">
        <v>2055</v>
      </c>
      <c r="B85" s="1724"/>
      <c r="C85" s="1724"/>
      <c r="D85" s="1725"/>
      <c r="E85" s="1726" t="s">
        <v>1946</v>
      </c>
      <c r="F85" s="1724"/>
      <c r="G85" s="1725"/>
      <c r="H85" s="1727" t="s">
        <v>1947</v>
      </c>
      <c r="I85" s="613"/>
      <c r="J85" s="613"/>
      <c r="K85" s="613"/>
      <c r="L85" s="613"/>
      <c r="M85" s="613"/>
      <c r="N85" s="613"/>
      <c r="O85" s="613"/>
      <c r="P85" s="613"/>
      <c r="Q85" s="1726" t="s">
        <v>1946</v>
      </c>
      <c r="R85" s="1724"/>
      <c r="S85" s="1725"/>
      <c r="T85" s="1729" t="s">
        <v>2020</v>
      </c>
      <c r="U85" s="475"/>
      <c r="V85" s="475"/>
      <c r="W85" s="475"/>
      <c r="X85" s="475"/>
      <c r="Y85" s="475"/>
      <c r="Z85" s="475"/>
    </row>
    <row r="86" spans="1:26" ht="30" customHeight="1" x14ac:dyDescent="0.2">
      <c r="A86" s="602" t="s">
        <v>1949</v>
      </c>
      <c r="B86" s="603" t="s">
        <v>991</v>
      </c>
      <c r="C86" s="603" t="s">
        <v>1191</v>
      </c>
      <c r="D86" s="603" t="s">
        <v>1192</v>
      </c>
      <c r="E86" s="603" t="s">
        <v>1950</v>
      </c>
      <c r="F86" s="603" t="s">
        <v>1951</v>
      </c>
      <c r="G86" s="603" t="s">
        <v>1952</v>
      </c>
      <c r="H86" s="1728"/>
      <c r="I86" s="603" t="s">
        <v>1953</v>
      </c>
      <c r="J86" s="614" t="s">
        <v>1954</v>
      </c>
      <c r="K86" s="614" t="s">
        <v>1955</v>
      </c>
      <c r="L86" s="603" t="s">
        <v>1956</v>
      </c>
      <c r="M86" s="614" t="s">
        <v>1957</v>
      </c>
      <c r="N86" s="614" t="s">
        <v>1958</v>
      </c>
      <c r="O86" s="603" t="s">
        <v>1959</v>
      </c>
      <c r="P86" s="603" t="s">
        <v>1960</v>
      </c>
      <c r="Q86" s="614" t="s">
        <v>1950</v>
      </c>
      <c r="R86" s="614" t="s">
        <v>1951</v>
      </c>
      <c r="S86" s="614" t="s">
        <v>1952</v>
      </c>
      <c r="T86" s="1730"/>
      <c r="U86" s="475"/>
      <c r="V86" s="475"/>
      <c r="W86" s="475"/>
      <c r="X86" s="475"/>
      <c r="Y86" s="475"/>
      <c r="Z86" s="475"/>
    </row>
    <row r="87" spans="1:26" ht="34.5" customHeight="1" x14ac:dyDescent="0.2">
      <c r="A87" s="615">
        <v>4.0999999999999996</v>
      </c>
      <c r="B87" s="616" t="s">
        <v>2056</v>
      </c>
      <c r="C87" s="617"/>
      <c r="D87" s="617"/>
      <c r="E87" s="617"/>
      <c r="F87" s="617"/>
      <c r="G87" s="617"/>
      <c r="H87" s="618">
        <f t="shared" ref="H87:H96" si="8">IF(C87=1,I87,IF(C87=2,J87,IF(C87=3,K87,IF(C87=4,L87,IF(C87=5,M87,IF(C87=6,N87,IF(C87=7,O87,IF(C87=8,P87,0))))))))</f>
        <v>0</v>
      </c>
      <c r="I87" s="617">
        <v>15</v>
      </c>
      <c r="J87" s="617">
        <v>15</v>
      </c>
      <c r="K87" s="617">
        <v>15</v>
      </c>
      <c r="L87" s="617">
        <v>15</v>
      </c>
      <c r="M87" s="617">
        <v>17</v>
      </c>
      <c r="N87" s="617">
        <v>17</v>
      </c>
      <c r="O87" s="617">
        <v>17</v>
      </c>
      <c r="P87" s="617">
        <v>40</v>
      </c>
      <c r="Q87" s="617"/>
      <c r="R87" s="619"/>
      <c r="S87" s="619"/>
      <c r="T87" s="620" t="s">
        <v>2057</v>
      </c>
      <c r="U87" s="475"/>
      <c r="V87" s="475"/>
      <c r="W87" s="475"/>
      <c r="X87" s="475"/>
      <c r="Y87" s="475"/>
      <c r="Z87" s="475"/>
    </row>
    <row r="88" spans="1:26" ht="34.5" customHeight="1" x14ac:dyDescent="0.2">
      <c r="A88" s="621">
        <v>4.2</v>
      </c>
      <c r="B88" s="566" t="s">
        <v>2058</v>
      </c>
      <c r="C88" s="567"/>
      <c r="D88" s="622"/>
      <c r="E88" s="622"/>
      <c r="F88" s="622"/>
      <c r="G88" s="622"/>
      <c r="H88" s="607">
        <f t="shared" si="8"/>
        <v>0</v>
      </c>
      <c r="I88" s="567">
        <v>15</v>
      </c>
      <c r="J88" s="567">
        <v>15</v>
      </c>
      <c r="K88" s="567">
        <v>15</v>
      </c>
      <c r="L88" s="567">
        <v>15</v>
      </c>
      <c r="M88" s="567">
        <v>17</v>
      </c>
      <c r="N88" s="567">
        <v>17</v>
      </c>
      <c r="O88" s="567">
        <v>17</v>
      </c>
      <c r="P88" s="567">
        <v>30</v>
      </c>
      <c r="Q88" s="567"/>
      <c r="R88" s="567"/>
      <c r="S88" s="567"/>
      <c r="T88" s="573" t="s">
        <v>2038</v>
      </c>
      <c r="U88" s="475"/>
      <c r="V88" s="475"/>
      <c r="W88" s="475"/>
      <c r="X88" s="475"/>
      <c r="Y88" s="475"/>
      <c r="Z88" s="475"/>
    </row>
    <row r="89" spans="1:26" ht="34.5" customHeight="1" x14ac:dyDescent="0.2">
      <c r="A89" s="621">
        <v>4.3</v>
      </c>
      <c r="B89" s="566" t="s">
        <v>2059</v>
      </c>
      <c r="C89" s="567"/>
      <c r="D89" s="623"/>
      <c r="E89" s="623"/>
      <c r="F89" s="623"/>
      <c r="G89" s="623"/>
      <c r="H89" s="607">
        <f t="shared" si="8"/>
        <v>0</v>
      </c>
      <c r="I89" s="567">
        <v>15</v>
      </c>
      <c r="J89" s="567">
        <v>15</v>
      </c>
      <c r="K89" s="567">
        <v>15</v>
      </c>
      <c r="L89" s="567">
        <v>15</v>
      </c>
      <c r="M89" s="567">
        <v>17</v>
      </c>
      <c r="N89" s="567">
        <v>17</v>
      </c>
      <c r="O89" s="567">
        <v>17</v>
      </c>
      <c r="P89" s="567">
        <v>20</v>
      </c>
      <c r="Q89" s="567"/>
      <c r="R89" s="567"/>
      <c r="S89" s="567"/>
      <c r="T89" s="573" t="s">
        <v>2060</v>
      </c>
      <c r="U89" s="475"/>
      <c r="V89" s="475"/>
      <c r="W89" s="475"/>
      <c r="X89" s="475"/>
      <c r="Y89" s="475"/>
      <c r="Z89" s="475"/>
    </row>
    <row r="90" spans="1:26" ht="34.5" customHeight="1" x14ac:dyDescent="0.2">
      <c r="A90" s="621">
        <v>4.4000000000000004</v>
      </c>
      <c r="B90" s="566" t="s">
        <v>2061</v>
      </c>
      <c r="C90" s="567"/>
      <c r="D90" s="622"/>
      <c r="E90" s="622"/>
      <c r="F90" s="622"/>
      <c r="G90" s="622"/>
      <c r="H90" s="607">
        <f t="shared" si="8"/>
        <v>0</v>
      </c>
      <c r="I90" s="567">
        <v>15</v>
      </c>
      <c r="J90" s="567">
        <v>15</v>
      </c>
      <c r="K90" s="567">
        <v>15</v>
      </c>
      <c r="L90" s="567">
        <v>15</v>
      </c>
      <c r="M90" s="567">
        <v>17</v>
      </c>
      <c r="N90" s="567">
        <v>17</v>
      </c>
      <c r="O90" s="567">
        <v>17</v>
      </c>
      <c r="P90" s="567">
        <v>20</v>
      </c>
      <c r="Q90" s="567"/>
      <c r="R90" s="567"/>
      <c r="S90" s="567"/>
      <c r="T90" s="573" t="s">
        <v>2062</v>
      </c>
      <c r="U90" s="475"/>
      <c r="V90" s="475"/>
      <c r="W90" s="475"/>
      <c r="X90" s="475"/>
      <c r="Y90" s="475"/>
      <c r="Z90" s="475"/>
    </row>
    <row r="91" spans="1:26" ht="39" customHeight="1" x14ac:dyDescent="0.2">
      <c r="A91" s="624">
        <v>4.5</v>
      </c>
      <c r="B91" s="575" t="s">
        <v>2063</v>
      </c>
      <c r="C91" s="576"/>
      <c r="D91" s="625"/>
      <c r="E91" s="625"/>
      <c r="F91" s="625"/>
      <c r="G91" s="625"/>
      <c r="H91" s="606">
        <f t="shared" si="8"/>
        <v>0</v>
      </c>
      <c r="I91" s="576">
        <v>15</v>
      </c>
      <c r="J91" s="576">
        <v>15</v>
      </c>
      <c r="K91" s="576">
        <v>15</v>
      </c>
      <c r="L91" s="576">
        <v>15</v>
      </c>
      <c r="M91" s="576">
        <v>17</v>
      </c>
      <c r="N91" s="576">
        <v>17</v>
      </c>
      <c r="O91" s="576">
        <v>17</v>
      </c>
      <c r="P91" s="576"/>
      <c r="Q91" s="576"/>
      <c r="R91" s="576"/>
      <c r="S91" s="576"/>
      <c r="T91" s="582" t="s">
        <v>2064</v>
      </c>
      <c r="U91" s="475"/>
      <c r="V91" s="475"/>
      <c r="W91" s="475"/>
      <c r="X91" s="475"/>
      <c r="Y91" s="475"/>
      <c r="Z91" s="475"/>
    </row>
    <row r="92" spans="1:26" ht="34.5" customHeight="1" x14ac:dyDescent="0.2">
      <c r="A92" s="624">
        <v>4.5999999999999996</v>
      </c>
      <c r="B92" s="575" t="s">
        <v>2065</v>
      </c>
      <c r="C92" s="576"/>
      <c r="D92" s="625"/>
      <c r="E92" s="625"/>
      <c r="F92" s="625"/>
      <c r="G92" s="625"/>
      <c r="H92" s="606">
        <f t="shared" si="8"/>
        <v>0</v>
      </c>
      <c r="I92" s="576">
        <v>15</v>
      </c>
      <c r="J92" s="576">
        <v>15</v>
      </c>
      <c r="K92" s="576">
        <v>15</v>
      </c>
      <c r="L92" s="576">
        <v>15</v>
      </c>
      <c r="M92" s="576">
        <v>17</v>
      </c>
      <c r="N92" s="576">
        <v>17</v>
      </c>
      <c r="O92" s="576">
        <v>17</v>
      </c>
      <c r="P92" s="576"/>
      <c r="Q92" s="576"/>
      <c r="R92" s="576"/>
      <c r="S92" s="576"/>
      <c r="T92" s="582" t="s">
        <v>2066</v>
      </c>
      <c r="U92" s="475"/>
      <c r="V92" s="475"/>
      <c r="W92" s="475"/>
      <c r="X92" s="475"/>
      <c r="Y92" s="475"/>
      <c r="Z92" s="475"/>
    </row>
    <row r="93" spans="1:26" ht="34.5" customHeight="1" x14ac:dyDescent="0.2">
      <c r="A93" s="621">
        <v>4.7</v>
      </c>
      <c r="B93" s="566" t="s">
        <v>2067</v>
      </c>
      <c r="C93" s="567"/>
      <c r="D93" s="622"/>
      <c r="E93" s="622"/>
      <c r="F93" s="622"/>
      <c r="G93" s="622"/>
      <c r="H93" s="607">
        <f t="shared" si="8"/>
        <v>0</v>
      </c>
      <c r="I93" s="567">
        <v>15</v>
      </c>
      <c r="J93" s="567">
        <v>15</v>
      </c>
      <c r="K93" s="567">
        <v>15</v>
      </c>
      <c r="L93" s="567">
        <v>15</v>
      </c>
      <c r="M93" s="567">
        <v>16</v>
      </c>
      <c r="N93" s="567">
        <v>16</v>
      </c>
      <c r="O93" s="567">
        <v>16</v>
      </c>
      <c r="P93" s="567">
        <v>20</v>
      </c>
      <c r="Q93" s="567"/>
      <c r="R93" s="567"/>
      <c r="S93" s="567"/>
      <c r="T93" s="573" t="s">
        <v>2066</v>
      </c>
      <c r="U93" s="475"/>
      <c r="V93" s="475"/>
      <c r="W93" s="475"/>
      <c r="X93" s="475"/>
      <c r="Y93" s="475"/>
      <c r="Z93" s="475"/>
    </row>
    <row r="94" spans="1:26" ht="34.5" customHeight="1" x14ac:dyDescent="0.2">
      <c r="A94" s="624">
        <v>4.8</v>
      </c>
      <c r="B94" s="575" t="s">
        <v>2068</v>
      </c>
      <c r="C94" s="576"/>
      <c r="D94" s="625"/>
      <c r="E94" s="625"/>
      <c r="F94" s="625"/>
      <c r="G94" s="625"/>
      <c r="H94" s="606">
        <f t="shared" si="8"/>
        <v>0</v>
      </c>
      <c r="I94" s="576">
        <v>15</v>
      </c>
      <c r="J94" s="576">
        <v>15</v>
      </c>
      <c r="K94" s="576">
        <v>15</v>
      </c>
      <c r="L94" s="576">
        <v>15</v>
      </c>
      <c r="M94" s="576"/>
      <c r="N94" s="576"/>
      <c r="O94" s="576"/>
      <c r="P94" s="576"/>
      <c r="Q94" s="576"/>
      <c r="R94" s="576"/>
      <c r="S94" s="576"/>
      <c r="T94" s="582" t="s">
        <v>2069</v>
      </c>
      <c r="U94" s="475"/>
      <c r="V94" s="475"/>
      <c r="W94" s="475"/>
      <c r="X94" s="475"/>
      <c r="Y94" s="475"/>
      <c r="Z94" s="475"/>
    </row>
    <row r="95" spans="1:26" ht="34.5" customHeight="1" x14ac:dyDescent="0.2">
      <c r="A95" s="621">
        <v>4.9000000000000004</v>
      </c>
      <c r="B95" s="566" t="s">
        <v>2070</v>
      </c>
      <c r="C95" s="567"/>
      <c r="D95" s="622"/>
      <c r="E95" s="622"/>
      <c r="F95" s="622"/>
      <c r="G95" s="622"/>
      <c r="H95" s="607">
        <f t="shared" si="8"/>
        <v>0</v>
      </c>
      <c r="I95" s="567">
        <v>15</v>
      </c>
      <c r="J95" s="567">
        <v>15</v>
      </c>
      <c r="K95" s="567">
        <v>15</v>
      </c>
      <c r="L95" s="567">
        <v>15</v>
      </c>
      <c r="M95" s="567">
        <v>16</v>
      </c>
      <c r="N95" s="567">
        <v>16</v>
      </c>
      <c r="O95" s="567">
        <v>16</v>
      </c>
      <c r="P95" s="567">
        <v>20</v>
      </c>
      <c r="Q95" s="567"/>
      <c r="R95" s="567"/>
      <c r="S95" s="567"/>
      <c r="T95" s="573" t="s">
        <v>2069</v>
      </c>
      <c r="U95" s="475"/>
      <c r="V95" s="475"/>
      <c r="W95" s="475"/>
      <c r="X95" s="475"/>
      <c r="Y95" s="475"/>
      <c r="Z95" s="475"/>
    </row>
    <row r="96" spans="1:26" ht="34.5" customHeight="1" x14ac:dyDescent="0.2">
      <c r="A96" s="626">
        <v>4.0999999999999996</v>
      </c>
      <c r="B96" s="627" t="s">
        <v>2071</v>
      </c>
      <c r="C96" s="628"/>
      <c r="D96" s="629"/>
      <c r="E96" s="629"/>
      <c r="F96" s="629"/>
      <c r="G96" s="629"/>
      <c r="H96" s="606">
        <f t="shared" si="8"/>
        <v>0</v>
      </c>
      <c r="I96" s="628">
        <v>15</v>
      </c>
      <c r="J96" s="628">
        <v>15</v>
      </c>
      <c r="K96" s="628">
        <v>15</v>
      </c>
      <c r="L96" s="628">
        <v>15</v>
      </c>
      <c r="M96" s="628">
        <v>16</v>
      </c>
      <c r="N96" s="628">
        <v>16</v>
      </c>
      <c r="O96" s="628">
        <v>16</v>
      </c>
      <c r="P96" s="628"/>
      <c r="Q96" s="628"/>
      <c r="R96" s="628"/>
      <c r="S96" s="628"/>
      <c r="T96" s="630" t="s">
        <v>2066</v>
      </c>
      <c r="U96" s="475"/>
      <c r="V96" s="475"/>
      <c r="W96" s="475"/>
      <c r="X96" s="475"/>
      <c r="Y96" s="475"/>
      <c r="Z96" s="475"/>
    </row>
    <row r="97" spans="1:26" ht="12" customHeight="1" x14ac:dyDescent="0.2">
      <c r="A97" s="611"/>
      <c r="B97" s="612"/>
      <c r="C97" s="541"/>
      <c r="D97" s="612"/>
      <c r="E97" s="612"/>
      <c r="F97" s="612"/>
      <c r="G97" s="612"/>
      <c r="H97" s="542">
        <f t="shared" ref="H97:P97" si="9">SUM(H87:H96)</f>
        <v>0</v>
      </c>
      <c r="I97" s="541">
        <f t="shared" si="9"/>
        <v>150</v>
      </c>
      <c r="J97" s="541">
        <f t="shared" si="9"/>
        <v>150</v>
      </c>
      <c r="K97" s="541">
        <f t="shared" si="9"/>
        <v>150</v>
      </c>
      <c r="L97" s="541">
        <f t="shared" si="9"/>
        <v>150</v>
      </c>
      <c r="M97" s="541">
        <f t="shared" si="9"/>
        <v>150</v>
      </c>
      <c r="N97" s="541">
        <f t="shared" si="9"/>
        <v>150</v>
      </c>
      <c r="O97" s="541">
        <f t="shared" si="9"/>
        <v>150</v>
      </c>
      <c r="P97" s="541">
        <f t="shared" si="9"/>
        <v>150</v>
      </c>
      <c r="Q97" s="596"/>
      <c r="R97" s="596"/>
      <c r="S97" s="596"/>
      <c r="T97" s="595"/>
      <c r="U97" s="475"/>
      <c r="V97" s="475"/>
      <c r="W97" s="475"/>
      <c r="X97" s="475"/>
      <c r="Y97" s="475"/>
      <c r="Z97" s="475"/>
    </row>
    <row r="98" spans="1:26" ht="12" customHeight="1" x14ac:dyDescent="0.2">
      <c r="A98" s="545"/>
      <c r="B98" s="543"/>
      <c r="C98" s="543"/>
      <c r="D98" s="543"/>
      <c r="E98" s="543"/>
      <c r="F98" s="543"/>
      <c r="G98" s="543"/>
      <c r="H98" s="543"/>
      <c r="I98" s="543"/>
      <c r="J98" s="543"/>
      <c r="K98" s="543"/>
      <c r="L98" s="543"/>
      <c r="M98" s="543"/>
      <c r="N98" s="543"/>
      <c r="O98" s="543"/>
      <c r="P98" s="543"/>
      <c r="Q98" s="543"/>
      <c r="R98" s="543"/>
      <c r="S98" s="543"/>
      <c r="T98" s="546"/>
      <c r="U98" s="475"/>
      <c r="V98" s="475"/>
      <c r="W98" s="475"/>
      <c r="X98" s="475"/>
      <c r="Y98" s="475"/>
      <c r="Z98" s="475"/>
    </row>
    <row r="99" spans="1:26" ht="12" customHeight="1" x14ac:dyDescent="0.2">
      <c r="A99" s="545"/>
      <c r="B99" s="543"/>
      <c r="C99" s="543"/>
      <c r="D99" s="543"/>
      <c r="E99" s="543"/>
      <c r="F99" s="543"/>
      <c r="G99" s="543"/>
      <c r="H99" s="543"/>
      <c r="I99" s="543"/>
      <c r="J99" s="543"/>
      <c r="K99" s="543"/>
      <c r="L99" s="543"/>
      <c r="M99" s="543"/>
      <c r="N99" s="543"/>
      <c r="O99" s="543"/>
      <c r="P99" s="543"/>
      <c r="Q99" s="543"/>
      <c r="R99" s="543"/>
      <c r="S99" s="543"/>
      <c r="T99" s="546"/>
      <c r="U99" s="475"/>
      <c r="V99" s="475"/>
      <c r="W99" s="475"/>
      <c r="X99" s="475"/>
      <c r="Y99" s="475"/>
      <c r="Z99" s="475"/>
    </row>
    <row r="100" spans="1:26" ht="21" customHeight="1" x14ac:dyDescent="0.2">
      <c r="A100" s="1723" t="s">
        <v>2072</v>
      </c>
      <c r="B100" s="1724"/>
      <c r="C100" s="1724"/>
      <c r="D100" s="1725"/>
      <c r="E100" s="1726" t="s">
        <v>1946</v>
      </c>
      <c r="F100" s="1724"/>
      <c r="G100" s="1725"/>
      <c r="H100" s="1727" t="s">
        <v>1947</v>
      </c>
      <c r="I100" s="613"/>
      <c r="J100" s="613"/>
      <c r="K100" s="613"/>
      <c r="L100" s="613"/>
      <c r="M100" s="613"/>
      <c r="N100" s="613"/>
      <c r="O100" s="613"/>
      <c r="P100" s="613"/>
      <c r="Q100" s="1731" t="s">
        <v>1946</v>
      </c>
      <c r="R100" s="1724"/>
      <c r="S100" s="1725"/>
      <c r="T100" s="1729" t="s">
        <v>2020</v>
      </c>
      <c r="U100" s="475"/>
      <c r="V100" s="475"/>
      <c r="W100" s="475"/>
      <c r="X100" s="475"/>
      <c r="Y100" s="475"/>
      <c r="Z100" s="475"/>
    </row>
    <row r="101" spans="1:26" ht="26.25" customHeight="1" x14ac:dyDescent="0.2">
      <c r="A101" s="602" t="s">
        <v>1949</v>
      </c>
      <c r="B101" s="603" t="s">
        <v>991</v>
      </c>
      <c r="C101" s="603" t="s">
        <v>1191</v>
      </c>
      <c r="D101" s="603" t="s">
        <v>1192</v>
      </c>
      <c r="E101" s="603" t="s">
        <v>1950</v>
      </c>
      <c r="F101" s="603" t="s">
        <v>1951</v>
      </c>
      <c r="G101" s="603" t="s">
        <v>1952</v>
      </c>
      <c r="H101" s="1728"/>
      <c r="I101" s="603" t="s">
        <v>1953</v>
      </c>
      <c r="J101" s="614" t="s">
        <v>1954</v>
      </c>
      <c r="K101" s="614" t="s">
        <v>1955</v>
      </c>
      <c r="L101" s="603" t="s">
        <v>1956</v>
      </c>
      <c r="M101" s="614" t="s">
        <v>1957</v>
      </c>
      <c r="N101" s="614" t="s">
        <v>1958</v>
      </c>
      <c r="O101" s="603" t="s">
        <v>1959</v>
      </c>
      <c r="P101" s="603" t="s">
        <v>1960</v>
      </c>
      <c r="Q101" s="614" t="s">
        <v>1950</v>
      </c>
      <c r="R101" s="614" t="s">
        <v>1951</v>
      </c>
      <c r="S101" s="614" t="s">
        <v>1952</v>
      </c>
      <c r="T101" s="1730"/>
      <c r="U101" s="475"/>
      <c r="V101" s="475"/>
      <c r="W101" s="475"/>
      <c r="X101" s="475"/>
      <c r="Y101" s="475"/>
      <c r="Z101" s="475"/>
    </row>
    <row r="102" spans="1:26" ht="37.5" customHeight="1" x14ac:dyDescent="0.2">
      <c r="A102" s="615">
        <v>5.0999999999999996</v>
      </c>
      <c r="B102" s="616" t="s">
        <v>2073</v>
      </c>
      <c r="C102" s="617"/>
      <c r="D102" s="617"/>
      <c r="E102" s="617"/>
      <c r="F102" s="617"/>
      <c r="G102" s="617"/>
      <c r="H102" s="618">
        <f t="shared" ref="H102:H121" si="10">IF(C102=1,I102,IF(C102=2,J102,IF(C102=3,K102,IF(C102=4,L102,IF(C102=5,M102,IF(C102=6,N102,IF(C102=7,O102,IF(C102=8,P102,0))))))))</f>
        <v>0</v>
      </c>
      <c r="I102" s="617">
        <v>9</v>
      </c>
      <c r="J102" s="617">
        <v>10</v>
      </c>
      <c r="K102" s="617">
        <v>11</v>
      </c>
      <c r="L102" s="631">
        <v>10</v>
      </c>
      <c r="M102" s="617"/>
      <c r="N102" s="617"/>
      <c r="O102" s="617"/>
      <c r="P102" s="617">
        <v>15</v>
      </c>
      <c r="Q102" s="617"/>
      <c r="R102" s="619"/>
      <c r="S102" s="619"/>
      <c r="T102" s="620" t="s">
        <v>2074</v>
      </c>
      <c r="U102" s="475"/>
      <c r="V102" s="475"/>
      <c r="W102" s="475"/>
      <c r="X102" s="475"/>
      <c r="Y102" s="475"/>
      <c r="Z102" s="475"/>
    </row>
    <row r="103" spans="1:26" ht="37.5" customHeight="1" x14ac:dyDescent="0.2">
      <c r="A103" s="624">
        <v>5.2</v>
      </c>
      <c r="B103" s="575" t="s">
        <v>2075</v>
      </c>
      <c r="C103" s="576"/>
      <c r="D103" s="576"/>
      <c r="E103" s="576"/>
      <c r="F103" s="576"/>
      <c r="G103" s="576"/>
      <c r="H103" s="606">
        <f t="shared" si="10"/>
        <v>0</v>
      </c>
      <c r="I103" s="576">
        <v>9</v>
      </c>
      <c r="J103" s="576">
        <v>10</v>
      </c>
      <c r="K103" s="576">
        <v>11</v>
      </c>
      <c r="L103" s="576"/>
      <c r="M103" s="576"/>
      <c r="N103" s="632">
        <v>22</v>
      </c>
      <c r="O103" s="632">
        <v>15</v>
      </c>
      <c r="P103" s="632"/>
      <c r="Q103" s="576"/>
      <c r="R103" s="576"/>
      <c r="S103" s="576"/>
      <c r="T103" s="582" t="s">
        <v>2074</v>
      </c>
      <c r="U103" s="475"/>
      <c r="V103" s="475"/>
      <c r="W103" s="475"/>
      <c r="X103" s="475"/>
      <c r="Y103" s="475"/>
      <c r="Z103" s="475"/>
    </row>
    <row r="104" spans="1:26" ht="37.5" customHeight="1" x14ac:dyDescent="0.2">
      <c r="A104" s="621">
        <v>5.3</v>
      </c>
      <c r="B104" s="566" t="s">
        <v>2076</v>
      </c>
      <c r="C104" s="567"/>
      <c r="D104" s="567"/>
      <c r="E104" s="567"/>
      <c r="F104" s="567"/>
      <c r="G104" s="567"/>
      <c r="H104" s="607">
        <f t="shared" si="10"/>
        <v>0</v>
      </c>
      <c r="I104" s="567">
        <v>9</v>
      </c>
      <c r="J104" s="567">
        <v>10</v>
      </c>
      <c r="K104" s="567">
        <v>11</v>
      </c>
      <c r="L104" s="622">
        <v>10</v>
      </c>
      <c r="M104" s="567"/>
      <c r="N104" s="567">
        <v>22</v>
      </c>
      <c r="O104" s="567">
        <v>15</v>
      </c>
      <c r="P104" s="567">
        <v>15</v>
      </c>
      <c r="Q104" s="567"/>
      <c r="R104" s="567"/>
      <c r="S104" s="567"/>
      <c r="T104" s="573" t="s">
        <v>2074</v>
      </c>
      <c r="U104" s="475"/>
      <c r="V104" s="475"/>
      <c r="W104" s="475"/>
      <c r="X104" s="475"/>
      <c r="Y104" s="475"/>
      <c r="Z104" s="475"/>
    </row>
    <row r="105" spans="1:26" ht="37.5" customHeight="1" x14ac:dyDescent="0.2">
      <c r="A105" s="621">
        <v>5.4</v>
      </c>
      <c r="B105" s="566" t="s">
        <v>2077</v>
      </c>
      <c r="C105" s="567"/>
      <c r="D105" s="567"/>
      <c r="E105" s="567"/>
      <c r="F105" s="567"/>
      <c r="G105" s="567"/>
      <c r="H105" s="607">
        <f t="shared" si="10"/>
        <v>0</v>
      </c>
      <c r="I105" s="567">
        <v>9</v>
      </c>
      <c r="J105" s="567">
        <v>10</v>
      </c>
      <c r="K105" s="567">
        <v>11</v>
      </c>
      <c r="L105" s="622">
        <v>10</v>
      </c>
      <c r="M105" s="567"/>
      <c r="N105" s="567">
        <v>22</v>
      </c>
      <c r="O105" s="567">
        <v>15</v>
      </c>
      <c r="P105" s="567">
        <v>15</v>
      </c>
      <c r="Q105" s="567"/>
      <c r="R105" s="567"/>
      <c r="S105" s="567"/>
      <c r="T105" s="573" t="s">
        <v>2066</v>
      </c>
      <c r="U105" s="475"/>
      <c r="V105" s="475"/>
      <c r="W105" s="475"/>
      <c r="X105" s="475"/>
      <c r="Y105" s="475"/>
      <c r="Z105" s="475"/>
    </row>
    <row r="106" spans="1:26" ht="37.5" customHeight="1" x14ac:dyDescent="0.2">
      <c r="A106" s="624">
        <v>5.5</v>
      </c>
      <c r="B106" s="575" t="s">
        <v>2078</v>
      </c>
      <c r="C106" s="576"/>
      <c r="D106" s="576"/>
      <c r="E106" s="576"/>
      <c r="F106" s="576"/>
      <c r="G106" s="576"/>
      <c r="H106" s="606">
        <f t="shared" si="10"/>
        <v>0</v>
      </c>
      <c r="I106" s="576">
        <v>9</v>
      </c>
      <c r="J106" s="576">
        <v>10</v>
      </c>
      <c r="K106" s="576">
        <v>11</v>
      </c>
      <c r="L106" s="625">
        <v>10</v>
      </c>
      <c r="M106" s="576"/>
      <c r="N106" s="632">
        <v>22</v>
      </c>
      <c r="O106" s="632">
        <v>15</v>
      </c>
      <c r="P106" s="632"/>
      <c r="Q106" s="576"/>
      <c r="R106" s="576"/>
      <c r="S106" s="576"/>
      <c r="T106" s="582" t="s">
        <v>2079</v>
      </c>
      <c r="U106" s="475"/>
      <c r="V106" s="475"/>
      <c r="W106" s="475"/>
      <c r="X106" s="475"/>
      <c r="Y106" s="475"/>
      <c r="Z106" s="475"/>
    </row>
    <row r="107" spans="1:26" ht="37.5" customHeight="1" x14ac:dyDescent="0.2">
      <c r="A107" s="621">
        <v>5.6</v>
      </c>
      <c r="B107" s="566" t="s">
        <v>2080</v>
      </c>
      <c r="C107" s="567"/>
      <c r="D107" s="567"/>
      <c r="E107" s="567"/>
      <c r="F107" s="567"/>
      <c r="G107" s="567"/>
      <c r="H107" s="607">
        <f t="shared" si="10"/>
        <v>0</v>
      </c>
      <c r="I107" s="567">
        <v>9</v>
      </c>
      <c r="J107" s="567">
        <v>10</v>
      </c>
      <c r="K107" s="567">
        <v>11</v>
      </c>
      <c r="L107" s="622">
        <v>10</v>
      </c>
      <c r="M107" s="567"/>
      <c r="N107" s="567"/>
      <c r="O107" s="567"/>
      <c r="P107" s="567">
        <v>15</v>
      </c>
      <c r="Q107" s="567"/>
      <c r="R107" s="567"/>
      <c r="S107" s="567"/>
      <c r="T107" s="573" t="s">
        <v>2081</v>
      </c>
      <c r="U107" s="475"/>
      <c r="V107" s="475"/>
      <c r="W107" s="475"/>
      <c r="X107" s="475"/>
      <c r="Y107" s="475"/>
      <c r="Z107" s="475"/>
    </row>
    <row r="108" spans="1:26" ht="37.5" customHeight="1" x14ac:dyDescent="0.2">
      <c r="A108" s="621">
        <v>5.7</v>
      </c>
      <c r="B108" s="566" t="s">
        <v>2082</v>
      </c>
      <c r="C108" s="567"/>
      <c r="D108" s="607"/>
      <c r="E108" s="607"/>
      <c r="F108" s="607"/>
      <c r="G108" s="607"/>
      <c r="H108" s="607">
        <f t="shared" si="10"/>
        <v>0</v>
      </c>
      <c r="I108" s="567">
        <v>9</v>
      </c>
      <c r="J108" s="567">
        <v>10</v>
      </c>
      <c r="K108" s="567">
        <v>11</v>
      </c>
      <c r="L108" s="622">
        <v>10</v>
      </c>
      <c r="M108" s="567"/>
      <c r="N108" s="633">
        <v>22</v>
      </c>
      <c r="O108" s="633">
        <v>15</v>
      </c>
      <c r="P108" s="633">
        <v>15</v>
      </c>
      <c r="Q108" s="567"/>
      <c r="R108" s="567"/>
      <c r="S108" s="567"/>
      <c r="T108" s="573" t="s">
        <v>2083</v>
      </c>
      <c r="U108" s="475"/>
      <c r="V108" s="475"/>
      <c r="W108" s="475"/>
      <c r="X108" s="475"/>
      <c r="Y108" s="475"/>
      <c r="Z108" s="475"/>
    </row>
    <row r="109" spans="1:26" ht="37.5" customHeight="1" x14ac:dyDescent="0.2">
      <c r="A109" s="621">
        <v>5.8</v>
      </c>
      <c r="B109" s="566" t="s">
        <v>2084</v>
      </c>
      <c r="C109" s="567"/>
      <c r="D109" s="567"/>
      <c r="E109" s="567"/>
      <c r="F109" s="567"/>
      <c r="G109" s="567"/>
      <c r="H109" s="607">
        <f t="shared" si="10"/>
        <v>0</v>
      </c>
      <c r="I109" s="567">
        <v>9</v>
      </c>
      <c r="J109" s="567">
        <v>11</v>
      </c>
      <c r="K109" s="567">
        <v>11</v>
      </c>
      <c r="L109" s="622">
        <v>10</v>
      </c>
      <c r="M109" s="567"/>
      <c r="N109" s="567">
        <v>22</v>
      </c>
      <c r="O109" s="567">
        <v>15</v>
      </c>
      <c r="P109" s="567">
        <v>15</v>
      </c>
      <c r="Q109" s="567"/>
      <c r="R109" s="567"/>
      <c r="S109" s="567"/>
      <c r="T109" s="573" t="s">
        <v>2085</v>
      </c>
      <c r="U109" s="475"/>
      <c r="V109" s="475"/>
      <c r="W109" s="475"/>
      <c r="X109" s="475"/>
      <c r="Y109" s="475"/>
      <c r="Z109" s="475"/>
    </row>
    <row r="110" spans="1:26" ht="37.5" customHeight="1" x14ac:dyDescent="0.2">
      <c r="A110" s="621" t="s">
        <v>2086</v>
      </c>
      <c r="B110" s="566" t="s">
        <v>2087</v>
      </c>
      <c r="C110" s="567"/>
      <c r="D110" s="567"/>
      <c r="E110" s="567"/>
      <c r="F110" s="567"/>
      <c r="G110" s="567"/>
      <c r="H110" s="607">
        <f t="shared" si="10"/>
        <v>0</v>
      </c>
      <c r="I110" s="567">
        <v>9</v>
      </c>
      <c r="J110" s="567">
        <v>11</v>
      </c>
      <c r="K110" s="567">
        <v>11</v>
      </c>
      <c r="L110" s="622">
        <v>10</v>
      </c>
      <c r="M110" s="567"/>
      <c r="N110" s="567"/>
      <c r="O110" s="567"/>
      <c r="P110" s="567">
        <v>15</v>
      </c>
      <c r="Q110" s="567"/>
      <c r="R110" s="567"/>
      <c r="S110" s="567"/>
      <c r="T110" s="573" t="s">
        <v>2026</v>
      </c>
      <c r="U110" s="475"/>
      <c r="V110" s="475"/>
      <c r="W110" s="475"/>
      <c r="X110" s="475"/>
      <c r="Y110" s="475"/>
      <c r="Z110" s="475"/>
    </row>
    <row r="111" spans="1:26" ht="37.5" customHeight="1" x14ac:dyDescent="0.2">
      <c r="A111" s="621" t="s">
        <v>2088</v>
      </c>
      <c r="B111" s="566" t="s">
        <v>2089</v>
      </c>
      <c r="C111" s="567"/>
      <c r="D111" s="607"/>
      <c r="E111" s="607"/>
      <c r="F111" s="607"/>
      <c r="G111" s="607"/>
      <c r="H111" s="607">
        <f t="shared" si="10"/>
        <v>0</v>
      </c>
      <c r="I111" s="567">
        <v>9</v>
      </c>
      <c r="J111" s="567">
        <v>11</v>
      </c>
      <c r="K111" s="567">
        <v>11</v>
      </c>
      <c r="L111" s="622">
        <v>10</v>
      </c>
      <c r="M111" s="567"/>
      <c r="N111" s="567"/>
      <c r="O111" s="567"/>
      <c r="P111" s="567">
        <v>15</v>
      </c>
      <c r="Q111" s="567"/>
      <c r="R111" s="567"/>
      <c r="S111" s="567"/>
      <c r="T111" s="573" t="s">
        <v>2026</v>
      </c>
      <c r="U111" s="475"/>
      <c r="V111" s="475"/>
      <c r="W111" s="475"/>
      <c r="X111" s="475"/>
      <c r="Y111" s="475"/>
      <c r="Z111" s="475"/>
    </row>
    <row r="112" spans="1:26" ht="44.25" customHeight="1" x14ac:dyDescent="0.2">
      <c r="A112" s="624" t="s">
        <v>2090</v>
      </c>
      <c r="B112" s="575" t="s">
        <v>2091</v>
      </c>
      <c r="C112" s="576"/>
      <c r="D112" s="606"/>
      <c r="E112" s="606"/>
      <c r="F112" s="606"/>
      <c r="G112" s="606"/>
      <c r="H112" s="606">
        <f t="shared" si="10"/>
        <v>0</v>
      </c>
      <c r="I112" s="576">
        <v>9</v>
      </c>
      <c r="J112" s="576">
        <v>11</v>
      </c>
      <c r="K112" s="576">
        <v>10</v>
      </c>
      <c r="L112" s="625">
        <v>9</v>
      </c>
      <c r="M112" s="576"/>
      <c r="N112" s="576"/>
      <c r="O112" s="576"/>
      <c r="P112" s="576"/>
      <c r="Q112" s="576"/>
      <c r="R112" s="576"/>
      <c r="S112" s="576"/>
      <c r="T112" s="582" t="s">
        <v>2092</v>
      </c>
      <c r="U112" s="475"/>
      <c r="V112" s="475"/>
      <c r="W112" s="475"/>
      <c r="X112" s="475"/>
      <c r="Y112" s="475"/>
      <c r="Z112" s="475"/>
    </row>
    <row r="113" spans="1:26" ht="37.5" customHeight="1" x14ac:dyDescent="0.2">
      <c r="A113" s="621" t="s">
        <v>2093</v>
      </c>
      <c r="B113" s="566" t="s">
        <v>2094</v>
      </c>
      <c r="C113" s="567"/>
      <c r="D113" s="607"/>
      <c r="E113" s="607"/>
      <c r="F113" s="607"/>
      <c r="G113" s="607"/>
      <c r="H113" s="607">
        <f t="shared" si="10"/>
        <v>0</v>
      </c>
      <c r="I113" s="567">
        <v>9</v>
      </c>
      <c r="J113" s="567">
        <v>11</v>
      </c>
      <c r="K113" s="567">
        <v>10</v>
      </c>
      <c r="L113" s="622">
        <v>9</v>
      </c>
      <c r="M113" s="567"/>
      <c r="N113" s="567"/>
      <c r="O113" s="567"/>
      <c r="P113" s="567">
        <v>15</v>
      </c>
      <c r="Q113" s="567"/>
      <c r="R113" s="567"/>
      <c r="S113" s="567"/>
      <c r="T113" s="573" t="s">
        <v>2095</v>
      </c>
      <c r="U113" s="475"/>
      <c r="V113" s="475"/>
      <c r="W113" s="475"/>
      <c r="X113" s="475"/>
      <c r="Y113" s="475"/>
      <c r="Z113" s="475"/>
    </row>
    <row r="114" spans="1:26" ht="37.5" customHeight="1" x14ac:dyDescent="0.2">
      <c r="A114" s="621" t="s">
        <v>2096</v>
      </c>
      <c r="B114" s="566" t="s">
        <v>2097</v>
      </c>
      <c r="C114" s="567"/>
      <c r="D114" s="607"/>
      <c r="E114" s="607"/>
      <c r="F114" s="607"/>
      <c r="G114" s="607"/>
      <c r="H114" s="607">
        <f t="shared" si="10"/>
        <v>0</v>
      </c>
      <c r="I114" s="567">
        <v>9</v>
      </c>
      <c r="J114" s="567">
        <v>11</v>
      </c>
      <c r="K114" s="567">
        <v>10</v>
      </c>
      <c r="L114" s="622">
        <v>9</v>
      </c>
      <c r="M114" s="567"/>
      <c r="N114" s="633">
        <v>22</v>
      </c>
      <c r="O114" s="633">
        <v>15</v>
      </c>
      <c r="P114" s="633">
        <v>15</v>
      </c>
      <c r="Q114" s="567"/>
      <c r="R114" s="567"/>
      <c r="S114" s="567"/>
      <c r="T114" s="573" t="s">
        <v>2098</v>
      </c>
      <c r="U114" s="475"/>
      <c r="V114" s="475"/>
      <c r="W114" s="475"/>
      <c r="X114" s="475"/>
      <c r="Y114" s="475"/>
      <c r="Z114" s="475"/>
    </row>
    <row r="115" spans="1:26" ht="37.5" customHeight="1" x14ac:dyDescent="0.2">
      <c r="A115" s="624" t="s">
        <v>2099</v>
      </c>
      <c r="B115" s="575" t="s">
        <v>2100</v>
      </c>
      <c r="C115" s="576"/>
      <c r="D115" s="576"/>
      <c r="E115" s="576"/>
      <c r="F115" s="576"/>
      <c r="G115" s="576"/>
      <c r="H115" s="606">
        <f t="shared" si="10"/>
        <v>0</v>
      </c>
      <c r="I115" s="576">
        <v>9</v>
      </c>
      <c r="J115" s="576">
        <v>11</v>
      </c>
      <c r="K115" s="576">
        <v>10</v>
      </c>
      <c r="L115" s="625">
        <v>9</v>
      </c>
      <c r="M115" s="576"/>
      <c r="N115" s="576"/>
      <c r="O115" s="576"/>
      <c r="P115" s="576"/>
      <c r="Q115" s="576"/>
      <c r="R115" s="576"/>
      <c r="S115" s="576"/>
      <c r="T115" s="582" t="s">
        <v>2101</v>
      </c>
      <c r="U115" s="475"/>
      <c r="V115" s="475"/>
      <c r="W115" s="475"/>
      <c r="X115" s="475"/>
      <c r="Y115" s="475"/>
      <c r="Z115" s="475"/>
    </row>
    <row r="116" spans="1:26" ht="37.5" customHeight="1" x14ac:dyDescent="0.2">
      <c r="A116" s="624" t="s">
        <v>2102</v>
      </c>
      <c r="B116" s="575" t="s">
        <v>2103</v>
      </c>
      <c r="C116" s="576"/>
      <c r="D116" s="576"/>
      <c r="E116" s="576"/>
      <c r="F116" s="576"/>
      <c r="G116" s="576"/>
      <c r="H116" s="606">
        <f t="shared" si="10"/>
        <v>0</v>
      </c>
      <c r="I116" s="576">
        <v>9</v>
      </c>
      <c r="J116" s="576">
        <v>11</v>
      </c>
      <c r="K116" s="576">
        <v>10</v>
      </c>
      <c r="L116" s="625">
        <v>9</v>
      </c>
      <c r="M116" s="576"/>
      <c r="N116" s="576"/>
      <c r="O116" s="576"/>
      <c r="P116" s="576"/>
      <c r="Q116" s="576"/>
      <c r="R116" s="576"/>
      <c r="S116" s="576"/>
      <c r="T116" s="582" t="s">
        <v>2104</v>
      </c>
      <c r="U116" s="475"/>
      <c r="V116" s="475"/>
      <c r="W116" s="475"/>
      <c r="X116" s="475"/>
      <c r="Y116" s="475"/>
      <c r="Z116" s="475"/>
    </row>
    <row r="117" spans="1:26" ht="37.5" customHeight="1" x14ac:dyDescent="0.2">
      <c r="A117" s="624" t="s">
        <v>2105</v>
      </c>
      <c r="B117" s="575" t="s">
        <v>2106</v>
      </c>
      <c r="C117" s="576"/>
      <c r="D117" s="576"/>
      <c r="E117" s="576"/>
      <c r="F117" s="576"/>
      <c r="G117" s="576"/>
      <c r="H117" s="606">
        <f t="shared" si="10"/>
        <v>0</v>
      </c>
      <c r="I117" s="576">
        <v>9</v>
      </c>
      <c r="J117" s="576"/>
      <c r="K117" s="576"/>
      <c r="L117" s="625">
        <v>9</v>
      </c>
      <c r="M117" s="576">
        <v>45</v>
      </c>
      <c r="N117" s="576"/>
      <c r="O117" s="632">
        <v>15</v>
      </c>
      <c r="P117" s="632"/>
      <c r="Q117" s="576"/>
      <c r="R117" s="576"/>
      <c r="S117" s="576"/>
      <c r="T117" s="582" t="s">
        <v>2107</v>
      </c>
      <c r="U117" s="475"/>
      <c r="V117" s="475"/>
      <c r="W117" s="475"/>
      <c r="X117" s="475"/>
      <c r="Y117" s="475"/>
      <c r="Z117" s="475"/>
    </row>
    <row r="118" spans="1:26" ht="37.5" customHeight="1" x14ac:dyDescent="0.2">
      <c r="A118" s="624" t="s">
        <v>2108</v>
      </c>
      <c r="B118" s="575" t="s">
        <v>2109</v>
      </c>
      <c r="C118" s="576"/>
      <c r="D118" s="576"/>
      <c r="E118" s="576"/>
      <c r="F118" s="576"/>
      <c r="G118" s="576"/>
      <c r="H118" s="606">
        <f t="shared" si="10"/>
        <v>0</v>
      </c>
      <c r="I118" s="576">
        <v>9</v>
      </c>
      <c r="J118" s="576"/>
      <c r="K118" s="576"/>
      <c r="L118" s="625">
        <v>9</v>
      </c>
      <c r="M118" s="576">
        <v>45</v>
      </c>
      <c r="N118" s="576"/>
      <c r="O118" s="632">
        <v>15</v>
      </c>
      <c r="P118" s="632"/>
      <c r="Q118" s="576"/>
      <c r="R118" s="576"/>
      <c r="S118" s="576"/>
      <c r="T118" s="582" t="s">
        <v>2107</v>
      </c>
      <c r="U118" s="475"/>
      <c r="V118" s="475"/>
      <c r="W118" s="475"/>
      <c r="X118" s="475"/>
      <c r="Y118" s="475"/>
      <c r="Z118" s="475"/>
    </row>
    <row r="119" spans="1:26" ht="37.5" customHeight="1" x14ac:dyDescent="0.2">
      <c r="A119" s="624" t="s">
        <v>2110</v>
      </c>
      <c r="B119" s="575" t="s">
        <v>2111</v>
      </c>
      <c r="C119" s="576"/>
      <c r="D119" s="576"/>
      <c r="E119" s="576"/>
      <c r="F119" s="576"/>
      <c r="G119" s="576"/>
      <c r="H119" s="606">
        <f t="shared" si="10"/>
        <v>0</v>
      </c>
      <c r="I119" s="576">
        <v>9</v>
      </c>
      <c r="J119" s="576"/>
      <c r="K119" s="576"/>
      <c r="L119" s="625">
        <v>9</v>
      </c>
      <c r="M119" s="576">
        <v>45</v>
      </c>
      <c r="N119" s="576"/>
      <c r="O119" s="632">
        <v>15</v>
      </c>
      <c r="P119" s="632"/>
      <c r="Q119" s="576"/>
      <c r="R119" s="576"/>
      <c r="S119" s="576"/>
      <c r="T119" s="582" t="s">
        <v>2112</v>
      </c>
      <c r="U119" s="475"/>
      <c r="V119" s="475"/>
      <c r="W119" s="475"/>
      <c r="X119" s="475"/>
      <c r="Y119" s="475"/>
      <c r="Z119" s="475"/>
    </row>
    <row r="120" spans="1:26" ht="42" customHeight="1" x14ac:dyDescent="0.2">
      <c r="A120" s="621" t="s">
        <v>2113</v>
      </c>
      <c r="B120" s="566" t="s">
        <v>2114</v>
      </c>
      <c r="C120" s="567"/>
      <c r="D120" s="567"/>
      <c r="E120" s="567"/>
      <c r="F120" s="567"/>
      <c r="G120" s="567"/>
      <c r="H120" s="607">
        <f t="shared" si="10"/>
        <v>0</v>
      </c>
      <c r="I120" s="567">
        <v>9</v>
      </c>
      <c r="J120" s="567">
        <v>11</v>
      </c>
      <c r="K120" s="567">
        <v>10</v>
      </c>
      <c r="L120" s="622">
        <v>9</v>
      </c>
      <c r="M120" s="567"/>
      <c r="N120" s="567"/>
      <c r="O120" s="633">
        <v>15</v>
      </c>
      <c r="P120" s="633">
        <v>15</v>
      </c>
      <c r="Q120" s="567"/>
      <c r="R120" s="567"/>
      <c r="S120" s="567"/>
      <c r="T120" s="573" t="s">
        <v>2115</v>
      </c>
      <c r="U120" s="475"/>
      <c r="V120" s="475"/>
      <c r="W120" s="475"/>
      <c r="X120" s="475"/>
      <c r="Y120" s="475"/>
      <c r="Z120" s="475"/>
    </row>
    <row r="121" spans="1:26" ht="42.75" customHeight="1" x14ac:dyDescent="0.2">
      <c r="A121" s="634" t="s">
        <v>2116</v>
      </c>
      <c r="B121" s="635" t="s">
        <v>2117</v>
      </c>
      <c r="C121" s="636"/>
      <c r="D121" s="636"/>
      <c r="E121" s="636"/>
      <c r="F121" s="636"/>
      <c r="G121" s="636"/>
      <c r="H121" s="637">
        <f t="shared" si="10"/>
        <v>0</v>
      </c>
      <c r="I121" s="636">
        <v>9</v>
      </c>
      <c r="J121" s="636">
        <v>11</v>
      </c>
      <c r="K121" s="636">
        <v>10</v>
      </c>
      <c r="L121" s="638">
        <v>9</v>
      </c>
      <c r="M121" s="636">
        <v>45</v>
      </c>
      <c r="N121" s="636">
        <v>26</v>
      </c>
      <c r="O121" s="636">
        <v>15</v>
      </c>
      <c r="P121" s="636">
        <v>15</v>
      </c>
      <c r="Q121" s="636"/>
      <c r="R121" s="636"/>
      <c r="S121" s="636"/>
      <c r="T121" s="639" t="s">
        <v>2118</v>
      </c>
      <c r="U121" s="475"/>
      <c r="V121" s="475"/>
      <c r="W121" s="475"/>
      <c r="X121" s="475"/>
      <c r="Y121" s="475"/>
      <c r="Z121" s="475"/>
    </row>
    <row r="122" spans="1:26" ht="12" customHeight="1" x14ac:dyDescent="0.2">
      <c r="A122" s="640"/>
      <c r="B122" s="641"/>
      <c r="C122" s="642"/>
      <c r="D122" s="641"/>
      <c r="E122" s="641"/>
      <c r="F122" s="641"/>
      <c r="G122" s="641"/>
      <c r="H122" s="643">
        <f t="shared" ref="H122:P122" si="11">SUM(H102:H121)</f>
        <v>0</v>
      </c>
      <c r="I122" s="644">
        <f t="shared" si="11"/>
        <v>180</v>
      </c>
      <c r="J122" s="645">
        <f t="shared" si="11"/>
        <v>180</v>
      </c>
      <c r="K122" s="645">
        <f t="shared" si="11"/>
        <v>180</v>
      </c>
      <c r="L122" s="645">
        <f t="shared" si="11"/>
        <v>180</v>
      </c>
      <c r="M122" s="645">
        <f t="shared" si="11"/>
        <v>180</v>
      </c>
      <c r="N122" s="645">
        <f t="shared" si="11"/>
        <v>180</v>
      </c>
      <c r="O122" s="645">
        <f t="shared" si="11"/>
        <v>180</v>
      </c>
      <c r="P122" s="646">
        <f t="shared" si="11"/>
        <v>180</v>
      </c>
      <c r="Q122" s="646"/>
      <c r="R122" s="646"/>
      <c r="S122" s="646"/>
      <c r="T122" s="641"/>
      <c r="U122" s="475"/>
      <c r="V122" s="475"/>
      <c r="W122" s="475"/>
      <c r="X122" s="475"/>
      <c r="Y122" s="475"/>
      <c r="Z122" s="475"/>
    </row>
    <row r="123" spans="1:26" ht="12" customHeight="1" x14ac:dyDescent="0.2">
      <c r="A123" s="545"/>
      <c r="B123" s="543"/>
      <c r="C123" s="543"/>
      <c r="D123" s="543"/>
      <c r="E123" s="543"/>
      <c r="F123" s="543"/>
      <c r="G123" s="543"/>
      <c r="H123" s="543"/>
      <c r="I123" s="543"/>
      <c r="J123" s="543"/>
      <c r="K123" s="543"/>
      <c r="L123" s="543"/>
      <c r="M123" s="543"/>
      <c r="N123" s="543"/>
      <c r="O123" s="543"/>
      <c r="P123" s="543"/>
      <c r="Q123" s="543"/>
      <c r="R123" s="543"/>
      <c r="S123" s="543"/>
      <c r="T123" s="546"/>
      <c r="U123" s="475"/>
      <c r="V123" s="475"/>
      <c r="W123" s="475"/>
      <c r="X123" s="475"/>
      <c r="Y123" s="475"/>
      <c r="Z123" s="475"/>
    </row>
    <row r="124" spans="1:26" ht="11.25" customHeight="1" x14ac:dyDescent="0.2">
      <c r="A124" s="545"/>
      <c r="B124" s="543"/>
      <c r="C124" s="543"/>
      <c r="D124" s="543"/>
      <c r="E124" s="543"/>
      <c r="F124" s="543"/>
      <c r="G124" s="543"/>
      <c r="H124" s="543"/>
      <c r="I124" s="543"/>
      <c r="J124" s="543"/>
      <c r="K124" s="543"/>
      <c r="L124" s="543"/>
      <c r="M124" s="543"/>
      <c r="N124" s="543"/>
      <c r="O124" s="543"/>
      <c r="P124" s="543"/>
      <c r="Q124" s="543"/>
      <c r="R124" s="543"/>
      <c r="S124" s="543"/>
      <c r="T124" s="546"/>
      <c r="U124" s="475"/>
      <c r="V124" s="475"/>
      <c r="W124" s="475"/>
      <c r="X124" s="475"/>
      <c r="Y124" s="475"/>
      <c r="Z124" s="475"/>
    </row>
    <row r="125" spans="1:26" ht="12" customHeight="1" x14ac:dyDescent="0.2">
      <c r="A125" s="545"/>
      <c r="B125" s="543"/>
      <c r="C125" s="543"/>
      <c r="D125" s="543"/>
      <c r="E125" s="543"/>
      <c r="F125" s="543"/>
      <c r="G125" s="543"/>
      <c r="H125" s="543"/>
      <c r="I125" s="543"/>
      <c r="J125" s="543"/>
      <c r="K125" s="543"/>
      <c r="L125" s="543"/>
      <c r="M125" s="543"/>
      <c r="N125" s="543"/>
      <c r="O125" s="543"/>
      <c r="P125" s="543"/>
      <c r="Q125" s="543"/>
      <c r="R125" s="543"/>
      <c r="S125" s="543"/>
      <c r="T125" s="546"/>
      <c r="U125" s="475"/>
      <c r="V125" s="475"/>
      <c r="W125" s="475"/>
      <c r="X125" s="475"/>
      <c r="Y125" s="475"/>
      <c r="Z125" s="475"/>
    </row>
    <row r="126" spans="1:26" ht="21" customHeight="1" x14ac:dyDescent="0.2">
      <c r="A126" s="1723" t="s">
        <v>2119</v>
      </c>
      <c r="B126" s="1724"/>
      <c r="C126" s="1724"/>
      <c r="D126" s="1725"/>
      <c r="E126" s="1726" t="s">
        <v>1946</v>
      </c>
      <c r="F126" s="1724"/>
      <c r="G126" s="1725"/>
      <c r="H126" s="1727" t="s">
        <v>1947</v>
      </c>
      <c r="I126" s="613"/>
      <c r="J126" s="613"/>
      <c r="K126" s="613"/>
      <c r="L126" s="613"/>
      <c r="M126" s="613"/>
      <c r="N126" s="613"/>
      <c r="O126" s="613"/>
      <c r="P126" s="613"/>
      <c r="Q126" s="1726" t="s">
        <v>1946</v>
      </c>
      <c r="R126" s="1724"/>
      <c r="S126" s="1725"/>
      <c r="T126" s="1729" t="s">
        <v>2020</v>
      </c>
      <c r="U126" s="475"/>
      <c r="V126" s="475"/>
      <c r="W126" s="475"/>
      <c r="X126" s="475"/>
      <c r="Y126" s="475"/>
      <c r="Z126" s="475"/>
    </row>
    <row r="127" spans="1:26" ht="23.25" customHeight="1" x14ac:dyDescent="0.2">
      <c r="A127" s="602" t="s">
        <v>1949</v>
      </c>
      <c r="B127" s="603" t="s">
        <v>991</v>
      </c>
      <c r="C127" s="603" t="s">
        <v>1191</v>
      </c>
      <c r="D127" s="603" t="s">
        <v>1192</v>
      </c>
      <c r="E127" s="603" t="s">
        <v>1950</v>
      </c>
      <c r="F127" s="603" t="s">
        <v>1951</v>
      </c>
      <c r="G127" s="603" t="s">
        <v>1952</v>
      </c>
      <c r="H127" s="1728"/>
      <c r="I127" s="603" t="s">
        <v>1953</v>
      </c>
      <c r="J127" s="614" t="s">
        <v>1954</v>
      </c>
      <c r="K127" s="614" t="s">
        <v>1955</v>
      </c>
      <c r="L127" s="603" t="s">
        <v>1956</v>
      </c>
      <c r="M127" s="614" t="s">
        <v>1957</v>
      </c>
      <c r="N127" s="614" t="s">
        <v>1958</v>
      </c>
      <c r="O127" s="603" t="s">
        <v>1959</v>
      </c>
      <c r="P127" s="603" t="s">
        <v>1960</v>
      </c>
      <c r="Q127" s="614" t="s">
        <v>1950</v>
      </c>
      <c r="R127" s="614" t="s">
        <v>1951</v>
      </c>
      <c r="S127" s="614" t="s">
        <v>1952</v>
      </c>
      <c r="T127" s="1730"/>
      <c r="U127" s="475"/>
      <c r="V127" s="475"/>
      <c r="W127" s="475"/>
      <c r="X127" s="475"/>
      <c r="Y127" s="475"/>
      <c r="Z127" s="475"/>
    </row>
    <row r="128" spans="1:26" ht="57" customHeight="1" x14ac:dyDescent="0.2">
      <c r="A128" s="647">
        <v>6.1</v>
      </c>
      <c r="B128" s="648" t="s">
        <v>2120</v>
      </c>
      <c r="C128" s="649"/>
      <c r="D128" s="649"/>
      <c r="E128" s="649"/>
      <c r="F128" s="649"/>
      <c r="G128" s="649"/>
      <c r="H128" s="650">
        <f t="shared" ref="H128:H132" si="12">IF(C128=1,I128,IF(C128=2,J128,IF(C128=3,K128,IF(C128=4,L128,IF(C128=5,M128,IF(C128=6,N128,IF(C128=7,O128,IF(C128=8,P128,0))))))))</f>
        <v>0</v>
      </c>
      <c r="I128" s="649">
        <v>14</v>
      </c>
      <c r="J128" s="649">
        <v>14</v>
      </c>
      <c r="K128" s="649">
        <v>14</v>
      </c>
      <c r="L128" s="649">
        <v>14</v>
      </c>
      <c r="M128" s="649">
        <v>14</v>
      </c>
      <c r="N128" s="649">
        <v>14</v>
      </c>
      <c r="O128" s="649">
        <v>14</v>
      </c>
      <c r="P128" s="649"/>
      <c r="Q128" s="649"/>
      <c r="R128" s="649"/>
      <c r="S128" s="649"/>
      <c r="T128" s="651" t="s">
        <v>2121</v>
      </c>
      <c r="U128" s="475"/>
      <c r="V128" s="475"/>
      <c r="W128" s="475"/>
      <c r="X128" s="475"/>
      <c r="Y128" s="475"/>
      <c r="Z128" s="475"/>
    </row>
    <row r="129" spans="1:26" ht="36.75" customHeight="1" x14ac:dyDescent="0.2">
      <c r="A129" s="621">
        <v>6.2</v>
      </c>
      <c r="B129" s="566" t="s">
        <v>2122</v>
      </c>
      <c r="C129" s="567"/>
      <c r="D129" s="567"/>
      <c r="E129" s="567"/>
      <c r="F129" s="567"/>
      <c r="G129" s="567"/>
      <c r="H129" s="607">
        <f t="shared" si="12"/>
        <v>0</v>
      </c>
      <c r="I129" s="567">
        <v>14</v>
      </c>
      <c r="J129" s="567">
        <v>14</v>
      </c>
      <c r="K129" s="567">
        <v>14</v>
      </c>
      <c r="L129" s="567">
        <v>14</v>
      </c>
      <c r="M129" s="567">
        <v>14</v>
      </c>
      <c r="N129" s="567">
        <v>14</v>
      </c>
      <c r="O129" s="567">
        <v>14</v>
      </c>
      <c r="P129" s="567">
        <v>15</v>
      </c>
      <c r="Q129" s="567"/>
      <c r="R129" s="567"/>
      <c r="S129" s="567"/>
      <c r="T129" s="573" t="s">
        <v>2123</v>
      </c>
      <c r="U129" s="475"/>
      <c r="V129" s="475"/>
      <c r="W129" s="475"/>
      <c r="X129" s="475"/>
      <c r="Y129" s="475"/>
      <c r="Z129" s="475"/>
    </row>
    <row r="130" spans="1:26" ht="51.75" customHeight="1" x14ac:dyDescent="0.2">
      <c r="A130" s="624">
        <v>6.3</v>
      </c>
      <c r="B130" s="575" t="s">
        <v>2124</v>
      </c>
      <c r="C130" s="576"/>
      <c r="D130" s="576"/>
      <c r="E130" s="576"/>
      <c r="F130" s="576"/>
      <c r="G130" s="576"/>
      <c r="H130" s="606">
        <f t="shared" si="12"/>
        <v>0</v>
      </c>
      <c r="I130" s="576">
        <v>14</v>
      </c>
      <c r="J130" s="576">
        <v>14</v>
      </c>
      <c r="K130" s="576">
        <v>14</v>
      </c>
      <c r="L130" s="576">
        <v>14</v>
      </c>
      <c r="M130" s="576">
        <v>14</v>
      </c>
      <c r="N130" s="576">
        <v>14</v>
      </c>
      <c r="O130" s="576">
        <v>14</v>
      </c>
      <c r="P130" s="576"/>
      <c r="Q130" s="576"/>
      <c r="R130" s="576"/>
      <c r="S130" s="576"/>
      <c r="T130" s="582" t="s">
        <v>2125</v>
      </c>
      <c r="U130" s="475"/>
      <c r="V130" s="475"/>
      <c r="W130" s="475"/>
      <c r="X130" s="475"/>
      <c r="Y130" s="475"/>
      <c r="Z130" s="475"/>
    </row>
    <row r="131" spans="1:26" ht="48.75" customHeight="1" x14ac:dyDescent="0.2">
      <c r="A131" s="621">
        <v>6.4</v>
      </c>
      <c r="B131" s="566" t="s">
        <v>2126</v>
      </c>
      <c r="C131" s="567"/>
      <c r="D131" s="567"/>
      <c r="E131" s="567"/>
      <c r="F131" s="567"/>
      <c r="G131" s="567"/>
      <c r="H131" s="607">
        <f t="shared" si="12"/>
        <v>0</v>
      </c>
      <c r="I131" s="567">
        <v>14</v>
      </c>
      <c r="J131" s="567">
        <v>14</v>
      </c>
      <c r="K131" s="567">
        <v>14</v>
      </c>
      <c r="L131" s="567">
        <v>14</v>
      </c>
      <c r="M131" s="567">
        <v>14</v>
      </c>
      <c r="N131" s="567">
        <v>14</v>
      </c>
      <c r="O131" s="567">
        <v>14</v>
      </c>
      <c r="P131" s="567">
        <v>15</v>
      </c>
      <c r="Q131" s="567"/>
      <c r="R131" s="567"/>
      <c r="S131" s="567"/>
      <c r="T131" s="573" t="s">
        <v>2127</v>
      </c>
      <c r="U131" s="475"/>
      <c r="V131" s="475"/>
      <c r="W131" s="475"/>
      <c r="X131" s="475"/>
      <c r="Y131" s="475"/>
      <c r="Z131" s="475"/>
    </row>
    <row r="132" spans="1:26" ht="36.75" customHeight="1" x14ac:dyDescent="0.2">
      <c r="A132" s="634">
        <v>6.5</v>
      </c>
      <c r="B132" s="635" t="s">
        <v>2128</v>
      </c>
      <c r="C132" s="636"/>
      <c r="D132" s="637"/>
      <c r="E132" s="637"/>
      <c r="F132" s="637"/>
      <c r="G132" s="637"/>
      <c r="H132" s="637">
        <f t="shared" si="12"/>
        <v>0</v>
      </c>
      <c r="I132" s="636">
        <v>14</v>
      </c>
      <c r="J132" s="636">
        <v>14</v>
      </c>
      <c r="K132" s="636">
        <v>14</v>
      </c>
      <c r="L132" s="636">
        <v>14</v>
      </c>
      <c r="M132" s="636">
        <v>14</v>
      </c>
      <c r="N132" s="636">
        <v>14</v>
      </c>
      <c r="O132" s="636">
        <v>14</v>
      </c>
      <c r="P132" s="636">
        <v>40</v>
      </c>
      <c r="Q132" s="636"/>
      <c r="R132" s="636"/>
      <c r="S132" s="636"/>
      <c r="T132" s="639" t="s">
        <v>2129</v>
      </c>
      <c r="U132" s="475"/>
      <c r="V132" s="475"/>
      <c r="W132" s="475"/>
      <c r="X132" s="475"/>
      <c r="Y132" s="475"/>
      <c r="Z132" s="475"/>
    </row>
    <row r="133" spans="1:26" ht="12" customHeight="1" x14ac:dyDescent="0.2">
      <c r="A133" s="652"/>
      <c r="B133" s="653"/>
      <c r="C133" s="654"/>
      <c r="D133" s="653"/>
      <c r="E133" s="653"/>
      <c r="F133" s="653"/>
      <c r="G133" s="653"/>
      <c r="H133" s="542">
        <f t="shared" ref="H133:P133" si="13">SUM(H128:H132)</f>
        <v>0</v>
      </c>
      <c r="I133" s="655">
        <f t="shared" si="13"/>
        <v>70</v>
      </c>
      <c r="J133" s="656">
        <f t="shared" si="13"/>
        <v>70</v>
      </c>
      <c r="K133" s="656">
        <f t="shared" si="13"/>
        <v>70</v>
      </c>
      <c r="L133" s="656">
        <f t="shared" si="13"/>
        <v>70</v>
      </c>
      <c r="M133" s="656">
        <f t="shared" si="13"/>
        <v>70</v>
      </c>
      <c r="N133" s="656">
        <f t="shared" si="13"/>
        <v>70</v>
      </c>
      <c r="O133" s="656">
        <f t="shared" si="13"/>
        <v>70</v>
      </c>
      <c r="P133" s="541">
        <f t="shared" si="13"/>
        <v>70</v>
      </c>
      <c r="Q133" s="596"/>
      <c r="R133" s="596"/>
      <c r="S133" s="596"/>
      <c r="T133" s="479"/>
      <c r="U133" s="475"/>
      <c r="V133" s="475"/>
      <c r="W133" s="475"/>
      <c r="X133" s="475"/>
      <c r="Y133" s="475"/>
      <c r="Z133" s="475"/>
    </row>
    <row r="134" spans="1:26" ht="12" customHeight="1" x14ac:dyDescent="0.2">
      <c r="A134" s="545"/>
      <c r="B134" s="543"/>
      <c r="C134" s="543"/>
      <c r="D134" s="543"/>
      <c r="E134" s="543"/>
      <c r="F134" s="543"/>
      <c r="G134" s="543"/>
      <c r="H134" s="543"/>
      <c r="I134" s="543"/>
      <c r="J134" s="543"/>
      <c r="K134" s="543"/>
      <c r="L134" s="543"/>
      <c r="M134" s="543"/>
      <c r="N134" s="543"/>
      <c r="O134" s="543"/>
      <c r="P134" s="543"/>
      <c r="Q134" s="543"/>
      <c r="R134" s="543"/>
      <c r="S134" s="543"/>
      <c r="T134" s="546"/>
      <c r="U134" s="475"/>
      <c r="V134" s="475"/>
      <c r="W134" s="475"/>
      <c r="X134" s="475"/>
      <c r="Y134" s="475"/>
      <c r="Z134" s="475"/>
    </row>
    <row r="135" spans="1:26" ht="24.75" customHeight="1" x14ac:dyDescent="0.2">
      <c r="A135" s="545"/>
      <c r="B135" s="657" t="s">
        <v>2130</v>
      </c>
      <c r="C135" s="1768" t="s">
        <v>2131</v>
      </c>
      <c r="D135" s="1748"/>
      <c r="E135" s="1756"/>
      <c r="F135" s="543"/>
      <c r="G135" s="1769" t="s">
        <v>2132</v>
      </c>
      <c r="H135" s="976"/>
      <c r="I135" s="976"/>
      <c r="J135" s="976"/>
      <c r="K135" s="976"/>
      <c r="L135" s="976"/>
      <c r="M135" s="976"/>
      <c r="N135" s="976"/>
      <c r="O135" s="976"/>
      <c r="P135" s="976"/>
      <c r="Q135" s="976"/>
      <c r="R135" s="976"/>
      <c r="S135" s="976"/>
      <c r="T135" s="1766"/>
      <c r="U135" s="475"/>
      <c r="V135" s="475"/>
      <c r="W135" s="475"/>
      <c r="X135" s="475"/>
      <c r="Y135" s="475"/>
      <c r="Z135" s="475"/>
    </row>
    <row r="136" spans="1:26" ht="26.25" customHeight="1" x14ac:dyDescent="0.2">
      <c r="A136" s="545"/>
      <c r="B136" s="658" t="s">
        <v>2133</v>
      </c>
      <c r="C136" s="1770">
        <f>H34</f>
        <v>0</v>
      </c>
      <c r="D136" s="976"/>
      <c r="E136" s="1766"/>
      <c r="F136" s="543"/>
      <c r="G136" s="543"/>
      <c r="H136" s="543"/>
      <c r="I136" s="543"/>
      <c r="J136" s="543"/>
      <c r="K136" s="543"/>
      <c r="L136" s="543"/>
      <c r="M136" s="543"/>
      <c r="N136" s="543"/>
      <c r="O136" s="543"/>
      <c r="P136" s="543"/>
      <c r="Q136" s="543"/>
      <c r="R136" s="543"/>
      <c r="S136" s="543"/>
      <c r="T136" s="546"/>
      <c r="U136" s="475"/>
      <c r="V136" s="475"/>
      <c r="W136" s="475"/>
      <c r="X136" s="475"/>
      <c r="Y136" s="475"/>
      <c r="Z136" s="475"/>
    </row>
    <row r="137" spans="1:26" ht="27.75" customHeight="1" x14ac:dyDescent="0.2">
      <c r="A137" s="545"/>
      <c r="B137" s="659" t="s">
        <v>2134</v>
      </c>
      <c r="C137" s="1732">
        <f>H55</f>
        <v>0</v>
      </c>
      <c r="D137" s="979"/>
      <c r="E137" s="1733"/>
      <c r="F137" s="543"/>
      <c r="G137" s="543"/>
      <c r="H137" s="543"/>
      <c r="I137" s="543"/>
      <c r="J137" s="543"/>
      <c r="K137" s="543"/>
      <c r="L137" s="543"/>
      <c r="M137" s="543"/>
      <c r="N137" s="543"/>
      <c r="O137" s="543"/>
      <c r="P137" s="543"/>
      <c r="Q137" s="543"/>
      <c r="R137" s="543"/>
      <c r="S137" s="543"/>
      <c r="T137" s="546"/>
      <c r="U137" s="475"/>
      <c r="V137" s="475"/>
      <c r="W137" s="475"/>
      <c r="X137" s="475"/>
      <c r="Y137" s="475"/>
      <c r="Z137" s="475"/>
    </row>
    <row r="138" spans="1:26" ht="24.75" customHeight="1" x14ac:dyDescent="0.2">
      <c r="A138" s="545"/>
      <c r="B138" s="659" t="s">
        <v>2135</v>
      </c>
      <c r="C138" s="1732">
        <f>H81</f>
        <v>0</v>
      </c>
      <c r="D138" s="979"/>
      <c r="E138" s="1733"/>
      <c r="F138" s="543"/>
      <c r="G138" s="543"/>
      <c r="H138" s="543"/>
      <c r="I138" s="543"/>
      <c r="J138" s="543"/>
      <c r="K138" s="543"/>
      <c r="L138" s="543"/>
      <c r="M138" s="543"/>
      <c r="N138" s="543"/>
      <c r="O138" s="543"/>
      <c r="P138" s="543"/>
      <c r="Q138" s="543"/>
      <c r="R138" s="543"/>
      <c r="S138" s="543"/>
      <c r="T138" s="546"/>
      <c r="U138" s="475"/>
      <c r="V138" s="475"/>
      <c r="W138" s="475"/>
      <c r="X138" s="475"/>
      <c r="Y138" s="475"/>
      <c r="Z138" s="475"/>
    </row>
    <row r="139" spans="1:26" ht="26.25" customHeight="1" x14ac:dyDescent="0.2">
      <c r="A139" s="545"/>
      <c r="B139" s="659" t="s">
        <v>2136</v>
      </c>
      <c r="C139" s="1732">
        <f>H97</f>
        <v>0</v>
      </c>
      <c r="D139" s="979"/>
      <c r="E139" s="1733"/>
      <c r="F139" s="543"/>
      <c r="G139" s="1765" t="s">
        <v>1635</v>
      </c>
      <c r="H139" s="976"/>
      <c r="I139" s="976"/>
      <c r="J139" s="976"/>
      <c r="K139" s="976"/>
      <c r="L139" s="976"/>
      <c r="M139" s="976"/>
      <c r="N139" s="976"/>
      <c r="O139" s="976"/>
      <c r="P139" s="976"/>
      <c r="Q139" s="976"/>
      <c r="R139" s="976"/>
      <c r="S139" s="976"/>
      <c r="T139" s="1766"/>
      <c r="U139" s="475"/>
      <c r="V139" s="475"/>
      <c r="W139" s="475"/>
      <c r="X139" s="475"/>
      <c r="Y139" s="475"/>
      <c r="Z139" s="475"/>
    </row>
    <row r="140" spans="1:26" ht="25.5" customHeight="1" x14ac:dyDescent="0.2">
      <c r="A140" s="545"/>
      <c r="B140" s="659" t="s">
        <v>2137</v>
      </c>
      <c r="C140" s="1732">
        <f>H122</f>
        <v>0</v>
      </c>
      <c r="D140" s="979"/>
      <c r="E140" s="1733"/>
      <c r="F140" s="543"/>
      <c r="G140" s="1767" t="s">
        <v>1855</v>
      </c>
      <c r="H140" s="976"/>
      <c r="I140" s="976"/>
      <c r="J140" s="976"/>
      <c r="K140" s="976"/>
      <c r="L140" s="976"/>
      <c r="M140" s="976"/>
      <c r="N140" s="976"/>
      <c r="O140" s="976"/>
      <c r="P140" s="976"/>
      <c r="Q140" s="976"/>
      <c r="R140" s="976"/>
      <c r="S140" s="976"/>
      <c r="T140" s="1766"/>
      <c r="U140" s="475"/>
      <c r="V140" s="475"/>
      <c r="W140" s="475"/>
      <c r="X140" s="475"/>
      <c r="Y140" s="475"/>
      <c r="Z140" s="475"/>
    </row>
    <row r="141" spans="1:26" ht="24" customHeight="1" x14ac:dyDescent="0.2">
      <c r="A141" s="545"/>
      <c r="B141" s="660" t="s">
        <v>2138</v>
      </c>
      <c r="C141" s="1757">
        <f>H133</f>
        <v>0</v>
      </c>
      <c r="D141" s="1743"/>
      <c r="E141" s="1758"/>
      <c r="F141" s="543"/>
      <c r="G141" s="543"/>
      <c r="H141" s="543"/>
      <c r="I141" s="543"/>
      <c r="J141" s="543"/>
      <c r="K141" s="543"/>
      <c r="L141" s="543"/>
      <c r="M141" s="543"/>
      <c r="N141" s="543"/>
      <c r="O141" s="543"/>
      <c r="P141" s="543"/>
      <c r="Q141" s="543"/>
      <c r="R141" s="543"/>
      <c r="S141" s="543"/>
      <c r="T141" s="546"/>
      <c r="U141" s="475"/>
      <c r="V141" s="475"/>
      <c r="W141" s="475"/>
      <c r="X141" s="475"/>
      <c r="Y141" s="475"/>
      <c r="Z141" s="475"/>
    </row>
    <row r="142" spans="1:26" ht="21" customHeight="1" x14ac:dyDescent="0.2">
      <c r="A142" s="545"/>
      <c r="B142" s="661" t="s">
        <v>2139</v>
      </c>
      <c r="C142" s="1759">
        <f>SUM(C136:C141)</f>
        <v>0</v>
      </c>
      <c r="D142" s="1748"/>
      <c r="E142" s="1756"/>
      <c r="F142" s="543"/>
      <c r="G142" s="543"/>
      <c r="H142" s="543"/>
      <c r="I142" s="543"/>
      <c r="J142" s="543"/>
      <c r="K142" s="543"/>
      <c r="L142" s="543"/>
      <c r="M142" s="543"/>
      <c r="N142" s="543"/>
      <c r="O142" s="543"/>
      <c r="P142" s="543"/>
      <c r="Q142" s="543"/>
      <c r="R142" s="543"/>
      <c r="S142" s="543"/>
      <c r="T142" s="546"/>
      <c r="U142" s="475"/>
      <c r="V142" s="475"/>
      <c r="W142" s="475"/>
      <c r="X142" s="475"/>
      <c r="Y142" s="475"/>
      <c r="Z142" s="475"/>
    </row>
    <row r="143" spans="1:26" ht="15.75" customHeight="1" x14ac:dyDescent="0.2">
      <c r="A143" s="545"/>
      <c r="B143" s="543"/>
      <c r="C143" s="543"/>
      <c r="D143" s="543"/>
      <c r="E143" s="543"/>
      <c r="F143" s="543"/>
      <c r="G143" s="543"/>
      <c r="H143" s="543"/>
      <c r="I143" s="543"/>
      <c r="J143" s="543"/>
      <c r="K143" s="543"/>
      <c r="L143" s="543"/>
      <c r="M143" s="543"/>
      <c r="N143" s="543"/>
      <c r="O143" s="543"/>
      <c r="P143" s="543"/>
      <c r="Q143" s="543"/>
      <c r="R143" s="543"/>
      <c r="S143" s="543"/>
      <c r="T143" s="546"/>
      <c r="U143" s="475"/>
      <c r="V143" s="475"/>
      <c r="W143" s="475"/>
      <c r="X143" s="475"/>
      <c r="Y143" s="475"/>
      <c r="Z143" s="475"/>
    </row>
    <row r="144" spans="1:26" ht="12" customHeight="1" x14ac:dyDescent="0.2">
      <c r="A144" s="662"/>
      <c r="B144" s="663"/>
      <c r="C144" s="663"/>
      <c r="D144" s="663"/>
      <c r="E144" s="663"/>
      <c r="F144" s="663"/>
      <c r="G144" s="663"/>
      <c r="H144" s="663"/>
      <c r="I144" s="663"/>
      <c r="J144" s="663"/>
      <c r="K144" s="663"/>
      <c r="L144" s="663"/>
      <c r="M144" s="663"/>
      <c r="N144" s="663"/>
      <c r="O144" s="663"/>
      <c r="P144" s="663"/>
      <c r="Q144" s="663"/>
      <c r="R144" s="663"/>
      <c r="S144" s="663"/>
      <c r="T144" s="664"/>
      <c r="U144" s="475"/>
      <c r="V144" s="475"/>
      <c r="W144" s="475"/>
      <c r="X144" s="475"/>
      <c r="Y144" s="475"/>
      <c r="Z144" s="475"/>
    </row>
    <row r="145" spans="1:26" ht="12" customHeight="1" x14ac:dyDescent="0.2">
      <c r="A145" s="475"/>
      <c r="B145" s="475"/>
      <c r="C145" s="475"/>
      <c r="D145" s="475"/>
      <c r="E145" s="475"/>
      <c r="F145" s="475"/>
      <c r="G145" s="475"/>
      <c r="H145" s="475"/>
      <c r="I145" s="475"/>
      <c r="J145" s="475"/>
      <c r="K145" s="475"/>
      <c r="L145" s="475"/>
      <c r="M145" s="475"/>
      <c r="N145" s="475"/>
      <c r="O145" s="475"/>
      <c r="P145" s="475"/>
      <c r="Q145" s="475"/>
      <c r="R145" s="475"/>
      <c r="S145" s="475"/>
      <c r="T145" s="475"/>
      <c r="U145" s="475"/>
      <c r="V145" s="475"/>
      <c r="W145" s="475"/>
      <c r="X145" s="475"/>
      <c r="Y145" s="475"/>
      <c r="Z145" s="475"/>
    </row>
    <row r="146" spans="1:26" ht="11.25" customHeight="1" x14ac:dyDescent="0.2">
      <c r="A146" s="475"/>
      <c r="B146" s="475"/>
      <c r="C146" s="475"/>
      <c r="D146" s="475"/>
      <c r="E146" s="475"/>
      <c r="F146" s="475"/>
      <c r="G146" s="475"/>
      <c r="H146" s="475"/>
      <c r="I146" s="475"/>
      <c r="J146" s="475"/>
      <c r="K146" s="475"/>
      <c r="L146" s="475"/>
      <c r="M146" s="475"/>
      <c r="N146" s="475"/>
      <c r="O146" s="475"/>
      <c r="P146" s="475"/>
      <c r="Q146" s="475"/>
      <c r="R146" s="475"/>
      <c r="S146" s="475"/>
      <c r="T146" s="475"/>
      <c r="U146" s="475"/>
      <c r="V146" s="475"/>
      <c r="W146" s="475"/>
      <c r="X146" s="475"/>
      <c r="Y146" s="475"/>
      <c r="Z146" s="475"/>
    </row>
    <row r="147" spans="1:26" ht="11.25" customHeight="1" x14ac:dyDescent="0.2">
      <c r="A147" s="475"/>
      <c r="B147" s="475"/>
      <c r="C147" s="475"/>
      <c r="D147" s="475"/>
      <c r="E147" s="475"/>
      <c r="F147" s="475"/>
      <c r="G147" s="475"/>
      <c r="H147" s="475"/>
      <c r="I147" s="475"/>
      <c r="J147" s="475"/>
      <c r="K147" s="475"/>
      <c r="L147" s="475"/>
      <c r="M147" s="475"/>
      <c r="N147" s="475"/>
      <c r="O147" s="475"/>
      <c r="P147" s="475"/>
      <c r="Q147" s="475"/>
      <c r="R147" s="475"/>
      <c r="S147" s="475"/>
      <c r="T147" s="475"/>
      <c r="U147" s="475"/>
      <c r="V147" s="475"/>
      <c r="W147" s="475"/>
      <c r="X147" s="475"/>
      <c r="Y147" s="475"/>
      <c r="Z147" s="475"/>
    </row>
    <row r="148" spans="1:26" ht="11.25" customHeight="1" x14ac:dyDescent="0.2">
      <c r="A148" s="475"/>
      <c r="B148" s="475"/>
      <c r="C148" s="475"/>
      <c r="D148" s="475"/>
      <c r="E148" s="475"/>
      <c r="F148" s="475"/>
      <c r="G148" s="475"/>
      <c r="H148" s="475"/>
      <c r="I148" s="475"/>
      <c r="J148" s="475"/>
      <c r="K148" s="475"/>
      <c r="L148" s="475"/>
      <c r="M148" s="475"/>
      <c r="N148" s="475"/>
      <c r="O148" s="475"/>
      <c r="P148" s="475"/>
      <c r="Q148" s="475"/>
      <c r="R148" s="475"/>
      <c r="S148" s="475"/>
      <c r="T148" s="475"/>
      <c r="U148" s="475"/>
      <c r="V148" s="475"/>
      <c r="W148" s="475"/>
      <c r="X148" s="475"/>
      <c r="Y148" s="475"/>
      <c r="Z148" s="475"/>
    </row>
    <row r="149" spans="1:26" ht="11.25" customHeight="1" x14ac:dyDescent="0.2">
      <c r="A149" s="475"/>
      <c r="B149" s="475"/>
      <c r="C149" s="475"/>
      <c r="D149" s="475"/>
      <c r="E149" s="475"/>
      <c r="F149" s="475"/>
      <c r="G149" s="475"/>
      <c r="H149" s="475"/>
      <c r="I149" s="475"/>
      <c r="J149" s="475"/>
      <c r="K149" s="475"/>
      <c r="L149" s="475"/>
      <c r="M149" s="475"/>
      <c r="N149" s="475"/>
      <c r="O149" s="475"/>
      <c r="P149" s="475"/>
      <c r="Q149" s="475"/>
      <c r="R149" s="475"/>
      <c r="S149" s="475"/>
      <c r="T149" s="475"/>
      <c r="U149" s="475"/>
      <c r="V149" s="475"/>
      <c r="W149" s="475"/>
      <c r="X149" s="475"/>
      <c r="Y149" s="475"/>
      <c r="Z149" s="475"/>
    </row>
    <row r="150" spans="1:26" ht="11.25" customHeight="1" x14ac:dyDescent="0.2">
      <c r="A150" s="475"/>
      <c r="B150" s="475"/>
      <c r="C150" s="475"/>
      <c r="D150" s="475"/>
      <c r="E150" s="475"/>
      <c r="F150" s="475"/>
      <c r="G150" s="475"/>
      <c r="H150" s="475"/>
      <c r="I150" s="475"/>
      <c r="J150" s="475"/>
      <c r="K150" s="475"/>
      <c r="L150" s="475"/>
      <c r="M150" s="475"/>
      <c r="N150" s="475"/>
      <c r="O150" s="475"/>
      <c r="P150" s="475"/>
      <c r="Q150" s="475"/>
      <c r="R150" s="475"/>
      <c r="S150" s="475"/>
      <c r="T150" s="475"/>
      <c r="U150" s="475"/>
      <c r="V150" s="475"/>
      <c r="W150" s="475"/>
      <c r="X150" s="475"/>
      <c r="Y150" s="475"/>
      <c r="Z150" s="475"/>
    </row>
    <row r="151" spans="1:26" ht="11.25" customHeight="1" x14ac:dyDescent="0.2">
      <c r="A151" s="475"/>
      <c r="B151" s="475"/>
      <c r="C151" s="475"/>
      <c r="D151" s="475"/>
      <c r="E151" s="475"/>
      <c r="F151" s="475"/>
      <c r="G151" s="475"/>
      <c r="H151" s="475"/>
      <c r="I151" s="475"/>
      <c r="J151" s="475"/>
      <c r="K151" s="475"/>
      <c r="L151" s="475"/>
      <c r="M151" s="475"/>
      <c r="N151" s="475"/>
      <c r="O151" s="475"/>
      <c r="P151" s="475"/>
      <c r="Q151" s="475"/>
      <c r="R151" s="475"/>
      <c r="S151" s="475"/>
      <c r="T151" s="475"/>
      <c r="U151" s="475"/>
      <c r="V151" s="475"/>
      <c r="W151" s="475"/>
      <c r="X151" s="475"/>
      <c r="Y151" s="475"/>
      <c r="Z151" s="475"/>
    </row>
    <row r="152" spans="1:26" ht="11.25" customHeight="1" x14ac:dyDescent="0.2">
      <c r="A152" s="475"/>
      <c r="B152" s="475"/>
      <c r="C152" s="475"/>
      <c r="D152" s="475"/>
      <c r="E152" s="475"/>
      <c r="F152" s="475"/>
      <c r="G152" s="475"/>
      <c r="H152" s="475"/>
      <c r="I152" s="475"/>
      <c r="J152" s="475"/>
      <c r="K152" s="475"/>
      <c r="L152" s="475"/>
      <c r="M152" s="475"/>
      <c r="N152" s="475"/>
      <c r="O152" s="475"/>
      <c r="P152" s="475"/>
      <c r="Q152" s="475"/>
      <c r="R152" s="475"/>
      <c r="S152" s="475"/>
      <c r="T152" s="475"/>
      <c r="U152" s="475"/>
      <c r="V152" s="475"/>
      <c r="W152" s="475"/>
      <c r="X152" s="475"/>
      <c r="Y152" s="475"/>
      <c r="Z152" s="475"/>
    </row>
    <row r="153" spans="1:26" ht="11.25" customHeight="1" x14ac:dyDescent="0.2">
      <c r="A153" s="475"/>
      <c r="B153" s="475"/>
      <c r="C153" s="475"/>
      <c r="D153" s="475"/>
      <c r="E153" s="475"/>
      <c r="F153" s="475"/>
      <c r="G153" s="475"/>
      <c r="H153" s="475"/>
      <c r="I153" s="475"/>
      <c r="J153" s="475"/>
      <c r="K153" s="475"/>
      <c r="L153" s="475"/>
      <c r="M153" s="475"/>
      <c r="N153" s="475"/>
      <c r="O153" s="475"/>
      <c r="P153" s="475"/>
      <c r="Q153" s="475"/>
      <c r="R153" s="475"/>
      <c r="S153" s="475"/>
      <c r="T153" s="475"/>
      <c r="U153" s="475"/>
      <c r="V153" s="475"/>
      <c r="W153" s="475"/>
      <c r="X153" s="475"/>
      <c r="Y153" s="475"/>
      <c r="Z153" s="475"/>
    </row>
    <row r="154" spans="1:26" ht="11.25" customHeight="1" x14ac:dyDescent="0.2">
      <c r="A154" s="475"/>
      <c r="B154" s="475"/>
      <c r="C154" s="475"/>
      <c r="D154" s="475"/>
      <c r="E154" s="475"/>
      <c r="F154" s="475"/>
      <c r="G154" s="475"/>
      <c r="H154" s="475"/>
      <c r="I154" s="475"/>
      <c r="J154" s="475"/>
      <c r="K154" s="475"/>
      <c r="L154" s="475"/>
      <c r="M154" s="475"/>
      <c r="N154" s="475"/>
      <c r="O154" s="475"/>
      <c r="P154" s="475"/>
      <c r="Q154" s="475"/>
      <c r="R154" s="475"/>
      <c r="S154" s="475"/>
      <c r="T154" s="475"/>
      <c r="U154" s="475"/>
      <c r="V154" s="475"/>
      <c r="W154" s="475"/>
      <c r="X154" s="475"/>
      <c r="Y154" s="475"/>
      <c r="Z154" s="475"/>
    </row>
    <row r="155" spans="1:26" ht="11.25" customHeight="1" x14ac:dyDescent="0.2">
      <c r="A155" s="475"/>
      <c r="B155" s="475"/>
      <c r="C155" s="475"/>
      <c r="D155" s="475"/>
      <c r="E155" s="475"/>
      <c r="F155" s="475"/>
      <c r="G155" s="475"/>
      <c r="H155" s="475"/>
      <c r="I155" s="475"/>
      <c r="J155" s="475"/>
      <c r="K155" s="475"/>
      <c r="L155" s="475"/>
      <c r="M155" s="475"/>
      <c r="N155" s="475"/>
      <c r="O155" s="475"/>
      <c r="P155" s="475"/>
      <c r="Q155" s="475"/>
      <c r="R155" s="475"/>
      <c r="S155" s="475"/>
      <c r="T155" s="475"/>
      <c r="U155" s="475"/>
      <c r="V155" s="475"/>
      <c r="W155" s="475"/>
      <c r="X155" s="475"/>
      <c r="Y155" s="475"/>
      <c r="Z155" s="475"/>
    </row>
    <row r="156" spans="1:26" ht="11.25" customHeight="1" x14ac:dyDescent="0.2">
      <c r="A156" s="475"/>
      <c r="B156" s="475"/>
      <c r="C156" s="475"/>
      <c r="D156" s="475"/>
      <c r="E156" s="475"/>
      <c r="F156" s="475"/>
      <c r="G156" s="475"/>
      <c r="H156" s="475"/>
      <c r="I156" s="475"/>
      <c r="J156" s="475"/>
      <c r="K156" s="475"/>
      <c r="L156" s="475"/>
      <c r="M156" s="475"/>
      <c r="N156" s="475"/>
      <c r="O156" s="475"/>
      <c r="P156" s="475"/>
      <c r="Q156" s="475"/>
      <c r="R156" s="475"/>
      <c r="S156" s="475"/>
      <c r="T156" s="475"/>
      <c r="U156" s="475"/>
      <c r="V156" s="475"/>
      <c r="W156" s="475"/>
      <c r="X156" s="475"/>
      <c r="Y156" s="475"/>
      <c r="Z156" s="475"/>
    </row>
    <row r="157" spans="1:26" ht="11.25" customHeight="1" x14ac:dyDescent="0.2">
      <c r="A157" s="475"/>
      <c r="B157" s="475"/>
      <c r="C157" s="475"/>
      <c r="D157" s="475"/>
      <c r="E157" s="475"/>
      <c r="F157" s="475"/>
      <c r="G157" s="475"/>
      <c r="H157" s="475"/>
      <c r="I157" s="475"/>
      <c r="J157" s="475"/>
      <c r="K157" s="475"/>
      <c r="L157" s="475"/>
      <c r="M157" s="475"/>
      <c r="N157" s="475"/>
      <c r="O157" s="475"/>
      <c r="P157" s="475"/>
      <c r="Q157" s="475"/>
      <c r="R157" s="475"/>
      <c r="S157" s="475"/>
      <c r="T157" s="475"/>
      <c r="U157" s="475"/>
      <c r="V157" s="475"/>
      <c r="W157" s="475"/>
      <c r="X157" s="475"/>
      <c r="Y157" s="475"/>
      <c r="Z157" s="475"/>
    </row>
    <row r="158" spans="1:26" ht="11.25" customHeight="1" x14ac:dyDescent="0.2">
      <c r="A158" s="475"/>
      <c r="B158" s="475"/>
      <c r="C158" s="475"/>
      <c r="D158" s="475"/>
      <c r="E158" s="475"/>
      <c r="F158" s="475"/>
      <c r="G158" s="475"/>
      <c r="H158" s="475"/>
      <c r="I158" s="475"/>
      <c r="J158" s="475"/>
      <c r="K158" s="475"/>
      <c r="L158" s="475"/>
      <c r="M158" s="475"/>
      <c r="N158" s="475"/>
      <c r="O158" s="475"/>
      <c r="P158" s="475"/>
      <c r="Q158" s="475"/>
      <c r="R158" s="475"/>
      <c r="S158" s="475"/>
      <c r="T158" s="475"/>
      <c r="U158" s="475"/>
      <c r="V158" s="475"/>
      <c r="W158" s="475"/>
      <c r="X158" s="475"/>
      <c r="Y158" s="475"/>
      <c r="Z158" s="475"/>
    </row>
    <row r="159" spans="1:26" ht="11.25" customHeight="1" x14ac:dyDescent="0.2">
      <c r="A159" s="475"/>
      <c r="B159" s="475"/>
      <c r="C159" s="475"/>
      <c r="D159" s="475"/>
      <c r="E159" s="475"/>
      <c r="F159" s="475"/>
      <c r="G159" s="475"/>
      <c r="H159" s="475"/>
      <c r="I159" s="475"/>
      <c r="J159" s="475"/>
      <c r="K159" s="475"/>
      <c r="L159" s="475"/>
      <c r="M159" s="475"/>
      <c r="N159" s="475"/>
      <c r="O159" s="475"/>
      <c r="P159" s="475"/>
      <c r="Q159" s="475"/>
      <c r="R159" s="475"/>
      <c r="S159" s="475"/>
      <c r="T159" s="475"/>
      <c r="U159" s="475"/>
      <c r="V159" s="475"/>
      <c r="W159" s="475"/>
      <c r="X159" s="475"/>
      <c r="Y159" s="475"/>
      <c r="Z159" s="475"/>
    </row>
    <row r="160" spans="1:26" ht="11.25" customHeight="1" x14ac:dyDescent="0.2">
      <c r="A160" s="475"/>
      <c r="B160" s="475"/>
      <c r="C160" s="475"/>
      <c r="D160" s="475"/>
      <c r="E160" s="475"/>
      <c r="F160" s="475"/>
      <c r="G160" s="475"/>
      <c r="H160" s="475"/>
      <c r="I160" s="475"/>
      <c r="J160" s="475"/>
      <c r="K160" s="475"/>
      <c r="L160" s="475"/>
      <c r="M160" s="475"/>
      <c r="N160" s="475"/>
      <c r="O160" s="475"/>
      <c r="P160" s="475"/>
      <c r="Q160" s="475"/>
      <c r="R160" s="475"/>
      <c r="S160" s="475"/>
      <c r="T160" s="475"/>
      <c r="U160" s="475"/>
      <c r="V160" s="475"/>
      <c r="W160" s="475"/>
      <c r="X160" s="475"/>
      <c r="Y160" s="475"/>
      <c r="Z160" s="475"/>
    </row>
    <row r="161" spans="1:26" ht="11.25" customHeight="1" x14ac:dyDescent="0.2">
      <c r="A161" s="475"/>
      <c r="B161" s="475"/>
      <c r="C161" s="475"/>
      <c r="D161" s="475"/>
      <c r="E161" s="475"/>
      <c r="F161" s="475"/>
      <c r="G161" s="475"/>
      <c r="H161" s="475"/>
      <c r="I161" s="475"/>
      <c r="J161" s="475"/>
      <c r="K161" s="475"/>
      <c r="L161" s="475"/>
      <c r="M161" s="475"/>
      <c r="N161" s="475"/>
      <c r="O161" s="475"/>
      <c r="P161" s="475"/>
      <c r="Q161" s="475"/>
      <c r="R161" s="475"/>
      <c r="S161" s="475"/>
      <c r="T161" s="475"/>
      <c r="U161" s="475"/>
      <c r="V161" s="475"/>
      <c r="W161" s="475"/>
      <c r="X161" s="475"/>
      <c r="Y161" s="475"/>
      <c r="Z161" s="475"/>
    </row>
    <row r="162" spans="1:26" ht="11.25" customHeight="1" x14ac:dyDescent="0.2">
      <c r="A162" s="475"/>
      <c r="B162" s="475"/>
      <c r="C162" s="475"/>
      <c r="D162" s="475"/>
      <c r="E162" s="475"/>
      <c r="F162" s="475"/>
      <c r="G162" s="475"/>
      <c r="H162" s="475"/>
      <c r="I162" s="475"/>
      <c r="J162" s="475"/>
      <c r="K162" s="475"/>
      <c r="L162" s="475"/>
      <c r="M162" s="475"/>
      <c r="N162" s="475"/>
      <c r="O162" s="475"/>
      <c r="P162" s="475"/>
      <c r="Q162" s="475"/>
      <c r="R162" s="475"/>
      <c r="S162" s="475"/>
      <c r="T162" s="475"/>
      <c r="U162" s="475"/>
      <c r="V162" s="475"/>
      <c r="W162" s="475"/>
      <c r="X162" s="475"/>
      <c r="Y162" s="475"/>
      <c r="Z162" s="475"/>
    </row>
    <row r="163" spans="1:26" ht="11.25" customHeight="1" x14ac:dyDescent="0.2">
      <c r="A163" s="475"/>
      <c r="B163" s="475"/>
      <c r="C163" s="475"/>
      <c r="D163" s="475"/>
      <c r="E163" s="475"/>
      <c r="F163" s="475"/>
      <c r="G163" s="475"/>
      <c r="H163" s="475"/>
      <c r="I163" s="475"/>
      <c r="J163" s="475"/>
      <c r="K163" s="475"/>
      <c r="L163" s="475"/>
      <c r="M163" s="475"/>
      <c r="N163" s="475"/>
      <c r="O163" s="475"/>
      <c r="P163" s="475"/>
      <c r="Q163" s="475"/>
      <c r="R163" s="475"/>
      <c r="S163" s="475"/>
      <c r="T163" s="475"/>
      <c r="U163" s="475"/>
      <c r="V163" s="475"/>
      <c r="W163" s="475"/>
      <c r="X163" s="475"/>
      <c r="Y163" s="475"/>
      <c r="Z163" s="475"/>
    </row>
    <row r="164" spans="1:26" ht="11.25" customHeight="1" x14ac:dyDescent="0.2">
      <c r="A164" s="475"/>
      <c r="B164" s="475"/>
      <c r="C164" s="475"/>
      <c r="D164" s="475"/>
      <c r="E164" s="475"/>
      <c r="F164" s="475"/>
      <c r="G164" s="475"/>
      <c r="H164" s="475"/>
      <c r="I164" s="475"/>
      <c r="J164" s="475"/>
      <c r="K164" s="475"/>
      <c r="L164" s="475"/>
      <c r="M164" s="475"/>
      <c r="N164" s="475"/>
      <c r="O164" s="475"/>
      <c r="P164" s="475"/>
      <c r="Q164" s="475"/>
      <c r="R164" s="475"/>
      <c r="S164" s="475"/>
      <c r="T164" s="475"/>
      <c r="U164" s="475"/>
      <c r="V164" s="475"/>
      <c r="W164" s="475"/>
      <c r="X164" s="475"/>
      <c r="Y164" s="475"/>
      <c r="Z164" s="475"/>
    </row>
    <row r="165" spans="1:26" ht="11.25" customHeight="1" x14ac:dyDescent="0.2">
      <c r="A165" s="475"/>
      <c r="B165" s="475"/>
      <c r="C165" s="475"/>
      <c r="D165" s="475"/>
      <c r="E165" s="475"/>
      <c r="F165" s="475"/>
      <c r="G165" s="475"/>
      <c r="H165" s="475"/>
      <c r="I165" s="475"/>
      <c r="J165" s="475"/>
      <c r="K165" s="475"/>
      <c r="L165" s="475"/>
      <c r="M165" s="475"/>
      <c r="N165" s="475"/>
      <c r="O165" s="475"/>
      <c r="P165" s="475"/>
      <c r="Q165" s="475"/>
      <c r="R165" s="475"/>
      <c r="S165" s="475"/>
      <c r="T165" s="475"/>
      <c r="U165" s="475"/>
      <c r="V165" s="475"/>
      <c r="W165" s="475"/>
      <c r="X165" s="475"/>
      <c r="Y165" s="475"/>
      <c r="Z165" s="475"/>
    </row>
    <row r="166" spans="1:26" ht="11.25" customHeight="1" x14ac:dyDescent="0.2">
      <c r="A166" s="475"/>
      <c r="B166" s="475"/>
      <c r="C166" s="475"/>
      <c r="D166" s="475"/>
      <c r="E166" s="475"/>
      <c r="F166" s="475"/>
      <c r="G166" s="475"/>
      <c r="H166" s="475"/>
      <c r="I166" s="475"/>
      <c r="J166" s="475"/>
      <c r="K166" s="475"/>
      <c r="L166" s="475"/>
      <c r="M166" s="475"/>
      <c r="N166" s="475"/>
      <c r="O166" s="475"/>
      <c r="P166" s="475"/>
      <c r="Q166" s="475"/>
      <c r="R166" s="475"/>
      <c r="S166" s="475"/>
      <c r="T166" s="475"/>
      <c r="U166" s="475"/>
      <c r="V166" s="475"/>
      <c r="W166" s="475"/>
      <c r="X166" s="475"/>
      <c r="Y166" s="475"/>
      <c r="Z166" s="475"/>
    </row>
    <row r="167" spans="1:26" ht="11.25" customHeight="1" x14ac:dyDescent="0.2">
      <c r="A167" s="475"/>
      <c r="B167" s="475"/>
      <c r="C167" s="475"/>
      <c r="D167" s="475"/>
      <c r="E167" s="475"/>
      <c r="F167" s="475"/>
      <c r="G167" s="475"/>
      <c r="H167" s="475"/>
      <c r="I167" s="475"/>
      <c r="J167" s="475"/>
      <c r="K167" s="475"/>
      <c r="L167" s="475"/>
      <c r="M167" s="475"/>
      <c r="N167" s="475"/>
      <c r="O167" s="475"/>
      <c r="P167" s="475"/>
      <c r="Q167" s="475"/>
      <c r="R167" s="475"/>
      <c r="S167" s="475"/>
      <c r="T167" s="475"/>
      <c r="U167" s="475"/>
      <c r="V167" s="475"/>
      <c r="W167" s="475"/>
      <c r="X167" s="475"/>
      <c r="Y167" s="475"/>
      <c r="Z167" s="475"/>
    </row>
    <row r="168" spans="1:26" ht="11.25" customHeight="1" x14ac:dyDescent="0.2">
      <c r="A168" s="475"/>
      <c r="B168" s="475"/>
      <c r="C168" s="475"/>
      <c r="D168" s="475"/>
      <c r="E168" s="475"/>
      <c r="F168" s="475"/>
      <c r="G168" s="475"/>
      <c r="H168" s="475"/>
      <c r="I168" s="475"/>
      <c r="J168" s="475"/>
      <c r="K168" s="475"/>
      <c r="L168" s="475"/>
      <c r="M168" s="475"/>
      <c r="N168" s="475"/>
      <c r="O168" s="475"/>
      <c r="P168" s="475"/>
      <c r="Q168" s="475"/>
      <c r="R168" s="475"/>
      <c r="S168" s="475"/>
      <c r="T168" s="475"/>
      <c r="U168" s="475"/>
      <c r="V168" s="475"/>
      <c r="W168" s="475"/>
      <c r="X168" s="475"/>
      <c r="Y168" s="475"/>
      <c r="Z168" s="475"/>
    </row>
    <row r="169" spans="1:26" ht="11.25" customHeight="1" x14ac:dyDescent="0.2">
      <c r="A169" s="475"/>
      <c r="B169" s="475"/>
      <c r="C169" s="475"/>
      <c r="D169" s="475"/>
      <c r="E169" s="475"/>
      <c r="F169" s="475"/>
      <c r="G169" s="475"/>
      <c r="H169" s="475"/>
      <c r="I169" s="475"/>
      <c r="J169" s="475"/>
      <c r="K169" s="475"/>
      <c r="L169" s="475"/>
      <c r="M169" s="475"/>
      <c r="N169" s="475"/>
      <c r="O169" s="475"/>
      <c r="P169" s="475"/>
      <c r="Q169" s="475"/>
      <c r="R169" s="475"/>
      <c r="S169" s="475"/>
      <c r="T169" s="475"/>
      <c r="U169" s="475"/>
      <c r="V169" s="475"/>
      <c r="W169" s="475"/>
      <c r="X169" s="475"/>
      <c r="Y169" s="475"/>
      <c r="Z169" s="475"/>
    </row>
    <row r="170" spans="1:26" ht="11.25" customHeight="1" x14ac:dyDescent="0.2">
      <c r="A170" s="475"/>
      <c r="B170" s="475"/>
      <c r="C170" s="475"/>
      <c r="D170" s="475"/>
      <c r="E170" s="475"/>
      <c r="F170" s="475"/>
      <c r="G170" s="475"/>
      <c r="H170" s="475"/>
      <c r="I170" s="475"/>
      <c r="J170" s="475"/>
      <c r="K170" s="475"/>
      <c r="L170" s="475"/>
      <c r="M170" s="475"/>
      <c r="N170" s="475"/>
      <c r="O170" s="475"/>
      <c r="P170" s="475"/>
      <c r="Q170" s="475"/>
      <c r="R170" s="475"/>
      <c r="S170" s="475"/>
      <c r="T170" s="475"/>
      <c r="U170" s="475"/>
      <c r="V170" s="475"/>
      <c r="W170" s="475"/>
      <c r="X170" s="475"/>
      <c r="Y170" s="475"/>
      <c r="Z170" s="475"/>
    </row>
    <row r="171" spans="1:26" ht="11.25" customHeight="1" x14ac:dyDescent="0.2">
      <c r="A171" s="475"/>
      <c r="B171" s="475"/>
      <c r="C171" s="475"/>
      <c r="D171" s="475"/>
      <c r="E171" s="475"/>
      <c r="F171" s="475"/>
      <c r="G171" s="475"/>
      <c r="H171" s="475"/>
      <c r="I171" s="475"/>
      <c r="J171" s="475"/>
      <c r="K171" s="475"/>
      <c r="L171" s="475"/>
      <c r="M171" s="475"/>
      <c r="N171" s="475"/>
      <c r="O171" s="475"/>
      <c r="P171" s="475"/>
      <c r="Q171" s="475"/>
      <c r="R171" s="475"/>
      <c r="S171" s="475"/>
      <c r="T171" s="475"/>
      <c r="U171" s="475"/>
      <c r="V171" s="475"/>
      <c r="W171" s="475"/>
      <c r="X171" s="475"/>
      <c r="Y171" s="475"/>
      <c r="Z171" s="475"/>
    </row>
    <row r="172" spans="1:26" ht="11.25" customHeight="1" x14ac:dyDescent="0.2">
      <c r="A172" s="475"/>
      <c r="B172" s="475"/>
      <c r="C172" s="475"/>
      <c r="D172" s="475"/>
      <c r="E172" s="475"/>
      <c r="F172" s="475"/>
      <c r="G172" s="475"/>
      <c r="H172" s="475"/>
      <c r="I172" s="475"/>
      <c r="J172" s="475"/>
      <c r="K172" s="475"/>
      <c r="L172" s="475"/>
      <c r="M172" s="475"/>
      <c r="N172" s="475"/>
      <c r="O172" s="475"/>
      <c r="P172" s="475"/>
      <c r="Q172" s="475"/>
      <c r="R172" s="475"/>
      <c r="S172" s="475"/>
      <c r="T172" s="475"/>
      <c r="U172" s="475"/>
      <c r="V172" s="475"/>
      <c r="W172" s="475"/>
      <c r="X172" s="475"/>
      <c r="Y172" s="475"/>
      <c r="Z172" s="475"/>
    </row>
    <row r="173" spans="1:26" ht="11.25" customHeight="1" x14ac:dyDescent="0.2">
      <c r="A173" s="475"/>
      <c r="B173" s="475"/>
      <c r="C173" s="475"/>
      <c r="D173" s="475"/>
      <c r="E173" s="475"/>
      <c r="F173" s="475"/>
      <c r="G173" s="475"/>
      <c r="H173" s="475"/>
      <c r="I173" s="475"/>
      <c r="J173" s="475"/>
      <c r="K173" s="475"/>
      <c r="L173" s="475"/>
      <c r="M173" s="475"/>
      <c r="N173" s="475"/>
      <c r="O173" s="475"/>
      <c r="P173" s="475"/>
      <c r="Q173" s="475"/>
      <c r="R173" s="475"/>
      <c r="S173" s="475"/>
      <c r="T173" s="475"/>
      <c r="U173" s="475"/>
      <c r="V173" s="475"/>
      <c r="W173" s="475"/>
      <c r="X173" s="475"/>
      <c r="Y173" s="475"/>
      <c r="Z173" s="475"/>
    </row>
    <row r="174" spans="1:26" ht="11.25" customHeight="1" x14ac:dyDescent="0.2">
      <c r="A174" s="475"/>
      <c r="B174" s="475"/>
      <c r="C174" s="475"/>
      <c r="D174" s="475"/>
      <c r="E174" s="475"/>
      <c r="F174" s="475"/>
      <c r="G174" s="475"/>
      <c r="H174" s="475"/>
      <c r="I174" s="475"/>
      <c r="J174" s="475"/>
      <c r="K174" s="475"/>
      <c r="L174" s="475"/>
      <c r="M174" s="475"/>
      <c r="N174" s="475"/>
      <c r="O174" s="475"/>
      <c r="P174" s="475"/>
      <c r="Q174" s="475"/>
      <c r="R174" s="475"/>
      <c r="S174" s="475"/>
      <c r="T174" s="475"/>
      <c r="U174" s="475"/>
      <c r="V174" s="475"/>
      <c r="W174" s="475"/>
      <c r="X174" s="475"/>
      <c r="Y174" s="475"/>
      <c r="Z174" s="475"/>
    </row>
    <row r="175" spans="1:26" ht="11.25" customHeight="1" x14ac:dyDescent="0.2">
      <c r="A175" s="475"/>
      <c r="B175" s="475"/>
      <c r="C175" s="475"/>
      <c r="D175" s="475"/>
      <c r="E175" s="475"/>
      <c r="F175" s="475"/>
      <c r="G175" s="475"/>
      <c r="H175" s="475"/>
      <c r="I175" s="475"/>
      <c r="J175" s="475"/>
      <c r="K175" s="475"/>
      <c r="L175" s="475"/>
      <c r="M175" s="475"/>
      <c r="N175" s="475"/>
      <c r="O175" s="475"/>
      <c r="P175" s="475"/>
      <c r="Q175" s="475"/>
      <c r="R175" s="475"/>
      <c r="S175" s="475"/>
      <c r="T175" s="475"/>
      <c r="U175" s="475"/>
      <c r="V175" s="475"/>
      <c r="W175" s="475"/>
      <c r="X175" s="475"/>
      <c r="Y175" s="475"/>
      <c r="Z175" s="475"/>
    </row>
    <row r="176" spans="1:26" ht="11.25" customHeight="1" x14ac:dyDescent="0.2">
      <c r="A176" s="475"/>
      <c r="B176" s="475"/>
      <c r="C176" s="475"/>
      <c r="D176" s="475"/>
      <c r="E176" s="475"/>
      <c r="F176" s="475"/>
      <c r="G176" s="475"/>
      <c r="H176" s="475"/>
      <c r="I176" s="475"/>
      <c r="J176" s="475"/>
      <c r="K176" s="475"/>
      <c r="L176" s="475"/>
      <c r="M176" s="475"/>
      <c r="N176" s="475"/>
      <c r="O176" s="475"/>
      <c r="P176" s="475"/>
      <c r="Q176" s="475"/>
      <c r="R176" s="475"/>
      <c r="S176" s="475"/>
      <c r="T176" s="475"/>
      <c r="U176" s="475"/>
      <c r="V176" s="475"/>
      <c r="W176" s="475"/>
      <c r="X176" s="475"/>
      <c r="Y176" s="475"/>
      <c r="Z176" s="475"/>
    </row>
    <row r="177" spans="1:26" ht="11.25" customHeight="1" x14ac:dyDescent="0.2">
      <c r="A177" s="475"/>
      <c r="B177" s="475"/>
      <c r="C177" s="475"/>
      <c r="D177" s="475"/>
      <c r="E177" s="475"/>
      <c r="F177" s="475"/>
      <c r="G177" s="475"/>
      <c r="H177" s="475"/>
      <c r="I177" s="475"/>
      <c r="J177" s="475"/>
      <c r="K177" s="475"/>
      <c r="L177" s="475"/>
      <c r="M177" s="475"/>
      <c r="N177" s="475"/>
      <c r="O177" s="475"/>
      <c r="P177" s="475"/>
      <c r="Q177" s="475"/>
      <c r="R177" s="475"/>
      <c r="S177" s="475"/>
      <c r="T177" s="475"/>
      <c r="U177" s="475"/>
      <c r="V177" s="475"/>
      <c r="W177" s="475"/>
      <c r="X177" s="475"/>
      <c r="Y177" s="475"/>
      <c r="Z177" s="475"/>
    </row>
    <row r="178" spans="1:26" ht="11.25" customHeight="1" x14ac:dyDescent="0.2">
      <c r="A178" s="475"/>
      <c r="B178" s="475"/>
      <c r="C178" s="475"/>
      <c r="D178" s="475"/>
      <c r="E178" s="475"/>
      <c r="F178" s="475"/>
      <c r="G178" s="475"/>
      <c r="H178" s="475"/>
      <c r="I178" s="475"/>
      <c r="J178" s="475"/>
      <c r="K178" s="475"/>
      <c r="L178" s="475"/>
      <c r="M178" s="475"/>
      <c r="N178" s="475"/>
      <c r="O178" s="475"/>
      <c r="P178" s="475"/>
      <c r="Q178" s="475"/>
      <c r="R178" s="475"/>
      <c r="S178" s="475"/>
      <c r="T178" s="475"/>
      <c r="U178" s="475"/>
      <c r="V178" s="475"/>
      <c r="W178" s="475"/>
      <c r="X178" s="475"/>
      <c r="Y178" s="475"/>
      <c r="Z178" s="475"/>
    </row>
    <row r="179" spans="1:26" ht="11.25" customHeight="1" x14ac:dyDescent="0.2">
      <c r="A179" s="475"/>
      <c r="B179" s="475"/>
      <c r="C179" s="475"/>
      <c r="D179" s="475"/>
      <c r="E179" s="475"/>
      <c r="F179" s="475"/>
      <c r="G179" s="475"/>
      <c r="H179" s="475"/>
      <c r="I179" s="475"/>
      <c r="J179" s="475"/>
      <c r="K179" s="475"/>
      <c r="L179" s="475"/>
      <c r="M179" s="475"/>
      <c r="N179" s="475"/>
      <c r="O179" s="475"/>
      <c r="P179" s="475"/>
      <c r="Q179" s="475"/>
      <c r="R179" s="475"/>
      <c r="S179" s="475"/>
      <c r="T179" s="475"/>
      <c r="U179" s="475"/>
      <c r="V179" s="475"/>
      <c r="W179" s="475"/>
      <c r="X179" s="475"/>
      <c r="Y179" s="475"/>
      <c r="Z179" s="475"/>
    </row>
    <row r="180" spans="1:26" ht="11.25" customHeight="1" x14ac:dyDescent="0.2">
      <c r="A180" s="475"/>
      <c r="B180" s="475"/>
      <c r="C180" s="475"/>
      <c r="D180" s="475"/>
      <c r="E180" s="475"/>
      <c r="F180" s="475"/>
      <c r="G180" s="475"/>
      <c r="H180" s="475"/>
      <c r="I180" s="475"/>
      <c r="J180" s="475"/>
      <c r="K180" s="475"/>
      <c r="L180" s="475"/>
      <c r="M180" s="475"/>
      <c r="N180" s="475"/>
      <c r="O180" s="475"/>
      <c r="P180" s="475"/>
      <c r="Q180" s="475"/>
      <c r="R180" s="475"/>
      <c r="S180" s="475"/>
      <c r="T180" s="475"/>
      <c r="U180" s="475"/>
      <c r="V180" s="475"/>
      <c r="W180" s="475"/>
      <c r="X180" s="475"/>
      <c r="Y180" s="475"/>
      <c r="Z180" s="475"/>
    </row>
    <row r="181" spans="1:26" ht="11.25" customHeight="1" x14ac:dyDescent="0.2">
      <c r="A181" s="475"/>
      <c r="B181" s="475"/>
      <c r="C181" s="475"/>
      <c r="D181" s="475"/>
      <c r="E181" s="475"/>
      <c r="F181" s="475"/>
      <c r="G181" s="475"/>
      <c r="H181" s="475"/>
      <c r="I181" s="475"/>
      <c r="J181" s="475"/>
      <c r="K181" s="475"/>
      <c r="L181" s="475"/>
      <c r="M181" s="475"/>
      <c r="N181" s="475"/>
      <c r="O181" s="475"/>
      <c r="P181" s="475"/>
      <c r="Q181" s="475"/>
      <c r="R181" s="475"/>
      <c r="S181" s="475"/>
      <c r="T181" s="475"/>
      <c r="U181" s="475"/>
      <c r="V181" s="475"/>
      <c r="W181" s="475"/>
      <c r="X181" s="475"/>
      <c r="Y181" s="475"/>
      <c r="Z181" s="475"/>
    </row>
    <row r="182" spans="1:26" ht="11.25" customHeight="1" x14ac:dyDescent="0.2">
      <c r="A182" s="475"/>
      <c r="B182" s="475"/>
      <c r="C182" s="475"/>
      <c r="D182" s="475"/>
      <c r="E182" s="475"/>
      <c r="F182" s="475"/>
      <c r="G182" s="475"/>
      <c r="H182" s="475"/>
      <c r="I182" s="475"/>
      <c r="J182" s="475"/>
      <c r="K182" s="475"/>
      <c r="L182" s="475"/>
      <c r="M182" s="475"/>
      <c r="N182" s="475"/>
      <c r="O182" s="475"/>
      <c r="P182" s="475"/>
      <c r="Q182" s="475"/>
      <c r="R182" s="475"/>
      <c r="S182" s="475"/>
      <c r="T182" s="475"/>
      <c r="U182" s="475"/>
      <c r="V182" s="475"/>
      <c r="W182" s="475"/>
      <c r="X182" s="475"/>
      <c r="Y182" s="475"/>
      <c r="Z182" s="475"/>
    </row>
    <row r="183" spans="1:26" ht="11.25" customHeight="1" x14ac:dyDescent="0.2">
      <c r="A183" s="475"/>
      <c r="B183" s="475"/>
      <c r="C183" s="475"/>
      <c r="D183" s="475"/>
      <c r="E183" s="475"/>
      <c r="F183" s="475"/>
      <c r="G183" s="475"/>
      <c r="H183" s="475"/>
      <c r="I183" s="475"/>
      <c r="J183" s="475"/>
      <c r="K183" s="475"/>
      <c r="L183" s="475"/>
      <c r="M183" s="475"/>
      <c r="N183" s="475"/>
      <c r="O183" s="475"/>
      <c r="P183" s="475"/>
      <c r="Q183" s="475"/>
      <c r="R183" s="475"/>
      <c r="S183" s="475"/>
      <c r="T183" s="475"/>
      <c r="U183" s="475"/>
      <c r="V183" s="475"/>
      <c r="W183" s="475"/>
      <c r="X183" s="475"/>
      <c r="Y183" s="475"/>
      <c r="Z183" s="475"/>
    </row>
    <row r="184" spans="1:26" ht="11.25" customHeight="1" x14ac:dyDescent="0.2">
      <c r="A184" s="475"/>
      <c r="B184" s="475"/>
      <c r="C184" s="475"/>
      <c r="D184" s="475"/>
      <c r="E184" s="475"/>
      <c r="F184" s="475"/>
      <c r="G184" s="475"/>
      <c r="H184" s="475"/>
      <c r="I184" s="475"/>
      <c r="J184" s="475"/>
      <c r="K184" s="475"/>
      <c r="L184" s="475"/>
      <c r="M184" s="475"/>
      <c r="N184" s="475"/>
      <c r="O184" s="475"/>
      <c r="P184" s="475"/>
      <c r="Q184" s="475"/>
      <c r="R184" s="475"/>
      <c r="S184" s="475"/>
      <c r="T184" s="475"/>
      <c r="U184" s="475"/>
      <c r="V184" s="475"/>
      <c r="W184" s="475"/>
      <c r="X184" s="475"/>
      <c r="Y184" s="475"/>
      <c r="Z184" s="475"/>
    </row>
    <row r="185" spans="1:26" ht="11.25" customHeight="1" x14ac:dyDescent="0.2">
      <c r="A185" s="475"/>
      <c r="B185" s="475"/>
      <c r="C185" s="475"/>
      <c r="D185" s="475"/>
      <c r="E185" s="475"/>
      <c r="F185" s="475"/>
      <c r="G185" s="475"/>
      <c r="H185" s="475"/>
      <c r="I185" s="475"/>
      <c r="J185" s="475"/>
      <c r="K185" s="475"/>
      <c r="L185" s="475"/>
      <c r="M185" s="475"/>
      <c r="N185" s="475"/>
      <c r="O185" s="475"/>
      <c r="P185" s="475"/>
      <c r="Q185" s="475"/>
      <c r="R185" s="475"/>
      <c r="S185" s="475"/>
      <c r="T185" s="475"/>
      <c r="U185" s="475"/>
      <c r="V185" s="475"/>
      <c r="W185" s="475"/>
      <c r="X185" s="475"/>
      <c r="Y185" s="475"/>
      <c r="Z185" s="475"/>
    </row>
    <row r="186" spans="1:26" ht="11.25" customHeight="1" x14ac:dyDescent="0.2">
      <c r="A186" s="475"/>
      <c r="B186" s="475"/>
      <c r="C186" s="475"/>
      <c r="D186" s="475"/>
      <c r="E186" s="475"/>
      <c r="F186" s="475"/>
      <c r="G186" s="475"/>
      <c r="H186" s="475"/>
      <c r="I186" s="475"/>
      <c r="J186" s="475"/>
      <c r="K186" s="475"/>
      <c r="L186" s="475"/>
      <c r="M186" s="475"/>
      <c r="N186" s="475"/>
      <c r="O186" s="475"/>
      <c r="P186" s="475"/>
      <c r="Q186" s="475"/>
      <c r="R186" s="475"/>
      <c r="S186" s="475"/>
      <c r="T186" s="475"/>
      <c r="U186" s="475"/>
      <c r="V186" s="475"/>
      <c r="W186" s="475"/>
      <c r="X186" s="475"/>
      <c r="Y186" s="475"/>
      <c r="Z186" s="475"/>
    </row>
    <row r="187" spans="1:26" ht="11.25" customHeight="1" x14ac:dyDescent="0.2">
      <c r="A187" s="475"/>
      <c r="B187" s="475"/>
      <c r="C187" s="475"/>
      <c r="D187" s="475"/>
      <c r="E187" s="475"/>
      <c r="F187" s="475"/>
      <c r="G187" s="475"/>
      <c r="H187" s="475"/>
      <c r="I187" s="475"/>
      <c r="J187" s="475"/>
      <c r="K187" s="475"/>
      <c r="L187" s="475"/>
      <c r="M187" s="475"/>
      <c r="N187" s="475"/>
      <c r="O187" s="475"/>
      <c r="P187" s="475"/>
      <c r="Q187" s="475"/>
      <c r="R187" s="475"/>
      <c r="S187" s="475"/>
      <c r="T187" s="475"/>
      <c r="U187" s="475"/>
      <c r="V187" s="475"/>
      <c r="W187" s="475"/>
      <c r="X187" s="475"/>
      <c r="Y187" s="475"/>
      <c r="Z187" s="475"/>
    </row>
    <row r="188" spans="1:26" ht="11.25" customHeight="1" x14ac:dyDescent="0.2">
      <c r="A188" s="475"/>
      <c r="B188" s="475"/>
      <c r="C188" s="475"/>
      <c r="D188" s="475"/>
      <c r="E188" s="475"/>
      <c r="F188" s="475"/>
      <c r="G188" s="475"/>
      <c r="H188" s="475"/>
      <c r="I188" s="475"/>
      <c r="J188" s="475"/>
      <c r="K188" s="475"/>
      <c r="L188" s="475"/>
      <c r="M188" s="475"/>
      <c r="N188" s="475"/>
      <c r="O188" s="475"/>
      <c r="P188" s="475"/>
      <c r="Q188" s="475"/>
      <c r="R188" s="475"/>
      <c r="S188" s="475"/>
      <c r="T188" s="475"/>
      <c r="U188" s="475"/>
      <c r="V188" s="475"/>
      <c r="W188" s="475"/>
      <c r="X188" s="475"/>
      <c r="Y188" s="475"/>
      <c r="Z188" s="475"/>
    </row>
    <row r="189" spans="1:26" ht="11.25" customHeight="1" x14ac:dyDescent="0.2">
      <c r="A189" s="475"/>
      <c r="B189" s="475"/>
      <c r="C189" s="475"/>
      <c r="D189" s="475"/>
      <c r="E189" s="475"/>
      <c r="F189" s="475"/>
      <c r="G189" s="475"/>
      <c r="H189" s="475"/>
      <c r="I189" s="475"/>
      <c r="J189" s="475"/>
      <c r="K189" s="475"/>
      <c r="L189" s="475"/>
      <c r="M189" s="475"/>
      <c r="N189" s="475"/>
      <c r="O189" s="475"/>
      <c r="P189" s="475"/>
      <c r="Q189" s="475"/>
      <c r="R189" s="475"/>
      <c r="S189" s="475"/>
      <c r="T189" s="475"/>
      <c r="U189" s="475"/>
      <c r="V189" s="475"/>
      <c r="W189" s="475"/>
      <c r="X189" s="475"/>
      <c r="Y189" s="475"/>
      <c r="Z189" s="475"/>
    </row>
    <row r="190" spans="1:26" ht="11.25" customHeight="1" x14ac:dyDescent="0.2">
      <c r="A190" s="475"/>
      <c r="B190" s="475"/>
      <c r="C190" s="475"/>
      <c r="D190" s="475"/>
      <c r="E190" s="475"/>
      <c r="F190" s="475"/>
      <c r="G190" s="475"/>
      <c r="H190" s="475"/>
      <c r="I190" s="475"/>
      <c r="J190" s="475"/>
      <c r="K190" s="475"/>
      <c r="L190" s="475"/>
      <c r="M190" s="475"/>
      <c r="N190" s="475"/>
      <c r="O190" s="475"/>
      <c r="P190" s="475"/>
      <c r="Q190" s="475"/>
      <c r="R190" s="475"/>
      <c r="S190" s="475"/>
      <c r="T190" s="475"/>
      <c r="U190" s="475"/>
      <c r="V190" s="475"/>
      <c r="W190" s="475"/>
      <c r="X190" s="475"/>
      <c r="Y190" s="475"/>
      <c r="Z190" s="475"/>
    </row>
    <row r="191" spans="1:26" ht="11.25" customHeight="1" x14ac:dyDescent="0.2">
      <c r="A191" s="475"/>
      <c r="B191" s="475"/>
      <c r="C191" s="475"/>
      <c r="D191" s="475"/>
      <c r="E191" s="475"/>
      <c r="F191" s="475"/>
      <c r="G191" s="475"/>
      <c r="H191" s="475"/>
      <c r="I191" s="475"/>
      <c r="J191" s="475"/>
      <c r="K191" s="475"/>
      <c r="L191" s="475"/>
      <c r="M191" s="475"/>
      <c r="N191" s="475"/>
      <c r="O191" s="475"/>
      <c r="P191" s="475"/>
      <c r="Q191" s="475"/>
      <c r="R191" s="475"/>
      <c r="S191" s="475"/>
      <c r="T191" s="475"/>
      <c r="U191" s="475"/>
      <c r="V191" s="475"/>
      <c r="W191" s="475"/>
      <c r="X191" s="475"/>
      <c r="Y191" s="475"/>
      <c r="Z191" s="475"/>
    </row>
    <row r="192" spans="1:26" ht="11.25" customHeight="1" x14ac:dyDescent="0.2">
      <c r="A192" s="475"/>
      <c r="B192" s="475"/>
      <c r="C192" s="475"/>
      <c r="D192" s="475"/>
      <c r="E192" s="475"/>
      <c r="F192" s="475"/>
      <c r="G192" s="475"/>
      <c r="H192" s="475"/>
      <c r="I192" s="475"/>
      <c r="J192" s="475"/>
      <c r="K192" s="475"/>
      <c r="L192" s="475"/>
      <c r="M192" s="475"/>
      <c r="N192" s="475"/>
      <c r="O192" s="475"/>
      <c r="P192" s="475"/>
      <c r="Q192" s="475"/>
      <c r="R192" s="475"/>
      <c r="S192" s="475"/>
      <c r="T192" s="475"/>
      <c r="U192" s="475"/>
      <c r="V192" s="475"/>
      <c r="W192" s="475"/>
      <c r="X192" s="475"/>
      <c r="Y192" s="475"/>
      <c r="Z192" s="475"/>
    </row>
    <row r="193" spans="1:26" ht="11.25" customHeight="1" x14ac:dyDescent="0.2">
      <c r="A193" s="475"/>
      <c r="B193" s="475"/>
      <c r="C193" s="475"/>
      <c r="D193" s="475"/>
      <c r="E193" s="475"/>
      <c r="F193" s="475"/>
      <c r="G193" s="475"/>
      <c r="H193" s="475"/>
      <c r="I193" s="475"/>
      <c r="J193" s="475"/>
      <c r="K193" s="475"/>
      <c r="L193" s="475"/>
      <c r="M193" s="475"/>
      <c r="N193" s="475"/>
      <c r="O193" s="475"/>
      <c r="P193" s="475"/>
      <c r="Q193" s="475"/>
      <c r="R193" s="475"/>
      <c r="S193" s="475"/>
      <c r="T193" s="475"/>
      <c r="U193" s="475"/>
      <c r="V193" s="475"/>
      <c r="W193" s="475"/>
      <c r="X193" s="475"/>
      <c r="Y193" s="475"/>
      <c r="Z193" s="475"/>
    </row>
    <row r="194" spans="1:26" ht="11.25" customHeight="1" x14ac:dyDescent="0.2">
      <c r="A194" s="475"/>
      <c r="B194" s="475"/>
      <c r="C194" s="475"/>
      <c r="D194" s="475"/>
      <c r="E194" s="475"/>
      <c r="F194" s="475"/>
      <c r="G194" s="475"/>
      <c r="H194" s="475"/>
      <c r="I194" s="475"/>
      <c r="J194" s="475"/>
      <c r="K194" s="475"/>
      <c r="L194" s="475"/>
      <c r="M194" s="475"/>
      <c r="N194" s="475"/>
      <c r="O194" s="475"/>
      <c r="P194" s="475"/>
      <c r="Q194" s="475"/>
      <c r="R194" s="475"/>
      <c r="S194" s="475"/>
      <c r="T194" s="475"/>
      <c r="U194" s="475"/>
      <c r="V194" s="475"/>
      <c r="W194" s="475"/>
      <c r="X194" s="475"/>
      <c r="Y194" s="475"/>
      <c r="Z194" s="475"/>
    </row>
    <row r="195" spans="1:26" ht="11.25" customHeight="1" x14ac:dyDescent="0.2">
      <c r="A195" s="475"/>
      <c r="B195" s="475"/>
      <c r="C195" s="475"/>
      <c r="D195" s="475"/>
      <c r="E195" s="475"/>
      <c r="F195" s="475"/>
      <c r="G195" s="475"/>
      <c r="H195" s="475"/>
      <c r="I195" s="475"/>
      <c r="J195" s="475"/>
      <c r="K195" s="475"/>
      <c r="L195" s="475"/>
      <c r="M195" s="475"/>
      <c r="N195" s="475"/>
      <c r="O195" s="475"/>
      <c r="P195" s="475"/>
      <c r="Q195" s="475"/>
      <c r="R195" s="475"/>
      <c r="S195" s="475"/>
      <c r="T195" s="475"/>
      <c r="U195" s="475"/>
      <c r="V195" s="475"/>
      <c r="W195" s="475"/>
      <c r="X195" s="475"/>
      <c r="Y195" s="475"/>
      <c r="Z195" s="475"/>
    </row>
    <row r="196" spans="1:26" ht="11.25" customHeight="1" x14ac:dyDescent="0.2">
      <c r="A196" s="475"/>
      <c r="B196" s="475"/>
      <c r="C196" s="475"/>
      <c r="D196" s="475"/>
      <c r="E196" s="475"/>
      <c r="F196" s="475"/>
      <c r="G196" s="475"/>
      <c r="H196" s="475"/>
      <c r="I196" s="475"/>
      <c r="J196" s="475"/>
      <c r="K196" s="475"/>
      <c r="L196" s="475"/>
      <c r="M196" s="475"/>
      <c r="N196" s="475"/>
      <c r="O196" s="475"/>
      <c r="P196" s="475"/>
      <c r="Q196" s="475"/>
      <c r="R196" s="475"/>
      <c r="S196" s="475"/>
      <c r="T196" s="475"/>
      <c r="U196" s="475"/>
      <c r="V196" s="475"/>
      <c r="W196" s="475"/>
      <c r="X196" s="475"/>
      <c r="Y196" s="475"/>
      <c r="Z196" s="475"/>
    </row>
    <row r="197" spans="1:26" ht="11.25" customHeight="1" x14ac:dyDescent="0.2">
      <c r="A197" s="475"/>
      <c r="B197" s="475"/>
      <c r="C197" s="475"/>
      <c r="D197" s="475"/>
      <c r="E197" s="475"/>
      <c r="F197" s="475"/>
      <c r="G197" s="475"/>
      <c r="H197" s="475"/>
      <c r="I197" s="475"/>
      <c r="J197" s="475"/>
      <c r="K197" s="475"/>
      <c r="L197" s="475"/>
      <c r="M197" s="475"/>
      <c r="N197" s="475"/>
      <c r="O197" s="475"/>
      <c r="P197" s="475"/>
      <c r="Q197" s="475"/>
      <c r="R197" s="475"/>
      <c r="S197" s="475"/>
      <c r="T197" s="475"/>
      <c r="U197" s="475"/>
      <c r="V197" s="475"/>
      <c r="W197" s="475"/>
      <c r="X197" s="475"/>
      <c r="Y197" s="475"/>
      <c r="Z197" s="475"/>
    </row>
    <row r="198" spans="1:26" ht="11.25" customHeight="1" x14ac:dyDescent="0.2">
      <c r="A198" s="475"/>
      <c r="B198" s="475"/>
      <c r="C198" s="475"/>
      <c r="D198" s="475"/>
      <c r="E198" s="475"/>
      <c r="F198" s="475"/>
      <c r="G198" s="475"/>
      <c r="H198" s="475"/>
      <c r="I198" s="475"/>
      <c r="J198" s="475"/>
      <c r="K198" s="475"/>
      <c r="L198" s="475"/>
      <c r="M198" s="475"/>
      <c r="N198" s="475"/>
      <c r="O198" s="475"/>
      <c r="P198" s="475"/>
      <c r="Q198" s="475"/>
      <c r="R198" s="475"/>
      <c r="S198" s="475"/>
      <c r="T198" s="475"/>
      <c r="U198" s="475"/>
      <c r="V198" s="475"/>
      <c r="W198" s="475"/>
      <c r="X198" s="475"/>
      <c r="Y198" s="475"/>
      <c r="Z198" s="475"/>
    </row>
    <row r="199" spans="1:26" ht="11.25" customHeight="1" x14ac:dyDescent="0.2">
      <c r="A199" s="475"/>
      <c r="B199" s="475"/>
      <c r="C199" s="475"/>
      <c r="D199" s="475"/>
      <c r="E199" s="475"/>
      <c r="F199" s="475"/>
      <c r="G199" s="475"/>
      <c r="H199" s="475"/>
      <c r="I199" s="475"/>
      <c r="J199" s="475"/>
      <c r="K199" s="475"/>
      <c r="L199" s="475"/>
      <c r="M199" s="475"/>
      <c r="N199" s="475"/>
      <c r="O199" s="475"/>
      <c r="P199" s="475"/>
      <c r="Q199" s="475"/>
      <c r="R199" s="475"/>
      <c r="S199" s="475"/>
      <c r="T199" s="475"/>
      <c r="U199" s="475"/>
      <c r="V199" s="475"/>
      <c r="W199" s="475"/>
      <c r="X199" s="475"/>
      <c r="Y199" s="475"/>
      <c r="Z199" s="475"/>
    </row>
    <row r="200" spans="1:26" ht="11.25" customHeight="1" x14ac:dyDescent="0.2">
      <c r="A200" s="475"/>
      <c r="B200" s="475"/>
      <c r="C200" s="475"/>
      <c r="D200" s="475"/>
      <c r="E200" s="475"/>
      <c r="F200" s="475"/>
      <c r="G200" s="475"/>
      <c r="H200" s="475"/>
      <c r="I200" s="475"/>
      <c r="J200" s="475"/>
      <c r="K200" s="475"/>
      <c r="L200" s="475"/>
      <c r="M200" s="475"/>
      <c r="N200" s="475"/>
      <c r="O200" s="475"/>
      <c r="P200" s="475"/>
      <c r="Q200" s="475"/>
      <c r="R200" s="475"/>
      <c r="S200" s="475"/>
      <c r="T200" s="475"/>
      <c r="U200" s="475"/>
      <c r="V200" s="475"/>
      <c r="W200" s="475"/>
      <c r="X200" s="475"/>
      <c r="Y200" s="475"/>
      <c r="Z200" s="475"/>
    </row>
    <row r="201" spans="1:26" ht="11.25" customHeight="1" x14ac:dyDescent="0.2">
      <c r="A201" s="475"/>
      <c r="B201" s="475"/>
      <c r="C201" s="475"/>
      <c r="D201" s="475"/>
      <c r="E201" s="475"/>
      <c r="F201" s="475"/>
      <c r="G201" s="475"/>
      <c r="H201" s="475"/>
      <c r="I201" s="475"/>
      <c r="J201" s="475"/>
      <c r="K201" s="475"/>
      <c r="L201" s="475"/>
      <c r="M201" s="475"/>
      <c r="N201" s="475"/>
      <c r="O201" s="475"/>
      <c r="P201" s="475"/>
      <c r="Q201" s="475"/>
      <c r="R201" s="475"/>
      <c r="S201" s="475"/>
      <c r="T201" s="475"/>
      <c r="U201" s="475"/>
      <c r="V201" s="475"/>
      <c r="W201" s="475"/>
      <c r="X201" s="475"/>
      <c r="Y201" s="475"/>
      <c r="Z201" s="475"/>
    </row>
    <row r="202" spans="1:26" ht="11.25" customHeight="1" x14ac:dyDescent="0.2">
      <c r="A202" s="475"/>
      <c r="B202" s="475"/>
      <c r="C202" s="475"/>
      <c r="D202" s="475"/>
      <c r="E202" s="475"/>
      <c r="F202" s="475"/>
      <c r="G202" s="475"/>
      <c r="H202" s="475"/>
      <c r="I202" s="475"/>
      <c r="J202" s="475"/>
      <c r="K202" s="475"/>
      <c r="L202" s="475"/>
      <c r="M202" s="475"/>
      <c r="N202" s="475"/>
      <c r="O202" s="475"/>
      <c r="P202" s="475"/>
      <c r="Q202" s="475"/>
      <c r="R202" s="475"/>
      <c r="S202" s="475"/>
      <c r="T202" s="475"/>
      <c r="U202" s="475"/>
      <c r="V202" s="475"/>
      <c r="W202" s="475"/>
      <c r="X202" s="475"/>
      <c r="Y202" s="475"/>
      <c r="Z202" s="475"/>
    </row>
    <row r="203" spans="1:26" ht="11.25" customHeight="1" x14ac:dyDescent="0.2">
      <c r="A203" s="475"/>
      <c r="B203" s="475"/>
      <c r="C203" s="475"/>
      <c r="D203" s="475"/>
      <c r="E203" s="475"/>
      <c r="F203" s="475"/>
      <c r="G203" s="475"/>
      <c r="H203" s="475"/>
      <c r="I203" s="475"/>
      <c r="J203" s="475"/>
      <c r="K203" s="475"/>
      <c r="L203" s="475"/>
      <c r="M203" s="475"/>
      <c r="N203" s="475"/>
      <c r="O203" s="475"/>
      <c r="P203" s="475"/>
      <c r="Q203" s="475"/>
      <c r="R203" s="475"/>
      <c r="S203" s="475"/>
      <c r="T203" s="475"/>
      <c r="U203" s="475"/>
      <c r="V203" s="475"/>
      <c r="W203" s="475"/>
      <c r="X203" s="475"/>
      <c r="Y203" s="475"/>
      <c r="Z203" s="475"/>
    </row>
    <row r="204" spans="1:26" ht="11.25" customHeight="1" x14ac:dyDescent="0.2">
      <c r="A204" s="475"/>
      <c r="B204" s="475"/>
      <c r="C204" s="475"/>
      <c r="D204" s="475"/>
      <c r="E204" s="475"/>
      <c r="F204" s="475"/>
      <c r="G204" s="475"/>
      <c r="H204" s="475"/>
      <c r="I204" s="475"/>
      <c r="J204" s="475"/>
      <c r="K204" s="475"/>
      <c r="L204" s="475"/>
      <c r="M204" s="475"/>
      <c r="N204" s="475"/>
      <c r="O204" s="475"/>
      <c r="P204" s="475"/>
      <c r="Q204" s="475"/>
      <c r="R204" s="475"/>
      <c r="S204" s="475"/>
      <c r="T204" s="475"/>
      <c r="U204" s="475"/>
      <c r="V204" s="475"/>
      <c r="W204" s="475"/>
      <c r="X204" s="475"/>
      <c r="Y204" s="475"/>
      <c r="Z204" s="475"/>
    </row>
    <row r="205" spans="1:26" ht="11.25" customHeight="1" x14ac:dyDescent="0.2">
      <c r="A205" s="475"/>
      <c r="B205" s="475"/>
      <c r="C205" s="475"/>
      <c r="D205" s="475"/>
      <c r="E205" s="475"/>
      <c r="F205" s="475"/>
      <c r="G205" s="475"/>
      <c r="H205" s="475"/>
      <c r="I205" s="475"/>
      <c r="J205" s="475"/>
      <c r="K205" s="475"/>
      <c r="L205" s="475"/>
      <c r="M205" s="475"/>
      <c r="N205" s="475"/>
      <c r="O205" s="475"/>
      <c r="P205" s="475"/>
      <c r="Q205" s="475"/>
      <c r="R205" s="475"/>
      <c r="S205" s="475"/>
      <c r="T205" s="475"/>
      <c r="U205" s="475"/>
      <c r="V205" s="475"/>
      <c r="W205" s="475"/>
      <c r="X205" s="475"/>
      <c r="Y205" s="475"/>
      <c r="Z205" s="475"/>
    </row>
    <row r="206" spans="1:26" ht="11.25" customHeight="1" x14ac:dyDescent="0.2">
      <c r="A206" s="475"/>
      <c r="B206" s="475"/>
      <c r="C206" s="475"/>
      <c r="D206" s="475"/>
      <c r="E206" s="475"/>
      <c r="F206" s="475"/>
      <c r="G206" s="475"/>
      <c r="H206" s="475"/>
      <c r="I206" s="475"/>
      <c r="J206" s="475"/>
      <c r="K206" s="475"/>
      <c r="L206" s="475"/>
      <c r="M206" s="475"/>
      <c r="N206" s="475"/>
      <c r="O206" s="475"/>
      <c r="P206" s="475"/>
      <c r="Q206" s="475"/>
      <c r="R206" s="475"/>
      <c r="S206" s="475"/>
      <c r="T206" s="475"/>
      <c r="U206" s="475"/>
      <c r="V206" s="475"/>
      <c r="W206" s="475"/>
      <c r="X206" s="475"/>
      <c r="Y206" s="475"/>
      <c r="Z206" s="475"/>
    </row>
    <row r="207" spans="1:26" ht="11.25" customHeight="1" x14ac:dyDescent="0.2">
      <c r="A207" s="475"/>
      <c r="B207" s="475"/>
      <c r="C207" s="475"/>
      <c r="D207" s="475"/>
      <c r="E207" s="475"/>
      <c r="F207" s="475"/>
      <c r="G207" s="475"/>
      <c r="H207" s="475"/>
      <c r="I207" s="475"/>
      <c r="J207" s="475"/>
      <c r="K207" s="475"/>
      <c r="L207" s="475"/>
      <c r="M207" s="475"/>
      <c r="N207" s="475"/>
      <c r="O207" s="475"/>
      <c r="P207" s="475"/>
      <c r="Q207" s="475"/>
      <c r="R207" s="475"/>
      <c r="S207" s="475"/>
      <c r="T207" s="475"/>
      <c r="U207" s="475"/>
      <c r="V207" s="475"/>
      <c r="W207" s="475"/>
      <c r="X207" s="475"/>
      <c r="Y207" s="475"/>
      <c r="Z207" s="475"/>
    </row>
    <row r="208" spans="1:26" ht="11.25" customHeight="1" x14ac:dyDescent="0.2">
      <c r="A208" s="475"/>
      <c r="B208" s="475"/>
      <c r="C208" s="475"/>
      <c r="D208" s="475"/>
      <c r="E208" s="475"/>
      <c r="F208" s="475"/>
      <c r="G208" s="475"/>
      <c r="H208" s="475"/>
      <c r="I208" s="475"/>
      <c r="J208" s="475"/>
      <c r="K208" s="475"/>
      <c r="L208" s="475"/>
      <c r="M208" s="475"/>
      <c r="N208" s="475"/>
      <c r="O208" s="475"/>
      <c r="P208" s="475"/>
      <c r="Q208" s="475"/>
      <c r="R208" s="475"/>
      <c r="S208" s="475"/>
      <c r="T208" s="475"/>
      <c r="U208" s="475"/>
      <c r="V208" s="475"/>
      <c r="W208" s="475"/>
      <c r="X208" s="475"/>
      <c r="Y208" s="475"/>
      <c r="Z208" s="475"/>
    </row>
    <row r="209" spans="1:26" ht="11.25" customHeight="1" x14ac:dyDescent="0.2">
      <c r="A209" s="475"/>
      <c r="B209" s="475"/>
      <c r="C209" s="475"/>
      <c r="D209" s="475"/>
      <c r="E209" s="475"/>
      <c r="F209" s="475"/>
      <c r="G209" s="475"/>
      <c r="H209" s="475"/>
      <c r="I209" s="475"/>
      <c r="J209" s="475"/>
      <c r="K209" s="475"/>
      <c r="L209" s="475"/>
      <c r="M209" s="475"/>
      <c r="N209" s="475"/>
      <c r="O209" s="475"/>
      <c r="P209" s="475"/>
      <c r="Q209" s="475"/>
      <c r="R209" s="475"/>
      <c r="S209" s="475"/>
      <c r="T209" s="475"/>
      <c r="U209" s="475"/>
      <c r="V209" s="475"/>
      <c r="W209" s="475"/>
      <c r="X209" s="475"/>
      <c r="Y209" s="475"/>
      <c r="Z209" s="475"/>
    </row>
    <row r="210" spans="1:26" ht="11.25" customHeight="1" x14ac:dyDescent="0.2">
      <c r="A210" s="475"/>
      <c r="B210" s="475"/>
      <c r="C210" s="475"/>
      <c r="D210" s="475"/>
      <c r="E210" s="475"/>
      <c r="F210" s="475"/>
      <c r="G210" s="475"/>
      <c r="H210" s="475"/>
      <c r="I210" s="475"/>
      <c r="J210" s="475"/>
      <c r="K210" s="475"/>
      <c r="L210" s="475"/>
      <c r="M210" s="475"/>
      <c r="N210" s="475"/>
      <c r="O210" s="475"/>
      <c r="P210" s="475"/>
      <c r="Q210" s="475"/>
      <c r="R210" s="475"/>
      <c r="S210" s="475"/>
      <c r="T210" s="475"/>
      <c r="U210" s="475"/>
      <c r="V210" s="475"/>
      <c r="W210" s="475"/>
      <c r="X210" s="475"/>
      <c r="Y210" s="475"/>
      <c r="Z210" s="475"/>
    </row>
    <row r="211" spans="1:26" ht="11.25" customHeight="1" x14ac:dyDescent="0.2">
      <c r="A211" s="475"/>
      <c r="B211" s="475"/>
      <c r="C211" s="475"/>
      <c r="D211" s="475"/>
      <c r="E211" s="475"/>
      <c r="F211" s="475"/>
      <c r="G211" s="475"/>
      <c r="H211" s="475"/>
      <c r="I211" s="475"/>
      <c r="J211" s="475"/>
      <c r="K211" s="475"/>
      <c r="L211" s="475"/>
      <c r="M211" s="475"/>
      <c r="N211" s="475"/>
      <c r="O211" s="475"/>
      <c r="P211" s="475"/>
      <c r="Q211" s="475"/>
      <c r="R211" s="475"/>
      <c r="S211" s="475"/>
      <c r="T211" s="475"/>
      <c r="U211" s="475"/>
      <c r="V211" s="475"/>
      <c r="W211" s="475"/>
      <c r="X211" s="475"/>
      <c r="Y211" s="475"/>
      <c r="Z211" s="475"/>
    </row>
    <row r="212" spans="1:26" ht="11.25" customHeight="1" x14ac:dyDescent="0.2">
      <c r="A212" s="475"/>
      <c r="B212" s="475"/>
      <c r="C212" s="475"/>
      <c r="D212" s="475"/>
      <c r="E212" s="475"/>
      <c r="F212" s="475"/>
      <c r="G212" s="475"/>
      <c r="H212" s="475"/>
      <c r="I212" s="475"/>
      <c r="J212" s="475"/>
      <c r="K212" s="475"/>
      <c r="L212" s="475"/>
      <c r="M212" s="475"/>
      <c r="N212" s="475"/>
      <c r="O212" s="475"/>
      <c r="P212" s="475"/>
      <c r="Q212" s="475"/>
      <c r="R212" s="475"/>
      <c r="S212" s="475"/>
      <c r="T212" s="475"/>
      <c r="U212" s="475"/>
      <c r="V212" s="475"/>
      <c r="W212" s="475"/>
      <c r="X212" s="475"/>
      <c r="Y212" s="475"/>
      <c r="Z212" s="475"/>
    </row>
    <row r="213" spans="1:26" ht="11.25" customHeight="1" x14ac:dyDescent="0.2">
      <c r="A213" s="475"/>
      <c r="B213" s="475"/>
      <c r="C213" s="475"/>
      <c r="D213" s="475"/>
      <c r="E213" s="475"/>
      <c r="F213" s="475"/>
      <c r="G213" s="475"/>
      <c r="H213" s="475"/>
      <c r="I213" s="475"/>
      <c r="J213" s="475"/>
      <c r="K213" s="475"/>
      <c r="L213" s="475"/>
      <c r="M213" s="475"/>
      <c r="N213" s="475"/>
      <c r="O213" s="475"/>
      <c r="P213" s="475"/>
      <c r="Q213" s="475"/>
      <c r="R213" s="475"/>
      <c r="S213" s="475"/>
      <c r="T213" s="475"/>
      <c r="U213" s="475"/>
      <c r="V213" s="475"/>
      <c r="W213" s="475"/>
      <c r="X213" s="475"/>
      <c r="Y213" s="475"/>
      <c r="Z213" s="475"/>
    </row>
    <row r="214" spans="1:26" ht="11.25" customHeight="1" x14ac:dyDescent="0.2">
      <c r="A214" s="475"/>
      <c r="B214" s="475"/>
      <c r="C214" s="475"/>
      <c r="D214" s="475"/>
      <c r="E214" s="475"/>
      <c r="F214" s="475"/>
      <c r="G214" s="475"/>
      <c r="H214" s="475"/>
      <c r="I214" s="475"/>
      <c r="J214" s="475"/>
      <c r="K214" s="475"/>
      <c r="L214" s="475"/>
      <c r="M214" s="475"/>
      <c r="N214" s="475"/>
      <c r="O214" s="475"/>
      <c r="P214" s="475"/>
      <c r="Q214" s="475"/>
      <c r="R214" s="475"/>
      <c r="S214" s="475"/>
      <c r="T214" s="475"/>
      <c r="U214" s="475"/>
      <c r="V214" s="475"/>
      <c r="W214" s="475"/>
      <c r="X214" s="475"/>
      <c r="Y214" s="475"/>
      <c r="Z214" s="475"/>
    </row>
    <row r="215" spans="1:26" ht="11.25" customHeight="1" x14ac:dyDescent="0.2">
      <c r="A215" s="475"/>
      <c r="B215" s="475"/>
      <c r="C215" s="475"/>
      <c r="D215" s="475"/>
      <c r="E215" s="475"/>
      <c r="F215" s="475"/>
      <c r="G215" s="475"/>
      <c r="H215" s="475"/>
      <c r="I215" s="475"/>
      <c r="J215" s="475"/>
      <c r="K215" s="475"/>
      <c r="L215" s="475"/>
      <c r="M215" s="475"/>
      <c r="N215" s="475"/>
      <c r="O215" s="475"/>
      <c r="P215" s="475"/>
      <c r="Q215" s="475"/>
      <c r="R215" s="475"/>
      <c r="S215" s="475"/>
      <c r="T215" s="475"/>
      <c r="U215" s="475"/>
      <c r="V215" s="475"/>
      <c r="W215" s="475"/>
      <c r="X215" s="475"/>
      <c r="Y215" s="475"/>
      <c r="Z215" s="475"/>
    </row>
    <row r="216" spans="1:26" ht="11.25" customHeight="1" x14ac:dyDescent="0.2">
      <c r="A216" s="475"/>
      <c r="B216" s="475"/>
      <c r="C216" s="475"/>
      <c r="D216" s="475"/>
      <c r="E216" s="475"/>
      <c r="F216" s="475"/>
      <c r="G216" s="475"/>
      <c r="H216" s="475"/>
      <c r="I216" s="475"/>
      <c r="J216" s="475"/>
      <c r="K216" s="475"/>
      <c r="L216" s="475"/>
      <c r="M216" s="475"/>
      <c r="N216" s="475"/>
      <c r="O216" s="475"/>
      <c r="P216" s="475"/>
      <c r="Q216" s="475"/>
      <c r="R216" s="475"/>
      <c r="S216" s="475"/>
      <c r="T216" s="475"/>
      <c r="U216" s="475"/>
      <c r="V216" s="475"/>
      <c r="W216" s="475"/>
      <c r="X216" s="475"/>
      <c r="Y216" s="475"/>
      <c r="Z216" s="475"/>
    </row>
    <row r="217" spans="1:26" ht="11.25" customHeight="1" x14ac:dyDescent="0.2">
      <c r="A217" s="475"/>
      <c r="B217" s="475"/>
      <c r="C217" s="475"/>
      <c r="D217" s="475"/>
      <c r="E217" s="475"/>
      <c r="F217" s="475"/>
      <c r="G217" s="475"/>
      <c r="H217" s="475"/>
      <c r="I217" s="475"/>
      <c r="J217" s="475"/>
      <c r="K217" s="475"/>
      <c r="L217" s="475"/>
      <c r="M217" s="475"/>
      <c r="N217" s="475"/>
      <c r="O217" s="475"/>
      <c r="P217" s="475"/>
      <c r="Q217" s="475"/>
      <c r="R217" s="475"/>
      <c r="S217" s="475"/>
      <c r="T217" s="475"/>
      <c r="U217" s="475"/>
      <c r="V217" s="475"/>
      <c r="W217" s="475"/>
      <c r="X217" s="475"/>
      <c r="Y217" s="475"/>
      <c r="Z217" s="475"/>
    </row>
    <row r="218" spans="1:26" ht="11.25" customHeight="1" x14ac:dyDescent="0.2">
      <c r="A218" s="475"/>
      <c r="B218" s="475"/>
      <c r="C218" s="475"/>
      <c r="D218" s="475"/>
      <c r="E218" s="475"/>
      <c r="F218" s="475"/>
      <c r="G218" s="475"/>
      <c r="H218" s="475"/>
      <c r="I218" s="475"/>
      <c r="J218" s="475"/>
      <c r="K218" s="475"/>
      <c r="L218" s="475"/>
      <c r="M218" s="475"/>
      <c r="N218" s="475"/>
      <c r="O218" s="475"/>
      <c r="P218" s="475"/>
      <c r="Q218" s="475"/>
      <c r="R218" s="475"/>
      <c r="S218" s="475"/>
      <c r="T218" s="475"/>
      <c r="U218" s="475"/>
      <c r="V218" s="475"/>
      <c r="W218" s="475"/>
      <c r="X218" s="475"/>
      <c r="Y218" s="475"/>
      <c r="Z218" s="475"/>
    </row>
    <row r="219" spans="1:26" ht="11.25" customHeight="1" x14ac:dyDescent="0.2">
      <c r="A219" s="475"/>
      <c r="B219" s="475"/>
      <c r="C219" s="475"/>
      <c r="D219" s="475"/>
      <c r="E219" s="475"/>
      <c r="F219" s="475"/>
      <c r="G219" s="475"/>
      <c r="H219" s="475"/>
      <c r="I219" s="475"/>
      <c r="J219" s="475"/>
      <c r="K219" s="475"/>
      <c r="L219" s="475"/>
      <c r="M219" s="475"/>
      <c r="N219" s="475"/>
      <c r="O219" s="475"/>
      <c r="P219" s="475"/>
      <c r="Q219" s="475"/>
      <c r="R219" s="475"/>
      <c r="S219" s="475"/>
      <c r="T219" s="475"/>
      <c r="U219" s="475"/>
      <c r="V219" s="475"/>
      <c r="W219" s="475"/>
      <c r="X219" s="475"/>
      <c r="Y219" s="475"/>
      <c r="Z219" s="475"/>
    </row>
    <row r="220" spans="1:26" ht="11.25" customHeight="1" x14ac:dyDescent="0.2">
      <c r="A220" s="475"/>
      <c r="B220" s="475"/>
      <c r="C220" s="475"/>
      <c r="D220" s="475"/>
      <c r="E220" s="475"/>
      <c r="F220" s="475"/>
      <c r="G220" s="475"/>
      <c r="H220" s="475"/>
      <c r="I220" s="475"/>
      <c r="J220" s="475"/>
      <c r="K220" s="475"/>
      <c r="L220" s="475"/>
      <c r="M220" s="475"/>
      <c r="N220" s="475"/>
      <c r="O220" s="475"/>
      <c r="P220" s="475"/>
      <c r="Q220" s="475"/>
      <c r="R220" s="475"/>
      <c r="S220" s="475"/>
      <c r="T220" s="475"/>
      <c r="U220" s="475"/>
      <c r="V220" s="475"/>
      <c r="W220" s="475"/>
      <c r="X220" s="475"/>
      <c r="Y220" s="475"/>
      <c r="Z220" s="475"/>
    </row>
    <row r="221" spans="1:26" ht="11.25" customHeight="1" x14ac:dyDescent="0.2">
      <c r="A221" s="475"/>
      <c r="B221" s="475"/>
      <c r="C221" s="475"/>
      <c r="D221" s="475"/>
      <c r="E221" s="475"/>
      <c r="F221" s="475"/>
      <c r="G221" s="475"/>
      <c r="H221" s="475"/>
      <c r="I221" s="475"/>
      <c r="J221" s="475"/>
      <c r="K221" s="475"/>
      <c r="L221" s="475"/>
      <c r="M221" s="475"/>
      <c r="N221" s="475"/>
      <c r="O221" s="475"/>
      <c r="P221" s="475"/>
      <c r="Q221" s="475"/>
      <c r="R221" s="475"/>
      <c r="S221" s="475"/>
      <c r="T221" s="475"/>
      <c r="U221" s="475"/>
      <c r="V221" s="475"/>
      <c r="W221" s="475"/>
      <c r="X221" s="475"/>
      <c r="Y221" s="475"/>
      <c r="Z221" s="475"/>
    </row>
    <row r="222" spans="1:26" ht="11.25" customHeight="1" x14ac:dyDescent="0.2">
      <c r="A222" s="475"/>
      <c r="B222" s="475"/>
      <c r="C222" s="475"/>
      <c r="D222" s="475"/>
      <c r="E222" s="475"/>
      <c r="F222" s="475"/>
      <c r="G222" s="475"/>
      <c r="H222" s="475"/>
      <c r="I222" s="475"/>
      <c r="J222" s="475"/>
      <c r="K222" s="475"/>
      <c r="L222" s="475"/>
      <c r="M222" s="475"/>
      <c r="N222" s="475"/>
      <c r="O222" s="475"/>
      <c r="P222" s="475"/>
      <c r="Q222" s="475"/>
      <c r="R222" s="475"/>
      <c r="S222" s="475"/>
      <c r="T222" s="475"/>
      <c r="U222" s="475"/>
      <c r="V222" s="475"/>
      <c r="W222" s="475"/>
      <c r="X222" s="475"/>
      <c r="Y222" s="475"/>
      <c r="Z222" s="475"/>
    </row>
    <row r="223" spans="1:26" ht="11.25" customHeight="1" x14ac:dyDescent="0.2">
      <c r="A223" s="475"/>
      <c r="B223" s="475"/>
      <c r="C223" s="475"/>
      <c r="D223" s="475"/>
      <c r="E223" s="475"/>
      <c r="F223" s="475"/>
      <c r="G223" s="475"/>
      <c r="H223" s="475"/>
      <c r="I223" s="475"/>
      <c r="J223" s="475"/>
      <c r="K223" s="475"/>
      <c r="L223" s="475"/>
      <c r="M223" s="475"/>
      <c r="N223" s="475"/>
      <c r="O223" s="475"/>
      <c r="P223" s="475"/>
      <c r="Q223" s="475"/>
      <c r="R223" s="475"/>
      <c r="S223" s="475"/>
      <c r="T223" s="475"/>
      <c r="U223" s="475"/>
      <c r="V223" s="475"/>
      <c r="W223" s="475"/>
      <c r="X223" s="475"/>
      <c r="Y223" s="475"/>
      <c r="Z223" s="475"/>
    </row>
    <row r="224" spans="1:26" ht="11.25" customHeight="1" x14ac:dyDescent="0.2">
      <c r="A224" s="475"/>
      <c r="B224" s="475"/>
      <c r="C224" s="475"/>
      <c r="D224" s="475"/>
      <c r="E224" s="475"/>
      <c r="F224" s="475"/>
      <c r="G224" s="475"/>
      <c r="H224" s="475"/>
      <c r="I224" s="475"/>
      <c r="J224" s="475"/>
      <c r="K224" s="475"/>
      <c r="L224" s="475"/>
      <c r="M224" s="475"/>
      <c r="N224" s="475"/>
      <c r="O224" s="475"/>
      <c r="P224" s="475"/>
      <c r="Q224" s="475"/>
      <c r="R224" s="475"/>
      <c r="S224" s="475"/>
      <c r="T224" s="475"/>
      <c r="U224" s="475"/>
      <c r="V224" s="475"/>
      <c r="W224" s="475"/>
      <c r="X224" s="475"/>
      <c r="Y224" s="475"/>
      <c r="Z224" s="475"/>
    </row>
    <row r="225" spans="1:26" ht="11.25" customHeight="1" x14ac:dyDescent="0.2">
      <c r="A225" s="475"/>
      <c r="B225" s="475"/>
      <c r="C225" s="475"/>
      <c r="D225" s="475"/>
      <c r="E225" s="475"/>
      <c r="F225" s="475"/>
      <c r="G225" s="475"/>
      <c r="H225" s="475"/>
      <c r="I225" s="475"/>
      <c r="J225" s="475"/>
      <c r="K225" s="475"/>
      <c r="L225" s="475"/>
      <c r="M225" s="475"/>
      <c r="N225" s="475"/>
      <c r="O225" s="475"/>
      <c r="P225" s="475"/>
      <c r="Q225" s="475"/>
      <c r="R225" s="475"/>
      <c r="S225" s="475"/>
      <c r="T225" s="475"/>
      <c r="U225" s="475"/>
      <c r="V225" s="475"/>
      <c r="W225" s="475"/>
      <c r="X225" s="475"/>
      <c r="Y225" s="475"/>
      <c r="Z225" s="475"/>
    </row>
    <row r="226" spans="1:26" ht="11.25" customHeight="1" x14ac:dyDescent="0.2">
      <c r="A226" s="475"/>
      <c r="B226" s="475"/>
      <c r="C226" s="475"/>
      <c r="D226" s="475"/>
      <c r="E226" s="475"/>
      <c r="F226" s="475"/>
      <c r="G226" s="475"/>
      <c r="H226" s="475"/>
      <c r="I226" s="475"/>
      <c r="J226" s="475"/>
      <c r="K226" s="475"/>
      <c r="L226" s="475"/>
      <c r="M226" s="475"/>
      <c r="N226" s="475"/>
      <c r="O226" s="475"/>
      <c r="P226" s="475"/>
      <c r="Q226" s="475"/>
      <c r="R226" s="475"/>
      <c r="S226" s="475"/>
      <c r="T226" s="475"/>
      <c r="U226" s="475"/>
      <c r="V226" s="475"/>
      <c r="W226" s="475"/>
      <c r="X226" s="475"/>
      <c r="Y226" s="475"/>
      <c r="Z226" s="475"/>
    </row>
    <row r="227" spans="1:26" ht="11.25" customHeight="1" x14ac:dyDescent="0.2">
      <c r="A227" s="475"/>
      <c r="B227" s="475"/>
      <c r="C227" s="475"/>
      <c r="D227" s="475"/>
      <c r="E227" s="475"/>
      <c r="F227" s="475"/>
      <c r="G227" s="475"/>
      <c r="H227" s="475"/>
      <c r="I227" s="475"/>
      <c r="J227" s="475"/>
      <c r="K227" s="475"/>
      <c r="L227" s="475"/>
      <c r="M227" s="475"/>
      <c r="N227" s="475"/>
      <c r="O227" s="475"/>
      <c r="P227" s="475"/>
      <c r="Q227" s="475"/>
      <c r="R227" s="475"/>
      <c r="S227" s="475"/>
      <c r="T227" s="475"/>
      <c r="U227" s="475"/>
      <c r="V227" s="475"/>
      <c r="W227" s="475"/>
      <c r="X227" s="475"/>
      <c r="Y227" s="475"/>
      <c r="Z227" s="475"/>
    </row>
    <row r="228" spans="1:26" ht="11.25" customHeight="1" x14ac:dyDescent="0.2">
      <c r="A228" s="475"/>
      <c r="B228" s="475"/>
      <c r="C228" s="475"/>
      <c r="D228" s="475"/>
      <c r="E228" s="475"/>
      <c r="F228" s="475"/>
      <c r="G228" s="475"/>
      <c r="H228" s="475"/>
      <c r="I228" s="475"/>
      <c r="J228" s="475"/>
      <c r="K228" s="475"/>
      <c r="L228" s="475"/>
      <c r="M228" s="475"/>
      <c r="N228" s="475"/>
      <c r="O228" s="475"/>
      <c r="P228" s="475"/>
      <c r="Q228" s="475"/>
      <c r="R228" s="475"/>
      <c r="S228" s="475"/>
      <c r="T228" s="475"/>
      <c r="U228" s="475"/>
      <c r="V228" s="475"/>
      <c r="W228" s="475"/>
      <c r="X228" s="475"/>
      <c r="Y228" s="475"/>
      <c r="Z228" s="475"/>
    </row>
    <row r="229" spans="1:26" ht="11.25" customHeight="1" x14ac:dyDescent="0.2">
      <c r="A229" s="475"/>
      <c r="B229" s="475"/>
      <c r="C229" s="475"/>
      <c r="D229" s="475"/>
      <c r="E229" s="475"/>
      <c r="F229" s="475"/>
      <c r="G229" s="475"/>
      <c r="H229" s="475"/>
      <c r="I229" s="475"/>
      <c r="J229" s="475"/>
      <c r="K229" s="475"/>
      <c r="L229" s="475"/>
      <c r="M229" s="475"/>
      <c r="N229" s="475"/>
      <c r="O229" s="475"/>
      <c r="P229" s="475"/>
      <c r="Q229" s="475"/>
      <c r="R229" s="475"/>
      <c r="S229" s="475"/>
      <c r="T229" s="475"/>
      <c r="U229" s="475"/>
      <c r="V229" s="475"/>
      <c r="W229" s="475"/>
      <c r="X229" s="475"/>
      <c r="Y229" s="475"/>
      <c r="Z229" s="475"/>
    </row>
    <row r="230" spans="1:26" ht="11.25" customHeight="1" x14ac:dyDescent="0.2">
      <c r="A230" s="475"/>
      <c r="B230" s="475"/>
      <c r="C230" s="475"/>
      <c r="D230" s="475"/>
      <c r="E230" s="475"/>
      <c r="F230" s="475"/>
      <c r="G230" s="475"/>
      <c r="H230" s="475"/>
      <c r="I230" s="475"/>
      <c r="J230" s="475"/>
      <c r="K230" s="475"/>
      <c r="L230" s="475"/>
      <c r="M230" s="475"/>
      <c r="N230" s="475"/>
      <c r="O230" s="475"/>
      <c r="P230" s="475"/>
      <c r="Q230" s="475"/>
      <c r="R230" s="475"/>
      <c r="S230" s="475"/>
      <c r="T230" s="475"/>
      <c r="U230" s="475"/>
      <c r="V230" s="475"/>
      <c r="W230" s="475"/>
      <c r="X230" s="475"/>
      <c r="Y230" s="475"/>
      <c r="Z230" s="475"/>
    </row>
    <row r="231" spans="1:26" ht="11.25" customHeight="1" x14ac:dyDescent="0.2">
      <c r="A231" s="475"/>
      <c r="B231" s="475"/>
      <c r="C231" s="475"/>
      <c r="D231" s="475"/>
      <c r="E231" s="475"/>
      <c r="F231" s="475"/>
      <c r="G231" s="475"/>
      <c r="H231" s="475"/>
      <c r="I231" s="475"/>
      <c r="J231" s="475"/>
      <c r="K231" s="475"/>
      <c r="L231" s="475"/>
      <c r="M231" s="475"/>
      <c r="N231" s="475"/>
      <c r="O231" s="475"/>
      <c r="P231" s="475"/>
      <c r="Q231" s="475"/>
      <c r="R231" s="475"/>
      <c r="S231" s="475"/>
      <c r="T231" s="475"/>
      <c r="U231" s="475"/>
      <c r="V231" s="475"/>
      <c r="W231" s="475"/>
      <c r="X231" s="475"/>
      <c r="Y231" s="475"/>
      <c r="Z231" s="475"/>
    </row>
    <row r="232" spans="1:26" ht="11.25" customHeight="1" x14ac:dyDescent="0.2">
      <c r="A232" s="475"/>
      <c r="B232" s="475"/>
      <c r="C232" s="475"/>
      <c r="D232" s="475"/>
      <c r="E232" s="475"/>
      <c r="F232" s="475"/>
      <c r="G232" s="475"/>
      <c r="H232" s="475"/>
      <c r="I232" s="475"/>
      <c r="J232" s="475"/>
      <c r="K232" s="475"/>
      <c r="L232" s="475"/>
      <c r="M232" s="475"/>
      <c r="N232" s="475"/>
      <c r="O232" s="475"/>
      <c r="P232" s="475"/>
      <c r="Q232" s="475"/>
      <c r="R232" s="475"/>
      <c r="S232" s="475"/>
      <c r="T232" s="475"/>
      <c r="U232" s="475"/>
      <c r="V232" s="475"/>
      <c r="W232" s="475"/>
      <c r="X232" s="475"/>
      <c r="Y232" s="475"/>
      <c r="Z232" s="475"/>
    </row>
    <row r="233" spans="1:26" ht="11.25" customHeight="1" x14ac:dyDescent="0.2">
      <c r="A233" s="475"/>
      <c r="B233" s="475"/>
      <c r="C233" s="475"/>
      <c r="D233" s="475"/>
      <c r="E233" s="475"/>
      <c r="F233" s="475"/>
      <c r="G233" s="475"/>
      <c r="H233" s="475"/>
      <c r="I233" s="475"/>
      <c r="J233" s="475"/>
      <c r="K233" s="475"/>
      <c r="L233" s="475"/>
      <c r="M233" s="475"/>
      <c r="N233" s="475"/>
      <c r="O233" s="475"/>
      <c r="P233" s="475"/>
      <c r="Q233" s="475"/>
      <c r="R233" s="475"/>
      <c r="S233" s="475"/>
      <c r="T233" s="475"/>
      <c r="U233" s="475"/>
      <c r="V233" s="475"/>
      <c r="W233" s="475"/>
      <c r="X233" s="475"/>
      <c r="Y233" s="475"/>
      <c r="Z233" s="475"/>
    </row>
    <row r="234" spans="1:26" ht="11.25" customHeight="1" x14ac:dyDescent="0.2">
      <c r="A234" s="475"/>
      <c r="B234" s="475"/>
      <c r="C234" s="475"/>
      <c r="D234" s="475"/>
      <c r="E234" s="475"/>
      <c r="F234" s="475"/>
      <c r="G234" s="475"/>
      <c r="H234" s="475"/>
      <c r="I234" s="475"/>
      <c r="J234" s="475"/>
      <c r="K234" s="475"/>
      <c r="L234" s="475"/>
      <c r="M234" s="475"/>
      <c r="N234" s="475"/>
      <c r="O234" s="475"/>
      <c r="P234" s="475"/>
      <c r="Q234" s="475"/>
      <c r="R234" s="475"/>
      <c r="S234" s="475"/>
      <c r="T234" s="475"/>
      <c r="U234" s="475"/>
      <c r="V234" s="475"/>
      <c r="W234" s="475"/>
      <c r="X234" s="475"/>
      <c r="Y234" s="475"/>
      <c r="Z234" s="475"/>
    </row>
    <row r="235" spans="1:26" ht="11.25" customHeight="1" x14ac:dyDescent="0.2">
      <c r="A235" s="475"/>
      <c r="B235" s="475"/>
      <c r="C235" s="475"/>
      <c r="D235" s="475"/>
      <c r="E235" s="475"/>
      <c r="F235" s="475"/>
      <c r="G235" s="475"/>
      <c r="H235" s="475"/>
      <c r="I235" s="475"/>
      <c r="J235" s="475"/>
      <c r="K235" s="475"/>
      <c r="L235" s="475"/>
      <c r="M235" s="475"/>
      <c r="N235" s="475"/>
      <c r="O235" s="475"/>
      <c r="P235" s="475"/>
      <c r="Q235" s="475"/>
      <c r="R235" s="475"/>
      <c r="S235" s="475"/>
      <c r="T235" s="475"/>
      <c r="U235" s="475"/>
      <c r="V235" s="475"/>
      <c r="W235" s="475"/>
      <c r="X235" s="475"/>
      <c r="Y235" s="475"/>
      <c r="Z235" s="475"/>
    </row>
    <row r="236" spans="1:26" ht="11.25" customHeight="1" x14ac:dyDescent="0.2">
      <c r="A236" s="475"/>
      <c r="B236" s="475"/>
      <c r="C236" s="475"/>
      <c r="D236" s="475"/>
      <c r="E236" s="475"/>
      <c r="F236" s="475"/>
      <c r="G236" s="475"/>
      <c r="H236" s="475"/>
      <c r="I236" s="475"/>
      <c r="J236" s="475"/>
      <c r="K236" s="475"/>
      <c r="L236" s="475"/>
      <c r="M236" s="475"/>
      <c r="N236" s="475"/>
      <c r="O236" s="475"/>
      <c r="P236" s="475"/>
      <c r="Q236" s="475"/>
      <c r="R236" s="475"/>
      <c r="S236" s="475"/>
      <c r="T236" s="475"/>
      <c r="U236" s="475"/>
      <c r="V236" s="475"/>
      <c r="W236" s="475"/>
      <c r="X236" s="475"/>
      <c r="Y236" s="475"/>
      <c r="Z236" s="475"/>
    </row>
    <row r="237" spans="1:26" ht="11.25" customHeight="1" x14ac:dyDescent="0.2">
      <c r="A237" s="475"/>
      <c r="B237" s="475"/>
      <c r="C237" s="475"/>
      <c r="D237" s="475"/>
      <c r="E237" s="475"/>
      <c r="F237" s="475"/>
      <c r="G237" s="475"/>
      <c r="H237" s="475"/>
      <c r="I237" s="475"/>
      <c r="J237" s="475"/>
      <c r="K237" s="475"/>
      <c r="L237" s="475"/>
      <c r="M237" s="475"/>
      <c r="N237" s="475"/>
      <c r="O237" s="475"/>
      <c r="P237" s="475"/>
      <c r="Q237" s="475"/>
      <c r="R237" s="475"/>
      <c r="S237" s="475"/>
      <c r="T237" s="475"/>
      <c r="U237" s="475"/>
      <c r="V237" s="475"/>
      <c r="W237" s="475"/>
      <c r="X237" s="475"/>
      <c r="Y237" s="475"/>
      <c r="Z237" s="475"/>
    </row>
    <row r="238" spans="1:26" ht="11.25" customHeight="1" x14ac:dyDescent="0.2">
      <c r="A238" s="475"/>
      <c r="B238" s="475"/>
      <c r="C238" s="475"/>
      <c r="D238" s="475"/>
      <c r="E238" s="475"/>
      <c r="F238" s="475"/>
      <c r="G238" s="475"/>
      <c r="H238" s="475"/>
      <c r="I238" s="475"/>
      <c r="J238" s="475"/>
      <c r="K238" s="475"/>
      <c r="L238" s="475"/>
      <c r="M238" s="475"/>
      <c r="N238" s="475"/>
      <c r="O238" s="475"/>
      <c r="P238" s="475"/>
      <c r="Q238" s="475"/>
      <c r="R238" s="475"/>
      <c r="S238" s="475"/>
      <c r="T238" s="475"/>
      <c r="U238" s="475"/>
      <c r="V238" s="475"/>
      <c r="W238" s="475"/>
      <c r="X238" s="475"/>
      <c r="Y238" s="475"/>
      <c r="Z238" s="475"/>
    </row>
    <row r="239" spans="1:26" ht="11.25" customHeight="1" x14ac:dyDescent="0.2">
      <c r="A239" s="475"/>
      <c r="B239" s="475"/>
      <c r="C239" s="475"/>
      <c r="D239" s="475"/>
      <c r="E239" s="475"/>
      <c r="F239" s="475"/>
      <c r="G239" s="475"/>
      <c r="H239" s="475"/>
      <c r="I239" s="475"/>
      <c r="J239" s="475"/>
      <c r="K239" s="475"/>
      <c r="L239" s="475"/>
      <c r="M239" s="475"/>
      <c r="N239" s="475"/>
      <c r="O239" s="475"/>
      <c r="P239" s="475"/>
      <c r="Q239" s="475"/>
      <c r="R239" s="475"/>
      <c r="S239" s="475"/>
      <c r="T239" s="475"/>
      <c r="U239" s="475"/>
      <c r="V239" s="475"/>
      <c r="W239" s="475"/>
      <c r="X239" s="475"/>
      <c r="Y239" s="475"/>
      <c r="Z239" s="475"/>
    </row>
    <row r="240" spans="1:26" ht="11.25" customHeight="1" x14ac:dyDescent="0.2">
      <c r="A240" s="475"/>
      <c r="B240" s="475"/>
      <c r="C240" s="475"/>
      <c r="D240" s="475"/>
      <c r="E240" s="475"/>
      <c r="F240" s="475"/>
      <c r="G240" s="475"/>
      <c r="H240" s="475"/>
      <c r="I240" s="475"/>
      <c r="J240" s="475"/>
      <c r="K240" s="475"/>
      <c r="L240" s="475"/>
      <c r="M240" s="475"/>
      <c r="N240" s="475"/>
      <c r="O240" s="475"/>
      <c r="P240" s="475"/>
      <c r="Q240" s="475"/>
      <c r="R240" s="475"/>
      <c r="S240" s="475"/>
      <c r="T240" s="475"/>
      <c r="U240" s="475"/>
      <c r="V240" s="475"/>
      <c r="W240" s="475"/>
      <c r="X240" s="475"/>
      <c r="Y240" s="475"/>
      <c r="Z240" s="475"/>
    </row>
    <row r="241" spans="1:26" ht="11.25" customHeight="1" x14ac:dyDescent="0.2">
      <c r="A241" s="475"/>
      <c r="B241" s="475"/>
      <c r="C241" s="475"/>
      <c r="D241" s="475"/>
      <c r="E241" s="475"/>
      <c r="F241" s="475"/>
      <c r="G241" s="475"/>
      <c r="H241" s="475"/>
      <c r="I241" s="475"/>
      <c r="J241" s="475"/>
      <c r="K241" s="475"/>
      <c r="L241" s="475"/>
      <c r="M241" s="475"/>
      <c r="N241" s="475"/>
      <c r="O241" s="475"/>
      <c r="P241" s="475"/>
      <c r="Q241" s="475"/>
      <c r="R241" s="475"/>
      <c r="S241" s="475"/>
      <c r="T241" s="475"/>
      <c r="U241" s="475"/>
      <c r="V241" s="475"/>
      <c r="W241" s="475"/>
      <c r="X241" s="475"/>
      <c r="Y241" s="475"/>
      <c r="Z241" s="475"/>
    </row>
    <row r="242" spans="1:26" ht="11.25" customHeight="1" x14ac:dyDescent="0.2">
      <c r="A242" s="475"/>
      <c r="B242" s="475"/>
      <c r="C242" s="475"/>
      <c r="D242" s="475"/>
      <c r="E242" s="475"/>
      <c r="F242" s="475"/>
      <c r="G242" s="475"/>
      <c r="H242" s="475"/>
      <c r="I242" s="475"/>
      <c r="J242" s="475"/>
      <c r="K242" s="475"/>
      <c r="L242" s="475"/>
      <c r="M242" s="475"/>
      <c r="N242" s="475"/>
      <c r="O242" s="475"/>
      <c r="P242" s="475"/>
      <c r="Q242" s="475"/>
      <c r="R242" s="475"/>
      <c r="S242" s="475"/>
      <c r="T242" s="475"/>
      <c r="U242" s="475"/>
      <c r="V242" s="475"/>
      <c r="W242" s="475"/>
      <c r="X242" s="475"/>
      <c r="Y242" s="475"/>
      <c r="Z242" s="475"/>
    </row>
    <row r="243" spans="1:26" ht="11.25" customHeight="1" x14ac:dyDescent="0.2">
      <c r="A243" s="475"/>
      <c r="B243" s="475"/>
      <c r="C243" s="475"/>
      <c r="D243" s="475"/>
      <c r="E243" s="475"/>
      <c r="F243" s="475"/>
      <c r="G243" s="475"/>
      <c r="H243" s="475"/>
      <c r="I243" s="475"/>
      <c r="J243" s="475"/>
      <c r="K243" s="475"/>
      <c r="L243" s="475"/>
      <c r="M243" s="475"/>
      <c r="N243" s="475"/>
      <c r="O243" s="475"/>
      <c r="P243" s="475"/>
      <c r="Q243" s="475"/>
      <c r="R243" s="475"/>
      <c r="S243" s="475"/>
      <c r="T243" s="475"/>
      <c r="U243" s="475"/>
      <c r="V243" s="475"/>
      <c r="W243" s="475"/>
      <c r="X243" s="475"/>
      <c r="Y243" s="475"/>
      <c r="Z243" s="475"/>
    </row>
    <row r="244" spans="1:26" ht="11.25" customHeight="1" x14ac:dyDescent="0.2">
      <c r="A244" s="475"/>
      <c r="B244" s="475"/>
      <c r="C244" s="475"/>
      <c r="D244" s="475"/>
      <c r="E244" s="475"/>
      <c r="F244" s="475"/>
      <c r="G244" s="475"/>
      <c r="H244" s="475"/>
      <c r="I244" s="475"/>
      <c r="J244" s="475"/>
      <c r="K244" s="475"/>
      <c r="L244" s="475"/>
      <c r="M244" s="475"/>
      <c r="N244" s="475"/>
      <c r="O244" s="475"/>
      <c r="P244" s="475"/>
      <c r="Q244" s="475"/>
      <c r="R244" s="475"/>
      <c r="S244" s="475"/>
      <c r="T244" s="475"/>
      <c r="U244" s="475"/>
      <c r="V244" s="475"/>
      <c r="W244" s="475"/>
      <c r="X244" s="475"/>
      <c r="Y244" s="475"/>
      <c r="Z244" s="475"/>
    </row>
    <row r="245" spans="1:26" ht="11.25" customHeight="1" x14ac:dyDescent="0.2">
      <c r="A245" s="475"/>
      <c r="B245" s="475"/>
      <c r="C245" s="475"/>
      <c r="D245" s="475"/>
      <c r="E245" s="475"/>
      <c r="F245" s="475"/>
      <c r="G245" s="475"/>
      <c r="H245" s="475"/>
      <c r="I245" s="475"/>
      <c r="J245" s="475"/>
      <c r="K245" s="475"/>
      <c r="L245" s="475"/>
      <c r="M245" s="475"/>
      <c r="N245" s="475"/>
      <c r="O245" s="475"/>
      <c r="P245" s="475"/>
      <c r="Q245" s="475"/>
      <c r="R245" s="475"/>
      <c r="S245" s="475"/>
      <c r="T245" s="475"/>
      <c r="U245" s="475"/>
      <c r="V245" s="475"/>
      <c r="W245" s="475"/>
      <c r="X245" s="475"/>
      <c r="Y245" s="475"/>
      <c r="Z245" s="475"/>
    </row>
    <row r="246" spans="1:26" ht="11.25" customHeight="1" x14ac:dyDescent="0.2">
      <c r="A246" s="475"/>
      <c r="B246" s="475"/>
      <c r="C246" s="475"/>
      <c r="D246" s="475"/>
      <c r="E246" s="475"/>
      <c r="F246" s="475"/>
      <c r="G246" s="475"/>
      <c r="H246" s="475"/>
      <c r="I246" s="475"/>
      <c r="J246" s="475"/>
      <c r="K246" s="475"/>
      <c r="L246" s="475"/>
      <c r="M246" s="475"/>
      <c r="N246" s="475"/>
      <c r="O246" s="475"/>
      <c r="P246" s="475"/>
      <c r="Q246" s="475"/>
      <c r="R246" s="475"/>
      <c r="S246" s="475"/>
      <c r="T246" s="475"/>
      <c r="U246" s="475"/>
      <c r="V246" s="475"/>
      <c r="W246" s="475"/>
      <c r="X246" s="475"/>
      <c r="Y246" s="475"/>
      <c r="Z246" s="475"/>
    </row>
    <row r="247" spans="1:26" ht="11.25" customHeight="1" x14ac:dyDescent="0.2">
      <c r="A247" s="475"/>
      <c r="B247" s="475"/>
      <c r="C247" s="475"/>
      <c r="D247" s="475"/>
      <c r="E247" s="475"/>
      <c r="F247" s="475"/>
      <c r="G247" s="475"/>
      <c r="H247" s="475"/>
      <c r="I247" s="475"/>
      <c r="J247" s="475"/>
      <c r="K247" s="475"/>
      <c r="L247" s="475"/>
      <c r="M247" s="475"/>
      <c r="N247" s="475"/>
      <c r="O247" s="475"/>
      <c r="P247" s="475"/>
      <c r="Q247" s="475"/>
      <c r="R247" s="475"/>
      <c r="S247" s="475"/>
      <c r="T247" s="475"/>
      <c r="U247" s="475"/>
      <c r="V247" s="475"/>
      <c r="W247" s="475"/>
      <c r="X247" s="475"/>
      <c r="Y247" s="475"/>
      <c r="Z247" s="475"/>
    </row>
    <row r="248" spans="1:26" ht="11.25" customHeight="1" x14ac:dyDescent="0.2">
      <c r="A248" s="475"/>
      <c r="B248" s="475"/>
      <c r="C248" s="475"/>
      <c r="D248" s="475"/>
      <c r="E248" s="475"/>
      <c r="F248" s="475"/>
      <c r="G248" s="475"/>
      <c r="H248" s="475"/>
      <c r="I248" s="475"/>
      <c r="J248" s="475"/>
      <c r="K248" s="475"/>
      <c r="L248" s="475"/>
      <c r="M248" s="475"/>
      <c r="N248" s="475"/>
      <c r="O248" s="475"/>
      <c r="P248" s="475"/>
      <c r="Q248" s="475"/>
      <c r="R248" s="475"/>
      <c r="S248" s="475"/>
      <c r="T248" s="475"/>
      <c r="U248" s="475"/>
      <c r="V248" s="475"/>
      <c r="W248" s="475"/>
      <c r="X248" s="475"/>
      <c r="Y248" s="475"/>
      <c r="Z248" s="475"/>
    </row>
    <row r="249" spans="1:26" ht="11.25" customHeight="1" x14ac:dyDescent="0.2">
      <c r="A249" s="475"/>
      <c r="B249" s="475"/>
      <c r="C249" s="475"/>
      <c r="D249" s="475"/>
      <c r="E249" s="475"/>
      <c r="F249" s="475"/>
      <c r="G249" s="475"/>
      <c r="H249" s="475"/>
      <c r="I249" s="475"/>
      <c r="J249" s="475"/>
      <c r="K249" s="475"/>
      <c r="L249" s="475"/>
      <c r="M249" s="475"/>
      <c r="N249" s="475"/>
      <c r="O249" s="475"/>
      <c r="P249" s="475"/>
      <c r="Q249" s="475"/>
      <c r="R249" s="475"/>
      <c r="S249" s="475"/>
      <c r="T249" s="475"/>
      <c r="U249" s="475"/>
      <c r="V249" s="475"/>
      <c r="W249" s="475"/>
      <c r="X249" s="475"/>
      <c r="Y249" s="475"/>
      <c r="Z249" s="475"/>
    </row>
    <row r="250" spans="1:26" ht="11.25" customHeight="1" x14ac:dyDescent="0.2">
      <c r="A250" s="475"/>
      <c r="B250" s="475"/>
      <c r="C250" s="475"/>
      <c r="D250" s="475"/>
      <c r="E250" s="475"/>
      <c r="F250" s="475"/>
      <c r="G250" s="475"/>
      <c r="H250" s="475"/>
      <c r="I250" s="475"/>
      <c r="J250" s="475"/>
      <c r="K250" s="475"/>
      <c r="L250" s="475"/>
      <c r="M250" s="475"/>
      <c r="N250" s="475"/>
      <c r="O250" s="475"/>
      <c r="P250" s="475"/>
      <c r="Q250" s="475"/>
      <c r="R250" s="475"/>
      <c r="S250" s="475"/>
      <c r="T250" s="475"/>
      <c r="U250" s="475"/>
      <c r="V250" s="475"/>
      <c r="W250" s="475"/>
      <c r="X250" s="475"/>
      <c r="Y250" s="475"/>
      <c r="Z250" s="475"/>
    </row>
    <row r="251" spans="1:26" ht="11.25" customHeight="1" x14ac:dyDescent="0.2">
      <c r="A251" s="475"/>
      <c r="B251" s="475"/>
      <c r="C251" s="475"/>
      <c r="D251" s="475"/>
      <c r="E251" s="475"/>
      <c r="F251" s="475"/>
      <c r="G251" s="475"/>
      <c r="H251" s="475"/>
      <c r="I251" s="475"/>
      <c r="J251" s="475"/>
      <c r="K251" s="475"/>
      <c r="L251" s="475"/>
      <c r="M251" s="475"/>
      <c r="N251" s="475"/>
      <c r="O251" s="475"/>
      <c r="P251" s="475"/>
      <c r="Q251" s="475"/>
      <c r="R251" s="475"/>
      <c r="S251" s="475"/>
      <c r="T251" s="475"/>
      <c r="U251" s="475"/>
      <c r="V251" s="475"/>
      <c r="W251" s="475"/>
      <c r="X251" s="475"/>
      <c r="Y251" s="475"/>
      <c r="Z251" s="475"/>
    </row>
    <row r="252" spans="1:26" ht="11.25" customHeight="1" x14ac:dyDescent="0.2">
      <c r="A252" s="475"/>
      <c r="B252" s="475"/>
      <c r="C252" s="475"/>
      <c r="D252" s="475"/>
      <c r="E252" s="475"/>
      <c r="F252" s="475"/>
      <c r="G252" s="475"/>
      <c r="H252" s="475"/>
      <c r="I252" s="475"/>
      <c r="J252" s="475"/>
      <c r="K252" s="475"/>
      <c r="L252" s="475"/>
      <c r="M252" s="475"/>
      <c r="N252" s="475"/>
      <c r="O252" s="475"/>
      <c r="P252" s="475"/>
      <c r="Q252" s="475"/>
      <c r="R252" s="475"/>
      <c r="S252" s="475"/>
      <c r="T252" s="475"/>
      <c r="U252" s="475"/>
      <c r="V252" s="475"/>
      <c r="W252" s="475"/>
      <c r="X252" s="475"/>
      <c r="Y252" s="475"/>
      <c r="Z252" s="475"/>
    </row>
    <row r="253" spans="1:26" ht="11.25" customHeight="1" x14ac:dyDescent="0.2">
      <c r="A253" s="475"/>
      <c r="B253" s="475"/>
      <c r="C253" s="475"/>
      <c r="D253" s="475"/>
      <c r="E253" s="475"/>
      <c r="F253" s="475"/>
      <c r="G253" s="475"/>
      <c r="H253" s="475"/>
      <c r="I253" s="475"/>
      <c r="J253" s="475"/>
      <c r="K253" s="475"/>
      <c r="L253" s="475"/>
      <c r="M253" s="475"/>
      <c r="N253" s="475"/>
      <c r="O253" s="475"/>
      <c r="P253" s="475"/>
      <c r="Q253" s="475"/>
      <c r="R253" s="475"/>
      <c r="S253" s="475"/>
      <c r="T253" s="475"/>
      <c r="U253" s="475"/>
      <c r="V253" s="475"/>
      <c r="W253" s="475"/>
      <c r="X253" s="475"/>
      <c r="Y253" s="475"/>
      <c r="Z253" s="475"/>
    </row>
    <row r="254" spans="1:26" ht="11.25" customHeight="1" x14ac:dyDescent="0.2">
      <c r="A254" s="475"/>
      <c r="B254" s="475"/>
      <c r="C254" s="475"/>
      <c r="D254" s="475"/>
      <c r="E254" s="475"/>
      <c r="F254" s="475"/>
      <c r="G254" s="475"/>
      <c r="H254" s="475"/>
      <c r="I254" s="475"/>
      <c r="J254" s="475"/>
      <c r="K254" s="475"/>
      <c r="L254" s="475"/>
      <c r="M254" s="475"/>
      <c r="N254" s="475"/>
      <c r="O254" s="475"/>
      <c r="P254" s="475"/>
      <c r="Q254" s="475"/>
      <c r="R254" s="475"/>
      <c r="S254" s="475"/>
      <c r="T254" s="475"/>
      <c r="U254" s="475"/>
      <c r="V254" s="475"/>
      <c r="W254" s="475"/>
      <c r="X254" s="475"/>
      <c r="Y254" s="475"/>
      <c r="Z254" s="475"/>
    </row>
    <row r="255" spans="1:26" ht="11.25" customHeight="1" x14ac:dyDescent="0.2">
      <c r="A255" s="475"/>
      <c r="B255" s="475"/>
      <c r="C255" s="475"/>
      <c r="D255" s="475"/>
      <c r="E255" s="475"/>
      <c r="F255" s="475"/>
      <c r="G255" s="475"/>
      <c r="H255" s="475"/>
      <c r="I255" s="475"/>
      <c r="J255" s="475"/>
      <c r="K255" s="475"/>
      <c r="L255" s="475"/>
      <c r="M255" s="475"/>
      <c r="N255" s="475"/>
      <c r="O255" s="475"/>
      <c r="P255" s="475"/>
      <c r="Q255" s="475"/>
      <c r="R255" s="475"/>
      <c r="S255" s="475"/>
      <c r="T255" s="475"/>
      <c r="U255" s="475"/>
      <c r="V255" s="475"/>
      <c r="W255" s="475"/>
      <c r="X255" s="475"/>
      <c r="Y255" s="475"/>
      <c r="Z255" s="475"/>
    </row>
    <row r="256" spans="1:26" ht="11.25" customHeight="1" x14ac:dyDescent="0.2">
      <c r="A256" s="475"/>
      <c r="B256" s="475"/>
      <c r="C256" s="475"/>
      <c r="D256" s="475"/>
      <c r="E256" s="475"/>
      <c r="F256" s="475"/>
      <c r="G256" s="475"/>
      <c r="H256" s="475"/>
      <c r="I256" s="475"/>
      <c r="J256" s="475"/>
      <c r="K256" s="475"/>
      <c r="L256" s="475"/>
      <c r="M256" s="475"/>
      <c r="N256" s="475"/>
      <c r="O256" s="475"/>
      <c r="P256" s="475"/>
      <c r="Q256" s="475"/>
      <c r="R256" s="475"/>
      <c r="S256" s="475"/>
      <c r="T256" s="475"/>
      <c r="U256" s="475"/>
      <c r="V256" s="475"/>
      <c r="W256" s="475"/>
      <c r="X256" s="475"/>
      <c r="Y256" s="475"/>
      <c r="Z256" s="475"/>
    </row>
    <row r="257" spans="1:26" ht="11.25" customHeight="1" x14ac:dyDescent="0.2">
      <c r="A257" s="475"/>
      <c r="B257" s="475"/>
      <c r="C257" s="475"/>
      <c r="D257" s="475"/>
      <c r="E257" s="475"/>
      <c r="F257" s="475"/>
      <c r="G257" s="475"/>
      <c r="H257" s="475"/>
      <c r="I257" s="475"/>
      <c r="J257" s="475"/>
      <c r="K257" s="475"/>
      <c r="L257" s="475"/>
      <c r="M257" s="475"/>
      <c r="N257" s="475"/>
      <c r="O257" s="475"/>
      <c r="P257" s="475"/>
      <c r="Q257" s="475"/>
      <c r="R257" s="475"/>
      <c r="S257" s="475"/>
      <c r="T257" s="475"/>
      <c r="U257" s="475"/>
      <c r="V257" s="475"/>
      <c r="W257" s="475"/>
      <c r="X257" s="475"/>
      <c r="Y257" s="475"/>
      <c r="Z257" s="475"/>
    </row>
    <row r="258" spans="1:26" ht="11.25" customHeight="1" x14ac:dyDescent="0.2">
      <c r="A258" s="475"/>
      <c r="B258" s="475"/>
      <c r="C258" s="475"/>
      <c r="D258" s="475"/>
      <c r="E258" s="475"/>
      <c r="F258" s="475"/>
      <c r="G258" s="475"/>
      <c r="H258" s="475"/>
      <c r="I258" s="475"/>
      <c r="J258" s="475"/>
      <c r="K258" s="475"/>
      <c r="L258" s="475"/>
      <c r="M258" s="475"/>
      <c r="N258" s="475"/>
      <c r="O258" s="475"/>
      <c r="P258" s="475"/>
      <c r="Q258" s="475"/>
      <c r="R258" s="475"/>
      <c r="S258" s="475"/>
      <c r="T258" s="475"/>
      <c r="U258" s="475"/>
      <c r="V258" s="475"/>
      <c r="W258" s="475"/>
      <c r="X258" s="475"/>
      <c r="Y258" s="475"/>
      <c r="Z258" s="475"/>
    </row>
    <row r="259" spans="1:26" ht="11.25" customHeight="1" x14ac:dyDescent="0.2">
      <c r="A259" s="475"/>
      <c r="B259" s="475"/>
      <c r="C259" s="475"/>
      <c r="D259" s="475"/>
      <c r="E259" s="475"/>
      <c r="F259" s="475"/>
      <c r="G259" s="475"/>
      <c r="H259" s="475"/>
      <c r="I259" s="475"/>
      <c r="J259" s="475"/>
      <c r="K259" s="475"/>
      <c r="L259" s="475"/>
      <c r="M259" s="475"/>
      <c r="N259" s="475"/>
      <c r="O259" s="475"/>
      <c r="P259" s="475"/>
      <c r="Q259" s="475"/>
      <c r="R259" s="475"/>
      <c r="S259" s="475"/>
      <c r="T259" s="475"/>
      <c r="U259" s="475"/>
      <c r="V259" s="475"/>
      <c r="W259" s="475"/>
      <c r="X259" s="475"/>
      <c r="Y259" s="475"/>
      <c r="Z259" s="475"/>
    </row>
    <row r="260" spans="1:26" ht="11.25" customHeight="1" x14ac:dyDescent="0.2">
      <c r="A260" s="475"/>
      <c r="B260" s="475"/>
      <c r="C260" s="475"/>
      <c r="D260" s="475"/>
      <c r="E260" s="475"/>
      <c r="F260" s="475"/>
      <c r="G260" s="475"/>
      <c r="H260" s="475"/>
      <c r="I260" s="475"/>
      <c r="J260" s="475"/>
      <c r="K260" s="475"/>
      <c r="L260" s="475"/>
      <c r="M260" s="475"/>
      <c r="N260" s="475"/>
      <c r="O260" s="475"/>
      <c r="P260" s="475"/>
      <c r="Q260" s="475"/>
      <c r="R260" s="475"/>
      <c r="S260" s="475"/>
      <c r="T260" s="475"/>
      <c r="U260" s="475"/>
      <c r="V260" s="475"/>
      <c r="W260" s="475"/>
      <c r="X260" s="475"/>
      <c r="Y260" s="475"/>
      <c r="Z260" s="475"/>
    </row>
    <row r="261" spans="1:26" ht="11.25" customHeight="1" x14ac:dyDescent="0.2">
      <c r="A261" s="475"/>
      <c r="B261" s="475"/>
      <c r="C261" s="475"/>
      <c r="D261" s="475"/>
      <c r="E261" s="475"/>
      <c r="F261" s="475"/>
      <c r="G261" s="475"/>
      <c r="H261" s="475"/>
      <c r="I261" s="475"/>
      <c r="J261" s="475"/>
      <c r="K261" s="475"/>
      <c r="L261" s="475"/>
      <c r="M261" s="475"/>
      <c r="N261" s="475"/>
      <c r="O261" s="475"/>
      <c r="P261" s="475"/>
      <c r="Q261" s="475"/>
      <c r="R261" s="475"/>
      <c r="S261" s="475"/>
      <c r="T261" s="475"/>
      <c r="U261" s="475"/>
      <c r="V261" s="475"/>
      <c r="W261" s="475"/>
      <c r="X261" s="475"/>
      <c r="Y261" s="475"/>
      <c r="Z261" s="475"/>
    </row>
    <row r="262" spans="1:26" ht="11.25" customHeight="1" x14ac:dyDescent="0.2">
      <c r="A262" s="475"/>
      <c r="B262" s="475"/>
      <c r="C262" s="475"/>
      <c r="D262" s="475"/>
      <c r="E262" s="475"/>
      <c r="F262" s="475"/>
      <c r="G262" s="475"/>
      <c r="H262" s="475"/>
      <c r="I262" s="475"/>
      <c r="J262" s="475"/>
      <c r="K262" s="475"/>
      <c r="L262" s="475"/>
      <c r="M262" s="475"/>
      <c r="N262" s="475"/>
      <c r="O262" s="475"/>
      <c r="P262" s="475"/>
      <c r="Q262" s="475"/>
      <c r="R262" s="475"/>
      <c r="S262" s="475"/>
      <c r="T262" s="475"/>
      <c r="U262" s="475"/>
      <c r="V262" s="475"/>
      <c r="W262" s="475"/>
      <c r="X262" s="475"/>
      <c r="Y262" s="475"/>
      <c r="Z262" s="475"/>
    </row>
    <row r="263" spans="1:26" ht="11.25" customHeight="1" x14ac:dyDescent="0.2">
      <c r="A263" s="475"/>
      <c r="B263" s="475"/>
      <c r="C263" s="475"/>
      <c r="D263" s="475"/>
      <c r="E263" s="475"/>
      <c r="F263" s="475"/>
      <c r="G263" s="475"/>
      <c r="H263" s="475"/>
      <c r="I263" s="475"/>
      <c r="J263" s="475"/>
      <c r="K263" s="475"/>
      <c r="L263" s="475"/>
      <c r="M263" s="475"/>
      <c r="N263" s="475"/>
      <c r="O263" s="475"/>
      <c r="P263" s="475"/>
      <c r="Q263" s="475"/>
      <c r="R263" s="475"/>
      <c r="S263" s="475"/>
      <c r="T263" s="475"/>
      <c r="U263" s="475"/>
      <c r="V263" s="475"/>
      <c r="W263" s="475"/>
      <c r="X263" s="475"/>
      <c r="Y263" s="475"/>
      <c r="Z263" s="475"/>
    </row>
    <row r="264" spans="1:26" ht="11.25" customHeight="1" x14ac:dyDescent="0.2">
      <c r="A264" s="475"/>
      <c r="B264" s="475"/>
      <c r="C264" s="475"/>
      <c r="D264" s="475"/>
      <c r="E264" s="475"/>
      <c r="F264" s="475"/>
      <c r="G264" s="475"/>
      <c r="H264" s="475"/>
      <c r="I264" s="475"/>
      <c r="J264" s="475"/>
      <c r="K264" s="475"/>
      <c r="L264" s="475"/>
      <c r="M264" s="475"/>
      <c r="N264" s="475"/>
      <c r="O264" s="475"/>
      <c r="P264" s="475"/>
      <c r="Q264" s="475"/>
      <c r="R264" s="475"/>
      <c r="S264" s="475"/>
      <c r="T264" s="475"/>
      <c r="U264" s="475"/>
      <c r="V264" s="475"/>
      <c r="W264" s="475"/>
      <c r="X264" s="475"/>
      <c r="Y264" s="475"/>
      <c r="Z264" s="475"/>
    </row>
    <row r="265" spans="1:26" ht="11.25" customHeight="1" x14ac:dyDescent="0.2">
      <c r="A265" s="475"/>
      <c r="B265" s="475"/>
      <c r="C265" s="475"/>
      <c r="D265" s="475"/>
      <c r="E265" s="475"/>
      <c r="F265" s="475"/>
      <c r="G265" s="475"/>
      <c r="H265" s="475"/>
      <c r="I265" s="475"/>
      <c r="J265" s="475"/>
      <c r="K265" s="475"/>
      <c r="L265" s="475"/>
      <c r="M265" s="475"/>
      <c r="N265" s="475"/>
      <c r="O265" s="475"/>
      <c r="P265" s="475"/>
      <c r="Q265" s="475"/>
      <c r="R265" s="475"/>
      <c r="S265" s="475"/>
      <c r="T265" s="475"/>
      <c r="U265" s="475"/>
      <c r="V265" s="475"/>
      <c r="W265" s="475"/>
      <c r="X265" s="475"/>
      <c r="Y265" s="475"/>
      <c r="Z265" s="475"/>
    </row>
    <row r="266" spans="1:26" ht="11.25" customHeight="1" x14ac:dyDescent="0.2">
      <c r="A266" s="475"/>
      <c r="B266" s="475"/>
      <c r="C266" s="475"/>
      <c r="D266" s="475"/>
      <c r="E266" s="475"/>
      <c r="F266" s="475"/>
      <c r="G266" s="475"/>
      <c r="H266" s="475"/>
      <c r="I266" s="475"/>
      <c r="J266" s="475"/>
      <c r="K266" s="475"/>
      <c r="L266" s="475"/>
      <c r="M266" s="475"/>
      <c r="N266" s="475"/>
      <c r="O266" s="475"/>
      <c r="P266" s="475"/>
      <c r="Q266" s="475"/>
      <c r="R266" s="475"/>
      <c r="S266" s="475"/>
      <c r="T266" s="475"/>
      <c r="U266" s="475"/>
      <c r="V266" s="475"/>
      <c r="W266" s="475"/>
      <c r="X266" s="475"/>
      <c r="Y266" s="475"/>
      <c r="Z266" s="475"/>
    </row>
    <row r="267" spans="1:26" ht="11.25" customHeight="1" x14ac:dyDescent="0.2">
      <c r="A267" s="475"/>
      <c r="B267" s="475"/>
      <c r="C267" s="475"/>
      <c r="D267" s="475"/>
      <c r="E267" s="475"/>
      <c r="F267" s="475"/>
      <c r="G267" s="475"/>
      <c r="H267" s="475"/>
      <c r="I267" s="475"/>
      <c r="J267" s="475"/>
      <c r="K267" s="475"/>
      <c r="L267" s="475"/>
      <c r="M267" s="475"/>
      <c r="N267" s="475"/>
      <c r="O267" s="475"/>
      <c r="P267" s="475"/>
      <c r="Q267" s="475"/>
      <c r="R267" s="475"/>
      <c r="S267" s="475"/>
      <c r="T267" s="475"/>
      <c r="U267" s="475"/>
      <c r="V267" s="475"/>
      <c r="W267" s="475"/>
      <c r="X267" s="475"/>
      <c r="Y267" s="475"/>
      <c r="Z267" s="475"/>
    </row>
    <row r="268" spans="1:26" ht="11.25" customHeight="1" x14ac:dyDescent="0.2">
      <c r="A268" s="475"/>
      <c r="B268" s="475"/>
      <c r="C268" s="475"/>
      <c r="D268" s="475"/>
      <c r="E268" s="475"/>
      <c r="F268" s="475"/>
      <c r="G268" s="475"/>
      <c r="H268" s="475"/>
      <c r="I268" s="475"/>
      <c r="J268" s="475"/>
      <c r="K268" s="475"/>
      <c r="L268" s="475"/>
      <c r="M268" s="475"/>
      <c r="N268" s="475"/>
      <c r="O268" s="475"/>
      <c r="P268" s="475"/>
      <c r="Q268" s="475"/>
      <c r="R268" s="475"/>
      <c r="S268" s="475"/>
      <c r="T268" s="475"/>
      <c r="U268" s="475"/>
      <c r="V268" s="475"/>
      <c r="W268" s="475"/>
      <c r="X268" s="475"/>
      <c r="Y268" s="475"/>
      <c r="Z268" s="475"/>
    </row>
    <row r="269" spans="1:26" ht="11.25" customHeight="1" x14ac:dyDescent="0.2">
      <c r="A269" s="475"/>
      <c r="B269" s="475"/>
      <c r="C269" s="475"/>
      <c r="D269" s="475"/>
      <c r="E269" s="475"/>
      <c r="F269" s="475"/>
      <c r="G269" s="475"/>
      <c r="H269" s="475"/>
      <c r="I269" s="475"/>
      <c r="J269" s="475"/>
      <c r="K269" s="475"/>
      <c r="L269" s="475"/>
      <c r="M269" s="475"/>
      <c r="N269" s="475"/>
      <c r="O269" s="475"/>
      <c r="P269" s="475"/>
      <c r="Q269" s="475"/>
      <c r="R269" s="475"/>
      <c r="S269" s="475"/>
      <c r="T269" s="475"/>
      <c r="U269" s="475"/>
      <c r="V269" s="475"/>
      <c r="W269" s="475"/>
      <c r="X269" s="475"/>
      <c r="Y269" s="475"/>
      <c r="Z269" s="475"/>
    </row>
    <row r="270" spans="1:26" ht="11.25" customHeight="1" x14ac:dyDescent="0.2">
      <c r="A270" s="475"/>
      <c r="B270" s="475"/>
      <c r="C270" s="475"/>
      <c r="D270" s="475"/>
      <c r="E270" s="475"/>
      <c r="F270" s="475"/>
      <c r="G270" s="475"/>
      <c r="H270" s="475"/>
      <c r="I270" s="475"/>
      <c r="J270" s="475"/>
      <c r="K270" s="475"/>
      <c r="L270" s="475"/>
      <c r="M270" s="475"/>
      <c r="N270" s="475"/>
      <c r="O270" s="475"/>
      <c r="P270" s="475"/>
      <c r="Q270" s="475"/>
      <c r="R270" s="475"/>
      <c r="S270" s="475"/>
      <c r="T270" s="475"/>
      <c r="U270" s="475"/>
      <c r="V270" s="475"/>
      <c r="W270" s="475"/>
      <c r="X270" s="475"/>
      <c r="Y270" s="475"/>
      <c r="Z270" s="475"/>
    </row>
    <row r="271" spans="1:26" ht="11.25" customHeight="1" x14ac:dyDescent="0.2">
      <c r="A271" s="475"/>
      <c r="B271" s="475"/>
      <c r="C271" s="475"/>
      <c r="D271" s="475"/>
      <c r="E271" s="475"/>
      <c r="F271" s="475"/>
      <c r="G271" s="475"/>
      <c r="H271" s="475"/>
      <c r="I271" s="475"/>
      <c r="J271" s="475"/>
      <c r="K271" s="475"/>
      <c r="L271" s="475"/>
      <c r="M271" s="475"/>
      <c r="N271" s="475"/>
      <c r="O271" s="475"/>
      <c r="P271" s="475"/>
      <c r="Q271" s="475"/>
      <c r="R271" s="475"/>
      <c r="S271" s="475"/>
      <c r="T271" s="475"/>
      <c r="U271" s="475"/>
      <c r="V271" s="475"/>
      <c r="W271" s="475"/>
      <c r="X271" s="475"/>
      <c r="Y271" s="475"/>
      <c r="Z271" s="475"/>
    </row>
    <row r="272" spans="1:26" ht="11.25" customHeight="1" x14ac:dyDescent="0.2">
      <c r="A272" s="475"/>
      <c r="B272" s="475"/>
      <c r="C272" s="475"/>
      <c r="D272" s="475"/>
      <c r="E272" s="475"/>
      <c r="F272" s="475"/>
      <c r="G272" s="475"/>
      <c r="H272" s="475"/>
      <c r="I272" s="475"/>
      <c r="J272" s="475"/>
      <c r="K272" s="475"/>
      <c r="L272" s="475"/>
      <c r="M272" s="475"/>
      <c r="N272" s="475"/>
      <c r="O272" s="475"/>
      <c r="P272" s="475"/>
      <c r="Q272" s="475"/>
      <c r="R272" s="475"/>
      <c r="S272" s="475"/>
      <c r="T272" s="475"/>
      <c r="U272" s="475"/>
      <c r="V272" s="475"/>
      <c r="W272" s="475"/>
      <c r="X272" s="475"/>
      <c r="Y272" s="475"/>
      <c r="Z272" s="475"/>
    </row>
    <row r="273" spans="1:26" ht="11.25" customHeight="1" x14ac:dyDescent="0.2">
      <c r="A273" s="475"/>
      <c r="B273" s="475"/>
      <c r="C273" s="475"/>
      <c r="D273" s="475"/>
      <c r="E273" s="475"/>
      <c r="F273" s="475"/>
      <c r="G273" s="475"/>
      <c r="H273" s="475"/>
      <c r="I273" s="475"/>
      <c r="J273" s="475"/>
      <c r="K273" s="475"/>
      <c r="L273" s="475"/>
      <c r="M273" s="475"/>
      <c r="N273" s="475"/>
      <c r="O273" s="475"/>
      <c r="P273" s="475"/>
      <c r="Q273" s="475"/>
      <c r="R273" s="475"/>
      <c r="S273" s="475"/>
      <c r="T273" s="475"/>
      <c r="U273" s="475"/>
      <c r="V273" s="475"/>
      <c r="W273" s="475"/>
      <c r="X273" s="475"/>
      <c r="Y273" s="475"/>
      <c r="Z273" s="475"/>
    </row>
    <row r="274" spans="1:26" ht="11.25" customHeight="1" x14ac:dyDescent="0.2">
      <c r="A274" s="475"/>
      <c r="B274" s="475"/>
      <c r="C274" s="475"/>
      <c r="D274" s="475"/>
      <c r="E274" s="475"/>
      <c r="F274" s="475"/>
      <c r="G274" s="475"/>
      <c r="H274" s="475"/>
      <c r="I274" s="475"/>
      <c r="J274" s="475"/>
      <c r="K274" s="475"/>
      <c r="L274" s="475"/>
      <c r="M274" s="475"/>
      <c r="N274" s="475"/>
      <c r="O274" s="475"/>
      <c r="P274" s="475"/>
      <c r="Q274" s="475"/>
      <c r="R274" s="475"/>
      <c r="S274" s="475"/>
      <c r="T274" s="475"/>
      <c r="U274" s="475"/>
      <c r="V274" s="475"/>
      <c r="W274" s="475"/>
      <c r="X274" s="475"/>
      <c r="Y274" s="475"/>
      <c r="Z274" s="475"/>
    </row>
    <row r="275" spans="1:26" ht="11.25" customHeight="1" x14ac:dyDescent="0.2">
      <c r="A275" s="475"/>
      <c r="B275" s="475"/>
      <c r="C275" s="475"/>
      <c r="D275" s="475"/>
      <c r="E275" s="475"/>
      <c r="F275" s="475"/>
      <c r="G275" s="475"/>
      <c r="H275" s="475"/>
      <c r="I275" s="475"/>
      <c r="J275" s="475"/>
      <c r="K275" s="475"/>
      <c r="L275" s="475"/>
      <c r="M275" s="475"/>
      <c r="N275" s="475"/>
      <c r="O275" s="475"/>
      <c r="P275" s="475"/>
      <c r="Q275" s="475"/>
      <c r="R275" s="475"/>
      <c r="S275" s="475"/>
      <c r="T275" s="475"/>
      <c r="U275" s="475"/>
      <c r="V275" s="475"/>
      <c r="W275" s="475"/>
      <c r="X275" s="475"/>
      <c r="Y275" s="475"/>
      <c r="Z275" s="475"/>
    </row>
    <row r="276" spans="1:26" ht="11.25" customHeight="1" x14ac:dyDescent="0.2">
      <c r="A276" s="475"/>
      <c r="B276" s="475"/>
      <c r="C276" s="475"/>
      <c r="D276" s="475"/>
      <c r="E276" s="475"/>
      <c r="F276" s="475"/>
      <c r="G276" s="475"/>
      <c r="H276" s="475"/>
      <c r="I276" s="475"/>
      <c r="J276" s="475"/>
      <c r="K276" s="475"/>
      <c r="L276" s="475"/>
      <c r="M276" s="475"/>
      <c r="N276" s="475"/>
      <c r="O276" s="475"/>
      <c r="P276" s="475"/>
      <c r="Q276" s="475"/>
      <c r="R276" s="475"/>
      <c r="S276" s="475"/>
      <c r="T276" s="475"/>
      <c r="U276" s="475"/>
      <c r="V276" s="475"/>
      <c r="W276" s="475"/>
      <c r="X276" s="475"/>
      <c r="Y276" s="475"/>
      <c r="Z276" s="475"/>
    </row>
    <row r="277" spans="1:26" ht="11.25" customHeight="1" x14ac:dyDescent="0.2">
      <c r="A277" s="475"/>
      <c r="B277" s="475"/>
      <c r="C277" s="475"/>
      <c r="D277" s="475"/>
      <c r="E277" s="475"/>
      <c r="F277" s="475"/>
      <c r="G277" s="475"/>
      <c r="H277" s="475"/>
      <c r="I277" s="475"/>
      <c r="J277" s="475"/>
      <c r="K277" s="475"/>
      <c r="L277" s="475"/>
      <c r="M277" s="475"/>
      <c r="N277" s="475"/>
      <c r="O277" s="475"/>
      <c r="P277" s="475"/>
      <c r="Q277" s="475"/>
      <c r="R277" s="475"/>
      <c r="S277" s="475"/>
      <c r="T277" s="475"/>
      <c r="U277" s="475"/>
      <c r="V277" s="475"/>
      <c r="W277" s="475"/>
      <c r="X277" s="475"/>
      <c r="Y277" s="475"/>
      <c r="Z277" s="475"/>
    </row>
    <row r="278" spans="1:26" ht="11.25" customHeight="1" x14ac:dyDescent="0.2">
      <c r="A278" s="475"/>
      <c r="B278" s="475"/>
      <c r="C278" s="475"/>
      <c r="D278" s="475"/>
      <c r="E278" s="475"/>
      <c r="F278" s="475"/>
      <c r="G278" s="475"/>
      <c r="H278" s="475"/>
      <c r="I278" s="475"/>
      <c r="J278" s="475"/>
      <c r="K278" s="475"/>
      <c r="L278" s="475"/>
      <c r="M278" s="475"/>
      <c r="N278" s="475"/>
      <c r="O278" s="475"/>
      <c r="P278" s="475"/>
      <c r="Q278" s="475"/>
      <c r="R278" s="475"/>
      <c r="S278" s="475"/>
      <c r="T278" s="475"/>
      <c r="U278" s="475"/>
      <c r="V278" s="475"/>
      <c r="W278" s="475"/>
      <c r="X278" s="475"/>
      <c r="Y278" s="475"/>
      <c r="Z278" s="475"/>
    </row>
    <row r="279" spans="1:26" ht="11.25" customHeight="1" x14ac:dyDescent="0.2">
      <c r="A279" s="475"/>
      <c r="B279" s="475"/>
      <c r="C279" s="475"/>
      <c r="D279" s="475"/>
      <c r="E279" s="475"/>
      <c r="F279" s="475"/>
      <c r="G279" s="475"/>
      <c r="H279" s="475"/>
      <c r="I279" s="475"/>
      <c r="J279" s="475"/>
      <c r="K279" s="475"/>
      <c r="L279" s="475"/>
      <c r="M279" s="475"/>
      <c r="N279" s="475"/>
      <c r="O279" s="475"/>
      <c r="P279" s="475"/>
      <c r="Q279" s="475"/>
      <c r="R279" s="475"/>
      <c r="S279" s="475"/>
      <c r="T279" s="475"/>
      <c r="U279" s="475"/>
      <c r="V279" s="475"/>
      <c r="W279" s="475"/>
      <c r="X279" s="475"/>
      <c r="Y279" s="475"/>
      <c r="Z279" s="475"/>
    </row>
    <row r="280" spans="1:26" ht="11.25" customHeight="1" x14ac:dyDescent="0.2">
      <c r="A280" s="475"/>
      <c r="B280" s="475"/>
      <c r="C280" s="475"/>
      <c r="D280" s="475"/>
      <c r="E280" s="475"/>
      <c r="F280" s="475"/>
      <c r="G280" s="475"/>
      <c r="H280" s="475"/>
      <c r="I280" s="475"/>
      <c r="J280" s="475"/>
      <c r="K280" s="475"/>
      <c r="L280" s="475"/>
      <c r="M280" s="475"/>
      <c r="N280" s="475"/>
      <c r="O280" s="475"/>
      <c r="P280" s="475"/>
      <c r="Q280" s="475"/>
      <c r="R280" s="475"/>
      <c r="S280" s="475"/>
      <c r="T280" s="475"/>
      <c r="U280" s="475"/>
      <c r="V280" s="475"/>
      <c r="W280" s="475"/>
      <c r="X280" s="475"/>
      <c r="Y280" s="475"/>
      <c r="Z280" s="475"/>
    </row>
    <row r="281" spans="1:26" ht="11.25" customHeight="1" x14ac:dyDescent="0.2">
      <c r="A281" s="475"/>
      <c r="B281" s="475"/>
      <c r="C281" s="475"/>
      <c r="D281" s="475"/>
      <c r="E281" s="475"/>
      <c r="F281" s="475"/>
      <c r="G281" s="475"/>
      <c r="H281" s="475"/>
      <c r="I281" s="475"/>
      <c r="J281" s="475"/>
      <c r="K281" s="475"/>
      <c r="L281" s="475"/>
      <c r="M281" s="475"/>
      <c r="N281" s="475"/>
      <c r="O281" s="475"/>
      <c r="P281" s="475"/>
      <c r="Q281" s="475"/>
      <c r="R281" s="475"/>
      <c r="S281" s="475"/>
      <c r="T281" s="475"/>
      <c r="U281" s="475"/>
      <c r="V281" s="475"/>
      <c r="W281" s="475"/>
      <c r="X281" s="475"/>
      <c r="Y281" s="475"/>
      <c r="Z281" s="475"/>
    </row>
    <row r="282" spans="1:26" ht="11.25" customHeight="1" x14ac:dyDescent="0.2">
      <c r="A282" s="475"/>
      <c r="B282" s="475"/>
      <c r="C282" s="475"/>
      <c r="D282" s="475"/>
      <c r="E282" s="475"/>
      <c r="F282" s="475"/>
      <c r="G282" s="475"/>
      <c r="H282" s="475"/>
      <c r="I282" s="475"/>
      <c r="J282" s="475"/>
      <c r="K282" s="475"/>
      <c r="L282" s="475"/>
      <c r="M282" s="475"/>
      <c r="N282" s="475"/>
      <c r="O282" s="475"/>
      <c r="P282" s="475"/>
      <c r="Q282" s="475"/>
      <c r="R282" s="475"/>
      <c r="S282" s="475"/>
      <c r="T282" s="475"/>
      <c r="U282" s="475"/>
      <c r="V282" s="475"/>
      <c r="W282" s="475"/>
      <c r="X282" s="475"/>
      <c r="Y282" s="475"/>
      <c r="Z282" s="475"/>
    </row>
    <row r="283" spans="1:26" ht="11.25" customHeight="1" x14ac:dyDescent="0.2">
      <c r="A283" s="475"/>
      <c r="B283" s="475"/>
      <c r="C283" s="475"/>
      <c r="D283" s="475"/>
      <c r="E283" s="475"/>
      <c r="F283" s="475"/>
      <c r="G283" s="475"/>
      <c r="H283" s="475"/>
      <c r="I283" s="475"/>
      <c r="J283" s="475"/>
      <c r="K283" s="475"/>
      <c r="L283" s="475"/>
      <c r="M283" s="475"/>
      <c r="N283" s="475"/>
      <c r="O283" s="475"/>
      <c r="P283" s="475"/>
      <c r="Q283" s="475"/>
      <c r="R283" s="475"/>
      <c r="S283" s="475"/>
      <c r="T283" s="475"/>
      <c r="U283" s="475"/>
      <c r="V283" s="475"/>
      <c r="W283" s="475"/>
      <c r="X283" s="475"/>
      <c r="Y283" s="475"/>
      <c r="Z283" s="475"/>
    </row>
    <row r="284" spans="1:26" ht="11.25" customHeight="1" x14ac:dyDescent="0.2">
      <c r="A284" s="475"/>
      <c r="B284" s="475"/>
      <c r="C284" s="475"/>
      <c r="D284" s="475"/>
      <c r="E284" s="475"/>
      <c r="F284" s="475"/>
      <c r="G284" s="475"/>
      <c r="H284" s="475"/>
      <c r="I284" s="475"/>
      <c r="J284" s="475"/>
      <c r="K284" s="475"/>
      <c r="L284" s="475"/>
      <c r="M284" s="475"/>
      <c r="N284" s="475"/>
      <c r="O284" s="475"/>
      <c r="P284" s="475"/>
      <c r="Q284" s="475"/>
      <c r="R284" s="475"/>
      <c r="S284" s="475"/>
      <c r="T284" s="475"/>
      <c r="U284" s="475"/>
      <c r="V284" s="475"/>
      <c r="W284" s="475"/>
      <c r="X284" s="475"/>
      <c r="Y284" s="475"/>
      <c r="Z284" s="475"/>
    </row>
    <row r="285" spans="1:26" ht="11.25" customHeight="1" x14ac:dyDescent="0.2">
      <c r="A285" s="475"/>
      <c r="B285" s="475"/>
      <c r="C285" s="475"/>
      <c r="D285" s="475"/>
      <c r="E285" s="475"/>
      <c r="F285" s="475"/>
      <c r="G285" s="475"/>
      <c r="H285" s="475"/>
      <c r="I285" s="475"/>
      <c r="J285" s="475"/>
      <c r="K285" s="475"/>
      <c r="L285" s="475"/>
      <c r="M285" s="475"/>
      <c r="N285" s="475"/>
      <c r="O285" s="475"/>
      <c r="P285" s="475"/>
      <c r="Q285" s="475"/>
      <c r="R285" s="475"/>
      <c r="S285" s="475"/>
      <c r="T285" s="475"/>
      <c r="U285" s="475"/>
      <c r="V285" s="475"/>
      <c r="W285" s="475"/>
      <c r="X285" s="475"/>
      <c r="Y285" s="475"/>
      <c r="Z285" s="475"/>
    </row>
    <row r="286" spans="1:26" ht="11.25" customHeight="1" x14ac:dyDescent="0.2">
      <c r="A286" s="475"/>
      <c r="B286" s="475"/>
      <c r="C286" s="475"/>
      <c r="D286" s="475"/>
      <c r="E286" s="475"/>
      <c r="F286" s="475"/>
      <c r="G286" s="475"/>
      <c r="H286" s="475"/>
      <c r="I286" s="475"/>
      <c r="J286" s="475"/>
      <c r="K286" s="475"/>
      <c r="L286" s="475"/>
      <c r="M286" s="475"/>
      <c r="N286" s="475"/>
      <c r="O286" s="475"/>
      <c r="P286" s="475"/>
      <c r="Q286" s="475"/>
      <c r="R286" s="475"/>
      <c r="S286" s="475"/>
      <c r="T286" s="475"/>
      <c r="U286" s="475"/>
      <c r="V286" s="475"/>
      <c r="W286" s="475"/>
      <c r="X286" s="475"/>
      <c r="Y286" s="475"/>
      <c r="Z286" s="475"/>
    </row>
    <row r="287" spans="1:26" ht="11.25" customHeight="1" x14ac:dyDescent="0.2">
      <c r="A287" s="475"/>
      <c r="B287" s="475"/>
      <c r="C287" s="475"/>
      <c r="D287" s="475"/>
      <c r="E287" s="475"/>
      <c r="F287" s="475"/>
      <c r="G287" s="475"/>
      <c r="H287" s="475"/>
      <c r="I287" s="475"/>
      <c r="J287" s="475"/>
      <c r="K287" s="475"/>
      <c r="L287" s="475"/>
      <c r="M287" s="475"/>
      <c r="N287" s="475"/>
      <c r="O287" s="475"/>
      <c r="P287" s="475"/>
      <c r="Q287" s="475"/>
      <c r="R287" s="475"/>
      <c r="S287" s="475"/>
      <c r="T287" s="475"/>
      <c r="U287" s="475"/>
      <c r="V287" s="475"/>
      <c r="W287" s="475"/>
      <c r="X287" s="475"/>
      <c r="Y287" s="475"/>
      <c r="Z287" s="475"/>
    </row>
    <row r="288" spans="1:26" ht="11.25" customHeight="1" x14ac:dyDescent="0.2">
      <c r="A288" s="475"/>
      <c r="B288" s="475"/>
      <c r="C288" s="475"/>
      <c r="D288" s="475"/>
      <c r="E288" s="475"/>
      <c r="F288" s="475"/>
      <c r="G288" s="475"/>
      <c r="H288" s="475"/>
      <c r="I288" s="475"/>
      <c r="J288" s="475"/>
      <c r="K288" s="475"/>
      <c r="L288" s="475"/>
      <c r="M288" s="475"/>
      <c r="N288" s="475"/>
      <c r="O288" s="475"/>
      <c r="P288" s="475"/>
      <c r="Q288" s="475"/>
      <c r="R288" s="475"/>
      <c r="S288" s="475"/>
      <c r="T288" s="475"/>
      <c r="U288" s="475"/>
      <c r="V288" s="475"/>
      <c r="W288" s="475"/>
      <c r="X288" s="475"/>
      <c r="Y288" s="475"/>
      <c r="Z288" s="475"/>
    </row>
    <row r="289" spans="1:26" ht="11.25" customHeight="1" x14ac:dyDescent="0.2">
      <c r="A289" s="475"/>
      <c r="B289" s="475"/>
      <c r="C289" s="475"/>
      <c r="D289" s="475"/>
      <c r="E289" s="475"/>
      <c r="F289" s="475"/>
      <c r="G289" s="475"/>
      <c r="H289" s="475"/>
      <c r="I289" s="475"/>
      <c r="J289" s="475"/>
      <c r="K289" s="475"/>
      <c r="L289" s="475"/>
      <c r="M289" s="475"/>
      <c r="N289" s="475"/>
      <c r="O289" s="475"/>
      <c r="P289" s="475"/>
      <c r="Q289" s="475"/>
      <c r="R289" s="475"/>
      <c r="S289" s="475"/>
      <c r="T289" s="475"/>
      <c r="U289" s="475"/>
      <c r="V289" s="475"/>
      <c r="W289" s="475"/>
      <c r="X289" s="475"/>
      <c r="Y289" s="475"/>
      <c r="Z289" s="475"/>
    </row>
    <row r="290" spans="1:26" ht="11.25" customHeight="1" x14ac:dyDescent="0.2">
      <c r="A290" s="475"/>
      <c r="B290" s="475"/>
      <c r="C290" s="475"/>
      <c r="D290" s="475"/>
      <c r="E290" s="475"/>
      <c r="F290" s="475"/>
      <c r="G290" s="475"/>
      <c r="H290" s="475"/>
      <c r="I290" s="475"/>
      <c r="J290" s="475"/>
      <c r="K290" s="475"/>
      <c r="L290" s="475"/>
      <c r="M290" s="475"/>
      <c r="N290" s="475"/>
      <c r="O290" s="475"/>
      <c r="P290" s="475"/>
      <c r="Q290" s="475"/>
      <c r="R290" s="475"/>
      <c r="S290" s="475"/>
      <c r="T290" s="475"/>
      <c r="U290" s="475"/>
      <c r="V290" s="475"/>
      <c r="W290" s="475"/>
      <c r="X290" s="475"/>
      <c r="Y290" s="475"/>
      <c r="Z290" s="475"/>
    </row>
    <row r="291" spans="1:26" ht="11.25" customHeight="1" x14ac:dyDescent="0.2">
      <c r="A291" s="475"/>
      <c r="B291" s="475"/>
      <c r="C291" s="475"/>
      <c r="D291" s="475"/>
      <c r="E291" s="475"/>
      <c r="F291" s="475"/>
      <c r="G291" s="475"/>
      <c r="H291" s="475"/>
      <c r="I291" s="475"/>
      <c r="J291" s="475"/>
      <c r="K291" s="475"/>
      <c r="L291" s="475"/>
      <c r="M291" s="475"/>
      <c r="N291" s="475"/>
      <c r="O291" s="475"/>
      <c r="P291" s="475"/>
      <c r="Q291" s="475"/>
      <c r="R291" s="475"/>
      <c r="S291" s="475"/>
      <c r="T291" s="475"/>
      <c r="U291" s="475"/>
      <c r="V291" s="475"/>
      <c r="W291" s="475"/>
      <c r="X291" s="475"/>
      <c r="Y291" s="475"/>
      <c r="Z291" s="475"/>
    </row>
    <row r="292" spans="1:26" ht="11.25" customHeight="1" x14ac:dyDescent="0.2">
      <c r="A292" s="475"/>
      <c r="B292" s="475"/>
      <c r="C292" s="475"/>
      <c r="D292" s="475"/>
      <c r="E292" s="475"/>
      <c r="F292" s="475"/>
      <c r="G292" s="475"/>
      <c r="H292" s="475"/>
      <c r="I292" s="475"/>
      <c r="J292" s="475"/>
      <c r="K292" s="475"/>
      <c r="L292" s="475"/>
      <c r="M292" s="475"/>
      <c r="N292" s="475"/>
      <c r="O292" s="475"/>
      <c r="P292" s="475"/>
      <c r="Q292" s="475"/>
      <c r="R292" s="475"/>
      <c r="S292" s="475"/>
      <c r="T292" s="475"/>
      <c r="U292" s="475"/>
      <c r="V292" s="475"/>
      <c r="W292" s="475"/>
      <c r="X292" s="475"/>
      <c r="Y292" s="475"/>
      <c r="Z292" s="475"/>
    </row>
    <row r="293" spans="1:26" ht="11.25" customHeight="1" x14ac:dyDescent="0.2">
      <c r="A293" s="475"/>
      <c r="B293" s="475"/>
      <c r="C293" s="475"/>
      <c r="D293" s="475"/>
      <c r="E293" s="475"/>
      <c r="F293" s="475"/>
      <c r="G293" s="475"/>
      <c r="H293" s="475"/>
      <c r="I293" s="475"/>
      <c r="J293" s="475"/>
      <c r="K293" s="475"/>
      <c r="L293" s="475"/>
      <c r="M293" s="475"/>
      <c r="N293" s="475"/>
      <c r="O293" s="475"/>
      <c r="P293" s="475"/>
      <c r="Q293" s="475"/>
      <c r="R293" s="475"/>
      <c r="S293" s="475"/>
      <c r="T293" s="475"/>
      <c r="U293" s="475"/>
      <c r="V293" s="475"/>
      <c r="W293" s="475"/>
      <c r="X293" s="475"/>
      <c r="Y293" s="475"/>
      <c r="Z293" s="475"/>
    </row>
    <row r="294" spans="1:26" ht="11.25" customHeight="1" x14ac:dyDescent="0.2">
      <c r="A294" s="475"/>
      <c r="B294" s="475"/>
      <c r="C294" s="475"/>
      <c r="D294" s="475"/>
      <c r="E294" s="475"/>
      <c r="F294" s="475"/>
      <c r="G294" s="475"/>
      <c r="H294" s="475"/>
      <c r="I294" s="475"/>
      <c r="J294" s="475"/>
      <c r="K294" s="475"/>
      <c r="L294" s="475"/>
      <c r="M294" s="475"/>
      <c r="N294" s="475"/>
      <c r="O294" s="475"/>
      <c r="P294" s="475"/>
      <c r="Q294" s="475"/>
      <c r="R294" s="475"/>
      <c r="S294" s="475"/>
      <c r="T294" s="475"/>
      <c r="U294" s="475"/>
      <c r="V294" s="475"/>
      <c r="W294" s="475"/>
      <c r="X294" s="475"/>
      <c r="Y294" s="475"/>
      <c r="Z294" s="475"/>
    </row>
    <row r="295" spans="1:26" ht="11.25" customHeight="1" x14ac:dyDescent="0.2">
      <c r="A295" s="475"/>
      <c r="B295" s="475"/>
      <c r="C295" s="475"/>
      <c r="D295" s="475"/>
      <c r="E295" s="475"/>
      <c r="F295" s="475"/>
      <c r="G295" s="475"/>
      <c r="H295" s="475"/>
      <c r="I295" s="475"/>
      <c r="J295" s="475"/>
      <c r="K295" s="475"/>
      <c r="L295" s="475"/>
      <c r="M295" s="475"/>
      <c r="N295" s="475"/>
      <c r="O295" s="475"/>
      <c r="P295" s="475"/>
      <c r="Q295" s="475"/>
      <c r="R295" s="475"/>
      <c r="S295" s="475"/>
      <c r="T295" s="475"/>
      <c r="U295" s="475"/>
      <c r="V295" s="475"/>
      <c r="W295" s="475"/>
      <c r="X295" s="475"/>
      <c r="Y295" s="475"/>
      <c r="Z295" s="475"/>
    </row>
    <row r="296" spans="1:26" ht="11.25" customHeight="1" x14ac:dyDescent="0.2">
      <c r="A296" s="475"/>
      <c r="B296" s="475"/>
      <c r="C296" s="475"/>
      <c r="D296" s="475"/>
      <c r="E296" s="475"/>
      <c r="F296" s="475"/>
      <c r="G296" s="475"/>
      <c r="H296" s="475"/>
      <c r="I296" s="475"/>
      <c r="J296" s="475"/>
      <c r="K296" s="475"/>
      <c r="L296" s="475"/>
      <c r="M296" s="475"/>
      <c r="N296" s="475"/>
      <c r="O296" s="475"/>
      <c r="P296" s="475"/>
      <c r="Q296" s="475"/>
      <c r="R296" s="475"/>
      <c r="S296" s="475"/>
      <c r="T296" s="475"/>
      <c r="U296" s="475"/>
      <c r="V296" s="475"/>
      <c r="W296" s="475"/>
      <c r="X296" s="475"/>
      <c r="Y296" s="475"/>
      <c r="Z296" s="475"/>
    </row>
    <row r="297" spans="1:26" ht="11.25" customHeight="1" x14ac:dyDescent="0.2">
      <c r="A297" s="475"/>
      <c r="B297" s="475"/>
      <c r="C297" s="475"/>
      <c r="D297" s="475"/>
      <c r="E297" s="475"/>
      <c r="F297" s="475"/>
      <c r="G297" s="475"/>
      <c r="H297" s="475"/>
      <c r="I297" s="475"/>
      <c r="J297" s="475"/>
      <c r="K297" s="475"/>
      <c r="L297" s="475"/>
      <c r="M297" s="475"/>
      <c r="N297" s="475"/>
      <c r="O297" s="475"/>
      <c r="P297" s="475"/>
      <c r="Q297" s="475"/>
      <c r="R297" s="475"/>
      <c r="S297" s="475"/>
      <c r="T297" s="475"/>
      <c r="U297" s="475"/>
      <c r="V297" s="475"/>
      <c r="W297" s="475"/>
      <c r="X297" s="475"/>
      <c r="Y297" s="475"/>
      <c r="Z297" s="475"/>
    </row>
    <row r="298" spans="1:26" ht="11.25" customHeight="1" x14ac:dyDescent="0.2">
      <c r="A298" s="475"/>
      <c r="B298" s="475"/>
      <c r="C298" s="475"/>
      <c r="D298" s="475"/>
      <c r="E298" s="475"/>
      <c r="F298" s="475"/>
      <c r="G298" s="475"/>
      <c r="H298" s="475"/>
      <c r="I298" s="475"/>
      <c r="J298" s="475"/>
      <c r="K298" s="475"/>
      <c r="L298" s="475"/>
      <c r="M298" s="475"/>
      <c r="N298" s="475"/>
      <c r="O298" s="475"/>
      <c r="P298" s="475"/>
      <c r="Q298" s="475"/>
      <c r="R298" s="475"/>
      <c r="S298" s="475"/>
      <c r="T298" s="475"/>
      <c r="U298" s="475"/>
      <c r="V298" s="475"/>
      <c r="W298" s="475"/>
      <c r="X298" s="475"/>
      <c r="Y298" s="475"/>
      <c r="Z298" s="475"/>
    </row>
    <row r="299" spans="1:26" ht="11.25" customHeight="1" x14ac:dyDescent="0.2">
      <c r="A299" s="475"/>
      <c r="B299" s="475"/>
      <c r="C299" s="475"/>
      <c r="D299" s="475"/>
      <c r="E299" s="475"/>
      <c r="F299" s="475"/>
      <c r="G299" s="475"/>
      <c r="H299" s="475"/>
      <c r="I299" s="475"/>
      <c r="J299" s="475"/>
      <c r="K299" s="475"/>
      <c r="L299" s="475"/>
      <c r="M299" s="475"/>
      <c r="N299" s="475"/>
      <c r="O299" s="475"/>
      <c r="P299" s="475"/>
      <c r="Q299" s="475"/>
      <c r="R299" s="475"/>
      <c r="S299" s="475"/>
      <c r="T299" s="475"/>
      <c r="U299" s="475"/>
      <c r="V299" s="475"/>
      <c r="W299" s="475"/>
      <c r="X299" s="475"/>
      <c r="Y299" s="475"/>
      <c r="Z299" s="475"/>
    </row>
    <row r="300" spans="1:26" ht="11.25" customHeight="1" x14ac:dyDescent="0.2">
      <c r="A300" s="475"/>
      <c r="B300" s="475"/>
      <c r="C300" s="475"/>
      <c r="D300" s="475"/>
      <c r="E300" s="475"/>
      <c r="F300" s="475"/>
      <c r="G300" s="475"/>
      <c r="H300" s="475"/>
      <c r="I300" s="475"/>
      <c r="J300" s="475"/>
      <c r="K300" s="475"/>
      <c r="L300" s="475"/>
      <c r="M300" s="475"/>
      <c r="N300" s="475"/>
      <c r="O300" s="475"/>
      <c r="P300" s="475"/>
      <c r="Q300" s="475"/>
      <c r="R300" s="475"/>
      <c r="S300" s="475"/>
      <c r="T300" s="475"/>
      <c r="U300" s="475"/>
      <c r="V300" s="475"/>
      <c r="W300" s="475"/>
      <c r="X300" s="475"/>
      <c r="Y300" s="475"/>
      <c r="Z300" s="475"/>
    </row>
    <row r="301" spans="1:26" ht="11.25" customHeight="1" x14ac:dyDescent="0.2">
      <c r="A301" s="475"/>
      <c r="B301" s="475"/>
      <c r="C301" s="475"/>
      <c r="D301" s="475"/>
      <c r="E301" s="475"/>
      <c r="F301" s="475"/>
      <c r="G301" s="475"/>
      <c r="H301" s="475"/>
      <c r="I301" s="475"/>
      <c r="J301" s="475"/>
      <c r="K301" s="475"/>
      <c r="L301" s="475"/>
      <c r="M301" s="475"/>
      <c r="N301" s="475"/>
      <c r="O301" s="475"/>
      <c r="P301" s="475"/>
      <c r="Q301" s="475"/>
      <c r="R301" s="475"/>
      <c r="S301" s="475"/>
      <c r="T301" s="475"/>
      <c r="U301" s="475"/>
      <c r="V301" s="475"/>
      <c r="W301" s="475"/>
      <c r="X301" s="475"/>
      <c r="Y301" s="475"/>
      <c r="Z301" s="475"/>
    </row>
    <row r="302" spans="1:26" ht="11.25" customHeight="1" x14ac:dyDescent="0.2">
      <c r="A302" s="475"/>
      <c r="B302" s="475"/>
      <c r="C302" s="475"/>
      <c r="D302" s="475"/>
      <c r="E302" s="475"/>
      <c r="F302" s="475"/>
      <c r="G302" s="475"/>
      <c r="H302" s="475"/>
      <c r="I302" s="475"/>
      <c r="J302" s="475"/>
      <c r="K302" s="475"/>
      <c r="L302" s="475"/>
      <c r="M302" s="475"/>
      <c r="N302" s="475"/>
      <c r="O302" s="475"/>
      <c r="P302" s="475"/>
      <c r="Q302" s="475"/>
      <c r="R302" s="475"/>
      <c r="S302" s="475"/>
      <c r="T302" s="475"/>
      <c r="U302" s="475"/>
      <c r="V302" s="475"/>
      <c r="W302" s="475"/>
      <c r="X302" s="475"/>
      <c r="Y302" s="475"/>
      <c r="Z302" s="475"/>
    </row>
    <row r="303" spans="1:26" ht="11.25" customHeight="1" x14ac:dyDescent="0.2">
      <c r="A303" s="475"/>
      <c r="B303" s="475"/>
      <c r="C303" s="475"/>
      <c r="D303" s="475"/>
      <c r="E303" s="475"/>
      <c r="F303" s="475"/>
      <c r="G303" s="475"/>
      <c r="H303" s="475"/>
      <c r="I303" s="475"/>
      <c r="J303" s="475"/>
      <c r="K303" s="475"/>
      <c r="L303" s="475"/>
      <c r="M303" s="475"/>
      <c r="N303" s="475"/>
      <c r="O303" s="475"/>
      <c r="P303" s="475"/>
      <c r="Q303" s="475"/>
      <c r="R303" s="475"/>
      <c r="S303" s="475"/>
      <c r="T303" s="475"/>
      <c r="U303" s="475"/>
      <c r="V303" s="475"/>
      <c r="W303" s="475"/>
      <c r="X303" s="475"/>
      <c r="Y303" s="475"/>
      <c r="Z303" s="475"/>
    </row>
    <row r="304" spans="1:26" ht="11.25" customHeight="1" x14ac:dyDescent="0.2">
      <c r="A304" s="475"/>
      <c r="B304" s="475"/>
      <c r="C304" s="475"/>
      <c r="D304" s="475"/>
      <c r="E304" s="475"/>
      <c r="F304" s="475"/>
      <c r="G304" s="475"/>
      <c r="H304" s="475"/>
      <c r="I304" s="475"/>
      <c r="J304" s="475"/>
      <c r="K304" s="475"/>
      <c r="L304" s="475"/>
      <c r="M304" s="475"/>
      <c r="N304" s="475"/>
      <c r="O304" s="475"/>
      <c r="P304" s="475"/>
      <c r="Q304" s="475"/>
      <c r="R304" s="475"/>
      <c r="S304" s="475"/>
      <c r="T304" s="475"/>
      <c r="U304" s="475"/>
      <c r="V304" s="475"/>
      <c r="W304" s="475"/>
      <c r="X304" s="475"/>
      <c r="Y304" s="475"/>
      <c r="Z304" s="475"/>
    </row>
    <row r="305" spans="1:26" ht="11.25" customHeight="1" x14ac:dyDescent="0.2">
      <c r="A305" s="475"/>
      <c r="B305" s="475"/>
      <c r="C305" s="475"/>
      <c r="D305" s="475"/>
      <c r="E305" s="475"/>
      <c r="F305" s="475"/>
      <c r="G305" s="475"/>
      <c r="H305" s="475"/>
      <c r="I305" s="475"/>
      <c r="J305" s="475"/>
      <c r="K305" s="475"/>
      <c r="L305" s="475"/>
      <c r="M305" s="475"/>
      <c r="N305" s="475"/>
      <c r="O305" s="475"/>
      <c r="P305" s="475"/>
      <c r="Q305" s="475"/>
      <c r="R305" s="475"/>
      <c r="S305" s="475"/>
      <c r="T305" s="475"/>
      <c r="U305" s="475"/>
      <c r="V305" s="475"/>
      <c r="W305" s="475"/>
      <c r="X305" s="475"/>
      <c r="Y305" s="475"/>
      <c r="Z305" s="475"/>
    </row>
    <row r="306" spans="1:26" ht="11.25" customHeight="1" x14ac:dyDescent="0.2">
      <c r="A306" s="475"/>
      <c r="B306" s="475"/>
      <c r="C306" s="475"/>
      <c r="D306" s="475"/>
      <c r="E306" s="475"/>
      <c r="F306" s="475"/>
      <c r="G306" s="475"/>
      <c r="H306" s="475"/>
      <c r="I306" s="475"/>
      <c r="J306" s="475"/>
      <c r="K306" s="475"/>
      <c r="L306" s="475"/>
      <c r="M306" s="475"/>
      <c r="N306" s="475"/>
      <c r="O306" s="475"/>
      <c r="P306" s="475"/>
      <c r="Q306" s="475"/>
      <c r="R306" s="475"/>
      <c r="S306" s="475"/>
      <c r="T306" s="475"/>
      <c r="U306" s="475"/>
      <c r="V306" s="475"/>
      <c r="W306" s="475"/>
      <c r="X306" s="475"/>
      <c r="Y306" s="475"/>
      <c r="Z306" s="475"/>
    </row>
    <row r="307" spans="1:26" ht="11.25" customHeight="1" x14ac:dyDescent="0.2">
      <c r="A307" s="475"/>
      <c r="B307" s="475"/>
      <c r="C307" s="475"/>
      <c r="D307" s="475"/>
      <c r="E307" s="475"/>
      <c r="F307" s="475"/>
      <c r="G307" s="475"/>
      <c r="H307" s="475"/>
      <c r="I307" s="475"/>
      <c r="J307" s="475"/>
      <c r="K307" s="475"/>
      <c r="L307" s="475"/>
      <c r="M307" s="475"/>
      <c r="N307" s="475"/>
      <c r="O307" s="475"/>
      <c r="P307" s="475"/>
      <c r="Q307" s="475"/>
      <c r="R307" s="475"/>
      <c r="S307" s="475"/>
      <c r="T307" s="475"/>
      <c r="U307" s="475"/>
      <c r="V307" s="475"/>
      <c r="W307" s="475"/>
      <c r="X307" s="475"/>
      <c r="Y307" s="475"/>
      <c r="Z307" s="475"/>
    </row>
    <row r="308" spans="1:26" ht="11.25" customHeight="1" x14ac:dyDescent="0.2">
      <c r="A308" s="475"/>
      <c r="B308" s="475"/>
      <c r="C308" s="475"/>
      <c r="D308" s="475"/>
      <c r="E308" s="475"/>
      <c r="F308" s="475"/>
      <c r="G308" s="475"/>
      <c r="H308" s="475"/>
      <c r="I308" s="475"/>
      <c r="J308" s="475"/>
      <c r="K308" s="475"/>
      <c r="L308" s="475"/>
      <c r="M308" s="475"/>
      <c r="N308" s="475"/>
      <c r="O308" s="475"/>
      <c r="P308" s="475"/>
      <c r="Q308" s="475"/>
      <c r="R308" s="475"/>
      <c r="S308" s="475"/>
      <c r="T308" s="475"/>
      <c r="U308" s="475"/>
      <c r="V308" s="475"/>
      <c r="W308" s="475"/>
      <c r="X308" s="475"/>
      <c r="Y308" s="475"/>
      <c r="Z308" s="475"/>
    </row>
    <row r="309" spans="1:26" ht="11.25" customHeight="1" x14ac:dyDescent="0.2">
      <c r="A309" s="475"/>
      <c r="B309" s="475"/>
      <c r="C309" s="475"/>
      <c r="D309" s="475"/>
      <c r="E309" s="475"/>
      <c r="F309" s="475"/>
      <c r="G309" s="475"/>
      <c r="H309" s="475"/>
      <c r="I309" s="475"/>
      <c r="J309" s="475"/>
      <c r="K309" s="475"/>
      <c r="L309" s="475"/>
      <c r="M309" s="475"/>
      <c r="N309" s="475"/>
      <c r="O309" s="475"/>
      <c r="P309" s="475"/>
      <c r="Q309" s="475"/>
      <c r="R309" s="475"/>
      <c r="S309" s="475"/>
      <c r="T309" s="475"/>
      <c r="U309" s="475"/>
      <c r="V309" s="475"/>
      <c r="W309" s="475"/>
      <c r="X309" s="475"/>
      <c r="Y309" s="475"/>
      <c r="Z309" s="475"/>
    </row>
    <row r="310" spans="1:26" ht="11.25" customHeight="1" x14ac:dyDescent="0.2">
      <c r="A310" s="475"/>
      <c r="B310" s="475"/>
      <c r="C310" s="475"/>
      <c r="D310" s="475"/>
      <c r="E310" s="475"/>
      <c r="F310" s="475"/>
      <c r="G310" s="475"/>
      <c r="H310" s="475"/>
      <c r="I310" s="475"/>
      <c r="J310" s="475"/>
      <c r="K310" s="475"/>
      <c r="L310" s="475"/>
      <c r="M310" s="475"/>
      <c r="N310" s="475"/>
      <c r="O310" s="475"/>
      <c r="P310" s="475"/>
      <c r="Q310" s="475"/>
      <c r="R310" s="475"/>
      <c r="S310" s="475"/>
      <c r="T310" s="475"/>
      <c r="U310" s="475"/>
      <c r="V310" s="475"/>
      <c r="W310" s="475"/>
      <c r="X310" s="475"/>
      <c r="Y310" s="475"/>
      <c r="Z310" s="475"/>
    </row>
    <row r="311" spans="1:26" ht="11.25" customHeight="1" x14ac:dyDescent="0.2">
      <c r="A311" s="475"/>
      <c r="B311" s="475"/>
      <c r="C311" s="475"/>
      <c r="D311" s="475"/>
      <c r="E311" s="475"/>
      <c r="F311" s="475"/>
      <c r="G311" s="475"/>
      <c r="H311" s="475"/>
      <c r="I311" s="475"/>
      <c r="J311" s="475"/>
      <c r="K311" s="475"/>
      <c r="L311" s="475"/>
      <c r="M311" s="475"/>
      <c r="N311" s="475"/>
      <c r="O311" s="475"/>
      <c r="P311" s="475"/>
      <c r="Q311" s="475"/>
      <c r="R311" s="475"/>
      <c r="S311" s="475"/>
      <c r="T311" s="475"/>
      <c r="U311" s="475"/>
      <c r="V311" s="475"/>
      <c r="W311" s="475"/>
      <c r="X311" s="475"/>
      <c r="Y311" s="475"/>
      <c r="Z311" s="475"/>
    </row>
    <row r="312" spans="1:26" ht="11.25" customHeight="1" x14ac:dyDescent="0.2">
      <c r="A312" s="475"/>
      <c r="B312" s="475"/>
      <c r="C312" s="475"/>
      <c r="D312" s="475"/>
      <c r="E312" s="475"/>
      <c r="F312" s="475"/>
      <c r="G312" s="475"/>
      <c r="H312" s="475"/>
      <c r="I312" s="475"/>
      <c r="J312" s="475"/>
      <c r="K312" s="475"/>
      <c r="L312" s="475"/>
      <c r="M312" s="475"/>
      <c r="N312" s="475"/>
      <c r="O312" s="475"/>
      <c r="P312" s="475"/>
      <c r="Q312" s="475"/>
      <c r="R312" s="475"/>
      <c r="S312" s="475"/>
      <c r="T312" s="475"/>
      <c r="U312" s="475"/>
      <c r="V312" s="475"/>
      <c r="W312" s="475"/>
      <c r="X312" s="475"/>
      <c r="Y312" s="475"/>
      <c r="Z312" s="475"/>
    </row>
    <row r="313" spans="1:26" ht="11.25" customHeight="1" x14ac:dyDescent="0.2">
      <c r="A313" s="475"/>
      <c r="B313" s="475"/>
      <c r="C313" s="475"/>
      <c r="D313" s="475"/>
      <c r="E313" s="475"/>
      <c r="F313" s="475"/>
      <c r="G313" s="475"/>
      <c r="H313" s="475"/>
      <c r="I313" s="475"/>
      <c r="J313" s="475"/>
      <c r="K313" s="475"/>
      <c r="L313" s="475"/>
      <c r="M313" s="475"/>
      <c r="N313" s="475"/>
      <c r="O313" s="475"/>
      <c r="P313" s="475"/>
      <c r="Q313" s="475"/>
      <c r="R313" s="475"/>
      <c r="S313" s="475"/>
      <c r="T313" s="475"/>
      <c r="U313" s="475"/>
      <c r="V313" s="475"/>
      <c r="W313" s="475"/>
      <c r="X313" s="475"/>
      <c r="Y313" s="475"/>
      <c r="Z313" s="475"/>
    </row>
    <row r="314" spans="1:26" ht="11.25" customHeight="1" x14ac:dyDescent="0.2">
      <c r="A314" s="475"/>
      <c r="B314" s="475"/>
      <c r="C314" s="475"/>
      <c r="D314" s="475"/>
      <c r="E314" s="475"/>
      <c r="F314" s="475"/>
      <c r="G314" s="475"/>
      <c r="H314" s="475"/>
      <c r="I314" s="475"/>
      <c r="J314" s="475"/>
      <c r="K314" s="475"/>
      <c r="L314" s="475"/>
      <c r="M314" s="475"/>
      <c r="N314" s="475"/>
      <c r="O314" s="475"/>
      <c r="P314" s="475"/>
      <c r="Q314" s="475"/>
      <c r="R314" s="475"/>
      <c r="S314" s="475"/>
      <c r="T314" s="475"/>
      <c r="U314" s="475"/>
      <c r="V314" s="475"/>
      <c r="W314" s="475"/>
      <c r="X314" s="475"/>
      <c r="Y314" s="475"/>
      <c r="Z314" s="475"/>
    </row>
    <row r="315" spans="1:26" ht="11.25" customHeight="1" x14ac:dyDescent="0.2">
      <c r="A315" s="475"/>
      <c r="B315" s="475"/>
      <c r="C315" s="475"/>
      <c r="D315" s="475"/>
      <c r="E315" s="475"/>
      <c r="F315" s="475"/>
      <c r="G315" s="475"/>
      <c r="H315" s="475"/>
      <c r="I315" s="475"/>
      <c r="J315" s="475"/>
      <c r="K315" s="475"/>
      <c r="L315" s="475"/>
      <c r="M315" s="475"/>
      <c r="N315" s="475"/>
      <c r="O315" s="475"/>
      <c r="P315" s="475"/>
      <c r="Q315" s="475"/>
      <c r="R315" s="475"/>
      <c r="S315" s="475"/>
      <c r="T315" s="475"/>
      <c r="U315" s="475"/>
      <c r="V315" s="475"/>
      <c r="W315" s="475"/>
      <c r="X315" s="475"/>
      <c r="Y315" s="475"/>
      <c r="Z315" s="475"/>
    </row>
    <row r="316" spans="1:26" ht="11.25" customHeight="1" x14ac:dyDescent="0.2">
      <c r="A316" s="475"/>
      <c r="B316" s="475"/>
      <c r="C316" s="475"/>
      <c r="D316" s="475"/>
      <c r="E316" s="475"/>
      <c r="F316" s="475"/>
      <c r="G316" s="475"/>
      <c r="H316" s="475"/>
      <c r="I316" s="475"/>
      <c r="J316" s="475"/>
      <c r="K316" s="475"/>
      <c r="L316" s="475"/>
      <c r="M316" s="475"/>
      <c r="N316" s="475"/>
      <c r="O316" s="475"/>
      <c r="P316" s="475"/>
      <c r="Q316" s="475"/>
      <c r="R316" s="475"/>
      <c r="S316" s="475"/>
      <c r="T316" s="475"/>
      <c r="U316" s="475"/>
      <c r="V316" s="475"/>
      <c r="W316" s="475"/>
      <c r="X316" s="475"/>
      <c r="Y316" s="475"/>
      <c r="Z316" s="475"/>
    </row>
    <row r="317" spans="1:26" ht="11.25" customHeight="1" x14ac:dyDescent="0.2">
      <c r="A317" s="475"/>
      <c r="B317" s="475"/>
      <c r="C317" s="475"/>
      <c r="D317" s="475"/>
      <c r="E317" s="475"/>
      <c r="F317" s="475"/>
      <c r="G317" s="475"/>
      <c r="H317" s="475"/>
      <c r="I317" s="475"/>
      <c r="J317" s="475"/>
      <c r="K317" s="475"/>
      <c r="L317" s="475"/>
      <c r="M317" s="475"/>
      <c r="N317" s="475"/>
      <c r="O317" s="475"/>
      <c r="P317" s="475"/>
      <c r="Q317" s="475"/>
      <c r="R317" s="475"/>
      <c r="S317" s="475"/>
      <c r="T317" s="475"/>
      <c r="U317" s="475"/>
      <c r="V317" s="475"/>
      <c r="W317" s="475"/>
      <c r="X317" s="475"/>
      <c r="Y317" s="475"/>
      <c r="Z317" s="475"/>
    </row>
    <row r="318" spans="1:26" ht="11.25" customHeight="1" x14ac:dyDescent="0.2">
      <c r="A318" s="475"/>
      <c r="B318" s="475"/>
      <c r="C318" s="475"/>
      <c r="D318" s="475"/>
      <c r="E318" s="475"/>
      <c r="F318" s="475"/>
      <c r="G318" s="475"/>
      <c r="H318" s="475"/>
      <c r="I318" s="475"/>
      <c r="J318" s="475"/>
      <c r="K318" s="475"/>
      <c r="L318" s="475"/>
      <c r="M318" s="475"/>
      <c r="N318" s="475"/>
      <c r="O318" s="475"/>
      <c r="P318" s="475"/>
      <c r="Q318" s="475"/>
      <c r="R318" s="475"/>
      <c r="S318" s="475"/>
      <c r="T318" s="475"/>
      <c r="U318" s="475"/>
      <c r="V318" s="475"/>
      <c r="W318" s="475"/>
      <c r="X318" s="475"/>
      <c r="Y318" s="475"/>
      <c r="Z318" s="475"/>
    </row>
    <row r="319" spans="1:26" ht="11.25" customHeight="1" x14ac:dyDescent="0.2">
      <c r="A319" s="475"/>
      <c r="B319" s="475"/>
      <c r="C319" s="475"/>
      <c r="D319" s="475"/>
      <c r="E319" s="475"/>
      <c r="F319" s="475"/>
      <c r="G319" s="475"/>
      <c r="H319" s="475"/>
      <c r="I319" s="475"/>
      <c r="J319" s="475"/>
      <c r="K319" s="475"/>
      <c r="L319" s="475"/>
      <c r="M319" s="475"/>
      <c r="N319" s="475"/>
      <c r="O319" s="475"/>
      <c r="P319" s="475"/>
      <c r="Q319" s="475"/>
      <c r="R319" s="475"/>
      <c r="S319" s="475"/>
      <c r="T319" s="475"/>
      <c r="U319" s="475"/>
      <c r="V319" s="475"/>
      <c r="W319" s="475"/>
      <c r="X319" s="475"/>
      <c r="Y319" s="475"/>
      <c r="Z319" s="475"/>
    </row>
    <row r="320" spans="1:26" ht="11.25" customHeight="1" x14ac:dyDescent="0.2">
      <c r="A320" s="475"/>
      <c r="B320" s="475"/>
      <c r="C320" s="475"/>
      <c r="D320" s="475"/>
      <c r="E320" s="475"/>
      <c r="F320" s="475"/>
      <c r="G320" s="475"/>
      <c r="H320" s="475"/>
      <c r="I320" s="475"/>
      <c r="J320" s="475"/>
      <c r="K320" s="475"/>
      <c r="L320" s="475"/>
      <c r="M320" s="475"/>
      <c r="N320" s="475"/>
      <c r="O320" s="475"/>
      <c r="P320" s="475"/>
      <c r="Q320" s="475"/>
      <c r="R320" s="475"/>
      <c r="S320" s="475"/>
      <c r="T320" s="475"/>
      <c r="U320" s="475"/>
      <c r="V320" s="475"/>
      <c r="W320" s="475"/>
      <c r="X320" s="475"/>
      <c r="Y320" s="475"/>
      <c r="Z320" s="475"/>
    </row>
    <row r="321" spans="1:26" ht="11.25" customHeight="1" x14ac:dyDescent="0.2">
      <c r="A321" s="475"/>
      <c r="B321" s="475"/>
      <c r="C321" s="475"/>
      <c r="D321" s="475"/>
      <c r="E321" s="475"/>
      <c r="F321" s="475"/>
      <c r="G321" s="475"/>
      <c r="H321" s="475"/>
      <c r="I321" s="475"/>
      <c r="J321" s="475"/>
      <c r="K321" s="475"/>
      <c r="L321" s="475"/>
      <c r="M321" s="475"/>
      <c r="N321" s="475"/>
      <c r="O321" s="475"/>
      <c r="P321" s="475"/>
      <c r="Q321" s="475"/>
      <c r="R321" s="475"/>
      <c r="S321" s="475"/>
      <c r="T321" s="475"/>
      <c r="U321" s="475"/>
      <c r="V321" s="475"/>
      <c r="W321" s="475"/>
      <c r="X321" s="475"/>
      <c r="Y321" s="475"/>
      <c r="Z321" s="475"/>
    </row>
    <row r="322" spans="1:26" ht="11.25" customHeight="1" x14ac:dyDescent="0.2">
      <c r="A322" s="475"/>
      <c r="B322" s="475"/>
      <c r="C322" s="475"/>
      <c r="D322" s="475"/>
      <c r="E322" s="475"/>
      <c r="F322" s="475"/>
      <c r="G322" s="475"/>
      <c r="H322" s="475"/>
      <c r="I322" s="475"/>
      <c r="J322" s="475"/>
      <c r="K322" s="475"/>
      <c r="L322" s="475"/>
      <c r="M322" s="475"/>
      <c r="N322" s="475"/>
      <c r="O322" s="475"/>
      <c r="P322" s="475"/>
      <c r="Q322" s="475"/>
      <c r="R322" s="475"/>
      <c r="S322" s="475"/>
      <c r="T322" s="475"/>
      <c r="U322" s="475"/>
      <c r="V322" s="475"/>
      <c r="W322" s="475"/>
      <c r="X322" s="475"/>
      <c r="Y322" s="475"/>
      <c r="Z322" s="475"/>
    </row>
    <row r="323" spans="1:26" ht="11.25" customHeight="1" x14ac:dyDescent="0.2">
      <c r="A323" s="475"/>
      <c r="B323" s="475"/>
      <c r="C323" s="475"/>
      <c r="D323" s="475"/>
      <c r="E323" s="475"/>
      <c r="F323" s="475"/>
      <c r="G323" s="475"/>
      <c r="H323" s="475"/>
      <c r="I323" s="475"/>
      <c r="J323" s="475"/>
      <c r="K323" s="475"/>
      <c r="L323" s="475"/>
      <c r="M323" s="475"/>
      <c r="N323" s="475"/>
      <c r="O323" s="475"/>
      <c r="P323" s="475"/>
      <c r="Q323" s="475"/>
      <c r="R323" s="475"/>
      <c r="S323" s="475"/>
      <c r="T323" s="475"/>
      <c r="U323" s="475"/>
      <c r="V323" s="475"/>
      <c r="W323" s="475"/>
      <c r="X323" s="475"/>
      <c r="Y323" s="475"/>
      <c r="Z323" s="475"/>
    </row>
    <row r="324" spans="1:26" ht="11.25" customHeight="1" x14ac:dyDescent="0.2">
      <c r="A324" s="475"/>
      <c r="B324" s="475"/>
      <c r="C324" s="475"/>
      <c r="D324" s="475"/>
      <c r="E324" s="475"/>
      <c r="F324" s="475"/>
      <c r="G324" s="475"/>
      <c r="H324" s="475"/>
      <c r="I324" s="475"/>
      <c r="J324" s="475"/>
      <c r="K324" s="475"/>
      <c r="L324" s="475"/>
      <c r="M324" s="475"/>
      <c r="N324" s="475"/>
      <c r="O324" s="475"/>
      <c r="P324" s="475"/>
      <c r="Q324" s="475"/>
      <c r="R324" s="475"/>
      <c r="S324" s="475"/>
      <c r="T324" s="475"/>
      <c r="U324" s="475"/>
      <c r="V324" s="475"/>
      <c r="W324" s="475"/>
      <c r="X324" s="475"/>
      <c r="Y324" s="475"/>
      <c r="Z324" s="475"/>
    </row>
    <row r="325" spans="1:26" ht="11.25" customHeight="1" x14ac:dyDescent="0.2">
      <c r="A325" s="475"/>
      <c r="B325" s="475"/>
      <c r="C325" s="475"/>
      <c r="D325" s="475"/>
      <c r="E325" s="475"/>
      <c r="F325" s="475"/>
      <c r="G325" s="475"/>
      <c r="H325" s="475"/>
      <c r="I325" s="475"/>
      <c r="J325" s="475"/>
      <c r="K325" s="475"/>
      <c r="L325" s="475"/>
      <c r="M325" s="475"/>
      <c r="N325" s="475"/>
      <c r="O325" s="475"/>
      <c r="P325" s="475"/>
      <c r="Q325" s="475"/>
      <c r="R325" s="475"/>
      <c r="S325" s="475"/>
      <c r="T325" s="475"/>
      <c r="U325" s="475"/>
      <c r="V325" s="475"/>
      <c r="W325" s="475"/>
      <c r="X325" s="475"/>
      <c r="Y325" s="475"/>
      <c r="Z325" s="475"/>
    </row>
    <row r="326" spans="1:26" ht="11.25" customHeight="1" x14ac:dyDescent="0.2">
      <c r="A326" s="475"/>
      <c r="B326" s="475"/>
      <c r="C326" s="475"/>
      <c r="D326" s="475"/>
      <c r="E326" s="475"/>
      <c r="F326" s="475"/>
      <c r="G326" s="475"/>
      <c r="H326" s="475"/>
      <c r="I326" s="475"/>
      <c r="J326" s="475"/>
      <c r="K326" s="475"/>
      <c r="L326" s="475"/>
      <c r="M326" s="475"/>
      <c r="N326" s="475"/>
      <c r="O326" s="475"/>
      <c r="P326" s="475"/>
      <c r="Q326" s="475"/>
      <c r="R326" s="475"/>
      <c r="S326" s="475"/>
      <c r="T326" s="475"/>
      <c r="U326" s="475"/>
      <c r="V326" s="475"/>
      <c r="W326" s="475"/>
      <c r="X326" s="475"/>
      <c r="Y326" s="475"/>
      <c r="Z326" s="475"/>
    </row>
    <row r="327" spans="1:26" ht="11.25" customHeight="1" x14ac:dyDescent="0.2">
      <c r="A327" s="475"/>
      <c r="B327" s="475"/>
      <c r="C327" s="475"/>
      <c r="D327" s="475"/>
      <c r="E327" s="475"/>
      <c r="F327" s="475"/>
      <c r="G327" s="475"/>
      <c r="H327" s="475"/>
      <c r="I327" s="475"/>
      <c r="J327" s="475"/>
      <c r="K327" s="475"/>
      <c r="L327" s="475"/>
      <c r="M327" s="475"/>
      <c r="N327" s="475"/>
      <c r="O327" s="475"/>
      <c r="P327" s="475"/>
      <c r="Q327" s="475"/>
      <c r="R327" s="475"/>
      <c r="S327" s="475"/>
      <c r="T327" s="475"/>
      <c r="U327" s="475"/>
      <c r="V327" s="475"/>
      <c r="W327" s="475"/>
      <c r="X327" s="475"/>
      <c r="Y327" s="475"/>
      <c r="Z327" s="475"/>
    </row>
    <row r="328" spans="1:26" ht="11.25" customHeight="1" x14ac:dyDescent="0.2">
      <c r="A328" s="475"/>
      <c r="B328" s="475"/>
      <c r="C328" s="475"/>
      <c r="D328" s="475"/>
      <c r="E328" s="475"/>
      <c r="F328" s="475"/>
      <c r="G328" s="475"/>
      <c r="H328" s="475"/>
      <c r="I328" s="475"/>
      <c r="J328" s="475"/>
      <c r="K328" s="475"/>
      <c r="L328" s="475"/>
      <c r="M328" s="475"/>
      <c r="N328" s="475"/>
      <c r="O328" s="475"/>
      <c r="P328" s="475"/>
      <c r="Q328" s="475"/>
      <c r="R328" s="475"/>
      <c r="S328" s="475"/>
      <c r="T328" s="475"/>
      <c r="U328" s="475"/>
      <c r="V328" s="475"/>
      <c r="W328" s="475"/>
      <c r="X328" s="475"/>
      <c r="Y328" s="475"/>
      <c r="Z328" s="475"/>
    </row>
    <row r="329" spans="1:26" ht="11.25" customHeight="1" x14ac:dyDescent="0.2">
      <c r="A329" s="475"/>
      <c r="B329" s="475"/>
      <c r="C329" s="475"/>
      <c r="D329" s="475"/>
      <c r="E329" s="475"/>
      <c r="F329" s="475"/>
      <c r="G329" s="475"/>
      <c r="H329" s="475"/>
      <c r="I329" s="475"/>
      <c r="J329" s="475"/>
      <c r="K329" s="475"/>
      <c r="L329" s="475"/>
      <c r="M329" s="475"/>
      <c r="N329" s="475"/>
      <c r="O329" s="475"/>
      <c r="P329" s="475"/>
      <c r="Q329" s="475"/>
      <c r="R329" s="475"/>
      <c r="S329" s="475"/>
      <c r="T329" s="475"/>
      <c r="U329" s="475"/>
      <c r="V329" s="475"/>
      <c r="W329" s="475"/>
      <c r="X329" s="475"/>
      <c r="Y329" s="475"/>
      <c r="Z329" s="475"/>
    </row>
    <row r="330" spans="1:26" ht="11.25" customHeight="1" x14ac:dyDescent="0.2">
      <c r="A330" s="475"/>
      <c r="B330" s="475"/>
      <c r="C330" s="475"/>
      <c r="D330" s="475"/>
      <c r="E330" s="475"/>
      <c r="F330" s="475"/>
      <c r="G330" s="475"/>
      <c r="H330" s="475"/>
      <c r="I330" s="475"/>
      <c r="J330" s="475"/>
      <c r="K330" s="475"/>
      <c r="L330" s="475"/>
      <c r="M330" s="475"/>
      <c r="N330" s="475"/>
      <c r="O330" s="475"/>
      <c r="P330" s="475"/>
      <c r="Q330" s="475"/>
      <c r="R330" s="475"/>
      <c r="S330" s="475"/>
      <c r="T330" s="475"/>
      <c r="U330" s="475"/>
      <c r="V330" s="475"/>
      <c r="W330" s="475"/>
      <c r="X330" s="475"/>
      <c r="Y330" s="475"/>
      <c r="Z330" s="475"/>
    </row>
    <row r="331" spans="1:26" ht="11.25" customHeight="1" x14ac:dyDescent="0.2">
      <c r="A331" s="475"/>
      <c r="B331" s="475"/>
      <c r="C331" s="475"/>
      <c r="D331" s="475"/>
      <c r="E331" s="475"/>
      <c r="F331" s="475"/>
      <c r="G331" s="475"/>
      <c r="H331" s="475"/>
      <c r="I331" s="475"/>
      <c r="J331" s="475"/>
      <c r="K331" s="475"/>
      <c r="L331" s="475"/>
      <c r="M331" s="475"/>
      <c r="N331" s="475"/>
      <c r="O331" s="475"/>
      <c r="P331" s="475"/>
      <c r="Q331" s="475"/>
      <c r="R331" s="475"/>
      <c r="S331" s="475"/>
      <c r="T331" s="475"/>
      <c r="U331" s="475"/>
      <c r="V331" s="475"/>
      <c r="W331" s="475"/>
      <c r="X331" s="475"/>
      <c r="Y331" s="475"/>
      <c r="Z331" s="475"/>
    </row>
    <row r="332" spans="1:26" ht="11.25" customHeight="1" x14ac:dyDescent="0.2">
      <c r="A332" s="475"/>
      <c r="B332" s="475"/>
      <c r="C332" s="475"/>
      <c r="D332" s="475"/>
      <c r="E332" s="475"/>
      <c r="F332" s="475"/>
      <c r="G332" s="475"/>
      <c r="H332" s="475"/>
      <c r="I332" s="475"/>
      <c r="J332" s="475"/>
      <c r="K332" s="475"/>
      <c r="L332" s="475"/>
      <c r="M332" s="475"/>
      <c r="N332" s="475"/>
      <c r="O332" s="475"/>
      <c r="P332" s="475"/>
      <c r="Q332" s="475"/>
      <c r="R332" s="475"/>
      <c r="S332" s="475"/>
      <c r="T332" s="475"/>
      <c r="U332" s="475"/>
      <c r="V332" s="475"/>
      <c r="W332" s="475"/>
      <c r="X332" s="475"/>
      <c r="Y332" s="475"/>
      <c r="Z332" s="475"/>
    </row>
    <row r="333" spans="1:26" ht="11.25" customHeight="1" x14ac:dyDescent="0.2">
      <c r="A333" s="475"/>
      <c r="B333" s="475"/>
      <c r="C333" s="475"/>
      <c r="D333" s="475"/>
      <c r="E333" s="475"/>
      <c r="F333" s="475"/>
      <c r="G333" s="475"/>
      <c r="H333" s="475"/>
      <c r="I333" s="475"/>
      <c r="J333" s="475"/>
      <c r="K333" s="475"/>
      <c r="L333" s="475"/>
      <c r="M333" s="475"/>
      <c r="N333" s="475"/>
      <c r="O333" s="475"/>
      <c r="P333" s="475"/>
      <c r="Q333" s="475"/>
      <c r="R333" s="475"/>
      <c r="S333" s="475"/>
      <c r="T333" s="475"/>
      <c r="U333" s="475"/>
      <c r="V333" s="475"/>
      <c r="W333" s="475"/>
      <c r="X333" s="475"/>
      <c r="Y333" s="475"/>
      <c r="Z333" s="475"/>
    </row>
    <row r="334" spans="1:26" ht="11.25" customHeight="1" x14ac:dyDescent="0.2">
      <c r="A334" s="475"/>
      <c r="B334" s="475"/>
      <c r="C334" s="475"/>
      <c r="D334" s="475"/>
      <c r="E334" s="475"/>
      <c r="F334" s="475"/>
      <c r="G334" s="475"/>
      <c r="H334" s="475"/>
      <c r="I334" s="475"/>
      <c r="J334" s="475"/>
      <c r="K334" s="475"/>
      <c r="L334" s="475"/>
      <c r="M334" s="475"/>
      <c r="N334" s="475"/>
      <c r="O334" s="475"/>
      <c r="P334" s="475"/>
      <c r="Q334" s="475"/>
      <c r="R334" s="475"/>
      <c r="S334" s="475"/>
      <c r="T334" s="475"/>
      <c r="U334" s="475"/>
      <c r="V334" s="475"/>
      <c r="W334" s="475"/>
      <c r="X334" s="475"/>
      <c r="Y334" s="475"/>
      <c r="Z334" s="475"/>
    </row>
    <row r="335" spans="1:26" ht="11.25" customHeight="1" x14ac:dyDescent="0.2">
      <c r="A335" s="475"/>
      <c r="B335" s="475"/>
      <c r="C335" s="475"/>
      <c r="D335" s="475"/>
      <c r="E335" s="475"/>
      <c r="F335" s="475"/>
      <c r="G335" s="475"/>
      <c r="H335" s="475"/>
      <c r="I335" s="475"/>
      <c r="J335" s="475"/>
      <c r="K335" s="475"/>
      <c r="L335" s="475"/>
      <c r="M335" s="475"/>
      <c r="N335" s="475"/>
      <c r="O335" s="475"/>
      <c r="P335" s="475"/>
      <c r="Q335" s="475"/>
      <c r="R335" s="475"/>
      <c r="S335" s="475"/>
      <c r="T335" s="475"/>
      <c r="U335" s="475"/>
      <c r="V335" s="475"/>
      <c r="W335" s="475"/>
      <c r="X335" s="475"/>
      <c r="Y335" s="475"/>
      <c r="Z335" s="475"/>
    </row>
    <row r="336" spans="1:26" ht="11.25" customHeight="1" x14ac:dyDescent="0.2">
      <c r="A336" s="475"/>
      <c r="B336" s="475"/>
      <c r="C336" s="475"/>
      <c r="D336" s="475"/>
      <c r="E336" s="475"/>
      <c r="F336" s="475"/>
      <c r="G336" s="475"/>
      <c r="H336" s="475"/>
      <c r="I336" s="475"/>
      <c r="J336" s="475"/>
      <c r="K336" s="475"/>
      <c r="L336" s="475"/>
      <c r="M336" s="475"/>
      <c r="N336" s="475"/>
      <c r="O336" s="475"/>
      <c r="P336" s="475"/>
      <c r="Q336" s="475"/>
      <c r="R336" s="475"/>
      <c r="S336" s="475"/>
      <c r="T336" s="475"/>
      <c r="U336" s="475"/>
      <c r="V336" s="475"/>
      <c r="W336" s="475"/>
      <c r="X336" s="475"/>
      <c r="Y336" s="475"/>
      <c r="Z336" s="475"/>
    </row>
    <row r="337" spans="1:26" ht="11.25" customHeight="1" x14ac:dyDescent="0.2">
      <c r="A337" s="475"/>
      <c r="B337" s="475"/>
      <c r="C337" s="475"/>
      <c r="D337" s="475"/>
      <c r="E337" s="475"/>
      <c r="F337" s="475"/>
      <c r="G337" s="475"/>
      <c r="H337" s="475"/>
      <c r="I337" s="475"/>
      <c r="J337" s="475"/>
      <c r="K337" s="475"/>
      <c r="L337" s="475"/>
      <c r="M337" s="475"/>
      <c r="N337" s="475"/>
      <c r="O337" s="475"/>
      <c r="P337" s="475"/>
      <c r="Q337" s="475"/>
      <c r="R337" s="475"/>
      <c r="S337" s="475"/>
      <c r="T337" s="475"/>
      <c r="U337" s="475"/>
      <c r="V337" s="475"/>
      <c r="W337" s="475"/>
      <c r="X337" s="475"/>
      <c r="Y337" s="475"/>
      <c r="Z337" s="475"/>
    </row>
    <row r="338" spans="1:26" ht="11.25" customHeight="1" x14ac:dyDescent="0.2">
      <c r="A338" s="475"/>
      <c r="B338" s="475"/>
      <c r="C338" s="475"/>
      <c r="D338" s="475"/>
      <c r="E338" s="475"/>
      <c r="F338" s="475"/>
      <c r="G338" s="475"/>
      <c r="H338" s="475"/>
      <c r="I338" s="475"/>
      <c r="J338" s="475"/>
      <c r="K338" s="475"/>
      <c r="L338" s="475"/>
      <c r="M338" s="475"/>
      <c r="N338" s="475"/>
      <c r="O338" s="475"/>
      <c r="P338" s="475"/>
      <c r="Q338" s="475"/>
      <c r="R338" s="475"/>
      <c r="S338" s="475"/>
      <c r="T338" s="475"/>
      <c r="U338" s="475"/>
      <c r="V338" s="475"/>
      <c r="W338" s="475"/>
      <c r="X338" s="475"/>
      <c r="Y338" s="475"/>
      <c r="Z338" s="475"/>
    </row>
    <row r="339" spans="1:26" ht="11.25" customHeight="1" x14ac:dyDescent="0.2">
      <c r="A339" s="475"/>
      <c r="B339" s="475"/>
      <c r="C339" s="475"/>
      <c r="D339" s="475"/>
      <c r="E339" s="475"/>
      <c r="F339" s="475"/>
      <c r="G339" s="475"/>
      <c r="H339" s="475"/>
      <c r="I339" s="475"/>
      <c r="J339" s="475"/>
      <c r="K339" s="475"/>
      <c r="L339" s="475"/>
      <c r="M339" s="475"/>
      <c r="N339" s="475"/>
      <c r="O339" s="475"/>
      <c r="P339" s="475"/>
      <c r="Q339" s="475"/>
      <c r="R339" s="475"/>
      <c r="S339" s="475"/>
      <c r="T339" s="475"/>
      <c r="U339" s="475"/>
      <c r="V339" s="475"/>
      <c r="W339" s="475"/>
      <c r="X339" s="475"/>
      <c r="Y339" s="475"/>
      <c r="Z339" s="475"/>
    </row>
    <row r="340" spans="1:26" ht="11.25" customHeight="1" x14ac:dyDescent="0.2">
      <c r="A340" s="475"/>
      <c r="B340" s="475"/>
      <c r="C340" s="475"/>
      <c r="D340" s="475"/>
      <c r="E340" s="475"/>
      <c r="F340" s="475"/>
      <c r="G340" s="475"/>
      <c r="H340" s="475"/>
      <c r="I340" s="475"/>
      <c r="J340" s="475"/>
      <c r="K340" s="475"/>
      <c r="L340" s="475"/>
      <c r="M340" s="475"/>
      <c r="N340" s="475"/>
      <c r="O340" s="475"/>
      <c r="P340" s="475"/>
      <c r="Q340" s="475"/>
      <c r="R340" s="475"/>
      <c r="S340" s="475"/>
      <c r="T340" s="475"/>
      <c r="U340" s="475"/>
      <c r="V340" s="475"/>
      <c r="W340" s="475"/>
      <c r="X340" s="475"/>
      <c r="Y340" s="475"/>
      <c r="Z340" s="475"/>
    </row>
    <row r="341" spans="1:26" ht="11.25" customHeight="1" x14ac:dyDescent="0.2">
      <c r="A341" s="475"/>
      <c r="B341" s="475"/>
      <c r="C341" s="475"/>
      <c r="D341" s="475"/>
      <c r="E341" s="475"/>
      <c r="F341" s="475"/>
      <c r="G341" s="475"/>
      <c r="H341" s="475"/>
      <c r="I341" s="475"/>
      <c r="J341" s="475"/>
      <c r="K341" s="475"/>
      <c r="L341" s="475"/>
      <c r="M341" s="475"/>
      <c r="N341" s="475"/>
      <c r="O341" s="475"/>
      <c r="P341" s="475"/>
      <c r="Q341" s="475"/>
      <c r="R341" s="475"/>
      <c r="S341" s="475"/>
      <c r="T341" s="475"/>
      <c r="U341" s="475"/>
      <c r="V341" s="475"/>
      <c r="W341" s="475"/>
      <c r="X341" s="475"/>
      <c r="Y341" s="475"/>
      <c r="Z341" s="475"/>
    </row>
    <row r="342" spans="1:26" ht="11.25" customHeight="1" x14ac:dyDescent="0.2">
      <c r="A342" s="475"/>
      <c r="B342" s="475"/>
      <c r="C342" s="475"/>
      <c r="D342" s="475"/>
      <c r="E342" s="475"/>
      <c r="F342" s="475"/>
      <c r="G342" s="475"/>
      <c r="H342" s="475"/>
      <c r="I342" s="475"/>
      <c r="J342" s="475"/>
      <c r="K342" s="475"/>
      <c r="L342" s="475"/>
      <c r="M342" s="475"/>
      <c r="N342" s="475"/>
      <c r="O342" s="475"/>
      <c r="P342" s="475"/>
      <c r="Q342" s="475"/>
      <c r="R342" s="475"/>
      <c r="S342" s="475"/>
      <c r="T342" s="475"/>
      <c r="U342" s="475"/>
      <c r="V342" s="475"/>
      <c r="W342" s="475"/>
      <c r="X342" s="475"/>
      <c r="Y342" s="475"/>
      <c r="Z342" s="475"/>
    </row>
    <row r="343" spans="1:26" ht="11.25" customHeight="1" x14ac:dyDescent="0.2">
      <c r="A343" s="475"/>
      <c r="B343" s="475"/>
      <c r="C343" s="475"/>
      <c r="D343" s="475"/>
      <c r="E343" s="475"/>
      <c r="F343" s="475"/>
      <c r="G343" s="475"/>
      <c r="H343" s="475"/>
      <c r="I343" s="475"/>
      <c r="J343" s="475"/>
      <c r="K343" s="475"/>
      <c r="L343" s="475"/>
      <c r="M343" s="475"/>
      <c r="N343" s="475"/>
      <c r="O343" s="475"/>
      <c r="P343" s="475"/>
      <c r="Q343" s="475"/>
      <c r="R343" s="475"/>
      <c r="S343" s="475"/>
      <c r="T343" s="475"/>
      <c r="U343" s="475"/>
      <c r="V343" s="475"/>
      <c r="W343" s="475"/>
      <c r="X343" s="475"/>
      <c r="Y343" s="475"/>
      <c r="Z343" s="475"/>
    </row>
    <row r="344" spans="1:26" ht="11.25" customHeight="1" x14ac:dyDescent="0.2">
      <c r="A344" s="475"/>
      <c r="B344" s="475"/>
      <c r="C344" s="475"/>
      <c r="D344" s="475"/>
      <c r="E344" s="475"/>
      <c r="F344" s="475"/>
      <c r="G344" s="475"/>
      <c r="H344" s="475"/>
      <c r="I344" s="475"/>
      <c r="J344" s="475"/>
      <c r="K344" s="475"/>
      <c r="L344" s="475"/>
      <c r="M344" s="475"/>
      <c r="N344" s="475"/>
      <c r="O344" s="475"/>
      <c r="P344" s="475"/>
      <c r="Q344" s="475"/>
      <c r="R344" s="475"/>
      <c r="S344" s="475"/>
      <c r="T344" s="475"/>
      <c r="U344" s="475"/>
      <c r="V344" s="475"/>
      <c r="W344" s="475"/>
      <c r="X344" s="475"/>
      <c r="Y344" s="475"/>
      <c r="Z344" s="475"/>
    </row>
    <row r="345" spans="1:26" ht="11.25" customHeight="1" x14ac:dyDescent="0.2">
      <c r="A345" s="475"/>
      <c r="B345" s="475"/>
      <c r="C345" s="475"/>
      <c r="D345" s="475"/>
      <c r="E345" s="475"/>
      <c r="F345" s="475"/>
      <c r="G345" s="475"/>
      <c r="H345" s="475"/>
      <c r="I345" s="475"/>
      <c r="J345" s="475"/>
      <c r="K345" s="475"/>
      <c r="L345" s="475"/>
      <c r="M345" s="475"/>
      <c r="N345" s="475"/>
      <c r="O345" s="475"/>
      <c r="P345" s="475"/>
      <c r="Q345" s="475"/>
      <c r="R345" s="475"/>
      <c r="S345" s="475"/>
      <c r="T345" s="475"/>
      <c r="U345" s="475"/>
      <c r="V345" s="475"/>
      <c r="W345" s="475"/>
      <c r="X345" s="475"/>
      <c r="Y345" s="475"/>
      <c r="Z345" s="475"/>
    </row>
    <row r="346" spans="1:26" ht="11.25" customHeight="1" x14ac:dyDescent="0.2">
      <c r="A346" s="475"/>
      <c r="B346" s="475"/>
      <c r="C346" s="475"/>
      <c r="D346" s="475"/>
      <c r="E346" s="475"/>
      <c r="F346" s="475"/>
      <c r="G346" s="475"/>
      <c r="H346" s="475"/>
      <c r="I346" s="475"/>
      <c r="J346" s="475"/>
      <c r="K346" s="475"/>
      <c r="L346" s="475"/>
      <c r="M346" s="475"/>
      <c r="N346" s="475"/>
      <c r="O346" s="475"/>
      <c r="P346" s="475"/>
      <c r="Q346" s="475"/>
      <c r="R346" s="475"/>
      <c r="S346" s="475"/>
      <c r="T346" s="475"/>
      <c r="U346" s="475"/>
      <c r="V346" s="475"/>
      <c r="W346" s="475"/>
      <c r="X346" s="475"/>
      <c r="Y346" s="475"/>
      <c r="Z346" s="475"/>
    </row>
    <row r="347" spans="1:26" ht="11.25" customHeight="1" x14ac:dyDescent="0.2">
      <c r="A347" s="475"/>
      <c r="B347" s="475"/>
      <c r="C347" s="475"/>
      <c r="D347" s="475"/>
      <c r="E347" s="475"/>
      <c r="F347" s="475"/>
      <c r="G347" s="475"/>
      <c r="H347" s="475"/>
      <c r="I347" s="475"/>
      <c r="J347" s="475"/>
      <c r="K347" s="475"/>
      <c r="L347" s="475"/>
      <c r="M347" s="475"/>
      <c r="N347" s="475"/>
      <c r="O347" s="475"/>
      <c r="P347" s="475"/>
      <c r="Q347" s="475"/>
      <c r="R347" s="475"/>
      <c r="S347" s="475"/>
      <c r="T347" s="475"/>
      <c r="U347" s="475"/>
      <c r="V347" s="475"/>
      <c r="W347" s="475"/>
      <c r="X347" s="475"/>
      <c r="Y347" s="475"/>
      <c r="Z347" s="475"/>
    </row>
    <row r="348" spans="1:26" ht="11.25" customHeight="1" x14ac:dyDescent="0.2">
      <c r="A348" s="475"/>
      <c r="B348" s="475"/>
      <c r="C348" s="475"/>
      <c r="D348" s="475"/>
      <c r="E348" s="475"/>
      <c r="F348" s="475"/>
      <c r="G348" s="475"/>
      <c r="H348" s="475"/>
      <c r="I348" s="475"/>
      <c r="J348" s="475"/>
      <c r="K348" s="475"/>
      <c r="L348" s="475"/>
      <c r="M348" s="475"/>
      <c r="N348" s="475"/>
      <c r="O348" s="475"/>
      <c r="P348" s="475"/>
      <c r="Q348" s="475"/>
      <c r="R348" s="475"/>
      <c r="S348" s="475"/>
      <c r="T348" s="475"/>
      <c r="U348" s="475"/>
      <c r="V348" s="475"/>
      <c r="W348" s="475"/>
      <c r="X348" s="475"/>
      <c r="Y348" s="475"/>
      <c r="Z348" s="475"/>
    </row>
    <row r="349" spans="1:26" ht="11.25" customHeight="1" x14ac:dyDescent="0.2">
      <c r="A349" s="475"/>
      <c r="B349" s="475"/>
      <c r="C349" s="475"/>
      <c r="D349" s="475"/>
      <c r="E349" s="475"/>
      <c r="F349" s="475"/>
      <c r="G349" s="475"/>
      <c r="H349" s="475"/>
      <c r="I349" s="475"/>
      <c r="J349" s="475"/>
      <c r="K349" s="475"/>
      <c r="L349" s="475"/>
      <c r="M349" s="475"/>
      <c r="N349" s="475"/>
      <c r="O349" s="475"/>
      <c r="P349" s="475"/>
      <c r="Q349" s="475"/>
      <c r="R349" s="475"/>
      <c r="S349" s="475"/>
      <c r="T349" s="475"/>
      <c r="U349" s="475"/>
      <c r="V349" s="475"/>
      <c r="W349" s="475"/>
      <c r="X349" s="475"/>
      <c r="Y349" s="475"/>
      <c r="Z349" s="475"/>
    </row>
    <row r="350" spans="1:26" ht="11.25" customHeight="1" x14ac:dyDescent="0.2">
      <c r="A350" s="475"/>
      <c r="B350" s="475"/>
      <c r="C350" s="475"/>
      <c r="D350" s="475"/>
      <c r="E350" s="475"/>
      <c r="F350" s="475"/>
      <c r="G350" s="475"/>
      <c r="H350" s="475"/>
      <c r="I350" s="475"/>
      <c r="J350" s="475"/>
      <c r="K350" s="475"/>
      <c r="L350" s="475"/>
      <c r="M350" s="475"/>
      <c r="N350" s="475"/>
      <c r="O350" s="475"/>
      <c r="P350" s="475"/>
      <c r="Q350" s="475"/>
      <c r="R350" s="475"/>
      <c r="S350" s="475"/>
      <c r="T350" s="475"/>
      <c r="U350" s="475"/>
      <c r="V350" s="475"/>
      <c r="W350" s="475"/>
      <c r="X350" s="475"/>
      <c r="Y350" s="475"/>
      <c r="Z350" s="475"/>
    </row>
    <row r="351" spans="1:26" ht="11.25" customHeight="1" x14ac:dyDescent="0.2">
      <c r="A351" s="475"/>
      <c r="B351" s="475"/>
      <c r="C351" s="475"/>
      <c r="D351" s="475"/>
      <c r="E351" s="475"/>
      <c r="F351" s="475"/>
      <c r="G351" s="475"/>
      <c r="H351" s="475"/>
      <c r="I351" s="475"/>
      <c r="J351" s="475"/>
      <c r="K351" s="475"/>
      <c r="L351" s="475"/>
      <c r="M351" s="475"/>
      <c r="N351" s="475"/>
      <c r="O351" s="475"/>
      <c r="P351" s="475"/>
      <c r="Q351" s="475"/>
      <c r="R351" s="475"/>
      <c r="S351" s="475"/>
      <c r="T351" s="475"/>
      <c r="U351" s="475"/>
      <c r="V351" s="475"/>
      <c r="W351" s="475"/>
      <c r="X351" s="475"/>
      <c r="Y351" s="475"/>
      <c r="Z351" s="475"/>
    </row>
    <row r="352" spans="1:26" ht="11.25" customHeight="1" x14ac:dyDescent="0.2">
      <c r="A352" s="475"/>
      <c r="B352" s="475"/>
      <c r="C352" s="475"/>
      <c r="D352" s="475"/>
      <c r="E352" s="475"/>
      <c r="F352" s="475"/>
      <c r="G352" s="475"/>
      <c r="H352" s="475"/>
      <c r="I352" s="475"/>
      <c r="J352" s="475"/>
      <c r="K352" s="475"/>
      <c r="L352" s="475"/>
      <c r="M352" s="475"/>
      <c r="N352" s="475"/>
      <c r="O352" s="475"/>
      <c r="P352" s="475"/>
      <c r="Q352" s="475"/>
      <c r="R352" s="475"/>
      <c r="S352" s="475"/>
      <c r="T352" s="475"/>
      <c r="U352" s="475"/>
      <c r="V352" s="475"/>
      <c r="W352" s="475"/>
      <c r="X352" s="475"/>
      <c r="Y352" s="475"/>
      <c r="Z352" s="475"/>
    </row>
    <row r="353" spans="1:26" ht="11.25" customHeight="1" x14ac:dyDescent="0.2">
      <c r="A353" s="475"/>
      <c r="B353" s="475"/>
      <c r="C353" s="475"/>
      <c r="D353" s="475"/>
      <c r="E353" s="475"/>
      <c r="F353" s="475"/>
      <c r="G353" s="475"/>
      <c r="H353" s="475"/>
      <c r="I353" s="475"/>
      <c r="J353" s="475"/>
      <c r="K353" s="475"/>
      <c r="L353" s="475"/>
      <c r="M353" s="475"/>
      <c r="N353" s="475"/>
      <c r="O353" s="475"/>
      <c r="P353" s="475"/>
      <c r="Q353" s="475"/>
      <c r="R353" s="475"/>
      <c r="S353" s="475"/>
      <c r="T353" s="475"/>
      <c r="U353" s="475"/>
      <c r="V353" s="475"/>
      <c r="W353" s="475"/>
      <c r="X353" s="475"/>
      <c r="Y353" s="475"/>
      <c r="Z353" s="475"/>
    </row>
    <row r="354" spans="1:26" ht="11.25" customHeight="1" x14ac:dyDescent="0.2">
      <c r="A354" s="475"/>
      <c r="B354" s="475"/>
      <c r="C354" s="475"/>
      <c r="D354" s="475"/>
      <c r="E354" s="475"/>
      <c r="F354" s="475"/>
      <c r="G354" s="475"/>
      <c r="H354" s="475"/>
      <c r="I354" s="475"/>
      <c r="J354" s="475"/>
      <c r="K354" s="475"/>
      <c r="L354" s="475"/>
      <c r="M354" s="475"/>
      <c r="N354" s="475"/>
      <c r="O354" s="475"/>
      <c r="P354" s="475"/>
      <c r="Q354" s="475"/>
      <c r="R354" s="475"/>
      <c r="S354" s="475"/>
      <c r="T354" s="475"/>
      <c r="U354" s="475"/>
      <c r="V354" s="475"/>
      <c r="W354" s="475"/>
      <c r="X354" s="475"/>
      <c r="Y354" s="475"/>
      <c r="Z354" s="475"/>
    </row>
    <row r="355" spans="1:26" ht="11.25" customHeight="1" x14ac:dyDescent="0.2">
      <c r="A355" s="475"/>
      <c r="B355" s="475"/>
      <c r="C355" s="475"/>
      <c r="D355" s="475"/>
      <c r="E355" s="475"/>
      <c r="F355" s="475"/>
      <c r="G355" s="475"/>
      <c r="H355" s="475"/>
      <c r="I355" s="475"/>
      <c r="J355" s="475"/>
      <c r="K355" s="475"/>
      <c r="L355" s="475"/>
      <c r="M355" s="475"/>
      <c r="N355" s="475"/>
      <c r="O355" s="475"/>
      <c r="P355" s="475"/>
      <c r="Q355" s="475"/>
      <c r="R355" s="475"/>
      <c r="S355" s="475"/>
      <c r="T355" s="475"/>
      <c r="U355" s="475"/>
      <c r="V355" s="475"/>
      <c r="W355" s="475"/>
      <c r="X355" s="475"/>
      <c r="Y355" s="475"/>
      <c r="Z355" s="475"/>
    </row>
    <row r="356" spans="1:26" ht="11.25" customHeight="1" x14ac:dyDescent="0.2">
      <c r="A356" s="475"/>
      <c r="B356" s="475"/>
      <c r="C356" s="475"/>
      <c r="D356" s="475"/>
      <c r="E356" s="475"/>
      <c r="F356" s="475"/>
      <c r="G356" s="475"/>
      <c r="H356" s="475"/>
      <c r="I356" s="475"/>
      <c r="J356" s="475"/>
      <c r="K356" s="475"/>
      <c r="L356" s="475"/>
      <c r="M356" s="475"/>
      <c r="N356" s="475"/>
      <c r="O356" s="475"/>
      <c r="P356" s="475"/>
      <c r="Q356" s="475"/>
      <c r="R356" s="475"/>
      <c r="S356" s="475"/>
      <c r="T356" s="475"/>
      <c r="U356" s="475"/>
      <c r="V356" s="475"/>
      <c r="W356" s="475"/>
      <c r="X356" s="475"/>
      <c r="Y356" s="475"/>
      <c r="Z356" s="475"/>
    </row>
    <row r="357" spans="1:26" ht="11.25" customHeight="1" x14ac:dyDescent="0.2">
      <c r="A357" s="475"/>
      <c r="B357" s="475"/>
      <c r="C357" s="475"/>
      <c r="D357" s="475"/>
      <c r="E357" s="475"/>
      <c r="F357" s="475"/>
      <c r="G357" s="475"/>
      <c r="H357" s="475"/>
      <c r="I357" s="475"/>
      <c r="J357" s="475"/>
      <c r="K357" s="475"/>
      <c r="L357" s="475"/>
      <c r="M357" s="475"/>
      <c r="N357" s="475"/>
      <c r="O357" s="475"/>
      <c r="P357" s="475"/>
      <c r="Q357" s="475"/>
      <c r="R357" s="475"/>
      <c r="S357" s="475"/>
      <c r="T357" s="475"/>
      <c r="U357" s="475"/>
      <c r="V357" s="475"/>
      <c r="W357" s="475"/>
      <c r="X357" s="475"/>
      <c r="Y357" s="475"/>
      <c r="Z357" s="475"/>
    </row>
    <row r="358" spans="1:26" ht="11.25" customHeight="1" x14ac:dyDescent="0.2">
      <c r="A358" s="475"/>
      <c r="B358" s="475"/>
      <c r="C358" s="475"/>
      <c r="D358" s="475"/>
      <c r="E358" s="475"/>
      <c r="F358" s="475"/>
      <c r="G358" s="475"/>
      <c r="H358" s="475"/>
      <c r="I358" s="475"/>
      <c r="J358" s="475"/>
      <c r="K358" s="475"/>
      <c r="L358" s="475"/>
      <c r="M358" s="475"/>
      <c r="N358" s="475"/>
      <c r="O358" s="475"/>
      <c r="P358" s="475"/>
      <c r="Q358" s="475"/>
      <c r="R358" s="475"/>
      <c r="S358" s="475"/>
      <c r="T358" s="475"/>
      <c r="U358" s="475"/>
      <c r="V358" s="475"/>
      <c r="W358" s="475"/>
      <c r="X358" s="475"/>
      <c r="Y358" s="475"/>
      <c r="Z358" s="475"/>
    </row>
    <row r="359" spans="1:26" ht="11.25" customHeight="1" x14ac:dyDescent="0.2">
      <c r="A359" s="475"/>
      <c r="B359" s="475"/>
      <c r="C359" s="475"/>
      <c r="D359" s="475"/>
      <c r="E359" s="475"/>
      <c r="F359" s="475"/>
      <c r="G359" s="475"/>
      <c r="H359" s="475"/>
      <c r="I359" s="475"/>
      <c r="J359" s="475"/>
      <c r="K359" s="475"/>
      <c r="L359" s="475"/>
      <c r="M359" s="475"/>
      <c r="N359" s="475"/>
      <c r="O359" s="475"/>
      <c r="P359" s="475"/>
      <c r="Q359" s="475"/>
      <c r="R359" s="475"/>
      <c r="S359" s="475"/>
      <c r="T359" s="475"/>
      <c r="U359" s="475"/>
      <c r="V359" s="475"/>
      <c r="W359" s="475"/>
      <c r="X359" s="475"/>
      <c r="Y359" s="475"/>
      <c r="Z359" s="475"/>
    </row>
    <row r="360" spans="1:26" ht="11.25" customHeight="1" x14ac:dyDescent="0.2">
      <c r="A360" s="475"/>
      <c r="B360" s="475"/>
      <c r="C360" s="475"/>
      <c r="D360" s="475"/>
      <c r="E360" s="475"/>
      <c r="F360" s="475"/>
      <c r="G360" s="475"/>
      <c r="H360" s="475"/>
      <c r="I360" s="475"/>
      <c r="J360" s="475"/>
      <c r="K360" s="475"/>
      <c r="L360" s="475"/>
      <c r="M360" s="475"/>
      <c r="N360" s="475"/>
      <c r="O360" s="475"/>
      <c r="P360" s="475"/>
      <c r="Q360" s="475"/>
      <c r="R360" s="475"/>
      <c r="S360" s="475"/>
      <c r="T360" s="475"/>
      <c r="U360" s="475"/>
      <c r="V360" s="475"/>
      <c r="W360" s="475"/>
      <c r="X360" s="475"/>
      <c r="Y360" s="475"/>
      <c r="Z360" s="475"/>
    </row>
    <row r="361" spans="1:26" ht="11.25" customHeight="1" x14ac:dyDescent="0.2">
      <c r="A361" s="475"/>
      <c r="B361" s="475"/>
      <c r="C361" s="475"/>
      <c r="D361" s="475"/>
      <c r="E361" s="475"/>
      <c r="F361" s="475"/>
      <c r="G361" s="475"/>
      <c r="H361" s="475"/>
      <c r="I361" s="475"/>
      <c r="J361" s="475"/>
      <c r="K361" s="475"/>
      <c r="L361" s="475"/>
      <c r="M361" s="475"/>
      <c r="N361" s="475"/>
      <c r="O361" s="475"/>
      <c r="P361" s="475"/>
      <c r="Q361" s="475"/>
      <c r="R361" s="475"/>
      <c r="S361" s="475"/>
      <c r="T361" s="475"/>
      <c r="U361" s="475"/>
      <c r="V361" s="475"/>
      <c r="W361" s="475"/>
      <c r="X361" s="475"/>
      <c r="Y361" s="475"/>
      <c r="Z361" s="475"/>
    </row>
    <row r="362" spans="1:26" ht="11.25" customHeight="1" x14ac:dyDescent="0.2">
      <c r="A362" s="475"/>
      <c r="B362" s="475"/>
      <c r="C362" s="475"/>
      <c r="D362" s="475"/>
      <c r="E362" s="475"/>
      <c r="F362" s="475"/>
      <c r="G362" s="475"/>
      <c r="H362" s="475"/>
      <c r="I362" s="475"/>
      <c r="J362" s="475"/>
      <c r="K362" s="475"/>
      <c r="L362" s="475"/>
      <c r="M362" s="475"/>
      <c r="N362" s="475"/>
      <c r="O362" s="475"/>
      <c r="P362" s="475"/>
      <c r="Q362" s="475"/>
      <c r="R362" s="475"/>
      <c r="S362" s="475"/>
      <c r="T362" s="475"/>
      <c r="U362" s="475"/>
      <c r="V362" s="475"/>
      <c r="W362" s="475"/>
      <c r="X362" s="475"/>
      <c r="Y362" s="475"/>
      <c r="Z362" s="475"/>
    </row>
    <row r="363" spans="1:26" ht="11.25" customHeight="1" x14ac:dyDescent="0.2">
      <c r="A363" s="475"/>
      <c r="B363" s="475"/>
      <c r="C363" s="475"/>
      <c r="D363" s="475"/>
      <c r="E363" s="475"/>
      <c r="F363" s="475"/>
      <c r="G363" s="475"/>
      <c r="H363" s="475"/>
      <c r="I363" s="475"/>
      <c r="J363" s="475"/>
      <c r="K363" s="475"/>
      <c r="L363" s="475"/>
      <c r="M363" s="475"/>
      <c r="N363" s="475"/>
      <c r="O363" s="475"/>
      <c r="P363" s="475"/>
      <c r="Q363" s="475"/>
      <c r="R363" s="475"/>
      <c r="S363" s="475"/>
      <c r="T363" s="475"/>
      <c r="U363" s="475"/>
      <c r="V363" s="475"/>
      <c r="W363" s="475"/>
      <c r="X363" s="475"/>
      <c r="Y363" s="475"/>
      <c r="Z363" s="475"/>
    </row>
    <row r="364" spans="1:26" ht="11.25" customHeight="1" x14ac:dyDescent="0.2">
      <c r="A364" s="475"/>
      <c r="B364" s="475"/>
      <c r="C364" s="475"/>
      <c r="D364" s="475"/>
      <c r="E364" s="475"/>
      <c r="F364" s="475"/>
      <c r="G364" s="475"/>
      <c r="H364" s="475"/>
      <c r="I364" s="475"/>
      <c r="J364" s="475"/>
      <c r="K364" s="475"/>
      <c r="L364" s="475"/>
      <c r="M364" s="475"/>
      <c r="N364" s="475"/>
      <c r="O364" s="475"/>
      <c r="P364" s="475"/>
      <c r="Q364" s="475"/>
      <c r="R364" s="475"/>
      <c r="S364" s="475"/>
      <c r="T364" s="475"/>
      <c r="U364" s="475"/>
      <c r="V364" s="475"/>
      <c r="W364" s="475"/>
      <c r="X364" s="475"/>
      <c r="Y364" s="475"/>
      <c r="Z364" s="475"/>
    </row>
    <row r="365" spans="1:26" ht="11.25" customHeight="1" x14ac:dyDescent="0.2">
      <c r="A365" s="475"/>
      <c r="B365" s="475"/>
      <c r="C365" s="475"/>
      <c r="D365" s="475"/>
      <c r="E365" s="475"/>
      <c r="F365" s="475"/>
      <c r="G365" s="475"/>
      <c r="H365" s="475"/>
      <c r="I365" s="475"/>
      <c r="J365" s="475"/>
      <c r="K365" s="475"/>
      <c r="L365" s="475"/>
      <c r="M365" s="475"/>
      <c r="N365" s="475"/>
      <c r="O365" s="475"/>
      <c r="P365" s="475"/>
      <c r="Q365" s="475"/>
      <c r="R365" s="475"/>
      <c r="S365" s="475"/>
      <c r="T365" s="475"/>
      <c r="U365" s="475"/>
      <c r="V365" s="475"/>
      <c r="W365" s="475"/>
      <c r="X365" s="475"/>
      <c r="Y365" s="475"/>
      <c r="Z365" s="475"/>
    </row>
    <row r="366" spans="1:26" ht="11.25" customHeight="1" x14ac:dyDescent="0.2">
      <c r="A366" s="475"/>
      <c r="B366" s="475"/>
      <c r="C366" s="475"/>
      <c r="D366" s="475"/>
      <c r="E366" s="475"/>
      <c r="F366" s="475"/>
      <c r="G366" s="475"/>
      <c r="H366" s="475"/>
      <c r="I366" s="475"/>
      <c r="J366" s="475"/>
      <c r="K366" s="475"/>
      <c r="L366" s="475"/>
      <c r="M366" s="475"/>
      <c r="N366" s="475"/>
      <c r="O366" s="475"/>
      <c r="P366" s="475"/>
      <c r="Q366" s="475"/>
      <c r="R366" s="475"/>
      <c r="S366" s="475"/>
      <c r="T366" s="475"/>
      <c r="U366" s="475"/>
      <c r="V366" s="475"/>
      <c r="W366" s="475"/>
      <c r="X366" s="475"/>
      <c r="Y366" s="475"/>
      <c r="Z366" s="475"/>
    </row>
    <row r="367" spans="1:26" ht="11.25" customHeight="1" x14ac:dyDescent="0.2">
      <c r="A367" s="475"/>
      <c r="B367" s="475"/>
      <c r="C367" s="475"/>
      <c r="D367" s="475"/>
      <c r="E367" s="475"/>
      <c r="F367" s="475"/>
      <c r="G367" s="475"/>
      <c r="H367" s="475"/>
      <c r="I367" s="475"/>
      <c r="J367" s="475"/>
      <c r="K367" s="475"/>
      <c r="L367" s="475"/>
      <c r="M367" s="475"/>
      <c r="N367" s="475"/>
      <c r="O367" s="475"/>
      <c r="P367" s="475"/>
      <c r="Q367" s="475"/>
      <c r="R367" s="475"/>
      <c r="S367" s="475"/>
      <c r="T367" s="475"/>
      <c r="U367" s="475"/>
      <c r="V367" s="475"/>
      <c r="W367" s="475"/>
      <c r="X367" s="475"/>
      <c r="Y367" s="475"/>
      <c r="Z367" s="475"/>
    </row>
    <row r="368" spans="1:26" ht="11.25" customHeight="1" x14ac:dyDescent="0.2">
      <c r="A368" s="475"/>
      <c r="B368" s="475"/>
      <c r="C368" s="475"/>
      <c r="D368" s="475"/>
      <c r="E368" s="475"/>
      <c r="F368" s="475"/>
      <c r="G368" s="475"/>
      <c r="H368" s="475"/>
      <c r="I368" s="475"/>
      <c r="J368" s="475"/>
      <c r="K368" s="475"/>
      <c r="L368" s="475"/>
      <c r="M368" s="475"/>
      <c r="N368" s="475"/>
      <c r="O368" s="475"/>
      <c r="P368" s="475"/>
      <c r="Q368" s="475"/>
      <c r="R368" s="475"/>
      <c r="S368" s="475"/>
      <c r="T368" s="475"/>
      <c r="U368" s="475"/>
      <c r="V368" s="475"/>
      <c r="W368" s="475"/>
      <c r="X368" s="475"/>
      <c r="Y368" s="475"/>
      <c r="Z368" s="475"/>
    </row>
    <row r="369" spans="1:26" ht="11.25" customHeight="1" x14ac:dyDescent="0.2">
      <c r="A369" s="475"/>
      <c r="B369" s="475"/>
      <c r="C369" s="475"/>
      <c r="D369" s="475"/>
      <c r="E369" s="475"/>
      <c r="F369" s="475"/>
      <c r="G369" s="475"/>
      <c r="H369" s="475"/>
      <c r="I369" s="475"/>
      <c r="J369" s="475"/>
      <c r="K369" s="475"/>
      <c r="L369" s="475"/>
      <c r="M369" s="475"/>
      <c r="N369" s="475"/>
      <c r="O369" s="475"/>
      <c r="P369" s="475"/>
      <c r="Q369" s="475"/>
      <c r="R369" s="475"/>
      <c r="S369" s="475"/>
      <c r="T369" s="475"/>
      <c r="U369" s="475"/>
      <c r="V369" s="475"/>
      <c r="W369" s="475"/>
      <c r="X369" s="475"/>
      <c r="Y369" s="475"/>
      <c r="Z369" s="475"/>
    </row>
    <row r="370" spans="1:26" ht="11.25" customHeight="1" x14ac:dyDescent="0.2">
      <c r="A370" s="475"/>
      <c r="B370" s="475"/>
      <c r="C370" s="475"/>
      <c r="D370" s="475"/>
      <c r="E370" s="475"/>
      <c r="F370" s="475"/>
      <c r="G370" s="475"/>
      <c r="H370" s="475"/>
      <c r="I370" s="475"/>
      <c r="J370" s="475"/>
      <c r="K370" s="475"/>
      <c r="L370" s="475"/>
      <c r="M370" s="475"/>
      <c r="N370" s="475"/>
      <c r="O370" s="475"/>
      <c r="P370" s="475"/>
      <c r="Q370" s="475"/>
      <c r="R370" s="475"/>
      <c r="S370" s="475"/>
      <c r="T370" s="475"/>
      <c r="U370" s="475"/>
      <c r="V370" s="475"/>
      <c r="W370" s="475"/>
      <c r="X370" s="475"/>
      <c r="Y370" s="475"/>
      <c r="Z370" s="475"/>
    </row>
    <row r="371" spans="1:26" ht="11.25" customHeight="1" x14ac:dyDescent="0.2">
      <c r="A371" s="475"/>
      <c r="B371" s="475"/>
      <c r="C371" s="475"/>
      <c r="D371" s="475"/>
      <c r="E371" s="475"/>
      <c r="F371" s="475"/>
      <c r="G371" s="475"/>
      <c r="H371" s="475"/>
      <c r="I371" s="475"/>
      <c r="J371" s="475"/>
      <c r="K371" s="475"/>
      <c r="L371" s="475"/>
      <c r="M371" s="475"/>
      <c r="N371" s="475"/>
      <c r="O371" s="475"/>
      <c r="P371" s="475"/>
      <c r="Q371" s="475"/>
      <c r="R371" s="475"/>
      <c r="S371" s="475"/>
      <c r="T371" s="475"/>
      <c r="U371" s="475"/>
      <c r="V371" s="475"/>
      <c r="W371" s="475"/>
      <c r="X371" s="475"/>
      <c r="Y371" s="475"/>
      <c r="Z371" s="475"/>
    </row>
    <row r="372" spans="1:26" ht="11.25" customHeight="1" x14ac:dyDescent="0.2">
      <c r="A372" s="475"/>
      <c r="B372" s="475"/>
      <c r="C372" s="475"/>
      <c r="D372" s="475"/>
      <c r="E372" s="475"/>
      <c r="F372" s="475"/>
      <c r="G372" s="475"/>
      <c r="H372" s="475"/>
      <c r="I372" s="475"/>
      <c r="J372" s="475"/>
      <c r="K372" s="475"/>
      <c r="L372" s="475"/>
      <c r="M372" s="475"/>
      <c r="N372" s="475"/>
      <c r="O372" s="475"/>
      <c r="P372" s="475"/>
      <c r="Q372" s="475"/>
      <c r="R372" s="475"/>
      <c r="S372" s="475"/>
      <c r="T372" s="475"/>
      <c r="U372" s="475"/>
      <c r="V372" s="475"/>
      <c r="W372" s="475"/>
      <c r="X372" s="475"/>
      <c r="Y372" s="475"/>
      <c r="Z372" s="475"/>
    </row>
    <row r="373" spans="1:26" ht="11.25" customHeight="1" x14ac:dyDescent="0.2">
      <c r="A373" s="475"/>
      <c r="B373" s="475"/>
      <c r="C373" s="475"/>
      <c r="D373" s="475"/>
      <c r="E373" s="475"/>
      <c r="F373" s="475"/>
      <c r="G373" s="475"/>
      <c r="H373" s="475"/>
      <c r="I373" s="475"/>
      <c r="J373" s="475"/>
      <c r="K373" s="475"/>
      <c r="L373" s="475"/>
      <c r="M373" s="475"/>
      <c r="N373" s="475"/>
      <c r="O373" s="475"/>
      <c r="P373" s="475"/>
      <c r="Q373" s="475"/>
      <c r="R373" s="475"/>
      <c r="S373" s="475"/>
      <c r="T373" s="475"/>
      <c r="U373" s="475"/>
      <c r="V373" s="475"/>
      <c r="W373" s="475"/>
      <c r="X373" s="475"/>
      <c r="Y373" s="475"/>
      <c r="Z373" s="475"/>
    </row>
    <row r="374" spans="1:26" ht="11.25" customHeight="1" x14ac:dyDescent="0.2">
      <c r="A374" s="475"/>
      <c r="B374" s="475"/>
      <c r="C374" s="475"/>
      <c r="D374" s="475"/>
      <c r="E374" s="475"/>
      <c r="F374" s="475"/>
      <c r="G374" s="475"/>
      <c r="H374" s="475"/>
      <c r="I374" s="475"/>
      <c r="J374" s="475"/>
      <c r="K374" s="475"/>
      <c r="L374" s="475"/>
      <c r="M374" s="475"/>
      <c r="N374" s="475"/>
      <c r="O374" s="475"/>
      <c r="P374" s="475"/>
      <c r="Q374" s="475"/>
      <c r="R374" s="475"/>
      <c r="S374" s="475"/>
      <c r="T374" s="475"/>
      <c r="U374" s="475"/>
      <c r="V374" s="475"/>
      <c r="W374" s="475"/>
      <c r="X374" s="475"/>
      <c r="Y374" s="475"/>
      <c r="Z374" s="475"/>
    </row>
    <row r="375" spans="1:26" ht="11.25" customHeight="1" x14ac:dyDescent="0.2">
      <c r="A375" s="475"/>
      <c r="B375" s="475"/>
      <c r="C375" s="475"/>
      <c r="D375" s="475"/>
      <c r="E375" s="475"/>
      <c r="F375" s="475"/>
      <c r="G375" s="475"/>
      <c r="H375" s="475"/>
      <c r="I375" s="475"/>
      <c r="J375" s="475"/>
      <c r="K375" s="475"/>
      <c r="L375" s="475"/>
      <c r="M375" s="475"/>
      <c r="N375" s="475"/>
      <c r="O375" s="475"/>
      <c r="P375" s="475"/>
      <c r="Q375" s="475"/>
      <c r="R375" s="475"/>
      <c r="S375" s="475"/>
      <c r="T375" s="475"/>
      <c r="U375" s="475"/>
      <c r="V375" s="475"/>
      <c r="W375" s="475"/>
      <c r="X375" s="475"/>
      <c r="Y375" s="475"/>
      <c r="Z375" s="475"/>
    </row>
    <row r="376" spans="1:26" ht="11.25" customHeight="1" x14ac:dyDescent="0.2">
      <c r="A376" s="475"/>
      <c r="B376" s="475"/>
      <c r="C376" s="475"/>
      <c r="D376" s="475"/>
      <c r="E376" s="475"/>
      <c r="F376" s="475"/>
      <c r="G376" s="475"/>
      <c r="H376" s="475"/>
      <c r="I376" s="475"/>
      <c r="J376" s="475"/>
      <c r="K376" s="475"/>
      <c r="L376" s="475"/>
      <c r="M376" s="475"/>
      <c r="N376" s="475"/>
      <c r="O376" s="475"/>
      <c r="P376" s="475"/>
      <c r="Q376" s="475"/>
      <c r="R376" s="475"/>
      <c r="S376" s="475"/>
      <c r="T376" s="475"/>
      <c r="U376" s="475"/>
      <c r="V376" s="475"/>
      <c r="W376" s="475"/>
      <c r="X376" s="475"/>
      <c r="Y376" s="475"/>
      <c r="Z376" s="475"/>
    </row>
    <row r="377" spans="1:26" ht="11.25" customHeight="1" x14ac:dyDescent="0.2">
      <c r="A377" s="475"/>
      <c r="B377" s="475"/>
      <c r="C377" s="475"/>
      <c r="D377" s="475"/>
      <c r="E377" s="475"/>
      <c r="F377" s="475"/>
      <c r="G377" s="475"/>
      <c r="H377" s="475"/>
      <c r="I377" s="475"/>
      <c r="J377" s="475"/>
      <c r="K377" s="475"/>
      <c r="L377" s="475"/>
      <c r="M377" s="475"/>
      <c r="N377" s="475"/>
      <c r="O377" s="475"/>
      <c r="P377" s="475"/>
      <c r="Q377" s="475"/>
      <c r="R377" s="475"/>
      <c r="S377" s="475"/>
      <c r="T377" s="475"/>
      <c r="U377" s="475"/>
      <c r="V377" s="475"/>
      <c r="W377" s="475"/>
      <c r="X377" s="475"/>
      <c r="Y377" s="475"/>
      <c r="Z377" s="475"/>
    </row>
    <row r="378" spans="1:26" ht="11.25" customHeight="1" x14ac:dyDescent="0.2">
      <c r="A378" s="475"/>
      <c r="B378" s="475"/>
      <c r="C378" s="475"/>
      <c r="D378" s="475"/>
      <c r="E378" s="475"/>
      <c r="F378" s="475"/>
      <c r="G378" s="475"/>
      <c r="H378" s="475"/>
      <c r="I378" s="475"/>
      <c r="J378" s="475"/>
      <c r="K378" s="475"/>
      <c r="L378" s="475"/>
      <c r="M378" s="475"/>
      <c r="N378" s="475"/>
      <c r="O378" s="475"/>
      <c r="P378" s="475"/>
      <c r="Q378" s="475"/>
      <c r="R378" s="475"/>
      <c r="S378" s="475"/>
      <c r="T378" s="475"/>
      <c r="U378" s="475"/>
      <c r="V378" s="475"/>
      <c r="W378" s="475"/>
      <c r="X378" s="475"/>
      <c r="Y378" s="475"/>
      <c r="Z378" s="475"/>
    </row>
    <row r="379" spans="1:26" ht="11.25" customHeight="1" x14ac:dyDescent="0.2">
      <c r="A379" s="475"/>
      <c r="B379" s="475"/>
      <c r="C379" s="475"/>
      <c r="D379" s="475"/>
      <c r="E379" s="475"/>
      <c r="F379" s="475"/>
      <c r="G379" s="475"/>
      <c r="H379" s="475"/>
      <c r="I379" s="475"/>
      <c r="J379" s="475"/>
      <c r="K379" s="475"/>
      <c r="L379" s="475"/>
      <c r="M379" s="475"/>
      <c r="N379" s="475"/>
      <c r="O379" s="475"/>
      <c r="P379" s="475"/>
      <c r="Q379" s="475"/>
      <c r="R379" s="475"/>
      <c r="S379" s="475"/>
      <c r="T379" s="475"/>
      <c r="U379" s="475"/>
      <c r="V379" s="475"/>
      <c r="W379" s="475"/>
      <c r="X379" s="475"/>
      <c r="Y379" s="475"/>
      <c r="Z379" s="475"/>
    </row>
    <row r="380" spans="1:26" ht="11.25" customHeight="1" x14ac:dyDescent="0.2">
      <c r="A380" s="475"/>
      <c r="B380" s="475"/>
      <c r="C380" s="475"/>
      <c r="D380" s="475"/>
      <c r="E380" s="475"/>
      <c r="F380" s="475"/>
      <c r="G380" s="475"/>
      <c r="H380" s="475"/>
      <c r="I380" s="475"/>
      <c r="J380" s="475"/>
      <c r="K380" s="475"/>
      <c r="L380" s="475"/>
      <c r="M380" s="475"/>
      <c r="N380" s="475"/>
      <c r="O380" s="475"/>
      <c r="P380" s="475"/>
      <c r="Q380" s="475"/>
      <c r="R380" s="475"/>
      <c r="S380" s="475"/>
      <c r="T380" s="475"/>
      <c r="U380" s="475"/>
      <c r="V380" s="475"/>
      <c r="W380" s="475"/>
      <c r="X380" s="475"/>
      <c r="Y380" s="475"/>
      <c r="Z380" s="475"/>
    </row>
    <row r="381" spans="1:26" ht="11.25" customHeight="1" x14ac:dyDescent="0.2">
      <c r="A381" s="475"/>
      <c r="B381" s="475"/>
      <c r="C381" s="475"/>
      <c r="D381" s="475"/>
      <c r="E381" s="475"/>
      <c r="F381" s="475"/>
      <c r="G381" s="475"/>
      <c r="H381" s="475"/>
      <c r="I381" s="475"/>
      <c r="J381" s="475"/>
      <c r="K381" s="475"/>
      <c r="L381" s="475"/>
      <c r="M381" s="475"/>
      <c r="N381" s="475"/>
      <c r="O381" s="475"/>
      <c r="P381" s="475"/>
      <c r="Q381" s="475"/>
      <c r="R381" s="475"/>
      <c r="S381" s="475"/>
      <c r="T381" s="475"/>
      <c r="U381" s="475"/>
      <c r="V381" s="475"/>
      <c r="W381" s="475"/>
      <c r="X381" s="475"/>
      <c r="Y381" s="475"/>
      <c r="Z381" s="475"/>
    </row>
    <row r="382" spans="1:26" ht="11.25" customHeight="1" x14ac:dyDescent="0.2">
      <c r="A382" s="475"/>
      <c r="B382" s="475"/>
      <c r="C382" s="475"/>
      <c r="D382" s="475"/>
      <c r="E382" s="475"/>
      <c r="F382" s="475"/>
      <c r="G382" s="475"/>
      <c r="H382" s="475"/>
      <c r="I382" s="475"/>
      <c r="J382" s="475"/>
      <c r="K382" s="475"/>
      <c r="L382" s="475"/>
      <c r="M382" s="475"/>
      <c r="N382" s="475"/>
      <c r="O382" s="475"/>
      <c r="P382" s="475"/>
      <c r="Q382" s="475"/>
      <c r="R382" s="475"/>
      <c r="S382" s="475"/>
      <c r="T382" s="475"/>
      <c r="U382" s="475"/>
      <c r="V382" s="475"/>
      <c r="W382" s="475"/>
      <c r="X382" s="475"/>
      <c r="Y382" s="475"/>
      <c r="Z382" s="475"/>
    </row>
    <row r="383" spans="1:26" ht="11.25" customHeight="1" x14ac:dyDescent="0.2">
      <c r="A383" s="475"/>
      <c r="B383" s="475"/>
      <c r="C383" s="475"/>
      <c r="D383" s="475"/>
      <c r="E383" s="475"/>
      <c r="F383" s="475"/>
      <c r="G383" s="475"/>
      <c r="H383" s="475"/>
      <c r="I383" s="475"/>
      <c r="J383" s="475"/>
      <c r="K383" s="475"/>
      <c r="L383" s="475"/>
      <c r="M383" s="475"/>
      <c r="N383" s="475"/>
      <c r="O383" s="475"/>
      <c r="P383" s="475"/>
      <c r="Q383" s="475"/>
      <c r="R383" s="475"/>
      <c r="S383" s="475"/>
      <c r="T383" s="475"/>
      <c r="U383" s="475"/>
      <c r="V383" s="475"/>
      <c r="W383" s="475"/>
      <c r="X383" s="475"/>
      <c r="Y383" s="475"/>
      <c r="Z383" s="475"/>
    </row>
    <row r="384" spans="1:26" ht="11.25" customHeight="1" x14ac:dyDescent="0.2">
      <c r="A384" s="475"/>
      <c r="B384" s="475"/>
      <c r="C384" s="475"/>
      <c r="D384" s="475"/>
      <c r="E384" s="475"/>
      <c r="F384" s="475"/>
      <c r="G384" s="475"/>
      <c r="H384" s="475"/>
      <c r="I384" s="475"/>
      <c r="J384" s="475"/>
      <c r="K384" s="475"/>
      <c r="L384" s="475"/>
      <c r="M384" s="475"/>
      <c r="N384" s="475"/>
      <c r="O384" s="475"/>
      <c r="P384" s="475"/>
      <c r="Q384" s="475"/>
      <c r="R384" s="475"/>
      <c r="S384" s="475"/>
      <c r="T384" s="475"/>
      <c r="U384" s="475"/>
      <c r="V384" s="475"/>
      <c r="W384" s="475"/>
      <c r="X384" s="475"/>
      <c r="Y384" s="475"/>
      <c r="Z384" s="475"/>
    </row>
    <row r="385" spans="1:26" ht="11.25" customHeight="1" x14ac:dyDescent="0.2">
      <c r="A385" s="475"/>
      <c r="B385" s="475"/>
      <c r="C385" s="475"/>
      <c r="D385" s="475"/>
      <c r="E385" s="475"/>
      <c r="F385" s="475"/>
      <c r="G385" s="475"/>
      <c r="H385" s="475"/>
      <c r="I385" s="475"/>
      <c r="J385" s="475"/>
      <c r="K385" s="475"/>
      <c r="L385" s="475"/>
      <c r="M385" s="475"/>
      <c r="N385" s="475"/>
      <c r="O385" s="475"/>
      <c r="P385" s="475"/>
      <c r="Q385" s="475"/>
      <c r="R385" s="475"/>
      <c r="S385" s="475"/>
      <c r="T385" s="475"/>
      <c r="U385" s="475"/>
      <c r="V385" s="475"/>
      <c r="W385" s="475"/>
      <c r="X385" s="475"/>
      <c r="Y385" s="475"/>
      <c r="Z385" s="475"/>
    </row>
    <row r="386" spans="1:26" ht="11.25" customHeight="1" x14ac:dyDescent="0.2">
      <c r="A386" s="475"/>
      <c r="B386" s="475"/>
      <c r="C386" s="475"/>
      <c r="D386" s="475"/>
      <c r="E386" s="475"/>
      <c r="F386" s="475"/>
      <c r="G386" s="475"/>
      <c r="H386" s="475"/>
      <c r="I386" s="475"/>
      <c r="J386" s="475"/>
      <c r="K386" s="475"/>
      <c r="L386" s="475"/>
      <c r="M386" s="475"/>
      <c r="N386" s="475"/>
      <c r="O386" s="475"/>
      <c r="P386" s="475"/>
      <c r="Q386" s="475"/>
      <c r="R386" s="475"/>
      <c r="S386" s="475"/>
      <c r="T386" s="475"/>
      <c r="U386" s="475"/>
      <c r="V386" s="475"/>
      <c r="W386" s="475"/>
      <c r="X386" s="475"/>
      <c r="Y386" s="475"/>
      <c r="Z386" s="475"/>
    </row>
    <row r="387" spans="1:26" ht="11.25" customHeight="1" x14ac:dyDescent="0.2">
      <c r="A387" s="475"/>
      <c r="B387" s="475"/>
      <c r="C387" s="475"/>
      <c r="D387" s="475"/>
      <c r="E387" s="475"/>
      <c r="F387" s="475"/>
      <c r="G387" s="475"/>
      <c r="H387" s="475"/>
      <c r="I387" s="475"/>
      <c r="J387" s="475"/>
      <c r="K387" s="475"/>
      <c r="L387" s="475"/>
      <c r="M387" s="475"/>
      <c r="N387" s="475"/>
      <c r="O387" s="475"/>
      <c r="P387" s="475"/>
      <c r="Q387" s="475"/>
      <c r="R387" s="475"/>
      <c r="S387" s="475"/>
      <c r="T387" s="475"/>
      <c r="U387" s="475"/>
      <c r="V387" s="475"/>
      <c r="W387" s="475"/>
      <c r="X387" s="475"/>
      <c r="Y387" s="475"/>
      <c r="Z387" s="475"/>
    </row>
    <row r="388" spans="1:26" ht="11.25" customHeight="1" x14ac:dyDescent="0.2">
      <c r="A388" s="475"/>
      <c r="B388" s="475"/>
      <c r="C388" s="475"/>
      <c r="D388" s="475"/>
      <c r="E388" s="475"/>
      <c r="F388" s="475"/>
      <c r="G388" s="475"/>
      <c r="H388" s="475"/>
      <c r="I388" s="475"/>
      <c r="J388" s="475"/>
      <c r="K388" s="475"/>
      <c r="L388" s="475"/>
      <c r="M388" s="475"/>
      <c r="N388" s="475"/>
      <c r="O388" s="475"/>
      <c r="P388" s="475"/>
      <c r="Q388" s="475"/>
      <c r="R388" s="475"/>
      <c r="S388" s="475"/>
      <c r="T388" s="475"/>
      <c r="U388" s="475"/>
      <c r="V388" s="475"/>
      <c r="W388" s="475"/>
      <c r="X388" s="475"/>
      <c r="Y388" s="475"/>
      <c r="Z388" s="475"/>
    </row>
    <row r="389" spans="1:26" ht="11.25" customHeight="1" x14ac:dyDescent="0.2">
      <c r="A389" s="475"/>
      <c r="B389" s="475"/>
      <c r="C389" s="475"/>
      <c r="D389" s="475"/>
      <c r="E389" s="475"/>
      <c r="F389" s="475"/>
      <c r="G389" s="475"/>
      <c r="H389" s="475"/>
      <c r="I389" s="475"/>
      <c r="J389" s="475"/>
      <c r="K389" s="475"/>
      <c r="L389" s="475"/>
      <c r="M389" s="475"/>
      <c r="N389" s="475"/>
      <c r="O389" s="475"/>
      <c r="P389" s="475"/>
      <c r="Q389" s="475"/>
      <c r="R389" s="475"/>
      <c r="S389" s="475"/>
      <c r="T389" s="475"/>
      <c r="U389" s="475"/>
      <c r="V389" s="475"/>
      <c r="W389" s="475"/>
      <c r="X389" s="475"/>
      <c r="Y389" s="475"/>
      <c r="Z389" s="475"/>
    </row>
    <row r="390" spans="1:26" ht="11.25" customHeight="1" x14ac:dyDescent="0.2">
      <c r="A390" s="475"/>
      <c r="B390" s="475"/>
      <c r="C390" s="475"/>
      <c r="D390" s="475"/>
      <c r="E390" s="475"/>
      <c r="F390" s="475"/>
      <c r="G390" s="475"/>
      <c r="H390" s="475"/>
      <c r="I390" s="475"/>
      <c r="J390" s="475"/>
      <c r="K390" s="475"/>
      <c r="L390" s="475"/>
      <c r="M390" s="475"/>
      <c r="N390" s="475"/>
      <c r="O390" s="475"/>
      <c r="P390" s="475"/>
      <c r="Q390" s="475"/>
      <c r="R390" s="475"/>
      <c r="S390" s="475"/>
      <c r="T390" s="475"/>
      <c r="U390" s="475"/>
      <c r="V390" s="475"/>
      <c r="W390" s="475"/>
      <c r="X390" s="475"/>
      <c r="Y390" s="475"/>
      <c r="Z390" s="475"/>
    </row>
    <row r="391" spans="1:26" ht="11.25" customHeight="1" x14ac:dyDescent="0.2">
      <c r="A391" s="475"/>
      <c r="B391" s="475"/>
      <c r="C391" s="475"/>
      <c r="D391" s="475"/>
      <c r="E391" s="475"/>
      <c r="F391" s="475"/>
      <c r="G391" s="475"/>
      <c r="H391" s="475"/>
      <c r="I391" s="475"/>
      <c r="J391" s="475"/>
      <c r="K391" s="475"/>
      <c r="L391" s="475"/>
      <c r="M391" s="475"/>
      <c r="N391" s="475"/>
      <c r="O391" s="475"/>
      <c r="P391" s="475"/>
      <c r="Q391" s="475"/>
      <c r="R391" s="475"/>
      <c r="S391" s="475"/>
      <c r="T391" s="475"/>
      <c r="U391" s="475"/>
      <c r="V391" s="475"/>
      <c r="W391" s="475"/>
      <c r="X391" s="475"/>
      <c r="Y391" s="475"/>
      <c r="Z391" s="475"/>
    </row>
    <row r="392" spans="1:26" ht="11.25" customHeight="1" x14ac:dyDescent="0.2">
      <c r="A392" s="475"/>
      <c r="B392" s="475"/>
      <c r="C392" s="475"/>
      <c r="D392" s="475"/>
      <c r="E392" s="475"/>
      <c r="F392" s="475"/>
      <c r="G392" s="475"/>
      <c r="H392" s="475"/>
      <c r="I392" s="475"/>
      <c r="J392" s="475"/>
      <c r="K392" s="475"/>
      <c r="L392" s="475"/>
      <c r="M392" s="475"/>
      <c r="N392" s="475"/>
      <c r="O392" s="475"/>
      <c r="P392" s="475"/>
      <c r="Q392" s="475"/>
      <c r="R392" s="475"/>
      <c r="S392" s="475"/>
      <c r="T392" s="475"/>
      <c r="U392" s="475"/>
      <c r="V392" s="475"/>
      <c r="W392" s="475"/>
      <c r="X392" s="475"/>
      <c r="Y392" s="475"/>
      <c r="Z392" s="475"/>
    </row>
    <row r="393" spans="1:26" ht="11.25" customHeight="1" x14ac:dyDescent="0.2">
      <c r="A393" s="475"/>
      <c r="B393" s="475"/>
      <c r="C393" s="475"/>
      <c r="D393" s="475"/>
      <c r="E393" s="475"/>
      <c r="F393" s="475"/>
      <c r="G393" s="475"/>
      <c r="H393" s="475"/>
      <c r="I393" s="475"/>
      <c r="J393" s="475"/>
      <c r="K393" s="475"/>
      <c r="L393" s="475"/>
      <c r="M393" s="475"/>
      <c r="N393" s="475"/>
      <c r="O393" s="475"/>
      <c r="P393" s="475"/>
      <c r="Q393" s="475"/>
      <c r="R393" s="475"/>
      <c r="S393" s="475"/>
      <c r="T393" s="475"/>
      <c r="U393" s="475"/>
      <c r="V393" s="475"/>
      <c r="W393" s="475"/>
      <c r="X393" s="475"/>
      <c r="Y393" s="475"/>
      <c r="Z393" s="475"/>
    </row>
    <row r="394" spans="1:26" ht="11.25" customHeight="1" x14ac:dyDescent="0.2">
      <c r="A394" s="475"/>
      <c r="B394" s="475"/>
      <c r="C394" s="475"/>
      <c r="D394" s="475"/>
      <c r="E394" s="475"/>
      <c r="F394" s="475"/>
      <c r="G394" s="475"/>
      <c r="H394" s="475"/>
      <c r="I394" s="475"/>
      <c r="J394" s="475"/>
      <c r="K394" s="475"/>
      <c r="L394" s="475"/>
      <c r="M394" s="475"/>
      <c r="N394" s="475"/>
      <c r="O394" s="475"/>
      <c r="P394" s="475"/>
      <c r="Q394" s="475"/>
      <c r="R394" s="475"/>
      <c r="S394" s="475"/>
      <c r="T394" s="475"/>
      <c r="U394" s="475"/>
      <c r="V394" s="475"/>
      <c r="W394" s="475"/>
      <c r="X394" s="475"/>
      <c r="Y394" s="475"/>
      <c r="Z394" s="475"/>
    </row>
    <row r="395" spans="1:26" ht="11.25" customHeight="1" x14ac:dyDescent="0.2">
      <c r="A395" s="475"/>
      <c r="B395" s="475"/>
      <c r="C395" s="475"/>
      <c r="D395" s="475"/>
      <c r="E395" s="475"/>
      <c r="F395" s="475"/>
      <c r="G395" s="475"/>
      <c r="H395" s="475"/>
      <c r="I395" s="475"/>
      <c r="J395" s="475"/>
      <c r="K395" s="475"/>
      <c r="L395" s="475"/>
      <c r="M395" s="475"/>
      <c r="N395" s="475"/>
      <c r="O395" s="475"/>
      <c r="P395" s="475"/>
      <c r="Q395" s="475"/>
      <c r="R395" s="475"/>
      <c r="S395" s="475"/>
      <c r="T395" s="475"/>
      <c r="U395" s="475"/>
      <c r="V395" s="475"/>
      <c r="W395" s="475"/>
      <c r="X395" s="475"/>
      <c r="Y395" s="475"/>
      <c r="Z395" s="475"/>
    </row>
    <row r="396" spans="1:26" ht="11.25" customHeight="1" x14ac:dyDescent="0.2">
      <c r="A396" s="475"/>
      <c r="B396" s="475"/>
      <c r="C396" s="475"/>
      <c r="D396" s="475"/>
      <c r="E396" s="475"/>
      <c r="F396" s="475"/>
      <c r="G396" s="475"/>
      <c r="H396" s="475"/>
      <c r="I396" s="475"/>
      <c r="J396" s="475"/>
      <c r="K396" s="475"/>
      <c r="L396" s="475"/>
      <c r="M396" s="475"/>
      <c r="N396" s="475"/>
      <c r="O396" s="475"/>
      <c r="P396" s="475"/>
      <c r="Q396" s="475"/>
      <c r="R396" s="475"/>
      <c r="S396" s="475"/>
      <c r="T396" s="475"/>
      <c r="U396" s="475"/>
      <c r="V396" s="475"/>
      <c r="W396" s="475"/>
      <c r="X396" s="475"/>
      <c r="Y396" s="475"/>
      <c r="Z396" s="475"/>
    </row>
    <row r="397" spans="1:26" ht="11.25" customHeight="1" x14ac:dyDescent="0.2">
      <c r="A397" s="475"/>
      <c r="B397" s="475"/>
      <c r="C397" s="475"/>
      <c r="D397" s="475"/>
      <c r="E397" s="475"/>
      <c r="F397" s="475"/>
      <c r="G397" s="475"/>
      <c r="H397" s="475"/>
      <c r="I397" s="475"/>
      <c r="J397" s="475"/>
      <c r="K397" s="475"/>
      <c r="L397" s="475"/>
      <c r="M397" s="475"/>
      <c r="N397" s="475"/>
      <c r="O397" s="475"/>
      <c r="P397" s="475"/>
      <c r="Q397" s="475"/>
      <c r="R397" s="475"/>
      <c r="S397" s="475"/>
      <c r="T397" s="475"/>
      <c r="U397" s="475"/>
      <c r="V397" s="475"/>
      <c r="W397" s="475"/>
      <c r="X397" s="475"/>
      <c r="Y397" s="475"/>
      <c r="Z397" s="475"/>
    </row>
    <row r="398" spans="1:26" ht="11.25" customHeight="1" x14ac:dyDescent="0.2">
      <c r="A398" s="475"/>
      <c r="B398" s="475"/>
      <c r="C398" s="475"/>
      <c r="D398" s="475"/>
      <c r="E398" s="475"/>
      <c r="F398" s="475"/>
      <c r="G398" s="475"/>
      <c r="H398" s="475"/>
      <c r="I398" s="475"/>
      <c r="J398" s="475"/>
      <c r="K398" s="475"/>
      <c r="L398" s="475"/>
      <c r="M398" s="475"/>
      <c r="N398" s="475"/>
      <c r="O398" s="475"/>
      <c r="P398" s="475"/>
      <c r="Q398" s="475"/>
      <c r="R398" s="475"/>
      <c r="S398" s="475"/>
      <c r="T398" s="475"/>
      <c r="U398" s="475"/>
      <c r="V398" s="475"/>
      <c r="W398" s="475"/>
      <c r="X398" s="475"/>
      <c r="Y398" s="475"/>
      <c r="Z398" s="475"/>
    </row>
    <row r="399" spans="1:26" ht="11.25" customHeight="1" x14ac:dyDescent="0.2">
      <c r="A399" s="475"/>
      <c r="B399" s="475"/>
      <c r="C399" s="475"/>
      <c r="D399" s="475"/>
      <c r="E399" s="475"/>
      <c r="F399" s="475"/>
      <c r="G399" s="475"/>
      <c r="H399" s="475"/>
      <c r="I399" s="475"/>
      <c r="J399" s="475"/>
      <c r="K399" s="475"/>
      <c r="L399" s="475"/>
      <c r="M399" s="475"/>
      <c r="N399" s="475"/>
      <c r="O399" s="475"/>
      <c r="P399" s="475"/>
      <c r="Q399" s="475"/>
      <c r="R399" s="475"/>
      <c r="S399" s="475"/>
      <c r="T399" s="475"/>
      <c r="U399" s="475"/>
      <c r="V399" s="475"/>
      <c r="W399" s="475"/>
      <c r="X399" s="475"/>
      <c r="Y399" s="475"/>
      <c r="Z399" s="475"/>
    </row>
    <row r="400" spans="1:26" ht="11.25" customHeight="1" x14ac:dyDescent="0.2">
      <c r="A400" s="475"/>
      <c r="B400" s="475"/>
      <c r="C400" s="475"/>
      <c r="D400" s="475"/>
      <c r="E400" s="475"/>
      <c r="F400" s="475"/>
      <c r="G400" s="475"/>
      <c r="H400" s="475"/>
      <c r="I400" s="475"/>
      <c r="J400" s="475"/>
      <c r="K400" s="475"/>
      <c r="L400" s="475"/>
      <c r="M400" s="475"/>
      <c r="N400" s="475"/>
      <c r="O400" s="475"/>
      <c r="P400" s="475"/>
      <c r="Q400" s="475"/>
      <c r="R400" s="475"/>
      <c r="S400" s="475"/>
      <c r="T400" s="475"/>
      <c r="U400" s="475"/>
      <c r="V400" s="475"/>
      <c r="W400" s="475"/>
      <c r="X400" s="475"/>
      <c r="Y400" s="475"/>
      <c r="Z400" s="475"/>
    </row>
    <row r="401" spans="1:26" ht="11.25" customHeight="1" x14ac:dyDescent="0.2">
      <c r="A401" s="475"/>
      <c r="B401" s="475"/>
      <c r="C401" s="475"/>
      <c r="D401" s="475"/>
      <c r="E401" s="475"/>
      <c r="F401" s="475"/>
      <c r="G401" s="475"/>
      <c r="H401" s="475"/>
      <c r="I401" s="475"/>
      <c r="J401" s="475"/>
      <c r="K401" s="475"/>
      <c r="L401" s="475"/>
      <c r="M401" s="475"/>
      <c r="N401" s="475"/>
      <c r="O401" s="475"/>
      <c r="P401" s="475"/>
      <c r="Q401" s="475"/>
      <c r="R401" s="475"/>
      <c r="S401" s="475"/>
      <c r="T401" s="475"/>
      <c r="U401" s="475"/>
      <c r="V401" s="475"/>
      <c r="W401" s="475"/>
      <c r="X401" s="475"/>
      <c r="Y401" s="475"/>
      <c r="Z401" s="475"/>
    </row>
    <row r="402" spans="1:26" ht="11.25" customHeight="1" x14ac:dyDescent="0.2">
      <c r="A402" s="475"/>
      <c r="B402" s="475"/>
      <c r="C402" s="475"/>
      <c r="D402" s="475"/>
      <c r="E402" s="475"/>
      <c r="F402" s="475"/>
      <c r="G402" s="475"/>
      <c r="H402" s="475"/>
      <c r="I402" s="475"/>
      <c r="J402" s="475"/>
      <c r="K402" s="475"/>
      <c r="L402" s="475"/>
      <c r="M402" s="475"/>
      <c r="N402" s="475"/>
      <c r="O402" s="475"/>
      <c r="P402" s="475"/>
      <c r="Q402" s="475"/>
      <c r="R402" s="475"/>
      <c r="S402" s="475"/>
      <c r="T402" s="475"/>
      <c r="U402" s="475"/>
      <c r="V402" s="475"/>
      <c r="W402" s="475"/>
      <c r="X402" s="475"/>
      <c r="Y402" s="475"/>
      <c r="Z402" s="475"/>
    </row>
    <row r="403" spans="1:26" ht="11.25" customHeight="1" x14ac:dyDescent="0.2">
      <c r="A403" s="475"/>
      <c r="B403" s="475"/>
      <c r="C403" s="475"/>
      <c r="D403" s="475"/>
      <c r="E403" s="475"/>
      <c r="F403" s="475"/>
      <c r="G403" s="475"/>
      <c r="H403" s="475"/>
      <c r="I403" s="475"/>
      <c r="J403" s="475"/>
      <c r="K403" s="475"/>
      <c r="L403" s="475"/>
      <c r="M403" s="475"/>
      <c r="N403" s="475"/>
      <c r="O403" s="475"/>
      <c r="P403" s="475"/>
      <c r="Q403" s="475"/>
      <c r="R403" s="475"/>
      <c r="S403" s="475"/>
      <c r="T403" s="475"/>
      <c r="U403" s="475"/>
      <c r="V403" s="475"/>
      <c r="W403" s="475"/>
      <c r="X403" s="475"/>
      <c r="Y403" s="475"/>
      <c r="Z403" s="475"/>
    </row>
    <row r="404" spans="1:26" ht="11.25" customHeight="1" x14ac:dyDescent="0.2">
      <c r="A404" s="475"/>
      <c r="B404" s="475"/>
      <c r="C404" s="475"/>
      <c r="D404" s="475"/>
      <c r="E404" s="475"/>
      <c r="F404" s="475"/>
      <c r="G404" s="475"/>
      <c r="H404" s="475"/>
      <c r="I404" s="475"/>
      <c r="J404" s="475"/>
      <c r="K404" s="475"/>
      <c r="L404" s="475"/>
      <c r="M404" s="475"/>
      <c r="N404" s="475"/>
      <c r="O404" s="475"/>
      <c r="P404" s="475"/>
      <c r="Q404" s="475"/>
      <c r="R404" s="475"/>
      <c r="S404" s="475"/>
      <c r="T404" s="475"/>
      <c r="U404" s="475"/>
      <c r="V404" s="475"/>
      <c r="W404" s="475"/>
      <c r="X404" s="475"/>
      <c r="Y404" s="475"/>
      <c r="Z404" s="475"/>
    </row>
    <row r="405" spans="1:26" ht="11.25" customHeight="1" x14ac:dyDescent="0.2">
      <c r="A405" s="475"/>
      <c r="B405" s="475"/>
      <c r="C405" s="475"/>
      <c r="D405" s="475"/>
      <c r="E405" s="475"/>
      <c r="F405" s="475"/>
      <c r="G405" s="475"/>
      <c r="H405" s="475"/>
      <c r="I405" s="475"/>
      <c r="J405" s="475"/>
      <c r="K405" s="475"/>
      <c r="L405" s="475"/>
      <c r="M405" s="475"/>
      <c r="N405" s="475"/>
      <c r="O405" s="475"/>
      <c r="P405" s="475"/>
      <c r="Q405" s="475"/>
      <c r="R405" s="475"/>
      <c r="S405" s="475"/>
      <c r="T405" s="475"/>
      <c r="U405" s="475"/>
      <c r="V405" s="475"/>
      <c r="W405" s="475"/>
      <c r="X405" s="475"/>
      <c r="Y405" s="475"/>
      <c r="Z405" s="475"/>
    </row>
    <row r="406" spans="1:26" ht="11.25" customHeight="1" x14ac:dyDescent="0.2">
      <c r="A406" s="475"/>
      <c r="B406" s="475"/>
      <c r="C406" s="475"/>
      <c r="D406" s="475"/>
      <c r="E406" s="475"/>
      <c r="F406" s="475"/>
      <c r="G406" s="475"/>
      <c r="H406" s="475"/>
      <c r="I406" s="475"/>
      <c r="J406" s="475"/>
      <c r="K406" s="475"/>
      <c r="L406" s="475"/>
      <c r="M406" s="475"/>
      <c r="N406" s="475"/>
      <c r="O406" s="475"/>
      <c r="P406" s="475"/>
      <c r="Q406" s="475"/>
      <c r="R406" s="475"/>
      <c r="S406" s="475"/>
      <c r="T406" s="475"/>
      <c r="U406" s="475"/>
      <c r="V406" s="475"/>
      <c r="W406" s="475"/>
      <c r="X406" s="475"/>
      <c r="Y406" s="475"/>
      <c r="Z406" s="475"/>
    </row>
    <row r="407" spans="1:26" ht="11.25" customHeight="1" x14ac:dyDescent="0.2">
      <c r="A407" s="475"/>
      <c r="B407" s="475"/>
      <c r="C407" s="475"/>
      <c r="D407" s="475"/>
      <c r="E407" s="475"/>
      <c r="F407" s="475"/>
      <c r="G407" s="475"/>
      <c r="H407" s="475"/>
      <c r="I407" s="475"/>
      <c r="J407" s="475"/>
      <c r="K407" s="475"/>
      <c r="L407" s="475"/>
      <c r="M407" s="475"/>
      <c r="N407" s="475"/>
      <c r="O407" s="475"/>
      <c r="P407" s="475"/>
      <c r="Q407" s="475"/>
      <c r="R407" s="475"/>
      <c r="S407" s="475"/>
      <c r="T407" s="475"/>
      <c r="U407" s="475"/>
      <c r="V407" s="475"/>
      <c r="W407" s="475"/>
      <c r="X407" s="475"/>
      <c r="Y407" s="475"/>
      <c r="Z407" s="475"/>
    </row>
    <row r="408" spans="1:26" ht="11.25" customHeight="1" x14ac:dyDescent="0.2">
      <c r="A408" s="475"/>
      <c r="B408" s="475"/>
      <c r="C408" s="475"/>
      <c r="D408" s="475"/>
      <c r="E408" s="475"/>
      <c r="F408" s="475"/>
      <c r="G408" s="475"/>
      <c r="H408" s="475"/>
      <c r="I408" s="475"/>
      <c r="J408" s="475"/>
      <c r="K408" s="475"/>
      <c r="L408" s="475"/>
      <c r="M408" s="475"/>
      <c r="N408" s="475"/>
      <c r="O408" s="475"/>
      <c r="P408" s="475"/>
      <c r="Q408" s="475"/>
      <c r="R408" s="475"/>
      <c r="S408" s="475"/>
      <c r="T408" s="475"/>
      <c r="U408" s="475"/>
      <c r="V408" s="475"/>
      <c r="W408" s="475"/>
      <c r="X408" s="475"/>
      <c r="Y408" s="475"/>
      <c r="Z408" s="475"/>
    </row>
    <row r="409" spans="1:26" ht="11.25" customHeight="1" x14ac:dyDescent="0.2">
      <c r="A409" s="475"/>
      <c r="B409" s="475"/>
      <c r="C409" s="475"/>
      <c r="D409" s="475"/>
      <c r="E409" s="475"/>
      <c r="F409" s="475"/>
      <c r="G409" s="475"/>
      <c r="H409" s="475"/>
      <c r="I409" s="475"/>
      <c r="J409" s="475"/>
      <c r="K409" s="475"/>
      <c r="L409" s="475"/>
      <c r="M409" s="475"/>
      <c r="N409" s="475"/>
      <c r="O409" s="475"/>
      <c r="P409" s="475"/>
      <c r="Q409" s="475"/>
      <c r="R409" s="475"/>
      <c r="S409" s="475"/>
      <c r="T409" s="475"/>
      <c r="U409" s="475"/>
      <c r="V409" s="475"/>
      <c r="W409" s="475"/>
      <c r="X409" s="475"/>
      <c r="Y409" s="475"/>
      <c r="Z409" s="475"/>
    </row>
    <row r="410" spans="1:26" ht="11.25" customHeight="1" x14ac:dyDescent="0.2">
      <c r="A410" s="475"/>
      <c r="B410" s="475"/>
      <c r="C410" s="475"/>
      <c r="D410" s="475"/>
      <c r="E410" s="475"/>
      <c r="F410" s="475"/>
      <c r="G410" s="475"/>
      <c r="H410" s="475"/>
      <c r="I410" s="475"/>
      <c r="J410" s="475"/>
      <c r="K410" s="475"/>
      <c r="L410" s="475"/>
      <c r="M410" s="475"/>
      <c r="N410" s="475"/>
      <c r="O410" s="475"/>
      <c r="P410" s="475"/>
      <c r="Q410" s="475"/>
      <c r="R410" s="475"/>
      <c r="S410" s="475"/>
      <c r="T410" s="475"/>
      <c r="U410" s="475"/>
      <c r="V410" s="475"/>
      <c r="W410" s="475"/>
      <c r="X410" s="475"/>
      <c r="Y410" s="475"/>
      <c r="Z410" s="475"/>
    </row>
    <row r="411" spans="1:26" ht="11.25" customHeight="1" x14ac:dyDescent="0.2">
      <c r="A411" s="475"/>
      <c r="B411" s="475"/>
      <c r="C411" s="475"/>
      <c r="D411" s="475"/>
      <c r="E411" s="475"/>
      <c r="F411" s="475"/>
      <c r="G411" s="475"/>
      <c r="H411" s="475"/>
      <c r="I411" s="475"/>
      <c r="J411" s="475"/>
      <c r="K411" s="475"/>
      <c r="L411" s="475"/>
      <c r="M411" s="475"/>
      <c r="N411" s="475"/>
      <c r="O411" s="475"/>
      <c r="P411" s="475"/>
      <c r="Q411" s="475"/>
      <c r="R411" s="475"/>
      <c r="S411" s="475"/>
      <c r="T411" s="475"/>
      <c r="U411" s="475"/>
      <c r="V411" s="475"/>
      <c r="W411" s="475"/>
      <c r="X411" s="475"/>
      <c r="Y411" s="475"/>
      <c r="Z411" s="475"/>
    </row>
    <row r="412" spans="1:26" ht="11.25" customHeight="1" x14ac:dyDescent="0.2">
      <c r="A412" s="475"/>
      <c r="B412" s="475"/>
      <c r="C412" s="475"/>
      <c r="D412" s="475"/>
      <c r="E412" s="475"/>
      <c r="F412" s="475"/>
      <c r="G412" s="475"/>
      <c r="H412" s="475"/>
      <c r="I412" s="475"/>
      <c r="J412" s="475"/>
      <c r="K412" s="475"/>
      <c r="L412" s="475"/>
      <c r="M412" s="475"/>
      <c r="N412" s="475"/>
      <c r="O412" s="475"/>
      <c r="P412" s="475"/>
      <c r="Q412" s="475"/>
      <c r="R412" s="475"/>
      <c r="S412" s="475"/>
      <c r="T412" s="475"/>
      <c r="U412" s="475"/>
      <c r="V412" s="475"/>
      <c r="W412" s="475"/>
      <c r="X412" s="475"/>
      <c r="Y412" s="475"/>
      <c r="Z412" s="475"/>
    </row>
    <row r="413" spans="1:26" ht="11.25" customHeight="1" x14ac:dyDescent="0.2">
      <c r="A413" s="475"/>
      <c r="B413" s="475"/>
      <c r="C413" s="475"/>
      <c r="D413" s="475"/>
      <c r="E413" s="475"/>
      <c r="F413" s="475"/>
      <c r="G413" s="475"/>
      <c r="H413" s="475"/>
      <c r="I413" s="475"/>
      <c r="J413" s="475"/>
      <c r="K413" s="475"/>
      <c r="L413" s="475"/>
      <c r="M413" s="475"/>
      <c r="N413" s="475"/>
      <c r="O413" s="475"/>
      <c r="P413" s="475"/>
      <c r="Q413" s="475"/>
      <c r="R413" s="475"/>
      <c r="S413" s="475"/>
      <c r="T413" s="475"/>
      <c r="U413" s="475"/>
      <c r="V413" s="475"/>
      <c r="W413" s="475"/>
      <c r="X413" s="475"/>
      <c r="Y413" s="475"/>
      <c r="Z413" s="475"/>
    </row>
    <row r="414" spans="1:26" ht="11.25" customHeight="1" x14ac:dyDescent="0.2">
      <c r="A414" s="475"/>
      <c r="B414" s="475"/>
      <c r="C414" s="475"/>
      <c r="D414" s="475"/>
      <c r="E414" s="475"/>
      <c r="F414" s="475"/>
      <c r="G414" s="475"/>
      <c r="H414" s="475"/>
      <c r="I414" s="475"/>
      <c r="J414" s="475"/>
      <c r="K414" s="475"/>
      <c r="L414" s="475"/>
      <c r="M414" s="475"/>
      <c r="N414" s="475"/>
      <c r="O414" s="475"/>
      <c r="P414" s="475"/>
      <c r="Q414" s="475"/>
      <c r="R414" s="475"/>
      <c r="S414" s="475"/>
      <c r="T414" s="475"/>
      <c r="U414" s="475"/>
      <c r="V414" s="475"/>
      <c r="W414" s="475"/>
      <c r="X414" s="475"/>
      <c r="Y414" s="475"/>
      <c r="Z414" s="475"/>
    </row>
    <row r="415" spans="1:26" ht="11.25" customHeight="1" x14ac:dyDescent="0.2">
      <c r="A415" s="475"/>
      <c r="B415" s="475"/>
      <c r="C415" s="475"/>
      <c r="D415" s="475"/>
      <c r="E415" s="475"/>
      <c r="F415" s="475"/>
      <c r="G415" s="475"/>
      <c r="H415" s="475"/>
      <c r="I415" s="475"/>
      <c r="J415" s="475"/>
      <c r="K415" s="475"/>
      <c r="L415" s="475"/>
      <c r="M415" s="475"/>
      <c r="N415" s="475"/>
      <c r="O415" s="475"/>
      <c r="P415" s="475"/>
      <c r="Q415" s="475"/>
      <c r="R415" s="475"/>
      <c r="S415" s="475"/>
      <c r="T415" s="475"/>
      <c r="U415" s="475"/>
      <c r="V415" s="475"/>
      <c r="W415" s="475"/>
      <c r="X415" s="475"/>
      <c r="Y415" s="475"/>
      <c r="Z415" s="475"/>
    </row>
    <row r="416" spans="1:26" ht="11.25" customHeight="1" x14ac:dyDescent="0.2">
      <c r="A416" s="475"/>
      <c r="B416" s="475"/>
      <c r="C416" s="475"/>
      <c r="D416" s="475"/>
      <c r="E416" s="475"/>
      <c r="F416" s="475"/>
      <c r="G416" s="475"/>
      <c r="H416" s="475"/>
      <c r="I416" s="475"/>
      <c r="J416" s="475"/>
      <c r="K416" s="475"/>
      <c r="L416" s="475"/>
      <c r="M416" s="475"/>
      <c r="N416" s="475"/>
      <c r="O416" s="475"/>
      <c r="P416" s="475"/>
      <c r="Q416" s="475"/>
      <c r="R416" s="475"/>
      <c r="S416" s="475"/>
      <c r="T416" s="475"/>
      <c r="U416" s="475"/>
      <c r="V416" s="475"/>
      <c r="W416" s="475"/>
      <c r="X416" s="475"/>
      <c r="Y416" s="475"/>
      <c r="Z416" s="475"/>
    </row>
    <row r="417" spans="1:26" ht="11.25" customHeight="1" x14ac:dyDescent="0.2">
      <c r="A417" s="475"/>
      <c r="B417" s="475"/>
      <c r="C417" s="475"/>
      <c r="D417" s="475"/>
      <c r="E417" s="475"/>
      <c r="F417" s="475"/>
      <c r="G417" s="475"/>
      <c r="H417" s="475"/>
      <c r="I417" s="475"/>
      <c r="J417" s="475"/>
      <c r="K417" s="475"/>
      <c r="L417" s="475"/>
      <c r="M417" s="475"/>
      <c r="N417" s="475"/>
      <c r="O417" s="475"/>
      <c r="P417" s="475"/>
      <c r="Q417" s="475"/>
      <c r="R417" s="475"/>
      <c r="S417" s="475"/>
      <c r="T417" s="475"/>
      <c r="U417" s="475"/>
      <c r="V417" s="475"/>
      <c r="W417" s="475"/>
      <c r="X417" s="475"/>
      <c r="Y417" s="475"/>
      <c r="Z417" s="475"/>
    </row>
    <row r="418" spans="1:26" ht="11.25" customHeight="1" x14ac:dyDescent="0.2">
      <c r="A418" s="475"/>
      <c r="B418" s="475"/>
      <c r="C418" s="475"/>
      <c r="D418" s="475"/>
      <c r="E418" s="475"/>
      <c r="F418" s="475"/>
      <c r="G418" s="475"/>
      <c r="H418" s="475"/>
      <c r="I418" s="475"/>
      <c r="J418" s="475"/>
      <c r="K418" s="475"/>
      <c r="L418" s="475"/>
      <c r="M418" s="475"/>
      <c r="N418" s="475"/>
      <c r="O418" s="475"/>
      <c r="P418" s="475"/>
      <c r="Q418" s="475"/>
      <c r="R418" s="475"/>
      <c r="S418" s="475"/>
      <c r="T418" s="475"/>
      <c r="U418" s="475"/>
      <c r="V418" s="475"/>
      <c r="W418" s="475"/>
      <c r="X418" s="475"/>
      <c r="Y418" s="475"/>
      <c r="Z418" s="475"/>
    </row>
    <row r="419" spans="1:26" ht="11.25" customHeight="1" x14ac:dyDescent="0.2">
      <c r="A419" s="475"/>
      <c r="B419" s="475"/>
      <c r="C419" s="475"/>
      <c r="D419" s="475"/>
      <c r="E419" s="475"/>
      <c r="F419" s="475"/>
      <c r="G419" s="475"/>
      <c r="H419" s="475"/>
      <c r="I419" s="475"/>
      <c r="J419" s="475"/>
      <c r="K419" s="475"/>
      <c r="L419" s="475"/>
      <c r="M419" s="475"/>
      <c r="N419" s="475"/>
      <c r="O419" s="475"/>
      <c r="P419" s="475"/>
      <c r="Q419" s="475"/>
      <c r="R419" s="475"/>
      <c r="S419" s="475"/>
      <c r="T419" s="475"/>
      <c r="U419" s="475"/>
      <c r="V419" s="475"/>
      <c r="W419" s="475"/>
      <c r="X419" s="475"/>
      <c r="Y419" s="475"/>
      <c r="Z419" s="475"/>
    </row>
    <row r="420" spans="1:26" ht="11.25" customHeight="1" x14ac:dyDescent="0.2">
      <c r="A420" s="475"/>
      <c r="B420" s="475"/>
      <c r="C420" s="475"/>
      <c r="D420" s="475"/>
      <c r="E420" s="475"/>
      <c r="F420" s="475"/>
      <c r="G420" s="475"/>
      <c r="H420" s="475"/>
      <c r="I420" s="475"/>
      <c r="J420" s="475"/>
      <c r="K420" s="475"/>
      <c r="L420" s="475"/>
      <c r="M420" s="475"/>
      <c r="N420" s="475"/>
      <c r="O420" s="475"/>
      <c r="P420" s="475"/>
      <c r="Q420" s="475"/>
      <c r="R420" s="475"/>
      <c r="S420" s="475"/>
      <c r="T420" s="475"/>
      <c r="U420" s="475"/>
      <c r="V420" s="475"/>
      <c r="W420" s="475"/>
      <c r="X420" s="475"/>
      <c r="Y420" s="475"/>
      <c r="Z420" s="475"/>
    </row>
    <row r="421" spans="1:26" ht="11.25" customHeight="1" x14ac:dyDescent="0.2">
      <c r="A421" s="475"/>
      <c r="B421" s="475"/>
      <c r="C421" s="475"/>
      <c r="D421" s="475"/>
      <c r="E421" s="475"/>
      <c r="F421" s="475"/>
      <c r="G421" s="475"/>
      <c r="H421" s="475"/>
      <c r="I421" s="475"/>
      <c r="J421" s="475"/>
      <c r="K421" s="475"/>
      <c r="L421" s="475"/>
      <c r="M421" s="475"/>
      <c r="N421" s="475"/>
      <c r="O421" s="475"/>
      <c r="P421" s="475"/>
      <c r="Q421" s="475"/>
      <c r="R421" s="475"/>
      <c r="S421" s="475"/>
      <c r="T421" s="475"/>
      <c r="U421" s="475"/>
      <c r="V421" s="475"/>
      <c r="W421" s="475"/>
      <c r="X421" s="475"/>
      <c r="Y421" s="475"/>
      <c r="Z421" s="475"/>
    </row>
    <row r="422" spans="1:26" ht="11.25" customHeight="1" x14ac:dyDescent="0.2">
      <c r="A422" s="475"/>
      <c r="B422" s="475"/>
      <c r="C422" s="475"/>
      <c r="D422" s="475"/>
      <c r="E422" s="475"/>
      <c r="F422" s="475"/>
      <c r="G422" s="475"/>
      <c r="H422" s="475"/>
      <c r="I422" s="475"/>
      <c r="J422" s="475"/>
      <c r="K422" s="475"/>
      <c r="L422" s="475"/>
      <c r="M422" s="475"/>
      <c r="N422" s="475"/>
      <c r="O422" s="475"/>
      <c r="P422" s="475"/>
      <c r="Q422" s="475"/>
      <c r="R422" s="475"/>
      <c r="S422" s="475"/>
      <c r="T422" s="475"/>
      <c r="U422" s="475"/>
      <c r="V422" s="475"/>
      <c r="W422" s="475"/>
      <c r="X422" s="475"/>
      <c r="Y422" s="475"/>
      <c r="Z422" s="475"/>
    </row>
    <row r="423" spans="1:26" ht="11.25" customHeight="1" x14ac:dyDescent="0.2">
      <c r="A423" s="475"/>
      <c r="B423" s="475"/>
      <c r="C423" s="475"/>
      <c r="D423" s="475"/>
      <c r="E423" s="475"/>
      <c r="F423" s="475"/>
      <c r="G423" s="475"/>
      <c r="H423" s="475"/>
      <c r="I423" s="475"/>
      <c r="J423" s="475"/>
      <c r="K423" s="475"/>
      <c r="L423" s="475"/>
      <c r="M423" s="475"/>
      <c r="N423" s="475"/>
      <c r="O423" s="475"/>
      <c r="P423" s="475"/>
      <c r="Q423" s="475"/>
      <c r="R423" s="475"/>
      <c r="S423" s="475"/>
      <c r="T423" s="475"/>
      <c r="U423" s="475"/>
      <c r="V423" s="475"/>
      <c r="W423" s="475"/>
      <c r="X423" s="475"/>
      <c r="Y423" s="475"/>
      <c r="Z423" s="475"/>
    </row>
    <row r="424" spans="1:26" ht="11.25" customHeight="1" x14ac:dyDescent="0.2">
      <c r="A424" s="475"/>
      <c r="B424" s="475"/>
      <c r="C424" s="475"/>
      <c r="D424" s="475"/>
      <c r="E424" s="475"/>
      <c r="F424" s="475"/>
      <c r="G424" s="475"/>
      <c r="H424" s="475"/>
      <c r="I424" s="475"/>
      <c r="J424" s="475"/>
      <c r="K424" s="475"/>
      <c r="L424" s="475"/>
      <c r="M424" s="475"/>
      <c r="N424" s="475"/>
      <c r="O424" s="475"/>
      <c r="P424" s="475"/>
      <c r="Q424" s="475"/>
      <c r="R424" s="475"/>
      <c r="S424" s="475"/>
      <c r="T424" s="475"/>
      <c r="U424" s="475"/>
      <c r="V424" s="475"/>
      <c r="W424" s="475"/>
      <c r="X424" s="475"/>
      <c r="Y424" s="475"/>
      <c r="Z424" s="475"/>
    </row>
    <row r="425" spans="1:26" ht="11.25" customHeight="1" x14ac:dyDescent="0.2">
      <c r="A425" s="475"/>
      <c r="B425" s="475"/>
      <c r="C425" s="475"/>
      <c r="D425" s="475"/>
      <c r="E425" s="475"/>
      <c r="F425" s="475"/>
      <c r="G425" s="475"/>
      <c r="H425" s="475"/>
      <c r="I425" s="475"/>
      <c r="J425" s="475"/>
      <c r="K425" s="475"/>
      <c r="L425" s="475"/>
      <c r="M425" s="475"/>
      <c r="N425" s="475"/>
      <c r="O425" s="475"/>
      <c r="P425" s="475"/>
      <c r="Q425" s="475"/>
      <c r="R425" s="475"/>
      <c r="S425" s="475"/>
      <c r="T425" s="475"/>
      <c r="U425" s="475"/>
      <c r="V425" s="475"/>
      <c r="W425" s="475"/>
      <c r="X425" s="475"/>
      <c r="Y425" s="475"/>
      <c r="Z425" s="475"/>
    </row>
    <row r="426" spans="1:26" ht="11.25" customHeight="1" x14ac:dyDescent="0.2">
      <c r="A426" s="475"/>
      <c r="B426" s="475"/>
      <c r="C426" s="475"/>
      <c r="D426" s="475"/>
      <c r="E426" s="475"/>
      <c r="F426" s="475"/>
      <c r="G426" s="475"/>
      <c r="H426" s="475"/>
      <c r="I426" s="475"/>
      <c r="J426" s="475"/>
      <c r="K426" s="475"/>
      <c r="L426" s="475"/>
      <c r="M426" s="475"/>
      <c r="N426" s="475"/>
      <c r="O426" s="475"/>
      <c r="P426" s="475"/>
      <c r="Q426" s="475"/>
      <c r="R426" s="475"/>
      <c r="S426" s="475"/>
      <c r="T426" s="475"/>
      <c r="U426" s="475"/>
      <c r="V426" s="475"/>
      <c r="W426" s="475"/>
      <c r="X426" s="475"/>
      <c r="Y426" s="475"/>
      <c r="Z426" s="475"/>
    </row>
    <row r="427" spans="1:26" ht="11.25" customHeight="1" x14ac:dyDescent="0.2">
      <c r="A427" s="475"/>
      <c r="B427" s="475"/>
      <c r="C427" s="475"/>
      <c r="D427" s="475"/>
      <c r="E427" s="475"/>
      <c r="F427" s="475"/>
      <c r="G427" s="475"/>
      <c r="H427" s="475"/>
      <c r="I427" s="475"/>
      <c r="J427" s="475"/>
      <c r="K427" s="475"/>
      <c r="L427" s="475"/>
      <c r="M427" s="475"/>
      <c r="N427" s="475"/>
      <c r="O427" s="475"/>
      <c r="P427" s="475"/>
      <c r="Q427" s="475"/>
      <c r="R427" s="475"/>
      <c r="S427" s="475"/>
      <c r="T427" s="475"/>
      <c r="U427" s="475"/>
      <c r="V427" s="475"/>
      <c r="W427" s="475"/>
      <c r="X427" s="475"/>
      <c r="Y427" s="475"/>
      <c r="Z427" s="475"/>
    </row>
    <row r="428" spans="1:26" ht="11.25" customHeight="1" x14ac:dyDescent="0.2">
      <c r="A428" s="475"/>
      <c r="B428" s="475"/>
      <c r="C428" s="475"/>
      <c r="D428" s="475"/>
      <c r="E428" s="475"/>
      <c r="F428" s="475"/>
      <c r="G428" s="475"/>
      <c r="H428" s="475"/>
      <c r="I428" s="475"/>
      <c r="J428" s="475"/>
      <c r="K428" s="475"/>
      <c r="L428" s="475"/>
      <c r="M428" s="475"/>
      <c r="N428" s="475"/>
      <c r="O428" s="475"/>
      <c r="P428" s="475"/>
      <c r="Q428" s="475"/>
      <c r="R428" s="475"/>
      <c r="S428" s="475"/>
      <c r="T428" s="475"/>
      <c r="U428" s="475"/>
      <c r="V428" s="475"/>
      <c r="W428" s="475"/>
      <c r="X428" s="475"/>
      <c r="Y428" s="475"/>
      <c r="Z428" s="475"/>
    </row>
    <row r="429" spans="1:26" ht="11.25" customHeight="1" x14ac:dyDescent="0.2">
      <c r="A429" s="475"/>
      <c r="B429" s="475"/>
      <c r="C429" s="475"/>
      <c r="D429" s="475"/>
      <c r="E429" s="475"/>
      <c r="F429" s="475"/>
      <c r="G429" s="475"/>
      <c r="H429" s="475"/>
      <c r="I429" s="475"/>
      <c r="J429" s="475"/>
      <c r="K429" s="475"/>
      <c r="L429" s="475"/>
      <c r="M429" s="475"/>
      <c r="N429" s="475"/>
      <c r="O429" s="475"/>
      <c r="P429" s="475"/>
      <c r="Q429" s="475"/>
      <c r="R429" s="475"/>
      <c r="S429" s="475"/>
      <c r="T429" s="475"/>
      <c r="U429" s="475"/>
      <c r="V429" s="475"/>
      <c r="W429" s="475"/>
      <c r="X429" s="475"/>
      <c r="Y429" s="475"/>
      <c r="Z429" s="475"/>
    </row>
    <row r="430" spans="1:26" ht="11.25" customHeight="1" x14ac:dyDescent="0.2">
      <c r="A430" s="475"/>
      <c r="B430" s="475"/>
      <c r="C430" s="475"/>
      <c r="D430" s="475"/>
      <c r="E430" s="475"/>
      <c r="F430" s="475"/>
      <c r="G430" s="475"/>
      <c r="H430" s="475"/>
      <c r="I430" s="475"/>
      <c r="J430" s="475"/>
      <c r="K430" s="475"/>
      <c r="L430" s="475"/>
      <c r="M430" s="475"/>
      <c r="N430" s="475"/>
      <c r="O430" s="475"/>
      <c r="P430" s="475"/>
      <c r="Q430" s="475"/>
      <c r="R430" s="475"/>
      <c r="S430" s="475"/>
      <c r="T430" s="475"/>
      <c r="U430" s="475"/>
      <c r="V430" s="475"/>
      <c r="W430" s="475"/>
      <c r="X430" s="475"/>
      <c r="Y430" s="475"/>
      <c r="Z430" s="475"/>
    </row>
    <row r="431" spans="1:26" ht="11.25" customHeight="1" x14ac:dyDescent="0.2">
      <c r="A431" s="475"/>
      <c r="B431" s="475"/>
      <c r="C431" s="475"/>
      <c r="D431" s="475"/>
      <c r="E431" s="475"/>
      <c r="F431" s="475"/>
      <c r="G431" s="475"/>
      <c r="H431" s="475"/>
      <c r="I431" s="475"/>
      <c r="J431" s="475"/>
      <c r="K431" s="475"/>
      <c r="L431" s="475"/>
      <c r="M431" s="475"/>
      <c r="N431" s="475"/>
      <c r="O431" s="475"/>
      <c r="P431" s="475"/>
      <c r="Q431" s="475"/>
      <c r="R431" s="475"/>
      <c r="S431" s="475"/>
      <c r="T431" s="475"/>
      <c r="U431" s="475"/>
      <c r="V431" s="475"/>
      <c r="W431" s="475"/>
      <c r="X431" s="475"/>
      <c r="Y431" s="475"/>
      <c r="Z431" s="475"/>
    </row>
    <row r="432" spans="1:26" ht="11.25" customHeight="1" x14ac:dyDescent="0.2">
      <c r="A432" s="475"/>
      <c r="B432" s="475"/>
      <c r="C432" s="475"/>
      <c r="D432" s="475"/>
      <c r="E432" s="475"/>
      <c r="F432" s="475"/>
      <c r="G432" s="475"/>
      <c r="H432" s="475"/>
      <c r="I432" s="475"/>
      <c r="J432" s="475"/>
      <c r="K432" s="475"/>
      <c r="L432" s="475"/>
      <c r="M432" s="475"/>
      <c r="N432" s="475"/>
      <c r="O432" s="475"/>
      <c r="P432" s="475"/>
      <c r="Q432" s="475"/>
      <c r="R432" s="475"/>
      <c r="S432" s="475"/>
      <c r="T432" s="475"/>
      <c r="U432" s="475"/>
      <c r="V432" s="475"/>
      <c r="W432" s="475"/>
      <c r="X432" s="475"/>
      <c r="Y432" s="475"/>
      <c r="Z432" s="475"/>
    </row>
    <row r="433" spans="1:26" ht="11.25" customHeight="1" x14ac:dyDescent="0.2">
      <c r="A433" s="475"/>
      <c r="B433" s="475"/>
      <c r="C433" s="475"/>
      <c r="D433" s="475"/>
      <c r="E433" s="475"/>
      <c r="F433" s="475"/>
      <c r="G433" s="475"/>
      <c r="H433" s="475"/>
      <c r="I433" s="475"/>
      <c r="J433" s="475"/>
      <c r="K433" s="475"/>
      <c r="L433" s="475"/>
      <c r="M433" s="475"/>
      <c r="N433" s="475"/>
      <c r="O433" s="475"/>
      <c r="P433" s="475"/>
      <c r="Q433" s="475"/>
      <c r="R433" s="475"/>
      <c r="S433" s="475"/>
      <c r="T433" s="475"/>
      <c r="U433" s="475"/>
      <c r="V433" s="475"/>
      <c r="W433" s="475"/>
      <c r="X433" s="475"/>
      <c r="Y433" s="475"/>
      <c r="Z433" s="475"/>
    </row>
    <row r="434" spans="1:26" ht="11.25" customHeight="1" x14ac:dyDescent="0.2">
      <c r="A434" s="475"/>
      <c r="B434" s="475"/>
      <c r="C434" s="475"/>
      <c r="D434" s="475"/>
      <c r="E434" s="475"/>
      <c r="F434" s="475"/>
      <c r="G434" s="475"/>
      <c r="H434" s="475"/>
      <c r="I434" s="475"/>
      <c r="J434" s="475"/>
      <c r="K434" s="475"/>
      <c r="L434" s="475"/>
      <c r="M434" s="475"/>
      <c r="N434" s="475"/>
      <c r="O434" s="475"/>
      <c r="P434" s="475"/>
      <c r="Q434" s="475"/>
      <c r="R434" s="475"/>
      <c r="S434" s="475"/>
      <c r="T434" s="475"/>
      <c r="U434" s="475"/>
      <c r="V434" s="475"/>
      <c r="W434" s="475"/>
      <c r="X434" s="475"/>
      <c r="Y434" s="475"/>
      <c r="Z434" s="475"/>
    </row>
    <row r="435" spans="1:26" ht="11.25" customHeight="1" x14ac:dyDescent="0.2">
      <c r="A435" s="475"/>
      <c r="B435" s="475"/>
      <c r="C435" s="475"/>
      <c r="D435" s="475"/>
      <c r="E435" s="475"/>
      <c r="F435" s="475"/>
      <c r="G435" s="475"/>
      <c r="H435" s="475"/>
      <c r="I435" s="475"/>
      <c r="J435" s="475"/>
      <c r="K435" s="475"/>
      <c r="L435" s="475"/>
      <c r="M435" s="475"/>
      <c r="N435" s="475"/>
      <c r="O435" s="475"/>
      <c r="P435" s="475"/>
      <c r="Q435" s="475"/>
      <c r="R435" s="475"/>
      <c r="S435" s="475"/>
      <c r="T435" s="475"/>
      <c r="U435" s="475"/>
      <c r="V435" s="475"/>
      <c r="W435" s="475"/>
      <c r="X435" s="475"/>
      <c r="Y435" s="475"/>
      <c r="Z435" s="475"/>
    </row>
    <row r="436" spans="1:26" ht="11.25" customHeight="1" x14ac:dyDescent="0.2">
      <c r="A436" s="475"/>
      <c r="B436" s="475"/>
      <c r="C436" s="475"/>
      <c r="D436" s="475"/>
      <c r="E436" s="475"/>
      <c r="F436" s="475"/>
      <c r="G436" s="475"/>
      <c r="H436" s="475"/>
      <c r="I436" s="475"/>
      <c r="J436" s="475"/>
      <c r="K436" s="475"/>
      <c r="L436" s="475"/>
      <c r="M436" s="475"/>
      <c r="N436" s="475"/>
      <c r="O436" s="475"/>
      <c r="P436" s="475"/>
      <c r="Q436" s="475"/>
      <c r="R436" s="475"/>
      <c r="S436" s="475"/>
      <c r="T436" s="475"/>
      <c r="U436" s="475"/>
      <c r="V436" s="475"/>
      <c r="W436" s="475"/>
      <c r="X436" s="475"/>
      <c r="Y436" s="475"/>
      <c r="Z436" s="475"/>
    </row>
    <row r="437" spans="1:26" ht="11.25" customHeight="1" x14ac:dyDescent="0.2">
      <c r="A437" s="475"/>
      <c r="B437" s="475"/>
      <c r="C437" s="475"/>
      <c r="D437" s="475"/>
      <c r="E437" s="475"/>
      <c r="F437" s="475"/>
      <c r="G437" s="475"/>
      <c r="H437" s="475"/>
      <c r="I437" s="475"/>
      <c r="J437" s="475"/>
      <c r="K437" s="475"/>
      <c r="L437" s="475"/>
      <c r="M437" s="475"/>
      <c r="N437" s="475"/>
      <c r="O437" s="475"/>
      <c r="P437" s="475"/>
      <c r="Q437" s="475"/>
      <c r="R437" s="475"/>
      <c r="S437" s="475"/>
      <c r="T437" s="475"/>
      <c r="U437" s="475"/>
      <c r="V437" s="475"/>
      <c r="W437" s="475"/>
      <c r="X437" s="475"/>
      <c r="Y437" s="475"/>
      <c r="Z437" s="475"/>
    </row>
    <row r="438" spans="1:26" ht="11.25" customHeight="1" x14ac:dyDescent="0.2">
      <c r="A438" s="475"/>
      <c r="B438" s="475"/>
      <c r="C438" s="475"/>
      <c r="D438" s="475"/>
      <c r="E438" s="475"/>
      <c r="F438" s="475"/>
      <c r="G438" s="475"/>
      <c r="H438" s="475"/>
      <c r="I438" s="475"/>
      <c r="J438" s="475"/>
      <c r="K438" s="475"/>
      <c r="L438" s="475"/>
      <c r="M438" s="475"/>
      <c r="N438" s="475"/>
      <c r="O438" s="475"/>
      <c r="P438" s="475"/>
      <c r="Q438" s="475"/>
      <c r="R438" s="475"/>
      <c r="S438" s="475"/>
      <c r="T438" s="475"/>
      <c r="U438" s="475"/>
      <c r="V438" s="475"/>
      <c r="W438" s="475"/>
      <c r="X438" s="475"/>
      <c r="Y438" s="475"/>
      <c r="Z438" s="475"/>
    </row>
    <row r="439" spans="1:26" ht="11.25" customHeight="1" x14ac:dyDescent="0.2">
      <c r="A439" s="475"/>
      <c r="B439" s="475"/>
      <c r="C439" s="475"/>
      <c r="D439" s="475"/>
      <c r="E439" s="475"/>
      <c r="F439" s="475"/>
      <c r="G439" s="475"/>
      <c r="H439" s="475"/>
      <c r="I439" s="475"/>
      <c r="J439" s="475"/>
      <c r="K439" s="475"/>
      <c r="L439" s="475"/>
      <c r="M439" s="475"/>
      <c r="N439" s="475"/>
      <c r="O439" s="475"/>
      <c r="P439" s="475"/>
      <c r="Q439" s="475"/>
      <c r="R439" s="475"/>
      <c r="S439" s="475"/>
      <c r="T439" s="475"/>
      <c r="U439" s="475"/>
      <c r="V439" s="475"/>
      <c r="W439" s="475"/>
      <c r="X439" s="475"/>
      <c r="Y439" s="475"/>
      <c r="Z439" s="475"/>
    </row>
    <row r="440" spans="1:26" ht="11.25" customHeight="1" x14ac:dyDescent="0.2">
      <c r="A440" s="475"/>
      <c r="B440" s="475"/>
      <c r="C440" s="475"/>
      <c r="D440" s="475"/>
      <c r="E440" s="475"/>
      <c r="F440" s="475"/>
      <c r="G440" s="475"/>
      <c r="H440" s="475"/>
      <c r="I440" s="475"/>
      <c r="J440" s="475"/>
      <c r="K440" s="475"/>
      <c r="L440" s="475"/>
      <c r="M440" s="475"/>
      <c r="N440" s="475"/>
      <c r="O440" s="475"/>
      <c r="P440" s="475"/>
      <c r="Q440" s="475"/>
      <c r="R440" s="475"/>
      <c r="S440" s="475"/>
      <c r="T440" s="475"/>
      <c r="U440" s="475"/>
      <c r="V440" s="475"/>
      <c r="W440" s="475"/>
      <c r="X440" s="475"/>
      <c r="Y440" s="475"/>
      <c r="Z440" s="475"/>
    </row>
    <row r="441" spans="1:26" ht="11.25" customHeight="1" x14ac:dyDescent="0.2">
      <c r="A441" s="475"/>
      <c r="B441" s="475"/>
      <c r="C441" s="475"/>
      <c r="D441" s="475"/>
      <c r="E441" s="475"/>
      <c r="F441" s="475"/>
      <c r="G441" s="475"/>
      <c r="H441" s="475"/>
      <c r="I441" s="475"/>
      <c r="J441" s="475"/>
      <c r="K441" s="475"/>
      <c r="L441" s="475"/>
      <c r="M441" s="475"/>
      <c r="N441" s="475"/>
      <c r="O441" s="475"/>
      <c r="P441" s="475"/>
      <c r="Q441" s="475"/>
      <c r="R441" s="475"/>
      <c r="S441" s="475"/>
      <c r="T441" s="475"/>
      <c r="U441" s="475"/>
      <c r="V441" s="475"/>
      <c r="W441" s="475"/>
      <c r="X441" s="475"/>
      <c r="Y441" s="475"/>
      <c r="Z441" s="475"/>
    </row>
    <row r="442" spans="1:26" ht="11.25" customHeight="1" x14ac:dyDescent="0.2">
      <c r="A442" s="475"/>
      <c r="B442" s="475"/>
      <c r="C442" s="475"/>
      <c r="D442" s="475"/>
      <c r="E442" s="475"/>
      <c r="F442" s="475"/>
      <c r="G442" s="475"/>
      <c r="H442" s="475"/>
      <c r="I442" s="475"/>
      <c r="J442" s="475"/>
      <c r="K442" s="475"/>
      <c r="L442" s="475"/>
      <c r="M442" s="475"/>
      <c r="N442" s="475"/>
      <c r="O442" s="475"/>
      <c r="P442" s="475"/>
      <c r="Q442" s="475"/>
      <c r="R442" s="475"/>
      <c r="S442" s="475"/>
      <c r="T442" s="475"/>
      <c r="U442" s="475"/>
      <c r="V442" s="475"/>
      <c r="W442" s="475"/>
      <c r="X442" s="475"/>
      <c r="Y442" s="475"/>
      <c r="Z442" s="475"/>
    </row>
    <row r="443" spans="1:26" ht="11.25" customHeight="1" x14ac:dyDescent="0.2">
      <c r="A443" s="475"/>
      <c r="B443" s="475"/>
      <c r="C443" s="475"/>
      <c r="D443" s="475"/>
      <c r="E443" s="475"/>
      <c r="F443" s="475"/>
      <c r="G443" s="475"/>
      <c r="H443" s="475"/>
      <c r="I443" s="475"/>
      <c r="J443" s="475"/>
      <c r="K443" s="475"/>
      <c r="L443" s="475"/>
      <c r="M443" s="475"/>
      <c r="N443" s="475"/>
      <c r="O443" s="475"/>
      <c r="P443" s="475"/>
      <c r="Q443" s="475"/>
      <c r="R443" s="475"/>
      <c r="S443" s="475"/>
      <c r="T443" s="475"/>
      <c r="U443" s="475"/>
      <c r="V443" s="475"/>
      <c r="W443" s="475"/>
      <c r="X443" s="475"/>
      <c r="Y443" s="475"/>
      <c r="Z443" s="475"/>
    </row>
    <row r="444" spans="1:26" ht="11.25" customHeight="1" x14ac:dyDescent="0.2">
      <c r="A444" s="475"/>
      <c r="B444" s="475"/>
      <c r="C444" s="475"/>
      <c r="D444" s="475"/>
      <c r="E444" s="475"/>
      <c r="F444" s="475"/>
      <c r="G444" s="475"/>
      <c r="H444" s="475"/>
      <c r="I444" s="475"/>
      <c r="J444" s="475"/>
      <c r="K444" s="475"/>
      <c r="L444" s="475"/>
      <c r="M444" s="475"/>
      <c r="N444" s="475"/>
      <c r="O444" s="475"/>
      <c r="P444" s="475"/>
      <c r="Q444" s="475"/>
      <c r="R444" s="475"/>
      <c r="S444" s="475"/>
      <c r="T444" s="475"/>
      <c r="U444" s="475"/>
      <c r="V444" s="475"/>
      <c r="W444" s="475"/>
      <c r="X444" s="475"/>
      <c r="Y444" s="475"/>
      <c r="Z444" s="475"/>
    </row>
    <row r="445" spans="1:26" ht="11.25" customHeight="1" x14ac:dyDescent="0.2">
      <c r="A445" s="475"/>
      <c r="B445" s="475"/>
      <c r="C445" s="475"/>
      <c r="D445" s="475"/>
      <c r="E445" s="475"/>
      <c r="F445" s="475"/>
      <c r="G445" s="475"/>
      <c r="H445" s="475"/>
      <c r="I445" s="475"/>
      <c r="J445" s="475"/>
      <c r="K445" s="475"/>
      <c r="L445" s="475"/>
      <c r="M445" s="475"/>
      <c r="N445" s="475"/>
      <c r="O445" s="475"/>
      <c r="P445" s="475"/>
      <c r="Q445" s="475"/>
      <c r="R445" s="475"/>
      <c r="S445" s="475"/>
      <c r="T445" s="475"/>
      <c r="U445" s="475"/>
      <c r="V445" s="475"/>
      <c r="W445" s="475"/>
      <c r="X445" s="475"/>
      <c r="Y445" s="475"/>
      <c r="Z445" s="475"/>
    </row>
    <row r="446" spans="1:26" ht="11.25" customHeight="1" x14ac:dyDescent="0.2">
      <c r="A446" s="475"/>
      <c r="B446" s="475"/>
      <c r="C446" s="475"/>
      <c r="D446" s="475"/>
      <c r="E446" s="475"/>
      <c r="F446" s="475"/>
      <c r="G446" s="475"/>
      <c r="H446" s="475"/>
      <c r="I446" s="475"/>
      <c r="J446" s="475"/>
      <c r="K446" s="475"/>
      <c r="L446" s="475"/>
      <c r="M446" s="475"/>
      <c r="N446" s="475"/>
      <c r="O446" s="475"/>
      <c r="P446" s="475"/>
      <c r="Q446" s="475"/>
      <c r="R446" s="475"/>
      <c r="S446" s="475"/>
      <c r="T446" s="475"/>
      <c r="U446" s="475"/>
      <c r="V446" s="475"/>
      <c r="W446" s="475"/>
      <c r="X446" s="475"/>
      <c r="Y446" s="475"/>
      <c r="Z446" s="475"/>
    </row>
    <row r="447" spans="1:26" ht="11.25" customHeight="1" x14ac:dyDescent="0.2">
      <c r="A447" s="475"/>
      <c r="B447" s="475"/>
      <c r="C447" s="475"/>
      <c r="D447" s="475"/>
      <c r="E447" s="475"/>
      <c r="F447" s="475"/>
      <c r="G447" s="475"/>
      <c r="H447" s="475"/>
      <c r="I447" s="475"/>
      <c r="J447" s="475"/>
      <c r="K447" s="475"/>
      <c r="L447" s="475"/>
      <c r="M447" s="475"/>
      <c r="N447" s="475"/>
      <c r="O447" s="475"/>
      <c r="P447" s="475"/>
      <c r="Q447" s="475"/>
      <c r="R447" s="475"/>
      <c r="S447" s="475"/>
      <c r="T447" s="475"/>
      <c r="U447" s="475"/>
      <c r="V447" s="475"/>
      <c r="W447" s="475"/>
      <c r="X447" s="475"/>
      <c r="Y447" s="475"/>
      <c r="Z447" s="475"/>
    </row>
    <row r="448" spans="1:26" ht="11.25" customHeight="1" x14ac:dyDescent="0.2">
      <c r="A448" s="475"/>
      <c r="B448" s="475"/>
      <c r="C448" s="475"/>
      <c r="D448" s="475"/>
      <c r="E448" s="475"/>
      <c r="F448" s="475"/>
      <c r="G448" s="475"/>
      <c r="H448" s="475"/>
      <c r="I448" s="475"/>
      <c r="J448" s="475"/>
      <c r="K448" s="475"/>
      <c r="L448" s="475"/>
      <c r="M448" s="475"/>
      <c r="N448" s="475"/>
      <c r="O448" s="475"/>
      <c r="P448" s="475"/>
      <c r="Q448" s="475"/>
      <c r="R448" s="475"/>
      <c r="S448" s="475"/>
      <c r="T448" s="475"/>
      <c r="U448" s="475"/>
      <c r="V448" s="475"/>
      <c r="W448" s="475"/>
      <c r="X448" s="475"/>
      <c r="Y448" s="475"/>
      <c r="Z448" s="475"/>
    </row>
    <row r="449" spans="1:26" ht="11.25" customHeight="1" x14ac:dyDescent="0.2">
      <c r="A449" s="475"/>
      <c r="B449" s="475"/>
      <c r="C449" s="475"/>
      <c r="D449" s="475"/>
      <c r="E449" s="475"/>
      <c r="F449" s="475"/>
      <c r="G449" s="475"/>
      <c r="H449" s="475"/>
      <c r="I449" s="475"/>
      <c r="J449" s="475"/>
      <c r="K449" s="475"/>
      <c r="L449" s="475"/>
      <c r="M449" s="475"/>
      <c r="N449" s="475"/>
      <c r="O449" s="475"/>
      <c r="P449" s="475"/>
      <c r="Q449" s="475"/>
      <c r="R449" s="475"/>
      <c r="S449" s="475"/>
      <c r="T449" s="475"/>
      <c r="U449" s="475"/>
      <c r="V449" s="475"/>
      <c r="W449" s="475"/>
      <c r="X449" s="475"/>
      <c r="Y449" s="475"/>
      <c r="Z449" s="475"/>
    </row>
    <row r="450" spans="1:26" ht="11.25" customHeight="1" x14ac:dyDescent="0.2">
      <c r="A450" s="475"/>
      <c r="B450" s="475"/>
      <c r="C450" s="475"/>
      <c r="D450" s="475"/>
      <c r="E450" s="475"/>
      <c r="F450" s="475"/>
      <c r="G450" s="475"/>
      <c r="H450" s="475"/>
      <c r="I450" s="475"/>
      <c r="J450" s="475"/>
      <c r="K450" s="475"/>
      <c r="L450" s="475"/>
      <c r="M450" s="475"/>
      <c r="N450" s="475"/>
      <c r="O450" s="475"/>
      <c r="P450" s="475"/>
      <c r="Q450" s="475"/>
      <c r="R450" s="475"/>
      <c r="S450" s="475"/>
      <c r="T450" s="475"/>
      <c r="U450" s="475"/>
      <c r="V450" s="475"/>
      <c r="W450" s="475"/>
      <c r="X450" s="475"/>
      <c r="Y450" s="475"/>
      <c r="Z450" s="475"/>
    </row>
    <row r="451" spans="1:26" ht="11.25" customHeight="1" x14ac:dyDescent="0.2">
      <c r="A451" s="475"/>
      <c r="B451" s="475"/>
      <c r="C451" s="475"/>
      <c r="D451" s="475"/>
      <c r="E451" s="475"/>
      <c r="F451" s="475"/>
      <c r="G451" s="475"/>
      <c r="H451" s="475"/>
      <c r="I451" s="475"/>
      <c r="J451" s="475"/>
      <c r="K451" s="475"/>
      <c r="L451" s="475"/>
      <c r="M451" s="475"/>
      <c r="N451" s="475"/>
      <c r="O451" s="475"/>
      <c r="P451" s="475"/>
      <c r="Q451" s="475"/>
      <c r="R451" s="475"/>
      <c r="S451" s="475"/>
      <c r="T451" s="475"/>
      <c r="U451" s="475"/>
      <c r="V451" s="475"/>
      <c r="W451" s="475"/>
      <c r="X451" s="475"/>
      <c r="Y451" s="475"/>
      <c r="Z451" s="475"/>
    </row>
    <row r="452" spans="1:26" ht="11.25" customHeight="1" x14ac:dyDescent="0.2">
      <c r="A452" s="475"/>
      <c r="B452" s="475"/>
      <c r="C452" s="475"/>
      <c r="D452" s="475"/>
      <c r="E452" s="475"/>
      <c r="F452" s="475"/>
      <c r="G452" s="475"/>
      <c r="H452" s="475"/>
      <c r="I452" s="475"/>
      <c r="J452" s="475"/>
      <c r="K452" s="475"/>
      <c r="L452" s="475"/>
      <c r="M452" s="475"/>
      <c r="N452" s="475"/>
      <c r="O452" s="475"/>
      <c r="P452" s="475"/>
      <c r="Q452" s="475"/>
      <c r="R452" s="475"/>
      <c r="S452" s="475"/>
      <c r="T452" s="475"/>
      <c r="U452" s="475"/>
      <c r="V452" s="475"/>
      <c r="W452" s="475"/>
      <c r="X452" s="475"/>
      <c r="Y452" s="475"/>
      <c r="Z452" s="475"/>
    </row>
    <row r="453" spans="1:26" ht="11.25" customHeight="1" x14ac:dyDescent="0.2">
      <c r="A453" s="475"/>
      <c r="B453" s="475"/>
      <c r="C453" s="475"/>
      <c r="D453" s="475"/>
      <c r="E453" s="475"/>
      <c r="F453" s="475"/>
      <c r="G453" s="475"/>
      <c r="H453" s="475"/>
      <c r="I453" s="475"/>
      <c r="J453" s="475"/>
      <c r="K453" s="475"/>
      <c r="L453" s="475"/>
      <c r="M453" s="475"/>
      <c r="N453" s="475"/>
      <c r="O453" s="475"/>
      <c r="P453" s="475"/>
      <c r="Q453" s="475"/>
      <c r="R453" s="475"/>
      <c r="S453" s="475"/>
      <c r="T453" s="475"/>
      <c r="U453" s="475"/>
      <c r="V453" s="475"/>
      <c r="W453" s="475"/>
      <c r="X453" s="475"/>
      <c r="Y453" s="475"/>
      <c r="Z453" s="475"/>
    </row>
    <row r="454" spans="1:26" ht="11.25" customHeight="1" x14ac:dyDescent="0.2">
      <c r="A454" s="475"/>
      <c r="B454" s="475"/>
      <c r="C454" s="475"/>
      <c r="D454" s="475"/>
      <c r="E454" s="475"/>
      <c r="F454" s="475"/>
      <c r="G454" s="475"/>
      <c r="H454" s="475"/>
      <c r="I454" s="475"/>
      <c r="J454" s="475"/>
      <c r="K454" s="475"/>
      <c r="L454" s="475"/>
      <c r="M454" s="475"/>
      <c r="N454" s="475"/>
      <c r="O454" s="475"/>
      <c r="P454" s="475"/>
      <c r="Q454" s="475"/>
      <c r="R454" s="475"/>
      <c r="S454" s="475"/>
      <c r="T454" s="475"/>
      <c r="U454" s="475"/>
      <c r="V454" s="475"/>
      <c r="W454" s="475"/>
      <c r="X454" s="475"/>
      <c r="Y454" s="475"/>
      <c r="Z454" s="475"/>
    </row>
    <row r="455" spans="1:26" ht="11.25" customHeight="1" x14ac:dyDescent="0.2">
      <c r="A455" s="475"/>
      <c r="B455" s="475"/>
      <c r="C455" s="475"/>
      <c r="D455" s="475"/>
      <c r="E455" s="475"/>
      <c r="F455" s="475"/>
      <c r="G455" s="475"/>
      <c r="H455" s="475"/>
      <c r="I455" s="475"/>
      <c r="J455" s="475"/>
      <c r="K455" s="475"/>
      <c r="L455" s="475"/>
      <c r="M455" s="475"/>
      <c r="N455" s="475"/>
      <c r="O455" s="475"/>
      <c r="P455" s="475"/>
      <c r="Q455" s="475"/>
      <c r="R455" s="475"/>
      <c r="S455" s="475"/>
      <c r="T455" s="475"/>
      <c r="U455" s="475"/>
      <c r="V455" s="475"/>
      <c r="W455" s="475"/>
      <c r="X455" s="475"/>
      <c r="Y455" s="475"/>
      <c r="Z455" s="475"/>
    </row>
    <row r="456" spans="1:26" ht="11.25" customHeight="1" x14ac:dyDescent="0.2">
      <c r="A456" s="475"/>
      <c r="B456" s="475"/>
      <c r="C456" s="475"/>
      <c r="D456" s="475"/>
      <c r="E456" s="475"/>
      <c r="F456" s="475"/>
      <c r="G456" s="475"/>
      <c r="H456" s="475"/>
      <c r="I456" s="475"/>
      <c r="J456" s="475"/>
      <c r="K456" s="475"/>
      <c r="L456" s="475"/>
      <c r="M456" s="475"/>
      <c r="N456" s="475"/>
      <c r="O456" s="475"/>
      <c r="P456" s="475"/>
      <c r="Q456" s="475"/>
      <c r="R456" s="475"/>
      <c r="S456" s="475"/>
      <c r="T456" s="475"/>
      <c r="U456" s="475"/>
      <c r="V456" s="475"/>
      <c r="W456" s="475"/>
      <c r="X456" s="475"/>
      <c r="Y456" s="475"/>
      <c r="Z456" s="475"/>
    </row>
    <row r="457" spans="1:26" ht="11.25" customHeight="1" x14ac:dyDescent="0.2">
      <c r="A457" s="475"/>
      <c r="B457" s="475"/>
      <c r="C457" s="475"/>
      <c r="D457" s="475"/>
      <c r="E457" s="475"/>
      <c r="F457" s="475"/>
      <c r="G457" s="475"/>
      <c r="H457" s="475"/>
      <c r="I457" s="475"/>
      <c r="J457" s="475"/>
      <c r="K457" s="475"/>
      <c r="L457" s="475"/>
      <c r="M457" s="475"/>
      <c r="N457" s="475"/>
      <c r="O457" s="475"/>
      <c r="P457" s="475"/>
      <c r="Q457" s="475"/>
      <c r="R457" s="475"/>
      <c r="S457" s="475"/>
      <c r="T457" s="475"/>
      <c r="U457" s="475"/>
      <c r="V457" s="475"/>
      <c r="W457" s="475"/>
      <c r="X457" s="475"/>
      <c r="Y457" s="475"/>
      <c r="Z457" s="475"/>
    </row>
    <row r="458" spans="1:26" ht="11.25" customHeight="1" x14ac:dyDescent="0.2">
      <c r="A458" s="475"/>
      <c r="B458" s="475"/>
      <c r="C458" s="475"/>
      <c r="D458" s="475"/>
      <c r="E458" s="475"/>
      <c r="F458" s="475"/>
      <c r="G458" s="475"/>
      <c r="H458" s="475"/>
      <c r="I458" s="475"/>
      <c r="J458" s="475"/>
      <c r="K458" s="475"/>
      <c r="L458" s="475"/>
      <c r="M458" s="475"/>
      <c r="N458" s="475"/>
      <c r="O458" s="475"/>
      <c r="P458" s="475"/>
      <c r="Q458" s="475"/>
      <c r="R458" s="475"/>
      <c r="S458" s="475"/>
      <c r="T458" s="475"/>
      <c r="U458" s="475"/>
      <c r="V458" s="475"/>
      <c r="W458" s="475"/>
      <c r="X458" s="475"/>
      <c r="Y458" s="475"/>
      <c r="Z458" s="475"/>
    </row>
    <row r="459" spans="1:26" ht="11.25" customHeight="1" x14ac:dyDescent="0.2">
      <c r="A459" s="475"/>
      <c r="B459" s="475"/>
      <c r="C459" s="475"/>
      <c r="D459" s="475"/>
      <c r="E459" s="475"/>
      <c r="F459" s="475"/>
      <c r="G459" s="475"/>
      <c r="H459" s="475"/>
      <c r="I459" s="475"/>
      <c r="J459" s="475"/>
      <c r="K459" s="475"/>
      <c r="L459" s="475"/>
      <c r="M459" s="475"/>
      <c r="N459" s="475"/>
      <c r="O459" s="475"/>
      <c r="P459" s="475"/>
      <c r="Q459" s="475"/>
      <c r="R459" s="475"/>
      <c r="S459" s="475"/>
      <c r="T459" s="475"/>
      <c r="U459" s="475"/>
      <c r="V459" s="475"/>
      <c r="W459" s="475"/>
      <c r="X459" s="475"/>
      <c r="Y459" s="475"/>
      <c r="Z459" s="475"/>
    </row>
    <row r="460" spans="1:26" ht="11.25" customHeight="1" x14ac:dyDescent="0.2">
      <c r="A460" s="475"/>
      <c r="B460" s="475"/>
      <c r="C460" s="475"/>
      <c r="D460" s="475"/>
      <c r="E460" s="475"/>
      <c r="F460" s="475"/>
      <c r="G460" s="475"/>
      <c r="H460" s="475"/>
      <c r="I460" s="475"/>
      <c r="J460" s="475"/>
      <c r="K460" s="475"/>
      <c r="L460" s="475"/>
      <c r="M460" s="475"/>
      <c r="N460" s="475"/>
      <c r="O460" s="475"/>
      <c r="P460" s="475"/>
      <c r="Q460" s="475"/>
      <c r="R460" s="475"/>
      <c r="S460" s="475"/>
      <c r="T460" s="475"/>
      <c r="U460" s="475"/>
      <c r="V460" s="475"/>
      <c r="W460" s="475"/>
      <c r="X460" s="475"/>
      <c r="Y460" s="475"/>
      <c r="Z460" s="475"/>
    </row>
    <row r="461" spans="1:26" ht="11.25" customHeight="1" x14ac:dyDescent="0.2">
      <c r="A461" s="475"/>
      <c r="B461" s="475"/>
      <c r="C461" s="475"/>
      <c r="D461" s="475"/>
      <c r="E461" s="475"/>
      <c r="F461" s="475"/>
      <c r="G461" s="475"/>
      <c r="H461" s="475"/>
      <c r="I461" s="475"/>
      <c r="J461" s="475"/>
      <c r="K461" s="475"/>
      <c r="L461" s="475"/>
      <c r="M461" s="475"/>
      <c r="N461" s="475"/>
      <c r="O461" s="475"/>
      <c r="P461" s="475"/>
      <c r="Q461" s="475"/>
      <c r="R461" s="475"/>
      <c r="S461" s="475"/>
      <c r="T461" s="475"/>
      <c r="U461" s="475"/>
      <c r="V461" s="475"/>
      <c r="W461" s="475"/>
      <c r="X461" s="475"/>
      <c r="Y461" s="475"/>
      <c r="Z461" s="475"/>
    </row>
    <row r="462" spans="1:26" ht="11.25" customHeight="1" x14ac:dyDescent="0.2">
      <c r="A462" s="475"/>
      <c r="B462" s="475"/>
      <c r="C462" s="475"/>
      <c r="D462" s="475"/>
      <c r="E462" s="475"/>
      <c r="F462" s="475"/>
      <c r="G462" s="475"/>
      <c r="H462" s="475"/>
      <c r="I462" s="475"/>
      <c r="J462" s="475"/>
      <c r="K462" s="475"/>
      <c r="L462" s="475"/>
      <c r="M462" s="475"/>
      <c r="N462" s="475"/>
      <c r="O462" s="475"/>
      <c r="P462" s="475"/>
      <c r="Q462" s="475"/>
      <c r="R462" s="475"/>
      <c r="S462" s="475"/>
      <c r="T462" s="475"/>
      <c r="U462" s="475"/>
      <c r="V462" s="475"/>
      <c r="W462" s="475"/>
      <c r="X462" s="475"/>
      <c r="Y462" s="475"/>
      <c r="Z462" s="475"/>
    </row>
    <row r="463" spans="1:26" ht="11.25" customHeight="1" x14ac:dyDescent="0.2">
      <c r="A463" s="475"/>
      <c r="B463" s="475"/>
      <c r="C463" s="475"/>
      <c r="D463" s="475"/>
      <c r="E463" s="475"/>
      <c r="F463" s="475"/>
      <c r="G463" s="475"/>
      <c r="H463" s="475"/>
      <c r="I463" s="475"/>
      <c r="J463" s="475"/>
      <c r="K463" s="475"/>
      <c r="L463" s="475"/>
      <c r="M463" s="475"/>
      <c r="N463" s="475"/>
      <c r="O463" s="475"/>
      <c r="P463" s="475"/>
      <c r="Q463" s="475"/>
      <c r="R463" s="475"/>
      <c r="S463" s="475"/>
      <c r="T463" s="475"/>
      <c r="U463" s="475"/>
      <c r="V463" s="475"/>
      <c r="W463" s="475"/>
      <c r="X463" s="475"/>
      <c r="Y463" s="475"/>
      <c r="Z463" s="475"/>
    </row>
    <row r="464" spans="1:26" ht="11.25" customHeight="1" x14ac:dyDescent="0.2">
      <c r="A464" s="475"/>
      <c r="B464" s="475"/>
      <c r="C464" s="475"/>
      <c r="D464" s="475"/>
      <c r="E464" s="475"/>
      <c r="F464" s="475"/>
      <c r="G464" s="475"/>
      <c r="H464" s="475"/>
      <c r="I464" s="475"/>
      <c r="J464" s="475"/>
      <c r="K464" s="475"/>
      <c r="L464" s="475"/>
      <c r="M464" s="475"/>
      <c r="N464" s="475"/>
      <c r="O464" s="475"/>
      <c r="P464" s="475"/>
      <c r="Q464" s="475"/>
      <c r="R464" s="475"/>
      <c r="S464" s="475"/>
      <c r="T464" s="475"/>
      <c r="U464" s="475"/>
      <c r="V464" s="475"/>
      <c r="W464" s="475"/>
      <c r="X464" s="475"/>
      <c r="Y464" s="475"/>
      <c r="Z464" s="475"/>
    </row>
    <row r="465" spans="1:26" ht="11.25" customHeight="1" x14ac:dyDescent="0.2">
      <c r="A465" s="475"/>
      <c r="B465" s="475"/>
      <c r="C465" s="475"/>
      <c r="D465" s="475"/>
      <c r="E465" s="475"/>
      <c r="F465" s="475"/>
      <c r="G465" s="475"/>
      <c r="H465" s="475"/>
      <c r="I465" s="475"/>
      <c r="J465" s="475"/>
      <c r="K465" s="475"/>
      <c r="L465" s="475"/>
      <c r="M465" s="475"/>
      <c r="N465" s="475"/>
      <c r="O465" s="475"/>
      <c r="P465" s="475"/>
      <c r="Q465" s="475"/>
      <c r="R465" s="475"/>
      <c r="S465" s="475"/>
      <c r="T465" s="475"/>
      <c r="U465" s="475"/>
      <c r="V465" s="475"/>
      <c r="W465" s="475"/>
      <c r="X465" s="475"/>
      <c r="Y465" s="475"/>
      <c r="Z465" s="475"/>
    </row>
    <row r="466" spans="1:26" ht="11.25" customHeight="1" x14ac:dyDescent="0.2">
      <c r="A466" s="475"/>
      <c r="B466" s="475"/>
      <c r="C466" s="475"/>
      <c r="D466" s="475"/>
      <c r="E466" s="475"/>
      <c r="F466" s="475"/>
      <c r="G466" s="475"/>
      <c r="H466" s="475"/>
      <c r="I466" s="475"/>
      <c r="J466" s="475"/>
      <c r="K466" s="475"/>
      <c r="L466" s="475"/>
      <c r="M466" s="475"/>
      <c r="N466" s="475"/>
      <c r="O466" s="475"/>
      <c r="P466" s="475"/>
      <c r="Q466" s="475"/>
      <c r="R466" s="475"/>
      <c r="S466" s="475"/>
      <c r="T466" s="475"/>
      <c r="U466" s="475"/>
      <c r="V466" s="475"/>
      <c r="W466" s="475"/>
      <c r="X466" s="475"/>
      <c r="Y466" s="475"/>
      <c r="Z466" s="475"/>
    </row>
    <row r="467" spans="1:26" ht="11.25" customHeight="1" x14ac:dyDescent="0.2">
      <c r="A467" s="475"/>
      <c r="B467" s="475"/>
      <c r="C467" s="475"/>
      <c r="D467" s="475"/>
      <c r="E467" s="475"/>
      <c r="F467" s="475"/>
      <c r="G467" s="475"/>
      <c r="H467" s="475"/>
      <c r="I467" s="475"/>
      <c r="J467" s="475"/>
      <c r="K467" s="475"/>
      <c r="L467" s="475"/>
      <c r="M467" s="475"/>
      <c r="N467" s="475"/>
      <c r="O467" s="475"/>
      <c r="P467" s="475"/>
      <c r="Q467" s="475"/>
      <c r="R467" s="475"/>
      <c r="S467" s="475"/>
      <c r="T467" s="475"/>
      <c r="U467" s="475"/>
      <c r="V467" s="475"/>
      <c r="W467" s="475"/>
      <c r="X467" s="475"/>
      <c r="Y467" s="475"/>
      <c r="Z467" s="475"/>
    </row>
    <row r="468" spans="1:26" ht="11.25" customHeight="1" x14ac:dyDescent="0.2">
      <c r="A468" s="475"/>
      <c r="B468" s="475"/>
      <c r="C468" s="475"/>
      <c r="D468" s="475"/>
      <c r="E468" s="475"/>
      <c r="F468" s="475"/>
      <c r="G468" s="475"/>
      <c r="H468" s="475"/>
      <c r="I468" s="475"/>
      <c r="J468" s="475"/>
      <c r="K468" s="475"/>
      <c r="L468" s="475"/>
      <c r="M468" s="475"/>
      <c r="N468" s="475"/>
      <c r="O468" s="475"/>
      <c r="P468" s="475"/>
      <c r="Q468" s="475"/>
      <c r="R468" s="475"/>
      <c r="S468" s="475"/>
      <c r="T468" s="475"/>
      <c r="U468" s="475"/>
      <c r="V468" s="475"/>
      <c r="W468" s="475"/>
      <c r="X468" s="475"/>
      <c r="Y468" s="475"/>
      <c r="Z468" s="475"/>
    </row>
    <row r="469" spans="1:26" ht="11.25" customHeight="1" x14ac:dyDescent="0.2">
      <c r="A469" s="475"/>
      <c r="B469" s="475"/>
      <c r="C469" s="475"/>
      <c r="D469" s="475"/>
      <c r="E469" s="475"/>
      <c r="F469" s="475"/>
      <c r="G469" s="475"/>
      <c r="H469" s="475"/>
      <c r="I469" s="475"/>
      <c r="J469" s="475"/>
      <c r="K469" s="475"/>
      <c r="L469" s="475"/>
      <c r="M469" s="475"/>
      <c r="N469" s="475"/>
      <c r="O469" s="475"/>
      <c r="P469" s="475"/>
      <c r="Q469" s="475"/>
      <c r="R469" s="475"/>
      <c r="S469" s="475"/>
      <c r="T469" s="475"/>
      <c r="U469" s="475"/>
      <c r="V469" s="475"/>
      <c r="W469" s="475"/>
      <c r="X469" s="475"/>
      <c r="Y469" s="475"/>
      <c r="Z469" s="475"/>
    </row>
    <row r="470" spans="1:26" ht="11.25" customHeight="1" x14ac:dyDescent="0.2">
      <c r="A470" s="475"/>
      <c r="B470" s="475"/>
      <c r="C470" s="475"/>
      <c r="D470" s="475"/>
      <c r="E470" s="475"/>
      <c r="F470" s="475"/>
      <c r="G470" s="475"/>
      <c r="H470" s="475"/>
      <c r="I470" s="475"/>
      <c r="J470" s="475"/>
      <c r="K470" s="475"/>
      <c r="L470" s="475"/>
      <c r="M470" s="475"/>
      <c r="N470" s="475"/>
      <c r="O470" s="475"/>
      <c r="P470" s="475"/>
      <c r="Q470" s="475"/>
      <c r="R470" s="475"/>
      <c r="S470" s="475"/>
      <c r="T470" s="475"/>
      <c r="U470" s="475"/>
      <c r="V470" s="475"/>
      <c r="W470" s="475"/>
      <c r="X470" s="475"/>
      <c r="Y470" s="475"/>
      <c r="Z470" s="475"/>
    </row>
    <row r="471" spans="1:26" ht="11.25" customHeight="1" x14ac:dyDescent="0.2">
      <c r="A471" s="475"/>
      <c r="B471" s="475"/>
      <c r="C471" s="475"/>
      <c r="D471" s="475"/>
      <c r="E471" s="475"/>
      <c r="F471" s="475"/>
      <c r="G471" s="475"/>
      <c r="H471" s="475"/>
      <c r="I471" s="475"/>
      <c r="J471" s="475"/>
      <c r="K471" s="475"/>
      <c r="L471" s="475"/>
      <c r="M471" s="475"/>
      <c r="N471" s="475"/>
      <c r="O471" s="475"/>
      <c r="P471" s="475"/>
      <c r="Q471" s="475"/>
      <c r="R471" s="475"/>
      <c r="S471" s="475"/>
      <c r="T471" s="475"/>
      <c r="U471" s="475"/>
      <c r="V471" s="475"/>
      <c r="W471" s="475"/>
      <c r="X471" s="475"/>
      <c r="Y471" s="475"/>
      <c r="Z471" s="475"/>
    </row>
    <row r="472" spans="1:26" ht="11.25" customHeight="1" x14ac:dyDescent="0.2">
      <c r="A472" s="475"/>
      <c r="B472" s="475"/>
      <c r="C472" s="475"/>
      <c r="D472" s="475"/>
      <c r="E472" s="475"/>
      <c r="F472" s="475"/>
      <c r="G472" s="475"/>
      <c r="H472" s="475"/>
      <c r="I472" s="475"/>
      <c r="J472" s="475"/>
      <c r="K472" s="475"/>
      <c r="L472" s="475"/>
      <c r="M472" s="475"/>
      <c r="N472" s="475"/>
      <c r="O472" s="475"/>
      <c r="P472" s="475"/>
      <c r="Q472" s="475"/>
      <c r="R472" s="475"/>
      <c r="S472" s="475"/>
      <c r="T472" s="475"/>
      <c r="U472" s="475"/>
      <c r="V472" s="475"/>
      <c r="W472" s="475"/>
      <c r="X472" s="475"/>
      <c r="Y472" s="475"/>
      <c r="Z472" s="475"/>
    </row>
    <row r="473" spans="1:26" ht="11.25" customHeight="1" x14ac:dyDescent="0.2">
      <c r="A473" s="475"/>
      <c r="B473" s="475"/>
      <c r="C473" s="475"/>
      <c r="D473" s="475"/>
      <c r="E473" s="475"/>
      <c r="F473" s="475"/>
      <c r="G473" s="475"/>
      <c r="H473" s="475"/>
      <c r="I473" s="475"/>
      <c r="J473" s="475"/>
      <c r="K473" s="475"/>
      <c r="L473" s="475"/>
      <c r="M473" s="475"/>
      <c r="N473" s="475"/>
      <c r="O473" s="475"/>
      <c r="P473" s="475"/>
      <c r="Q473" s="475"/>
      <c r="R473" s="475"/>
      <c r="S473" s="475"/>
      <c r="T473" s="475"/>
      <c r="U473" s="475"/>
      <c r="V473" s="475"/>
      <c r="W473" s="475"/>
      <c r="X473" s="475"/>
      <c r="Y473" s="475"/>
      <c r="Z473" s="475"/>
    </row>
    <row r="474" spans="1:26" ht="11.25" customHeight="1" x14ac:dyDescent="0.2">
      <c r="A474" s="475"/>
      <c r="B474" s="475"/>
      <c r="C474" s="475"/>
      <c r="D474" s="475"/>
      <c r="E474" s="475"/>
      <c r="F474" s="475"/>
      <c r="G474" s="475"/>
      <c r="H474" s="475"/>
      <c r="I474" s="475"/>
      <c r="J474" s="475"/>
      <c r="K474" s="475"/>
      <c r="L474" s="475"/>
      <c r="M474" s="475"/>
      <c r="N474" s="475"/>
      <c r="O474" s="475"/>
      <c r="P474" s="475"/>
      <c r="Q474" s="475"/>
      <c r="R474" s="475"/>
      <c r="S474" s="475"/>
      <c r="T474" s="475"/>
      <c r="U474" s="475"/>
      <c r="V474" s="475"/>
      <c r="W474" s="475"/>
      <c r="X474" s="475"/>
      <c r="Y474" s="475"/>
      <c r="Z474" s="475"/>
    </row>
    <row r="475" spans="1:26" ht="11.25" customHeight="1" x14ac:dyDescent="0.2">
      <c r="A475" s="475"/>
      <c r="B475" s="475"/>
      <c r="C475" s="475"/>
      <c r="D475" s="475"/>
      <c r="E475" s="475"/>
      <c r="F475" s="475"/>
      <c r="G475" s="475"/>
      <c r="H475" s="475"/>
      <c r="I475" s="475"/>
      <c r="J475" s="475"/>
      <c r="K475" s="475"/>
      <c r="L475" s="475"/>
      <c r="M475" s="475"/>
      <c r="N475" s="475"/>
      <c r="O475" s="475"/>
      <c r="P475" s="475"/>
      <c r="Q475" s="475"/>
      <c r="R475" s="475"/>
      <c r="S475" s="475"/>
      <c r="T475" s="475"/>
      <c r="U475" s="475"/>
      <c r="V475" s="475"/>
      <c r="W475" s="475"/>
      <c r="X475" s="475"/>
      <c r="Y475" s="475"/>
      <c r="Z475" s="475"/>
    </row>
    <row r="476" spans="1:26" ht="11.25" customHeight="1" x14ac:dyDescent="0.2">
      <c r="A476" s="475"/>
      <c r="B476" s="475"/>
      <c r="C476" s="475"/>
      <c r="D476" s="475"/>
      <c r="E476" s="475"/>
      <c r="F476" s="475"/>
      <c r="G476" s="475"/>
      <c r="H476" s="475"/>
      <c r="I476" s="475"/>
      <c r="J476" s="475"/>
      <c r="K476" s="475"/>
      <c r="L476" s="475"/>
      <c r="M476" s="475"/>
      <c r="N476" s="475"/>
      <c r="O476" s="475"/>
      <c r="P476" s="475"/>
      <c r="Q476" s="475"/>
      <c r="R476" s="475"/>
      <c r="S476" s="475"/>
      <c r="T476" s="475"/>
      <c r="U476" s="475"/>
      <c r="V476" s="475"/>
      <c r="W476" s="475"/>
      <c r="X476" s="475"/>
      <c r="Y476" s="475"/>
      <c r="Z476" s="475"/>
    </row>
    <row r="477" spans="1:26" ht="11.25" customHeight="1" x14ac:dyDescent="0.2">
      <c r="A477" s="475"/>
      <c r="B477" s="475"/>
      <c r="C477" s="475"/>
      <c r="D477" s="475"/>
      <c r="E477" s="475"/>
      <c r="F477" s="475"/>
      <c r="G477" s="475"/>
      <c r="H477" s="475"/>
      <c r="I477" s="475"/>
      <c r="J477" s="475"/>
      <c r="K477" s="475"/>
      <c r="L477" s="475"/>
      <c r="M477" s="475"/>
      <c r="N477" s="475"/>
      <c r="O477" s="475"/>
      <c r="P477" s="475"/>
      <c r="Q477" s="475"/>
      <c r="R477" s="475"/>
      <c r="S477" s="475"/>
      <c r="T477" s="475"/>
      <c r="U477" s="475"/>
      <c r="V477" s="475"/>
      <c r="W477" s="475"/>
      <c r="X477" s="475"/>
      <c r="Y477" s="475"/>
      <c r="Z477" s="475"/>
    </row>
    <row r="478" spans="1:26" ht="11.25" customHeight="1" x14ac:dyDescent="0.2">
      <c r="A478" s="475"/>
      <c r="B478" s="475"/>
      <c r="C478" s="475"/>
      <c r="D478" s="475"/>
      <c r="E478" s="475"/>
      <c r="F478" s="475"/>
      <c r="G478" s="475"/>
      <c r="H478" s="475"/>
      <c r="I478" s="475"/>
      <c r="J478" s="475"/>
      <c r="K478" s="475"/>
      <c r="L478" s="475"/>
      <c r="M478" s="475"/>
      <c r="N478" s="475"/>
      <c r="O478" s="475"/>
      <c r="P478" s="475"/>
      <c r="Q478" s="475"/>
      <c r="R478" s="475"/>
      <c r="S478" s="475"/>
      <c r="T478" s="475"/>
      <c r="U478" s="475"/>
      <c r="V478" s="475"/>
      <c r="W478" s="475"/>
      <c r="X478" s="475"/>
      <c r="Y478" s="475"/>
      <c r="Z478" s="475"/>
    </row>
    <row r="479" spans="1:26" ht="11.25" customHeight="1" x14ac:dyDescent="0.2">
      <c r="A479" s="475"/>
      <c r="B479" s="475"/>
      <c r="C479" s="475"/>
      <c r="D479" s="475"/>
      <c r="E479" s="475"/>
      <c r="F479" s="475"/>
      <c r="G479" s="475"/>
      <c r="H479" s="475"/>
      <c r="I479" s="475"/>
      <c r="J479" s="475"/>
      <c r="K479" s="475"/>
      <c r="L479" s="475"/>
      <c r="M479" s="475"/>
      <c r="N479" s="475"/>
      <c r="O479" s="475"/>
      <c r="P479" s="475"/>
      <c r="Q479" s="475"/>
      <c r="R479" s="475"/>
      <c r="S479" s="475"/>
      <c r="T479" s="475"/>
      <c r="U479" s="475"/>
      <c r="V479" s="475"/>
      <c r="W479" s="475"/>
      <c r="X479" s="475"/>
      <c r="Y479" s="475"/>
      <c r="Z479" s="475"/>
    </row>
    <row r="480" spans="1:26" ht="11.25" customHeight="1" x14ac:dyDescent="0.2">
      <c r="A480" s="475"/>
      <c r="B480" s="475"/>
      <c r="C480" s="475"/>
      <c r="D480" s="475"/>
      <c r="E480" s="475"/>
      <c r="F480" s="475"/>
      <c r="G480" s="475"/>
      <c r="H480" s="475"/>
      <c r="I480" s="475"/>
      <c r="J480" s="475"/>
      <c r="K480" s="475"/>
      <c r="L480" s="475"/>
      <c r="M480" s="475"/>
      <c r="N480" s="475"/>
      <c r="O480" s="475"/>
      <c r="P480" s="475"/>
      <c r="Q480" s="475"/>
      <c r="R480" s="475"/>
      <c r="S480" s="475"/>
      <c r="T480" s="475"/>
      <c r="U480" s="475"/>
      <c r="V480" s="475"/>
      <c r="W480" s="475"/>
      <c r="X480" s="475"/>
      <c r="Y480" s="475"/>
      <c r="Z480" s="475"/>
    </row>
    <row r="481" spans="1:26" ht="11.25" customHeight="1" x14ac:dyDescent="0.2">
      <c r="A481" s="475"/>
      <c r="B481" s="475"/>
      <c r="C481" s="475"/>
      <c r="D481" s="475"/>
      <c r="E481" s="475"/>
      <c r="F481" s="475"/>
      <c r="G481" s="475"/>
      <c r="H481" s="475"/>
      <c r="I481" s="475"/>
      <c r="J481" s="475"/>
      <c r="K481" s="475"/>
      <c r="L481" s="475"/>
      <c r="M481" s="475"/>
      <c r="N481" s="475"/>
      <c r="O481" s="475"/>
      <c r="P481" s="475"/>
      <c r="Q481" s="475"/>
      <c r="R481" s="475"/>
      <c r="S481" s="475"/>
      <c r="T481" s="475"/>
      <c r="U481" s="475"/>
      <c r="V481" s="475"/>
      <c r="W481" s="475"/>
      <c r="X481" s="475"/>
      <c r="Y481" s="475"/>
      <c r="Z481" s="475"/>
    </row>
    <row r="482" spans="1:26" ht="11.25" customHeight="1" x14ac:dyDescent="0.2">
      <c r="A482" s="475"/>
      <c r="B482" s="475"/>
      <c r="C482" s="475"/>
      <c r="D482" s="475"/>
      <c r="E482" s="475"/>
      <c r="F482" s="475"/>
      <c r="G482" s="475"/>
      <c r="H482" s="475"/>
      <c r="I482" s="475"/>
      <c r="J482" s="475"/>
      <c r="K482" s="475"/>
      <c r="L482" s="475"/>
      <c r="M482" s="475"/>
      <c r="N482" s="475"/>
      <c r="O482" s="475"/>
      <c r="P482" s="475"/>
      <c r="Q482" s="475"/>
      <c r="R482" s="475"/>
      <c r="S482" s="475"/>
      <c r="T482" s="475"/>
      <c r="U482" s="475"/>
      <c r="V482" s="475"/>
      <c r="W482" s="475"/>
      <c r="X482" s="475"/>
      <c r="Y482" s="475"/>
      <c r="Z482" s="475"/>
    </row>
    <row r="483" spans="1:26" ht="11.25" customHeight="1" x14ac:dyDescent="0.2">
      <c r="A483" s="475"/>
      <c r="B483" s="475"/>
      <c r="C483" s="475"/>
      <c r="D483" s="475"/>
      <c r="E483" s="475"/>
      <c r="F483" s="475"/>
      <c r="G483" s="475"/>
      <c r="H483" s="475"/>
      <c r="I483" s="475"/>
      <c r="J483" s="475"/>
      <c r="K483" s="475"/>
      <c r="L483" s="475"/>
      <c r="M483" s="475"/>
      <c r="N483" s="475"/>
      <c r="O483" s="475"/>
      <c r="P483" s="475"/>
      <c r="Q483" s="475"/>
      <c r="R483" s="475"/>
      <c r="S483" s="475"/>
      <c r="T483" s="475"/>
      <c r="U483" s="475"/>
      <c r="V483" s="475"/>
      <c r="W483" s="475"/>
      <c r="X483" s="475"/>
      <c r="Y483" s="475"/>
      <c r="Z483" s="475"/>
    </row>
    <row r="484" spans="1:26" ht="11.25" customHeight="1" x14ac:dyDescent="0.2">
      <c r="A484" s="475"/>
      <c r="B484" s="475"/>
      <c r="C484" s="475"/>
      <c r="D484" s="475"/>
      <c r="E484" s="475"/>
      <c r="F484" s="475"/>
      <c r="G484" s="475"/>
      <c r="H484" s="475"/>
      <c r="I484" s="475"/>
      <c r="J484" s="475"/>
      <c r="K484" s="475"/>
      <c r="L484" s="475"/>
      <c r="M484" s="475"/>
      <c r="N484" s="475"/>
      <c r="O484" s="475"/>
      <c r="P484" s="475"/>
      <c r="Q484" s="475"/>
      <c r="R484" s="475"/>
      <c r="S484" s="475"/>
      <c r="T484" s="475"/>
      <c r="U484" s="475"/>
      <c r="V484" s="475"/>
      <c r="W484" s="475"/>
      <c r="X484" s="475"/>
      <c r="Y484" s="475"/>
      <c r="Z484" s="475"/>
    </row>
    <row r="485" spans="1:26" ht="11.25" customHeight="1" x14ac:dyDescent="0.2">
      <c r="A485" s="475"/>
      <c r="B485" s="475"/>
      <c r="C485" s="475"/>
      <c r="D485" s="475"/>
      <c r="E485" s="475"/>
      <c r="F485" s="475"/>
      <c r="G485" s="475"/>
      <c r="H485" s="475"/>
      <c r="I485" s="475"/>
      <c r="J485" s="475"/>
      <c r="K485" s="475"/>
      <c r="L485" s="475"/>
      <c r="M485" s="475"/>
      <c r="N485" s="475"/>
      <c r="O485" s="475"/>
      <c r="P485" s="475"/>
      <c r="Q485" s="475"/>
      <c r="R485" s="475"/>
      <c r="S485" s="475"/>
      <c r="T485" s="475"/>
      <c r="U485" s="475"/>
      <c r="V485" s="475"/>
      <c r="W485" s="475"/>
      <c r="X485" s="475"/>
      <c r="Y485" s="475"/>
      <c r="Z485" s="475"/>
    </row>
    <row r="486" spans="1:26" ht="11.25" customHeight="1" x14ac:dyDescent="0.2">
      <c r="A486" s="475"/>
      <c r="B486" s="475"/>
      <c r="C486" s="475"/>
      <c r="D486" s="475"/>
      <c r="E486" s="475"/>
      <c r="F486" s="475"/>
      <c r="G486" s="475"/>
      <c r="H486" s="475"/>
      <c r="I486" s="475"/>
      <c r="J486" s="475"/>
      <c r="K486" s="475"/>
      <c r="L486" s="475"/>
      <c r="M486" s="475"/>
      <c r="N486" s="475"/>
      <c r="O486" s="475"/>
      <c r="P486" s="475"/>
      <c r="Q486" s="475"/>
      <c r="R486" s="475"/>
      <c r="S486" s="475"/>
      <c r="T486" s="475"/>
      <c r="U486" s="475"/>
      <c r="V486" s="475"/>
      <c r="W486" s="475"/>
      <c r="X486" s="475"/>
      <c r="Y486" s="475"/>
      <c r="Z486" s="475"/>
    </row>
    <row r="487" spans="1:26" ht="11.25" customHeight="1" x14ac:dyDescent="0.2">
      <c r="A487" s="475"/>
      <c r="B487" s="475"/>
      <c r="C487" s="475"/>
      <c r="D487" s="475"/>
      <c r="E487" s="475"/>
      <c r="F487" s="475"/>
      <c r="G487" s="475"/>
      <c r="H487" s="475"/>
      <c r="I487" s="475"/>
      <c r="J487" s="475"/>
      <c r="K487" s="475"/>
      <c r="L487" s="475"/>
      <c r="M487" s="475"/>
      <c r="N487" s="475"/>
      <c r="O487" s="475"/>
      <c r="P487" s="475"/>
      <c r="Q487" s="475"/>
      <c r="R487" s="475"/>
      <c r="S487" s="475"/>
      <c r="T487" s="475"/>
      <c r="U487" s="475"/>
      <c r="V487" s="475"/>
      <c r="W487" s="475"/>
      <c r="X487" s="475"/>
      <c r="Y487" s="475"/>
      <c r="Z487" s="475"/>
    </row>
    <row r="488" spans="1:26" ht="11.25" customHeight="1" x14ac:dyDescent="0.2">
      <c r="A488" s="475"/>
      <c r="B488" s="475"/>
      <c r="C488" s="475"/>
      <c r="D488" s="475"/>
      <c r="E488" s="475"/>
      <c r="F488" s="475"/>
      <c r="G488" s="475"/>
      <c r="H488" s="475"/>
      <c r="I488" s="475"/>
      <c r="J488" s="475"/>
      <c r="K488" s="475"/>
      <c r="L488" s="475"/>
      <c r="M488" s="475"/>
      <c r="N488" s="475"/>
      <c r="O488" s="475"/>
      <c r="P488" s="475"/>
      <c r="Q488" s="475"/>
      <c r="R488" s="475"/>
      <c r="S488" s="475"/>
      <c r="T488" s="475"/>
      <c r="U488" s="475"/>
      <c r="V488" s="475"/>
      <c r="W488" s="475"/>
      <c r="X488" s="475"/>
      <c r="Y488" s="475"/>
      <c r="Z488" s="475"/>
    </row>
    <row r="489" spans="1:26" ht="11.25" customHeight="1" x14ac:dyDescent="0.2">
      <c r="A489" s="475"/>
      <c r="B489" s="475"/>
      <c r="C489" s="475"/>
      <c r="D489" s="475"/>
      <c r="E489" s="475"/>
      <c r="F489" s="475"/>
      <c r="G489" s="475"/>
      <c r="H489" s="475"/>
      <c r="I489" s="475"/>
      <c r="J489" s="475"/>
      <c r="K489" s="475"/>
      <c r="L489" s="475"/>
      <c r="M489" s="475"/>
      <c r="N489" s="475"/>
      <c r="O489" s="475"/>
      <c r="P489" s="475"/>
      <c r="Q489" s="475"/>
      <c r="R489" s="475"/>
      <c r="S489" s="475"/>
      <c r="T489" s="475"/>
      <c r="U489" s="475"/>
      <c r="V489" s="475"/>
      <c r="W489" s="475"/>
      <c r="X489" s="475"/>
      <c r="Y489" s="475"/>
      <c r="Z489" s="475"/>
    </row>
    <row r="490" spans="1:26" ht="11.25" customHeight="1" x14ac:dyDescent="0.2">
      <c r="A490" s="475"/>
      <c r="B490" s="475"/>
      <c r="C490" s="475"/>
      <c r="D490" s="475"/>
      <c r="E490" s="475"/>
      <c r="F490" s="475"/>
      <c r="G490" s="475"/>
      <c r="H490" s="475"/>
      <c r="I490" s="475"/>
      <c r="J490" s="475"/>
      <c r="K490" s="475"/>
      <c r="L490" s="475"/>
      <c r="M490" s="475"/>
      <c r="N490" s="475"/>
      <c r="O490" s="475"/>
      <c r="P490" s="475"/>
      <c r="Q490" s="475"/>
      <c r="R490" s="475"/>
      <c r="S490" s="475"/>
      <c r="T490" s="475"/>
      <c r="U490" s="475"/>
      <c r="V490" s="475"/>
      <c r="W490" s="475"/>
      <c r="X490" s="475"/>
      <c r="Y490" s="475"/>
      <c r="Z490" s="475"/>
    </row>
    <row r="491" spans="1:26" ht="11.25" customHeight="1" x14ac:dyDescent="0.2">
      <c r="A491" s="475"/>
      <c r="B491" s="475"/>
      <c r="C491" s="475"/>
      <c r="D491" s="475"/>
      <c r="E491" s="475"/>
      <c r="F491" s="475"/>
      <c r="G491" s="475"/>
      <c r="H491" s="475"/>
      <c r="I491" s="475"/>
      <c r="J491" s="475"/>
      <c r="K491" s="475"/>
      <c r="L491" s="475"/>
      <c r="M491" s="475"/>
      <c r="N491" s="475"/>
      <c r="O491" s="475"/>
      <c r="P491" s="475"/>
      <c r="Q491" s="475"/>
      <c r="R491" s="475"/>
      <c r="S491" s="475"/>
      <c r="T491" s="475"/>
      <c r="U491" s="475"/>
      <c r="V491" s="475"/>
      <c r="W491" s="475"/>
      <c r="X491" s="475"/>
      <c r="Y491" s="475"/>
      <c r="Z491" s="475"/>
    </row>
    <row r="492" spans="1:26" ht="11.25" customHeight="1" x14ac:dyDescent="0.2">
      <c r="A492" s="475"/>
      <c r="B492" s="475"/>
      <c r="C492" s="475"/>
      <c r="D492" s="475"/>
      <c r="E492" s="475"/>
      <c r="F492" s="475"/>
      <c r="G492" s="475"/>
      <c r="H492" s="475"/>
      <c r="I492" s="475"/>
      <c r="J492" s="475"/>
      <c r="K492" s="475"/>
      <c r="L492" s="475"/>
      <c r="M492" s="475"/>
      <c r="N492" s="475"/>
      <c r="O492" s="475"/>
      <c r="P492" s="475"/>
      <c r="Q492" s="475"/>
      <c r="R492" s="475"/>
      <c r="S492" s="475"/>
      <c r="T492" s="475"/>
      <c r="U492" s="475"/>
      <c r="V492" s="475"/>
      <c r="W492" s="475"/>
      <c r="X492" s="475"/>
      <c r="Y492" s="475"/>
      <c r="Z492" s="475"/>
    </row>
    <row r="493" spans="1:26" ht="11.25" customHeight="1" x14ac:dyDescent="0.2">
      <c r="A493" s="475"/>
      <c r="B493" s="475"/>
      <c r="C493" s="475"/>
      <c r="D493" s="475"/>
      <c r="E493" s="475"/>
      <c r="F493" s="475"/>
      <c r="G493" s="475"/>
      <c r="H493" s="475"/>
      <c r="I493" s="475"/>
      <c r="J493" s="475"/>
      <c r="K493" s="475"/>
      <c r="L493" s="475"/>
      <c r="M493" s="475"/>
      <c r="N493" s="475"/>
      <c r="O493" s="475"/>
      <c r="P493" s="475"/>
      <c r="Q493" s="475"/>
      <c r="R493" s="475"/>
      <c r="S493" s="475"/>
      <c r="T493" s="475"/>
      <c r="U493" s="475"/>
      <c r="V493" s="475"/>
      <c r="W493" s="475"/>
      <c r="X493" s="475"/>
      <c r="Y493" s="475"/>
      <c r="Z493" s="475"/>
    </row>
    <row r="494" spans="1:26" ht="11.25" customHeight="1" x14ac:dyDescent="0.2">
      <c r="A494" s="475"/>
      <c r="B494" s="475"/>
      <c r="C494" s="475"/>
      <c r="D494" s="475"/>
      <c r="E494" s="475"/>
      <c r="F494" s="475"/>
      <c r="G494" s="475"/>
      <c r="H494" s="475"/>
      <c r="I494" s="475"/>
      <c r="J494" s="475"/>
      <c r="K494" s="475"/>
      <c r="L494" s="475"/>
      <c r="M494" s="475"/>
      <c r="N494" s="475"/>
      <c r="O494" s="475"/>
      <c r="P494" s="475"/>
      <c r="Q494" s="475"/>
      <c r="R494" s="475"/>
      <c r="S494" s="475"/>
      <c r="T494" s="475"/>
      <c r="U494" s="475"/>
      <c r="V494" s="475"/>
      <c r="W494" s="475"/>
      <c r="X494" s="475"/>
      <c r="Y494" s="475"/>
      <c r="Z494" s="475"/>
    </row>
    <row r="495" spans="1:26" ht="11.25" customHeight="1" x14ac:dyDescent="0.2">
      <c r="A495" s="475"/>
      <c r="B495" s="475"/>
      <c r="C495" s="475"/>
      <c r="D495" s="475"/>
      <c r="E495" s="475"/>
      <c r="F495" s="475"/>
      <c r="G495" s="475"/>
      <c r="H495" s="475"/>
      <c r="I495" s="475"/>
      <c r="J495" s="475"/>
      <c r="K495" s="475"/>
      <c r="L495" s="475"/>
      <c r="M495" s="475"/>
      <c r="N495" s="475"/>
      <c r="O495" s="475"/>
      <c r="P495" s="475"/>
      <c r="Q495" s="475"/>
      <c r="R495" s="475"/>
      <c r="S495" s="475"/>
      <c r="T495" s="475"/>
      <c r="U495" s="475"/>
      <c r="V495" s="475"/>
      <c r="W495" s="475"/>
      <c r="X495" s="475"/>
      <c r="Y495" s="475"/>
      <c r="Z495" s="475"/>
    </row>
    <row r="496" spans="1:26" ht="11.25" customHeight="1" x14ac:dyDescent="0.2">
      <c r="A496" s="475"/>
      <c r="B496" s="475"/>
      <c r="C496" s="475"/>
      <c r="D496" s="475"/>
      <c r="E496" s="475"/>
      <c r="F496" s="475"/>
      <c r="G496" s="475"/>
      <c r="H496" s="475"/>
      <c r="I496" s="475"/>
      <c r="J496" s="475"/>
      <c r="K496" s="475"/>
      <c r="L496" s="475"/>
      <c r="M496" s="475"/>
      <c r="N496" s="475"/>
      <c r="O496" s="475"/>
      <c r="P496" s="475"/>
      <c r="Q496" s="475"/>
      <c r="R496" s="475"/>
      <c r="S496" s="475"/>
      <c r="T496" s="475"/>
      <c r="U496" s="475"/>
      <c r="V496" s="475"/>
      <c r="W496" s="475"/>
      <c r="X496" s="475"/>
      <c r="Y496" s="475"/>
      <c r="Z496" s="475"/>
    </row>
    <row r="497" spans="1:26" ht="11.25" customHeight="1" x14ac:dyDescent="0.2">
      <c r="A497" s="475"/>
      <c r="B497" s="475"/>
      <c r="C497" s="475"/>
      <c r="D497" s="475"/>
      <c r="E497" s="475"/>
      <c r="F497" s="475"/>
      <c r="G497" s="475"/>
      <c r="H497" s="475"/>
      <c r="I497" s="475"/>
      <c r="J497" s="475"/>
      <c r="K497" s="475"/>
      <c r="L497" s="475"/>
      <c r="M497" s="475"/>
      <c r="N497" s="475"/>
      <c r="O497" s="475"/>
      <c r="P497" s="475"/>
      <c r="Q497" s="475"/>
      <c r="R497" s="475"/>
      <c r="S497" s="475"/>
      <c r="T497" s="475"/>
      <c r="U497" s="475"/>
      <c r="V497" s="475"/>
      <c r="W497" s="475"/>
      <c r="X497" s="475"/>
      <c r="Y497" s="475"/>
      <c r="Z497" s="475"/>
    </row>
    <row r="498" spans="1:26" ht="11.25" customHeight="1" x14ac:dyDescent="0.2">
      <c r="A498" s="475"/>
      <c r="B498" s="475"/>
      <c r="C498" s="475"/>
      <c r="D498" s="475"/>
      <c r="E498" s="475"/>
      <c r="F498" s="475"/>
      <c r="G498" s="475"/>
      <c r="H498" s="475"/>
      <c r="I498" s="475"/>
      <c r="J498" s="475"/>
      <c r="K498" s="475"/>
      <c r="L498" s="475"/>
      <c r="M498" s="475"/>
      <c r="N498" s="475"/>
      <c r="O498" s="475"/>
      <c r="P498" s="475"/>
      <c r="Q498" s="475"/>
      <c r="R498" s="475"/>
      <c r="S498" s="475"/>
      <c r="T498" s="475"/>
      <c r="U498" s="475"/>
      <c r="V498" s="475"/>
      <c r="W498" s="475"/>
      <c r="X498" s="475"/>
      <c r="Y498" s="475"/>
      <c r="Z498" s="475"/>
    </row>
    <row r="499" spans="1:26" ht="11.25" customHeight="1" x14ac:dyDescent="0.2">
      <c r="A499" s="475"/>
      <c r="B499" s="475"/>
      <c r="C499" s="475"/>
      <c r="D499" s="475"/>
      <c r="E499" s="475"/>
      <c r="F499" s="475"/>
      <c r="G499" s="475"/>
      <c r="H499" s="475"/>
      <c r="I499" s="475"/>
      <c r="J499" s="475"/>
      <c r="K499" s="475"/>
      <c r="L499" s="475"/>
      <c r="M499" s="475"/>
      <c r="N499" s="475"/>
      <c r="O499" s="475"/>
      <c r="P499" s="475"/>
      <c r="Q499" s="475"/>
      <c r="R499" s="475"/>
      <c r="S499" s="475"/>
      <c r="T499" s="475"/>
      <c r="U499" s="475"/>
      <c r="V499" s="475"/>
      <c r="W499" s="475"/>
      <c r="X499" s="475"/>
      <c r="Y499" s="475"/>
      <c r="Z499" s="475"/>
    </row>
    <row r="500" spans="1:26" ht="11.25" customHeight="1" x14ac:dyDescent="0.2">
      <c r="A500" s="475"/>
      <c r="B500" s="475"/>
      <c r="C500" s="475"/>
      <c r="D500" s="475"/>
      <c r="E500" s="475"/>
      <c r="F500" s="475"/>
      <c r="G500" s="475"/>
      <c r="H500" s="475"/>
      <c r="I500" s="475"/>
      <c r="J500" s="475"/>
      <c r="K500" s="475"/>
      <c r="L500" s="475"/>
      <c r="M500" s="475"/>
      <c r="N500" s="475"/>
      <c r="O500" s="475"/>
      <c r="P500" s="475"/>
      <c r="Q500" s="475"/>
      <c r="R500" s="475"/>
      <c r="S500" s="475"/>
      <c r="T500" s="475"/>
      <c r="U500" s="475"/>
      <c r="V500" s="475"/>
      <c r="W500" s="475"/>
      <c r="X500" s="475"/>
      <c r="Y500" s="475"/>
      <c r="Z500" s="475"/>
    </row>
    <row r="501" spans="1:26" ht="11.25" customHeight="1" x14ac:dyDescent="0.2">
      <c r="A501" s="475"/>
      <c r="B501" s="475"/>
      <c r="C501" s="475"/>
      <c r="D501" s="475"/>
      <c r="E501" s="475"/>
      <c r="F501" s="475"/>
      <c r="G501" s="475"/>
      <c r="H501" s="475"/>
      <c r="I501" s="475"/>
      <c r="J501" s="475"/>
      <c r="K501" s="475"/>
      <c r="L501" s="475"/>
      <c r="M501" s="475"/>
      <c r="N501" s="475"/>
      <c r="O501" s="475"/>
      <c r="P501" s="475"/>
      <c r="Q501" s="475"/>
      <c r="R501" s="475"/>
      <c r="S501" s="475"/>
      <c r="T501" s="475"/>
      <c r="U501" s="475"/>
      <c r="V501" s="475"/>
      <c r="W501" s="475"/>
      <c r="X501" s="475"/>
      <c r="Y501" s="475"/>
      <c r="Z501" s="475"/>
    </row>
    <row r="502" spans="1:26" ht="11.25" customHeight="1" x14ac:dyDescent="0.2">
      <c r="A502" s="475"/>
      <c r="B502" s="475"/>
      <c r="C502" s="475"/>
      <c r="D502" s="475"/>
      <c r="E502" s="475"/>
      <c r="F502" s="475"/>
      <c r="G502" s="475"/>
      <c r="H502" s="475"/>
      <c r="I502" s="475"/>
      <c r="J502" s="475"/>
      <c r="K502" s="475"/>
      <c r="L502" s="475"/>
      <c r="M502" s="475"/>
      <c r="N502" s="475"/>
      <c r="O502" s="475"/>
      <c r="P502" s="475"/>
      <c r="Q502" s="475"/>
      <c r="R502" s="475"/>
      <c r="S502" s="475"/>
      <c r="T502" s="475"/>
      <c r="U502" s="475"/>
      <c r="V502" s="475"/>
      <c r="W502" s="475"/>
      <c r="X502" s="475"/>
      <c r="Y502" s="475"/>
      <c r="Z502" s="475"/>
    </row>
    <row r="503" spans="1:26" ht="11.25" customHeight="1" x14ac:dyDescent="0.2">
      <c r="A503" s="475"/>
      <c r="B503" s="475"/>
      <c r="C503" s="475"/>
      <c r="D503" s="475"/>
      <c r="E503" s="475"/>
      <c r="F503" s="475"/>
      <c r="G503" s="475"/>
      <c r="H503" s="475"/>
      <c r="I503" s="475"/>
      <c r="J503" s="475"/>
      <c r="K503" s="475"/>
      <c r="L503" s="475"/>
      <c r="M503" s="475"/>
      <c r="N503" s="475"/>
      <c r="O503" s="475"/>
      <c r="P503" s="475"/>
      <c r="Q503" s="475"/>
      <c r="R503" s="475"/>
      <c r="S503" s="475"/>
      <c r="T503" s="475"/>
      <c r="U503" s="475"/>
      <c r="V503" s="475"/>
      <c r="W503" s="475"/>
      <c r="X503" s="475"/>
      <c r="Y503" s="475"/>
      <c r="Z503" s="475"/>
    </row>
    <row r="504" spans="1:26" ht="11.25" customHeight="1" x14ac:dyDescent="0.2">
      <c r="A504" s="475"/>
      <c r="B504" s="475"/>
      <c r="C504" s="475"/>
      <c r="D504" s="475"/>
      <c r="E504" s="475"/>
      <c r="F504" s="475"/>
      <c r="G504" s="475"/>
      <c r="H504" s="475"/>
      <c r="I504" s="475"/>
      <c r="J504" s="475"/>
      <c r="K504" s="475"/>
      <c r="L504" s="475"/>
      <c r="M504" s="475"/>
      <c r="N504" s="475"/>
      <c r="O504" s="475"/>
      <c r="P504" s="475"/>
      <c r="Q504" s="475"/>
      <c r="R504" s="475"/>
      <c r="S504" s="475"/>
      <c r="T504" s="475"/>
      <c r="U504" s="475"/>
      <c r="V504" s="475"/>
      <c r="W504" s="475"/>
      <c r="X504" s="475"/>
      <c r="Y504" s="475"/>
      <c r="Z504" s="475"/>
    </row>
    <row r="505" spans="1:26" ht="11.25" customHeight="1" x14ac:dyDescent="0.2">
      <c r="A505" s="475"/>
      <c r="B505" s="475"/>
      <c r="C505" s="475"/>
      <c r="D505" s="475"/>
      <c r="E505" s="475"/>
      <c r="F505" s="475"/>
      <c r="G505" s="475"/>
      <c r="H505" s="475"/>
      <c r="I505" s="475"/>
      <c r="J505" s="475"/>
      <c r="K505" s="475"/>
      <c r="L505" s="475"/>
      <c r="M505" s="475"/>
      <c r="N505" s="475"/>
      <c r="O505" s="475"/>
      <c r="P505" s="475"/>
      <c r="Q505" s="475"/>
      <c r="R505" s="475"/>
      <c r="S505" s="475"/>
      <c r="T505" s="475"/>
      <c r="U505" s="475"/>
      <c r="V505" s="475"/>
      <c r="W505" s="475"/>
      <c r="X505" s="475"/>
      <c r="Y505" s="475"/>
      <c r="Z505" s="475"/>
    </row>
    <row r="506" spans="1:26" ht="11.25" customHeight="1" x14ac:dyDescent="0.2">
      <c r="A506" s="475"/>
      <c r="B506" s="475"/>
      <c r="C506" s="475"/>
      <c r="D506" s="475"/>
      <c r="E506" s="475"/>
      <c r="F506" s="475"/>
      <c r="G506" s="475"/>
      <c r="H506" s="475"/>
      <c r="I506" s="475"/>
      <c r="J506" s="475"/>
      <c r="K506" s="475"/>
      <c r="L506" s="475"/>
      <c r="M506" s="475"/>
      <c r="N506" s="475"/>
      <c r="O506" s="475"/>
      <c r="P506" s="475"/>
      <c r="Q506" s="475"/>
      <c r="R506" s="475"/>
      <c r="S506" s="475"/>
      <c r="T506" s="475"/>
      <c r="U506" s="475"/>
      <c r="V506" s="475"/>
      <c r="W506" s="475"/>
      <c r="X506" s="475"/>
      <c r="Y506" s="475"/>
      <c r="Z506" s="475"/>
    </row>
    <row r="507" spans="1:26" ht="11.25" customHeight="1" x14ac:dyDescent="0.2">
      <c r="A507" s="475"/>
      <c r="B507" s="475"/>
      <c r="C507" s="475"/>
      <c r="D507" s="475"/>
      <c r="E507" s="475"/>
      <c r="F507" s="475"/>
      <c r="G507" s="475"/>
      <c r="H507" s="475"/>
      <c r="I507" s="475"/>
      <c r="J507" s="475"/>
      <c r="K507" s="475"/>
      <c r="L507" s="475"/>
      <c r="M507" s="475"/>
      <c r="N507" s="475"/>
      <c r="O507" s="475"/>
      <c r="P507" s="475"/>
      <c r="Q507" s="475"/>
      <c r="R507" s="475"/>
      <c r="S507" s="475"/>
      <c r="T507" s="475"/>
      <c r="U507" s="475"/>
      <c r="V507" s="475"/>
      <c r="W507" s="475"/>
      <c r="X507" s="475"/>
      <c r="Y507" s="475"/>
      <c r="Z507" s="475"/>
    </row>
    <row r="508" spans="1:26" ht="11.25" customHeight="1" x14ac:dyDescent="0.2">
      <c r="A508" s="475"/>
      <c r="B508" s="475"/>
      <c r="C508" s="475"/>
      <c r="D508" s="475"/>
      <c r="E508" s="475"/>
      <c r="F508" s="475"/>
      <c r="G508" s="475"/>
      <c r="H508" s="475"/>
      <c r="I508" s="475"/>
      <c r="J508" s="475"/>
      <c r="K508" s="475"/>
      <c r="L508" s="475"/>
      <c r="M508" s="475"/>
      <c r="N508" s="475"/>
      <c r="O508" s="475"/>
      <c r="P508" s="475"/>
      <c r="Q508" s="475"/>
      <c r="R508" s="475"/>
      <c r="S508" s="475"/>
      <c r="T508" s="475"/>
      <c r="U508" s="475"/>
      <c r="V508" s="475"/>
      <c r="W508" s="475"/>
      <c r="X508" s="475"/>
      <c r="Y508" s="475"/>
      <c r="Z508" s="475"/>
    </row>
    <row r="509" spans="1:26" ht="11.25" customHeight="1" x14ac:dyDescent="0.2">
      <c r="A509" s="475"/>
      <c r="B509" s="475"/>
      <c r="C509" s="475"/>
      <c r="D509" s="475"/>
      <c r="E509" s="475"/>
      <c r="F509" s="475"/>
      <c r="G509" s="475"/>
      <c r="H509" s="475"/>
      <c r="I509" s="475"/>
      <c r="J509" s="475"/>
      <c r="K509" s="475"/>
      <c r="L509" s="475"/>
      <c r="M509" s="475"/>
      <c r="N509" s="475"/>
      <c r="O509" s="475"/>
      <c r="P509" s="475"/>
      <c r="Q509" s="475"/>
      <c r="R509" s="475"/>
      <c r="S509" s="475"/>
      <c r="T509" s="475"/>
      <c r="U509" s="475"/>
      <c r="V509" s="475"/>
      <c r="W509" s="475"/>
      <c r="X509" s="475"/>
      <c r="Y509" s="475"/>
      <c r="Z509" s="475"/>
    </row>
    <row r="510" spans="1:26" ht="11.25" customHeight="1" x14ac:dyDescent="0.2">
      <c r="A510" s="475"/>
      <c r="B510" s="475"/>
      <c r="C510" s="475"/>
      <c r="D510" s="475"/>
      <c r="E510" s="475"/>
      <c r="F510" s="475"/>
      <c r="G510" s="475"/>
      <c r="H510" s="475"/>
      <c r="I510" s="475"/>
      <c r="J510" s="475"/>
      <c r="K510" s="475"/>
      <c r="L510" s="475"/>
      <c r="M510" s="475"/>
      <c r="N510" s="475"/>
      <c r="O510" s="475"/>
      <c r="P510" s="475"/>
      <c r="Q510" s="475"/>
      <c r="R510" s="475"/>
      <c r="S510" s="475"/>
      <c r="T510" s="475"/>
      <c r="U510" s="475"/>
      <c r="V510" s="475"/>
      <c r="W510" s="475"/>
      <c r="X510" s="475"/>
      <c r="Y510" s="475"/>
      <c r="Z510" s="475"/>
    </row>
    <row r="511" spans="1:26" ht="11.25" customHeight="1" x14ac:dyDescent="0.2">
      <c r="A511" s="475"/>
      <c r="B511" s="475"/>
      <c r="C511" s="475"/>
      <c r="D511" s="475"/>
      <c r="E511" s="475"/>
      <c r="F511" s="475"/>
      <c r="G511" s="475"/>
      <c r="H511" s="475"/>
      <c r="I511" s="475"/>
      <c r="J511" s="475"/>
      <c r="K511" s="475"/>
      <c r="L511" s="475"/>
      <c r="M511" s="475"/>
      <c r="N511" s="475"/>
      <c r="O511" s="475"/>
      <c r="P511" s="475"/>
      <c r="Q511" s="475"/>
      <c r="R511" s="475"/>
      <c r="S511" s="475"/>
      <c r="T511" s="475"/>
      <c r="U511" s="475"/>
      <c r="V511" s="475"/>
      <c r="W511" s="475"/>
      <c r="X511" s="475"/>
      <c r="Y511" s="475"/>
      <c r="Z511" s="475"/>
    </row>
    <row r="512" spans="1:26" ht="11.25" customHeight="1" x14ac:dyDescent="0.2">
      <c r="A512" s="475"/>
      <c r="B512" s="475"/>
      <c r="C512" s="475"/>
      <c r="D512" s="475"/>
      <c r="E512" s="475"/>
      <c r="F512" s="475"/>
      <c r="G512" s="475"/>
      <c r="H512" s="475"/>
      <c r="I512" s="475"/>
      <c r="J512" s="475"/>
      <c r="K512" s="475"/>
      <c r="L512" s="475"/>
      <c r="M512" s="475"/>
      <c r="N512" s="475"/>
      <c r="O512" s="475"/>
      <c r="P512" s="475"/>
      <c r="Q512" s="475"/>
      <c r="R512" s="475"/>
      <c r="S512" s="475"/>
      <c r="T512" s="475"/>
      <c r="U512" s="475"/>
      <c r="V512" s="475"/>
      <c r="W512" s="475"/>
      <c r="X512" s="475"/>
      <c r="Y512" s="475"/>
      <c r="Z512" s="475"/>
    </row>
    <row r="513" spans="1:26" ht="11.25" customHeight="1" x14ac:dyDescent="0.2">
      <c r="A513" s="475"/>
      <c r="B513" s="475"/>
      <c r="C513" s="475"/>
      <c r="D513" s="475"/>
      <c r="E513" s="475"/>
      <c r="F513" s="475"/>
      <c r="G513" s="475"/>
      <c r="H513" s="475"/>
      <c r="I513" s="475"/>
      <c r="J513" s="475"/>
      <c r="K513" s="475"/>
      <c r="L513" s="475"/>
      <c r="M513" s="475"/>
      <c r="N513" s="475"/>
      <c r="O513" s="475"/>
      <c r="P513" s="475"/>
      <c r="Q513" s="475"/>
      <c r="R513" s="475"/>
      <c r="S513" s="475"/>
      <c r="T513" s="475"/>
      <c r="U513" s="475"/>
      <c r="V513" s="475"/>
      <c r="W513" s="475"/>
      <c r="X513" s="475"/>
      <c r="Y513" s="475"/>
      <c r="Z513" s="475"/>
    </row>
    <row r="514" spans="1:26" ht="11.25" customHeight="1" x14ac:dyDescent="0.2">
      <c r="A514" s="475"/>
      <c r="B514" s="475"/>
      <c r="C514" s="475"/>
      <c r="D514" s="475"/>
      <c r="E514" s="475"/>
      <c r="F514" s="475"/>
      <c r="G514" s="475"/>
      <c r="H514" s="475"/>
      <c r="I514" s="475"/>
      <c r="J514" s="475"/>
      <c r="K514" s="475"/>
      <c r="L514" s="475"/>
      <c r="M514" s="475"/>
      <c r="N514" s="475"/>
      <c r="O514" s="475"/>
      <c r="P514" s="475"/>
      <c r="Q514" s="475"/>
      <c r="R514" s="475"/>
      <c r="S514" s="475"/>
      <c r="T514" s="475"/>
      <c r="U514" s="475"/>
      <c r="V514" s="475"/>
      <c r="W514" s="475"/>
      <c r="X514" s="475"/>
      <c r="Y514" s="475"/>
      <c r="Z514" s="475"/>
    </row>
    <row r="515" spans="1:26" ht="11.25" customHeight="1" x14ac:dyDescent="0.2">
      <c r="A515" s="475"/>
      <c r="B515" s="475"/>
      <c r="C515" s="475"/>
      <c r="D515" s="475"/>
      <c r="E515" s="475"/>
      <c r="F515" s="475"/>
      <c r="G515" s="475"/>
      <c r="H515" s="475"/>
      <c r="I515" s="475"/>
      <c r="J515" s="475"/>
      <c r="K515" s="475"/>
      <c r="L515" s="475"/>
      <c r="M515" s="475"/>
      <c r="N515" s="475"/>
      <c r="O515" s="475"/>
      <c r="P515" s="475"/>
      <c r="Q515" s="475"/>
      <c r="R515" s="475"/>
      <c r="S515" s="475"/>
      <c r="T515" s="475"/>
      <c r="U515" s="475"/>
      <c r="V515" s="475"/>
      <c r="W515" s="475"/>
      <c r="X515" s="475"/>
      <c r="Y515" s="475"/>
      <c r="Z515" s="475"/>
    </row>
    <row r="516" spans="1:26" ht="11.25" customHeight="1" x14ac:dyDescent="0.2">
      <c r="A516" s="475"/>
      <c r="B516" s="475"/>
      <c r="C516" s="475"/>
      <c r="D516" s="475"/>
      <c r="E516" s="475"/>
      <c r="F516" s="475"/>
      <c r="G516" s="475"/>
      <c r="H516" s="475"/>
      <c r="I516" s="475"/>
      <c r="J516" s="475"/>
      <c r="K516" s="475"/>
      <c r="L516" s="475"/>
      <c r="M516" s="475"/>
      <c r="N516" s="475"/>
      <c r="O516" s="475"/>
      <c r="P516" s="475"/>
      <c r="Q516" s="475"/>
      <c r="R516" s="475"/>
      <c r="S516" s="475"/>
      <c r="T516" s="475"/>
      <c r="U516" s="475"/>
      <c r="V516" s="475"/>
      <c r="W516" s="475"/>
      <c r="X516" s="475"/>
      <c r="Y516" s="475"/>
      <c r="Z516" s="475"/>
    </row>
    <row r="517" spans="1:26" ht="11.25" customHeight="1" x14ac:dyDescent="0.2">
      <c r="A517" s="475"/>
      <c r="B517" s="475"/>
      <c r="C517" s="475"/>
      <c r="D517" s="475"/>
      <c r="E517" s="475"/>
      <c r="F517" s="475"/>
      <c r="G517" s="475"/>
      <c r="H517" s="475"/>
      <c r="I517" s="475"/>
      <c r="J517" s="475"/>
      <c r="K517" s="475"/>
      <c r="L517" s="475"/>
      <c r="M517" s="475"/>
      <c r="N517" s="475"/>
      <c r="O517" s="475"/>
      <c r="P517" s="475"/>
      <c r="Q517" s="475"/>
      <c r="R517" s="475"/>
      <c r="S517" s="475"/>
      <c r="T517" s="475"/>
      <c r="U517" s="475"/>
      <c r="V517" s="475"/>
      <c r="W517" s="475"/>
      <c r="X517" s="475"/>
      <c r="Y517" s="475"/>
      <c r="Z517" s="475"/>
    </row>
    <row r="518" spans="1:26" ht="11.25" customHeight="1" x14ac:dyDescent="0.2">
      <c r="A518" s="475"/>
      <c r="B518" s="475"/>
      <c r="C518" s="475"/>
      <c r="D518" s="475"/>
      <c r="E518" s="475"/>
      <c r="F518" s="475"/>
      <c r="G518" s="475"/>
      <c r="H518" s="475"/>
      <c r="I518" s="475"/>
      <c r="J518" s="475"/>
      <c r="K518" s="475"/>
      <c r="L518" s="475"/>
      <c r="M518" s="475"/>
      <c r="N518" s="475"/>
      <c r="O518" s="475"/>
      <c r="P518" s="475"/>
      <c r="Q518" s="475"/>
      <c r="R518" s="475"/>
      <c r="S518" s="475"/>
      <c r="T518" s="475"/>
      <c r="U518" s="475"/>
      <c r="V518" s="475"/>
      <c r="W518" s="475"/>
      <c r="X518" s="475"/>
      <c r="Y518" s="475"/>
      <c r="Z518" s="475"/>
    </row>
    <row r="519" spans="1:26" ht="11.25" customHeight="1" x14ac:dyDescent="0.2">
      <c r="A519" s="475"/>
      <c r="B519" s="475"/>
      <c r="C519" s="475"/>
      <c r="D519" s="475"/>
      <c r="E519" s="475"/>
      <c r="F519" s="475"/>
      <c r="G519" s="475"/>
      <c r="H519" s="475"/>
      <c r="I519" s="475"/>
      <c r="J519" s="475"/>
      <c r="K519" s="475"/>
      <c r="L519" s="475"/>
      <c r="M519" s="475"/>
      <c r="N519" s="475"/>
      <c r="O519" s="475"/>
      <c r="P519" s="475"/>
      <c r="Q519" s="475"/>
      <c r="R519" s="475"/>
      <c r="S519" s="475"/>
      <c r="T519" s="475"/>
      <c r="U519" s="475"/>
      <c r="V519" s="475"/>
      <c r="W519" s="475"/>
      <c r="X519" s="475"/>
      <c r="Y519" s="475"/>
      <c r="Z519" s="475"/>
    </row>
    <row r="520" spans="1:26" ht="11.25" customHeight="1" x14ac:dyDescent="0.2">
      <c r="A520" s="475"/>
      <c r="B520" s="475"/>
      <c r="C520" s="475"/>
      <c r="D520" s="475"/>
      <c r="E520" s="475"/>
      <c r="F520" s="475"/>
      <c r="G520" s="475"/>
      <c r="H520" s="475"/>
      <c r="I520" s="475"/>
      <c r="J520" s="475"/>
      <c r="K520" s="475"/>
      <c r="L520" s="475"/>
      <c r="M520" s="475"/>
      <c r="N520" s="475"/>
      <c r="O520" s="475"/>
      <c r="P520" s="475"/>
      <c r="Q520" s="475"/>
      <c r="R520" s="475"/>
      <c r="S520" s="475"/>
      <c r="T520" s="475"/>
      <c r="U520" s="475"/>
      <c r="V520" s="475"/>
      <c r="W520" s="475"/>
      <c r="X520" s="475"/>
      <c r="Y520" s="475"/>
      <c r="Z520" s="475"/>
    </row>
    <row r="521" spans="1:26" ht="11.25" customHeight="1" x14ac:dyDescent="0.2">
      <c r="A521" s="475"/>
      <c r="B521" s="475"/>
      <c r="C521" s="475"/>
      <c r="D521" s="475"/>
      <c r="E521" s="475"/>
      <c r="F521" s="475"/>
      <c r="G521" s="475"/>
      <c r="H521" s="475"/>
      <c r="I521" s="475"/>
      <c r="J521" s="475"/>
      <c r="K521" s="475"/>
      <c r="L521" s="475"/>
      <c r="M521" s="475"/>
      <c r="N521" s="475"/>
      <c r="O521" s="475"/>
      <c r="P521" s="475"/>
      <c r="Q521" s="475"/>
      <c r="R521" s="475"/>
      <c r="S521" s="475"/>
      <c r="T521" s="475"/>
      <c r="U521" s="475"/>
      <c r="V521" s="475"/>
      <c r="W521" s="475"/>
      <c r="X521" s="475"/>
      <c r="Y521" s="475"/>
      <c r="Z521" s="475"/>
    </row>
    <row r="522" spans="1:26" ht="11.25" customHeight="1" x14ac:dyDescent="0.2">
      <c r="A522" s="475"/>
      <c r="B522" s="475"/>
      <c r="C522" s="475"/>
      <c r="D522" s="475"/>
      <c r="E522" s="475"/>
      <c r="F522" s="475"/>
      <c r="G522" s="475"/>
      <c r="H522" s="475"/>
      <c r="I522" s="475"/>
      <c r="J522" s="475"/>
      <c r="K522" s="475"/>
      <c r="L522" s="475"/>
      <c r="M522" s="475"/>
      <c r="N522" s="475"/>
      <c r="O522" s="475"/>
      <c r="P522" s="475"/>
      <c r="Q522" s="475"/>
      <c r="R522" s="475"/>
      <c r="S522" s="475"/>
      <c r="T522" s="475"/>
      <c r="U522" s="475"/>
      <c r="V522" s="475"/>
      <c r="W522" s="475"/>
      <c r="X522" s="475"/>
      <c r="Y522" s="475"/>
      <c r="Z522" s="475"/>
    </row>
    <row r="523" spans="1:26" ht="11.25" customHeight="1" x14ac:dyDescent="0.2">
      <c r="A523" s="475"/>
      <c r="B523" s="475"/>
      <c r="C523" s="475"/>
      <c r="D523" s="475"/>
      <c r="E523" s="475"/>
      <c r="F523" s="475"/>
      <c r="G523" s="475"/>
      <c r="H523" s="475"/>
      <c r="I523" s="475"/>
      <c r="J523" s="475"/>
      <c r="K523" s="475"/>
      <c r="L523" s="475"/>
      <c r="M523" s="475"/>
      <c r="N523" s="475"/>
      <c r="O523" s="475"/>
      <c r="P523" s="475"/>
      <c r="Q523" s="475"/>
      <c r="R523" s="475"/>
      <c r="S523" s="475"/>
      <c r="T523" s="475"/>
      <c r="U523" s="475"/>
      <c r="V523" s="475"/>
      <c r="W523" s="475"/>
      <c r="X523" s="475"/>
      <c r="Y523" s="475"/>
      <c r="Z523" s="475"/>
    </row>
    <row r="524" spans="1:26" ht="11.25" customHeight="1" x14ac:dyDescent="0.2">
      <c r="A524" s="475"/>
      <c r="B524" s="475"/>
      <c r="C524" s="475"/>
      <c r="D524" s="475"/>
      <c r="E524" s="475"/>
      <c r="F524" s="475"/>
      <c r="G524" s="475"/>
      <c r="H524" s="475"/>
      <c r="I524" s="475"/>
      <c r="J524" s="475"/>
      <c r="K524" s="475"/>
      <c r="L524" s="475"/>
      <c r="M524" s="475"/>
      <c r="N524" s="475"/>
      <c r="O524" s="475"/>
      <c r="P524" s="475"/>
      <c r="Q524" s="475"/>
      <c r="R524" s="475"/>
      <c r="S524" s="475"/>
      <c r="T524" s="475"/>
      <c r="U524" s="475"/>
      <c r="V524" s="475"/>
      <c r="W524" s="475"/>
      <c r="X524" s="475"/>
      <c r="Y524" s="475"/>
      <c r="Z524" s="475"/>
    </row>
    <row r="525" spans="1:26" ht="11.25" customHeight="1" x14ac:dyDescent="0.2">
      <c r="A525" s="475"/>
      <c r="B525" s="475"/>
      <c r="C525" s="475"/>
      <c r="D525" s="475"/>
      <c r="E525" s="475"/>
      <c r="F525" s="475"/>
      <c r="G525" s="475"/>
      <c r="H525" s="475"/>
      <c r="I525" s="475"/>
      <c r="J525" s="475"/>
      <c r="K525" s="475"/>
      <c r="L525" s="475"/>
      <c r="M525" s="475"/>
      <c r="N525" s="475"/>
      <c r="O525" s="475"/>
      <c r="P525" s="475"/>
      <c r="Q525" s="475"/>
      <c r="R525" s="475"/>
      <c r="S525" s="475"/>
      <c r="T525" s="475"/>
      <c r="U525" s="475"/>
      <c r="V525" s="475"/>
      <c r="W525" s="475"/>
      <c r="X525" s="475"/>
      <c r="Y525" s="475"/>
      <c r="Z525" s="475"/>
    </row>
    <row r="526" spans="1:26" ht="11.25" customHeight="1" x14ac:dyDescent="0.2">
      <c r="A526" s="475"/>
      <c r="B526" s="475"/>
      <c r="C526" s="475"/>
      <c r="D526" s="475"/>
      <c r="E526" s="475"/>
      <c r="F526" s="475"/>
      <c r="G526" s="475"/>
      <c r="H526" s="475"/>
      <c r="I526" s="475"/>
      <c r="J526" s="475"/>
      <c r="K526" s="475"/>
      <c r="L526" s="475"/>
      <c r="M526" s="475"/>
      <c r="N526" s="475"/>
      <c r="O526" s="475"/>
      <c r="P526" s="475"/>
      <c r="Q526" s="475"/>
      <c r="R526" s="475"/>
      <c r="S526" s="475"/>
      <c r="T526" s="475"/>
      <c r="U526" s="475"/>
      <c r="V526" s="475"/>
      <c r="W526" s="475"/>
      <c r="X526" s="475"/>
      <c r="Y526" s="475"/>
      <c r="Z526" s="475"/>
    </row>
    <row r="527" spans="1:26" ht="11.25" customHeight="1" x14ac:dyDescent="0.2">
      <c r="A527" s="475"/>
      <c r="B527" s="475"/>
      <c r="C527" s="475"/>
      <c r="D527" s="475"/>
      <c r="E527" s="475"/>
      <c r="F527" s="475"/>
      <c r="G527" s="475"/>
      <c r="H527" s="475"/>
      <c r="I527" s="475"/>
      <c r="J527" s="475"/>
      <c r="K527" s="475"/>
      <c r="L527" s="475"/>
      <c r="M527" s="475"/>
      <c r="N527" s="475"/>
      <c r="O527" s="475"/>
      <c r="P527" s="475"/>
      <c r="Q527" s="475"/>
      <c r="R527" s="475"/>
      <c r="S527" s="475"/>
      <c r="T527" s="475"/>
      <c r="U527" s="475"/>
      <c r="V527" s="475"/>
      <c r="W527" s="475"/>
      <c r="X527" s="475"/>
      <c r="Y527" s="475"/>
      <c r="Z527" s="475"/>
    </row>
    <row r="528" spans="1:26" ht="11.25" customHeight="1" x14ac:dyDescent="0.2">
      <c r="A528" s="475"/>
      <c r="B528" s="475"/>
      <c r="C528" s="475"/>
      <c r="D528" s="475"/>
      <c r="E528" s="475"/>
      <c r="F528" s="475"/>
      <c r="G528" s="475"/>
      <c r="H528" s="475"/>
      <c r="I528" s="475"/>
      <c r="J528" s="475"/>
      <c r="K528" s="475"/>
      <c r="L528" s="475"/>
      <c r="M528" s="475"/>
      <c r="N528" s="475"/>
      <c r="O528" s="475"/>
      <c r="P528" s="475"/>
      <c r="Q528" s="475"/>
      <c r="R528" s="475"/>
      <c r="S528" s="475"/>
      <c r="T528" s="475"/>
      <c r="U528" s="475"/>
      <c r="V528" s="475"/>
      <c r="W528" s="475"/>
      <c r="X528" s="475"/>
      <c r="Y528" s="475"/>
      <c r="Z528" s="475"/>
    </row>
    <row r="529" spans="1:26" ht="11.25" customHeight="1" x14ac:dyDescent="0.2">
      <c r="A529" s="475"/>
      <c r="B529" s="475"/>
      <c r="C529" s="475"/>
      <c r="D529" s="475"/>
      <c r="E529" s="475"/>
      <c r="F529" s="475"/>
      <c r="G529" s="475"/>
      <c r="H529" s="475"/>
      <c r="I529" s="475"/>
      <c r="J529" s="475"/>
      <c r="K529" s="475"/>
      <c r="L529" s="475"/>
      <c r="M529" s="475"/>
      <c r="N529" s="475"/>
      <c r="O529" s="475"/>
      <c r="P529" s="475"/>
      <c r="Q529" s="475"/>
      <c r="R529" s="475"/>
      <c r="S529" s="475"/>
      <c r="T529" s="475"/>
      <c r="U529" s="475"/>
      <c r="V529" s="475"/>
      <c r="W529" s="475"/>
      <c r="X529" s="475"/>
      <c r="Y529" s="475"/>
      <c r="Z529" s="475"/>
    </row>
    <row r="530" spans="1:26" ht="11.25" customHeight="1" x14ac:dyDescent="0.2">
      <c r="A530" s="475"/>
      <c r="B530" s="475"/>
      <c r="C530" s="475"/>
      <c r="D530" s="475"/>
      <c r="E530" s="475"/>
      <c r="F530" s="475"/>
      <c r="G530" s="475"/>
      <c r="H530" s="475"/>
      <c r="I530" s="475"/>
      <c r="J530" s="475"/>
      <c r="K530" s="475"/>
      <c r="L530" s="475"/>
      <c r="M530" s="475"/>
      <c r="N530" s="475"/>
      <c r="O530" s="475"/>
      <c r="P530" s="475"/>
      <c r="Q530" s="475"/>
      <c r="R530" s="475"/>
      <c r="S530" s="475"/>
      <c r="T530" s="475"/>
      <c r="U530" s="475"/>
      <c r="V530" s="475"/>
      <c r="W530" s="475"/>
      <c r="X530" s="475"/>
      <c r="Y530" s="475"/>
      <c r="Z530" s="475"/>
    </row>
    <row r="531" spans="1:26" ht="11.25" customHeight="1" x14ac:dyDescent="0.2">
      <c r="A531" s="475"/>
      <c r="B531" s="475"/>
      <c r="C531" s="475"/>
      <c r="D531" s="475"/>
      <c r="E531" s="475"/>
      <c r="F531" s="475"/>
      <c r="G531" s="475"/>
      <c r="H531" s="475"/>
      <c r="I531" s="475"/>
      <c r="J531" s="475"/>
      <c r="K531" s="475"/>
      <c r="L531" s="475"/>
      <c r="M531" s="475"/>
      <c r="N531" s="475"/>
      <c r="O531" s="475"/>
      <c r="P531" s="475"/>
      <c r="Q531" s="475"/>
      <c r="R531" s="475"/>
      <c r="S531" s="475"/>
      <c r="T531" s="475"/>
      <c r="U531" s="475"/>
      <c r="V531" s="475"/>
      <c r="W531" s="475"/>
      <c r="X531" s="475"/>
      <c r="Y531" s="475"/>
      <c r="Z531" s="475"/>
    </row>
    <row r="532" spans="1:26" ht="11.25" customHeight="1" x14ac:dyDescent="0.2">
      <c r="A532" s="475"/>
      <c r="B532" s="475"/>
      <c r="C532" s="475"/>
      <c r="D532" s="475"/>
      <c r="E532" s="475"/>
      <c r="F532" s="475"/>
      <c r="G532" s="475"/>
      <c r="H532" s="475"/>
      <c r="I532" s="475"/>
      <c r="J532" s="475"/>
      <c r="K532" s="475"/>
      <c r="L532" s="475"/>
      <c r="M532" s="475"/>
      <c r="N532" s="475"/>
      <c r="O532" s="475"/>
      <c r="P532" s="475"/>
      <c r="Q532" s="475"/>
      <c r="R532" s="475"/>
      <c r="S532" s="475"/>
      <c r="T532" s="475"/>
      <c r="U532" s="475"/>
      <c r="V532" s="475"/>
      <c r="W532" s="475"/>
      <c r="X532" s="475"/>
      <c r="Y532" s="475"/>
      <c r="Z532" s="475"/>
    </row>
    <row r="533" spans="1:26" ht="11.25" customHeight="1" x14ac:dyDescent="0.2">
      <c r="A533" s="475"/>
      <c r="B533" s="475"/>
      <c r="C533" s="475"/>
      <c r="D533" s="475"/>
      <c r="E533" s="475"/>
      <c r="F533" s="475"/>
      <c r="G533" s="475"/>
      <c r="H533" s="475"/>
      <c r="I533" s="475"/>
      <c r="J533" s="475"/>
      <c r="K533" s="475"/>
      <c r="L533" s="475"/>
      <c r="M533" s="475"/>
      <c r="N533" s="475"/>
      <c r="O533" s="475"/>
      <c r="P533" s="475"/>
      <c r="Q533" s="475"/>
      <c r="R533" s="475"/>
      <c r="S533" s="475"/>
      <c r="T533" s="475"/>
      <c r="U533" s="475"/>
      <c r="V533" s="475"/>
      <c r="W533" s="475"/>
      <c r="X533" s="475"/>
      <c r="Y533" s="475"/>
      <c r="Z533" s="475"/>
    </row>
    <row r="534" spans="1:26" ht="11.25" customHeight="1" x14ac:dyDescent="0.2">
      <c r="A534" s="475"/>
      <c r="B534" s="475"/>
      <c r="C534" s="475"/>
      <c r="D534" s="475"/>
      <c r="E534" s="475"/>
      <c r="F534" s="475"/>
      <c r="G534" s="475"/>
      <c r="H534" s="475"/>
      <c r="I534" s="475"/>
      <c r="J534" s="475"/>
      <c r="K534" s="475"/>
      <c r="L534" s="475"/>
      <c r="M534" s="475"/>
      <c r="N534" s="475"/>
      <c r="O534" s="475"/>
      <c r="P534" s="475"/>
      <c r="Q534" s="475"/>
      <c r="R534" s="475"/>
      <c r="S534" s="475"/>
      <c r="T534" s="475"/>
      <c r="U534" s="475"/>
      <c r="V534" s="475"/>
      <c r="W534" s="475"/>
      <c r="X534" s="475"/>
      <c r="Y534" s="475"/>
      <c r="Z534" s="475"/>
    </row>
    <row r="535" spans="1:26" ht="11.25" customHeight="1" x14ac:dyDescent="0.2">
      <c r="A535" s="475"/>
      <c r="B535" s="475"/>
      <c r="C535" s="475"/>
      <c r="D535" s="475"/>
      <c r="E535" s="475"/>
      <c r="F535" s="475"/>
      <c r="G535" s="475"/>
      <c r="H535" s="475"/>
      <c r="I535" s="475"/>
      <c r="J535" s="475"/>
      <c r="K535" s="475"/>
      <c r="L535" s="475"/>
      <c r="M535" s="475"/>
      <c r="N535" s="475"/>
      <c r="O535" s="475"/>
      <c r="P535" s="475"/>
      <c r="Q535" s="475"/>
      <c r="R535" s="475"/>
      <c r="S535" s="475"/>
      <c r="T535" s="475"/>
      <c r="U535" s="475"/>
      <c r="V535" s="475"/>
      <c r="W535" s="475"/>
      <c r="X535" s="475"/>
      <c r="Y535" s="475"/>
      <c r="Z535" s="475"/>
    </row>
    <row r="536" spans="1:26" ht="11.25" customHeight="1" x14ac:dyDescent="0.2">
      <c r="A536" s="475"/>
      <c r="B536" s="475"/>
      <c r="C536" s="475"/>
      <c r="D536" s="475"/>
      <c r="E536" s="475"/>
      <c r="F536" s="475"/>
      <c r="G536" s="475"/>
      <c r="H536" s="475"/>
      <c r="I536" s="475"/>
      <c r="J536" s="475"/>
      <c r="K536" s="475"/>
      <c r="L536" s="475"/>
      <c r="M536" s="475"/>
      <c r="N536" s="475"/>
      <c r="O536" s="475"/>
      <c r="P536" s="475"/>
      <c r="Q536" s="475"/>
      <c r="R536" s="475"/>
      <c r="S536" s="475"/>
      <c r="T536" s="475"/>
      <c r="U536" s="475"/>
      <c r="V536" s="475"/>
      <c r="W536" s="475"/>
      <c r="X536" s="475"/>
      <c r="Y536" s="475"/>
      <c r="Z536" s="475"/>
    </row>
    <row r="537" spans="1:26" ht="11.25" customHeight="1" x14ac:dyDescent="0.2">
      <c r="A537" s="475"/>
      <c r="B537" s="475"/>
      <c r="C537" s="475"/>
      <c r="D537" s="475"/>
      <c r="E537" s="475"/>
      <c r="F537" s="475"/>
      <c r="G537" s="475"/>
      <c r="H537" s="475"/>
      <c r="I537" s="475"/>
      <c r="J537" s="475"/>
      <c r="K537" s="475"/>
      <c r="L537" s="475"/>
      <c r="M537" s="475"/>
      <c r="N537" s="475"/>
      <c r="O537" s="475"/>
      <c r="P537" s="475"/>
      <c r="Q537" s="475"/>
      <c r="R537" s="475"/>
      <c r="S537" s="475"/>
      <c r="T537" s="475"/>
      <c r="U537" s="475"/>
      <c r="V537" s="475"/>
      <c r="W537" s="475"/>
      <c r="X537" s="475"/>
      <c r="Y537" s="475"/>
      <c r="Z537" s="475"/>
    </row>
    <row r="538" spans="1:26" ht="11.25" customHeight="1" x14ac:dyDescent="0.2">
      <c r="A538" s="475"/>
      <c r="B538" s="475"/>
      <c r="C538" s="475"/>
      <c r="D538" s="475"/>
      <c r="E538" s="475"/>
      <c r="F538" s="475"/>
      <c r="G538" s="475"/>
      <c r="H538" s="475"/>
      <c r="I538" s="475"/>
      <c r="J538" s="475"/>
      <c r="K538" s="475"/>
      <c r="L538" s="475"/>
      <c r="M538" s="475"/>
      <c r="N538" s="475"/>
      <c r="O538" s="475"/>
      <c r="P538" s="475"/>
      <c r="Q538" s="475"/>
      <c r="R538" s="475"/>
      <c r="S538" s="475"/>
      <c r="T538" s="475"/>
      <c r="U538" s="475"/>
      <c r="V538" s="475"/>
      <c r="W538" s="475"/>
      <c r="X538" s="475"/>
      <c r="Y538" s="475"/>
      <c r="Z538" s="475"/>
    </row>
    <row r="539" spans="1:26" ht="11.25" customHeight="1" x14ac:dyDescent="0.2">
      <c r="A539" s="475"/>
      <c r="B539" s="475"/>
      <c r="C539" s="475"/>
      <c r="D539" s="475"/>
      <c r="E539" s="475"/>
      <c r="F539" s="475"/>
      <c r="G539" s="475"/>
      <c r="H539" s="475"/>
      <c r="I539" s="475"/>
      <c r="J539" s="475"/>
      <c r="K539" s="475"/>
      <c r="L539" s="475"/>
      <c r="M539" s="475"/>
      <c r="N539" s="475"/>
      <c r="O539" s="475"/>
      <c r="P539" s="475"/>
      <c r="Q539" s="475"/>
      <c r="R539" s="475"/>
      <c r="S539" s="475"/>
      <c r="T539" s="475"/>
      <c r="U539" s="475"/>
      <c r="V539" s="475"/>
      <c r="W539" s="475"/>
      <c r="X539" s="475"/>
      <c r="Y539" s="475"/>
      <c r="Z539" s="475"/>
    </row>
    <row r="540" spans="1:26" ht="11.25" customHeight="1" x14ac:dyDescent="0.2">
      <c r="A540" s="475"/>
      <c r="B540" s="475"/>
      <c r="C540" s="475"/>
      <c r="D540" s="475"/>
      <c r="E540" s="475"/>
      <c r="F540" s="475"/>
      <c r="G540" s="475"/>
      <c r="H540" s="475"/>
      <c r="I540" s="475"/>
      <c r="J540" s="475"/>
      <c r="K540" s="475"/>
      <c r="L540" s="475"/>
      <c r="M540" s="475"/>
      <c r="N540" s="475"/>
      <c r="O540" s="475"/>
      <c r="P540" s="475"/>
      <c r="Q540" s="475"/>
      <c r="R540" s="475"/>
      <c r="S540" s="475"/>
      <c r="T540" s="475"/>
      <c r="U540" s="475"/>
      <c r="V540" s="475"/>
      <c r="W540" s="475"/>
      <c r="X540" s="475"/>
      <c r="Y540" s="475"/>
      <c r="Z540" s="475"/>
    </row>
    <row r="541" spans="1:26" ht="11.25" customHeight="1" x14ac:dyDescent="0.2">
      <c r="A541" s="475"/>
      <c r="B541" s="475"/>
      <c r="C541" s="475"/>
      <c r="D541" s="475"/>
      <c r="E541" s="475"/>
      <c r="F541" s="475"/>
      <c r="G541" s="475"/>
      <c r="H541" s="475"/>
      <c r="I541" s="475"/>
      <c r="J541" s="475"/>
      <c r="K541" s="475"/>
      <c r="L541" s="475"/>
      <c r="M541" s="475"/>
      <c r="N541" s="475"/>
      <c r="O541" s="475"/>
      <c r="P541" s="475"/>
      <c r="Q541" s="475"/>
      <c r="R541" s="475"/>
      <c r="S541" s="475"/>
      <c r="T541" s="475"/>
      <c r="U541" s="475"/>
      <c r="V541" s="475"/>
      <c r="W541" s="475"/>
      <c r="X541" s="475"/>
      <c r="Y541" s="475"/>
      <c r="Z541" s="475"/>
    </row>
    <row r="542" spans="1:26" ht="11.25" customHeight="1" x14ac:dyDescent="0.2">
      <c r="A542" s="475"/>
      <c r="B542" s="475"/>
      <c r="C542" s="475"/>
      <c r="D542" s="475"/>
      <c r="E542" s="475"/>
      <c r="F542" s="475"/>
      <c r="G542" s="475"/>
      <c r="H542" s="475"/>
      <c r="I542" s="475"/>
      <c r="J542" s="475"/>
      <c r="K542" s="475"/>
      <c r="L542" s="475"/>
      <c r="M542" s="475"/>
      <c r="N542" s="475"/>
      <c r="O542" s="475"/>
      <c r="P542" s="475"/>
      <c r="Q542" s="475"/>
      <c r="R542" s="475"/>
      <c r="S542" s="475"/>
      <c r="T542" s="475"/>
      <c r="U542" s="475"/>
      <c r="V542" s="475"/>
      <c r="W542" s="475"/>
      <c r="X542" s="475"/>
      <c r="Y542" s="475"/>
      <c r="Z542" s="475"/>
    </row>
    <row r="543" spans="1:26" ht="11.25" customHeight="1" x14ac:dyDescent="0.2">
      <c r="A543" s="475"/>
      <c r="B543" s="475"/>
      <c r="C543" s="475"/>
      <c r="D543" s="475"/>
      <c r="E543" s="475"/>
      <c r="F543" s="475"/>
      <c r="G543" s="475"/>
      <c r="H543" s="475"/>
      <c r="I543" s="475"/>
      <c r="J543" s="475"/>
      <c r="K543" s="475"/>
      <c r="L543" s="475"/>
      <c r="M543" s="475"/>
      <c r="N543" s="475"/>
      <c r="O543" s="475"/>
      <c r="P543" s="475"/>
      <c r="Q543" s="475"/>
      <c r="R543" s="475"/>
      <c r="S543" s="475"/>
      <c r="T543" s="475"/>
      <c r="U543" s="475"/>
      <c r="V543" s="475"/>
      <c r="W543" s="475"/>
      <c r="X543" s="475"/>
      <c r="Y543" s="475"/>
      <c r="Z543" s="475"/>
    </row>
    <row r="544" spans="1:26" ht="11.25" customHeight="1" x14ac:dyDescent="0.2">
      <c r="A544" s="475"/>
      <c r="B544" s="475"/>
      <c r="C544" s="475"/>
      <c r="D544" s="475"/>
      <c r="E544" s="475"/>
      <c r="F544" s="475"/>
      <c r="G544" s="475"/>
      <c r="H544" s="475"/>
      <c r="I544" s="475"/>
      <c r="J544" s="475"/>
      <c r="K544" s="475"/>
      <c r="L544" s="475"/>
      <c r="M544" s="475"/>
      <c r="N544" s="475"/>
      <c r="O544" s="475"/>
      <c r="P544" s="475"/>
      <c r="Q544" s="475"/>
      <c r="R544" s="475"/>
      <c r="S544" s="475"/>
      <c r="T544" s="475"/>
      <c r="U544" s="475"/>
      <c r="V544" s="475"/>
      <c r="W544" s="475"/>
      <c r="X544" s="475"/>
      <c r="Y544" s="475"/>
      <c r="Z544" s="475"/>
    </row>
    <row r="545" spans="1:26" ht="11.25" customHeight="1" x14ac:dyDescent="0.2">
      <c r="A545" s="475"/>
      <c r="B545" s="475"/>
      <c r="C545" s="475"/>
      <c r="D545" s="475"/>
      <c r="E545" s="475"/>
      <c r="F545" s="475"/>
      <c r="G545" s="475"/>
      <c r="H545" s="475"/>
      <c r="I545" s="475"/>
      <c r="J545" s="475"/>
      <c r="K545" s="475"/>
      <c r="L545" s="475"/>
      <c r="M545" s="475"/>
      <c r="N545" s="475"/>
      <c r="O545" s="475"/>
      <c r="P545" s="475"/>
      <c r="Q545" s="475"/>
      <c r="R545" s="475"/>
      <c r="S545" s="475"/>
      <c r="T545" s="475"/>
      <c r="U545" s="475"/>
      <c r="V545" s="475"/>
      <c r="W545" s="475"/>
      <c r="X545" s="475"/>
      <c r="Y545" s="475"/>
      <c r="Z545" s="475"/>
    </row>
    <row r="546" spans="1:26" ht="11.25" customHeight="1" x14ac:dyDescent="0.2">
      <c r="A546" s="475"/>
      <c r="B546" s="475"/>
      <c r="C546" s="475"/>
      <c r="D546" s="475"/>
      <c r="E546" s="475"/>
      <c r="F546" s="475"/>
      <c r="G546" s="475"/>
      <c r="H546" s="475"/>
      <c r="I546" s="475"/>
      <c r="J546" s="475"/>
      <c r="K546" s="475"/>
      <c r="L546" s="475"/>
      <c r="M546" s="475"/>
      <c r="N546" s="475"/>
      <c r="O546" s="475"/>
      <c r="P546" s="475"/>
      <c r="Q546" s="475"/>
      <c r="R546" s="475"/>
      <c r="S546" s="475"/>
      <c r="T546" s="475"/>
      <c r="U546" s="475"/>
      <c r="V546" s="475"/>
      <c r="W546" s="475"/>
      <c r="X546" s="475"/>
      <c r="Y546" s="475"/>
      <c r="Z546" s="475"/>
    </row>
    <row r="547" spans="1:26" ht="11.25" customHeight="1" x14ac:dyDescent="0.2">
      <c r="A547" s="475"/>
      <c r="B547" s="475"/>
      <c r="C547" s="475"/>
      <c r="D547" s="475"/>
      <c r="E547" s="475"/>
      <c r="F547" s="475"/>
      <c r="G547" s="475"/>
      <c r="H547" s="475"/>
      <c r="I547" s="475"/>
      <c r="J547" s="475"/>
      <c r="K547" s="475"/>
      <c r="L547" s="475"/>
      <c r="M547" s="475"/>
      <c r="N547" s="475"/>
      <c r="O547" s="475"/>
      <c r="P547" s="475"/>
      <c r="Q547" s="475"/>
      <c r="R547" s="475"/>
      <c r="S547" s="475"/>
      <c r="T547" s="475"/>
      <c r="U547" s="475"/>
      <c r="V547" s="475"/>
      <c r="W547" s="475"/>
      <c r="X547" s="475"/>
      <c r="Y547" s="475"/>
      <c r="Z547" s="475"/>
    </row>
    <row r="548" spans="1:26" ht="11.25" customHeight="1" x14ac:dyDescent="0.2">
      <c r="A548" s="475"/>
      <c r="B548" s="475"/>
      <c r="C548" s="475"/>
      <c r="D548" s="475"/>
      <c r="E548" s="475"/>
      <c r="F548" s="475"/>
      <c r="G548" s="475"/>
      <c r="H548" s="475"/>
      <c r="I548" s="475"/>
      <c r="J548" s="475"/>
      <c r="K548" s="475"/>
      <c r="L548" s="475"/>
      <c r="M548" s="475"/>
      <c r="N548" s="475"/>
      <c r="O548" s="475"/>
      <c r="P548" s="475"/>
      <c r="Q548" s="475"/>
      <c r="R548" s="475"/>
      <c r="S548" s="475"/>
      <c r="T548" s="475"/>
      <c r="U548" s="475"/>
      <c r="V548" s="475"/>
      <c r="W548" s="475"/>
      <c r="X548" s="475"/>
      <c r="Y548" s="475"/>
      <c r="Z548" s="475"/>
    </row>
    <row r="549" spans="1:26" ht="11.25" customHeight="1" x14ac:dyDescent="0.2">
      <c r="A549" s="475"/>
      <c r="B549" s="475"/>
      <c r="C549" s="475"/>
      <c r="D549" s="475"/>
      <c r="E549" s="475"/>
      <c r="F549" s="475"/>
      <c r="G549" s="475"/>
      <c r="H549" s="475"/>
      <c r="I549" s="475"/>
      <c r="J549" s="475"/>
      <c r="K549" s="475"/>
      <c r="L549" s="475"/>
      <c r="M549" s="475"/>
      <c r="N549" s="475"/>
      <c r="O549" s="475"/>
      <c r="P549" s="475"/>
      <c r="Q549" s="475"/>
      <c r="R549" s="475"/>
      <c r="S549" s="475"/>
      <c r="T549" s="475"/>
      <c r="U549" s="475"/>
      <c r="V549" s="475"/>
      <c r="W549" s="475"/>
      <c r="X549" s="475"/>
      <c r="Y549" s="475"/>
      <c r="Z549" s="475"/>
    </row>
    <row r="550" spans="1:26" ht="11.25" customHeight="1" x14ac:dyDescent="0.2">
      <c r="A550" s="475"/>
      <c r="B550" s="475"/>
      <c r="C550" s="475"/>
      <c r="D550" s="475"/>
      <c r="E550" s="475"/>
      <c r="F550" s="475"/>
      <c r="G550" s="475"/>
      <c r="H550" s="475"/>
      <c r="I550" s="475"/>
      <c r="J550" s="475"/>
      <c r="K550" s="475"/>
      <c r="L550" s="475"/>
      <c r="M550" s="475"/>
      <c r="N550" s="475"/>
      <c r="O550" s="475"/>
      <c r="P550" s="475"/>
      <c r="Q550" s="475"/>
      <c r="R550" s="475"/>
      <c r="S550" s="475"/>
      <c r="T550" s="475"/>
      <c r="U550" s="475"/>
      <c r="V550" s="475"/>
      <c r="W550" s="475"/>
      <c r="X550" s="475"/>
      <c r="Y550" s="475"/>
      <c r="Z550" s="475"/>
    </row>
    <row r="551" spans="1:26" ht="11.25" customHeight="1" x14ac:dyDescent="0.2">
      <c r="A551" s="475"/>
      <c r="B551" s="475"/>
      <c r="C551" s="475"/>
      <c r="D551" s="475"/>
      <c r="E551" s="475"/>
      <c r="F551" s="475"/>
      <c r="G551" s="475"/>
      <c r="H551" s="475"/>
      <c r="I551" s="475"/>
      <c r="J551" s="475"/>
      <c r="K551" s="475"/>
      <c r="L551" s="475"/>
      <c r="M551" s="475"/>
      <c r="N551" s="475"/>
      <c r="O551" s="475"/>
      <c r="P551" s="475"/>
      <c r="Q551" s="475"/>
      <c r="R551" s="475"/>
      <c r="S551" s="475"/>
      <c r="T551" s="475"/>
      <c r="U551" s="475"/>
      <c r="V551" s="475"/>
      <c r="W551" s="475"/>
      <c r="X551" s="475"/>
      <c r="Y551" s="475"/>
      <c r="Z551" s="475"/>
    </row>
    <row r="552" spans="1:26" ht="11.25" customHeight="1" x14ac:dyDescent="0.2">
      <c r="A552" s="475"/>
      <c r="B552" s="475"/>
      <c r="C552" s="475"/>
      <c r="D552" s="475"/>
      <c r="E552" s="475"/>
      <c r="F552" s="475"/>
      <c r="G552" s="475"/>
      <c r="H552" s="475"/>
      <c r="I552" s="475"/>
      <c r="J552" s="475"/>
      <c r="K552" s="475"/>
      <c r="L552" s="475"/>
      <c r="M552" s="475"/>
      <c r="N552" s="475"/>
      <c r="O552" s="475"/>
      <c r="P552" s="475"/>
      <c r="Q552" s="475"/>
      <c r="R552" s="475"/>
      <c r="S552" s="475"/>
      <c r="T552" s="475"/>
      <c r="U552" s="475"/>
      <c r="V552" s="475"/>
      <c r="W552" s="475"/>
      <c r="X552" s="475"/>
      <c r="Y552" s="475"/>
      <c r="Z552" s="475"/>
    </row>
    <row r="553" spans="1:26" ht="11.25" customHeight="1" x14ac:dyDescent="0.2">
      <c r="A553" s="475"/>
      <c r="B553" s="475"/>
      <c r="C553" s="475"/>
      <c r="D553" s="475"/>
      <c r="E553" s="475"/>
      <c r="F553" s="475"/>
      <c r="G553" s="475"/>
      <c r="H553" s="475"/>
      <c r="I553" s="475"/>
      <c r="J553" s="475"/>
      <c r="K553" s="475"/>
      <c r="L553" s="475"/>
      <c r="M553" s="475"/>
      <c r="N553" s="475"/>
      <c r="O553" s="475"/>
      <c r="P553" s="475"/>
      <c r="Q553" s="475"/>
      <c r="R553" s="475"/>
      <c r="S553" s="475"/>
      <c r="T553" s="475"/>
      <c r="U553" s="475"/>
      <c r="V553" s="475"/>
      <c r="W553" s="475"/>
      <c r="X553" s="475"/>
      <c r="Y553" s="475"/>
      <c r="Z553" s="475"/>
    </row>
    <row r="554" spans="1:26" ht="11.25" customHeight="1" x14ac:dyDescent="0.2">
      <c r="A554" s="475"/>
      <c r="B554" s="475"/>
      <c r="C554" s="475"/>
      <c r="D554" s="475"/>
      <c r="E554" s="475"/>
      <c r="F554" s="475"/>
      <c r="G554" s="475"/>
      <c r="H554" s="475"/>
      <c r="I554" s="475"/>
      <c r="J554" s="475"/>
      <c r="K554" s="475"/>
      <c r="L554" s="475"/>
      <c r="M554" s="475"/>
      <c r="N554" s="475"/>
      <c r="O554" s="475"/>
      <c r="P554" s="475"/>
      <c r="Q554" s="475"/>
      <c r="R554" s="475"/>
      <c r="S554" s="475"/>
      <c r="T554" s="475"/>
      <c r="U554" s="475"/>
      <c r="V554" s="475"/>
      <c r="W554" s="475"/>
      <c r="X554" s="475"/>
      <c r="Y554" s="475"/>
      <c r="Z554" s="475"/>
    </row>
    <row r="555" spans="1:26" ht="11.25" customHeight="1" x14ac:dyDescent="0.2">
      <c r="A555" s="475"/>
      <c r="B555" s="475"/>
      <c r="C555" s="475"/>
      <c r="D555" s="475"/>
      <c r="E555" s="475"/>
      <c r="F555" s="475"/>
      <c r="G555" s="475"/>
      <c r="H555" s="475"/>
      <c r="I555" s="475"/>
      <c r="J555" s="475"/>
      <c r="K555" s="475"/>
      <c r="L555" s="475"/>
      <c r="M555" s="475"/>
      <c r="N555" s="475"/>
      <c r="O555" s="475"/>
      <c r="P555" s="475"/>
      <c r="Q555" s="475"/>
      <c r="R555" s="475"/>
      <c r="S555" s="475"/>
      <c r="T555" s="475"/>
      <c r="U555" s="475"/>
      <c r="V555" s="475"/>
      <c r="W555" s="475"/>
      <c r="X555" s="475"/>
      <c r="Y555" s="475"/>
      <c r="Z555" s="475"/>
    </row>
    <row r="556" spans="1:26" ht="11.25" customHeight="1" x14ac:dyDescent="0.2">
      <c r="A556" s="475"/>
      <c r="B556" s="475"/>
      <c r="C556" s="475"/>
      <c r="D556" s="475"/>
      <c r="E556" s="475"/>
      <c r="F556" s="475"/>
      <c r="G556" s="475"/>
      <c r="H556" s="475"/>
      <c r="I556" s="475"/>
      <c r="J556" s="475"/>
      <c r="K556" s="475"/>
      <c r="L556" s="475"/>
      <c r="M556" s="475"/>
      <c r="N556" s="475"/>
      <c r="O556" s="475"/>
      <c r="P556" s="475"/>
      <c r="Q556" s="475"/>
      <c r="R556" s="475"/>
      <c r="S556" s="475"/>
      <c r="T556" s="475"/>
      <c r="U556" s="475"/>
      <c r="V556" s="475"/>
      <c r="W556" s="475"/>
      <c r="X556" s="475"/>
      <c r="Y556" s="475"/>
      <c r="Z556" s="475"/>
    </row>
    <row r="557" spans="1:26" ht="11.25" customHeight="1" x14ac:dyDescent="0.2">
      <c r="A557" s="475"/>
      <c r="B557" s="475"/>
      <c r="C557" s="475"/>
      <c r="D557" s="475"/>
      <c r="E557" s="475"/>
      <c r="F557" s="475"/>
      <c r="G557" s="475"/>
      <c r="H557" s="475"/>
      <c r="I557" s="475"/>
      <c r="J557" s="475"/>
      <c r="K557" s="475"/>
      <c r="L557" s="475"/>
      <c r="M557" s="475"/>
      <c r="N557" s="475"/>
      <c r="O557" s="475"/>
      <c r="P557" s="475"/>
      <c r="Q557" s="475"/>
      <c r="R557" s="475"/>
      <c r="S557" s="475"/>
      <c r="T557" s="475"/>
      <c r="U557" s="475"/>
      <c r="V557" s="475"/>
      <c r="W557" s="475"/>
      <c r="X557" s="475"/>
      <c r="Y557" s="475"/>
      <c r="Z557" s="475"/>
    </row>
    <row r="558" spans="1:26" ht="11.25" customHeight="1" x14ac:dyDescent="0.2">
      <c r="A558" s="475"/>
      <c r="B558" s="475"/>
      <c r="C558" s="475"/>
      <c r="D558" s="475"/>
      <c r="E558" s="475"/>
      <c r="F558" s="475"/>
      <c r="G558" s="475"/>
      <c r="H558" s="475"/>
      <c r="I558" s="475"/>
      <c r="J558" s="475"/>
      <c r="K558" s="475"/>
      <c r="L558" s="475"/>
      <c r="M558" s="475"/>
      <c r="N558" s="475"/>
      <c r="O558" s="475"/>
      <c r="P558" s="475"/>
      <c r="Q558" s="475"/>
      <c r="R558" s="475"/>
      <c r="S558" s="475"/>
      <c r="T558" s="475"/>
      <c r="U558" s="475"/>
      <c r="V558" s="475"/>
      <c r="W558" s="475"/>
      <c r="X558" s="475"/>
      <c r="Y558" s="475"/>
      <c r="Z558" s="475"/>
    </row>
    <row r="559" spans="1:26" ht="11.25" customHeight="1" x14ac:dyDescent="0.2">
      <c r="A559" s="475"/>
      <c r="B559" s="475"/>
      <c r="C559" s="475"/>
      <c r="D559" s="475"/>
      <c r="E559" s="475"/>
      <c r="F559" s="475"/>
      <c r="G559" s="475"/>
      <c r="H559" s="475"/>
      <c r="I559" s="475"/>
      <c r="J559" s="475"/>
      <c r="K559" s="475"/>
      <c r="L559" s="475"/>
      <c r="M559" s="475"/>
      <c r="N559" s="475"/>
      <c r="O559" s="475"/>
      <c r="P559" s="475"/>
      <c r="Q559" s="475"/>
      <c r="R559" s="475"/>
      <c r="S559" s="475"/>
      <c r="T559" s="475"/>
      <c r="U559" s="475"/>
      <c r="V559" s="475"/>
      <c r="W559" s="475"/>
      <c r="X559" s="475"/>
      <c r="Y559" s="475"/>
      <c r="Z559" s="475"/>
    </row>
    <row r="560" spans="1:26" ht="11.25" customHeight="1" x14ac:dyDescent="0.2">
      <c r="A560" s="475"/>
      <c r="B560" s="475"/>
      <c r="C560" s="475"/>
      <c r="D560" s="475"/>
      <c r="E560" s="475"/>
      <c r="F560" s="475"/>
      <c r="G560" s="475"/>
      <c r="H560" s="475"/>
      <c r="I560" s="475"/>
      <c r="J560" s="475"/>
      <c r="K560" s="475"/>
      <c r="L560" s="475"/>
      <c r="M560" s="475"/>
      <c r="N560" s="475"/>
      <c r="O560" s="475"/>
      <c r="P560" s="475"/>
      <c r="Q560" s="475"/>
      <c r="R560" s="475"/>
      <c r="S560" s="475"/>
      <c r="T560" s="475"/>
      <c r="U560" s="475"/>
      <c r="V560" s="475"/>
      <c r="W560" s="475"/>
      <c r="X560" s="475"/>
      <c r="Y560" s="475"/>
      <c r="Z560" s="475"/>
    </row>
    <row r="561" spans="1:26" ht="11.25" customHeight="1" x14ac:dyDescent="0.2">
      <c r="A561" s="475"/>
      <c r="B561" s="475"/>
      <c r="C561" s="475"/>
      <c r="D561" s="475"/>
      <c r="E561" s="475"/>
      <c r="F561" s="475"/>
      <c r="G561" s="475"/>
      <c r="H561" s="475"/>
      <c r="I561" s="475"/>
      <c r="J561" s="475"/>
      <c r="K561" s="475"/>
      <c r="L561" s="475"/>
      <c r="M561" s="475"/>
      <c r="N561" s="475"/>
      <c r="O561" s="475"/>
      <c r="P561" s="475"/>
      <c r="Q561" s="475"/>
      <c r="R561" s="475"/>
      <c r="S561" s="475"/>
      <c r="T561" s="475"/>
      <c r="U561" s="475"/>
      <c r="V561" s="475"/>
      <c r="W561" s="475"/>
      <c r="X561" s="475"/>
      <c r="Y561" s="475"/>
      <c r="Z561" s="475"/>
    </row>
    <row r="562" spans="1:26" ht="11.25" customHeight="1" x14ac:dyDescent="0.2">
      <c r="A562" s="475"/>
      <c r="B562" s="475"/>
      <c r="C562" s="475"/>
      <c r="D562" s="475"/>
      <c r="E562" s="475"/>
      <c r="F562" s="475"/>
      <c r="G562" s="475"/>
      <c r="H562" s="475"/>
      <c r="I562" s="475"/>
      <c r="J562" s="475"/>
      <c r="K562" s="475"/>
      <c r="L562" s="475"/>
      <c r="M562" s="475"/>
      <c r="N562" s="475"/>
      <c r="O562" s="475"/>
      <c r="P562" s="475"/>
      <c r="Q562" s="475"/>
      <c r="R562" s="475"/>
      <c r="S562" s="475"/>
      <c r="T562" s="475"/>
      <c r="U562" s="475"/>
      <c r="V562" s="475"/>
      <c r="W562" s="475"/>
      <c r="X562" s="475"/>
      <c r="Y562" s="475"/>
      <c r="Z562" s="475"/>
    </row>
    <row r="563" spans="1:26" ht="11.25" customHeight="1" x14ac:dyDescent="0.2">
      <c r="A563" s="475"/>
      <c r="B563" s="475"/>
      <c r="C563" s="475"/>
      <c r="D563" s="475"/>
      <c r="E563" s="475"/>
      <c r="F563" s="475"/>
      <c r="G563" s="475"/>
      <c r="H563" s="475"/>
      <c r="I563" s="475"/>
      <c r="J563" s="475"/>
      <c r="K563" s="475"/>
      <c r="L563" s="475"/>
      <c r="M563" s="475"/>
      <c r="N563" s="475"/>
      <c r="O563" s="475"/>
      <c r="P563" s="475"/>
      <c r="Q563" s="475"/>
      <c r="R563" s="475"/>
      <c r="S563" s="475"/>
      <c r="T563" s="475"/>
      <c r="U563" s="475"/>
      <c r="V563" s="475"/>
      <c r="W563" s="475"/>
      <c r="X563" s="475"/>
      <c r="Y563" s="475"/>
      <c r="Z563" s="475"/>
    </row>
    <row r="564" spans="1:26" ht="11.25" customHeight="1" x14ac:dyDescent="0.2">
      <c r="A564" s="475"/>
      <c r="B564" s="475"/>
      <c r="C564" s="475"/>
      <c r="D564" s="475"/>
      <c r="E564" s="475"/>
      <c r="F564" s="475"/>
      <c r="G564" s="475"/>
      <c r="H564" s="475"/>
      <c r="I564" s="475"/>
      <c r="J564" s="475"/>
      <c r="K564" s="475"/>
      <c r="L564" s="475"/>
      <c r="M564" s="475"/>
      <c r="N564" s="475"/>
      <c r="O564" s="475"/>
      <c r="P564" s="475"/>
      <c r="Q564" s="475"/>
      <c r="R564" s="475"/>
      <c r="S564" s="475"/>
      <c r="T564" s="475"/>
      <c r="U564" s="475"/>
      <c r="V564" s="475"/>
      <c r="W564" s="475"/>
      <c r="X564" s="475"/>
      <c r="Y564" s="475"/>
      <c r="Z564" s="475"/>
    </row>
    <row r="565" spans="1:26" ht="11.25" customHeight="1" x14ac:dyDescent="0.2">
      <c r="A565" s="475"/>
      <c r="B565" s="475"/>
      <c r="C565" s="475"/>
      <c r="D565" s="475"/>
      <c r="E565" s="475"/>
      <c r="F565" s="475"/>
      <c r="G565" s="475"/>
      <c r="H565" s="475"/>
      <c r="I565" s="475"/>
      <c r="J565" s="475"/>
      <c r="K565" s="475"/>
      <c r="L565" s="475"/>
      <c r="M565" s="475"/>
      <c r="N565" s="475"/>
      <c r="O565" s="475"/>
      <c r="P565" s="475"/>
      <c r="Q565" s="475"/>
      <c r="R565" s="475"/>
      <c r="S565" s="475"/>
      <c r="T565" s="475"/>
      <c r="U565" s="475"/>
      <c r="V565" s="475"/>
      <c r="W565" s="475"/>
      <c r="X565" s="475"/>
      <c r="Y565" s="475"/>
      <c r="Z565" s="475"/>
    </row>
    <row r="566" spans="1:26" ht="11.25" customHeight="1" x14ac:dyDescent="0.2">
      <c r="A566" s="475"/>
      <c r="B566" s="475"/>
      <c r="C566" s="475"/>
      <c r="D566" s="475"/>
      <c r="E566" s="475"/>
      <c r="F566" s="475"/>
      <c r="G566" s="475"/>
      <c r="H566" s="475"/>
      <c r="I566" s="475"/>
      <c r="J566" s="475"/>
      <c r="K566" s="475"/>
      <c r="L566" s="475"/>
      <c r="M566" s="475"/>
      <c r="N566" s="475"/>
      <c r="O566" s="475"/>
      <c r="P566" s="475"/>
      <c r="Q566" s="475"/>
      <c r="R566" s="475"/>
      <c r="S566" s="475"/>
      <c r="T566" s="475"/>
      <c r="U566" s="475"/>
      <c r="V566" s="475"/>
      <c r="W566" s="475"/>
      <c r="X566" s="475"/>
      <c r="Y566" s="475"/>
      <c r="Z566" s="475"/>
    </row>
    <row r="567" spans="1:26" ht="11.25" customHeight="1" x14ac:dyDescent="0.2">
      <c r="A567" s="475"/>
      <c r="B567" s="475"/>
      <c r="C567" s="475"/>
      <c r="D567" s="475"/>
      <c r="E567" s="475"/>
      <c r="F567" s="475"/>
      <c r="G567" s="475"/>
      <c r="H567" s="475"/>
      <c r="I567" s="475"/>
      <c r="J567" s="475"/>
      <c r="K567" s="475"/>
      <c r="L567" s="475"/>
      <c r="M567" s="475"/>
      <c r="N567" s="475"/>
      <c r="O567" s="475"/>
      <c r="P567" s="475"/>
      <c r="Q567" s="475"/>
      <c r="R567" s="475"/>
      <c r="S567" s="475"/>
      <c r="T567" s="475"/>
      <c r="U567" s="475"/>
      <c r="V567" s="475"/>
      <c r="W567" s="475"/>
      <c r="X567" s="475"/>
      <c r="Y567" s="475"/>
      <c r="Z567" s="475"/>
    </row>
    <row r="568" spans="1:26" ht="11.25" customHeight="1" x14ac:dyDescent="0.2">
      <c r="A568" s="475"/>
      <c r="B568" s="475"/>
      <c r="C568" s="475"/>
      <c r="D568" s="475"/>
      <c r="E568" s="475"/>
      <c r="F568" s="475"/>
      <c r="G568" s="475"/>
      <c r="H568" s="475"/>
      <c r="I568" s="475"/>
      <c r="J568" s="475"/>
      <c r="K568" s="475"/>
      <c r="L568" s="475"/>
      <c r="M568" s="475"/>
      <c r="N568" s="475"/>
      <c r="O568" s="475"/>
      <c r="P568" s="475"/>
      <c r="Q568" s="475"/>
      <c r="R568" s="475"/>
      <c r="S568" s="475"/>
      <c r="T568" s="475"/>
      <c r="U568" s="475"/>
      <c r="V568" s="475"/>
      <c r="W568" s="475"/>
      <c r="X568" s="475"/>
      <c r="Y568" s="475"/>
      <c r="Z568" s="475"/>
    </row>
    <row r="569" spans="1:26" ht="11.25" customHeight="1" x14ac:dyDescent="0.2">
      <c r="A569" s="475"/>
      <c r="B569" s="475"/>
      <c r="C569" s="475"/>
      <c r="D569" s="475"/>
      <c r="E569" s="475"/>
      <c r="F569" s="475"/>
      <c r="G569" s="475"/>
      <c r="H569" s="475"/>
      <c r="I569" s="475"/>
      <c r="J569" s="475"/>
      <c r="K569" s="475"/>
      <c r="L569" s="475"/>
      <c r="M569" s="475"/>
      <c r="N569" s="475"/>
      <c r="O569" s="475"/>
      <c r="P569" s="475"/>
      <c r="Q569" s="475"/>
      <c r="R569" s="475"/>
      <c r="S569" s="475"/>
      <c r="T569" s="475"/>
      <c r="U569" s="475"/>
      <c r="V569" s="475"/>
      <c r="W569" s="475"/>
      <c r="X569" s="475"/>
      <c r="Y569" s="475"/>
      <c r="Z569" s="475"/>
    </row>
    <row r="570" spans="1:26" ht="11.25" customHeight="1" x14ac:dyDescent="0.2">
      <c r="A570" s="475"/>
      <c r="B570" s="475"/>
      <c r="C570" s="475"/>
      <c r="D570" s="475"/>
      <c r="E570" s="475"/>
      <c r="F570" s="475"/>
      <c r="G570" s="475"/>
      <c r="H570" s="475"/>
      <c r="I570" s="475"/>
      <c r="J570" s="475"/>
      <c r="K570" s="475"/>
      <c r="L570" s="475"/>
      <c r="M570" s="475"/>
      <c r="N570" s="475"/>
      <c r="O570" s="475"/>
      <c r="P570" s="475"/>
      <c r="Q570" s="475"/>
      <c r="R570" s="475"/>
      <c r="S570" s="475"/>
      <c r="T570" s="475"/>
      <c r="U570" s="475"/>
      <c r="V570" s="475"/>
      <c r="W570" s="475"/>
      <c r="X570" s="475"/>
      <c r="Y570" s="475"/>
      <c r="Z570" s="475"/>
    </row>
    <row r="571" spans="1:26" ht="11.25" customHeight="1" x14ac:dyDescent="0.2">
      <c r="A571" s="475"/>
      <c r="B571" s="475"/>
      <c r="C571" s="475"/>
      <c r="D571" s="475"/>
      <c r="E571" s="475"/>
      <c r="F571" s="475"/>
      <c r="G571" s="475"/>
      <c r="H571" s="475"/>
      <c r="I571" s="475"/>
      <c r="J571" s="475"/>
      <c r="K571" s="475"/>
      <c r="L571" s="475"/>
      <c r="M571" s="475"/>
      <c r="N571" s="475"/>
      <c r="O571" s="475"/>
      <c r="P571" s="475"/>
      <c r="Q571" s="475"/>
      <c r="R571" s="475"/>
      <c r="S571" s="475"/>
      <c r="T571" s="475"/>
      <c r="U571" s="475"/>
      <c r="V571" s="475"/>
      <c r="W571" s="475"/>
      <c r="X571" s="475"/>
      <c r="Y571" s="475"/>
      <c r="Z571" s="475"/>
    </row>
    <row r="572" spans="1:26" ht="11.25" customHeight="1" x14ac:dyDescent="0.2">
      <c r="A572" s="475"/>
      <c r="B572" s="475"/>
      <c r="C572" s="475"/>
      <c r="D572" s="475"/>
      <c r="E572" s="475"/>
      <c r="F572" s="475"/>
      <c r="G572" s="475"/>
      <c r="H572" s="475"/>
      <c r="I572" s="475"/>
      <c r="J572" s="475"/>
      <c r="K572" s="475"/>
      <c r="L572" s="475"/>
      <c r="M572" s="475"/>
      <c r="N572" s="475"/>
      <c r="O572" s="475"/>
      <c r="P572" s="475"/>
      <c r="Q572" s="475"/>
      <c r="R572" s="475"/>
      <c r="S572" s="475"/>
      <c r="T572" s="475"/>
      <c r="U572" s="475"/>
      <c r="V572" s="475"/>
      <c r="W572" s="475"/>
      <c r="X572" s="475"/>
      <c r="Y572" s="475"/>
      <c r="Z572" s="475"/>
    </row>
    <row r="573" spans="1:26" ht="11.25" customHeight="1" x14ac:dyDescent="0.2">
      <c r="A573" s="475"/>
      <c r="B573" s="475"/>
      <c r="C573" s="475"/>
      <c r="D573" s="475"/>
      <c r="E573" s="475"/>
      <c r="F573" s="475"/>
      <c r="G573" s="475"/>
      <c r="H573" s="475"/>
      <c r="I573" s="475"/>
      <c r="J573" s="475"/>
      <c r="K573" s="475"/>
      <c r="L573" s="475"/>
      <c r="M573" s="475"/>
      <c r="N573" s="475"/>
      <c r="O573" s="475"/>
      <c r="P573" s="475"/>
      <c r="Q573" s="475"/>
      <c r="R573" s="475"/>
      <c r="S573" s="475"/>
      <c r="T573" s="475"/>
      <c r="U573" s="475"/>
      <c r="V573" s="475"/>
      <c r="W573" s="475"/>
      <c r="X573" s="475"/>
      <c r="Y573" s="475"/>
      <c r="Z573" s="475"/>
    </row>
    <row r="574" spans="1:26" ht="11.25" customHeight="1" x14ac:dyDescent="0.2">
      <c r="A574" s="475"/>
      <c r="B574" s="475"/>
      <c r="C574" s="475"/>
      <c r="D574" s="475"/>
      <c r="E574" s="475"/>
      <c r="F574" s="475"/>
      <c r="G574" s="475"/>
      <c r="H574" s="475"/>
      <c r="I574" s="475"/>
      <c r="J574" s="475"/>
      <c r="K574" s="475"/>
      <c r="L574" s="475"/>
      <c r="M574" s="475"/>
      <c r="N574" s="475"/>
      <c r="O574" s="475"/>
      <c r="P574" s="475"/>
      <c r="Q574" s="475"/>
      <c r="R574" s="475"/>
      <c r="S574" s="475"/>
      <c r="T574" s="475"/>
      <c r="U574" s="475"/>
      <c r="V574" s="475"/>
      <c r="W574" s="475"/>
      <c r="X574" s="475"/>
      <c r="Y574" s="475"/>
      <c r="Z574" s="475"/>
    </row>
    <row r="575" spans="1:26" ht="11.25" customHeight="1" x14ac:dyDescent="0.2">
      <c r="A575" s="475"/>
      <c r="B575" s="475"/>
      <c r="C575" s="475"/>
      <c r="D575" s="475"/>
      <c r="E575" s="475"/>
      <c r="F575" s="475"/>
      <c r="G575" s="475"/>
      <c r="H575" s="475"/>
      <c r="I575" s="475"/>
      <c r="J575" s="475"/>
      <c r="K575" s="475"/>
      <c r="L575" s="475"/>
      <c r="M575" s="475"/>
      <c r="N575" s="475"/>
      <c r="O575" s="475"/>
      <c r="P575" s="475"/>
      <c r="Q575" s="475"/>
      <c r="R575" s="475"/>
      <c r="S575" s="475"/>
      <c r="T575" s="475"/>
      <c r="U575" s="475"/>
      <c r="V575" s="475"/>
      <c r="W575" s="475"/>
      <c r="X575" s="475"/>
      <c r="Y575" s="475"/>
      <c r="Z575" s="475"/>
    </row>
    <row r="576" spans="1:26" ht="11.25" customHeight="1" x14ac:dyDescent="0.2">
      <c r="A576" s="475"/>
      <c r="B576" s="475"/>
      <c r="C576" s="475"/>
      <c r="D576" s="475"/>
      <c r="E576" s="475"/>
      <c r="F576" s="475"/>
      <c r="G576" s="475"/>
      <c r="H576" s="475"/>
      <c r="I576" s="475"/>
      <c r="J576" s="475"/>
      <c r="K576" s="475"/>
      <c r="L576" s="475"/>
      <c r="M576" s="475"/>
      <c r="N576" s="475"/>
      <c r="O576" s="475"/>
      <c r="P576" s="475"/>
      <c r="Q576" s="475"/>
      <c r="R576" s="475"/>
      <c r="S576" s="475"/>
      <c r="T576" s="475"/>
      <c r="U576" s="475"/>
      <c r="V576" s="475"/>
      <c r="W576" s="475"/>
      <c r="X576" s="475"/>
      <c r="Y576" s="475"/>
      <c r="Z576" s="475"/>
    </row>
    <row r="577" spans="1:26" ht="11.25" customHeight="1" x14ac:dyDescent="0.2">
      <c r="A577" s="475"/>
      <c r="B577" s="475"/>
      <c r="C577" s="475"/>
      <c r="D577" s="475"/>
      <c r="E577" s="475"/>
      <c r="F577" s="475"/>
      <c r="G577" s="475"/>
      <c r="H577" s="475"/>
      <c r="I577" s="475"/>
      <c r="J577" s="475"/>
      <c r="K577" s="475"/>
      <c r="L577" s="475"/>
      <c r="M577" s="475"/>
      <c r="N577" s="475"/>
      <c r="O577" s="475"/>
      <c r="P577" s="475"/>
      <c r="Q577" s="475"/>
      <c r="R577" s="475"/>
      <c r="S577" s="475"/>
      <c r="T577" s="475"/>
      <c r="U577" s="475"/>
      <c r="V577" s="475"/>
      <c r="W577" s="475"/>
      <c r="X577" s="475"/>
      <c r="Y577" s="475"/>
      <c r="Z577" s="475"/>
    </row>
    <row r="578" spans="1:26" ht="11.25" customHeight="1" x14ac:dyDescent="0.2">
      <c r="A578" s="475"/>
      <c r="B578" s="475"/>
      <c r="C578" s="475"/>
      <c r="D578" s="475"/>
      <c r="E578" s="475"/>
      <c r="F578" s="475"/>
      <c r="G578" s="475"/>
      <c r="H578" s="475"/>
      <c r="I578" s="475"/>
      <c r="J578" s="475"/>
      <c r="K578" s="475"/>
      <c r="L578" s="475"/>
      <c r="M578" s="475"/>
      <c r="N578" s="475"/>
      <c r="O578" s="475"/>
      <c r="P578" s="475"/>
      <c r="Q578" s="475"/>
      <c r="R578" s="475"/>
      <c r="S578" s="475"/>
      <c r="T578" s="475"/>
      <c r="U578" s="475"/>
      <c r="V578" s="475"/>
      <c r="W578" s="475"/>
      <c r="X578" s="475"/>
      <c r="Y578" s="475"/>
      <c r="Z578" s="475"/>
    </row>
    <row r="579" spans="1:26" ht="11.25" customHeight="1" x14ac:dyDescent="0.2">
      <c r="A579" s="475"/>
      <c r="B579" s="475"/>
      <c r="C579" s="475"/>
      <c r="D579" s="475"/>
      <c r="E579" s="475"/>
      <c r="F579" s="475"/>
      <c r="G579" s="475"/>
      <c r="H579" s="475"/>
      <c r="I579" s="475"/>
      <c r="J579" s="475"/>
      <c r="K579" s="475"/>
      <c r="L579" s="475"/>
      <c r="M579" s="475"/>
      <c r="N579" s="475"/>
      <c r="O579" s="475"/>
      <c r="P579" s="475"/>
      <c r="Q579" s="475"/>
      <c r="R579" s="475"/>
      <c r="S579" s="475"/>
      <c r="T579" s="475"/>
      <c r="U579" s="475"/>
      <c r="V579" s="475"/>
      <c r="W579" s="475"/>
      <c r="X579" s="475"/>
      <c r="Y579" s="475"/>
      <c r="Z579" s="475"/>
    </row>
    <row r="580" spans="1:26" ht="11.25" customHeight="1" x14ac:dyDescent="0.2">
      <c r="A580" s="475"/>
      <c r="B580" s="475"/>
      <c r="C580" s="475"/>
      <c r="D580" s="475"/>
      <c r="E580" s="475"/>
      <c r="F580" s="475"/>
      <c r="G580" s="475"/>
      <c r="H580" s="475"/>
      <c r="I580" s="475"/>
      <c r="J580" s="475"/>
      <c r="K580" s="475"/>
      <c r="L580" s="475"/>
      <c r="M580" s="475"/>
      <c r="N580" s="475"/>
      <c r="O580" s="475"/>
      <c r="P580" s="475"/>
      <c r="Q580" s="475"/>
      <c r="R580" s="475"/>
      <c r="S580" s="475"/>
      <c r="T580" s="475"/>
      <c r="U580" s="475"/>
      <c r="V580" s="475"/>
      <c r="W580" s="475"/>
      <c r="X580" s="475"/>
      <c r="Y580" s="475"/>
      <c r="Z580" s="475"/>
    </row>
    <row r="581" spans="1:26" ht="11.25" customHeight="1" x14ac:dyDescent="0.2">
      <c r="A581" s="475"/>
      <c r="B581" s="475"/>
      <c r="C581" s="475"/>
      <c r="D581" s="475"/>
      <c r="E581" s="475"/>
      <c r="F581" s="475"/>
      <c r="G581" s="475"/>
      <c r="H581" s="475"/>
      <c r="I581" s="475"/>
      <c r="J581" s="475"/>
      <c r="K581" s="475"/>
      <c r="L581" s="475"/>
      <c r="M581" s="475"/>
      <c r="N581" s="475"/>
      <c r="O581" s="475"/>
      <c r="P581" s="475"/>
      <c r="Q581" s="475"/>
      <c r="R581" s="475"/>
      <c r="S581" s="475"/>
      <c r="T581" s="475"/>
      <c r="U581" s="475"/>
      <c r="V581" s="475"/>
      <c r="W581" s="475"/>
      <c r="X581" s="475"/>
      <c r="Y581" s="475"/>
      <c r="Z581" s="475"/>
    </row>
    <row r="582" spans="1:26" ht="11.25" customHeight="1" x14ac:dyDescent="0.2">
      <c r="A582" s="475"/>
      <c r="B582" s="475"/>
      <c r="C582" s="475"/>
      <c r="D582" s="475"/>
      <c r="E582" s="475"/>
      <c r="F582" s="475"/>
      <c r="G582" s="475"/>
      <c r="H582" s="475"/>
      <c r="I582" s="475"/>
      <c r="J582" s="475"/>
      <c r="K582" s="475"/>
      <c r="L582" s="475"/>
      <c r="M582" s="475"/>
      <c r="N582" s="475"/>
      <c r="O582" s="475"/>
      <c r="P582" s="475"/>
      <c r="Q582" s="475"/>
      <c r="R582" s="475"/>
      <c r="S582" s="475"/>
      <c r="T582" s="475"/>
      <c r="U582" s="475"/>
      <c r="V582" s="475"/>
      <c r="W582" s="475"/>
      <c r="X582" s="475"/>
      <c r="Y582" s="475"/>
      <c r="Z582" s="475"/>
    </row>
    <row r="583" spans="1:26" ht="11.25" customHeight="1" x14ac:dyDescent="0.2">
      <c r="A583" s="475"/>
      <c r="B583" s="475"/>
      <c r="C583" s="475"/>
      <c r="D583" s="475"/>
      <c r="E583" s="475"/>
      <c r="F583" s="475"/>
      <c r="G583" s="475"/>
      <c r="H583" s="475"/>
      <c r="I583" s="475"/>
      <c r="J583" s="475"/>
      <c r="K583" s="475"/>
      <c r="L583" s="475"/>
      <c r="M583" s="475"/>
      <c r="N583" s="475"/>
      <c r="O583" s="475"/>
      <c r="P583" s="475"/>
      <c r="Q583" s="475"/>
      <c r="R583" s="475"/>
      <c r="S583" s="475"/>
      <c r="T583" s="475"/>
      <c r="U583" s="475"/>
      <c r="V583" s="475"/>
      <c r="W583" s="475"/>
      <c r="X583" s="475"/>
      <c r="Y583" s="475"/>
      <c r="Z583" s="475"/>
    </row>
    <row r="584" spans="1:26" ht="11.25" customHeight="1" x14ac:dyDescent="0.2">
      <c r="A584" s="475"/>
      <c r="B584" s="475"/>
      <c r="C584" s="475"/>
      <c r="D584" s="475"/>
      <c r="E584" s="475"/>
      <c r="F584" s="475"/>
      <c r="G584" s="475"/>
      <c r="H584" s="475"/>
      <c r="I584" s="475"/>
      <c r="J584" s="475"/>
      <c r="K584" s="475"/>
      <c r="L584" s="475"/>
      <c r="M584" s="475"/>
      <c r="N584" s="475"/>
      <c r="O584" s="475"/>
      <c r="P584" s="475"/>
      <c r="Q584" s="475"/>
      <c r="R584" s="475"/>
      <c r="S584" s="475"/>
      <c r="T584" s="475"/>
      <c r="U584" s="475"/>
      <c r="V584" s="475"/>
      <c r="W584" s="475"/>
      <c r="X584" s="475"/>
      <c r="Y584" s="475"/>
      <c r="Z584" s="475"/>
    </row>
    <row r="585" spans="1:26" ht="11.25" customHeight="1" x14ac:dyDescent="0.2">
      <c r="A585" s="475"/>
      <c r="B585" s="475"/>
      <c r="C585" s="475"/>
      <c r="D585" s="475"/>
      <c r="E585" s="475"/>
      <c r="F585" s="475"/>
      <c r="G585" s="475"/>
      <c r="H585" s="475"/>
      <c r="I585" s="475"/>
      <c r="J585" s="475"/>
      <c r="K585" s="475"/>
      <c r="L585" s="475"/>
      <c r="M585" s="475"/>
      <c r="N585" s="475"/>
      <c r="O585" s="475"/>
      <c r="P585" s="475"/>
      <c r="Q585" s="475"/>
      <c r="R585" s="475"/>
      <c r="S585" s="475"/>
      <c r="T585" s="475"/>
      <c r="U585" s="475"/>
      <c r="V585" s="475"/>
      <c r="W585" s="475"/>
      <c r="X585" s="475"/>
      <c r="Y585" s="475"/>
      <c r="Z585" s="475"/>
    </row>
    <row r="586" spans="1:26" ht="11.25" customHeight="1" x14ac:dyDescent="0.2">
      <c r="A586" s="475"/>
      <c r="B586" s="475"/>
      <c r="C586" s="475"/>
      <c r="D586" s="475"/>
      <c r="E586" s="475"/>
      <c r="F586" s="475"/>
      <c r="G586" s="475"/>
      <c r="H586" s="475"/>
      <c r="I586" s="475"/>
      <c r="J586" s="475"/>
      <c r="K586" s="475"/>
      <c r="L586" s="475"/>
      <c r="M586" s="475"/>
      <c r="N586" s="475"/>
      <c r="O586" s="475"/>
      <c r="P586" s="475"/>
      <c r="Q586" s="475"/>
      <c r="R586" s="475"/>
      <c r="S586" s="475"/>
      <c r="T586" s="475"/>
      <c r="U586" s="475"/>
      <c r="V586" s="475"/>
      <c r="W586" s="475"/>
      <c r="X586" s="475"/>
      <c r="Y586" s="475"/>
      <c r="Z586" s="475"/>
    </row>
    <row r="587" spans="1:26" ht="11.25" customHeight="1" x14ac:dyDescent="0.2">
      <c r="A587" s="475"/>
      <c r="B587" s="475"/>
      <c r="C587" s="475"/>
      <c r="D587" s="475"/>
      <c r="E587" s="475"/>
      <c r="F587" s="475"/>
      <c r="G587" s="475"/>
      <c r="H587" s="475"/>
      <c r="I587" s="475"/>
      <c r="J587" s="475"/>
      <c r="K587" s="475"/>
      <c r="L587" s="475"/>
      <c r="M587" s="475"/>
      <c r="N587" s="475"/>
      <c r="O587" s="475"/>
      <c r="P587" s="475"/>
      <c r="Q587" s="475"/>
      <c r="R587" s="475"/>
      <c r="S587" s="475"/>
      <c r="T587" s="475"/>
      <c r="U587" s="475"/>
      <c r="V587" s="475"/>
      <c r="W587" s="475"/>
      <c r="X587" s="475"/>
      <c r="Y587" s="475"/>
      <c r="Z587" s="475"/>
    </row>
    <row r="588" spans="1:26" ht="11.25" customHeight="1" x14ac:dyDescent="0.2">
      <c r="A588" s="475"/>
      <c r="B588" s="475"/>
      <c r="C588" s="475"/>
      <c r="D588" s="475"/>
      <c r="E588" s="475"/>
      <c r="F588" s="475"/>
      <c r="G588" s="475"/>
      <c r="H588" s="475"/>
      <c r="I588" s="475"/>
      <c r="J588" s="475"/>
      <c r="K588" s="475"/>
      <c r="L588" s="475"/>
      <c r="M588" s="475"/>
      <c r="N588" s="475"/>
      <c r="O588" s="475"/>
      <c r="P588" s="475"/>
      <c r="Q588" s="475"/>
      <c r="R588" s="475"/>
      <c r="S588" s="475"/>
      <c r="T588" s="475"/>
      <c r="U588" s="475"/>
      <c r="V588" s="475"/>
      <c r="W588" s="475"/>
      <c r="X588" s="475"/>
      <c r="Y588" s="475"/>
      <c r="Z588" s="475"/>
    </row>
    <row r="589" spans="1:26" ht="11.25" customHeight="1" x14ac:dyDescent="0.2">
      <c r="A589" s="475"/>
      <c r="B589" s="475"/>
      <c r="C589" s="475"/>
      <c r="D589" s="475"/>
      <c r="E589" s="475"/>
      <c r="F589" s="475"/>
      <c r="G589" s="475"/>
      <c r="H589" s="475"/>
      <c r="I589" s="475"/>
      <c r="J589" s="475"/>
      <c r="K589" s="475"/>
      <c r="L589" s="475"/>
      <c r="M589" s="475"/>
      <c r="N589" s="475"/>
      <c r="O589" s="475"/>
      <c r="P589" s="475"/>
      <c r="Q589" s="475"/>
      <c r="R589" s="475"/>
      <c r="S589" s="475"/>
      <c r="T589" s="475"/>
      <c r="U589" s="475"/>
      <c r="V589" s="475"/>
      <c r="W589" s="475"/>
      <c r="X589" s="475"/>
      <c r="Y589" s="475"/>
      <c r="Z589" s="475"/>
    </row>
    <row r="590" spans="1:26" ht="11.25" customHeight="1" x14ac:dyDescent="0.2">
      <c r="A590" s="475"/>
      <c r="B590" s="475"/>
      <c r="C590" s="475"/>
      <c r="D590" s="475"/>
      <c r="E590" s="475"/>
      <c r="F590" s="475"/>
      <c r="G590" s="475"/>
      <c r="H590" s="475"/>
      <c r="I590" s="475"/>
      <c r="J590" s="475"/>
      <c r="K590" s="475"/>
      <c r="L590" s="475"/>
      <c r="M590" s="475"/>
      <c r="N590" s="475"/>
      <c r="O590" s="475"/>
      <c r="P590" s="475"/>
      <c r="Q590" s="475"/>
      <c r="R590" s="475"/>
      <c r="S590" s="475"/>
      <c r="T590" s="475"/>
      <c r="U590" s="475"/>
      <c r="V590" s="475"/>
      <c r="W590" s="475"/>
      <c r="X590" s="475"/>
      <c r="Y590" s="475"/>
      <c r="Z590" s="475"/>
    </row>
    <row r="591" spans="1:26" ht="11.25" customHeight="1" x14ac:dyDescent="0.2">
      <c r="A591" s="475"/>
      <c r="B591" s="475"/>
      <c r="C591" s="475"/>
      <c r="D591" s="475"/>
      <c r="E591" s="475"/>
      <c r="F591" s="475"/>
      <c r="G591" s="475"/>
      <c r="H591" s="475"/>
      <c r="I591" s="475"/>
      <c r="J591" s="475"/>
      <c r="K591" s="475"/>
      <c r="L591" s="475"/>
      <c r="M591" s="475"/>
      <c r="N591" s="475"/>
      <c r="O591" s="475"/>
      <c r="P591" s="475"/>
      <c r="Q591" s="475"/>
      <c r="R591" s="475"/>
      <c r="S591" s="475"/>
      <c r="T591" s="475"/>
      <c r="U591" s="475"/>
      <c r="V591" s="475"/>
      <c r="W591" s="475"/>
      <c r="X591" s="475"/>
      <c r="Y591" s="475"/>
      <c r="Z591" s="475"/>
    </row>
    <row r="592" spans="1:26" ht="11.25" customHeight="1" x14ac:dyDescent="0.2">
      <c r="A592" s="475"/>
      <c r="B592" s="475"/>
      <c r="C592" s="475"/>
      <c r="D592" s="475"/>
      <c r="E592" s="475"/>
      <c r="F592" s="475"/>
      <c r="G592" s="475"/>
      <c r="H592" s="475"/>
      <c r="I592" s="475"/>
      <c r="J592" s="475"/>
      <c r="K592" s="475"/>
      <c r="L592" s="475"/>
      <c r="M592" s="475"/>
      <c r="N592" s="475"/>
      <c r="O592" s="475"/>
      <c r="P592" s="475"/>
      <c r="Q592" s="475"/>
      <c r="R592" s="475"/>
      <c r="S592" s="475"/>
      <c r="T592" s="475"/>
      <c r="U592" s="475"/>
      <c r="V592" s="475"/>
      <c r="W592" s="475"/>
      <c r="X592" s="475"/>
      <c r="Y592" s="475"/>
      <c r="Z592" s="475"/>
    </row>
    <row r="593" spans="1:26" ht="11.25" customHeight="1" x14ac:dyDescent="0.2">
      <c r="A593" s="475"/>
      <c r="B593" s="475"/>
      <c r="C593" s="475"/>
      <c r="D593" s="475"/>
      <c r="E593" s="475"/>
      <c r="F593" s="475"/>
      <c r="G593" s="475"/>
      <c r="H593" s="475"/>
      <c r="I593" s="475"/>
      <c r="J593" s="475"/>
      <c r="K593" s="475"/>
      <c r="L593" s="475"/>
      <c r="M593" s="475"/>
      <c r="N593" s="475"/>
      <c r="O593" s="475"/>
      <c r="P593" s="475"/>
      <c r="Q593" s="475"/>
      <c r="R593" s="475"/>
      <c r="S593" s="475"/>
      <c r="T593" s="475"/>
      <c r="U593" s="475"/>
      <c r="V593" s="475"/>
      <c r="W593" s="475"/>
      <c r="X593" s="475"/>
      <c r="Y593" s="475"/>
      <c r="Z593" s="475"/>
    </row>
    <row r="594" spans="1:26" ht="11.25" customHeight="1" x14ac:dyDescent="0.2">
      <c r="A594" s="475"/>
      <c r="B594" s="475"/>
      <c r="C594" s="475"/>
      <c r="D594" s="475"/>
      <c r="E594" s="475"/>
      <c r="F594" s="475"/>
      <c r="G594" s="475"/>
      <c r="H594" s="475"/>
      <c r="I594" s="475"/>
      <c r="J594" s="475"/>
      <c r="K594" s="475"/>
      <c r="L594" s="475"/>
      <c r="M594" s="475"/>
      <c r="N594" s="475"/>
      <c r="O594" s="475"/>
      <c r="P594" s="475"/>
      <c r="Q594" s="475"/>
      <c r="R594" s="475"/>
      <c r="S594" s="475"/>
      <c r="T594" s="475"/>
      <c r="U594" s="475"/>
      <c r="V594" s="475"/>
      <c r="W594" s="475"/>
      <c r="X594" s="475"/>
      <c r="Y594" s="475"/>
      <c r="Z594" s="475"/>
    </row>
    <row r="595" spans="1:26" ht="11.25" customHeight="1" x14ac:dyDescent="0.2">
      <c r="A595" s="475"/>
      <c r="B595" s="475"/>
      <c r="C595" s="475"/>
      <c r="D595" s="475"/>
      <c r="E595" s="475"/>
      <c r="F595" s="475"/>
      <c r="G595" s="475"/>
      <c r="H595" s="475"/>
      <c r="I595" s="475"/>
      <c r="J595" s="475"/>
      <c r="K595" s="475"/>
      <c r="L595" s="475"/>
      <c r="M595" s="475"/>
      <c r="N595" s="475"/>
      <c r="O595" s="475"/>
      <c r="P595" s="475"/>
      <c r="Q595" s="475"/>
      <c r="R595" s="475"/>
      <c r="S595" s="475"/>
      <c r="T595" s="475"/>
      <c r="U595" s="475"/>
      <c r="V595" s="475"/>
      <c r="W595" s="475"/>
      <c r="X595" s="475"/>
      <c r="Y595" s="475"/>
      <c r="Z595" s="475"/>
    </row>
    <row r="596" spans="1:26" ht="11.25" customHeight="1" x14ac:dyDescent="0.2">
      <c r="A596" s="475"/>
      <c r="B596" s="475"/>
      <c r="C596" s="475"/>
      <c r="D596" s="475"/>
      <c r="E596" s="475"/>
      <c r="F596" s="475"/>
      <c r="G596" s="475"/>
      <c r="H596" s="475"/>
      <c r="I596" s="475"/>
      <c r="J596" s="475"/>
      <c r="K596" s="475"/>
      <c r="L596" s="475"/>
      <c r="M596" s="475"/>
      <c r="N596" s="475"/>
      <c r="O596" s="475"/>
      <c r="P596" s="475"/>
      <c r="Q596" s="475"/>
      <c r="R596" s="475"/>
      <c r="S596" s="475"/>
      <c r="T596" s="475"/>
      <c r="U596" s="475"/>
      <c r="V596" s="475"/>
      <c r="W596" s="475"/>
      <c r="X596" s="475"/>
      <c r="Y596" s="475"/>
      <c r="Z596" s="475"/>
    </row>
    <row r="597" spans="1:26" ht="11.25" customHeight="1" x14ac:dyDescent="0.2">
      <c r="A597" s="475"/>
      <c r="B597" s="475"/>
      <c r="C597" s="475"/>
      <c r="D597" s="475"/>
      <c r="E597" s="475"/>
      <c r="F597" s="475"/>
      <c r="G597" s="475"/>
      <c r="H597" s="475"/>
      <c r="I597" s="475"/>
      <c r="J597" s="475"/>
      <c r="K597" s="475"/>
      <c r="L597" s="475"/>
      <c r="M597" s="475"/>
      <c r="N597" s="475"/>
      <c r="O597" s="475"/>
      <c r="P597" s="475"/>
      <c r="Q597" s="475"/>
      <c r="R597" s="475"/>
      <c r="S597" s="475"/>
      <c r="T597" s="475"/>
      <c r="U597" s="475"/>
      <c r="V597" s="475"/>
      <c r="W597" s="475"/>
      <c r="X597" s="475"/>
      <c r="Y597" s="475"/>
      <c r="Z597" s="475"/>
    </row>
    <row r="598" spans="1:26" ht="11.25" customHeight="1" x14ac:dyDescent="0.2">
      <c r="A598" s="475"/>
      <c r="B598" s="475"/>
      <c r="C598" s="475"/>
      <c r="D598" s="475"/>
      <c r="E598" s="475"/>
      <c r="F598" s="475"/>
      <c r="G598" s="475"/>
      <c r="H598" s="475"/>
      <c r="I598" s="475"/>
      <c r="J598" s="475"/>
      <c r="K598" s="475"/>
      <c r="L598" s="475"/>
      <c r="M598" s="475"/>
      <c r="N598" s="475"/>
      <c r="O598" s="475"/>
      <c r="P598" s="475"/>
      <c r="Q598" s="475"/>
      <c r="R598" s="475"/>
      <c r="S598" s="475"/>
      <c r="T598" s="475"/>
      <c r="U598" s="475"/>
      <c r="V598" s="475"/>
      <c r="W598" s="475"/>
      <c r="X598" s="475"/>
      <c r="Y598" s="475"/>
      <c r="Z598" s="475"/>
    </row>
    <row r="599" spans="1:26" ht="11.25" customHeight="1" x14ac:dyDescent="0.2">
      <c r="A599" s="475"/>
      <c r="B599" s="475"/>
      <c r="C599" s="475"/>
      <c r="D599" s="475"/>
      <c r="E599" s="475"/>
      <c r="F599" s="475"/>
      <c r="G599" s="475"/>
      <c r="H599" s="475"/>
      <c r="I599" s="475"/>
      <c r="J599" s="475"/>
      <c r="K599" s="475"/>
      <c r="L599" s="475"/>
      <c r="M599" s="475"/>
      <c r="N599" s="475"/>
      <c r="O599" s="475"/>
      <c r="P599" s="475"/>
      <c r="Q599" s="475"/>
      <c r="R599" s="475"/>
      <c r="S599" s="475"/>
      <c r="T599" s="475"/>
      <c r="U599" s="475"/>
      <c r="V599" s="475"/>
      <c r="W599" s="475"/>
      <c r="X599" s="475"/>
      <c r="Y599" s="475"/>
      <c r="Z599" s="475"/>
    </row>
    <row r="600" spans="1:26" ht="11.25" customHeight="1" x14ac:dyDescent="0.2">
      <c r="A600" s="475"/>
      <c r="B600" s="475"/>
      <c r="C600" s="475"/>
      <c r="D600" s="475"/>
      <c r="E600" s="475"/>
      <c r="F600" s="475"/>
      <c r="G600" s="475"/>
      <c r="H600" s="475"/>
      <c r="I600" s="475"/>
      <c r="J600" s="475"/>
      <c r="K600" s="475"/>
      <c r="L600" s="475"/>
      <c r="M600" s="475"/>
      <c r="N600" s="475"/>
      <c r="O600" s="475"/>
      <c r="P600" s="475"/>
      <c r="Q600" s="475"/>
      <c r="R600" s="475"/>
      <c r="S600" s="475"/>
      <c r="T600" s="475"/>
      <c r="U600" s="475"/>
      <c r="V600" s="475"/>
      <c r="W600" s="475"/>
      <c r="X600" s="475"/>
      <c r="Y600" s="475"/>
      <c r="Z600" s="475"/>
    </row>
    <row r="601" spans="1:26" ht="11.25" customHeight="1" x14ac:dyDescent="0.2">
      <c r="A601" s="475"/>
      <c r="B601" s="475"/>
      <c r="C601" s="475"/>
      <c r="D601" s="475"/>
      <c r="E601" s="475"/>
      <c r="F601" s="475"/>
      <c r="G601" s="475"/>
      <c r="H601" s="475"/>
      <c r="I601" s="475"/>
      <c r="J601" s="475"/>
      <c r="K601" s="475"/>
      <c r="L601" s="475"/>
      <c r="M601" s="475"/>
      <c r="N601" s="475"/>
      <c r="O601" s="475"/>
      <c r="P601" s="475"/>
      <c r="Q601" s="475"/>
      <c r="R601" s="475"/>
      <c r="S601" s="475"/>
      <c r="T601" s="475"/>
      <c r="U601" s="475"/>
      <c r="V601" s="475"/>
      <c r="W601" s="475"/>
      <c r="X601" s="475"/>
      <c r="Y601" s="475"/>
      <c r="Z601" s="475"/>
    </row>
    <row r="602" spans="1:26" ht="11.25" customHeight="1" x14ac:dyDescent="0.2">
      <c r="A602" s="475"/>
      <c r="B602" s="475"/>
      <c r="C602" s="475"/>
      <c r="D602" s="475"/>
      <c r="E602" s="475"/>
      <c r="F602" s="475"/>
      <c r="G602" s="475"/>
      <c r="H602" s="475"/>
      <c r="I602" s="475"/>
      <c r="J602" s="475"/>
      <c r="K602" s="475"/>
      <c r="L602" s="475"/>
      <c r="M602" s="475"/>
      <c r="N602" s="475"/>
      <c r="O602" s="475"/>
      <c r="P602" s="475"/>
      <c r="Q602" s="475"/>
      <c r="R602" s="475"/>
      <c r="S602" s="475"/>
      <c r="T602" s="475"/>
      <c r="U602" s="475"/>
      <c r="V602" s="475"/>
      <c r="W602" s="475"/>
      <c r="X602" s="475"/>
      <c r="Y602" s="475"/>
      <c r="Z602" s="475"/>
    </row>
    <row r="603" spans="1:26" ht="11.25" customHeight="1" x14ac:dyDescent="0.2">
      <c r="A603" s="475"/>
      <c r="B603" s="475"/>
      <c r="C603" s="475"/>
      <c r="D603" s="475"/>
      <c r="E603" s="475"/>
      <c r="F603" s="475"/>
      <c r="G603" s="475"/>
      <c r="H603" s="475"/>
      <c r="I603" s="475"/>
      <c r="J603" s="475"/>
      <c r="K603" s="475"/>
      <c r="L603" s="475"/>
      <c r="M603" s="475"/>
      <c r="N603" s="475"/>
      <c r="O603" s="475"/>
      <c r="P603" s="475"/>
      <c r="Q603" s="475"/>
      <c r="R603" s="475"/>
      <c r="S603" s="475"/>
      <c r="T603" s="475"/>
      <c r="U603" s="475"/>
      <c r="V603" s="475"/>
      <c r="W603" s="475"/>
      <c r="X603" s="475"/>
      <c r="Y603" s="475"/>
      <c r="Z603" s="475"/>
    </row>
    <row r="604" spans="1:26" ht="11.25" customHeight="1" x14ac:dyDescent="0.2">
      <c r="A604" s="475"/>
      <c r="B604" s="475"/>
      <c r="C604" s="475"/>
      <c r="D604" s="475"/>
      <c r="E604" s="475"/>
      <c r="F604" s="475"/>
      <c r="G604" s="475"/>
      <c r="H604" s="475"/>
      <c r="I604" s="475"/>
      <c r="J604" s="475"/>
      <c r="K604" s="475"/>
      <c r="L604" s="475"/>
      <c r="M604" s="475"/>
      <c r="N604" s="475"/>
      <c r="O604" s="475"/>
      <c r="P604" s="475"/>
      <c r="Q604" s="475"/>
      <c r="R604" s="475"/>
      <c r="S604" s="475"/>
      <c r="T604" s="475"/>
      <c r="U604" s="475"/>
      <c r="V604" s="475"/>
      <c r="W604" s="475"/>
      <c r="X604" s="475"/>
      <c r="Y604" s="475"/>
      <c r="Z604" s="475"/>
    </row>
    <row r="605" spans="1:26" ht="11.25" customHeight="1" x14ac:dyDescent="0.2">
      <c r="A605" s="475"/>
      <c r="B605" s="475"/>
      <c r="C605" s="475"/>
      <c r="D605" s="475"/>
      <c r="E605" s="475"/>
      <c r="F605" s="475"/>
      <c r="G605" s="475"/>
      <c r="H605" s="475"/>
      <c r="I605" s="475"/>
      <c r="J605" s="475"/>
      <c r="K605" s="475"/>
      <c r="L605" s="475"/>
      <c r="M605" s="475"/>
      <c r="N605" s="475"/>
      <c r="O605" s="475"/>
      <c r="P605" s="475"/>
      <c r="Q605" s="475"/>
      <c r="R605" s="475"/>
      <c r="S605" s="475"/>
      <c r="T605" s="475"/>
      <c r="U605" s="475"/>
      <c r="V605" s="475"/>
      <c r="W605" s="475"/>
      <c r="X605" s="475"/>
      <c r="Y605" s="475"/>
      <c r="Z605" s="475"/>
    </row>
    <row r="606" spans="1:26" ht="11.25" customHeight="1" x14ac:dyDescent="0.2">
      <c r="A606" s="475"/>
      <c r="B606" s="475"/>
      <c r="C606" s="475"/>
      <c r="D606" s="475"/>
      <c r="E606" s="475"/>
      <c r="F606" s="475"/>
      <c r="G606" s="475"/>
      <c r="H606" s="475"/>
      <c r="I606" s="475"/>
      <c r="J606" s="475"/>
      <c r="K606" s="475"/>
      <c r="L606" s="475"/>
      <c r="M606" s="475"/>
      <c r="N606" s="475"/>
      <c r="O606" s="475"/>
      <c r="P606" s="475"/>
      <c r="Q606" s="475"/>
      <c r="R606" s="475"/>
      <c r="S606" s="475"/>
      <c r="T606" s="475"/>
      <c r="U606" s="475"/>
      <c r="V606" s="475"/>
      <c r="W606" s="475"/>
      <c r="X606" s="475"/>
      <c r="Y606" s="475"/>
      <c r="Z606" s="475"/>
    </row>
    <row r="607" spans="1:26" ht="11.25" customHeight="1" x14ac:dyDescent="0.2">
      <c r="A607" s="475"/>
      <c r="B607" s="475"/>
      <c r="C607" s="475"/>
      <c r="D607" s="475"/>
      <c r="E607" s="475"/>
      <c r="F607" s="475"/>
      <c r="G607" s="475"/>
      <c r="H607" s="475"/>
      <c r="I607" s="475"/>
      <c r="J607" s="475"/>
      <c r="K607" s="475"/>
      <c r="L607" s="475"/>
      <c r="M607" s="475"/>
      <c r="N607" s="475"/>
      <c r="O607" s="475"/>
      <c r="P607" s="475"/>
      <c r="Q607" s="475"/>
      <c r="R607" s="475"/>
      <c r="S607" s="475"/>
      <c r="T607" s="475"/>
      <c r="U607" s="475"/>
      <c r="V607" s="475"/>
      <c r="W607" s="475"/>
      <c r="X607" s="475"/>
      <c r="Y607" s="475"/>
      <c r="Z607" s="475"/>
    </row>
    <row r="608" spans="1:26" ht="11.25" customHeight="1" x14ac:dyDescent="0.2">
      <c r="A608" s="475"/>
      <c r="B608" s="475"/>
      <c r="C608" s="475"/>
      <c r="D608" s="475"/>
      <c r="E608" s="475"/>
      <c r="F608" s="475"/>
      <c r="G608" s="475"/>
      <c r="H608" s="475"/>
      <c r="I608" s="475"/>
      <c r="J608" s="475"/>
      <c r="K608" s="475"/>
      <c r="L608" s="475"/>
      <c r="M608" s="475"/>
      <c r="N608" s="475"/>
      <c r="O608" s="475"/>
      <c r="P608" s="475"/>
      <c r="Q608" s="475"/>
      <c r="R608" s="475"/>
      <c r="S608" s="475"/>
      <c r="T608" s="475"/>
      <c r="U608" s="475"/>
      <c r="V608" s="475"/>
      <c r="W608" s="475"/>
      <c r="X608" s="475"/>
      <c r="Y608" s="475"/>
      <c r="Z608" s="475"/>
    </row>
    <row r="609" spans="1:26" ht="11.25" customHeight="1" x14ac:dyDescent="0.2">
      <c r="A609" s="475"/>
      <c r="B609" s="475"/>
      <c r="C609" s="475"/>
      <c r="D609" s="475"/>
      <c r="E609" s="475"/>
      <c r="F609" s="475"/>
      <c r="G609" s="475"/>
      <c r="H609" s="475"/>
      <c r="I609" s="475"/>
      <c r="J609" s="475"/>
      <c r="K609" s="475"/>
      <c r="L609" s="475"/>
      <c r="M609" s="475"/>
      <c r="N609" s="475"/>
      <c r="O609" s="475"/>
      <c r="P609" s="475"/>
      <c r="Q609" s="475"/>
      <c r="R609" s="475"/>
      <c r="S609" s="475"/>
      <c r="T609" s="475"/>
      <c r="U609" s="475"/>
      <c r="V609" s="475"/>
      <c r="W609" s="475"/>
      <c r="X609" s="475"/>
      <c r="Y609" s="475"/>
      <c r="Z609" s="475"/>
    </row>
    <row r="610" spans="1:26" ht="11.25" customHeight="1" x14ac:dyDescent="0.2">
      <c r="A610" s="475"/>
      <c r="B610" s="475"/>
      <c r="C610" s="475"/>
      <c r="D610" s="475"/>
      <c r="E610" s="475"/>
      <c r="F610" s="475"/>
      <c r="G610" s="475"/>
      <c r="H610" s="475"/>
      <c r="I610" s="475"/>
      <c r="J610" s="475"/>
      <c r="K610" s="475"/>
      <c r="L610" s="475"/>
      <c r="M610" s="475"/>
      <c r="N610" s="475"/>
      <c r="O610" s="475"/>
      <c r="P610" s="475"/>
      <c r="Q610" s="475"/>
      <c r="R610" s="475"/>
      <c r="S610" s="475"/>
      <c r="T610" s="475"/>
      <c r="U610" s="475"/>
      <c r="V610" s="475"/>
      <c r="W610" s="475"/>
      <c r="X610" s="475"/>
      <c r="Y610" s="475"/>
      <c r="Z610" s="475"/>
    </row>
    <row r="611" spans="1:26" ht="11.25" customHeight="1" x14ac:dyDescent="0.2">
      <c r="A611" s="475"/>
      <c r="B611" s="475"/>
      <c r="C611" s="475"/>
      <c r="D611" s="475"/>
      <c r="E611" s="475"/>
      <c r="F611" s="475"/>
      <c r="G611" s="475"/>
      <c r="H611" s="475"/>
      <c r="I611" s="475"/>
      <c r="J611" s="475"/>
      <c r="K611" s="475"/>
      <c r="L611" s="475"/>
      <c r="M611" s="475"/>
      <c r="N611" s="475"/>
      <c r="O611" s="475"/>
      <c r="P611" s="475"/>
      <c r="Q611" s="475"/>
      <c r="R611" s="475"/>
      <c r="S611" s="475"/>
      <c r="T611" s="475"/>
      <c r="U611" s="475"/>
      <c r="V611" s="475"/>
      <c r="W611" s="475"/>
      <c r="X611" s="475"/>
      <c r="Y611" s="475"/>
      <c r="Z611" s="475"/>
    </row>
    <row r="612" spans="1:26" ht="11.25" customHeight="1" x14ac:dyDescent="0.2">
      <c r="A612" s="475"/>
      <c r="B612" s="475"/>
      <c r="C612" s="475"/>
      <c r="D612" s="475"/>
      <c r="E612" s="475"/>
      <c r="F612" s="475"/>
      <c r="G612" s="475"/>
      <c r="H612" s="475"/>
      <c r="I612" s="475"/>
      <c r="J612" s="475"/>
      <c r="K612" s="475"/>
      <c r="L612" s="475"/>
      <c r="M612" s="475"/>
      <c r="N612" s="475"/>
      <c r="O612" s="475"/>
      <c r="P612" s="475"/>
      <c r="Q612" s="475"/>
      <c r="R612" s="475"/>
      <c r="S612" s="475"/>
      <c r="T612" s="475"/>
      <c r="U612" s="475"/>
      <c r="V612" s="475"/>
      <c r="W612" s="475"/>
      <c r="X612" s="475"/>
      <c r="Y612" s="475"/>
      <c r="Z612" s="475"/>
    </row>
    <row r="613" spans="1:26" ht="11.25" customHeight="1" x14ac:dyDescent="0.2">
      <c r="A613" s="475"/>
      <c r="B613" s="475"/>
      <c r="C613" s="475"/>
      <c r="D613" s="475"/>
      <c r="E613" s="475"/>
      <c r="F613" s="475"/>
      <c r="G613" s="475"/>
      <c r="H613" s="475"/>
      <c r="I613" s="475"/>
      <c r="J613" s="475"/>
      <c r="K613" s="475"/>
      <c r="L613" s="475"/>
      <c r="M613" s="475"/>
      <c r="N613" s="475"/>
      <c r="O613" s="475"/>
      <c r="P613" s="475"/>
      <c r="Q613" s="475"/>
      <c r="R613" s="475"/>
      <c r="S613" s="475"/>
      <c r="T613" s="475"/>
      <c r="U613" s="475"/>
      <c r="V613" s="475"/>
      <c r="W613" s="475"/>
      <c r="X613" s="475"/>
      <c r="Y613" s="475"/>
      <c r="Z613" s="475"/>
    </row>
    <row r="614" spans="1:26" ht="11.25" customHeight="1" x14ac:dyDescent="0.2">
      <c r="A614" s="475"/>
      <c r="B614" s="475"/>
      <c r="C614" s="475"/>
      <c r="D614" s="475"/>
      <c r="E614" s="475"/>
      <c r="F614" s="475"/>
      <c r="G614" s="475"/>
      <c r="H614" s="475"/>
      <c r="I614" s="475"/>
      <c r="J614" s="475"/>
      <c r="K614" s="475"/>
      <c r="L614" s="475"/>
      <c r="M614" s="475"/>
      <c r="N614" s="475"/>
      <c r="O614" s="475"/>
      <c r="P614" s="475"/>
      <c r="Q614" s="475"/>
      <c r="R614" s="475"/>
      <c r="S614" s="475"/>
      <c r="T614" s="475"/>
      <c r="U614" s="475"/>
      <c r="V614" s="475"/>
      <c r="W614" s="475"/>
      <c r="X614" s="475"/>
      <c r="Y614" s="475"/>
      <c r="Z614" s="475"/>
    </row>
    <row r="615" spans="1:26" ht="11.25" customHeight="1" x14ac:dyDescent="0.2">
      <c r="A615" s="475"/>
      <c r="B615" s="475"/>
      <c r="C615" s="475"/>
      <c r="D615" s="475"/>
      <c r="E615" s="475"/>
      <c r="F615" s="475"/>
      <c r="G615" s="475"/>
      <c r="H615" s="475"/>
      <c r="I615" s="475"/>
      <c r="J615" s="475"/>
      <c r="K615" s="475"/>
      <c r="L615" s="475"/>
      <c r="M615" s="475"/>
      <c r="N615" s="475"/>
      <c r="O615" s="475"/>
      <c r="P615" s="475"/>
      <c r="Q615" s="475"/>
      <c r="R615" s="475"/>
      <c r="S615" s="475"/>
      <c r="T615" s="475"/>
      <c r="U615" s="475"/>
      <c r="V615" s="475"/>
      <c r="W615" s="475"/>
      <c r="X615" s="475"/>
      <c r="Y615" s="475"/>
      <c r="Z615" s="475"/>
    </row>
    <row r="616" spans="1:26" ht="11.25" customHeight="1" x14ac:dyDescent="0.2">
      <c r="A616" s="475"/>
      <c r="B616" s="475"/>
      <c r="C616" s="475"/>
      <c r="D616" s="475"/>
      <c r="E616" s="475"/>
      <c r="F616" s="475"/>
      <c r="G616" s="475"/>
      <c r="H616" s="475"/>
      <c r="I616" s="475"/>
      <c r="J616" s="475"/>
      <c r="K616" s="475"/>
      <c r="L616" s="475"/>
      <c r="M616" s="475"/>
      <c r="N616" s="475"/>
      <c r="O616" s="475"/>
      <c r="P616" s="475"/>
      <c r="Q616" s="475"/>
      <c r="R616" s="475"/>
      <c r="S616" s="475"/>
      <c r="T616" s="475"/>
      <c r="U616" s="475"/>
      <c r="V616" s="475"/>
      <c r="W616" s="475"/>
      <c r="X616" s="475"/>
      <c r="Y616" s="475"/>
      <c r="Z616" s="475"/>
    </row>
    <row r="617" spans="1:26" ht="11.25" customHeight="1" x14ac:dyDescent="0.2">
      <c r="A617" s="475"/>
      <c r="B617" s="475"/>
      <c r="C617" s="475"/>
      <c r="D617" s="475"/>
      <c r="E617" s="475"/>
      <c r="F617" s="475"/>
      <c r="G617" s="475"/>
      <c r="H617" s="475"/>
      <c r="I617" s="475"/>
      <c r="J617" s="475"/>
      <c r="K617" s="475"/>
      <c r="L617" s="475"/>
      <c r="M617" s="475"/>
      <c r="N617" s="475"/>
      <c r="O617" s="475"/>
      <c r="P617" s="475"/>
      <c r="Q617" s="475"/>
      <c r="R617" s="475"/>
      <c r="S617" s="475"/>
      <c r="T617" s="475"/>
      <c r="U617" s="475"/>
      <c r="V617" s="475"/>
      <c r="W617" s="475"/>
      <c r="X617" s="475"/>
      <c r="Y617" s="475"/>
      <c r="Z617" s="475"/>
    </row>
    <row r="618" spans="1:26" ht="11.25" customHeight="1" x14ac:dyDescent="0.2">
      <c r="A618" s="475"/>
      <c r="B618" s="475"/>
      <c r="C618" s="475"/>
      <c r="D618" s="475"/>
      <c r="E618" s="475"/>
      <c r="F618" s="475"/>
      <c r="G618" s="475"/>
      <c r="H618" s="475"/>
      <c r="I618" s="475"/>
      <c r="J618" s="475"/>
      <c r="K618" s="475"/>
      <c r="L618" s="475"/>
      <c r="M618" s="475"/>
      <c r="N618" s="475"/>
      <c r="O618" s="475"/>
      <c r="P618" s="475"/>
      <c r="Q618" s="475"/>
      <c r="R618" s="475"/>
      <c r="S618" s="475"/>
      <c r="T618" s="475"/>
      <c r="U618" s="475"/>
      <c r="V618" s="475"/>
      <c r="W618" s="475"/>
      <c r="X618" s="475"/>
      <c r="Y618" s="475"/>
      <c r="Z618" s="475"/>
    </row>
    <row r="619" spans="1:26" ht="11.25" customHeight="1" x14ac:dyDescent="0.2">
      <c r="A619" s="475"/>
      <c r="B619" s="475"/>
      <c r="C619" s="475"/>
      <c r="D619" s="475"/>
      <c r="E619" s="475"/>
      <c r="F619" s="475"/>
      <c r="G619" s="475"/>
      <c r="H619" s="475"/>
      <c r="I619" s="475"/>
      <c r="J619" s="475"/>
      <c r="K619" s="475"/>
      <c r="L619" s="475"/>
      <c r="M619" s="475"/>
      <c r="N619" s="475"/>
      <c r="O619" s="475"/>
      <c r="P619" s="475"/>
      <c r="Q619" s="475"/>
      <c r="R619" s="475"/>
      <c r="S619" s="475"/>
      <c r="T619" s="475"/>
      <c r="U619" s="475"/>
      <c r="V619" s="475"/>
      <c r="W619" s="475"/>
      <c r="X619" s="475"/>
      <c r="Y619" s="475"/>
      <c r="Z619" s="475"/>
    </row>
    <row r="620" spans="1:26" ht="11.25" customHeight="1" x14ac:dyDescent="0.2">
      <c r="A620" s="475"/>
      <c r="B620" s="475"/>
      <c r="C620" s="475"/>
      <c r="D620" s="475"/>
      <c r="E620" s="475"/>
      <c r="F620" s="475"/>
      <c r="G620" s="475"/>
      <c r="H620" s="475"/>
      <c r="I620" s="475"/>
      <c r="J620" s="475"/>
      <c r="K620" s="475"/>
      <c r="L620" s="475"/>
      <c r="M620" s="475"/>
      <c r="N620" s="475"/>
      <c r="O620" s="475"/>
      <c r="P620" s="475"/>
      <c r="Q620" s="475"/>
      <c r="R620" s="475"/>
      <c r="S620" s="475"/>
      <c r="T620" s="475"/>
      <c r="U620" s="475"/>
      <c r="V620" s="475"/>
      <c r="W620" s="475"/>
      <c r="X620" s="475"/>
      <c r="Y620" s="475"/>
      <c r="Z620" s="475"/>
    </row>
    <row r="621" spans="1:26" ht="11.25" customHeight="1" x14ac:dyDescent="0.2">
      <c r="A621" s="475"/>
      <c r="B621" s="475"/>
      <c r="C621" s="475"/>
      <c r="D621" s="475"/>
      <c r="E621" s="475"/>
      <c r="F621" s="475"/>
      <c r="G621" s="475"/>
      <c r="H621" s="475"/>
      <c r="I621" s="475"/>
      <c r="J621" s="475"/>
      <c r="K621" s="475"/>
      <c r="L621" s="475"/>
      <c r="M621" s="475"/>
      <c r="N621" s="475"/>
      <c r="O621" s="475"/>
      <c r="P621" s="475"/>
      <c r="Q621" s="475"/>
      <c r="R621" s="475"/>
      <c r="S621" s="475"/>
      <c r="T621" s="475"/>
      <c r="U621" s="475"/>
      <c r="V621" s="475"/>
      <c r="W621" s="475"/>
      <c r="X621" s="475"/>
      <c r="Y621" s="475"/>
      <c r="Z621" s="475"/>
    </row>
    <row r="622" spans="1:26" ht="11.25" customHeight="1" x14ac:dyDescent="0.2">
      <c r="A622" s="475"/>
      <c r="B622" s="475"/>
      <c r="C622" s="475"/>
      <c r="D622" s="475"/>
      <c r="E622" s="475"/>
      <c r="F622" s="475"/>
      <c r="G622" s="475"/>
      <c r="H622" s="475"/>
      <c r="I622" s="475"/>
      <c r="J622" s="475"/>
      <c r="K622" s="475"/>
      <c r="L622" s="475"/>
      <c r="M622" s="475"/>
      <c r="N622" s="475"/>
      <c r="O622" s="475"/>
      <c r="P622" s="475"/>
      <c r="Q622" s="475"/>
      <c r="R622" s="475"/>
      <c r="S622" s="475"/>
      <c r="T622" s="475"/>
      <c r="U622" s="475"/>
      <c r="V622" s="475"/>
      <c r="W622" s="475"/>
      <c r="X622" s="475"/>
      <c r="Y622" s="475"/>
      <c r="Z622" s="475"/>
    </row>
    <row r="623" spans="1:26" ht="11.25" customHeight="1" x14ac:dyDescent="0.2">
      <c r="A623" s="475"/>
      <c r="B623" s="475"/>
      <c r="C623" s="475"/>
      <c r="D623" s="475"/>
      <c r="E623" s="475"/>
      <c r="F623" s="475"/>
      <c r="G623" s="475"/>
      <c r="H623" s="475"/>
      <c r="I623" s="475"/>
      <c r="J623" s="475"/>
      <c r="K623" s="475"/>
      <c r="L623" s="475"/>
      <c r="M623" s="475"/>
      <c r="N623" s="475"/>
      <c r="O623" s="475"/>
      <c r="P623" s="475"/>
      <c r="Q623" s="475"/>
      <c r="R623" s="475"/>
      <c r="S623" s="475"/>
      <c r="T623" s="475"/>
      <c r="U623" s="475"/>
      <c r="V623" s="475"/>
      <c r="W623" s="475"/>
      <c r="X623" s="475"/>
      <c r="Y623" s="475"/>
      <c r="Z623" s="475"/>
    </row>
    <row r="624" spans="1:26" ht="11.25" customHeight="1" x14ac:dyDescent="0.2">
      <c r="A624" s="475"/>
      <c r="B624" s="475"/>
      <c r="C624" s="475"/>
      <c r="D624" s="475"/>
      <c r="E624" s="475"/>
      <c r="F624" s="475"/>
      <c r="G624" s="475"/>
      <c r="H624" s="475"/>
      <c r="I624" s="475"/>
      <c r="J624" s="475"/>
      <c r="K624" s="475"/>
      <c r="L624" s="475"/>
      <c r="M624" s="475"/>
      <c r="N624" s="475"/>
      <c r="O624" s="475"/>
      <c r="P624" s="475"/>
      <c r="Q624" s="475"/>
      <c r="R624" s="475"/>
      <c r="S624" s="475"/>
      <c r="T624" s="475"/>
      <c r="U624" s="475"/>
      <c r="V624" s="475"/>
      <c r="W624" s="475"/>
      <c r="X624" s="475"/>
      <c r="Y624" s="475"/>
      <c r="Z624" s="475"/>
    </row>
    <row r="625" spans="1:26" ht="11.25" customHeight="1" x14ac:dyDescent="0.2">
      <c r="A625" s="475"/>
      <c r="B625" s="475"/>
      <c r="C625" s="475"/>
      <c r="D625" s="475"/>
      <c r="E625" s="475"/>
      <c r="F625" s="475"/>
      <c r="G625" s="475"/>
      <c r="H625" s="475"/>
      <c r="I625" s="475"/>
      <c r="J625" s="475"/>
      <c r="K625" s="475"/>
      <c r="L625" s="475"/>
      <c r="M625" s="475"/>
      <c r="N625" s="475"/>
      <c r="O625" s="475"/>
      <c r="P625" s="475"/>
      <c r="Q625" s="475"/>
      <c r="R625" s="475"/>
      <c r="S625" s="475"/>
      <c r="T625" s="475"/>
      <c r="U625" s="475"/>
      <c r="V625" s="475"/>
      <c r="W625" s="475"/>
      <c r="X625" s="475"/>
      <c r="Y625" s="475"/>
      <c r="Z625" s="475"/>
    </row>
    <row r="626" spans="1:26" ht="11.25" customHeight="1" x14ac:dyDescent="0.2">
      <c r="A626" s="475"/>
      <c r="B626" s="475"/>
      <c r="C626" s="475"/>
      <c r="D626" s="475"/>
      <c r="E626" s="475"/>
      <c r="F626" s="475"/>
      <c r="G626" s="475"/>
      <c r="H626" s="475"/>
      <c r="I626" s="475"/>
      <c r="J626" s="475"/>
      <c r="K626" s="475"/>
      <c r="L626" s="475"/>
      <c r="M626" s="475"/>
      <c r="N626" s="475"/>
      <c r="O626" s="475"/>
      <c r="P626" s="475"/>
      <c r="Q626" s="475"/>
      <c r="R626" s="475"/>
      <c r="S626" s="475"/>
      <c r="T626" s="475"/>
      <c r="U626" s="475"/>
      <c r="V626" s="475"/>
      <c r="W626" s="475"/>
      <c r="X626" s="475"/>
      <c r="Y626" s="475"/>
      <c r="Z626" s="475"/>
    </row>
    <row r="627" spans="1:26" ht="11.25" customHeight="1" x14ac:dyDescent="0.2">
      <c r="A627" s="475"/>
      <c r="B627" s="475"/>
      <c r="C627" s="475"/>
      <c r="D627" s="475"/>
      <c r="E627" s="475"/>
      <c r="F627" s="475"/>
      <c r="G627" s="475"/>
      <c r="H627" s="475"/>
      <c r="I627" s="475"/>
      <c r="J627" s="475"/>
      <c r="K627" s="475"/>
      <c r="L627" s="475"/>
      <c r="M627" s="475"/>
      <c r="N627" s="475"/>
      <c r="O627" s="475"/>
      <c r="P627" s="475"/>
      <c r="Q627" s="475"/>
      <c r="R627" s="475"/>
      <c r="S627" s="475"/>
      <c r="T627" s="475"/>
      <c r="U627" s="475"/>
      <c r="V627" s="475"/>
      <c r="W627" s="475"/>
      <c r="X627" s="475"/>
      <c r="Y627" s="475"/>
      <c r="Z627" s="475"/>
    </row>
    <row r="628" spans="1:26" ht="11.25" customHeight="1" x14ac:dyDescent="0.2">
      <c r="A628" s="475"/>
      <c r="B628" s="475"/>
      <c r="C628" s="475"/>
      <c r="D628" s="475"/>
      <c r="E628" s="475"/>
      <c r="F628" s="475"/>
      <c r="G628" s="475"/>
      <c r="H628" s="475"/>
      <c r="I628" s="475"/>
      <c r="J628" s="475"/>
      <c r="K628" s="475"/>
      <c r="L628" s="475"/>
      <c r="M628" s="475"/>
      <c r="N628" s="475"/>
      <c r="O628" s="475"/>
      <c r="P628" s="475"/>
      <c r="Q628" s="475"/>
      <c r="R628" s="475"/>
      <c r="S628" s="475"/>
      <c r="T628" s="475"/>
      <c r="U628" s="475"/>
      <c r="V628" s="475"/>
      <c r="W628" s="475"/>
      <c r="X628" s="475"/>
      <c r="Y628" s="475"/>
      <c r="Z628" s="475"/>
    </row>
    <row r="629" spans="1:26" ht="11.25" customHeight="1" x14ac:dyDescent="0.2">
      <c r="A629" s="475"/>
      <c r="B629" s="475"/>
      <c r="C629" s="475"/>
      <c r="D629" s="475"/>
      <c r="E629" s="475"/>
      <c r="F629" s="475"/>
      <c r="G629" s="475"/>
      <c r="H629" s="475"/>
      <c r="I629" s="475"/>
      <c r="J629" s="475"/>
      <c r="K629" s="475"/>
      <c r="L629" s="475"/>
      <c r="M629" s="475"/>
      <c r="N629" s="475"/>
      <c r="O629" s="475"/>
      <c r="P629" s="475"/>
      <c r="Q629" s="475"/>
      <c r="R629" s="475"/>
      <c r="S629" s="475"/>
      <c r="T629" s="475"/>
      <c r="U629" s="475"/>
      <c r="V629" s="475"/>
      <c r="W629" s="475"/>
      <c r="X629" s="475"/>
      <c r="Y629" s="475"/>
      <c r="Z629" s="475"/>
    </row>
    <row r="630" spans="1:26" ht="11.25" customHeight="1" x14ac:dyDescent="0.2">
      <c r="A630" s="475"/>
      <c r="B630" s="475"/>
      <c r="C630" s="475"/>
      <c r="D630" s="475"/>
      <c r="E630" s="475"/>
      <c r="F630" s="475"/>
      <c r="G630" s="475"/>
      <c r="H630" s="475"/>
      <c r="I630" s="475"/>
      <c r="J630" s="475"/>
      <c r="K630" s="475"/>
      <c r="L630" s="475"/>
      <c r="M630" s="475"/>
      <c r="N630" s="475"/>
      <c r="O630" s="475"/>
      <c r="P630" s="475"/>
      <c r="Q630" s="475"/>
      <c r="R630" s="475"/>
      <c r="S630" s="475"/>
      <c r="T630" s="475"/>
      <c r="U630" s="475"/>
      <c r="V630" s="475"/>
      <c r="W630" s="475"/>
      <c r="X630" s="475"/>
      <c r="Y630" s="475"/>
      <c r="Z630" s="475"/>
    </row>
    <row r="631" spans="1:26" ht="11.25" customHeight="1" x14ac:dyDescent="0.2">
      <c r="A631" s="475"/>
      <c r="B631" s="475"/>
      <c r="C631" s="475"/>
      <c r="D631" s="475"/>
      <c r="E631" s="475"/>
      <c r="F631" s="475"/>
      <c r="G631" s="475"/>
      <c r="H631" s="475"/>
      <c r="I631" s="475"/>
      <c r="J631" s="475"/>
      <c r="K631" s="475"/>
      <c r="L631" s="475"/>
      <c r="M631" s="475"/>
      <c r="N631" s="475"/>
      <c r="O631" s="475"/>
      <c r="P631" s="475"/>
      <c r="Q631" s="475"/>
      <c r="R631" s="475"/>
      <c r="S631" s="475"/>
      <c r="T631" s="475"/>
      <c r="U631" s="475"/>
      <c r="V631" s="475"/>
      <c r="W631" s="475"/>
      <c r="X631" s="475"/>
      <c r="Y631" s="475"/>
      <c r="Z631" s="475"/>
    </row>
    <row r="632" spans="1:26" ht="11.25" customHeight="1" x14ac:dyDescent="0.2">
      <c r="A632" s="475"/>
      <c r="B632" s="475"/>
      <c r="C632" s="475"/>
      <c r="D632" s="475"/>
      <c r="E632" s="475"/>
      <c r="F632" s="475"/>
      <c r="G632" s="475"/>
      <c r="H632" s="475"/>
      <c r="I632" s="475"/>
      <c r="J632" s="475"/>
      <c r="K632" s="475"/>
      <c r="L632" s="475"/>
      <c r="M632" s="475"/>
      <c r="N632" s="475"/>
      <c r="O632" s="475"/>
      <c r="P632" s="475"/>
      <c r="Q632" s="475"/>
      <c r="R632" s="475"/>
      <c r="S632" s="475"/>
      <c r="T632" s="475"/>
      <c r="U632" s="475"/>
      <c r="V632" s="475"/>
      <c r="W632" s="475"/>
      <c r="X632" s="475"/>
      <c r="Y632" s="475"/>
      <c r="Z632" s="475"/>
    </row>
    <row r="633" spans="1:26" ht="11.25" customHeight="1" x14ac:dyDescent="0.2">
      <c r="A633" s="475"/>
      <c r="B633" s="475"/>
      <c r="C633" s="475"/>
      <c r="D633" s="475"/>
      <c r="E633" s="475"/>
      <c r="F633" s="475"/>
      <c r="G633" s="475"/>
      <c r="H633" s="475"/>
      <c r="I633" s="475"/>
      <c r="J633" s="475"/>
      <c r="K633" s="475"/>
      <c r="L633" s="475"/>
      <c r="M633" s="475"/>
      <c r="N633" s="475"/>
      <c r="O633" s="475"/>
      <c r="P633" s="475"/>
      <c r="Q633" s="475"/>
      <c r="R633" s="475"/>
      <c r="S633" s="475"/>
      <c r="T633" s="475"/>
      <c r="U633" s="475"/>
      <c r="V633" s="475"/>
      <c r="W633" s="475"/>
      <c r="X633" s="475"/>
      <c r="Y633" s="475"/>
      <c r="Z633" s="475"/>
    </row>
    <row r="634" spans="1:26" ht="11.25" customHeight="1" x14ac:dyDescent="0.2">
      <c r="A634" s="475"/>
      <c r="B634" s="475"/>
      <c r="C634" s="475"/>
      <c r="D634" s="475"/>
      <c r="E634" s="475"/>
      <c r="F634" s="475"/>
      <c r="G634" s="475"/>
      <c r="H634" s="475"/>
      <c r="I634" s="475"/>
      <c r="J634" s="475"/>
      <c r="K634" s="475"/>
      <c r="L634" s="475"/>
      <c r="M634" s="475"/>
      <c r="N634" s="475"/>
      <c r="O634" s="475"/>
      <c r="P634" s="475"/>
      <c r="Q634" s="475"/>
      <c r="R634" s="475"/>
      <c r="S634" s="475"/>
      <c r="T634" s="475"/>
      <c r="U634" s="475"/>
      <c r="V634" s="475"/>
      <c r="W634" s="475"/>
      <c r="X634" s="475"/>
      <c r="Y634" s="475"/>
      <c r="Z634" s="475"/>
    </row>
    <row r="635" spans="1:26" ht="11.25" customHeight="1" x14ac:dyDescent="0.2">
      <c r="A635" s="475"/>
      <c r="B635" s="475"/>
      <c r="C635" s="475"/>
      <c r="D635" s="475"/>
      <c r="E635" s="475"/>
      <c r="F635" s="475"/>
      <c r="G635" s="475"/>
      <c r="H635" s="475"/>
      <c r="I635" s="475"/>
      <c r="J635" s="475"/>
      <c r="K635" s="475"/>
      <c r="L635" s="475"/>
      <c r="M635" s="475"/>
      <c r="N635" s="475"/>
      <c r="O635" s="475"/>
      <c r="P635" s="475"/>
      <c r="Q635" s="475"/>
      <c r="R635" s="475"/>
      <c r="S635" s="475"/>
      <c r="T635" s="475"/>
      <c r="U635" s="475"/>
      <c r="V635" s="475"/>
      <c r="W635" s="475"/>
      <c r="X635" s="475"/>
      <c r="Y635" s="475"/>
      <c r="Z635" s="475"/>
    </row>
    <row r="636" spans="1:26" ht="11.25" customHeight="1" x14ac:dyDescent="0.2">
      <c r="A636" s="475"/>
      <c r="B636" s="475"/>
      <c r="C636" s="475"/>
      <c r="D636" s="475"/>
      <c r="E636" s="475"/>
      <c r="F636" s="475"/>
      <c r="G636" s="475"/>
      <c r="H636" s="475"/>
      <c r="I636" s="475"/>
      <c r="J636" s="475"/>
      <c r="K636" s="475"/>
      <c r="L636" s="475"/>
      <c r="M636" s="475"/>
      <c r="N636" s="475"/>
      <c r="O636" s="475"/>
      <c r="P636" s="475"/>
      <c r="Q636" s="475"/>
      <c r="R636" s="475"/>
      <c r="S636" s="475"/>
      <c r="T636" s="475"/>
      <c r="U636" s="475"/>
      <c r="V636" s="475"/>
      <c r="W636" s="475"/>
      <c r="X636" s="475"/>
      <c r="Y636" s="475"/>
      <c r="Z636" s="475"/>
    </row>
    <row r="637" spans="1:26" ht="11.25" customHeight="1" x14ac:dyDescent="0.2">
      <c r="A637" s="475"/>
      <c r="B637" s="475"/>
      <c r="C637" s="475"/>
      <c r="D637" s="475"/>
      <c r="E637" s="475"/>
      <c r="F637" s="475"/>
      <c r="G637" s="475"/>
      <c r="H637" s="475"/>
      <c r="I637" s="475"/>
      <c r="J637" s="475"/>
      <c r="K637" s="475"/>
      <c r="L637" s="475"/>
      <c r="M637" s="475"/>
      <c r="N637" s="475"/>
      <c r="O637" s="475"/>
      <c r="P637" s="475"/>
      <c r="Q637" s="475"/>
      <c r="R637" s="475"/>
      <c r="S637" s="475"/>
      <c r="T637" s="475"/>
      <c r="U637" s="475"/>
      <c r="V637" s="475"/>
      <c r="W637" s="475"/>
      <c r="X637" s="475"/>
      <c r="Y637" s="475"/>
      <c r="Z637" s="475"/>
    </row>
    <row r="638" spans="1:26" ht="11.25" customHeight="1" x14ac:dyDescent="0.2">
      <c r="A638" s="475"/>
      <c r="B638" s="475"/>
      <c r="C638" s="475"/>
      <c r="D638" s="475"/>
      <c r="E638" s="475"/>
      <c r="F638" s="475"/>
      <c r="G638" s="475"/>
      <c r="H638" s="475"/>
      <c r="I638" s="475"/>
      <c r="J638" s="475"/>
      <c r="K638" s="475"/>
      <c r="L638" s="475"/>
      <c r="M638" s="475"/>
      <c r="N638" s="475"/>
      <c r="O638" s="475"/>
      <c r="P638" s="475"/>
      <c r="Q638" s="475"/>
      <c r="R638" s="475"/>
      <c r="S638" s="475"/>
      <c r="T638" s="475"/>
      <c r="U638" s="475"/>
      <c r="V638" s="475"/>
      <c r="W638" s="475"/>
      <c r="X638" s="475"/>
      <c r="Y638" s="475"/>
      <c r="Z638" s="475"/>
    </row>
    <row r="639" spans="1:26" ht="11.25" customHeight="1" x14ac:dyDescent="0.2">
      <c r="A639" s="475"/>
      <c r="B639" s="475"/>
      <c r="C639" s="475"/>
      <c r="D639" s="475"/>
      <c r="E639" s="475"/>
      <c r="F639" s="475"/>
      <c r="G639" s="475"/>
      <c r="H639" s="475"/>
      <c r="I639" s="475"/>
      <c r="J639" s="475"/>
      <c r="K639" s="475"/>
      <c r="L639" s="475"/>
      <c r="M639" s="475"/>
      <c r="N639" s="475"/>
      <c r="O639" s="475"/>
      <c r="P639" s="475"/>
      <c r="Q639" s="475"/>
      <c r="R639" s="475"/>
      <c r="S639" s="475"/>
      <c r="T639" s="475"/>
      <c r="U639" s="475"/>
      <c r="V639" s="475"/>
      <c r="W639" s="475"/>
      <c r="X639" s="475"/>
      <c r="Y639" s="475"/>
      <c r="Z639" s="475"/>
    </row>
    <row r="640" spans="1:26" ht="11.25" customHeight="1" x14ac:dyDescent="0.2">
      <c r="A640" s="475"/>
      <c r="B640" s="475"/>
      <c r="C640" s="475"/>
      <c r="D640" s="475"/>
      <c r="E640" s="475"/>
      <c r="F640" s="475"/>
      <c r="G640" s="475"/>
      <c r="H640" s="475"/>
      <c r="I640" s="475"/>
      <c r="J640" s="475"/>
      <c r="K640" s="475"/>
      <c r="L640" s="475"/>
      <c r="M640" s="475"/>
      <c r="N640" s="475"/>
      <c r="O640" s="475"/>
      <c r="P640" s="475"/>
      <c r="Q640" s="475"/>
      <c r="R640" s="475"/>
      <c r="S640" s="475"/>
      <c r="T640" s="475"/>
      <c r="U640" s="475"/>
      <c r="V640" s="475"/>
      <c r="W640" s="475"/>
      <c r="X640" s="475"/>
      <c r="Y640" s="475"/>
      <c r="Z640" s="475"/>
    </row>
    <row r="641" spans="1:26" ht="11.25" customHeight="1" x14ac:dyDescent="0.2">
      <c r="A641" s="475"/>
      <c r="B641" s="475"/>
      <c r="C641" s="475"/>
      <c r="D641" s="475"/>
      <c r="E641" s="475"/>
      <c r="F641" s="475"/>
      <c r="G641" s="475"/>
      <c r="H641" s="475"/>
      <c r="I641" s="475"/>
      <c r="J641" s="475"/>
      <c r="K641" s="475"/>
      <c r="L641" s="475"/>
      <c r="M641" s="475"/>
      <c r="N641" s="475"/>
      <c r="O641" s="475"/>
      <c r="P641" s="475"/>
      <c r="Q641" s="475"/>
      <c r="R641" s="475"/>
      <c r="S641" s="475"/>
      <c r="T641" s="475"/>
      <c r="U641" s="475"/>
      <c r="V641" s="475"/>
      <c r="W641" s="475"/>
      <c r="X641" s="475"/>
      <c r="Y641" s="475"/>
      <c r="Z641" s="475"/>
    </row>
    <row r="642" spans="1:26" ht="11.25" customHeight="1" x14ac:dyDescent="0.2">
      <c r="A642" s="475"/>
      <c r="B642" s="475"/>
      <c r="C642" s="475"/>
      <c r="D642" s="475"/>
      <c r="E642" s="475"/>
      <c r="F642" s="475"/>
      <c r="G642" s="475"/>
      <c r="H642" s="475"/>
      <c r="I642" s="475"/>
      <c r="J642" s="475"/>
      <c r="K642" s="475"/>
      <c r="L642" s="475"/>
      <c r="M642" s="475"/>
      <c r="N642" s="475"/>
      <c r="O642" s="475"/>
      <c r="P642" s="475"/>
      <c r="Q642" s="475"/>
      <c r="R642" s="475"/>
      <c r="S642" s="475"/>
      <c r="T642" s="475"/>
      <c r="U642" s="475"/>
      <c r="V642" s="475"/>
      <c r="W642" s="475"/>
      <c r="X642" s="475"/>
      <c r="Y642" s="475"/>
      <c r="Z642" s="475"/>
    </row>
    <row r="643" spans="1:26" ht="11.25" customHeight="1" x14ac:dyDescent="0.2">
      <c r="A643" s="475"/>
      <c r="B643" s="475"/>
      <c r="C643" s="475"/>
      <c r="D643" s="475"/>
      <c r="E643" s="475"/>
      <c r="F643" s="475"/>
      <c r="G643" s="475"/>
      <c r="H643" s="475"/>
      <c r="I643" s="475"/>
      <c r="J643" s="475"/>
      <c r="K643" s="475"/>
      <c r="L643" s="475"/>
      <c r="M643" s="475"/>
      <c r="N643" s="475"/>
      <c r="O643" s="475"/>
      <c r="P643" s="475"/>
      <c r="Q643" s="475"/>
      <c r="R643" s="475"/>
      <c r="S643" s="475"/>
      <c r="T643" s="475"/>
      <c r="U643" s="475"/>
      <c r="V643" s="475"/>
      <c r="W643" s="475"/>
      <c r="X643" s="475"/>
      <c r="Y643" s="475"/>
      <c r="Z643" s="475"/>
    </row>
    <row r="644" spans="1:26" ht="11.25" customHeight="1" x14ac:dyDescent="0.2">
      <c r="A644" s="475"/>
      <c r="B644" s="475"/>
      <c r="C644" s="475"/>
      <c r="D644" s="475"/>
      <c r="E644" s="475"/>
      <c r="F644" s="475"/>
      <c r="G644" s="475"/>
      <c r="H644" s="475"/>
      <c r="I644" s="475"/>
      <c r="J644" s="475"/>
      <c r="K644" s="475"/>
      <c r="L644" s="475"/>
      <c r="M644" s="475"/>
      <c r="N644" s="475"/>
      <c r="O644" s="475"/>
      <c r="P644" s="475"/>
      <c r="Q644" s="475"/>
      <c r="R644" s="475"/>
      <c r="S644" s="475"/>
      <c r="T644" s="475"/>
      <c r="U644" s="475"/>
      <c r="V644" s="475"/>
      <c r="W644" s="475"/>
      <c r="X644" s="475"/>
      <c r="Y644" s="475"/>
      <c r="Z644" s="475"/>
    </row>
    <row r="645" spans="1:26" ht="11.25" customHeight="1" x14ac:dyDescent="0.2">
      <c r="A645" s="475"/>
      <c r="B645" s="475"/>
      <c r="C645" s="475"/>
      <c r="D645" s="475"/>
      <c r="E645" s="475"/>
      <c r="F645" s="475"/>
      <c r="G645" s="475"/>
      <c r="H645" s="475"/>
      <c r="I645" s="475"/>
      <c r="J645" s="475"/>
      <c r="K645" s="475"/>
      <c r="L645" s="475"/>
      <c r="M645" s="475"/>
      <c r="N645" s="475"/>
      <c r="O645" s="475"/>
      <c r="P645" s="475"/>
      <c r="Q645" s="475"/>
      <c r="R645" s="475"/>
      <c r="S645" s="475"/>
      <c r="T645" s="475"/>
      <c r="U645" s="475"/>
      <c r="V645" s="475"/>
      <c r="W645" s="475"/>
      <c r="X645" s="475"/>
      <c r="Y645" s="475"/>
      <c r="Z645" s="475"/>
    </row>
    <row r="646" spans="1:26" ht="11.25" customHeight="1" x14ac:dyDescent="0.2">
      <c r="A646" s="475"/>
      <c r="B646" s="475"/>
      <c r="C646" s="475"/>
      <c r="D646" s="475"/>
      <c r="E646" s="475"/>
      <c r="F646" s="475"/>
      <c r="G646" s="475"/>
      <c r="H646" s="475"/>
      <c r="I646" s="475"/>
      <c r="J646" s="475"/>
      <c r="K646" s="475"/>
      <c r="L646" s="475"/>
      <c r="M646" s="475"/>
      <c r="N646" s="475"/>
      <c r="O646" s="475"/>
      <c r="P646" s="475"/>
      <c r="Q646" s="475"/>
      <c r="R646" s="475"/>
      <c r="S646" s="475"/>
      <c r="T646" s="475"/>
      <c r="U646" s="475"/>
      <c r="V646" s="475"/>
      <c r="W646" s="475"/>
      <c r="X646" s="475"/>
      <c r="Y646" s="475"/>
      <c r="Z646" s="475"/>
    </row>
    <row r="647" spans="1:26" ht="11.25" customHeight="1" x14ac:dyDescent="0.2">
      <c r="A647" s="475"/>
      <c r="B647" s="475"/>
      <c r="C647" s="475"/>
      <c r="D647" s="475"/>
      <c r="E647" s="475"/>
      <c r="F647" s="475"/>
      <c r="G647" s="475"/>
      <c r="H647" s="475"/>
      <c r="I647" s="475"/>
      <c r="J647" s="475"/>
      <c r="K647" s="475"/>
      <c r="L647" s="475"/>
      <c r="M647" s="475"/>
      <c r="N647" s="475"/>
      <c r="O647" s="475"/>
      <c r="P647" s="475"/>
      <c r="Q647" s="475"/>
      <c r="R647" s="475"/>
      <c r="S647" s="475"/>
      <c r="T647" s="475"/>
      <c r="U647" s="475"/>
      <c r="V647" s="475"/>
      <c r="W647" s="475"/>
      <c r="X647" s="475"/>
      <c r="Y647" s="475"/>
      <c r="Z647" s="475"/>
    </row>
    <row r="648" spans="1:26" ht="11.25" customHeight="1" x14ac:dyDescent="0.2">
      <c r="A648" s="475"/>
      <c r="B648" s="475"/>
      <c r="C648" s="475"/>
      <c r="D648" s="475"/>
      <c r="E648" s="475"/>
      <c r="F648" s="475"/>
      <c r="G648" s="475"/>
      <c r="H648" s="475"/>
      <c r="I648" s="475"/>
      <c r="J648" s="475"/>
      <c r="K648" s="475"/>
      <c r="L648" s="475"/>
      <c r="M648" s="475"/>
      <c r="N648" s="475"/>
      <c r="O648" s="475"/>
      <c r="P648" s="475"/>
      <c r="Q648" s="475"/>
      <c r="R648" s="475"/>
      <c r="S648" s="475"/>
      <c r="T648" s="475"/>
      <c r="U648" s="475"/>
      <c r="V648" s="475"/>
      <c r="W648" s="475"/>
      <c r="X648" s="475"/>
      <c r="Y648" s="475"/>
      <c r="Z648" s="475"/>
    </row>
    <row r="649" spans="1:26" ht="11.25" customHeight="1" x14ac:dyDescent="0.2">
      <c r="A649" s="475"/>
      <c r="B649" s="475"/>
      <c r="C649" s="475"/>
      <c r="D649" s="475"/>
      <c r="E649" s="475"/>
      <c r="F649" s="475"/>
      <c r="G649" s="475"/>
      <c r="H649" s="475"/>
      <c r="I649" s="475"/>
      <c r="J649" s="475"/>
      <c r="K649" s="475"/>
      <c r="L649" s="475"/>
      <c r="M649" s="475"/>
      <c r="N649" s="475"/>
      <c r="O649" s="475"/>
      <c r="P649" s="475"/>
      <c r="Q649" s="475"/>
      <c r="R649" s="475"/>
      <c r="S649" s="475"/>
      <c r="T649" s="475"/>
      <c r="U649" s="475"/>
      <c r="V649" s="475"/>
      <c r="W649" s="475"/>
      <c r="X649" s="475"/>
      <c r="Y649" s="475"/>
      <c r="Z649" s="475"/>
    </row>
    <row r="650" spans="1:26" ht="11.25" customHeight="1" x14ac:dyDescent="0.2">
      <c r="A650" s="475"/>
      <c r="B650" s="475"/>
      <c r="C650" s="475"/>
      <c r="D650" s="475"/>
      <c r="E650" s="475"/>
      <c r="F650" s="475"/>
      <c r="G650" s="475"/>
      <c r="H650" s="475"/>
      <c r="I650" s="475"/>
      <c r="J650" s="475"/>
      <c r="K650" s="475"/>
      <c r="L650" s="475"/>
      <c r="M650" s="475"/>
      <c r="N650" s="475"/>
      <c r="O650" s="475"/>
      <c r="P650" s="475"/>
      <c r="Q650" s="475"/>
      <c r="R650" s="475"/>
      <c r="S650" s="475"/>
      <c r="T650" s="475"/>
      <c r="U650" s="475"/>
      <c r="V650" s="475"/>
      <c r="W650" s="475"/>
      <c r="X650" s="475"/>
      <c r="Y650" s="475"/>
      <c r="Z650" s="475"/>
    </row>
    <row r="651" spans="1:26" ht="11.25" customHeight="1" x14ac:dyDescent="0.2">
      <c r="A651" s="475"/>
      <c r="B651" s="475"/>
      <c r="C651" s="475"/>
      <c r="D651" s="475"/>
      <c r="E651" s="475"/>
      <c r="F651" s="475"/>
      <c r="G651" s="475"/>
      <c r="H651" s="475"/>
      <c r="I651" s="475"/>
      <c r="J651" s="475"/>
      <c r="K651" s="475"/>
      <c r="L651" s="475"/>
      <c r="M651" s="475"/>
      <c r="N651" s="475"/>
      <c r="O651" s="475"/>
      <c r="P651" s="475"/>
      <c r="Q651" s="475"/>
      <c r="R651" s="475"/>
      <c r="S651" s="475"/>
      <c r="T651" s="475"/>
      <c r="U651" s="475"/>
      <c r="V651" s="475"/>
      <c r="W651" s="475"/>
      <c r="X651" s="475"/>
      <c r="Y651" s="475"/>
      <c r="Z651" s="475"/>
    </row>
    <row r="652" spans="1:26" ht="11.25" customHeight="1" x14ac:dyDescent="0.2">
      <c r="A652" s="475"/>
      <c r="B652" s="475"/>
      <c r="C652" s="475"/>
      <c r="D652" s="475"/>
      <c r="E652" s="475"/>
      <c r="F652" s="475"/>
      <c r="G652" s="475"/>
      <c r="H652" s="475"/>
      <c r="I652" s="475"/>
      <c r="J652" s="475"/>
      <c r="K652" s="475"/>
      <c r="L652" s="475"/>
      <c r="M652" s="475"/>
      <c r="N652" s="475"/>
      <c r="O652" s="475"/>
      <c r="P652" s="475"/>
      <c r="Q652" s="475"/>
      <c r="R652" s="475"/>
      <c r="S652" s="475"/>
      <c r="T652" s="475"/>
      <c r="U652" s="475"/>
      <c r="V652" s="475"/>
      <c r="W652" s="475"/>
      <c r="X652" s="475"/>
      <c r="Y652" s="475"/>
      <c r="Z652" s="475"/>
    </row>
    <row r="653" spans="1:26" ht="11.25" customHeight="1" x14ac:dyDescent="0.2">
      <c r="A653" s="475"/>
      <c r="B653" s="475"/>
      <c r="C653" s="475"/>
      <c r="D653" s="475"/>
      <c r="E653" s="475"/>
      <c r="F653" s="475"/>
      <c r="G653" s="475"/>
      <c r="H653" s="475"/>
      <c r="I653" s="475"/>
      <c r="J653" s="475"/>
      <c r="K653" s="475"/>
      <c r="L653" s="475"/>
      <c r="M653" s="475"/>
      <c r="N653" s="475"/>
      <c r="O653" s="475"/>
      <c r="P653" s="475"/>
      <c r="Q653" s="475"/>
      <c r="R653" s="475"/>
      <c r="S653" s="475"/>
      <c r="T653" s="475"/>
      <c r="U653" s="475"/>
      <c r="V653" s="475"/>
      <c r="W653" s="475"/>
      <c r="X653" s="475"/>
      <c r="Y653" s="475"/>
      <c r="Z653" s="475"/>
    </row>
    <row r="654" spans="1:26" ht="11.25" customHeight="1" x14ac:dyDescent="0.2">
      <c r="A654" s="475"/>
      <c r="B654" s="475"/>
      <c r="C654" s="475"/>
      <c r="D654" s="475"/>
      <c r="E654" s="475"/>
      <c r="F654" s="475"/>
      <c r="G654" s="475"/>
      <c r="H654" s="475"/>
      <c r="I654" s="475"/>
      <c r="J654" s="475"/>
      <c r="K654" s="475"/>
      <c r="L654" s="475"/>
      <c r="M654" s="475"/>
      <c r="N654" s="475"/>
      <c r="O654" s="475"/>
      <c r="P654" s="475"/>
      <c r="Q654" s="475"/>
      <c r="R654" s="475"/>
      <c r="S654" s="475"/>
      <c r="T654" s="475"/>
      <c r="U654" s="475"/>
      <c r="V654" s="475"/>
      <c r="W654" s="475"/>
      <c r="X654" s="475"/>
      <c r="Y654" s="475"/>
      <c r="Z654" s="475"/>
    </row>
    <row r="655" spans="1:26" ht="11.25" customHeight="1" x14ac:dyDescent="0.2">
      <c r="A655" s="475"/>
      <c r="B655" s="475"/>
      <c r="C655" s="475"/>
      <c r="D655" s="475"/>
      <c r="E655" s="475"/>
      <c r="F655" s="475"/>
      <c r="G655" s="475"/>
      <c r="H655" s="475"/>
      <c r="I655" s="475"/>
      <c r="J655" s="475"/>
      <c r="K655" s="475"/>
      <c r="L655" s="475"/>
      <c r="M655" s="475"/>
      <c r="N655" s="475"/>
      <c r="O655" s="475"/>
      <c r="P655" s="475"/>
      <c r="Q655" s="475"/>
      <c r="R655" s="475"/>
      <c r="S655" s="475"/>
      <c r="T655" s="475"/>
      <c r="U655" s="475"/>
      <c r="V655" s="475"/>
      <c r="W655" s="475"/>
      <c r="X655" s="475"/>
      <c r="Y655" s="475"/>
      <c r="Z655" s="475"/>
    </row>
    <row r="656" spans="1:26" ht="11.25" customHeight="1" x14ac:dyDescent="0.2">
      <c r="A656" s="475"/>
      <c r="B656" s="475"/>
      <c r="C656" s="475"/>
      <c r="D656" s="475"/>
      <c r="E656" s="475"/>
      <c r="F656" s="475"/>
      <c r="G656" s="475"/>
      <c r="H656" s="475"/>
      <c r="I656" s="475"/>
      <c r="J656" s="475"/>
      <c r="K656" s="475"/>
      <c r="L656" s="475"/>
      <c r="M656" s="475"/>
      <c r="N656" s="475"/>
      <c r="O656" s="475"/>
      <c r="P656" s="475"/>
      <c r="Q656" s="475"/>
      <c r="R656" s="475"/>
      <c r="S656" s="475"/>
      <c r="T656" s="475"/>
      <c r="U656" s="475"/>
      <c r="V656" s="475"/>
      <c r="W656" s="475"/>
      <c r="X656" s="475"/>
      <c r="Y656" s="475"/>
      <c r="Z656" s="475"/>
    </row>
    <row r="657" spans="1:26" ht="11.25" customHeight="1" x14ac:dyDescent="0.2">
      <c r="A657" s="475"/>
      <c r="B657" s="475"/>
      <c r="C657" s="475"/>
      <c r="D657" s="475"/>
      <c r="E657" s="475"/>
      <c r="F657" s="475"/>
      <c r="G657" s="475"/>
      <c r="H657" s="475"/>
      <c r="I657" s="475"/>
      <c r="J657" s="475"/>
      <c r="K657" s="475"/>
      <c r="L657" s="475"/>
      <c r="M657" s="475"/>
      <c r="N657" s="475"/>
      <c r="O657" s="475"/>
      <c r="P657" s="475"/>
      <c r="Q657" s="475"/>
      <c r="R657" s="475"/>
      <c r="S657" s="475"/>
      <c r="T657" s="475"/>
      <c r="U657" s="475"/>
      <c r="V657" s="475"/>
      <c r="W657" s="475"/>
      <c r="X657" s="475"/>
      <c r="Y657" s="475"/>
      <c r="Z657" s="475"/>
    </row>
    <row r="658" spans="1:26" ht="11.25" customHeight="1" x14ac:dyDescent="0.2">
      <c r="A658" s="475"/>
      <c r="B658" s="475"/>
      <c r="C658" s="475"/>
      <c r="D658" s="475"/>
      <c r="E658" s="475"/>
      <c r="F658" s="475"/>
      <c r="G658" s="475"/>
      <c r="H658" s="475"/>
      <c r="I658" s="475"/>
      <c r="J658" s="475"/>
      <c r="K658" s="475"/>
      <c r="L658" s="475"/>
      <c r="M658" s="475"/>
      <c r="N658" s="475"/>
      <c r="O658" s="475"/>
      <c r="P658" s="475"/>
      <c r="Q658" s="475"/>
      <c r="R658" s="475"/>
      <c r="S658" s="475"/>
      <c r="T658" s="475"/>
      <c r="U658" s="475"/>
      <c r="V658" s="475"/>
      <c r="W658" s="475"/>
      <c r="X658" s="475"/>
      <c r="Y658" s="475"/>
      <c r="Z658" s="475"/>
    </row>
    <row r="659" spans="1:26" ht="11.25" customHeight="1" x14ac:dyDescent="0.2">
      <c r="A659" s="475"/>
      <c r="B659" s="475"/>
      <c r="C659" s="475"/>
      <c r="D659" s="475"/>
      <c r="E659" s="475"/>
      <c r="F659" s="475"/>
      <c r="G659" s="475"/>
      <c r="H659" s="475"/>
      <c r="I659" s="475"/>
      <c r="J659" s="475"/>
      <c r="K659" s="475"/>
      <c r="L659" s="475"/>
      <c r="M659" s="475"/>
      <c r="N659" s="475"/>
      <c r="O659" s="475"/>
      <c r="P659" s="475"/>
      <c r="Q659" s="475"/>
      <c r="R659" s="475"/>
      <c r="S659" s="475"/>
      <c r="T659" s="475"/>
      <c r="U659" s="475"/>
      <c r="V659" s="475"/>
      <c r="W659" s="475"/>
      <c r="X659" s="475"/>
      <c r="Y659" s="475"/>
      <c r="Z659" s="475"/>
    </row>
    <row r="660" spans="1:26" ht="11.25" customHeight="1" x14ac:dyDescent="0.2">
      <c r="A660" s="475"/>
      <c r="B660" s="475"/>
      <c r="C660" s="475"/>
      <c r="D660" s="475"/>
      <c r="E660" s="475"/>
      <c r="F660" s="475"/>
      <c r="G660" s="475"/>
      <c r="H660" s="475"/>
      <c r="I660" s="475"/>
      <c r="J660" s="475"/>
      <c r="K660" s="475"/>
      <c r="L660" s="475"/>
      <c r="M660" s="475"/>
      <c r="N660" s="475"/>
      <c r="O660" s="475"/>
      <c r="P660" s="475"/>
      <c r="Q660" s="475"/>
      <c r="R660" s="475"/>
      <c r="S660" s="475"/>
      <c r="T660" s="475"/>
      <c r="U660" s="475"/>
      <c r="V660" s="475"/>
      <c r="W660" s="475"/>
      <c r="X660" s="475"/>
      <c r="Y660" s="475"/>
      <c r="Z660" s="475"/>
    </row>
    <row r="661" spans="1:26" ht="11.25" customHeight="1" x14ac:dyDescent="0.2">
      <c r="A661" s="475"/>
      <c r="B661" s="475"/>
      <c r="C661" s="475"/>
      <c r="D661" s="475"/>
      <c r="E661" s="475"/>
      <c r="F661" s="475"/>
      <c r="G661" s="475"/>
      <c r="H661" s="475"/>
      <c r="I661" s="475"/>
      <c r="J661" s="475"/>
      <c r="K661" s="475"/>
      <c r="L661" s="475"/>
      <c r="M661" s="475"/>
      <c r="N661" s="475"/>
      <c r="O661" s="475"/>
      <c r="P661" s="475"/>
      <c r="Q661" s="475"/>
      <c r="R661" s="475"/>
      <c r="S661" s="475"/>
      <c r="T661" s="475"/>
      <c r="U661" s="475"/>
      <c r="V661" s="475"/>
      <c r="W661" s="475"/>
      <c r="X661" s="475"/>
      <c r="Y661" s="475"/>
      <c r="Z661" s="475"/>
    </row>
    <row r="662" spans="1:26" ht="11.25" customHeight="1" x14ac:dyDescent="0.2">
      <c r="A662" s="475"/>
      <c r="B662" s="475"/>
      <c r="C662" s="475"/>
      <c r="D662" s="475"/>
      <c r="E662" s="475"/>
      <c r="F662" s="475"/>
      <c r="G662" s="475"/>
      <c r="H662" s="475"/>
      <c r="I662" s="475"/>
      <c r="J662" s="475"/>
      <c r="K662" s="475"/>
      <c r="L662" s="475"/>
      <c r="M662" s="475"/>
      <c r="N662" s="475"/>
      <c r="O662" s="475"/>
      <c r="P662" s="475"/>
      <c r="Q662" s="475"/>
      <c r="R662" s="475"/>
      <c r="S662" s="475"/>
      <c r="T662" s="475"/>
      <c r="U662" s="475"/>
      <c r="V662" s="475"/>
      <c r="W662" s="475"/>
      <c r="X662" s="475"/>
      <c r="Y662" s="475"/>
      <c r="Z662" s="475"/>
    </row>
    <row r="663" spans="1:26" ht="11.25" customHeight="1" x14ac:dyDescent="0.2">
      <c r="A663" s="475"/>
      <c r="B663" s="475"/>
      <c r="C663" s="475"/>
      <c r="D663" s="475"/>
      <c r="E663" s="475"/>
      <c r="F663" s="475"/>
      <c r="G663" s="475"/>
      <c r="H663" s="475"/>
      <c r="I663" s="475"/>
      <c r="J663" s="475"/>
      <c r="K663" s="475"/>
      <c r="L663" s="475"/>
      <c r="M663" s="475"/>
      <c r="N663" s="475"/>
      <c r="O663" s="475"/>
      <c r="P663" s="475"/>
      <c r="Q663" s="475"/>
      <c r="R663" s="475"/>
      <c r="S663" s="475"/>
      <c r="T663" s="475"/>
      <c r="U663" s="475"/>
      <c r="V663" s="475"/>
      <c r="W663" s="475"/>
      <c r="X663" s="475"/>
      <c r="Y663" s="475"/>
      <c r="Z663" s="475"/>
    </row>
    <row r="664" spans="1:26" ht="11.25" customHeight="1" x14ac:dyDescent="0.2">
      <c r="A664" s="475"/>
      <c r="B664" s="475"/>
      <c r="C664" s="475"/>
      <c r="D664" s="475"/>
      <c r="E664" s="475"/>
      <c r="F664" s="475"/>
      <c r="G664" s="475"/>
      <c r="H664" s="475"/>
      <c r="I664" s="475"/>
      <c r="J664" s="475"/>
      <c r="K664" s="475"/>
      <c r="L664" s="475"/>
      <c r="M664" s="475"/>
      <c r="N664" s="475"/>
      <c r="O664" s="475"/>
      <c r="P664" s="475"/>
      <c r="Q664" s="475"/>
      <c r="R664" s="475"/>
      <c r="S664" s="475"/>
      <c r="T664" s="475"/>
      <c r="U664" s="475"/>
      <c r="V664" s="475"/>
      <c r="W664" s="475"/>
      <c r="X664" s="475"/>
      <c r="Y664" s="475"/>
      <c r="Z664" s="475"/>
    </row>
    <row r="665" spans="1:26" ht="11.25" customHeight="1" x14ac:dyDescent="0.2">
      <c r="A665" s="475"/>
      <c r="B665" s="475"/>
      <c r="C665" s="475"/>
      <c r="D665" s="475"/>
      <c r="E665" s="475"/>
      <c r="F665" s="475"/>
      <c r="G665" s="475"/>
      <c r="H665" s="475"/>
      <c r="I665" s="475"/>
      <c r="J665" s="475"/>
      <c r="K665" s="475"/>
      <c r="L665" s="475"/>
      <c r="M665" s="475"/>
      <c r="N665" s="475"/>
      <c r="O665" s="475"/>
      <c r="P665" s="475"/>
      <c r="Q665" s="475"/>
      <c r="R665" s="475"/>
      <c r="S665" s="475"/>
      <c r="T665" s="475"/>
      <c r="U665" s="475"/>
      <c r="V665" s="475"/>
      <c r="W665" s="475"/>
      <c r="X665" s="475"/>
      <c r="Y665" s="475"/>
      <c r="Z665" s="475"/>
    </row>
    <row r="666" spans="1:26" ht="11.25" customHeight="1" x14ac:dyDescent="0.2">
      <c r="A666" s="475"/>
      <c r="B666" s="475"/>
      <c r="C666" s="475"/>
      <c r="D666" s="475"/>
      <c r="E666" s="475"/>
      <c r="F666" s="475"/>
      <c r="G666" s="475"/>
      <c r="H666" s="475"/>
      <c r="I666" s="475"/>
      <c r="J666" s="475"/>
      <c r="K666" s="475"/>
      <c r="L666" s="475"/>
      <c r="M666" s="475"/>
      <c r="N666" s="475"/>
      <c r="O666" s="475"/>
      <c r="P666" s="475"/>
      <c r="Q666" s="475"/>
      <c r="R666" s="475"/>
      <c r="S666" s="475"/>
      <c r="T666" s="475"/>
      <c r="U666" s="475"/>
      <c r="V666" s="475"/>
      <c r="W666" s="475"/>
      <c r="X666" s="475"/>
      <c r="Y666" s="475"/>
      <c r="Z666" s="475"/>
    </row>
    <row r="667" spans="1:26" ht="11.25" customHeight="1" x14ac:dyDescent="0.2">
      <c r="A667" s="475"/>
      <c r="B667" s="475"/>
      <c r="C667" s="475"/>
      <c r="D667" s="475"/>
      <c r="E667" s="475"/>
      <c r="F667" s="475"/>
      <c r="G667" s="475"/>
      <c r="H667" s="475"/>
      <c r="I667" s="475"/>
      <c r="J667" s="475"/>
      <c r="K667" s="475"/>
      <c r="L667" s="475"/>
      <c r="M667" s="475"/>
      <c r="N667" s="475"/>
      <c r="O667" s="475"/>
      <c r="P667" s="475"/>
      <c r="Q667" s="475"/>
      <c r="R667" s="475"/>
      <c r="S667" s="475"/>
      <c r="T667" s="475"/>
      <c r="U667" s="475"/>
      <c r="V667" s="475"/>
      <c r="W667" s="475"/>
      <c r="X667" s="475"/>
      <c r="Y667" s="475"/>
      <c r="Z667" s="475"/>
    </row>
    <row r="668" spans="1:26" ht="11.25" customHeight="1" x14ac:dyDescent="0.2">
      <c r="A668" s="475"/>
      <c r="B668" s="475"/>
      <c r="C668" s="475"/>
      <c r="D668" s="475"/>
      <c r="E668" s="475"/>
      <c r="F668" s="475"/>
      <c r="G668" s="475"/>
      <c r="H668" s="475"/>
      <c r="I668" s="475"/>
      <c r="J668" s="475"/>
      <c r="K668" s="475"/>
      <c r="L668" s="475"/>
      <c r="M668" s="475"/>
      <c r="N668" s="475"/>
      <c r="O668" s="475"/>
      <c r="P668" s="475"/>
      <c r="Q668" s="475"/>
      <c r="R668" s="475"/>
      <c r="S668" s="475"/>
      <c r="T668" s="475"/>
      <c r="U668" s="475"/>
      <c r="V668" s="475"/>
      <c r="W668" s="475"/>
      <c r="X668" s="475"/>
      <c r="Y668" s="475"/>
      <c r="Z668" s="475"/>
    </row>
    <row r="669" spans="1:26" ht="11.25" customHeight="1" x14ac:dyDescent="0.2">
      <c r="A669" s="475"/>
      <c r="B669" s="475"/>
      <c r="C669" s="475"/>
      <c r="D669" s="475"/>
      <c r="E669" s="475"/>
      <c r="F669" s="475"/>
      <c r="G669" s="475"/>
      <c r="H669" s="475"/>
      <c r="I669" s="475"/>
      <c r="J669" s="475"/>
      <c r="K669" s="475"/>
      <c r="L669" s="475"/>
      <c r="M669" s="475"/>
      <c r="N669" s="475"/>
      <c r="O669" s="475"/>
      <c r="P669" s="475"/>
      <c r="Q669" s="475"/>
      <c r="R669" s="475"/>
      <c r="S669" s="475"/>
      <c r="T669" s="475"/>
      <c r="U669" s="475"/>
      <c r="V669" s="475"/>
      <c r="W669" s="475"/>
      <c r="X669" s="475"/>
      <c r="Y669" s="475"/>
      <c r="Z669" s="475"/>
    </row>
    <row r="670" spans="1:26" ht="11.25" customHeight="1" x14ac:dyDescent="0.2">
      <c r="A670" s="475"/>
      <c r="B670" s="475"/>
      <c r="C670" s="475"/>
      <c r="D670" s="475"/>
      <c r="E670" s="475"/>
      <c r="F670" s="475"/>
      <c r="G670" s="475"/>
      <c r="H670" s="475"/>
      <c r="I670" s="475"/>
      <c r="J670" s="475"/>
      <c r="K670" s="475"/>
      <c r="L670" s="475"/>
      <c r="M670" s="475"/>
      <c r="N670" s="475"/>
      <c r="O670" s="475"/>
      <c r="P670" s="475"/>
      <c r="Q670" s="475"/>
      <c r="R670" s="475"/>
      <c r="S670" s="475"/>
      <c r="T670" s="475"/>
      <c r="U670" s="475"/>
      <c r="V670" s="475"/>
      <c r="W670" s="475"/>
      <c r="X670" s="475"/>
      <c r="Y670" s="475"/>
      <c r="Z670" s="475"/>
    </row>
    <row r="671" spans="1:26" ht="11.25" customHeight="1" x14ac:dyDescent="0.2">
      <c r="A671" s="475"/>
      <c r="B671" s="475"/>
      <c r="C671" s="475"/>
      <c r="D671" s="475"/>
      <c r="E671" s="475"/>
      <c r="F671" s="475"/>
      <c r="G671" s="475"/>
      <c r="H671" s="475"/>
      <c r="I671" s="475"/>
      <c r="J671" s="475"/>
      <c r="K671" s="475"/>
      <c r="L671" s="475"/>
      <c r="M671" s="475"/>
      <c r="N671" s="475"/>
      <c r="O671" s="475"/>
      <c r="P671" s="475"/>
      <c r="Q671" s="475"/>
      <c r="R671" s="475"/>
      <c r="S671" s="475"/>
      <c r="T671" s="475"/>
      <c r="U671" s="475"/>
      <c r="V671" s="475"/>
      <c r="W671" s="475"/>
      <c r="X671" s="475"/>
      <c r="Y671" s="475"/>
      <c r="Z671" s="475"/>
    </row>
    <row r="672" spans="1:26" ht="11.25" customHeight="1" x14ac:dyDescent="0.2">
      <c r="A672" s="475"/>
      <c r="B672" s="475"/>
      <c r="C672" s="475"/>
      <c r="D672" s="475"/>
      <c r="E672" s="475"/>
      <c r="F672" s="475"/>
      <c r="G672" s="475"/>
      <c r="H672" s="475"/>
      <c r="I672" s="475"/>
      <c r="J672" s="475"/>
      <c r="K672" s="475"/>
      <c r="L672" s="475"/>
      <c r="M672" s="475"/>
      <c r="N672" s="475"/>
      <c r="O672" s="475"/>
      <c r="P672" s="475"/>
      <c r="Q672" s="475"/>
      <c r="R672" s="475"/>
      <c r="S672" s="475"/>
      <c r="T672" s="475"/>
      <c r="U672" s="475"/>
      <c r="V672" s="475"/>
      <c r="W672" s="475"/>
      <c r="X672" s="475"/>
      <c r="Y672" s="475"/>
      <c r="Z672" s="475"/>
    </row>
    <row r="673" spans="1:26" ht="11.25" customHeight="1" x14ac:dyDescent="0.2">
      <c r="A673" s="475"/>
      <c r="B673" s="475"/>
      <c r="C673" s="475"/>
      <c r="D673" s="475"/>
      <c r="E673" s="475"/>
      <c r="F673" s="475"/>
      <c r="G673" s="475"/>
      <c r="H673" s="475"/>
      <c r="I673" s="475"/>
      <c r="J673" s="475"/>
      <c r="K673" s="475"/>
      <c r="L673" s="475"/>
      <c r="M673" s="475"/>
      <c r="N673" s="475"/>
      <c r="O673" s="475"/>
      <c r="P673" s="475"/>
      <c r="Q673" s="475"/>
      <c r="R673" s="475"/>
      <c r="S673" s="475"/>
      <c r="T673" s="475"/>
      <c r="U673" s="475"/>
      <c r="V673" s="475"/>
      <c r="W673" s="475"/>
      <c r="X673" s="475"/>
      <c r="Y673" s="475"/>
      <c r="Z673" s="475"/>
    </row>
    <row r="674" spans="1:26" ht="11.25" customHeight="1" x14ac:dyDescent="0.2">
      <c r="A674" s="475"/>
      <c r="B674" s="475"/>
      <c r="C674" s="475"/>
      <c r="D674" s="475"/>
      <c r="E674" s="475"/>
      <c r="F674" s="475"/>
      <c r="G674" s="475"/>
      <c r="H674" s="475"/>
      <c r="I674" s="475"/>
      <c r="J674" s="475"/>
      <c r="K674" s="475"/>
      <c r="L674" s="475"/>
      <c r="M674" s="475"/>
      <c r="N674" s="475"/>
      <c r="O674" s="475"/>
      <c r="P674" s="475"/>
      <c r="Q674" s="475"/>
      <c r="R674" s="475"/>
      <c r="S674" s="475"/>
      <c r="T674" s="475"/>
      <c r="U674" s="475"/>
      <c r="V674" s="475"/>
      <c r="W674" s="475"/>
      <c r="X674" s="475"/>
      <c r="Y674" s="475"/>
      <c r="Z674" s="475"/>
    </row>
    <row r="675" spans="1:26" ht="11.25" customHeight="1" x14ac:dyDescent="0.2">
      <c r="A675" s="475"/>
      <c r="B675" s="475"/>
      <c r="C675" s="475"/>
      <c r="D675" s="475"/>
      <c r="E675" s="475"/>
      <c r="F675" s="475"/>
      <c r="G675" s="475"/>
      <c r="H675" s="475"/>
      <c r="I675" s="475"/>
      <c r="J675" s="475"/>
      <c r="K675" s="475"/>
      <c r="L675" s="475"/>
      <c r="M675" s="475"/>
      <c r="N675" s="475"/>
      <c r="O675" s="475"/>
      <c r="P675" s="475"/>
      <c r="Q675" s="475"/>
      <c r="R675" s="475"/>
      <c r="S675" s="475"/>
      <c r="T675" s="475"/>
      <c r="U675" s="475"/>
      <c r="V675" s="475"/>
      <c r="W675" s="475"/>
      <c r="X675" s="475"/>
      <c r="Y675" s="475"/>
      <c r="Z675" s="475"/>
    </row>
    <row r="676" spans="1:26" ht="11.25" customHeight="1" x14ac:dyDescent="0.2">
      <c r="A676" s="475"/>
      <c r="B676" s="475"/>
      <c r="C676" s="475"/>
      <c r="D676" s="475"/>
      <c r="E676" s="475"/>
      <c r="F676" s="475"/>
      <c r="G676" s="475"/>
      <c r="H676" s="475"/>
      <c r="I676" s="475"/>
      <c r="J676" s="475"/>
      <c r="K676" s="475"/>
      <c r="L676" s="475"/>
      <c r="M676" s="475"/>
      <c r="N676" s="475"/>
      <c r="O676" s="475"/>
      <c r="P676" s="475"/>
      <c r="Q676" s="475"/>
      <c r="R676" s="475"/>
      <c r="S676" s="475"/>
      <c r="T676" s="475"/>
      <c r="U676" s="475"/>
      <c r="V676" s="475"/>
      <c r="W676" s="475"/>
      <c r="X676" s="475"/>
      <c r="Y676" s="475"/>
      <c r="Z676" s="475"/>
    </row>
    <row r="677" spans="1:26" ht="11.25" customHeight="1" x14ac:dyDescent="0.2">
      <c r="A677" s="475"/>
      <c r="B677" s="475"/>
      <c r="C677" s="475"/>
      <c r="D677" s="475"/>
      <c r="E677" s="475"/>
      <c r="F677" s="475"/>
      <c r="G677" s="475"/>
      <c r="H677" s="475"/>
      <c r="I677" s="475"/>
      <c r="J677" s="475"/>
      <c r="K677" s="475"/>
      <c r="L677" s="475"/>
      <c r="M677" s="475"/>
      <c r="N677" s="475"/>
      <c r="O677" s="475"/>
      <c r="P677" s="475"/>
      <c r="Q677" s="475"/>
      <c r="R677" s="475"/>
      <c r="S677" s="475"/>
      <c r="T677" s="475"/>
      <c r="U677" s="475"/>
      <c r="V677" s="475"/>
      <c r="W677" s="475"/>
      <c r="X677" s="475"/>
      <c r="Y677" s="475"/>
      <c r="Z677" s="475"/>
    </row>
    <row r="678" spans="1:26" ht="11.25" customHeight="1" x14ac:dyDescent="0.2">
      <c r="A678" s="475"/>
      <c r="B678" s="475"/>
      <c r="C678" s="475"/>
      <c r="D678" s="475"/>
      <c r="E678" s="475"/>
      <c r="F678" s="475"/>
      <c r="G678" s="475"/>
      <c r="H678" s="475"/>
      <c r="I678" s="475"/>
      <c r="J678" s="475"/>
      <c r="K678" s="475"/>
      <c r="L678" s="475"/>
      <c r="M678" s="475"/>
      <c r="N678" s="475"/>
      <c r="O678" s="475"/>
      <c r="P678" s="475"/>
      <c r="Q678" s="475"/>
      <c r="R678" s="475"/>
      <c r="S678" s="475"/>
      <c r="T678" s="475"/>
      <c r="U678" s="475"/>
      <c r="V678" s="475"/>
      <c r="W678" s="475"/>
      <c r="X678" s="475"/>
      <c r="Y678" s="475"/>
      <c r="Z678" s="475"/>
    </row>
    <row r="679" spans="1:26" ht="11.25" customHeight="1" x14ac:dyDescent="0.2">
      <c r="A679" s="475"/>
      <c r="B679" s="475"/>
      <c r="C679" s="475"/>
      <c r="D679" s="475"/>
      <c r="E679" s="475"/>
      <c r="F679" s="475"/>
      <c r="G679" s="475"/>
      <c r="H679" s="475"/>
      <c r="I679" s="475"/>
      <c r="J679" s="475"/>
      <c r="K679" s="475"/>
      <c r="L679" s="475"/>
      <c r="M679" s="475"/>
      <c r="N679" s="475"/>
      <c r="O679" s="475"/>
      <c r="P679" s="475"/>
      <c r="Q679" s="475"/>
      <c r="R679" s="475"/>
      <c r="S679" s="475"/>
      <c r="T679" s="475"/>
      <c r="U679" s="475"/>
      <c r="V679" s="475"/>
      <c r="W679" s="475"/>
      <c r="X679" s="475"/>
      <c r="Y679" s="475"/>
      <c r="Z679" s="475"/>
    </row>
    <row r="680" spans="1:26" ht="11.25" customHeight="1" x14ac:dyDescent="0.2">
      <c r="A680" s="475"/>
      <c r="B680" s="475"/>
      <c r="C680" s="475"/>
      <c r="D680" s="475"/>
      <c r="E680" s="475"/>
      <c r="F680" s="475"/>
      <c r="G680" s="475"/>
      <c r="H680" s="475"/>
      <c r="I680" s="475"/>
      <c r="J680" s="475"/>
      <c r="K680" s="475"/>
      <c r="L680" s="475"/>
      <c r="M680" s="475"/>
      <c r="N680" s="475"/>
      <c r="O680" s="475"/>
      <c r="P680" s="475"/>
      <c r="Q680" s="475"/>
      <c r="R680" s="475"/>
      <c r="S680" s="475"/>
      <c r="T680" s="475"/>
      <c r="U680" s="475"/>
      <c r="V680" s="475"/>
      <c r="W680" s="475"/>
      <c r="X680" s="475"/>
      <c r="Y680" s="475"/>
      <c r="Z680" s="475"/>
    </row>
    <row r="681" spans="1:26" ht="11.25" customHeight="1" x14ac:dyDescent="0.2">
      <c r="A681" s="475"/>
      <c r="B681" s="475"/>
      <c r="C681" s="475"/>
      <c r="D681" s="475"/>
      <c r="E681" s="475"/>
      <c r="F681" s="475"/>
      <c r="G681" s="475"/>
      <c r="H681" s="475"/>
      <c r="I681" s="475"/>
      <c r="J681" s="475"/>
      <c r="K681" s="475"/>
      <c r="L681" s="475"/>
      <c r="M681" s="475"/>
      <c r="N681" s="475"/>
      <c r="O681" s="475"/>
      <c r="P681" s="475"/>
      <c r="Q681" s="475"/>
      <c r="R681" s="475"/>
      <c r="S681" s="475"/>
      <c r="T681" s="475"/>
      <c r="U681" s="475"/>
      <c r="V681" s="475"/>
      <c r="W681" s="475"/>
      <c r="X681" s="475"/>
      <c r="Y681" s="475"/>
      <c r="Z681" s="475"/>
    </row>
    <row r="682" spans="1:26" ht="11.25" customHeight="1" x14ac:dyDescent="0.2">
      <c r="A682" s="475"/>
      <c r="B682" s="475"/>
      <c r="C682" s="475"/>
      <c r="D682" s="475"/>
      <c r="E682" s="475"/>
      <c r="F682" s="475"/>
      <c r="G682" s="475"/>
      <c r="H682" s="475"/>
      <c r="I682" s="475"/>
      <c r="J682" s="475"/>
      <c r="K682" s="475"/>
      <c r="L682" s="475"/>
      <c r="M682" s="475"/>
      <c r="N682" s="475"/>
      <c r="O682" s="475"/>
      <c r="P682" s="475"/>
      <c r="Q682" s="475"/>
      <c r="R682" s="475"/>
      <c r="S682" s="475"/>
      <c r="T682" s="475"/>
      <c r="U682" s="475"/>
      <c r="V682" s="475"/>
      <c r="W682" s="475"/>
      <c r="X682" s="475"/>
      <c r="Y682" s="475"/>
      <c r="Z682" s="475"/>
    </row>
    <row r="683" spans="1:26" ht="11.25" customHeight="1" x14ac:dyDescent="0.2">
      <c r="A683" s="475"/>
      <c r="B683" s="475"/>
      <c r="C683" s="475"/>
      <c r="D683" s="475"/>
      <c r="E683" s="475"/>
      <c r="F683" s="475"/>
      <c r="G683" s="475"/>
      <c r="H683" s="475"/>
      <c r="I683" s="475"/>
      <c r="J683" s="475"/>
      <c r="K683" s="475"/>
      <c r="L683" s="475"/>
      <c r="M683" s="475"/>
      <c r="N683" s="475"/>
      <c r="O683" s="475"/>
      <c r="P683" s="475"/>
      <c r="Q683" s="475"/>
      <c r="R683" s="475"/>
      <c r="S683" s="475"/>
      <c r="T683" s="475"/>
      <c r="U683" s="475"/>
      <c r="V683" s="475"/>
      <c r="W683" s="475"/>
      <c r="X683" s="475"/>
      <c r="Y683" s="475"/>
      <c r="Z683" s="475"/>
    </row>
    <row r="684" spans="1:26" ht="11.25" customHeight="1" x14ac:dyDescent="0.2">
      <c r="A684" s="475"/>
      <c r="B684" s="475"/>
      <c r="C684" s="475"/>
      <c r="D684" s="475"/>
      <c r="E684" s="475"/>
      <c r="F684" s="475"/>
      <c r="G684" s="475"/>
      <c r="H684" s="475"/>
      <c r="I684" s="475"/>
      <c r="J684" s="475"/>
      <c r="K684" s="475"/>
      <c r="L684" s="475"/>
      <c r="M684" s="475"/>
      <c r="N684" s="475"/>
      <c r="O684" s="475"/>
      <c r="P684" s="475"/>
      <c r="Q684" s="475"/>
      <c r="R684" s="475"/>
      <c r="S684" s="475"/>
      <c r="T684" s="475"/>
      <c r="U684" s="475"/>
      <c r="V684" s="475"/>
      <c r="W684" s="475"/>
      <c r="X684" s="475"/>
      <c r="Y684" s="475"/>
      <c r="Z684" s="475"/>
    </row>
    <row r="685" spans="1:26" ht="11.25" customHeight="1" x14ac:dyDescent="0.2">
      <c r="A685" s="475"/>
      <c r="B685" s="475"/>
      <c r="C685" s="475"/>
      <c r="D685" s="475"/>
      <c r="E685" s="475"/>
      <c r="F685" s="475"/>
      <c r="G685" s="475"/>
      <c r="H685" s="475"/>
      <c r="I685" s="475"/>
      <c r="J685" s="475"/>
      <c r="K685" s="475"/>
      <c r="L685" s="475"/>
      <c r="M685" s="475"/>
      <c r="N685" s="475"/>
      <c r="O685" s="475"/>
      <c r="P685" s="475"/>
      <c r="Q685" s="475"/>
      <c r="R685" s="475"/>
      <c r="S685" s="475"/>
      <c r="T685" s="475"/>
      <c r="U685" s="475"/>
      <c r="V685" s="475"/>
      <c r="W685" s="475"/>
      <c r="X685" s="475"/>
      <c r="Y685" s="475"/>
      <c r="Z685" s="475"/>
    </row>
    <row r="686" spans="1:26" ht="11.25" customHeight="1" x14ac:dyDescent="0.2">
      <c r="A686" s="475"/>
      <c r="B686" s="475"/>
      <c r="C686" s="475"/>
      <c r="D686" s="475"/>
      <c r="E686" s="475"/>
      <c r="F686" s="475"/>
      <c r="G686" s="475"/>
      <c r="H686" s="475"/>
      <c r="I686" s="475"/>
      <c r="J686" s="475"/>
      <c r="K686" s="475"/>
      <c r="L686" s="475"/>
      <c r="M686" s="475"/>
      <c r="N686" s="475"/>
      <c r="O686" s="475"/>
      <c r="P686" s="475"/>
      <c r="Q686" s="475"/>
      <c r="R686" s="475"/>
      <c r="S686" s="475"/>
      <c r="T686" s="475"/>
      <c r="U686" s="475"/>
      <c r="V686" s="475"/>
      <c r="W686" s="475"/>
      <c r="X686" s="475"/>
      <c r="Y686" s="475"/>
      <c r="Z686" s="475"/>
    </row>
    <row r="687" spans="1:26" ht="11.25" customHeight="1" x14ac:dyDescent="0.2">
      <c r="A687" s="475"/>
      <c r="B687" s="475"/>
      <c r="C687" s="475"/>
      <c r="D687" s="475"/>
      <c r="E687" s="475"/>
      <c r="F687" s="475"/>
      <c r="G687" s="475"/>
      <c r="H687" s="475"/>
      <c r="I687" s="475"/>
      <c r="J687" s="475"/>
      <c r="K687" s="475"/>
      <c r="L687" s="475"/>
      <c r="M687" s="475"/>
      <c r="N687" s="475"/>
      <c r="O687" s="475"/>
      <c r="P687" s="475"/>
      <c r="Q687" s="475"/>
      <c r="R687" s="475"/>
      <c r="S687" s="475"/>
      <c r="T687" s="475"/>
      <c r="U687" s="475"/>
      <c r="V687" s="475"/>
      <c r="W687" s="475"/>
      <c r="X687" s="475"/>
      <c r="Y687" s="475"/>
      <c r="Z687" s="475"/>
    </row>
    <row r="688" spans="1:26" ht="11.25" customHeight="1" x14ac:dyDescent="0.2">
      <c r="A688" s="475"/>
      <c r="B688" s="475"/>
      <c r="C688" s="475"/>
      <c r="D688" s="475"/>
      <c r="E688" s="475"/>
      <c r="F688" s="475"/>
      <c r="G688" s="475"/>
      <c r="H688" s="475"/>
      <c r="I688" s="475"/>
      <c r="J688" s="475"/>
      <c r="K688" s="475"/>
      <c r="L688" s="475"/>
      <c r="M688" s="475"/>
      <c r="N688" s="475"/>
      <c r="O688" s="475"/>
      <c r="P688" s="475"/>
      <c r="Q688" s="475"/>
      <c r="R688" s="475"/>
      <c r="S688" s="475"/>
      <c r="T688" s="475"/>
      <c r="U688" s="475"/>
      <c r="V688" s="475"/>
      <c r="W688" s="475"/>
      <c r="X688" s="475"/>
      <c r="Y688" s="475"/>
      <c r="Z688" s="475"/>
    </row>
    <row r="689" spans="1:26" ht="11.25" customHeight="1" x14ac:dyDescent="0.2">
      <c r="A689" s="475"/>
      <c r="B689" s="475"/>
      <c r="C689" s="475"/>
      <c r="D689" s="475"/>
      <c r="E689" s="475"/>
      <c r="F689" s="475"/>
      <c r="G689" s="475"/>
      <c r="H689" s="475"/>
      <c r="I689" s="475"/>
      <c r="J689" s="475"/>
      <c r="K689" s="475"/>
      <c r="L689" s="475"/>
      <c r="M689" s="475"/>
      <c r="N689" s="475"/>
      <c r="O689" s="475"/>
      <c r="P689" s="475"/>
      <c r="Q689" s="475"/>
      <c r="R689" s="475"/>
      <c r="S689" s="475"/>
      <c r="T689" s="475"/>
      <c r="U689" s="475"/>
      <c r="V689" s="475"/>
      <c r="W689" s="475"/>
      <c r="X689" s="475"/>
      <c r="Y689" s="475"/>
      <c r="Z689" s="475"/>
    </row>
    <row r="690" spans="1:26" ht="11.25" customHeight="1" x14ac:dyDescent="0.2">
      <c r="A690" s="475"/>
      <c r="B690" s="475"/>
      <c r="C690" s="475"/>
      <c r="D690" s="475"/>
      <c r="E690" s="475"/>
      <c r="F690" s="475"/>
      <c r="G690" s="475"/>
      <c r="H690" s="475"/>
      <c r="I690" s="475"/>
      <c r="J690" s="475"/>
      <c r="K690" s="475"/>
      <c r="L690" s="475"/>
      <c r="M690" s="475"/>
      <c r="N690" s="475"/>
      <c r="O690" s="475"/>
      <c r="P690" s="475"/>
      <c r="Q690" s="475"/>
      <c r="R690" s="475"/>
      <c r="S690" s="475"/>
      <c r="T690" s="475"/>
      <c r="U690" s="475"/>
      <c r="V690" s="475"/>
      <c r="W690" s="475"/>
      <c r="X690" s="475"/>
      <c r="Y690" s="475"/>
      <c r="Z690" s="475"/>
    </row>
    <row r="691" spans="1:26" ht="11.25" customHeight="1" x14ac:dyDescent="0.2">
      <c r="A691" s="475"/>
      <c r="B691" s="475"/>
      <c r="C691" s="475"/>
      <c r="D691" s="475"/>
      <c r="E691" s="475"/>
      <c r="F691" s="475"/>
      <c r="G691" s="475"/>
      <c r="H691" s="475"/>
      <c r="I691" s="475"/>
      <c r="J691" s="475"/>
      <c r="K691" s="475"/>
      <c r="L691" s="475"/>
      <c r="M691" s="475"/>
      <c r="N691" s="475"/>
      <c r="O691" s="475"/>
      <c r="P691" s="475"/>
      <c r="Q691" s="475"/>
      <c r="R691" s="475"/>
      <c r="S691" s="475"/>
      <c r="T691" s="475"/>
      <c r="U691" s="475"/>
      <c r="V691" s="475"/>
      <c r="W691" s="475"/>
      <c r="X691" s="475"/>
      <c r="Y691" s="475"/>
      <c r="Z691" s="475"/>
    </row>
    <row r="692" spans="1:26" ht="11.25" customHeight="1" x14ac:dyDescent="0.2">
      <c r="A692" s="475"/>
      <c r="B692" s="475"/>
      <c r="C692" s="475"/>
      <c r="D692" s="475"/>
      <c r="E692" s="475"/>
      <c r="F692" s="475"/>
      <c r="G692" s="475"/>
      <c r="H692" s="475"/>
      <c r="I692" s="475"/>
      <c r="J692" s="475"/>
      <c r="K692" s="475"/>
      <c r="L692" s="475"/>
      <c r="M692" s="475"/>
      <c r="N692" s="475"/>
      <c r="O692" s="475"/>
      <c r="P692" s="475"/>
      <c r="Q692" s="475"/>
      <c r="R692" s="475"/>
      <c r="S692" s="475"/>
      <c r="T692" s="475"/>
      <c r="U692" s="475"/>
      <c r="V692" s="475"/>
      <c r="W692" s="475"/>
      <c r="X692" s="475"/>
      <c r="Y692" s="475"/>
      <c r="Z692" s="475"/>
    </row>
    <row r="693" spans="1:26" ht="11.25" customHeight="1" x14ac:dyDescent="0.2">
      <c r="A693" s="475"/>
      <c r="B693" s="475"/>
      <c r="C693" s="475"/>
      <c r="D693" s="475"/>
      <c r="E693" s="475"/>
      <c r="F693" s="475"/>
      <c r="G693" s="475"/>
      <c r="H693" s="475"/>
      <c r="I693" s="475"/>
      <c r="J693" s="475"/>
      <c r="K693" s="475"/>
      <c r="L693" s="475"/>
      <c r="M693" s="475"/>
      <c r="N693" s="475"/>
      <c r="O693" s="475"/>
      <c r="P693" s="475"/>
      <c r="Q693" s="475"/>
      <c r="R693" s="475"/>
      <c r="S693" s="475"/>
      <c r="T693" s="475"/>
      <c r="U693" s="475"/>
      <c r="V693" s="475"/>
      <c r="W693" s="475"/>
      <c r="X693" s="475"/>
      <c r="Y693" s="475"/>
      <c r="Z693" s="475"/>
    </row>
    <row r="694" spans="1:26" ht="11.25" customHeight="1" x14ac:dyDescent="0.2">
      <c r="A694" s="475"/>
      <c r="B694" s="475"/>
      <c r="C694" s="475"/>
      <c r="D694" s="475"/>
      <c r="E694" s="475"/>
      <c r="F694" s="475"/>
      <c r="G694" s="475"/>
      <c r="H694" s="475"/>
      <c r="I694" s="475"/>
      <c r="J694" s="475"/>
      <c r="K694" s="475"/>
      <c r="L694" s="475"/>
      <c r="M694" s="475"/>
      <c r="N694" s="475"/>
      <c r="O694" s="475"/>
      <c r="P694" s="475"/>
      <c r="Q694" s="475"/>
      <c r="R694" s="475"/>
      <c r="S694" s="475"/>
      <c r="T694" s="475"/>
      <c r="U694" s="475"/>
      <c r="V694" s="475"/>
      <c r="W694" s="475"/>
      <c r="X694" s="475"/>
      <c r="Y694" s="475"/>
      <c r="Z694" s="475"/>
    </row>
    <row r="695" spans="1:26" ht="11.25" customHeight="1" x14ac:dyDescent="0.2">
      <c r="A695" s="475"/>
      <c r="B695" s="475"/>
      <c r="C695" s="475"/>
      <c r="D695" s="475"/>
      <c r="E695" s="475"/>
      <c r="F695" s="475"/>
      <c r="G695" s="475"/>
      <c r="H695" s="475"/>
      <c r="I695" s="475"/>
      <c r="J695" s="475"/>
      <c r="K695" s="475"/>
      <c r="L695" s="475"/>
      <c r="M695" s="475"/>
      <c r="N695" s="475"/>
      <c r="O695" s="475"/>
      <c r="P695" s="475"/>
      <c r="Q695" s="475"/>
      <c r="R695" s="475"/>
      <c r="S695" s="475"/>
      <c r="T695" s="475"/>
      <c r="U695" s="475"/>
      <c r="V695" s="475"/>
      <c r="W695" s="475"/>
      <c r="X695" s="475"/>
      <c r="Y695" s="475"/>
      <c r="Z695" s="475"/>
    </row>
    <row r="696" spans="1:26" ht="11.25" customHeight="1" x14ac:dyDescent="0.2">
      <c r="A696" s="475"/>
      <c r="B696" s="475"/>
      <c r="C696" s="475"/>
      <c r="D696" s="475"/>
      <c r="E696" s="475"/>
      <c r="F696" s="475"/>
      <c r="G696" s="475"/>
      <c r="H696" s="475"/>
      <c r="I696" s="475"/>
      <c r="J696" s="475"/>
      <c r="K696" s="475"/>
      <c r="L696" s="475"/>
      <c r="M696" s="475"/>
      <c r="N696" s="475"/>
      <c r="O696" s="475"/>
      <c r="P696" s="475"/>
      <c r="Q696" s="475"/>
      <c r="R696" s="475"/>
      <c r="S696" s="475"/>
      <c r="T696" s="475"/>
      <c r="U696" s="475"/>
      <c r="V696" s="475"/>
      <c r="W696" s="475"/>
      <c r="X696" s="475"/>
      <c r="Y696" s="475"/>
      <c r="Z696" s="475"/>
    </row>
    <row r="697" spans="1:26" ht="11.25" customHeight="1" x14ac:dyDescent="0.2">
      <c r="A697" s="475"/>
      <c r="B697" s="475"/>
      <c r="C697" s="475"/>
      <c r="D697" s="475"/>
      <c r="E697" s="475"/>
      <c r="F697" s="475"/>
      <c r="G697" s="475"/>
      <c r="H697" s="475"/>
      <c r="I697" s="475"/>
      <c r="J697" s="475"/>
      <c r="K697" s="475"/>
      <c r="L697" s="475"/>
      <c r="M697" s="475"/>
      <c r="N697" s="475"/>
      <c r="O697" s="475"/>
      <c r="P697" s="475"/>
      <c r="Q697" s="475"/>
      <c r="R697" s="475"/>
      <c r="S697" s="475"/>
      <c r="T697" s="475"/>
      <c r="U697" s="475"/>
      <c r="V697" s="475"/>
      <c r="W697" s="475"/>
      <c r="X697" s="475"/>
      <c r="Y697" s="475"/>
      <c r="Z697" s="475"/>
    </row>
    <row r="698" spans="1:26" ht="11.25" customHeight="1" x14ac:dyDescent="0.2">
      <c r="A698" s="475"/>
      <c r="B698" s="475"/>
      <c r="C698" s="475"/>
      <c r="D698" s="475"/>
      <c r="E698" s="475"/>
      <c r="F698" s="475"/>
      <c r="G698" s="475"/>
      <c r="H698" s="475"/>
      <c r="I698" s="475"/>
      <c r="J698" s="475"/>
      <c r="K698" s="475"/>
      <c r="L698" s="475"/>
      <c r="M698" s="475"/>
      <c r="N698" s="475"/>
      <c r="O698" s="475"/>
      <c r="P698" s="475"/>
      <c r="Q698" s="475"/>
      <c r="R698" s="475"/>
      <c r="S698" s="475"/>
      <c r="T698" s="475"/>
      <c r="U698" s="475"/>
      <c r="V698" s="475"/>
      <c r="W698" s="475"/>
      <c r="X698" s="475"/>
      <c r="Y698" s="475"/>
      <c r="Z698" s="475"/>
    </row>
    <row r="699" spans="1:26" ht="11.25" customHeight="1" x14ac:dyDescent="0.2">
      <c r="A699" s="475"/>
      <c r="B699" s="475"/>
      <c r="C699" s="475"/>
      <c r="D699" s="475"/>
      <c r="E699" s="475"/>
      <c r="F699" s="475"/>
      <c r="G699" s="475"/>
      <c r="H699" s="475"/>
      <c r="I699" s="475"/>
      <c r="J699" s="475"/>
      <c r="K699" s="475"/>
      <c r="L699" s="475"/>
      <c r="M699" s="475"/>
      <c r="N699" s="475"/>
      <c r="O699" s="475"/>
      <c r="P699" s="475"/>
      <c r="Q699" s="475"/>
      <c r="R699" s="475"/>
      <c r="S699" s="475"/>
      <c r="T699" s="475"/>
      <c r="U699" s="475"/>
      <c r="V699" s="475"/>
      <c r="W699" s="475"/>
      <c r="X699" s="475"/>
      <c r="Y699" s="475"/>
      <c r="Z699" s="475"/>
    </row>
    <row r="700" spans="1:26" ht="11.25" customHeight="1" x14ac:dyDescent="0.2">
      <c r="A700" s="475"/>
      <c r="B700" s="475"/>
      <c r="C700" s="475"/>
      <c r="D700" s="475"/>
      <c r="E700" s="475"/>
      <c r="F700" s="475"/>
      <c r="G700" s="475"/>
      <c r="H700" s="475"/>
      <c r="I700" s="475"/>
      <c r="J700" s="475"/>
      <c r="K700" s="475"/>
      <c r="L700" s="475"/>
      <c r="M700" s="475"/>
      <c r="N700" s="475"/>
      <c r="O700" s="475"/>
      <c r="P700" s="475"/>
      <c r="Q700" s="475"/>
      <c r="R700" s="475"/>
      <c r="S700" s="475"/>
      <c r="T700" s="475"/>
      <c r="U700" s="475"/>
      <c r="V700" s="475"/>
      <c r="W700" s="475"/>
      <c r="X700" s="475"/>
      <c r="Y700" s="475"/>
      <c r="Z700" s="475"/>
    </row>
    <row r="701" spans="1:26" ht="11.25" customHeight="1" x14ac:dyDescent="0.2">
      <c r="A701" s="475"/>
      <c r="B701" s="475"/>
      <c r="C701" s="475"/>
      <c r="D701" s="475"/>
      <c r="E701" s="475"/>
      <c r="F701" s="475"/>
      <c r="G701" s="475"/>
      <c r="H701" s="475"/>
      <c r="I701" s="475"/>
      <c r="J701" s="475"/>
      <c r="K701" s="475"/>
      <c r="L701" s="475"/>
      <c r="M701" s="475"/>
      <c r="N701" s="475"/>
      <c r="O701" s="475"/>
      <c r="P701" s="475"/>
      <c r="Q701" s="475"/>
      <c r="R701" s="475"/>
      <c r="S701" s="475"/>
      <c r="T701" s="475"/>
      <c r="U701" s="475"/>
      <c r="V701" s="475"/>
      <c r="W701" s="475"/>
      <c r="X701" s="475"/>
      <c r="Y701" s="475"/>
      <c r="Z701" s="475"/>
    </row>
    <row r="702" spans="1:26" ht="11.25" customHeight="1" x14ac:dyDescent="0.2">
      <c r="A702" s="475"/>
      <c r="B702" s="475"/>
      <c r="C702" s="475"/>
      <c r="D702" s="475"/>
      <c r="E702" s="475"/>
      <c r="F702" s="475"/>
      <c r="G702" s="475"/>
      <c r="H702" s="475"/>
      <c r="I702" s="475"/>
      <c r="J702" s="475"/>
      <c r="K702" s="475"/>
      <c r="L702" s="475"/>
      <c r="M702" s="475"/>
      <c r="N702" s="475"/>
      <c r="O702" s="475"/>
      <c r="P702" s="475"/>
      <c r="Q702" s="475"/>
      <c r="R702" s="475"/>
      <c r="S702" s="475"/>
      <c r="T702" s="475"/>
      <c r="U702" s="475"/>
      <c r="V702" s="475"/>
      <c r="W702" s="475"/>
      <c r="X702" s="475"/>
      <c r="Y702" s="475"/>
      <c r="Z702" s="475"/>
    </row>
    <row r="703" spans="1:26" ht="11.25" customHeight="1" x14ac:dyDescent="0.2">
      <c r="A703" s="475"/>
      <c r="B703" s="475"/>
      <c r="C703" s="475"/>
      <c r="D703" s="475"/>
      <c r="E703" s="475"/>
      <c r="F703" s="475"/>
      <c r="G703" s="475"/>
      <c r="H703" s="475"/>
      <c r="I703" s="475"/>
      <c r="J703" s="475"/>
      <c r="K703" s="475"/>
      <c r="L703" s="475"/>
      <c r="M703" s="475"/>
      <c r="N703" s="475"/>
      <c r="O703" s="475"/>
      <c r="P703" s="475"/>
      <c r="Q703" s="475"/>
      <c r="R703" s="475"/>
      <c r="S703" s="475"/>
      <c r="T703" s="475"/>
      <c r="U703" s="475"/>
      <c r="V703" s="475"/>
      <c r="W703" s="475"/>
      <c r="X703" s="475"/>
      <c r="Y703" s="475"/>
      <c r="Z703" s="475"/>
    </row>
    <row r="704" spans="1:26" ht="11.25" customHeight="1" x14ac:dyDescent="0.2">
      <c r="A704" s="475"/>
      <c r="B704" s="475"/>
      <c r="C704" s="475"/>
      <c r="D704" s="475"/>
      <c r="E704" s="475"/>
      <c r="F704" s="475"/>
      <c r="G704" s="475"/>
      <c r="H704" s="475"/>
      <c r="I704" s="475"/>
      <c r="J704" s="475"/>
      <c r="K704" s="475"/>
      <c r="L704" s="475"/>
      <c r="M704" s="475"/>
      <c r="N704" s="475"/>
      <c r="O704" s="475"/>
      <c r="P704" s="475"/>
      <c r="Q704" s="475"/>
      <c r="R704" s="475"/>
      <c r="S704" s="475"/>
      <c r="T704" s="475"/>
      <c r="U704" s="475"/>
      <c r="V704" s="475"/>
      <c r="W704" s="475"/>
      <c r="X704" s="475"/>
      <c r="Y704" s="475"/>
      <c r="Z704" s="475"/>
    </row>
    <row r="705" spans="1:26" ht="11.25" customHeight="1" x14ac:dyDescent="0.2">
      <c r="A705" s="475"/>
      <c r="B705" s="475"/>
      <c r="C705" s="475"/>
      <c r="D705" s="475"/>
      <c r="E705" s="475"/>
      <c r="F705" s="475"/>
      <c r="G705" s="475"/>
      <c r="H705" s="475"/>
      <c r="I705" s="475"/>
      <c r="J705" s="475"/>
      <c r="K705" s="475"/>
      <c r="L705" s="475"/>
      <c r="M705" s="475"/>
      <c r="N705" s="475"/>
      <c r="O705" s="475"/>
      <c r="P705" s="475"/>
      <c r="Q705" s="475"/>
      <c r="R705" s="475"/>
      <c r="S705" s="475"/>
      <c r="T705" s="475"/>
      <c r="U705" s="475"/>
      <c r="V705" s="475"/>
      <c r="W705" s="475"/>
      <c r="X705" s="475"/>
      <c r="Y705" s="475"/>
      <c r="Z705" s="475"/>
    </row>
    <row r="706" spans="1:26" ht="11.25" customHeight="1" x14ac:dyDescent="0.2">
      <c r="A706" s="475"/>
      <c r="B706" s="475"/>
      <c r="C706" s="475"/>
      <c r="D706" s="475"/>
      <c r="E706" s="475"/>
      <c r="F706" s="475"/>
      <c r="G706" s="475"/>
      <c r="H706" s="475"/>
      <c r="I706" s="475"/>
      <c r="J706" s="475"/>
      <c r="K706" s="475"/>
      <c r="L706" s="475"/>
      <c r="M706" s="475"/>
      <c r="N706" s="475"/>
      <c r="O706" s="475"/>
      <c r="P706" s="475"/>
      <c r="Q706" s="475"/>
      <c r="R706" s="475"/>
      <c r="S706" s="475"/>
      <c r="T706" s="475"/>
      <c r="U706" s="475"/>
      <c r="V706" s="475"/>
      <c r="W706" s="475"/>
      <c r="X706" s="475"/>
      <c r="Y706" s="475"/>
      <c r="Z706" s="475"/>
    </row>
    <row r="707" spans="1:26" ht="11.25" customHeight="1" x14ac:dyDescent="0.2">
      <c r="A707" s="475"/>
      <c r="B707" s="475"/>
      <c r="C707" s="475"/>
      <c r="D707" s="475"/>
      <c r="E707" s="475"/>
      <c r="F707" s="475"/>
      <c r="G707" s="475"/>
      <c r="H707" s="475"/>
      <c r="I707" s="475"/>
      <c r="J707" s="475"/>
      <c r="K707" s="475"/>
      <c r="L707" s="475"/>
      <c r="M707" s="475"/>
      <c r="N707" s="475"/>
      <c r="O707" s="475"/>
      <c r="P707" s="475"/>
      <c r="Q707" s="475"/>
      <c r="R707" s="475"/>
      <c r="S707" s="475"/>
      <c r="T707" s="475"/>
      <c r="U707" s="475"/>
      <c r="V707" s="475"/>
      <c r="W707" s="475"/>
      <c r="X707" s="475"/>
      <c r="Y707" s="475"/>
      <c r="Z707" s="475"/>
    </row>
    <row r="708" spans="1:26" ht="11.25" customHeight="1" x14ac:dyDescent="0.2">
      <c r="A708" s="475"/>
      <c r="B708" s="475"/>
      <c r="C708" s="475"/>
      <c r="D708" s="475"/>
      <c r="E708" s="475"/>
      <c r="F708" s="475"/>
      <c r="G708" s="475"/>
      <c r="H708" s="475"/>
      <c r="I708" s="475"/>
      <c r="J708" s="475"/>
      <c r="K708" s="475"/>
      <c r="L708" s="475"/>
      <c r="M708" s="475"/>
      <c r="N708" s="475"/>
      <c r="O708" s="475"/>
      <c r="P708" s="475"/>
      <c r="Q708" s="475"/>
      <c r="R708" s="475"/>
      <c r="S708" s="475"/>
      <c r="T708" s="475"/>
      <c r="U708" s="475"/>
      <c r="V708" s="475"/>
      <c r="W708" s="475"/>
      <c r="X708" s="475"/>
      <c r="Y708" s="475"/>
      <c r="Z708" s="475"/>
    </row>
    <row r="709" spans="1:26" ht="11.25" customHeight="1" x14ac:dyDescent="0.2">
      <c r="A709" s="475"/>
      <c r="B709" s="475"/>
      <c r="C709" s="475"/>
      <c r="D709" s="475"/>
      <c r="E709" s="475"/>
      <c r="F709" s="475"/>
      <c r="G709" s="475"/>
      <c r="H709" s="475"/>
      <c r="I709" s="475"/>
      <c r="J709" s="475"/>
      <c r="K709" s="475"/>
      <c r="L709" s="475"/>
      <c r="M709" s="475"/>
      <c r="N709" s="475"/>
      <c r="O709" s="475"/>
      <c r="P709" s="475"/>
      <c r="Q709" s="475"/>
      <c r="R709" s="475"/>
      <c r="S709" s="475"/>
      <c r="T709" s="475"/>
      <c r="U709" s="475"/>
      <c r="V709" s="475"/>
      <c r="W709" s="475"/>
      <c r="X709" s="475"/>
      <c r="Y709" s="475"/>
      <c r="Z709" s="475"/>
    </row>
    <row r="710" spans="1:26" ht="11.25" customHeight="1" x14ac:dyDescent="0.2">
      <c r="A710" s="475"/>
      <c r="B710" s="475"/>
      <c r="C710" s="475"/>
      <c r="D710" s="475"/>
      <c r="E710" s="475"/>
      <c r="F710" s="475"/>
      <c r="G710" s="475"/>
      <c r="H710" s="475"/>
      <c r="I710" s="475"/>
      <c r="J710" s="475"/>
      <c r="K710" s="475"/>
      <c r="L710" s="475"/>
      <c r="M710" s="475"/>
      <c r="N710" s="475"/>
      <c r="O710" s="475"/>
      <c r="P710" s="475"/>
      <c r="Q710" s="475"/>
      <c r="R710" s="475"/>
      <c r="S710" s="475"/>
      <c r="T710" s="475"/>
      <c r="U710" s="475"/>
      <c r="V710" s="475"/>
      <c r="W710" s="475"/>
      <c r="X710" s="475"/>
      <c r="Y710" s="475"/>
      <c r="Z710" s="475"/>
    </row>
    <row r="711" spans="1:26" ht="11.25" customHeight="1" x14ac:dyDescent="0.2">
      <c r="A711" s="475"/>
      <c r="B711" s="475"/>
      <c r="C711" s="475"/>
      <c r="D711" s="475"/>
      <c r="E711" s="475"/>
      <c r="F711" s="475"/>
      <c r="G711" s="475"/>
      <c r="H711" s="475"/>
      <c r="I711" s="475"/>
      <c r="J711" s="475"/>
      <c r="K711" s="475"/>
      <c r="L711" s="475"/>
      <c r="M711" s="475"/>
      <c r="N711" s="475"/>
      <c r="O711" s="475"/>
      <c r="P711" s="475"/>
      <c r="Q711" s="475"/>
      <c r="R711" s="475"/>
      <c r="S711" s="475"/>
      <c r="T711" s="475"/>
      <c r="U711" s="475"/>
      <c r="V711" s="475"/>
      <c r="W711" s="475"/>
      <c r="X711" s="475"/>
      <c r="Y711" s="475"/>
      <c r="Z711" s="475"/>
    </row>
    <row r="712" spans="1:26" ht="11.25" customHeight="1" x14ac:dyDescent="0.2">
      <c r="A712" s="475"/>
      <c r="B712" s="475"/>
      <c r="C712" s="475"/>
      <c r="D712" s="475"/>
      <c r="E712" s="475"/>
      <c r="F712" s="475"/>
      <c r="G712" s="475"/>
      <c r="H712" s="475"/>
      <c r="I712" s="475"/>
      <c r="J712" s="475"/>
      <c r="K712" s="475"/>
      <c r="L712" s="475"/>
      <c r="M712" s="475"/>
      <c r="N712" s="475"/>
      <c r="O712" s="475"/>
      <c r="P712" s="475"/>
      <c r="Q712" s="475"/>
      <c r="R712" s="475"/>
      <c r="S712" s="475"/>
      <c r="T712" s="475"/>
      <c r="U712" s="475"/>
      <c r="V712" s="475"/>
      <c r="W712" s="475"/>
      <c r="X712" s="475"/>
      <c r="Y712" s="475"/>
      <c r="Z712" s="475"/>
    </row>
    <row r="713" spans="1:26" ht="11.25" customHeight="1" x14ac:dyDescent="0.2">
      <c r="A713" s="475"/>
      <c r="B713" s="475"/>
      <c r="C713" s="475"/>
      <c r="D713" s="475"/>
      <c r="E713" s="475"/>
      <c r="F713" s="475"/>
      <c r="G713" s="475"/>
      <c r="H713" s="475"/>
      <c r="I713" s="475"/>
      <c r="J713" s="475"/>
      <c r="K713" s="475"/>
      <c r="L713" s="475"/>
      <c r="M713" s="475"/>
      <c r="N713" s="475"/>
      <c r="O713" s="475"/>
      <c r="P713" s="475"/>
      <c r="Q713" s="475"/>
      <c r="R713" s="475"/>
      <c r="S713" s="475"/>
      <c r="T713" s="475"/>
      <c r="U713" s="475"/>
      <c r="V713" s="475"/>
      <c r="W713" s="475"/>
      <c r="X713" s="475"/>
      <c r="Y713" s="475"/>
      <c r="Z713" s="475"/>
    </row>
    <row r="714" spans="1:26" ht="11.25" customHeight="1" x14ac:dyDescent="0.2">
      <c r="A714" s="475"/>
      <c r="B714" s="475"/>
      <c r="C714" s="475"/>
      <c r="D714" s="475"/>
      <c r="E714" s="475"/>
      <c r="F714" s="475"/>
      <c r="G714" s="475"/>
      <c r="H714" s="475"/>
      <c r="I714" s="475"/>
      <c r="J714" s="475"/>
      <c r="K714" s="475"/>
      <c r="L714" s="475"/>
      <c r="M714" s="475"/>
      <c r="N714" s="475"/>
      <c r="O714" s="475"/>
      <c r="P714" s="475"/>
      <c r="Q714" s="475"/>
      <c r="R714" s="475"/>
      <c r="S714" s="475"/>
      <c r="T714" s="475"/>
      <c r="U714" s="475"/>
      <c r="V714" s="475"/>
      <c r="W714" s="475"/>
      <c r="X714" s="475"/>
      <c r="Y714" s="475"/>
      <c r="Z714" s="475"/>
    </row>
    <row r="715" spans="1:26" ht="11.25" customHeight="1" x14ac:dyDescent="0.2">
      <c r="A715" s="475"/>
      <c r="B715" s="475"/>
      <c r="C715" s="475"/>
      <c r="D715" s="475"/>
      <c r="E715" s="475"/>
      <c r="F715" s="475"/>
      <c r="G715" s="475"/>
      <c r="H715" s="475"/>
      <c r="I715" s="475"/>
      <c r="J715" s="475"/>
      <c r="K715" s="475"/>
      <c r="L715" s="475"/>
      <c r="M715" s="475"/>
      <c r="N715" s="475"/>
      <c r="O715" s="475"/>
      <c r="P715" s="475"/>
      <c r="Q715" s="475"/>
      <c r="R715" s="475"/>
      <c r="S715" s="475"/>
      <c r="T715" s="475"/>
      <c r="U715" s="475"/>
      <c r="V715" s="475"/>
      <c r="W715" s="475"/>
      <c r="X715" s="475"/>
      <c r="Y715" s="475"/>
      <c r="Z715" s="475"/>
    </row>
    <row r="716" spans="1:26" ht="11.25" customHeight="1" x14ac:dyDescent="0.2">
      <c r="A716" s="475"/>
      <c r="B716" s="475"/>
      <c r="C716" s="475"/>
      <c r="D716" s="475"/>
      <c r="E716" s="475"/>
      <c r="F716" s="475"/>
      <c r="G716" s="475"/>
      <c r="H716" s="475"/>
      <c r="I716" s="475"/>
      <c r="J716" s="475"/>
      <c r="K716" s="475"/>
      <c r="L716" s="475"/>
      <c r="M716" s="475"/>
      <c r="N716" s="475"/>
      <c r="O716" s="475"/>
      <c r="P716" s="475"/>
      <c r="Q716" s="475"/>
      <c r="R716" s="475"/>
      <c r="S716" s="475"/>
      <c r="T716" s="475"/>
      <c r="U716" s="475"/>
      <c r="V716" s="475"/>
      <c r="W716" s="475"/>
      <c r="X716" s="475"/>
      <c r="Y716" s="475"/>
      <c r="Z716" s="475"/>
    </row>
    <row r="717" spans="1:26" ht="11.25" customHeight="1" x14ac:dyDescent="0.2">
      <c r="A717" s="475"/>
      <c r="B717" s="475"/>
      <c r="C717" s="475"/>
      <c r="D717" s="475"/>
      <c r="E717" s="475"/>
      <c r="F717" s="475"/>
      <c r="G717" s="475"/>
      <c r="H717" s="475"/>
      <c r="I717" s="475"/>
      <c r="J717" s="475"/>
      <c r="K717" s="475"/>
      <c r="L717" s="475"/>
      <c r="M717" s="475"/>
      <c r="N717" s="475"/>
      <c r="O717" s="475"/>
      <c r="P717" s="475"/>
      <c r="Q717" s="475"/>
      <c r="R717" s="475"/>
      <c r="S717" s="475"/>
      <c r="T717" s="475"/>
      <c r="U717" s="475"/>
      <c r="V717" s="475"/>
      <c r="W717" s="475"/>
      <c r="X717" s="475"/>
      <c r="Y717" s="475"/>
      <c r="Z717" s="475"/>
    </row>
    <row r="718" spans="1:26" ht="11.25" customHeight="1" x14ac:dyDescent="0.2">
      <c r="A718" s="475"/>
      <c r="B718" s="475"/>
      <c r="C718" s="475"/>
      <c r="D718" s="475"/>
      <c r="E718" s="475"/>
      <c r="F718" s="475"/>
      <c r="G718" s="475"/>
      <c r="H718" s="475"/>
      <c r="I718" s="475"/>
      <c r="J718" s="475"/>
      <c r="K718" s="475"/>
      <c r="L718" s="475"/>
      <c r="M718" s="475"/>
      <c r="N718" s="475"/>
      <c r="O718" s="475"/>
      <c r="P718" s="475"/>
      <c r="Q718" s="475"/>
      <c r="R718" s="475"/>
      <c r="S718" s="475"/>
      <c r="T718" s="475"/>
      <c r="U718" s="475"/>
      <c r="V718" s="475"/>
      <c r="W718" s="475"/>
      <c r="X718" s="475"/>
      <c r="Y718" s="475"/>
      <c r="Z718" s="475"/>
    </row>
    <row r="719" spans="1:26" ht="11.25" customHeight="1" x14ac:dyDescent="0.2">
      <c r="A719" s="475"/>
      <c r="B719" s="475"/>
      <c r="C719" s="475"/>
      <c r="D719" s="475"/>
      <c r="E719" s="475"/>
      <c r="F719" s="475"/>
      <c r="G719" s="475"/>
      <c r="H719" s="475"/>
      <c r="I719" s="475"/>
      <c r="J719" s="475"/>
      <c r="K719" s="475"/>
      <c r="L719" s="475"/>
      <c r="M719" s="475"/>
      <c r="N719" s="475"/>
      <c r="O719" s="475"/>
      <c r="P719" s="475"/>
      <c r="Q719" s="475"/>
      <c r="R719" s="475"/>
      <c r="S719" s="475"/>
      <c r="T719" s="475"/>
      <c r="U719" s="475"/>
      <c r="V719" s="475"/>
      <c r="W719" s="475"/>
      <c r="X719" s="475"/>
      <c r="Y719" s="475"/>
      <c r="Z719" s="475"/>
    </row>
    <row r="720" spans="1:26" ht="11.25" customHeight="1" x14ac:dyDescent="0.2">
      <c r="A720" s="475"/>
      <c r="B720" s="475"/>
      <c r="C720" s="475"/>
      <c r="D720" s="475"/>
      <c r="E720" s="475"/>
      <c r="F720" s="475"/>
      <c r="G720" s="475"/>
      <c r="H720" s="475"/>
      <c r="I720" s="475"/>
      <c r="J720" s="475"/>
      <c r="K720" s="475"/>
      <c r="L720" s="475"/>
      <c r="M720" s="475"/>
      <c r="N720" s="475"/>
      <c r="O720" s="475"/>
      <c r="P720" s="475"/>
      <c r="Q720" s="475"/>
      <c r="R720" s="475"/>
      <c r="S720" s="475"/>
      <c r="T720" s="475"/>
      <c r="U720" s="475"/>
      <c r="V720" s="475"/>
      <c r="W720" s="475"/>
      <c r="X720" s="475"/>
      <c r="Y720" s="475"/>
      <c r="Z720" s="475"/>
    </row>
    <row r="721" spans="1:26" ht="11.25" customHeight="1" x14ac:dyDescent="0.2">
      <c r="A721" s="475"/>
      <c r="B721" s="475"/>
      <c r="C721" s="475"/>
      <c r="D721" s="475"/>
      <c r="E721" s="475"/>
      <c r="F721" s="475"/>
      <c r="G721" s="475"/>
      <c r="H721" s="475"/>
      <c r="I721" s="475"/>
      <c r="J721" s="475"/>
      <c r="K721" s="475"/>
      <c r="L721" s="475"/>
      <c r="M721" s="475"/>
      <c r="N721" s="475"/>
      <c r="O721" s="475"/>
      <c r="P721" s="475"/>
      <c r="Q721" s="475"/>
      <c r="R721" s="475"/>
      <c r="S721" s="475"/>
      <c r="T721" s="475"/>
      <c r="U721" s="475"/>
      <c r="V721" s="475"/>
      <c r="W721" s="475"/>
      <c r="X721" s="475"/>
      <c r="Y721" s="475"/>
      <c r="Z721" s="475"/>
    </row>
    <row r="722" spans="1:26" ht="11.25" customHeight="1" x14ac:dyDescent="0.2">
      <c r="A722" s="475"/>
      <c r="B722" s="475"/>
      <c r="C722" s="475"/>
      <c r="D722" s="475"/>
      <c r="E722" s="475"/>
      <c r="F722" s="475"/>
      <c r="G722" s="475"/>
      <c r="H722" s="475"/>
      <c r="I722" s="475"/>
      <c r="J722" s="475"/>
      <c r="K722" s="475"/>
      <c r="L722" s="475"/>
      <c r="M722" s="475"/>
      <c r="N722" s="475"/>
      <c r="O722" s="475"/>
      <c r="P722" s="475"/>
      <c r="Q722" s="475"/>
      <c r="R722" s="475"/>
      <c r="S722" s="475"/>
      <c r="T722" s="475"/>
      <c r="U722" s="475"/>
      <c r="V722" s="475"/>
      <c r="W722" s="475"/>
      <c r="X722" s="475"/>
      <c r="Y722" s="475"/>
      <c r="Z722" s="475"/>
    </row>
    <row r="723" spans="1:26" ht="11.25" customHeight="1" x14ac:dyDescent="0.2">
      <c r="A723" s="475"/>
      <c r="B723" s="475"/>
      <c r="C723" s="475"/>
      <c r="D723" s="475"/>
      <c r="E723" s="475"/>
      <c r="F723" s="475"/>
      <c r="G723" s="475"/>
      <c r="H723" s="475"/>
      <c r="I723" s="475"/>
      <c r="J723" s="475"/>
      <c r="K723" s="475"/>
      <c r="L723" s="475"/>
      <c r="M723" s="475"/>
      <c r="N723" s="475"/>
      <c r="O723" s="475"/>
      <c r="P723" s="475"/>
      <c r="Q723" s="475"/>
      <c r="R723" s="475"/>
      <c r="S723" s="475"/>
      <c r="T723" s="475"/>
      <c r="U723" s="475"/>
      <c r="V723" s="475"/>
      <c r="W723" s="475"/>
      <c r="X723" s="475"/>
      <c r="Y723" s="475"/>
      <c r="Z723" s="475"/>
    </row>
    <row r="724" spans="1:26" ht="11.25" customHeight="1" x14ac:dyDescent="0.2">
      <c r="A724" s="475"/>
      <c r="B724" s="475"/>
      <c r="C724" s="475"/>
      <c r="D724" s="475"/>
      <c r="E724" s="475"/>
      <c r="F724" s="475"/>
      <c r="G724" s="475"/>
      <c r="H724" s="475"/>
      <c r="I724" s="475"/>
      <c r="J724" s="475"/>
      <c r="K724" s="475"/>
      <c r="L724" s="475"/>
      <c r="M724" s="475"/>
      <c r="N724" s="475"/>
      <c r="O724" s="475"/>
      <c r="P724" s="475"/>
      <c r="Q724" s="475"/>
      <c r="R724" s="475"/>
      <c r="S724" s="475"/>
      <c r="T724" s="475"/>
      <c r="U724" s="475"/>
      <c r="V724" s="475"/>
      <c r="W724" s="475"/>
      <c r="X724" s="475"/>
      <c r="Y724" s="475"/>
      <c r="Z724" s="475"/>
    </row>
    <row r="725" spans="1:26" ht="11.25" customHeight="1" x14ac:dyDescent="0.2">
      <c r="A725" s="475"/>
      <c r="B725" s="475"/>
      <c r="C725" s="475"/>
      <c r="D725" s="475"/>
      <c r="E725" s="475"/>
      <c r="F725" s="475"/>
      <c r="G725" s="475"/>
      <c r="H725" s="475"/>
      <c r="I725" s="475"/>
      <c r="J725" s="475"/>
      <c r="K725" s="475"/>
      <c r="L725" s="475"/>
      <c r="M725" s="475"/>
      <c r="N725" s="475"/>
      <c r="O725" s="475"/>
      <c r="P725" s="475"/>
      <c r="Q725" s="475"/>
      <c r="R725" s="475"/>
      <c r="S725" s="475"/>
      <c r="T725" s="475"/>
      <c r="U725" s="475"/>
      <c r="V725" s="475"/>
      <c r="W725" s="475"/>
      <c r="X725" s="475"/>
      <c r="Y725" s="475"/>
      <c r="Z725" s="475"/>
    </row>
    <row r="726" spans="1:26" ht="11.25" customHeight="1" x14ac:dyDescent="0.2">
      <c r="A726" s="475"/>
      <c r="B726" s="475"/>
      <c r="C726" s="475"/>
      <c r="D726" s="475"/>
      <c r="E726" s="475"/>
      <c r="F726" s="475"/>
      <c r="G726" s="475"/>
      <c r="H726" s="475"/>
      <c r="I726" s="475"/>
      <c r="J726" s="475"/>
      <c r="K726" s="475"/>
      <c r="L726" s="475"/>
      <c r="M726" s="475"/>
      <c r="N726" s="475"/>
      <c r="O726" s="475"/>
      <c r="P726" s="475"/>
      <c r="Q726" s="475"/>
      <c r="R726" s="475"/>
      <c r="S726" s="475"/>
      <c r="T726" s="475"/>
      <c r="U726" s="475"/>
      <c r="V726" s="475"/>
      <c r="W726" s="475"/>
      <c r="X726" s="475"/>
      <c r="Y726" s="475"/>
      <c r="Z726" s="475"/>
    </row>
    <row r="727" spans="1:26" ht="11.25" customHeight="1" x14ac:dyDescent="0.2">
      <c r="A727" s="475"/>
      <c r="B727" s="475"/>
      <c r="C727" s="475"/>
      <c r="D727" s="475"/>
      <c r="E727" s="475"/>
      <c r="F727" s="475"/>
      <c r="G727" s="475"/>
      <c r="H727" s="475"/>
      <c r="I727" s="475"/>
      <c r="J727" s="475"/>
      <c r="K727" s="475"/>
      <c r="L727" s="475"/>
      <c r="M727" s="475"/>
      <c r="N727" s="475"/>
      <c r="O727" s="475"/>
      <c r="P727" s="475"/>
      <c r="Q727" s="475"/>
      <c r="R727" s="475"/>
      <c r="S727" s="475"/>
      <c r="T727" s="475"/>
      <c r="U727" s="475"/>
      <c r="V727" s="475"/>
      <c r="W727" s="475"/>
      <c r="X727" s="475"/>
      <c r="Y727" s="475"/>
      <c r="Z727" s="475"/>
    </row>
    <row r="728" spans="1:26" ht="11.25" customHeight="1" x14ac:dyDescent="0.2">
      <c r="A728" s="475"/>
      <c r="B728" s="475"/>
      <c r="C728" s="475"/>
      <c r="D728" s="475"/>
      <c r="E728" s="475"/>
      <c r="F728" s="475"/>
      <c r="G728" s="475"/>
      <c r="H728" s="475"/>
      <c r="I728" s="475"/>
      <c r="J728" s="475"/>
      <c r="K728" s="475"/>
      <c r="L728" s="475"/>
      <c r="M728" s="475"/>
      <c r="N728" s="475"/>
      <c r="O728" s="475"/>
      <c r="P728" s="475"/>
      <c r="Q728" s="475"/>
      <c r="R728" s="475"/>
      <c r="S728" s="475"/>
      <c r="T728" s="475"/>
      <c r="U728" s="475"/>
      <c r="V728" s="475"/>
      <c r="W728" s="475"/>
      <c r="X728" s="475"/>
      <c r="Y728" s="475"/>
      <c r="Z728" s="475"/>
    </row>
    <row r="729" spans="1:26" ht="11.25" customHeight="1" x14ac:dyDescent="0.2">
      <c r="A729" s="475"/>
      <c r="B729" s="475"/>
      <c r="C729" s="475"/>
      <c r="D729" s="475"/>
      <c r="E729" s="475"/>
      <c r="F729" s="475"/>
      <c r="G729" s="475"/>
      <c r="H729" s="475"/>
      <c r="I729" s="475"/>
      <c r="J729" s="475"/>
      <c r="K729" s="475"/>
      <c r="L729" s="475"/>
      <c r="M729" s="475"/>
      <c r="N729" s="475"/>
      <c r="O729" s="475"/>
      <c r="P729" s="475"/>
      <c r="Q729" s="475"/>
      <c r="R729" s="475"/>
      <c r="S729" s="475"/>
      <c r="T729" s="475"/>
      <c r="U729" s="475"/>
      <c r="V729" s="475"/>
      <c r="W729" s="475"/>
      <c r="X729" s="475"/>
      <c r="Y729" s="475"/>
      <c r="Z729" s="475"/>
    </row>
    <row r="730" spans="1:26" ht="11.25" customHeight="1" x14ac:dyDescent="0.2">
      <c r="A730" s="475"/>
      <c r="B730" s="475"/>
      <c r="C730" s="475"/>
      <c r="D730" s="475"/>
      <c r="E730" s="475"/>
      <c r="F730" s="475"/>
      <c r="G730" s="475"/>
      <c r="H730" s="475"/>
      <c r="I730" s="475"/>
      <c r="J730" s="475"/>
      <c r="K730" s="475"/>
      <c r="L730" s="475"/>
      <c r="M730" s="475"/>
      <c r="N730" s="475"/>
      <c r="O730" s="475"/>
      <c r="P730" s="475"/>
      <c r="Q730" s="475"/>
      <c r="R730" s="475"/>
      <c r="S730" s="475"/>
      <c r="T730" s="475"/>
      <c r="U730" s="475"/>
      <c r="V730" s="475"/>
      <c r="W730" s="475"/>
      <c r="X730" s="475"/>
      <c r="Y730" s="475"/>
      <c r="Z730" s="475"/>
    </row>
    <row r="731" spans="1:26" ht="11.25" customHeight="1" x14ac:dyDescent="0.2">
      <c r="A731" s="475"/>
      <c r="B731" s="475"/>
      <c r="C731" s="475"/>
      <c r="D731" s="475"/>
      <c r="E731" s="475"/>
      <c r="F731" s="475"/>
      <c r="G731" s="475"/>
      <c r="H731" s="475"/>
      <c r="I731" s="475"/>
      <c r="J731" s="475"/>
      <c r="K731" s="475"/>
      <c r="L731" s="475"/>
      <c r="M731" s="475"/>
      <c r="N731" s="475"/>
      <c r="O731" s="475"/>
      <c r="P731" s="475"/>
      <c r="Q731" s="475"/>
      <c r="R731" s="475"/>
      <c r="S731" s="475"/>
      <c r="T731" s="475"/>
      <c r="U731" s="475"/>
      <c r="V731" s="475"/>
      <c r="W731" s="475"/>
      <c r="X731" s="475"/>
      <c r="Y731" s="475"/>
      <c r="Z731" s="475"/>
    </row>
    <row r="732" spans="1:26" ht="11.25" customHeight="1" x14ac:dyDescent="0.2">
      <c r="A732" s="475"/>
      <c r="B732" s="475"/>
      <c r="C732" s="475"/>
      <c r="D732" s="475"/>
      <c r="E732" s="475"/>
      <c r="F732" s="475"/>
      <c r="G732" s="475"/>
      <c r="H732" s="475"/>
      <c r="I732" s="475"/>
      <c r="J732" s="475"/>
      <c r="K732" s="475"/>
      <c r="L732" s="475"/>
      <c r="M732" s="475"/>
      <c r="N732" s="475"/>
      <c r="O732" s="475"/>
      <c r="P732" s="475"/>
      <c r="Q732" s="475"/>
      <c r="R732" s="475"/>
      <c r="S732" s="475"/>
      <c r="T732" s="475"/>
      <c r="U732" s="475"/>
      <c r="V732" s="475"/>
      <c r="W732" s="475"/>
      <c r="X732" s="475"/>
      <c r="Y732" s="475"/>
      <c r="Z732" s="475"/>
    </row>
    <row r="733" spans="1:26" ht="11.25" customHeight="1" x14ac:dyDescent="0.2">
      <c r="A733" s="475"/>
      <c r="B733" s="475"/>
      <c r="C733" s="475"/>
      <c r="D733" s="475"/>
      <c r="E733" s="475"/>
      <c r="F733" s="475"/>
      <c r="G733" s="475"/>
      <c r="H733" s="475"/>
      <c r="I733" s="475"/>
      <c r="J733" s="475"/>
      <c r="K733" s="475"/>
      <c r="L733" s="475"/>
      <c r="M733" s="475"/>
      <c r="N733" s="475"/>
      <c r="O733" s="475"/>
      <c r="P733" s="475"/>
      <c r="Q733" s="475"/>
      <c r="R733" s="475"/>
      <c r="S733" s="475"/>
      <c r="T733" s="475"/>
      <c r="U733" s="475"/>
      <c r="V733" s="475"/>
      <c r="W733" s="475"/>
      <c r="X733" s="475"/>
      <c r="Y733" s="475"/>
      <c r="Z733" s="475"/>
    </row>
    <row r="734" spans="1:26" ht="11.25" customHeight="1" x14ac:dyDescent="0.2">
      <c r="A734" s="475"/>
      <c r="B734" s="475"/>
      <c r="C734" s="475"/>
      <c r="D734" s="475"/>
      <c r="E734" s="475"/>
      <c r="F734" s="475"/>
      <c r="G734" s="475"/>
      <c r="H734" s="475"/>
      <c r="I734" s="475"/>
      <c r="J734" s="475"/>
      <c r="K734" s="475"/>
      <c r="L734" s="475"/>
      <c r="M734" s="475"/>
      <c r="N734" s="475"/>
      <c r="O734" s="475"/>
      <c r="P734" s="475"/>
      <c r="Q734" s="475"/>
      <c r="R734" s="475"/>
      <c r="S734" s="475"/>
      <c r="T734" s="475"/>
      <c r="U734" s="475"/>
      <c r="V734" s="475"/>
      <c r="W734" s="475"/>
      <c r="X734" s="475"/>
      <c r="Y734" s="475"/>
      <c r="Z734" s="475"/>
    </row>
    <row r="735" spans="1:26" ht="11.25" customHeight="1" x14ac:dyDescent="0.2">
      <c r="A735" s="475"/>
      <c r="B735" s="475"/>
      <c r="C735" s="475"/>
      <c r="D735" s="475"/>
      <c r="E735" s="475"/>
      <c r="F735" s="475"/>
      <c r="G735" s="475"/>
      <c r="H735" s="475"/>
      <c r="I735" s="475"/>
      <c r="J735" s="475"/>
      <c r="K735" s="475"/>
      <c r="L735" s="475"/>
      <c r="M735" s="475"/>
      <c r="N735" s="475"/>
      <c r="O735" s="475"/>
      <c r="P735" s="475"/>
      <c r="Q735" s="475"/>
      <c r="R735" s="475"/>
      <c r="S735" s="475"/>
      <c r="T735" s="475"/>
      <c r="U735" s="475"/>
      <c r="V735" s="475"/>
      <c r="W735" s="475"/>
      <c r="X735" s="475"/>
      <c r="Y735" s="475"/>
      <c r="Z735" s="475"/>
    </row>
    <row r="736" spans="1:26" ht="11.25" customHeight="1" x14ac:dyDescent="0.2">
      <c r="A736" s="475"/>
      <c r="B736" s="475"/>
      <c r="C736" s="475"/>
      <c r="D736" s="475"/>
      <c r="E736" s="475"/>
      <c r="F736" s="475"/>
      <c r="G736" s="475"/>
      <c r="H736" s="475"/>
      <c r="I736" s="475"/>
      <c r="J736" s="475"/>
      <c r="K736" s="475"/>
      <c r="L736" s="475"/>
      <c r="M736" s="475"/>
      <c r="N736" s="475"/>
      <c r="O736" s="475"/>
      <c r="P736" s="475"/>
      <c r="Q736" s="475"/>
      <c r="R736" s="475"/>
      <c r="S736" s="475"/>
      <c r="T736" s="475"/>
      <c r="U736" s="475"/>
      <c r="V736" s="475"/>
      <c r="W736" s="475"/>
      <c r="X736" s="475"/>
      <c r="Y736" s="475"/>
      <c r="Z736" s="475"/>
    </row>
    <row r="737" spans="1:26" ht="11.25" customHeight="1" x14ac:dyDescent="0.2">
      <c r="A737" s="475"/>
      <c r="B737" s="475"/>
      <c r="C737" s="475"/>
      <c r="D737" s="475"/>
      <c r="E737" s="475"/>
      <c r="F737" s="475"/>
      <c r="G737" s="475"/>
      <c r="H737" s="475"/>
      <c r="I737" s="475"/>
      <c r="J737" s="475"/>
      <c r="K737" s="475"/>
      <c r="L737" s="475"/>
      <c r="M737" s="475"/>
      <c r="N737" s="475"/>
      <c r="O737" s="475"/>
      <c r="P737" s="475"/>
      <c r="Q737" s="475"/>
      <c r="R737" s="475"/>
      <c r="S737" s="475"/>
      <c r="T737" s="475"/>
      <c r="U737" s="475"/>
      <c r="V737" s="475"/>
      <c r="W737" s="475"/>
      <c r="X737" s="475"/>
      <c r="Y737" s="475"/>
      <c r="Z737" s="475"/>
    </row>
    <row r="738" spans="1:26" ht="11.25" customHeight="1" x14ac:dyDescent="0.2">
      <c r="A738" s="475"/>
      <c r="B738" s="475"/>
      <c r="C738" s="475"/>
      <c r="D738" s="475"/>
      <c r="E738" s="475"/>
      <c r="F738" s="475"/>
      <c r="G738" s="475"/>
      <c r="H738" s="475"/>
      <c r="I738" s="475"/>
      <c r="J738" s="475"/>
      <c r="K738" s="475"/>
      <c r="L738" s="475"/>
      <c r="M738" s="475"/>
      <c r="N738" s="475"/>
      <c r="O738" s="475"/>
      <c r="P738" s="475"/>
      <c r="Q738" s="475"/>
      <c r="R738" s="475"/>
      <c r="S738" s="475"/>
      <c r="T738" s="475"/>
      <c r="U738" s="475"/>
      <c r="V738" s="475"/>
      <c r="W738" s="475"/>
      <c r="X738" s="475"/>
      <c r="Y738" s="475"/>
      <c r="Z738" s="475"/>
    </row>
    <row r="739" spans="1:26" ht="11.25" customHeight="1" x14ac:dyDescent="0.2">
      <c r="A739" s="475"/>
      <c r="B739" s="475"/>
      <c r="C739" s="475"/>
      <c r="D739" s="475"/>
      <c r="E739" s="475"/>
      <c r="F739" s="475"/>
      <c r="G739" s="475"/>
      <c r="H739" s="475"/>
      <c r="I739" s="475"/>
      <c r="J739" s="475"/>
      <c r="K739" s="475"/>
      <c r="L739" s="475"/>
      <c r="M739" s="475"/>
      <c r="N739" s="475"/>
      <c r="O739" s="475"/>
      <c r="P739" s="475"/>
      <c r="Q739" s="475"/>
      <c r="R739" s="475"/>
      <c r="S739" s="475"/>
      <c r="T739" s="475"/>
      <c r="U739" s="475"/>
      <c r="V739" s="475"/>
      <c r="W739" s="475"/>
      <c r="X739" s="475"/>
      <c r="Y739" s="475"/>
      <c r="Z739" s="475"/>
    </row>
    <row r="740" spans="1:26" ht="11.25" customHeight="1" x14ac:dyDescent="0.2">
      <c r="A740" s="475"/>
      <c r="B740" s="475"/>
      <c r="C740" s="475"/>
      <c r="D740" s="475"/>
      <c r="E740" s="475"/>
      <c r="F740" s="475"/>
      <c r="G740" s="475"/>
      <c r="H740" s="475"/>
      <c r="I740" s="475"/>
      <c r="J740" s="475"/>
      <c r="K740" s="475"/>
      <c r="L740" s="475"/>
      <c r="M740" s="475"/>
      <c r="N740" s="475"/>
      <c r="O740" s="475"/>
      <c r="P740" s="475"/>
      <c r="Q740" s="475"/>
      <c r="R740" s="475"/>
      <c r="S740" s="475"/>
      <c r="T740" s="475"/>
      <c r="U740" s="475"/>
      <c r="V740" s="475"/>
      <c r="W740" s="475"/>
      <c r="X740" s="475"/>
      <c r="Y740" s="475"/>
      <c r="Z740" s="475"/>
    </row>
    <row r="741" spans="1:26" ht="11.25" customHeight="1" x14ac:dyDescent="0.2">
      <c r="A741" s="475"/>
      <c r="B741" s="475"/>
      <c r="C741" s="475"/>
      <c r="D741" s="475"/>
      <c r="E741" s="475"/>
      <c r="F741" s="475"/>
      <c r="G741" s="475"/>
      <c r="H741" s="475"/>
      <c r="I741" s="475"/>
      <c r="J741" s="475"/>
      <c r="K741" s="475"/>
      <c r="L741" s="475"/>
      <c r="M741" s="475"/>
      <c r="N741" s="475"/>
      <c r="O741" s="475"/>
      <c r="P741" s="475"/>
      <c r="Q741" s="475"/>
      <c r="R741" s="475"/>
      <c r="S741" s="475"/>
      <c r="T741" s="475"/>
      <c r="U741" s="475"/>
      <c r="V741" s="475"/>
      <c r="W741" s="475"/>
      <c r="X741" s="475"/>
      <c r="Y741" s="475"/>
      <c r="Z741" s="475"/>
    </row>
    <row r="742" spans="1:26" ht="11.25" customHeight="1" x14ac:dyDescent="0.2">
      <c r="A742" s="475"/>
      <c r="B742" s="475"/>
      <c r="C742" s="475"/>
      <c r="D742" s="475"/>
      <c r="E742" s="475"/>
      <c r="F742" s="475"/>
      <c r="G742" s="475"/>
      <c r="H742" s="475"/>
      <c r="I742" s="475"/>
      <c r="J742" s="475"/>
      <c r="K742" s="475"/>
      <c r="L742" s="475"/>
      <c r="M742" s="475"/>
      <c r="N742" s="475"/>
      <c r="O742" s="475"/>
      <c r="P742" s="475"/>
      <c r="Q742" s="475"/>
      <c r="R742" s="475"/>
      <c r="S742" s="475"/>
      <c r="T742" s="475"/>
      <c r="U742" s="475"/>
      <c r="V742" s="475"/>
      <c r="W742" s="475"/>
      <c r="X742" s="475"/>
      <c r="Y742" s="475"/>
      <c r="Z742" s="475"/>
    </row>
    <row r="743" spans="1:26" ht="11.25" customHeight="1" x14ac:dyDescent="0.2">
      <c r="A743" s="475"/>
      <c r="B743" s="475"/>
      <c r="C743" s="475"/>
      <c r="D743" s="475"/>
      <c r="E743" s="475"/>
      <c r="F743" s="475"/>
      <c r="G743" s="475"/>
      <c r="H743" s="475"/>
      <c r="I743" s="475"/>
      <c r="J743" s="475"/>
      <c r="K743" s="475"/>
      <c r="L743" s="475"/>
      <c r="M743" s="475"/>
      <c r="N743" s="475"/>
      <c r="O743" s="475"/>
      <c r="P743" s="475"/>
      <c r="Q743" s="475"/>
      <c r="R743" s="475"/>
      <c r="S743" s="475"/>
      <c r="T743" s="475"/>
      <c r="U743" s="475"/>
      <c r="V743" s="475"/>
      <c r="W743" s="475"/>
      <c r="X743" s="475"/>
      <c r="Y743" s="475"/>
      <c r="Z743" s="475"/>
    </row>
    <row r="744" spans="1:26" ht="11.25" customHeight="1" x14ac:dyDescent="0.2">
      <c r="A744" s="475"/>
      <c r="B744" s="475"/>
      <c r="C744" s="475"/>
      <c r="D744" s="475"/>
      <c r="E744" s="475"/>
      <c r="F744" s="475"/>
      <c r="G744" s="475"/>
      <c r="H744" s="475"/>
      <c r="I744" s="475"/>
      <c r="J744" s="475"/>
      <c r="K744" s="475"/>
      <c r="L744" s="475"/>
      <c r="M744" s="475"/>
      <c r="N744" s="475"/>
      <c r="O744" s="475"/>
      <c r="P744" s="475"/>
      <c r="Q744" s="475"/>
      <c r="R744" s="475"/>
      <c r="S744" s="475"/>
      <c r="T744" s="475"/>
      <c r="U744" s="475"/>
      <c r="V744" s="475"/>
      <c r="W744" s="475"/>
      <c r="X744" s="475"/>
      <c r="Y744" s="475"/>
      <c r="Z744" s="475"/>
    </row>
    <row r="745" spans="1:26" ht="11.25" customHeight="1" x14ac:dyDescent="0.2">
      <c r="A745" s="475"/>
      <c r="B745" s="475"/>
      <c r="C745" s="475"/>
      <c r="D745" s="475"/>
      <c r="E745" s="475"/>
      <c r="F745" s="475"/>
      <c r="G745" s="475"/>
      <c r="H745" s="475"/>
      <c r="I745" s="475"/>
      <c r="J745" s="475"/>
      <c r="K745" s="475"/>
      <c r="L745" s="475"/>
      <c r="M745" s="475"/>
      <c r="N745" s="475"/>
      <c r="O745" s="475"/>
      <c r="P745" s="475"/>
      <c r="Q745" s="475"/>
      <c r="R745" s="475"/>
      <c r="S745" s="475"/>
      <c r="T745" s="475"/>
      <c r="U745" s="475"/>
      <c r="V745" s="475"/>
      <c r="W745" s="475"/>
      <c r="X745" s="475"/>
      <c r="Y745" s="475"/>
      <c r="Z745" s="475"/>
    </row>
    <row r="746" spans="1:26" ht="11.25" customHeight="1" x14ac:dyDescent="0.2">
      <c r="A746" s="475"/>
      <c r="B746" s="475"/>
      <c r="C746" s="475"/>
      <c r="D746" s="475"/>
      <c r="E746" s="475"/>
      <c r="F746" s="475"/>
      <c r="G746" s="475"/>
      <c r="H746" s="475"/>
      <c r="I746" s="475"/>
      <c r="J746" s="475"/>
      <c r="K746" s="475"/>
      <c r="L746" s="475"/>
      <c r="M746" s="475"/>
      <c r="N746" s="475"/>
      <c r="O746" s="475"/>
      <c r="P746" s="475"/>
      <c r="Q746" s="475"/>
      <c r="R746" s="475"/>
      <c r="S746" s="475"/>
      <c r="T746" s="475"/>
      <c r="U746" s="475"/>
      <c r="V746" s="475"/>
      <c r="W746" s="475"/>
      <c r="X746" s="475"/>
      <c r="Y746" s="475"/>
      <c r="Z746" s="475"/>
    </row>
    <row r="747" spans="1:26" ht="11.25" customHeight="1" x14ac:dyDescent="0.2">
      <c r="A747" s="475"/>
      <c r="B747" s="475"/>
      <c r="C747" s="475"/>
      <c r="D747" s="475"/>
      <c r="E747" s="475"/>
      <c r="F747" s="475"/>
      <c r="G747" s="475"/>
      <c r="H747" s="475"/>
      <c r="I747" s="475"/>
      <c r="J747" s="475"/>
      <c r="K747" s="475"/>
      <c r="L747" s="475"/>
      <c r="M747" s="475"/>
      <c r="N747" s="475"/>
      <c r="O747" s="475"/>
      <c r="P747" s="475"/>
      <c r="Q747" s="475"/>
      <c r="R747" s="475"/>
      <c r="S747" s="475"/>
      <c r="T747" s="475"/>
      <c r="U747" s="475"/>
      <c r="V747" s="475"/>
      <c r="W747" s="475"/>
      <c r="X747" s="475"/>
      <c r="Y747" s="475"/>
      <c r="Z747" s="475"/>
    </row>
    <row r="748" spans="1:26" ht="11.25" customHeight="1" x14ac:dyDescent="0.2">
      <c r="A748" s="475"/>
      <c r="B748" s="475"/>
      <c r="C748" s="475"/>
      <c r="D748" s="475"/>
      <c r="E748" s="475"/>
      <c r="F748" s="475"/>
      <c r="G748" s="475"/>
      <c r="H748" s="475"/>
      <c r="I748" s="475"/>
      <c r="J748" s="475"/>
      <c r="K748" s="475"/>
      <c r="L748" s="475"/>
      <c r="M748" s="475"/>
      <c r="N748" s="475"/>
      <c r="O748" s="475"/>
      <c r="P748" s="475"/>
      <c r="Q748" s="475"/>
      <c r="R748" s="475"/>
      <c r="S748" s="475"/>
      <c r="T748" s="475"/>
      <c r="U748" s="475"/>
      <c r="V748" s="475"/>
      <c r="W748" s="475"/>
      <c r="X748" s="475"/>
      <c r="Y748" s="475"/>
      <c r="Z748" s="475"/>
    </row>
    <row r="749" spans="1:26" ht="11.25" customHeight="1" x14ac:dyDescent="0.2">
      <c r="A749" s="475"/>
      <c r="B749" s="475"/>
      <c r="C749" s="475"/>
      <c r="D749" s="475"/>
      <c r="E749" s="475"/>
      <c r="F749" s="475"/>
      <c r="G749" s="475"/>
      <c r="H749" s="475"/>
      <c r="I749" s="475"/>
      <c r="J749" s="475"/>
      <c r="K749" s="475"/>
      <c r="L749" s="475"/>
      <c r="M749" s="475"/>
      <c r="N749" s="475"/>
      <c r="O749" s="475"/>
      <c r="P749" s="475"/>
      <c r="Q749" s="475"/>
      <c r="R749" s="475"/>
      <c r="S749" s="475"/>
      <c r="T749" s="475"/>
      <c r="U749" s="475"/>
      <c r="V749" s="475"/>
      <c r="W749" s="475"/>
      <c r="X749" s="475"/>
      <c r="Y749" s="475"/>
      <c r="Z749" s="475"/>
    </row>
    <row r="750" spans="1:26" ht="11.25" customHeight="1" x14ac:dyDescent="0.2">
      <c r="A750" s="475"/>
      <c r="B750" s="475"/>
      <c r="C750" s="475"/>
      <c r="D750" s="475"/>
      <c r="E750" s="475"/>
      <c r="F750" s="475"/>
      <c r="G750" s="475"/>
      <c r="H750" s="475"/>
      <c r="I750" s="475"/>
      <c r="J750" s="475"/>
      <c r="K750" s="475"/>
      <c r="L750" s="475"/>
      <c r="M750" s="475"/>
      <c r="N750" s="475"/>
      <c r="O750" s="475"/>
      <c r="P750" s="475"/>
      <c r="Q750" s="475"/>
      <c r="R750" s="475"/>
      <c r="S750" s="475"/>
      <c r="T750" s="475"/>
      <c r="U750" s="475"/>
      <c r="V750" s="475"/>
      <c r="W750" s="475"/>
      <c r="X750" s="475"/>
      <c r="Y750" s="475"/>
      <c r="Z750" s="475"/>
    </row>
    <row r="751" spans="1:26" ht="11.25" customHeight="1" x14ac:dyDescent="0.2">
      <c r="A751" s="475"/>
      <c r="B751" s="475"/>
      <c r="C751" s="475"/>
      <c r="D751" s="475"/>
      <c r="E751" s="475"/>
      <c r="F751" s="475"/>
      <c r="G751" s="475"/>
      <c r="H751" s="475"/>
      <c r="I751" s="475"/>
      <c r="J751" s="475"/>
      <c r="K751" s="475"/>
      <c r="L751" s="475"/>
      <c r="M751" s="475"/>
      <c r="N751" s="475"/>
      <c r="O751" s="475"/>
      <c r="P751" s="475"/>
      <c r="Q751" s="475"/>
      <c r="R751" s="475"/>
      <c r="S751" s="475"/>
      <c r="T751" s="475"/>
      <c r="U751" s="475"/>
      <c r="V751" s="475"/>
      <c r="W751" s="475"/>
      <c r="X751" s="475"/>
      <c r="Y751" s="475"/>
      <c r="Z751" s="475"/>
    </row>
    <row r="752" spans="1:26" ht="11.25" customHeight="1" x14ac:dyDescent="0.2">
      <c r="A752" s="475"/>
      <c r="B752" s="475"/>
      <c r="C752" s="475"/>
      <c r="D752" s="475"/>
      <c r="E752" s="475"/>
      <c r="F752" s="475"/>
      <c r="G752" s="475"/>
      <c r="H752" s="475"/>
      <c r="I752" s="475"/>
      <c r="J752" s="475"/>
      <c r="K752" s="475"/>
      <c r="L752" s="475"/>
      <c r="M752" s="475"/>
      <c r="N752" s="475"/>
      <c r="O752" s="475"/>
      <c r="P752" s="475"/>
      <c r="Q752" s="475"/>
      <c r="R752" s="475"/>
      <c r="S752" s="475"/>
      <c r="T752" s="475"/>
      <c r="U752" s="475"/>
      <c r="V752" s="475"/>
      <c r="W752" s="475"/>
      <c r="X752" s="475"/>
      <c r="Y752" s="475"/>
      <c r="Z752" s="475"/>
    </row>
    <row r="753" spans="1:26" ht="11.25" customHeight="1" x14ac:dyDescent="0.2">
      <c r="A753" s="475"/>
      <c r="B753" s="475"/>
      <c r="C753" s="475"/>
      <c r="D753" s="475"/>
      <c r="E753" s="475"/>
      <c r="F753" s="475"/>
      <c r="G753" s="475"/>
      <c r="H753" s="475"/>
      <c r="I753" s="475"/>
      <c r="J753" s="475"/>
      <c r="K753" s="475"/>
      <c r="L753" s="475"/>
      <c r="M753" s="475"/>
      <c r="N753" s="475"/>
      <c r="O753" s="475"/>
      <c r="P753" s="475"/>
      <c r="Q753" s="475"/>
      <c r="R753" s="475"/>
      <c r="S753" s="475"/>
      <c r="T753" s="475"/>
      <c r="U753" s="475"/>
      <c r="V753" s="475"/>
      <c r="W753" s="475"/>
      <c r="X753" s="475"/>
      <c r="Y753" s="475"/>
      <c r="Z753" s="475"/>
    </row>
    <row r="754" spans="1:26" ht="11.25" customHeight="1" x14ac:dyDescent="0.2">
      <c r="A754" s="475"/>
      <c r="B754" s="475"/>
      <c r="C754" s="475"/>
      <c r="D754" s="475"/>
      <c r="E754" s="475"/>
      <c r="F754" s="475"/>
      <c r="G754" s="475"/>
      <c r="H754" s="475"/>
      <c r="I754" s="475"/>
      <c r="J754" s="475"/>
      <c r="K754" s="475"/>
      <c r="L754" s="475"/>
      <c r="M754" s="475"/>
      <c r="N754" s="475"/>
      <c r="O754" s="475"/>
      <c r="P754" s="475"/>
      <c r="Q754" s="475"/>
      <c r="R754" s="475"/>
      <c r="S754" s="475"/>
      <c r="T754" s="475"/>
      <c r="U754" s="475"/>
      <c r="V754" s="475"/>
      <c r="W754" s="475"/>
      <c r="X754" s="475"/>
      <c r="Y754" s="475"/>
      <c r="Z754" s="475"/>
    </row>
    <row r="755" spans="1:26" ht="11.25" customHeight="1" x14ac:dyDescent="0.2">
      <c r="A755" s="475"/>
      <c r="B755" s="475"/>
      <c r="C755" s="475"/>
      <c r="D755" s="475"/>
      <c r="E755" s="475"/>
      <c r="F755" s="475"/>
      <c r="G755" s="475"/>
      <c r="H755" s="475"/>
      <c r="I755" s="475"/>
      <c r="J755" s="475"/>
      <c r="K755" s="475"/>
      <c r="L755" s="475"/>
      <c r="M755" s="475"/>
      <c r="N755" s="475"/>
      <c r="O755" s="475"/>
      <c r="P755" s="475"/>
      <c r="Q755" s="475"/>
      <c r="R755" s="475"/>
      <c r="S755" s="475"/>
      <c r="T755" s="475"/>
      <c r="U755" s="475"/>
      <c r="V755" s="475"/>
      <c r="W755" s="475"/>
      <c r="X755" s="475"/>
      <c r="Y755" s="475"/>
      <c r="Z755" s="475"/>
    </row>
    <row r="756" spans="1:26" ht="11.25" customHeight="1" x14ac:dyDescent="0.2">
      <c r="A756" s="475"/>
      <c r="B756" s="475"/>
      <c r="C756" s="475"/>
      <c r="D756" s="475"/>
      <c r="E756" s="475"/>
      <c r="F756" s="475"/>
      <c r="G756" s="475"/>
      <c r="H756" s="475"/>
      <c r="I756" s="475"/>
      <c r="J756" s="475"/>
      <c r="K756" s="475"/>
      <c r="L756" s="475"/>
      <c r="M756" s="475"/>
      <c r="N756" s="475"/>
      <c r="O756" s="475"/>
      <c r="P756" s="475"/>
      <c r="Q756" s="475"/>
      <c r="R756" s="475"/>
      <c r="S756" s="475"/>
      <c r="T756" s="475"/>
      <c r="U756" s="475"/>
      <c r="V756" s="475"/>
      <c r="W756" s="475"/>
      <c r="X756" s="475"/>
      <c r="Y756" s="475"/>
      <c r="Z756" s="475"/>
    </row>
    <row r="757" spans="1:26" ht="11.25" customHeight="1" x14ac:dyDescent="0.2">
      <c r="A757" s="475"/>
      <c r="B757" s="475"/>
      <c r="C757" s="475"/>
      <c r="D757" s="475"/>
      <c r="E757" s="475"/>
      <c r="F757" s="475"/>
      <c r="G757" s="475"/>
      <c r="H757" s="475"/>
      <c r="I757" s="475"/>
      <c r="J757" s="475"/>
      <c r="K757" s="475"/>
      <c r="L757" s="475"/>
      <c r="M757" s="475"/>
      <c r="N757" s="475"/>
      <c r="O757" s="475"/>
      <c r="P757" s="475"/>
      <c r="Q757" s="475"/>
      <c r="R757" s="475"/>
      <c r="S757" s="475"/>
      <c r="T757" s="475"/>
      <c r="U757" s="475"/>
      <c r="V757" s="475"/>
      <c r="W757" s="475"/>
      <c r="X757" s="475"/>
      <c r="Y757" s="475"/>
      <c r="Z757" s="475"/>
    </row>
    <row r="758" spans="1:26" ht="11.25" customHeight="1" x14ac:dyDescent="0.2">
      <c r="A758" s="475"/>
      <c r="B758" s="475"/>
      <c r="C758" s="475"/>
      <c r="D758" s="475"/>
      <c r="E758" s="475"/>
      <c r="F758" s="475"/>
      <c r="G758" s="475"/>
      <c r="H758" s="475"/>
      <c r="I758" s="475"/>
      <c r="J758" s="475"/>
      <c r="K758" s="475"/>
      <c r="L758" s="475"/>
      <c r="M758" s="475"/>
      <c r="N758" s="475"/>
      <c r="O758" s="475"/>
      <c r="P758" s="475"/>
      <c r="Q758" s="475"/>
      <c r="R758" s="475"/>
      <c r="S758" s="475"/>
      <c r="T758" s="475"/>
      <c r="U758" s="475"/>
      <c r="V758" s="475"/>
      <c r="W758" s="475"/>
      <c r="X758" s="475"/>
      <c r="Y758" s="475"/>
      <c r="Z758" s="475"/>
    </row>
    <row r="759" spans="1:26" ht="11.25" customHeight="1" x14ac:dyDescent="0.2">
      <c r="A759" s="475"/>
      <c r="B759" s="475"/>
      <c r="C759" s="475"/>
      <c r="D759" s="475"/>
      <c r="E759" s="475"/>
      <c r="F759" s="475"/>
      <c r="G759" s="475"/>
      <c r="H759" s="475"/>
      <c r="I759" s="475"/>
      <c r="J759" s="475"/>
      <c r="K759" s="475"/>
      <c r="L759" s="475"/>
      <c r="M759" s="475"/>
      <c r="N759" s="475"/>
      <c r="O759" s="475"/>
      <c r="P759" s="475"/>
      <c r="Q759" s="475"/>
      <c r="R759" s="475"/>
      <c r="S759" s="475"/>
      <c r="T759" s="475"/>
      <c r="U759" s="475"/>
      <c r="V759" s="475"/>
      <c r="W759" s="475"/>
      <c r="X759" s="475"/>
      <c r="Y759" s="475"/>
      <c r="Z759" s="475"/>
    </row>
    <row r="760" spans="1:26" ht="11.25" customHeight="1" x14ac:dyDescent="0.2">
      <c r="A760" s="475"/>
      <c r="B760" s="475"/>
      <c r="C760" s="475"/>
      <c r="D760" s="475"/>
      <c r="E760" s="475"/>
      <c r="F760" s="475"/>
      <c r="G760" s="475"/>
      <c r="H760" s="475"/>
      <c r="I760" s="475"/>
      <c r="J760" s="475"/>
      <c r="K760" s="475"/>
      <c r="L760" s="475"/>
      <c r="M760" s="475"/>
      <c r="N760" s="475"/>
      <c r="O760" s="475"/>
      <c r="P760" s="475"/>
      <c r="Q760" s="475"/>
      <c r="R760" s="475"/>
      <c r="S760" s="475"/>
      <c r="T760" s="475"/>
      <c r="U760" s="475"/>
      <c r="V760" s="475"/>
      <c r="W760" s="475"/>
      <c r="X760" s="475"/>
      <c r="Y760" s="475"/>
      <c r="Z760" s="475"/>
    </row>
    <row r="761" spans="1:26" ht="11.25" customHeight="1" x14ac:dyDescent="0.2">
      <c r="A761" s="475"/>
      <c r="B761" s="475"/>
      <c r="C761" s="475"/>
      <c r="D761" s="475"/>
      <c r="E761" s="475"/>
      <c r="F761" s="475"/>
      <c r="G761" s="475"/>
      <c r="H761" s="475"/>
      <c r="I761" s="475"/>
      <c r="J761" s="475"/>
      <c r="K761" s="475"/>
      <c r="L761" s="475"/>
      <c r="M761" s="475"/>
      <c r="N761" s="475"/>
      <c r="O761" s="475"/>
      <c r="P761" s="475"/>
      <c r="Q761" s="475"/>
      <c r="R761" s="475"/>
      <c r="S761" s="475"/>
      <c r="T761" s="475"/>
      <c r="U761" s="475"/>
      <c r="V761" s="475"/>
      <c r="W761" s="475"/>
      <c r="X761" s="475"/>
      <c r="Y761" s="475"/>
      <c r="Z761" s="475"/>
    </row>
    <row r="762" spans="1:26" ht="11.25" customHeight="1" x14ac:dyDescent="0.2">
      <c r="A762" s="475"/>
      <c r="B762" s="475"/>
      <c r="C762" s="475"/>
      <c r="D762" s="475"/>
      <c r="E762" s="475"/>
      <c r="F762" s="475"/>
      <c r="G762" s="475"/>
      <c r="H762" s="475"/>
      <c r="I762" s="475"/>
      <c r="J762" s="475"/>
      <c r="K762" s="475"/>
      <c r="L762" s="475"/>
      <c r="M762" s="475"/>
      <c r="N762" s="475"/>
      <c r="O762" s="475"/>
      <c r="P762" s="475"/>
      <c r="Q762" s="475"/>
      <c r="R762" s="475"/>
      <c r="S762" s="475"/>
      <c r="T762" s="475"/>
      <c r="U762" s="475"/>
      <c r="V762" s="475"/>
      <c r="W762" s="475"/>
      <c r="X762" s="475"/>
      <c r="Y762" s="475"/>
      <c r="Z762" s="475"/>
    </row>
    <row r="763" spans="1:26" ht="11.25" customHeight="1" x14ac:dyDescent="0.2">
      <c r="A763" s="475"/>
      <c r="B763" s="475"/>
      <c r="C763" s="475"/>
      <c r="D763" s="475"/>
      <c r="E763" s="475"/>
      <c r="F763" s="475"/>
      <c r="G763" s="475"/>
      <c r="H763" s="475"/>
      <c r="I763" s="475"/>
      <c r="J763" s="475"/>
      <c r="K763" s="475"/>
      <c r="L763" s="475"/>
      <c r="M763" s="475"/>
      <c r="N763" s="475"/>
      <c r="O763" s="475"/>
      <c r="P763" s="475"/>
      <c r="Q763" s="475"/>
      <c r="R763" s="475"/>
      <c r="S763" s="475"/>
      <c r="T763" s="475"/>
      <c r="U763" s="475"/>
      <c r="V763" s="475"/>
      <c r="W763" s="475"/>
      <c r="X763" s="475"/>
      <c r="Y763" s="475"/>
      <c r="Z763" s="475"/>
    </row>
    <row r="764" spans="1:26" ht="11.25" customHeight="1" x14ac:dyDescent="0.2">
      <c r="A764" s="475"/>
      <c r="B764" s="475"/>
      <c r="C764" s="475"/>
      <c r="D764" s="475"/>
      <c r="E764" s="475"/>
      <c r="F764" s="475"/>
      <c r="G764" s="475"/>
      <c r="H764" s="475"/>
      <c r="I764" s="475"/>
      <c r="J764" s="475"/>
      <c r="K764" s="475"/>
      <c r="L764" s="475"/>
      <c r="M764" s="475"/>
      <c r="N764" s="475"/>
      <c r="O764" s="475"/>
      <c r="P764" s="475"/>
      <c r="Q764" s="475"/>
      <c r="R764" s="475"/>
      <c r="S764" s="475"/>
      <c r="T764" s="475"/>
      <c r="U764" s="475"/>
      <c r="V764" s="475"/>
      <c r="W764" s="475"/>
      <c r="X764" s="475"/>
      <c r="Y764" s="475"/>
      <c r="Z764" s="475"/>
    </row>
    <row r="765" spans="1:26" ht="11.25" customHeight="1" x14ac:dyDescent="0.2">
      <c r="A765" s="475"/>
      <c r="B765" s="475"/>
      <c r="C765" s="475"/>
      <c r="D765" s="475"/>
      <c r="E765" s="475"/>
      <c r="F765" s="475"/>
      <c r="G765" s="475"/>
      <c r="H765" s="475"/>
      <c r="I765" s="475"/>
      <c r="J765" s="475"/>
      <c r="K765" s="475"/>
      <c r="L765" s="475"/>
      <c r="M765" s="475"/>
      <c r="N765" s="475"/>
      <c r="O765" s="475"/>
      <c r="P765" s="475"/>
      <c r="Q765" s="475"/>
      <c r="R765" s="475"/>
      <c r="S765" s="475"/>
      <c r="T765" s="475"/>
      <c r="U765" s="475"/>
      <c r="V765" s="475"/>
      <c r="W765" s="475"/>
      <c r="X765" s="475"/>
      <c r="Y765" s="475"/>
      <c r="Z765" s="475"/>
    </row>
    <row r="766" spans="1:26" ht="11.25" customHeight="1" x14ac:dyDescent="0.2">
      <c r="A766" s="475"/>
      <c r="B766" s="475"/>
      <c r="C766" s="475"/>
      <c r="D766" s="475"/>
      <c r="E766" s="475"/>
      <c r="F766" s="475"/>
      <c r="G766" s="475"/>
      <c r="H766" s="475"/>
      <c r="I766" s="475"/>
      <c r="J766" s="475"/>
      <c r="K766" s="475"/>
      <c r="L766" s="475"/>
      <c r="M766" s="475"/>
      <c r="N766" s="475"/>
      <c r="O766" s="475"/>
      <c r="P766" s="475"/>
      <c r="Q766" s="475"/>
      <c r="R766" s="475"/>
      <c r="S766" s="475"/>
      <c r="T766" s="475"/>
      <c r="U766" s="475"/>
      <c r="V766" s="475"/>
      <c r="W766" s="475"/>
      <c r="X766" s="475"/>
      <c r="Y766" s="475"/>
      <c r="Z766" s="475"/>
    </row>
    <row r="767" spans="1:26" ht="11.25" customHeight="1" x14ac:dyDescent="0.2">
      <c r="A767" s="475"/>
      <c r="B767" s="475"/>
      <c r="C767" s="475"/>
      <c r="D767" s="475"/>
      <c r="E767" s="475"/>
      <c r="F767" s="475"/>
      <c r="G767" s="475"/>
      <c r="H767" s="475"/>
      <c r="I767" s="475"/>
      <c r="J767" s="475"/>
      <c r="K767" s="475"/>
      <c r="L767" s="475"/>
      <c r="M767" s="475"/>
      <c r="N767" s="475"/>
      <c r="O767" s="475"/>
      <c r="P767" s="475"/>
      <c r="Q767" s="475"/>
      <c r="R767" s="475"/>
      <c r="S767" s="475"/>
      <c r="T767" s="475"/>
      <c r="U767" s="475"/>
      <c r="V767" s="475"/>
      <c r="W767" s="475"/>
      <c r="X767" s="475"/>
      <c r="Y767" s="475"/>
      <c r="Z767" s="475"/>
    </row>
    <row r="768" spans="1:26" ht="11.25" customHeight="1" x14ac:dyDescent="0.2">
      <c r="A768" s="475"/>
      <c r="B768" s="475"/>
      <c r="C768" s="475"/>
      <c r="D768" s="475"/>
      <c r="E768" s="475"/>
      <c r="F768" s="475"/>
      <c r="G768" s="475"/>
      <c r="H768" s="475"/>
      <c r="I768" s="475"/>
      <c r="J768" s="475"/>
      <c r="K768" s="475"/>
      <c r="L768" s="475"/>
      <c r="M768" s="475"/>
      <c r="N768" s="475"/>
      <c r="O768" s="475"/>
      <c r="P768" s="475"/>
      <c r="Q768" s="475"/>
      <c r="R768" s="475"/>
      <c r="S768" s="475"/>
      <c r="T768" s="475"/>
      <c r="U768" s="475"/>
      <c r="V768" s="475"/>
      <c r="W768" s="475"/>
      <c r="X768" s="475"/>
      <c r="Y768" s="475"/>
      <c r="Z768" s="475"/>
    </row>
    <row r="769" spans="1:26" ht="11.25" customHeight="1" x14ac:dyDescent="0.2">
      <c r="A769" s="475"/>
      <c r="B769" s="475"/>
      <c r="C769" s="475"/>
      <c r="D769" s="475"/>
      <c r="E769" s="475"/>
      <c r="F769" s="475"/>
      <c r="G769" s="475"/>
      <c r="H769" s="475"/>
      <c r="I769" s="475"/>
      <c r="J769" s="475"/>
      <c r="K769" s="475"/>
      <c r="L769" s="475"/>
      <c r="M769" s="475"/>
      <c r="N769" s="475"/>
      <c r="O769" s="475"/>
      <c r="P769" s="475"/>
      <c r="Q769" s="475"/>
      <c r="R769" s="475"/>
      <c r="S769" s="475"/>
      <c r="T769" s="475"/>
      <c r="U769" s="475"/>
      <c r="V769" s="475"/>
      <c r="W769" s="475"/>
      <c r="X769" s="475"/>
      <c r="Y769" s="475"/>
      <c r="Z769" s="475"/>
    </row>
    <row r="770" spans="1:26" ht="11.25" customHeight="1" x14ac:dyDescent="0.2">
      <c r="A770" s="475"/>
      <c r="B770" s="475"/>
      <c r="C770" s="475"/>
      <c r="D770" s="475"/>
      <c r="E770" s="475"/>
      <c r="F770" s="475"/>
      <c r="G770" s="475"/>
      <c r="H770" s="475"/>
      <c r="I770" s="475"/>
      <c r="J770" s="475"/>
      <c r="K770" s="475"/>
      <c r="L770" s="475"/>
      <c r="M770" s="475"/>
      <c r="N770" s="475"/>
      <c r="O770" s="475"/>
      <c r="P770" s="475"/>
      <c r="Q770" s="475"/>
      <c r="R770" s="475"/>
      <c r="S770" s="475"/>
      <c r="T770" s="475"/>
      <c r="U770" s="475"/>
      <c r="V770" s="475"/>
      <c r="W770" s="475"/>
      <c r="X770" s="475"/>
      <c r="Y770" s="475"/>
      <c r="Z770" s="475"/>
    </row>
    <row r="771" spans="1:26" ht="11.25" customHeight="1" x14ac:dyDescent="0.2">
      <c r="A771" s="475"/>
      <c r="B771" s="475"/>
      <c r="C771" s="475"/>
      <c r="D771" s="475"/>
      <c r="E771" s="475"/>
      <c r="F771" s="475"/>
      <c r="G771" s="475"/>
      <c r="H771" s="475"/>
      <c r="I771" s="475"/>
      <c r="J771" s="475"/>
      <c r="K771" s="475"/>
      <c r="L771" s="475"/>
      <c r="M771" s="475"/>
      <c r="N771" s="475"/>
      <c r="O771" s="475"/>
      <c r="P771" s="475"/>
      <c r="Q771" s="475"/>
      <c r="R771" s="475"/>
      <c r="S771" s="475"/>
      <c r="T771" s="475"/>
      <c r="U771" s="475"/>
      <c r="V771" s="475"/>
      <c r="W771" s="475"/>
      <c r="X771" s="475"/>
      <c r="Y771" s="475"/>
      <c r="Z771" s="475"/>
    </row>
    <row r="772" spans="1:26" ht="11.25" customHeight="1" x14ac:dyDescent="0.2">
      <c r="A772" s="475"/>
      <c r="B772" s="475"/>
      <c r="C772" s="475"/>
      <c r="D772" s="475"/>
      <c r="E772" s="475"/>
      <c r="F772" s="475"/>
      <c r="G772" s="475"/>
      <c r="H772" s="475"/>
      <c r="I772" s="475"/>
      <c r="J772" s="475"/>
      <c r="K772" s="475"/>
      <c r="L772" s="475"/>
      <c r="M772" s="475"/>
      <c r="N772" s="475"/>
      <c r="O772" s="475"/>
      <c r="P772" s="475"/>
      <c r="Q772" s="475"/>
      <c r="R772" s="475"/>
      <c r="S772" s="475"/>
      <c r="T772" s="475"/>
      <c r="U772" s="475"/>
      <c r="V772" s="475"/>
      <c r="W772" s="475"/>
      <c r="X772" s="475"/>
      <c r="Y772" s="475"/>
      <c r="Z772" s="475"/>
    </row>
    <row r="773" spans="1:26" ht="11.25" customHeight="1" x14ac:dyDescent="0.2">
      <c r="A773" s="475"/>
      <c r="B773" s="475"/>
      <c r="C773" s="475"/>
      <c r="D773" s="475"/>
      <c r="E773" s="475"/>
      <c r="F773" s="475"/>
      <c r="G773" s="475"/>
      <c r="H773" s="475"/>
      <c r="I773" s="475"/>
      <c r="J773" s="475"/>
      <c r="K773" s="475"/>
      <c r="L773" s="475"/>
      <c r="M773" s="475"/>
      <c r="N773" s="475"/>
      <c r="O773" s="475"/>
      <c r="P773" s="475"/>
      <c r="Q773" s="475"/>
      <c r="R773" s="475"/>
      <c r="S773" s="475"/>
      <c r="T773" s="475"/>
      <c r="U773" s="475"/>
      <c r="V773" s="475"/>
      <c r="W773" s="475"/>
      <c r="X773" s="475"/>
      <c r="Y773" s="475"/>
      <c r="Z773" s="475"/>
    </row>
    <row r="774" spans="1:26" ht="11.25" customHeight="1" x14ac:dyDescent="0.2">
      <c r="A774" s="475"/>
      <c r="B774" s="475"/>
      <c r="C774" s="475"/>
      <c r="D774" s="475"/>
      <c r="E774" s="475"/>
      <c r="F774" s="475"/>
      <c r="G774" s="475"/>
      <c r="H774" s="475"/>
      <c r="I774" s="475"/>
      <c r="J774" s="475"/>
      <c r="K774" s="475"/>
      <c r="L774" s="475"/>
      <c r="M774" s="475"/>
      <c r="N774" s="475"/>
      <c r="O774" s="475"/>
      <c r="P774" s="475"/>
      <c r="Q774" s="475"/>
      <c r="R774" s="475"/>
      <c r="S774" s="475"/>
      <c r="T774" s="475"/>
      <c r="U774" s="475"/>
      <c r="V774" s="475"/>
      <c r="W774" s="475"/>
      <c r="X774" s="475"/>
      <c r="Y774" s="475"/>
      <c r="Z774" s="475"/>
    </row>
    <row r="775" spans="1:26" ht="11.25" customHeight="1" x14ac:dyDescent="0.2">
      <c r="A775" s="475"/>
      <c r="B775" s="475"/>
      <c r="C775" s="475"/>
      <c r="D775" s="475"/>
      <c r="E775" s="475"/>
      <c r="F775" s="475"/>
      <c r="G775" s="475"/>
      <c r="H775" s="475"/>
      <c r="I775" s="475"/>
      <c r="J775" s="475"/>
      <c r="K775" s="475"/>
      <c r="L775" s="475"/>
      <c r="M775" s="475"/>
      <c r="N775" s="475"/>
      <c r="O775" s="475"/>
      <c r="P775" s="475"/>
      <c r="Q775" s="475"/>
      <c r="R775" s="475"/>
      <c r="S775" s="475"/>
      <c r="T775" s="475"/>
      <c r="U775" s="475"/>
      <c r="V775" s="475"/>
      <c r="W775" s="475"/>
      <c r="X775" s="475"/>
      <c r="Y775" s="475"/>
      <c r="Z775" s="475"/>
    </row>
    <row r="776" spans="1:26" ht="11.25" customHeight="1" x14ac:dyDescent="0.2">
      <c r="A776" s="475"/>
      <c r="B776" s="475"/>
      <c r="C776" s="475"/>
      <c r="D776" s="475"/>
      <c r="E776" s="475"/>
      <c r="F776" s="475"/>
      <c r="G776" s="475"/>
      <c r="H776" s="475"/>
      <c r="I776" s="475"/>
      <c r="J776" s="475"/>
      <c r="K776" s="475"/>
      <c r="L776" s="475"/>
      <c r="M776" s="475"/>
      <c r="N776" s="475"/>
      <c r="O776" s="475"/>
      <c r="P776" s="475"/>
      <c r="Q776" s="475"/>
      <c r="R776" s="475"/>
      <c r="S776" s="475"/>
      <c r="T776" s="475"/>
      <c r="U776" s="475"/>
      <c r="V776" s="475"/>
      <c r="W776" s="475"/>
      <c r="X776" s="475"/>
      <c r="Y776" s="475"/>
      <c r="Z776" s="475"/>
    </row>
    <row r="777" spans="1:26" ht="11.25" customHeight="1" x14ac:dyDescent="0.2">
      <c r="A777" s="475"/>
      <c r="B777" s="475"/>
      <c r="C777" s="475"/>
      <c r="D777" s="475"/>
      <c r="E777" s="475"/>
      <c r="F777" s="475"/>
      <c r="G777" s="475"/>
      <c r="H777" s="475"/>
      <c r="I777" s="475"/>
      <c r="J777" s="475"/>
      <c r="K777" s="475"/>
      <c r="L777" s="475"/>
      <c r="M777" s="475"/>
      <c r="N777" s="475"/>
      <c r="O777" s="475"/>
      <c r="P777" s="475"/>
      <c r="Q777" s="475"/>
      <c r="R777" s="475"/>
      <c r="S777" s="475"/>
      <c r="T777" s="475"/>
      <c r="U777" s="475"/>
      <c r="V777" s="475"/>
      <c r="W777" s="475"/>
      <c r="X777" s="475"/>
      <c r="Y777" s="475"/>
      <c r="Z777" s="475"/>
    </row>
    <row r="778" spans="1:26" ht="11.25" customHeight="1" x14ac:dyDescent="0.2">
      <c r="A778" s="475"/>
      <c r="B778" s="475"/>
      <c r="C778" s="475"/>
      <c r="D778" s="475"/>
      <c r="E778" s="475"/>
      <c r="F778" s="475"/>
      <c r="G778" s="475"/>
      <c r="H778" s="475"/>
      <c r="I778" s="475"/>
      <c r="J778" s="475"/>
      <c r="K778" s="475"/>
      <c r="L778" s="475"/>
      <c r="M778" s="475"/>
      <c r="N778" s="475"/>
      <c r="O778" s="475"/>
      <c r="P778" s="475"/>
      <c r="Q778" s="475"/>
      <c r="R778" s="475"/>
      <c r="S778" s="475"/>
      <c r="T778" s="475"/>
      <c r="U778" s="475"/>
      <c r="V778" s="475"/>
      <c r="W778" s="475"/>
      <c r="X778" s="475"/>
      <c r="Y778" s="475"/>
      <c r="Z778" s="475"/>
    </row>
    <row r="779" spans="1:26" ht="11.25" customHeight="1" x14ac:dyDescent="0.2">
      <c r="A779" s="475"/>
      <c r="B779" s="475"/>
      <c r="C779" s="475"/>
      <c r="D779" s="475"/>
      <c r="E779" s="475"/>
      <c r="F779" s="475"/>
      <c r="G779" s="475"/>
      <c r="H779" s="475"/>
      <c r="I779" s="475"/>
      <c r="J779" s="475"/>
      <c r="K779" s="475"/>
      <c r="L779" s="475"/>
      <c r="M779" s="475"/>
      <c r="N779" s="475"/>
      <c r="O779" s="475"/>
      <c r="P779" s="475"/>
      <c r="Q779" s="475"/>
      <c r="R779" s="475"/>
      <c r="S779" s="475"/>
      <c r="T779" s="475"/>
      <c r="U779" s="475"/>
      <c r="V779" s="475"/>
      <c r="W779" s="475"/>
      <c r="X779" s="475"/>
      <c r="Y779" s="475"/>
      <c r="Z779" s="475"/>
    </row>
    <row r="780" spans="1:26" ht="11.25" customHeight="1" x14ac:dyDescent="0.2">
      <c r="A780" s="475"/>
      <c r="B780" s="475"/>
      <c r="C780" s="475"/>
      <c r="D780" s="475"/>
      <c r="E780" s="475"/>
      <c r="F780" s="475"/>
      <c r="G780" s="475"/>
      <c r="H780" s="475"/>
      <c r="I780" s="475"/>
      <c r="J780" s="475"/>
      <c r="K780" s="475"/>
      <c r="L780" s="475"/>
      <c r="M780" s="475"/>
      <c r="N780" s="475"/>
      <c r="O780" s="475"/>
      <c r="P780" s="475"/>
      <c r="Q780" s="475"/>
      <c r="R780" s="475"/>
      <c r="S780" s="475"/>
      <c r="T780" s="475"/>
      <c r="U780" s="475"/>
      <c r="V780" s="475"/>
      <c r="W780" s="475"/>
      <c r="X780" s="475"/>
      <c r="Y780" s="475"/>
      <c r="Z780" s="475"/>
    </row>
    <row r="781" spans="1:26" ht="11.25" customHeight="1" x14ac:dyDescent="0.2">
      <c r="A781" s="475"/>
      <c r="B781" s="475"/>
      <c r="C781" s="475"/>
      <c r="D781" s="475"/>
      <c r="E781" s="475"/>
      <c r="F781" s="475"/>
      <c r="G781" s="475"/>
      <c r="H781" s="475"/>
      <c r="I781" s="475"/>
      <c r="J781" s="475"/>
      <c r="K781" s="475"/>
      <c r="L781" s="475"/>
      <c r="M781" s="475"/>
      <c r="N781" s="475"/>
      <c r="O781" s="475"/>
      <c r="P781" s="475"/>
      <c r="Q781" s="475"/>
      <c r="R781" s="475"/>
      <c r="S781" s="475"/>
      <c r="T781" s="475"/>
      <c r="U781" s="475"/>
      <c r="V781" s="475"/>
      <c r="W781" s="475"/>
      <c r="X781" s="475"/>
      <c r="Y781" s="475"/>
      <c r="Z781" s="475"/>
    </row>
    <row r="782" spans="1:26" ht="11.25" customHeight="1" x14ac:dyDescent="0.2">
      <c r="A782" s="475"/>
      <c r="B782" s="475"/>
      <c r="C782" s="475"/>
      <c r="D782" s="475"/>
      <c r="E782" s="475"/>
      <c r="F782" s="475"/>
      <c r="G782" s="475"/>
      <c r="H782" s="475"/>
      <c r="I782" s="475"/>
      <c r="J782" s="475"/>
      <c r="K782" s="475"/>
      <c r="L782" s="475"/>
      <c r="M782" s="475"/>
      <c r="N782" s="475"/>
      <c r="O782" s="475"/>
      <c r="P782" s="475"/>
      <c r="Q782" s="475"/>
      <c r="R782" s="475"/>
      <c r="S782" s="475"/>
      <c r="T782" s="475"/>
      <c r="U782" s="475"/>
      <c r="V782" s="475"/>
      <c r="W782" s="475"/>
      <c r="X782" s="475"/>
      <c r="Y782" s="475"/>
      <c r="Z782" s="475"/>
    </row>
    <row r="783" spans="1:26" ht="11.25" customHeight="1" x14ac:dyDescent="0.2">
      <c r="A783" s="475"/>
      <c r="B783" s="475"/>
      <c r="C783" s="475"/>
      <c r="D783" s="475"/>
      <c r="E783" s="475"/>
      <c r="F783" s="475"/>
      <c r="G783" s="475"/>
      <c r="H783" s="475"/>
      <c r="I783" s="475"/>
      <c r="J783" s="475"/>
      <c r="K783" s="475"/>
      <c r="L783" s="475"/>
      <c r="M783" s="475"/>
      <c r="N783" s="475"/>
      <c r="O783" s="475"/>
      <c r="P783" s="475"/>
      <c r="Q783" s="475"/>
      <c r="R783" s="475"/>
      <c r="S783" s="475"/>
      <c r="T783" s="475"/>
      <c r="U783" s="475"/>
      <c r="V783" s="475"/>
      <c r="W783" s="475"/>
      <c r="X783" s="475"/>
      <c r="Y783" s="475"/>
      <c r="Z783" s="475"/>
    </row>
    <row r="784" spans="1:26" ht="11.25" customHeight="1" x14ac:dyDescent="0.2">
      <c r="A784" s="475"/>
      <c r="B784" s="475"/>
      <c r="C784" s="475"/>
      <c r="D784" s="475"/>
      <c r="E784" s="475"/>
      <c r="F784" s="475"/>
      <c r="G784" s="475"/>
      <c r="H784" s="475"/>
      <c r="I784" s="475"/>
      <c r="J784" s="475"/>
      <c r="K784" s="475"/>
      <c r="L784" s="475"/>
      <c r="M784" s="475"/>
      <c r="N784" s="475"/>
      <c r="O784" s="475"/>
      <c r="P784" s="475"/>
      <c r="Q784" s="475"/>
      <c r="R784" s="475"/>
      <c r="S784" s="475"/>
      <c r="T784" s="475"/>
      <c r="U784" s="475"/>
      <c r="V784" s="475"/>
      <c r="W784" s="475"/>
      <c r="X784" s="475"/>
      <c r="Y784" s="475"/>
      <c r="Z784" s="475"/>
    </row>
    <row r="785" spans="1:26" ht="11.25" customHeight="1" x14ac:dyDescent="0.2">
      <c r="A785" s="475"/>
      <c r="B785" s="475"/>
      <c r="C785" s="475"/>
      <c r="D785" s="475"/>
      <c r="E785" s="475"/>
      <c r="F785" s="475"/>
      <c r="G785" s="475"/>
      <c r="H785" s="475"/>
      <c r="I785" s="475"/>
      <c r="J785" s="475"/>
      <c r="K785" s="475"/>
      <c r="L785" s="475"/>
      <c r="M785" s="475"/>
      <c r="N785" s="475"/>
      <c r="O785" s="475"/>
      <c r="P785" s="475"/>
      <c r="Q785" s="475"/>
      <c r="R785" s="475"/>
      <c r="S785" s="475"/>
      <c r="T785" s="475"/>
      <c r="U785" s="475"/>
      <c r="V785" s="475"/>
      <c r="W785" s="475"/>
      <c r="X785" s="475"/>
      <c r="Y785" s="475"/>
      <c r="Z785" s="475"/>
    </row>
    <row r="786" spans="1:26" ht="11.25" customHeight="1" x14ac:dyDescent="0.2">
      <c r="A786" s="475"/>
      <c r="B786" s="475"/>
      <c r="C786" s="475"/>
      <c r="D786" s="475"/>
      <c r="E786" s="475"/>
      <c r="F786" s="475"/>
      <c r="G786" s="475"/>
      <c r="H786" s="475"/>
      <c r="I786" s="475"/>
      <c r="J786" s="475"/>
      <c r="K786" s="475"/>
      <c r="L786" s="475"/>
      <c r="M786" s="475"/>
      <c r="N786" s="475"/>
      <c r="O786" s="475"/>
      <c r="P786" s="475"/>
      <c r="Q786" s="475"/>
      <c r="R786" s="475"/>
      <c r="S786" s="475"/>
      <c r="T786" s="475"/>
      <c r="U786" s="475"/>
      <c r="V786" s="475"/>
      <c r="W786" s="475"/>
      <c r="X786" s="475"/>
      <c r="Y786" s="475"/>
      <c r="Z786" s="475"/>
    </row>
    <row r="787" spans="1:26" ht="11.25" customHeight="1" x14ac:dyDescent="0.2">
      <c r="A787" s="475"/>
      <c r="B787" s="475"/>
      <c r="C787" s="475"/>
      <c r="D787" s="475"/>
      <c r="E787" s="475"/>
      <c r="F787" s="475"/>
      <c r="G787" s="475"/>
      <c r="H787" s="475"/>
      <c r="I787" s="475"/>
      <c r="J787" s="475"/>
      <c r="K787" s="475"/>
      <c r="L787" s="475"/>
      <c r="M787" s="475"/>
      <c r="N787" s="475"/>
      <c r="O787" s="475"/>
      <c r="P787" s="475"/>
      <c r="Q787" s="475"/>
      <c r="R787" s="475"/>
      <c r="S787" s="475"/>
      <c r="T787" s="475"/>
      <c r="U787" s="475"/>
      <c r="V787" s="475"/>
      <c r="W787" s="475"/>
      <c r="X787" s="475"/>
      <c r="Y787" s="475"/>
      <c r="Z787" s="475"/>
    </row>
    <row r="788" spans="1:26" ht="11.25" customHeight="1" x14ac:dyDescent="0.2">
      <c r="A788" s="475"/>
      <c r="B788" s="475"/>
      <c r="C788" s="475"/>
      <c r="D788" s="475"/>
      <c r="E788" s="475"/>
      <c r="F788" s="475"/>
      <c r="G788" s="475"/>
      <c r="H788" s="475"/>
      <c r="I788" s="475"/>
      <c r="J788" s="475"/>
      <c r="K788" s="475"/>
      <c r="L788" s="475"/>
      <c r="M788" s="475"/>
      <c r="N788" s="475"/>
      <c r="O788" s="475"/>
      <c r="P788" s="475"/>
      <c r="Q788" s="475"/>
      <c r="R788" s="475"/>
      <c r="S788" s="475"/>
      <c r="T788" s="475"/>
      <c r="U788" s="475"/>
      <c r="V788" s="475"/>
      <c r="W788" s="475"/>
      <c r="X788" s="475"/>
      <c r="Y788" s="475"/>
      <c r="Z788" s="475"/>
    </row>
    <row r="789" spans="1:26" ht="11.25" customHeight="1" x14ac:dyDescent="0.2">
      <c r="A789" s="475"/>
      <c r="B789" s="475"/>
      <c r="C789" s="475"/>
      <c r="D789" s="475"/>
      <c r="E789" s="475"/>
      <c r="F789" s="475"/>
      <c r="G789" s="475"/>
      <c r="H789" s="475"/>
      <c r="I789" s="475"/>
      <c r="J789" s="475"/>
      <c r="K789" s="475"/>
      <c r="L789" s="475"/>
      <c r="M789" s="475"/>
      <c r="N789" s="475"/>
      <c r="O789" s="475"/>
      <c r="P789" s="475"/>
      <c r="Q789" s="475"/>
      <c r="R789" s="475"/>
      <c r="S789" s="475"/>
      <c r="T789" s="475"/>
      <c r="U789" s="475"/>
      <c r="V789" s="475"/>
      <c r="W789" s="475"/>
      <c r="X789" s="475"/>
      <c r="Y789" s="475"/>
      <c r="Z789" s="475"/>
    </row>
    <row r="790" spans="1:26" ht="11.25" customHeight="1" x14ac:dyDescent="0.2">
      <c r="A790" s="475"/>
      <c r="B790" s="475"/>
      <c r="C790" s="475"/>
      <c r="D790" s="475"/>
      <c r="E790" s="475"/>
      <c r="F790" s="475"/>
      <c r="G790" s="475"/>
      <c r="H790" s="475"/>
      <c r="I790" s="475"/>
      <c r="J790" s="475"/>
      <c r="K790" s="475"/>
      <c r="L790" s="475"/>
      <c r="M790" s="475"/>
      <c r="N790" s="475"/>
      <c r="O790" s="475"/>
      <c r="P790" s="475"/>
      <c r="Q790" s="475"/>
      <c r="R790" s="475"/>
      <c r="S790" s="475"/>
      <c r="T790" s="475"/>
      <c r="U790" s="475"/>
      <c r="V790" s="475"/>
      <c r="W790" s="475"/>
      <c r="X790" s="475"/>
      <c r="Y790" s="475"/>
      <c r="Z790" s="475"/>
    </row>
    <row r="791" spans="1:26" ht="11.25" customHeight="1" x14ac:dyDescent="0.2">
      <c r="A791" s="475"/>
      <c r="B791" s="475"/>
      <c r="C791" s="475"/>
      <c r="D791" s="475"/>
      <c r="E791" s="475"/>
      <c r="F791" s="475"/>
      <c r="G791" s="475"/>
      <c r="H791" s="475"/>
      <c r="I791" s="475"/>
      <c r="J791" s="475"/>
      <c r="K791" s="475"/>
      <c r="L791" s="475"/>
      <c r="M791" s="475"/>
      <c r="N791" s="475"/>
      <c r="O791" s="475"/>
      <c r="P791" s="475"/>
      <c r="Q791" s="475"/>
      <c r="R791" s="475"/>
      <c r="S791" s="475"/>
      <c r="T791" s="475"/>
      <c r="U791" s="475"/>
      <c r="V791" s="475"/>
      <c r="W791" s="475"/>
      <c r="X791" s="475"/>
      <c r="Y791" s="475"/>
      <c r="Z791" s="475"/>
    </row>
    <row r="792" spans="1:26" ht="11.25" customHeight="1" x14ac:dyDescent="0.2">
      <c r="A792" s="475"/>
      <c r="B792" s="475"/>
      <c r="C792" s="475"/>
      <c r="D792" s="475"/>
      <c r="E792" s="475"/>
      <c r="F792" s="475"/>
      <c r="G792" s="475"/>
      <c r="H792" s="475"/>
      <c r="I792" s="475"/>
      <c r="J792" s="475"/>
      <c r="K792" s="475"/>
      <c r="L792" s="475"/>
      <c r="M792" s="475"/>
      <c r="N792" s="475"/>
      <c r="O792" s="475"/>
      <c r="P792" s="475"/>
      <c r="Q792" s="475"/>
      <c r="R792" s="475"/>
      <c r="S792" s="475"/>
      <c r="T792" s="475"/>
      <c r="U792" s="475"/>
      <c r="V792" s="475"/>
      <c r="W792" s="475"/>
      <c r="X792" s="475"/>
      <c r="Y792" s="475"/>
      <c r="Z792" s="475"/>
    </row>
    <row r="793" spans="1:26" ht="11.25" customHeight="1" x14ac:dyDescent="0.2">
      <c r="A793" s="475"/>
      <c r="B793" s="475"/>
      <c r="C793" s="475"/>
      <c r="D793" s="475"/>
      <c r="E793" s="475"/>
      <c r="F793" s="475"/>
      <c r="G793" s="475"/>
      <c r="H793" s="475"/>
      <c r="I793" s="475"/>
      <c r="J793" s="475"/>
      <c r="K793" s="475"/>
      <c r="L793" s="475"/>
      <c r="M793" s="475"/>
      <c r="N793" s="475"/>
      <c r="O793" s="475"/>
      <c r="P793" s="475"/>
      <c r="Q793" s="475"/>
      <c r="R793" s="475"/>
      <c r="S793" s="475"/>
      <c r="T793" s="475"/>
      <c r="U793" s="475"/>
      <c r="V793" s="475"/>
      <c r="W793" s="475"/>
      <c r="X793" s="475"/>
      <c r="Y793" s="475"/>
      <c r="Z793" s="475"/>
    </row>
    <row r="794" spans="1:26" ht="11.25" customHeight="1" x14ac:dyDescent="0.2">
      <c r="A794" s="475"/>
      <c r="B794" s="475"/>
      <c r="C794" s="475"/>
      <c r="D794" s="475"/>
      <c r="E794" s="475"/>
      <c r="F794" s="475"/>
      <c r="G794" s="475"/>
      <c r="H794" s="475"/>
      <c r="I794" s="475"/>
      <c r="J794" s="475"/>
      <c r="K794" s="475"/>
      <c r="L794" s="475"/>
      <c r="M794" s="475"/>
      <c r="N794" s="475"/>
      <c r="O794" s="475"/>
      <c r="P794" s="475"/>
      <c r="Q794" s="475"/>
      <c r="R794" s="475"/>
      <c r="S794" s="475"/>
      <c r="T794" s="475"/>
      <c r="U794" s="475"/>
      <c r="V794" s="475"/>
      <c r="W794" s="475"/>
      <c r="X794" s="475"/>
      <c r="Y794" s="475"/>
      <c r="Z794" s="475"/>
    </row>
    <row r="795" spans="1:26" ht="11.25" customHeight="1" x14ac:dyDescent="0.2">
      <c r="A795" s="475"/>
      <c r="B795" s="475"/>
      <c r="C795" s="475"/>
      <c r="D795" s="475"/>
      <c r="E795" s="475"/>
      <c r="F795" s="475"/>
      <c r="G795" s="475"/>
      <c r="H795" s="475"/>
      <c r="I795" s="475"/>
      <c r="J795" s="475"/>
      <c r="K795" s="475"/>
      <c r="L795" s="475"/>
      <c r="M795" s="475"/>
      <c r="N795" s="475"/>
      <c r="O795" s="475"/>
      <c r="P795" s="475"/>
      <c r="Q795" s="475"/>
      <c r="R795" s="475"/>
      <c r="S795" s="475"/>
      <c r="T795" s="475"/>
      <c r="U795" s="475"/>
      <c r="V795" s="475"/>
      <c r="W795" s="475"/>
      <c r="X795" s="475"/>
      <c r="Y795" s="475"/>
      <c r="Z795" s="475"/>
    </row>
    <row r="796" spans="1:26" ht="11.25" customHeight="1" x14ac:dyDescent="0.2">
      <c r="A796" s="475"/>
      <c r="B796" s="475"/>
      <c r="C796" s="475"/>
      <c r="D796" s="475"/>
      <c r="E796" s="475"/>
      <c r="F796" s="475"/>
      <c r="G796" s="475"/>
      <c r="H796" s="475"/>
      <c r="I796" s="475"/>
      <c r="J796" s="475"/>
      <c r="K796" s="475"/>
      <c r="L796" s="475"/>
      <c r="M796" s="475"/>
      <c r="N796" s="475"/>
      <c r="O796" s="475"/>
      <c r="P796" s="475"/>
      <c r="Q796" s="475"/>
      <c r="R796" s="475"/>
      <c r="S796" s="475"/>
      <c r="T796" s="475"/>
      <c r="U796" s="475"/>
      <c r="V796" s="475"/>
      <c r="W796" s="475"/>
      <c r="X796" s="475"/>
      <c r="Y796" s="475"/>
      <c r="Z796" s="475"/>
    </row>
    <row r="797" spans="1:26" ht="11.25" customHeight="1" x14ac:dyDescent="0.2">
      <c r="A797" s="475"/>
      <c r="B797" s="475"/>
      <c r="C797" s="475"/>
      <c r="D797" s="475"/>
      <c r="E797" s="475"/>
      <c r="F797" s="475"/>
      <c r="G797" s="475"/>
      <c r="H797" s="475"/>
      <c r="I797" s="475"/>
      <c r="J797" s="475"/>
      <c r="K797" s="475"/>
      <c r="L797" s="475"/>
      <c r="M797" s="475"/>
      <c r="N797" s="475"/>
      <c r="O797" s="475"/>
      <c r="P797" s="475"/>
      <c r="Q797" s="475"/>
      <c r="R797" s="475"/>
      <c r="S797" s="475"/>
      <c r="T797" s="475"/>
      <c r="U797" s="475"/>
      <c r="V797" s="475"/>
      <c r="W797" s="475"/>
      <c r="X797" s="475"/>
      <c r="Y797" s="475"/>
      <c r="Z797" s="475"/>
    </row>
    <row r="798" spans="1:26" ht="11.25" customHeight="1" x14ac:dyDescent="0.2">
      <c r="A798" s="475"/>
      <c r="B798" s="475"/>
      <c r="C798" s="475"/>
      <c r="D798" s="475"/>
      <c r="E798" s="475"/>
      <c r="F798" s="475"/>
      <c r="G798" s="475"/>
      <c r="H798" s="475"/>
      <c r="I798" s="475"/>
      <c r="J798" s="475"/>
      <c r="K798" s="475"/>
      <c r="L798" s="475"/>
      <c r="M798" s="475"/>
      <c r="N798" s="475"/>
      <c r="O798" s="475"/>
      <c r="P798" s="475"/>
      <c r="Q798" s="475"/>
      <c r="R798" s="475"/>
      <c r="S798" s="475"/>
      <c r="T798" s="475"/>
      <c r="U798" s="475"/>
      <c r="V798" s="475"/>
      <c r="W798" s="475"/>
      <c r="X798" s="475"/>
      <c r="Y798" s="475"/>
      <c r="Z798" s="475"/>
    </row>
    <row r="799" spans="1:26" ht="11.25" customHeight="1" x14ac:dyDescent="0.2">
      <c r="A799" s="475"/>
      <c r="B799" s="475"/>
      <c r="C799" s="475"/>
      <c r="D799" s="475"/>
      <c r="E799" s="475"/>
      <c r="F799" s="475"/>
      <c r="G799" s="475"/>
      <c r="H799" s="475"/>
      <c r="I799" s="475"/>
      <c r="J799" s="475"/>
      <c r="K799" s="475"/>
      <c r="L799" s="475"/>
      <c r="M799" s="475"/>
      <c r="N799" s="475"/>
      <c r="O799" s="475"/>
      <c r="P799" s="475"/>
      <c r="Q799" s="475"/>
      <c r="R799" s="475"/>
      <c r="S799" s="475"/>
      <c r="T799" s="475"/>
      <c r="U799" s="475"/>
      <c r="V799" s="475"/>
      <c r="W799" s="475"/>
      <c r="X799" s="475"/>
      <c r="Y799" s="475"/>
      <c r="Z799" s="475"/>
    </row>
    <row r="800" spans="1:26" ht="11.25" customHeight="1" x14ac:dyDescent="0.2">
      <c r="A800" s="475"/>
      <c r="B800" s="475"/>
      <c r="C800" s="475"/>
      <c r="D800" s="475"/>
      <c r="E800" s="475"/>
      <c r="F800" s="475"/>
      <c r="G800" s="475"/>
      <c r="H800" s="475"/>
      <c r="I800" s="475"/>
      <c r="J800" s="475"/>
      <c r="K800" s="475"/>
      <c r="L800" s="475"/>
      <c r="M800" s="475"/>
      <c r="N800" s="475"/>
      <c r="O800" s="475"/>
      <c r="P800" s="475"/>
      <c r="Q800" s="475"/>
      <c r="R800" s="475"/>
      <c r="S800" s="475"/>
      <c r="T800" s="475"/>
      <c r="U800" s="475"/>
      <c r="V800" s="475"/>
      <c r="W800" s="475"/>
      <c r="X800" s="475"/>
      <c r="Y800" s="475"/>
      <c r="Z800" s="475"/>
    </row>
    <row r="801" spans="1:26" ht="11.25" customHeight="1" x14ac:dyDescent="0.2">
      <c r="A801" s="475"/>
      <c r="B801" s="475"/>
      <c r="C801" s="475"/>
      <c r="D801" s="475"/>
      <c r="E801" s="475"/>
      <c r="F801" s="475"/>
      <c r="G801" s="475"/>
      <c r="H801" s="475"/>
      <c r="I801" s="475"/>
      <c r="J801" s="475"/>
      <c r="K801" s="475"/>
      <c r="L801" s="475"/>
      <c r="M801" s="475"/>
      <c r="N801" s="475"/>
      <c r="O801" s="475"/>
      <c r="P801" s="475"/>
      <c r="Q801" s="475"/>
      <c r="R801" s="475"/>
      <c r="S801" s="475"/>
      <c r="T801" s="475"/>
      <c r="U801" s="475"/>
      <c r="V801" s="475"/>
      <c r="W801" s="475"/>
      <c r="X801" s="475"/>
      <c r="Y801" s="475"/>
      <c r="Z801" s="475"/>
    </row>
    <row r="802" spans="1:26" ht="11.25" customHeight="1" x14ac:dyDescent="0.2">
      <c r="A802" s="475"/>
      <c r="B802" s="475"/>
      <c r="C802" s="475"/>
      <c r="D802" s="475"/>
      <c r="E802" s="475"/>
      <c r="F802" s="475"/>
      <c r="G802" s="475"/>
      <c r="H802" s="475"/>
      <c r="I802" s="475"/>
      <c r="J802" s="475"/>
      <c r="K802" s="475"/>
      <c r="L802" s="475"/>
      <c r="M802" s="475"/>
      <c r="N802" s="475"/>
      <c r="O802" s="475"/>
      <c r="P802" s="475"/>
      <c r="Q802" s="475"/>
      <c r="R802" s="475"/>
      <c r="S802" s="475"/>
      <c r="T802" s="475"/>
      <c r="U802" s="475"/>
      <c r="V802" s="475"/>
      <c r="W802" s="475"/>
      <c r="X802" s="475"/>
      <c r="Y802" s="475"/>
      <c r="Z802" s="475"/>
    </row>
    <row r="803" spans="1:26" ht="11.25" customHeight="1" x14ac:dyDescent="0.2">
      <c r="A803" s="475"/>
      <c r="B803" s="475"/>
      <c r="C803" s="475"/>
      <c r="D803" s="475"/>
      <c r="E803" s="475"/>
      <c r="F803" s="475"/>
      <c r="G803" s="475"/>
      <c r="H803" s="475"/>
      <c r="I803" s="475"/>
      <c r="J803" s="475"/>
      <c r="K803" s="475"/>
      <c r="L803" s="475"/>
      <c r="M803" s="475"/>
      <c r="N803" s="475"/>
      <c r="O803" s="475"/>
      <c r="P803" s="475"/>
      <c r="Q803" s="475"/>
      <c r="R803" s="475"/>
      <c r="S803" s="475"/>
      <c r="T803" s="475"/>
      <c r="U803" s="475"/>
      <c r="V803" s="475"/>
      <c r="W803" s="475"/>
      <c r="X803" s="475"/>
      <c r="Y803" s="475"/>
      <c r="Z803" s="475"/>
    </row>
    <row r="804" spans="1:26" ht="11.25" customHeight="1" x14ac:dyDescent="0.2">
      <c r="A804" s="475"/>
      <c r="B804" s="475"/>
      <c r="C804" s="475"/>
      <c r="D804" s="475"/>
      <c r="E804" s="475"/>
      <c r="F804" s="475"/>
      <c r="G804" s="475"/>
      <c r="H804" s="475"/>
      <c r="I804" s="475"/>
      <c r="J804" s="475"/>
      <c r="K804" s="475"/>
      <c r="L804" s="475"/>
      <c r="M804" s="475"/>
      <c r="N804" s="475"/>
      <c r="O804" s="475"/>
      <c r="P804" s="475"/>
      <c r="Q804" s="475"/>
      <c r="R804" s="475"/>
      <c r="S804" s="475"/>
      <c r="T804" s="475"/>
      <c r="U804" s="475"/>
      <c r="V804" s="475"/>
      <c r="W804" s="475"/>
      <c r="X804" s="475"/>
      <c r="Y804" s="475"/>
      <c r="Z804" s="475"/>
    </row>
    <row r="805" spans="1:26" ht="11.25" customHeight="1" x14ac:dyDescent="0.2">
      <c r="A805" s="475"/>
      <c r="B805" s="475"/>
      <c r="C805" s="475"/>
      <c r="D805" s="475"/>
      <c r="E805" s="475"/>
      <c r="F805" s="475"/>
      <c r="G805" s="475"/>
      <c r="H805" s="475"/>
      <c r="I805" s="475"/>
      <c r="J805" s="475"/>
      <c r="K805" s="475"/>
      <c r="L805" s="475"/>
      <c r="M805" s="475"/>
      <c r="N805" s="475"/>
      <c r="O805" s="475"/>
      <c r="P805" s="475"/>
      <c r="Q805" s="475"/>
      <c r="R805" s="475"/>
      <c r="S805" s="475"/>
      <c r="T805" s="475"/>
      <c r="U805" s="475"/>
      <c r="V805" s="475"/>
      <c r="W805" s="475"/>
      <c r="X805" s="475"/>
      <c r="Y805" s="475"/>
      <c r="Z805" s="475"/>
    </row>
    <row r="806" spans="1:26" ht="11.25" customHeight="1" x14ac:dyDescent="0.2">
      <c r="A806" s="475"/>
      <c r="B806" s="475"/>
      <c r="C806" s="475"/>
      <c r="D806" s="475"/>
      <c r="E806" s="475"/>
      <c r="F806" s="475"/>
      <c r="G806" s="475"/>
      <c r="H806" s="475"/>
      <c r="I806" s="475"/>
      <c r="J806" s="475"/>
      <c r="K806" s="475"/>
      <c r="L806" s="475"/>
      <c r="M806" s="475"/>
      <c r="N806" s="475"/>
      <c r="O806" s="475"/>
      <c r="P806" s="475"/>
      <c r="Q806" s="475"/>
      <c r="R806" s="475"/>
      <c r="S806" s="475"/>
      <c r="T806" s="475"/>
      <c r="U806" s="475"/>
      <c r="V806" s="475"/>
      <c r="W806" s="475"/>
      <c r="X806" s="475"/>
      <c r="Y806" s="475"/>
      <c r="Z806" s="475"/>
    </row>
    <row r="807" spans="1:26" ht="11.25" customHeight="1" x14ac:dyDescent="0.2">
      <c r="A807" s="475"/>
      <c r="B807" s="475"/>
      <c r="C807" s="475"/>
      <c r="D807" s="475"/>
      <c r="E807" s="475"/>
      <c r="F807" s="475"/>
      <c r="G807" s="475"/>
      <c r="H807" s="475"/>
      <c r="I807" s="475"/>
      <c r="J807" s="475"/>
      <c r="K807" s="475"/>
      <c r="L807" s="475"/>
      <c r="M807" s="475"/>
      <c r="N807" s="475"/>
      <c r="O807" s="475"/>
      <c r="P807" s="475"/>
      <c r="Q807" s="475"/>
      <c r="R807" s="475"/>
      <c r="S807" s="475"/>
      <c r="T807" s="475"/>
      <c r="U807" s="475"/>
      <c r="V807" s="475"/>
      <c r="W807" s="475"/>
      <c r="X807" s="475"/>
      <c r="Y807" s="475"/>
      <c r="Z807" s="475"/>
    </row>
    <row r="808" spans="1:26" ht="11.25" customHeight="1" x14ac:dyDescent="0.2">
      <c r="A808" s="475"/>
      <c r="B808" s="475"/>
      <c r="C808" s="475"/>
      <c r="D808" s="475"/>
      <c r="E808" s="475"/>
      <c r="F808" s="475"/>
      <c r="G808" s="475"/>
      <c r="H808" s="475"/>
      <c r="I808" s="475"/>
      <c r="J808" s="475"/>
      <c r="K808" s="475"/>
      <c r="L808" s="475"/>
      <c r="M808" s="475"/>
      <c r="N808" s="475"/>
      <c r="O808" s="475"/>
      <c r="P808" s="475"/>
      <c r="Q808" s="475"/>
      <c r="R808" s="475"/>
      <c r="S808" s="475"/>
      <c r="T808" s="475"/>
      <c r="U808" s="475"/>
      <c r="V808" s="475"/>
      <c r="W808" s="475"/>
      <c r="X808" s="475"/>
      <c r="Y808" s="475"/>
      <c r="Z808" s="475"/>
    </row>
    <row r="809" spans="1:26" ht="11.25" customHeight="1" x14ac:dyDescent="0.2">
      <c r="A809" s="475"/>
      <c r="B809" s="475"/>
      <c r="C809" s="475"/>
      <c r="D809" s="475"/>
      <c r="E809" s="475"/>
      <c r="F809" s="475"/>
      <c r="G809" s="475"/>
      <c r="H809" s="475"/>
      <c r="I809" s="475"/>
      <c r="J809" s="475"/>
      <c r="K809" s="475"/>
      <c r="L809" s="475"/>
      <c r="M809" s="475"/>
      <c r="N809" s="475"/>
      <c r="O809" s="475"/>
      <c r="P809" s="475"/>
      <c r="Q809" s="475"/>
      <c r="R809" s="475"/>
      <c r="S809" s="475"/>
      <c r="T809" s="475"/>
      <c r="U809" s="475"/>
      <c r="V809" s="475"/>
      <c r="W809" s="475"/>
      <c r="X809" s="475"/>
      <c r="Y809" s="475"/>
      <c r="Z809" s="475"/>
    </row>
    <row r="810" spans="1:26" ht="11.25" customHeight="1" x14ac:dyDescent="0.2">
      <c r="A810" s="475"/>
      <c r="B810" s="475"/>
      <c r="C810" s="475"/>
      <c r="D810" s="475"/>
      <c r="E810" s="475"/>
      <c r="F810" s="475"/>
      <c r="G810" s="475"/>
      <c r="H810" s="475"/>
      <c r="I810" s="475"/>
      <c r="J810" s="475"/>
      <c r="K810" s="475"/>
      <c r="L810" s="475"/>
      <c r="M810" s="475"/>
      <c r="N810" s="475"/>
      <c r="O810" s="475"/>
      <c r="P810" s="475"/>
      <c r="Q810" s="475"/>
      <c r="R810" s="475"/>
      <c r="S810" s="475"/>
      <c r="T810" s="475"/>
      <c r="U810" s="475"/>
      <c r="V810" s="475"/>
      <c r="W810" s="475"/>
      <c r="X810" s="475"/>
      <c r="Y810" s="475"/>
      <c r="Z810" s="475"/>
    </row>
    <row r="811" spans="1:26" ht="11.25" customHeight="1" x14ac:dyDescent="0.2">
      <c r="A811" s="475"/>
      <c r="B811" s="475"/>
      <c r="C811" s="475"/>
      <c r="D811" s="475"/>
      <c r="E811" s="475"/>
      <c r="F811" s="475"/>
      <c r="G811" s="475"/>
      <c r="H811" s="475"/>
      <c r="I811" s="475"/>
      <c r="J811" s="475"/>
      <c r="K811" s="475"/>
      <c r="L811" s="475"/>
      <c r="M811" s="475"/>
      <c r="N811" s="475"/>
      <c r="O811" s="475"/>
      <c r="P811" s="475"/>
      <c r="Q811" s="475"/>
      <c r="R811" s="475"/>
      <c r="S811" s="475"/>
      <c r="T811" s="475"/>
      <c r="U811" s="475"/>
      <c r="V811" s="475"/>
      <c r="W811" s="475"/>
      <c r="X811" s="475"/>
      <c r="Y811" s="475"/>
      <c r="Z811" s="475"/>
    </row>
    <row r="812" spans="1:26" ht="11.25" customHeight="1" x14ac:dyDescent="0.2">
      <c r="A812" s="475"/>
      <c r="B812" s="475"/>
      <c r="C812" s="475"/>
      <c r="D812" s="475"/>
      <c r="E812" s="475"/>
      <c r="F812" s="475"/>
      <c r="G812" s="475"/>
      <c r="H812" s="475"/>
      <c r="I812" s="475"/>
      <c r="J812" s="475"/>
      <c r="K812" s="475"/>
      <c r="L812" s="475"/>
      <c r="M812" s="475"/>
      <c r="N812" s="475"/>
      <c r="O812" s="475"/>
      <c r="P812" s="475"/>
      <c r="Q812" s="475"/>
      <c r="R812" s="475"/>
      <c r="S812" s="475"/>
      <c r="T812" s="475"/>
      <c r="U812" s="475"/>
      <c r="V812" s="475"/>
      <c r="W812" s="475"/>
      <c r="X812" s="475"/>
      <c r="Y812" s="475"/>
      <c r="Z812" s="475"/>
    </row>
    <row r="813" spans="1:26" ht="11.25" customHeight="1" x14ac:dyDescent="0.2">
      <c r="A813" s="475"/>
      <c r="B813" s="475"/>
      <c r="C813" s="475"/>
      <c r="D813" s="475"/>
      <c r="E813" s="475"/>
      <c r="F813" s="475"/>
      <c r="G813" s="475"/>
      <c r="H813" s="475"/>
      <c r="I813" s="475"/>
      <c r="J813" s="475"/>
      <c r="K813" s="475"/>
      <c r="L813" s="475"/>
      <c r="M813" s="475"/>
      <c r="N813" s="475"/>
      <c r="O813" s="475"/>
      <c r="P813" s="475"/>
      <c r="Q813" s="475"/>
      <c r="R813" s="475"/>
      <c r="S813" s="475"/>
      <c r="T813" s="475"/>
      <c r="U813" s="475"/>
      <c r="V813" s="475"/>
      <c r="W813" s="475"/>
      <c r="X813" s="475"/>
      <c r="Y813" s="475"/>
      <c r="Z813" s="475"/>
    </row>
    <row r="814" spans="1:26" ht="11.25" customHeight="1" x14ac:dyDescent="0.2">
      <c r="A814" s="475"/>
      <c r="B814" s="475"/>
      <c r="C814" s="475"/>
      <c r="D814" s="475"/>
      <c r="E814" s="475"/>
      <c r="F814" s="475"/>
      <c r="G814" s="475"/>
      <c r="H814" s="475"/>
      <c r="I814" s="475"/>
      <c r="J814" s="475"/>
      <c r="K814" s="475"/>
      <c r="L814" s="475"/>
      <c r="M814" s="475"/>
      <c r="N814" s="475"/>
      <c r="O814" s="475"/>
      <c r="P814" s="475"/>
      <c r="Q814" s="475"/>
      <c r="R814" s="475"/>
      <c r="S814" s="475"/>
      <c r="T814" s="475"/>
      <c r="U814" s="475"/>
      <c r="V814" s="475"/>
      <c r="W814" s="475"/>
      <c r="X814" s="475"/>
      <c r="Y814" s="475"/>
      <c r="Z814" s="475"/>
    </row>
    <row r="815" spans="1:26" ht="11.25" customHeight="1" x14ac:dyDescent="0.2">
      <c r="A815" s="475"/>
      <c r="B815" s="475"/>
      <c r="C815" s="475"/>
      <c r="D815" s="475"/>
      <c r="E815" s="475"/>
      <c r="F815" s="475"/>
      <c r="G815" s="475"/>
      <c r="H815" s="475"/>
      <c r="I815" s="475"/>
      <c r="J815" s="475"/>
      <c r="K815" s="475"/>
      <c r="L815" s="475"/>
      <c r="M815" s="475"/>
      <c r="N815" s="475"/>
      <c r="O815" s="475"/>
      <c r="P815" s="475"/>
      <c r="Q815" s="475"/>
      <c r="R815" s="475"/>
      <c r="S815" s="475"/>
      <c r="T815" s="475"/>
      <c r="U815" s="475"/>
      <c r="V815" s="475"/>
      <c r="W815" s="475"/>
      <c r="X815" s="475"/>
      <c r="Y815" s="475"/>
      <c r="Z815" s="475"/>
    </row>
    <row r="816" spans="1:26" ht="11.25" customHeight="1" x14ac:dyDescent="0.2">
      <c r="A816" s="475"/>
      <c r="B816" s="475"/>
      <c r="C816" s="475"/>
      <c r="D816" s="475"/>
      <c r="E816" s="475"/>
      <c r="F816" s="475"/>
      <c r="G816" s="475"/>
      <c r="H816" s="475"/>
      <c r="I816" s="475"/>
      <c r="J816" s="475"/>
      <c r="K816" s="475"/>
      <c r="L816" s="475"/>
      <c r="M816" s="475"/>
      <c r="N816" s="475"/>
      <c r="O816" s="475"/>
      <c r="P816" s="475"/>
      <c r="Q816" s="475"/>
      <c r="R816" s="475"/>
      <c r="S816" s="475"/>
      <c r="T816" s="475"/>
      <c r="U816" s="475"/>
      <c r="V816" s="475"/>
      <c r="W816" s="475"/>
      <c r="X816" s="475"/>
      <c r="Y816" s="475"/>
      <c r="Z816" s="475"/>
    </row>
    <row r="817" spans="1:26" ht="11.25" customHeight="1" x14ac:dyDescent="0.2">
      <c r="A817" s="475"/>
      <c r="B817" s="475"/>
      <c r="C817" s="475"/>
      <c r="D817" s="475"/>
      <c r="E817" s="475"/>
      <c r="F817" s="475"/>
      <c r="G817" s="475"/>
      <c r="H817" s="475"/>
      <c r="I817" s="475"/>
      <c r="J817" s="475"/>
      <c r="K817" s="475"/>
      <c r="L817" s="475"/>
      <c r="M817" s="475"/>
      <c r="N817" s="475"/>
      <c r="O817" s="475"/>
      <c r="P817" s="475"/>
      <c r="Q817" s="475"/>
      <c r="R817" s="475"/>
      <c r="S817" s="475"/>
      <c r="T817" s="475"/>
      <c r="U817" s="475"/>
      <c r="V817" s="475"/>
      <c r="W817" s="475"/>
      <c r="X817" s="475"/>
      <c r="Y817" s="475"/>
      <c r="Z817" s="475"/>
    </row>
    <row r="818" spans="1:26" ht="11.25" customHeight="1" x14ac:dyDescent="0.2">
      <c r="A818" s="475"/>
      <c r="B818" s="475"/>
      <c r="C818" s="475"/>
      <c r="D818" s="475"/>
      <c r="E818" s="475"/>
      <c r="F818" s="475"/>
      <c r="G818" s="475"/>
      <c r="H818" s="475"/>
      <c r="I818" s="475"/>
      <c r="J818" s="475"/>
      <c r="K818" s="475"/>
      <c r="L818" s="475"/>
      <c r="M818" s="475"/>
      <c r="N818" s="475"/>
      <c r="O818" s="475"/>
      <c r="P818" s="475"/>
      <c r="Q818" s="475"/>
      <c r="R818" s="475"/>
      <c r="S818" s="475"/>
      <c r="T818" s="475"/>
      <c r="U818" s="475"/>
      <c r="V818" s="475"/>
      <c r="W818" s="475"/>
      <c r="X818" s="475"/>
      <c r="Y818" s="475"/>
      <c r="Z818" s="475"/>
    </row>
    <row r="819" spans="1:26" ht="11.25" customHeight="1" x14ac:dyDescent="0.2">
      <c r="A819" s="475"/>
      <c r="B819" s="475"/>
      <c r="C819" s="475"/>
      <c r="D819" s="475"/>
      <c r="E819" s="475"/>
      <c r="F819" s="475"/>
      <c r="G819" s="475"/>
      <c r="H819" s="475"/>
      <c r="I819" s="475"/>
      <c r="J819" s="475"/>
      <c r="K819" s="475"/>
      <c r="L819" s="475"/>
      <c r="M819" s="475"/>
      <c r="N819" s="475"/>
      <c r="O819" s="475"/>
      <c r="P819" s="475"/>
      <c r="Q819" s="475"/>
      <c r="R819" s="475"/>
      <c r="S819" s="475"/>
      <c r="T819" s="475"/>
      <c r="U819" s="475"/>
      <c r="V819" s="475"/>
      <c r="W819" s="475"/>
      <c r="X819" s="475"/>
      <c r="Y819" s="475"/>
      <c r="Z819" s="475"/>
    </row>
    <row r="820" spans="1:26" ht="11.25" customHeight="1" x14ac:dyDescent="0.2">
      <c r="A820" s="475"/>
      <c r="B820" s="475"/>
      <c r="C820" s="475"/>
      <c r="D820" s="475"/>
      <c r="E820" s="475"/>
      <c r="F820" s="475"/>
      <c r="G820" s="475"/>
      <c r="H820" s="475"/>
      <c r="I820" s="475"/>
      <c r="J820" s="475"/>
      <c r="K820" s="475"/>
      <c r="L820" s="475"/>
      <c r="M820" s="475"/>
      <c r="N820" s="475"/>
      <c r="O820" s="475"/>
      <c r="P820" s="475"/>
      <c r="Q820" s="475"/>
      <c r="R820" s="475"/>
      <c r="S820" s="475"/>
      <c r="T820" s="475"/>
      <c r="U820" s="475"/>
      <c r="V820" s="475"/>
      <c r="W820" s="475"/>
      <c r="X820" s="475"/>
      <c r="Y820" s="475"/>
      <c r="Z820" s="475"/>
    </row>
    <row r="821" spans="1:26" ht="11.25" customHeight="1" x14ac:dyDescent="0.2">
      <c r="A821" s="475"/>
      <c r="B821" s="475"/>
      <c r="C821" s="475"/>
      <c r="D821" s="475"/>
      <c r="E821" s="475"/>
      <c r="F821" s="475"/>
      <c r="G821" s="475"/>
      <c r="H821" s="475"/>
      <c r="I821" s="475"/>
      <c r="J821" s="475"/>
      <c r="K821" s="475"/>
      <c r="L821" s="475"/>
      <c r="M821" s="475"/>
      <c r="N821" s="475"/>
      <c r="O821" s="475"/>
      <c r="P821" s="475"/>
      <c r="Q821" s="475"/>
      <c r="R821" s="475"/>
      <c r="S821" s="475"/>
      <c r="T821" s="475"/>
      <c r="U821" s="475"/>
      <c r="V821" s="475"/>
      <c r="W821" s="475"/>
      <c r="X821" s="475"/>
      <c r="Y821" s="475"/>
      <c r="Z821" s="475"/>
    </row>
    <row r="822" spans="1:26" ht="11.25" customHeight="1" x14ac:dyDescent="0.2">
      <c r="A822" s="475"/>
      <c r="B822" s="475"/>
      <c r="C822" s="475"/>
      <c r="D822" s="475"/>
      <c r="E822" s="475"/>
      <c r="F822" s="475"/>
      <c r="G822" s="475"/>
      <c r="H822" s="475"/>
      <c r="I822" s="475"/>
      <c r="J822" s="475"/>
      <c r="K822" s="475"/>
      <c r="L822" s="475"/>
      <c r="M822" s="475"/>
      <c r="N822" s="475"/>
      <c r="O822" s="475"/>
      <c r="P822" s="475"/>
      <c r="Q822" s="475"/>
      <c r="R822" s="475"/>
      <c r="S822" s="475"/>
      <c r="T822" s="475"/>
      <c r="U822" s="475"/>
      <c r="V822" s="475"/>
      <c r="W822" s="475"/>
      <c r="X822" s="475"/>
      <c r="Y822" s="475"/>
      <c r="Z822" s="475"/>
    </row>
    <row r="823" spans="1:26" ht="11.25" customHeight="1" x14ac:dyDescent="0.2">
      <c r="A823" s="475"/>
      <c r="B823" s="475"/>
      <c r="C823" s="475"/>
      <c r="D823" s="475"/>
      <c r="E823" s="475"/>
      <c r="F823" s="475"/>
      <c r="G823" s="475"/>
      <c r="H823" s="475"/>
      <c r="I823" s="475"/>
      <c r="J823" s="475"/>
      <c r="K823" s="475"/>
      <c r="L823" s="475"/>
      <c r="M823" s="475"/>
      <c r="N823" s="475"/>
      <c r="O823" s="475"/>
      <c r="P823" s="475"/>
      <c r="Q823" s="475"/>
      <c r="R823" s="475"/>
      <c r="S823" s="475"/>
      <c r="T823" s="475"/>
      <c r="U823" s="475"/>
      <c r="V823" s="475"/>
      <c r="W823" s="475"/>
      <c r="X823" s="475"/>
      <c r="Y823" s="475"/>
      <c r="Z823" s="475"/>
    </row>
    <row r="824" spans="1:26" ht="11.25" customHeight="1" x14ac:dyDescent="0.2">
      <c r="A824" s="475"/>
      <c r="B824" s="475"/>
      <c r="C824" s="475"/>
      <c r="D824" s="475"/>
      <c r="E824" s="475"/>
      <c r="F824" s="475"/>
      <c r="G824" s="475"/>
      <c r="H824" s="475"/>
      <c r="I824" s="475"/>
      <c r="J824" s="475"/>
      <c r="K824" s="475"/>
      <c r="L824" s="475"/>
      <c r="M824" s="475"/>
      <c r="N824" s="475"/>
      <c r="O824" s="475"/>
      <c r="P824" s="475"/>
      <c r="Q824" s="475"/>
      <c r="R824" s="475"/>
      <c r="S824" s="475"/>
      <c r="T824" s="475"/>
      <c r="U824" s="475"/>
      <c r="V824" s="475"/>
      <c r="W824" s="475"/>
      <c r="X824" s="475"/>
      <c r="Y824" s="475"/>
      <c r="Z824" s="475"/>
    </row>
    <row r="825" spans="1:26" ht="11.25" customHeight="1" x14ac:dyDescent="0.2">
      <c r="A825" s="475"/>
      <c r="B825" s="475"/>
      <c r="C825" s="475"/>
      <c r="D825" s="475"/>
      <c r="E825" s="475"/>
      <c r="F825" s="475"/>
      <c r="G825" s="475"/>
      <c r="H825" s="475"/>
      <c r="I825" s="475"/>
      <c r="J825" s="475"/>
      <c r="K825" s="475"/>
      <c r="L825" s="475"/>
      <c r="M825" s="475"/>
      <c r="N825" s="475"/>
      <c r="O825" s="475"/>
      <c r="P825" s="475"/>
      <c r="Q825" s="475"/>
      <c r="R825" s="475"/>
      <c r="S825" s="475"/>
      <c r="T825" s="475"/>
      <c r="U825" s="475"/>
      <c r="V825" s="475"/>
      <c r="W825" s="475"/>
      <c r="X825" s="475"/>
      <c r="Y825" s="475"/>
      <c r="Z825" s="475"/>
    </row>
    <row r="826" spans="1:26" ht="11.25" customHeight="1" x14ac:dyDescent="0.2">
      <c r="A826" s="475"/>
      <c r="B826" s="475"/>
      <c r="C826" s="475"/>
      <c r="D826" s="475"/>
      <c r="E826" s="475"/>
      <c r="F826" s="475"/>
      <c r="G826" s="475"/>
      <c r="H826" s="475"/>
      <c r="I826" s="475"/>
      <c r="J826" s="475"/>
      <c r="K826" s="475"/>
      <c r="L826" s="475"/>
      <c r="M826" s="475"/>
      <c r="N826" s="475"/>
      <c r="O826" s="475"/>
      <c r="P826" s="475"/>
      <c r="Q826" s="475"/>
      <c r="R826" s="475"/>
      <c r="S826" s="475"/>
      <c r="T826" s="475"/>
      <c r="U826" s="475"/>
      <c r="V826" s="475"/>
      <c r="W826" s="475"/>
      <c r="X826" s="475"/>
      <c r="Y826" s="475"/>
      <c r="Z826" s="475"/>
    </row>
    <row r="827" spans="1:26" ht="11.25" customHeight="1" x14ac:dyDescent="0.2">
      <c r="A827" s="475"/>
      <c r="B827" s="475"/>
      <c r="C827" s="475"/>
      <c r="D827" s="475"/>
      <c r="E827" s="475"/>
      <c r="F827" s="475"/>
      <c r="G827" s="475"/>
      <c r="H827" s="475"/>
      <c r="I827" s="475"/>
      <c r="J827" s="475"/>
      <c r="K827" s="475"/>
      <c r="L827" s="475"/>
      <c r="M827" s="475"/>
      <c r="N827" s="475"/>
      <c r="O827" s="475"/>
      <c r="P827" s="475"/>
      <c r="Q827" s="475"/>
      <c r="R827" s="475"/>
      <c r="S827" s="475"/>
      <c r="T827" s="475"/>
      <c r="U827" s="475"/>
      <c r="V827" s="475"/>
      <c r="W827" s="475"/>
      <c r="X827" s="475"/>
      <c r="Y827" s="475"/>
      <c r="Z827" s="475"/>
    </row>
    <row r="828" spans="1:26" ht="11.25" customHeight="1" x14ac:dyDescent="0.2">
      <c r="A828" s="475"/>
      <c r="B828" s="475"/>
      <c r="C828" s="475"/>
      <c r="D828" s="475"/>
      <c r="E828" s="475"/>
      <c r="F828" s="475"/>
      <c r="G828" s="475"/>
      <c r="H828" s="475"/>
      <c r="I828" s="475"/>
      <c r="J828" s="475"/>
      <c r="K828" s="475"/>
      <c r="L828" s="475"/>
      <c r="M828" s="475"/>
      <c r="N828" s="475"/>
      <c r="O828" s="475"/>
      <c r="P828" s="475"/>
      <c r="Q828" s="475"/>
      <c r="R828" s="475"/>
      <c r="S828" s="475"/>
      <c r="T828" s="475"/>
      <c r="U828" s="475"/>
      <c r="V828" s="475"/>
      <c r="W828" s="475"/>
      <c r="X828" s="475"/>
      <c r="Y828" s="475"/>
      <c r="Z828" s="475"/>
    </row>
    <row r="829" spans="1:26" ht="11.25" customHeight="1" x14ac:dyDescent="0.2">
      <c r="A829" s="475"/>
      <c r="B829" s="475"/>
      <c r="C829" s="475"/>
      <c r="D829" s="475"/>
      <c r="E829" s="475"/>
      <c r="F829" s="475"/>
      <c r="G829" s="475"/>
      <c r="H829" s="475"/>
      <c r="I829" s="475"/>
      <c r="J829" s="475"/>
      <c r="K829" s="475"/>
      <c r="L829" s="475"/>
      <c r="M829" s="475"/>
      <c r="N829" s="475"/>
      <c r="O829" s="475"/>
      <c r="P829" s="475"/>
      <c r="Q829" s="475"/>
      <c r="R829" s="475"/>
      <c r="S829" s="475"/>
      <c r="T829" s="475"/>
      <c r="U829" s="475"/>
      <c r="V829" s="475"/>
      <c r="W829" s="475"/>
      <c r="X829" s="475"/>
      <c r="Y829" s="475"/>
      <c r="Z829" s="475"/>
    </row>
    <row r="830" spans="1:26" ht="11.25" customHeight="1" x14ac:dyDescent="0.2">
      <c r="A830" s="475"/>
      <c r="B830" s="475"/>
      <c r="C830" s="475"/>
      <c r="D830" s="475"/>
      <c r="E830" s="475"/>
      <c r="F830" s="475"/>
      <c r="G830" s="475"/>
      <c r="H830" s="475"/>
      <c r="I830" s="475"/>
      <c r="J830" s="475"/>
      <c r="K830" s="475"/>
      <c r="L830" s="475"/>
      <c r="M830" s="475"/>
      <c r="N830" s="475"/>
      <c r="O830" s="475"/>
      <c r="P830" s="475"/>
      <c r="Q830" s="475"/>
      <c r="R830" s="475"/>
      <c r="S830" s="475"/>
      <c r="T830" s="475"/>
      <c r="U830" s="475"/>
      <c r="V830" s="475"/>
      <c r="W830" s="475"/>
      <c r="X830" s="475"/>
      <c r="Y830" s="475"/>
      <c r="Z830" s="475"/>
    </row>
    <row r="831" spans="1:26" ht="11.25" customHeight="1" x14ac:dyDescent="0.2">
      <c r="A831" s="475"/>
      <c r="B831" s="475"/>
      <c r="C831" s="475"/>
      <c r="D831" s="475"/>
      <c r="E831" s="475"/>
      <c r="F831" s="475"/>
      <c r="G831" s="475"/>
      <c r="H831" s="475"/>
      <c r="I831" s="475"/>
      <c r="J831" s="475"/>
      <c r="K831" s="475"/>
      <c r="L831" s="475"/>
      <c r="M831" s="475"/>
      <c r="N831" s="475"/>
      <c r="O831" s="475"/>
      <c r="P831" s="475"/>
      <c r="Q831" s="475"/>
      <c r="R831" s="475"/>
      <c r="S831" s="475"/>
      <c r="T831" s="475"/>
      <c r="U831" s="475"/>
      <c r="V831" s="475"/>
      <c r="W831" s="475"/>
      <c r="X831" s="475"/>
      <c r="Y831" s="475"/>
      <c r="Z831" s="475"/>
    </row>
    <row r="832" spans="1:26" ht="11.25" customHeight="1" x14ac:dyDescent="0.2">
      <c r="A832" s="475"/>
      <c r="B832" s="475"/>
      <c r="C832" s="475"/>
      <c r="D832" s="475"/>
      <c r="E832" s="475"/>
      <c r="F832" s="475"/>
      <c r="G832" s="475"/>
      <c r="H832" s="475"/>
      <c r="I832" s="475"/>
      <c r="J832" s="475"/>
      <c r="K832" s="475"/>
      <c r="L832" s="475"/>
      <c r="M832" s="475"/>
      <c r="N832" s="475"/>
      <c r="O832" s="475"/>
      <c r="P832" s="475"/>
      <c r="Q832" s="475"/>
      <c r="R832" s="475"/>
      <c r="S832" s="475"/>
      <c r="T832" s="475"/>
      <c r="U832" s="475"/>
      <c r="V832" s="475"/>
      <c r="W832" s="475"/>
      <c r="X832" s="475"/>
      <c r="Y832" s="475"/>
      <c r="Z832" s="475"/>
    </row>
    <row r="833" spans="1:26" ht="11.25" customHeight="1" x14ac:dyDescent="0.2">
      <c r="A833" s="475"/>
      <c r="B833" s="475"/>
      <c r="C833" s="475"/>
      <c r="D833" s="475"/>
      <c r="E833" s="475"/>
      <c r="F833" s="475"/>
      <c r="G833" s="475"/>
      <c r="H833" s="475"/>
      <c r="I833" s="475"/>
      <c r="J833" s="475"/>
      <c r="K833" s="475"/>
      <c r="L833" s="475"/>
      <c r="M833" s="475"/>
      <c r="N833" s="475"/>
      <c r="O833" s="475"/>
      <c r="P833" s="475"/>
      <c r="Q833" s="475"/>
      <c r="R833" s="475"/>
      <c r="S833" s="475"/>
      <c r="T833" s="475"/>
      <c r="U833" s="475"/>
      <c r="V833" s="475"/>
      <c r="W833" s="475"/>
      <c r="X833" s="475"/>
      <c r="Y833" s="475"/>
      <c r="Z833" s="475"/>
    </row>
    <row r="834" spans="1:26" ht="11.25" customHeight="1" x14ac:dyDescent="0.2">
      <c r="A834" s="475"/>
      <c r="B834" s="475"/>
      <c r="C834" s="475"/>
      <c r="D834" s="475"/>
      <c r="E834" s="475"/>
      <c r="F834" s="475"/>
      <c r="G834" s="475"/>
      <c r="H834" s="475"/>
      <c r="I834" s="475"/>
      <c r="J834" s="475"/>
      <c r="K834" s="475"/>
      <c r="L834" s="475"/>
      <c r="M834" s="475"/>
      <c r="N834" s="475"/>
      <c r="O834" s="475"/>
      <c r="P834" s="475"/>
      <c r="Q834" s="475"/>
      <c r="R834" s="475"/>
      <c r="S834" s="475"/>
      <c r="T834" s="475"/>
      <c r="U834" s="475"/>
      <c r="V834" s="475"/>
      <c r="W834" s="475"/>
      <c r="X834" s="475"/>
      <c r="Y834" s="475"/>
      <c r="Z834" s="475"/>
    </row>
    <row r="835" spans="1:26" ht="11.25" customHeight="1" x14ac:dyDescent="0.2">
      <c r="A835" s="475"/>
      <c r="B835" s="475"/>
      <c r="C835" s="475"/>
      <c r="D835" s="475"/>
      <c r="E835" s="475"/>
      <c r="F835" s="475"/>
      <c r="G835" s="475"/>
      <c r="H835" s="475"/>
      <c r="I835" s="475"/>
      <c r="J835" s="475"/>
      <c r="K835" s="475"/>
      <c r="L835" s="475"/>
      <c r="M835" s="475"/>
      <c r="N835" s="475"/>
      <c r="O835" s="475"/>
      <c r="P835" s="475"/>
      <c r="Q835" s="475"/>
      <c r="R835" s="475"/>
      <c r="S835" s="475"/>
      <c r="T835" s="475"/>
      <c r="U835" s="475"/>
      <c r="V835" s="475"/>
      <c r="W835" s="475"/>
      <c r="X835" s="475"/>
      <c r="Y835" s="475"/>
      <c r="Z835" s="475"/>
    </row>
    <row r="836" spans="1:26" ht="11.25" customHeight="1" x14ac:dyDescent="0.2">
      <c r="A836" s="475"/>
      <c r="B836" s="475"/>
      <c r="C836" s="475"/>
      <c r="D836" s="475"/>
      <c r="E836" s="475"/>
      <c r="F836" s="475"/>
      <c r="G836" s="475"/>
      <c r="H836" s="475"/>
      <c r="I836" s="475"/>
      <c r="J836" s="475"/>
      <c r="K836" s="475"/>
      <c r="L836" s="475"/>
      <c r="M836" s="475"/>
      <c r="N836" s="475"/>
      <c r="O836" s="475"/>
      <c r="P836" s="475"/>
      <c r="Q836" s="475"/>
      <c r="R836" s="475"/>
      <c r="S836" s="475"/>
      <c r="T836" s="475"/>
      <c r="U836" s="475"/>
      <c r="V836" s="475"/>
      <c r="W836" s="475"/>
      <c r="X836" s="475"/>
      <c r="Y836" s="475"/>
      <c r="Z836" s="475"/>
    </row>
    <row r="837" spans="1:26" ht="11.25" customHeight="1" x14ac:dyDescent="0.2">
      <c r="A837" s="475"/>
      <c r="B837" s="475"/>
      <c r="C837" s="475"/>
      <c r="D837" s="475"/>
      <c r="E837" s="475"/>
      <c r="F837" s="475"/>
      <c r="G837" s="475"/>
      <c r="H837" s="475"/>
      <c r="I837" s="475"/>
      <c r="J837" s="475"/>
      <c r="K837" s="475"/>
      <c r="L837" s="475"/>
      <c r="M837" s="475"/>
      <c r="N837" s="475"/>
      <c r="O837" s="475"/>
      <c r="P837" s="475"/>
      <c r="Q837" s="475"/>
      <c r="R837" s="475"/>
      <c r="S837" s="475"/>
      <c r="T837" s="475"/>
      <c r="U837" s="475"/>
      <c r="V837" s="475"/>
      <c r="W837" s="475"/>
      <c r="X837" s="475"/>
      <c r="Y837" s="475"/>
      <c r="Z837" s="475"/>
    </row>
    <row r="838" spans="1:26" ht="11.25" customHeight="1" x14ac:dyDescent="0.2">
      <c r="A838" s="475"/>
      <c r="B838" s="475"/>
      <c r="C838" s="475"/>
      <c r="D838" s="475"/>
      <c r="E838" s="475"/>
      <c r="F838" s="475"/>
      <c r="G838" s="475"/>
      <c r="H838" s="475"/>
      <c r="I838" s="475"/>
      <c r="J838" s="475"/>
      <c r="K838" s="475"/>
      <c r="L838" s="475"/>
      <c r="M838" s="475"/>
      <c r="N838" s="475"/>
      <c r="O838" s="475"/>
      <c r="P838" s="475"/>
      <c r="Q838" s="475"/>
      <c r="R838" s="475"/>
      <c r="S838" s="475"/>
      <c r="T838" s="475"/>
      <c r="U838" s="475"/>
      <c r="V838" s="475"/>
      <c r="W838" s="475"/>
      <c r="X838" s="475"/>
      <c r="Y838" s="475"/>
      <c r="Z838" s="475"/>
    </row>
    <row r="839" spans="1:26" ht="11.25" customHeight="1" x14ac:dyDescent="0.2">
      <c r="A839" s="475"/>
      <c r="B839" s="475"/>
      <c r="C839" s="475"/>
      <c r="D839" s="475"/>
      <c r="E839" s="475"/>
      <c r="F839" s="475"/>
      <c r="G839" s="475"/>
      <c r="H839" s="475"/>
      <c r="I839" s="475"/>
      <c r="J839" s="475"/>
      <c r="K839" s="475"/>
      <c r="L839" s="475"/>
      <c r="M839" s="475"/>
      <c r="N839" s="475"/>
      <c r="O839" s="475"/>
      <c r="P839" s="475"/>
      <c r="Q839" s="475"/>
      <c r="R839" s="475"/>
      <c r="S839" s="475"/>
      <c r="T839" s="475"/>
      <c r="U839" s="475"/>
      <c r="V839" s="475"/>
      <c r="W839" s="475"/>
      <c r="X839" s="475"/>
      <c r="Y839" s="475"/>
      <c r="Z839" s="475"/>
    </row>
    <row r="840" spans="1:26" ht="11.25" customHeight="1" x14ac:dyDescent="0.2">
      <c r="A840" s="475"/>
      <c r="B840" s="475"/>
      <c r="C840" s="475"/>
      <c r="D840" s="475"/>
      <c r="E840" s="475"/>
      <c r="F840" s="475"/>
      <c r="G840" s="475"/>
      <c r="H840" s="475"/>
      <c r="I840" s="475"/>
      <c r="J840" s="475"/>
      <c r="K840" s="475"/>
      <c r="L840" s="475"/>
      <c r="M840" s="475"/>
      <c r="N840" s="475"/>
      <c r="O840" s="475"/>
      <c r="P840" s="475"/>
      <c r="Q840" s="475"/>
      <c r="R840" s="475"/>
      <c r="S840" s="475"/>
      <c r="T840" s="475"/>
      <c r="U840" s="475"/>
      <c r="V840" s="475"/>
      <c r="W840" s="475"/>
      <c r="X840" s="475"/>
      <c r="Y840" s="475"/>
      <c r="Z840" s="475"/>
    </row>
    <row r="841" spans="1:26" ht="11.25" customHeight="1" x14ac:dyDescent="0.2">
      <c r="A841" s="475"/>
      <c r="B841" s="475"/>
      <c r="C841" s="475"/>
      <c r="D841" s="475"/>
      <c r="E841" s="475"/>
      <c r="F841" s="475"/>
      <c r="G841" s="475"/>
      <c r="H841" s="475"/>
      <c r="I841" s="475"/>
      <c r="J841" s="475"/>
      <c r="K841" s="475"/>
      <c r="L841" s="475"/>
      <c r="M841" s="475"/>
      <c r="N841" s="475"/>
      <c r="O841" s="475"/>
      <c r="P841" s="475"/>
      <c r="Q841" s="475"/>
      <c r="R841" s="475"/>
      <c r="S841" s="475"/>
      <c r="T841" s="475"/>
      <c r="U841" s="475"/>
      <c r="V841" s="475"/>
      <c r="W841" s="475"/>
      <c r="X841" s="475"/>
      <c r="Y841" s="475"/>
      <c r="Z841" s="475"/>
    </row>
    <row r="842" spans="1:26" ht="11.25" customHeight="1" x14ac:dyDescent="0.2">
      <c r="A842" s="475"/>
      <c r="B842" s="475"/>
      <c r="C842" s="475"/>
      <c r="D842" s="475"/>
      <c r="E842" s="475"/>
      <c r="F842" s="475"/>
      <c r="G842" s="475"/>
      <c r="H842" s="475"/>
      <c r="I842" s="475"/>
      <c r="J842" s="475"/>
      <c r="K842" s="475"/>
      <c r="L842" s="475"/>
      <c r="M842" s="475"/>
      <c r="N842" s="475"/>
      <c r="O842" s="475"/>
      <c r="P842" s="475"/>
      <c r="Q842" s="475"/>
      <c r="R842" s="475"/>
      <c r="S842" s="475"/>
      <c r="T842" s="475"/>
      <c r="U842" s="475"/>
      <c r="V842" s="475"/>
      <c r="W842" s="475"/>
      <c r="X842" s="475"/>
      <c r="Y842" s="475"/>
      <c r="Z842" s="475"/>
    </row>
    <row r="843" spans="1:26" ht="11.25" customHeight="1" x14ac:dyDescent="0.2">
      <c r="A843" s="475"/>
      <c r="B843" s="475"/>
      <c r="C843" s="475"/>
      <c r="D843" s="475"/>
      <c r="E843" s="475"/>
      <c r="F843" s="475"/>
      <c r="G843" s="475"/>
      <c r="H843" s="475"/>
      <c r="I843" s="475"/>
      <c r="J843" s="475"/>
      <c r="K843" s="475"/>
      <c r="L843" s="475"/>
      <c r="M843" s="475"/>
      <c r="N843" s="475"/>
      <c r="O843" s="475"/>
      <c r="P843" s="475"/>
      <c r="Q843" s="475"/>
      <c r="R843" s="475"/>
      <c r="S843" s="475"/>
      <c r="T843" s="475"/>
      <c r="U843" s="475"/>
      <c r="V843" s="475"/>
      <c r="W843" s="475"/>
      <c r="X843" s="475"/>
      <c r="Y843" s="475"/>
      <c r="Z843" s="475"/>
    </row>
    <row r="844" spans="1:26" ht="11.25" customHeight="1" x14ac:dyDescent="0.2">
      <c r="A844" s="475"/>
      <c r="B844" s="475"/>
      <c r="C844" s="475"/>
      <c r="D844" s="475"/>
      <c r="E844" s="475"/>
      <c r="F844" s="475"/>
      <c r="G844" s="475"/>
      <c r="H844" s="475"/>
      <c r="I844" s="475"/>
      <c r="J844" s="475"/>
      <c r="K844" s="475"/>
      <c r="L844" s="475"/>
      <c r="M844" s="475"/>
      <c r="N844" s="475"/>
      <c r="O844" s="475"/>
      <c r="P844" s="475"/>
      <c r="Q844" s="475"/>
      <c r="R844" s="475"/>
      <c r="S844" s="475"/>
      <c r="T844" s="475"/>
      <c r="U844" s="475"/>
      <c r="V844" s="475"/>
      <c r="W844" s="475"/>
      <c r="X844" s="475"/>
      <c r="Y844" s="475"/>
      <c r="Z844" s="475"/>
    </row>
    <row r="845" spans="1:26" ht="11.25" customHeight="1" x14ac:dyDescent="0.2">
      <c r="A845" s="475"/>
      <c r="B845" s="475"/>
      <c r="C845" s="475"/>
      <c r="D845" s="475"/>
      <c r="E845" s="475"/>
      <c r="F845" s="475"/>
      <c r="G845" s="475"/>
      <c r="H845" s="475"/>
      <c r="I845" s="475"/>
      <c r="J845" s="475"/>
      <c r="K845" s="475"/>
      <c r="L845" s="475"/>
      <c r="M845" s="475"/>
      <c r="N845" s="475"/>
      <c r="O845" s="475"/>
      <c r="P845" s="475"/>
      <c r="Q845" s="475"/>
      <c r="R845" s="475"/>
      <c r="S845" s="475"/>
      <c r="T845" s="475"/>
      <c r="U845" s="475"/>
      <c r="V845" s="475"/>
      <c r="W845" s="475"/>
      <c r="X845" s="475"/>
      <c r="Y845" s="475"/>
      <c r="Z845" s="475"/>
    </row>
    <row r="846" spans="1:26" ht="11.25" customHeight="1" x14ac:dyDescent="0.2">
      <c r="A846" s="475"/>
      <c r="B846" s="475"/>
      <c r="C846" s="475"/>
      <c r="D846" s="475"/>
      <c r="E846" s="475"/>
      <c r="F846" s="475"/>
      <c r="G846" s="475"/>
      <c r="H846" s="475"/>
      <c r="I846" s="475"/>
      <c r="J846" s="475"/>
      <c r="K846" s="475"/>
      <c r="L846" s="475"/>
      <c r="M846" s="475"/>
      <c r="N846" s="475"/>
      <c r="O846" s="475"/>
      <c r="P846" s="475"/>
      <c r="Q846" s="475"/>
      <c r="R846" s="475"/>
      <c r="S846" s="475"/>
      <c r="T846" s="475"/>
      <c r="U846" s="475"/>
      <c r="V846" s="475"/>
      <c r="W846" s="475"/>
      <c r="X846" s="475"/>
      <c r="Y846" s="475"/>
      <c r="Z846" s="475"/>
    </row>
    <row r="847" spans="1:26" ht="11.25" customHeight="1" x14ac:dyDescent="0.2">
      <c r="A847" s="475"/>
      <c r="B847" s="475"/>
      <c r="C847" s="475"/>
      <c r="D847" s="475"/>
      <c r="E847" s="475"/>
      <c r="F847" s="475"/>
      <c r="G847" s="475"/>
      <c r="H847" s="475"/>
      <c r="I847" s="475"/>
      <c r="J847" s="475"/>
      <c r="K847" s="475"/>
      <c r="L847" s="475"/>
      <c r="M847" s="475"/>
      <c r="N847" s="475"/>
      <c r="O847" s="475"/>
      <c r="P847" s="475"/>
      <c r="Q847" s="475"/>
      <c r="R847" s="475"/>
      <c r="S847" s="475"/>
      <c r="T847" s="475"/>
      <c r="U847" s="475"/>
      <c r="V847" s="475"/>
      <c r="W847" s="475"/>
      <c r="X847" s="475"/>
      <c r="Y847" s="475"/>
      <c r="Z847" s="475"/>
    </row>
    <row r="848" spans="1:26" ht="11.25" customHeight="1" x14ac:dyDescent="0.2">
      <c r="A848" s="475"/>
      <c r="B848" s="475"/>
      <c r="C848" s="475"/>
      <c r="D848" s="475"/>
      <c r="E848" s="475"/>
      <c r="F848" s="475"/>
      <c r="G848" s="475"/>
      <c r="H848" s="475"/>
      <c r="I848" s="475"/>
      <c r="J848" s="475"/>
      <c r="K848" s="475"/>
      <c r="L848" s="475"/>
      <c r="M848" s="475"/>
      <c r="N848" s="475"/>
      <c r="O848" s="475"/>
      <c r="P848" s="475"/>
      <c r="Q848" s="475"/>
      <c r="R848" s="475"/>
      <c r="S848" s="475"/>
      <c r="T848" s="475"/>
      <c r="U848" s="475"/>
      <c r="V848" s="475"/>
      <c r="W848" s="475"/>
      <c r="X848" s="475"/>
      <c r="Y848" s="475"/>
      <c r="Z848" s="475"/>
    </row>
    <row r="849" spans="1:26" ht="11.25" customHeight="1" x14ac:dyDescent="0.2">
      <c r="A849" s="475"/>
      <c r="B849" s="475"/>
      <c r="C849" s="475"/>
      <c r="D849" s="475"/>
      <c r="E849" s="475"/>
      <c r="F849" s="475"/>
      <c r="G849" s="475"/>
      <c r="H849" s="475"/>
      <c r="I849" s="475"/>
      <c r="J849" s="475"/>
      <c r="K849" s="475"/>
      <c r="L849" s="475"/>
      <c r="M849" s="475"/>
      <c r="N849" s="475"/>
      <c r="O849" s="475"/>
      <c r="P849" s="475"/>
      <c r="Q849" s="475"/>
      <c r="R849" s="475"/>
      <c r="S849" s="475"/>
      <c r="T849" s="475"/>
      <c r="U849" s="475"/>
      <c r="V849" s="475"/>
      <c r="W849" s="475"/>
      <c r="X849" s="475"/>
      <c r="Y849" s="475"/>
      <c r="Z849" s="475"/>
    </row>
    <row r="850" spans="1:26" ht="11.25" customHeight="1" x14ac:dyDescent="0.2">
      <c r="A850" s="475"/>
      <c r="B850" s="475"/>
      <c r="C850" s="475"/>
      <c r="D850" s="475"/>
      <c r="E850" s="475"/>
      <c r="F850" s="475"/>
      <c r="G850" s="475"/>
      <c r="H850" s="475"/>
      <c r="I850" s="475"/>
      <c r="J850" s="475"/>
      <c r="K850" s="475"/>
      <c r="L850" s="475"/>
      <c r="M850" s="475"/>
      <c r="N850" s="475"/>
      <c r="O850" s="475"/>
      <c r="P850" s="475"/>
      <c r="Q850" s="475"/>
      <c r="R850" s="475"/>
      <c r="S850" s="475"/>
      <c r="T850" s="475"/>
      <c r="U850" s="475"/>
      <c r="V850" s="475"/>
      <c r="W850" s="475"/>
      <c r="X850" s="475"/>
      <c r="Y850" s="475"/>
      <c r="Z850" s="475"/>
    </row>
    <row r="851" spans="1:26" ht="11.25" customHeight="1" x14ac:dyDescent="0.2">
      <c r="A851" s="475"/>
      <c r="B851" s="475"/>
      <c r="C851" s="475"/>
      <c r="D851" s="475"/>
      <c r="E851" s="475"/>
      <c r="F851" s="475"/>
      <c r="G851" s="475"/>
      <c r="H851" s="475"/>
      <c r="I851" s="475"/>
      <c r="J851" s="475"/>
      <c r="K851" s="475"/>
      <c r="L851" s="475"/>
      <c r="M851" s="475"/>
      <c r="N851" s="475"/>
      <c r="O851" s="475"/>
      <c r="P851" s="475"/>
      <c r="Q851" s="475"/>
      <c r="R851" s="475"/>
      <c r="S851" s="475"/>
      <c r="T851" s="475"/>
      <c r="U851" s="475"/>
      <c r="V851" s="475"/>
      <c r="W851" s="475"/>
      <c r="X851" s="475"/>
      <c r="Y851" s="475"/>
      <c r="Z851" s="475"/>
    </row>
    <row r="852" spans="1:26" ht="11.25" customHeight="1" x14ac:dyDescent="0.2">
      <c r="A852" s="475"/>
      <c r="B852" s="475"/>
      <c r="C852" s="475"/>
      <c r="D852" s="475"/>
      <c r="E852" s="475"/>
      <c r="F852" s="475"/>
      <c r="G852" s="475"/>
      <c r="H852" s="475"/>
      <c r="I852" s="475"/>
      <c r="J852" s="475"/>
      <c r="K852" s="475"/>
      <c r="L852" s="475"/>
      <c r="M852" s="475"/>
      <c r="N852" s="475"/>
      <c r="O852" s="475"/>
      <c r="P852" s="475"/>
      <c r="Q852" s="475"/>
      <c r="R852" s="475"/>
      <c r="S852" s="475"/>
      <c r="T852" s="475"/>
      <c r="U852" s="475"/>
      <c r="V852" s="475"/>
      <c r="W852" s="475"/>
      <c r="X852" s="475"/>
      <c r="Y852" s="475"/>
      <c r="Z852" s="475"/>
    </row>
    <row r="853" spans="1:26" ht="11.25" customHeight="1" x14ac:dyDescent="0.2">
      <c r="A853" s="475"/>
      <c r="B853" s="475"/>
      <c r="C853" s="475"/>
      <c r="D853" s="475"/>
      <c r="E853" s="475"/>
      <c r="F853" s="475"/>
      <c r="G853" s="475"/>
      <c r="H853" s="475"/>
      <c r="I853" s="475"/>
      <c r="J853" s="475"/>
      <c r="K853" s="475"/>
      <c r="L853" s="475"/>
      <c r="M853" s="475"/>
      <c r="N853" s="475"/>
      <c r="O853" s="475"/>
      <c r="P853" s="475"/>
      <c r="Q853" s="475"/>
      <c r="R853" s="475"/>
      <c r="S853" s="475"/>
      <c r="T853" s="475"/>
      <c r="U853" s="475"/>
      <c r="V853" s="475"/>
      <c r="W853" s="475"/>
      <c r="X853" s="475"/>
      <c r="Y853" s="475"/>
      <c r="Z853" s="475"/>
    </row>
    <row r="854" spans="1:26" ht="11.25" customHeight="1" x14ac:dyDescent="0.2">
      <c r="A854" s="475"/>
      <c r="B854" s="475"/>
      <c r="C854" s="475"/>
      <c r="D854" s="475"/>
      <c r="E854" s="475"/>
      <c r="F854" s="475"/>
      <c r="G854" s="475"/>
      <c r="H854" s="475"/>
      <c r="I854" s="475"/>
      <c r="J854" s="475"/>
      <c r="K854" s="475"/>
      <c r="L854" s="475"/>
      <c r="M854" s="475"/>
      <c r="N854" s="475"/>
      <c r="O854" s="475"/>
      <c r="P854" s="475"/>
      <c r="Q854" s="475"/>
      <c r="R854" s="475"/>
      <c r="S854" s="475"/>
      <c r="T854" s="475"/>
      <c r="U854" s="475"/>
      <c r="V854" s="475"/>
      <c r="W854" s="475"/>
      <c r="X854" s="475"/>
      <c r="Y854" s="475"/>
      <c r="Z854" s="475"/>
    </row>
    <row r="855" spans="1:26" ht="11.25" customHeight="1" x14ac:dyDescent="0.2">
      <c r="A855" s="475"/>
      <c r="B855" s="475"/>
      <c r="C855" s="475"/>
      <c r="D855" s="475"/>
      <c r="E855" s="475"/>
      <c r="F855" s="475"/>
      <c r="G855" s="475"/>
      <c r="H855" s="475"/>
      <c r="I855" s="475"/>
      <c r="J855" s="475"/>
      <c r="K855" s="475"/>
      <c r="L855" s="475"/>
      <c r="M855" s="475"/>
      <c r="N855" s="475"/>
      <c r="O855" s="475"/>
      <c r="P855" s="475"/>
      <c r="Q855" s="475"/>
      <c r="R855" s="475"/>
      <c r="S855" s="475"/>
      <c r="T855" s="475"/>
      <c r="U855" s="475"/>
      <c r="V855" s="475"/>
      <c r="W855" s="475"/>
      <c r="X855" s="475"/>
      <c r="Y855" s="475"/>
      <c r="Z855" s="475"/>
    </row>
    <row r="856" spans="1:26" ht="11.25" customHeight="1" x14ac:dyDescent="0.2">
      <c r="A856" s="475"/>
      <c r="B856" s="475"/>
      <c r="C856" s="475"/>
      <c r="D856" s="475"/>
      <c r="E856" s="475"/>
      <c r="F856" s="475"/>
      <c r="G856" s="475"/>
      <c r="H856" s="475"/>
      <c r="I856" s="475"/>
      <c r="J856" s="475"/>
      <c r="K856" s="475"/>
      <c r="L856" s="475"/>
      <c r="M856" s="475"/>
      <c r="N856" s="475"/>
      <c r="O856" s="475"/>
      <c r="P856" s="475"/>
      <c r="Q856" s="475"/>
      <c r="R856" s="475"/>
      <c r="S856" s="475"/>
      <c r="T856" s="475"/>
      <c r="U856" s="475"/>
      <c r="V856" s="475"/>
      <c r="W856" s="475"/>
      <c r="X856" s="475"/>
      <c r="Y856" s="475"/>
      <c r="Z856" s="475"/>
    </row>
    <row r="857" spans="1:26" ht="11.25" customHeight="1" x14ac:dyDescent="0.2">
      <c r="A857" s="475"/>
      <c r="B857" s="475"/>
      <c r="C857" s="475"/>
      <c r="D857" s="475"/>
      <c r="E857" s="475"/>
      <c r="F857" s="475"/>
      <c r="G857" s="475"/>
      <c r="H857" s="475"/>
      <c r="I857" s="475"/>
      <c r="J857" s="475"/>
      <c r="K857" s="475"/>
      <c r="L857" s="475"/>
      <c r="M857" s="475"/>
      <c r="N857" s="475"/>
      <c r="O857" s="475"/>
      <c r="P857" s="475"/>
      <c r="Q857" s="475"/>
      <c r="R857" s="475"/>
      <c r="S857" s="475"/>
      <c r="T857" s="475"/>
      <c r="U857" s="475"/>
      <c r="V857" s="475"/>
      <c r="W857" s="475"/>
      <c r="X857" s="475"/>
      <c r="Y857" s="475"/>
      <c r="Z857" s="475"/>
    </row>
    <row r="858" spans="1:26" ht="11.25" customHeight="1" x14ac:dyDescent="0.2">
      <c r="A858" s="475"/>
      <c r="B858" s="475"/>
      <c r="C858" s="475"/>
      <c r="D858" s="475"/>
      <c r="E858" s="475"/>
      <c r="F858" s="475"/>
      <c r="G858" s="475"/>
      <c r="H858" s="475"/>
      <c r="I858" s="475"/>
      <c r="J858" s="475"/>
      <c r="K858" s="475"/>
      <c r="L858" s="475"/>
      <c r="M858" s="475"/>
      <c r="N858" s="475"/>
      <c r="O858" s="475"/>
      <c r="P858" s="475"/>
      <c r="Q858" s="475"/>
      <c r="R858" s="475"/>
      <c r="S858" s="475"/>
      <c r="T858" s="475"/>
      <c r="U858" s="475"/>
      <c r="V858" s="475"/>
      <c r="W858" s="475"/>
      <c r="X858" s="475"/>
      <c r="Y858" s="475"/>
      <c r="Z858" s="475"/>
    </row>
    <row r="859" spans="1:26" ht="11.25" customHeight="1" x14ac:dyDescent="0.2">
      <c r="A859" s="475"/>
      <c r="B859" s="475"/>
      <c r="C859" s="475"/>
      <c r="D859" s="475"/>
      <c r="E859" s="475"/>
      <c r="F859" s="475"/>
      <c r="G859" s="475"/>
      <c r="H859" s="475"/>
      <c r="I859" s="475"/>
      <c r="J859" s="475"/>
      <c r="K859" s="475"/>
      <c r="L859" s="475"/>
      <c r="M859" s="475"/>
      <c r="N859" s="475"/>
      <c r="O859" s="475"/>
      <c r="P859" s="475"/>
      <c r="Q859" s="475"/>
      <c r="R859" s="475"/>
      <c r="S859" s="475"/>
      <c r="T859" s="475"/>
      <c r="U859" s="475"/>
      <c r="V859" s="475"/>
      <c r="W859" s="475"/>
      <c r="X859" s="475"/>
      <c r="Y859" s="475"/>
      <c r="Z859" s="475"/>
    </row>
    <row r="860" spans="1:26" ht="11.25" customHeight="1" x14ac:dyDescent="0.2">
      <c r="A860" s="475"/>
      <c r="B860" s="475"/>
      <c r="C860" s="475"/>
      <c r="D860" s="475"/>
      <c r="E860" s="475"/>
      <c r="F860" s="475"/>
      <c r="G860" s="475"/>
      <c r="H860" s="475"/>
      <c r="I860" s="475"/>
      <c r="J860" s="475"/>
      <c r="K860" s="475"/>
      <c r="L860" s="475"/>
      <c r="M860" s="475"/>
      <c r="N860" s="475"/>
      <c r="O860" s="475"/>
      <c r="P860" s="475"/>
      <c r="Q860" s="475"/>
      <c r="R860" s="475"/>
      <c r="S860" s="475"/>
      <c r="T860" s="475"/>
      <c r="U860" s="475"/>
      <c r="V860" s="475"/>
      <c r="W860" s="475"/>
      <c r="X860" s="475"/>
      <c r="Y860" s="475"/>
      <c r="Z860" s="475"/>
    </row>
    <row r="861" spans="1:26" ht="11.25" customHeight="1" x14ac:dyDescent="0.2">
      <c r="A861" s="475"/>
      <c r="B861" s="475"/>
      <c r="C861" s="475"/>
      <c r="D861" s="475"/>
      <c r="E861" s="475"/>
      <c r="F861" s="475"/>
      <c r="G861" s="475"/>
      <c r="H861" s="475"/>
      <c r="I861" s="475"/>
      <c r="J861" s="475"/>
      <c r="K861" s="475"/>
      <c r="L861" s="475"/>
      <c r="M861" s="475"/>
      <c r="N861" s="475"/>
      <c r="O861" s="475"/>
      <c r="P861" s="475"/>
      <c r="Q861" s="475"/>
      <c r="R861" s="475"/>
      <c r="S861" s="475"/>
      <c r="T861" s="475"/>
      <c r="U861" s="475"/>
      <c r="V861" s="475"/>
      <c r="W861" s="475"/>
      <c r="X861" s="475"/>
      <c r="Y861" s="475"/>
      <c r="Z861" s="475"/>
    </row>
    <row r="862" spans="1:26" ht="11.25" customHeight="1" x14ac:dyDescent="0.2">
      <c r="A862" s="475"/>
      <c r="B862" s="475"/>
      <c r="C862" s="475"/>
      <c r="D862" s="475"/>
      <c r="E862" s="475"/>
      <c r="F862" s="475"/>
      <c r="G862" s="475"/>
      <c r="H862" s="475"/>
      <c r="I862" s="475"/>
      <c r="J862" s="475"/>
      <c r="K862" s="475"/>
      <c r="L862" s="475"/>
      <c r="M862" s="475"/>
      <c r="N862" s="475"/>
      <c r="O862" s="475"/>
      <c r="P862" s="475"/>
      <c r="Q862" s="475"/>
      <c r="R862" s="475"/>
      <c r="S862" s="475"/>
      <c r="T862" s="475"/>
      <c r="U862" s="475"/>
      <c r="V862" s="475"/>
      <c r="W862" s="475"/>
      <c r="X862" s="475"/>
      <c r="Y862" s="475"/>
      <c r="Z862" s="475"/>
    </row>
    <row r="863" spans="1:26" ht="11.25" customHeight="1" x14ac:dyDescent="0.2">
      <c r="A863" s="475"/>
      <c r="B863" s="475"/>
      <c r="C863" s="475"/>
      <c r="D863" s="475"/>
      <c r="E863" s="475"/>
      <c r="F863" s="475"/>
      <c r="G863" s="475"/>
      <c r="H863" s="475"/>
      <c r="I863" s="475"/>
      <c r="J863" s="475"/>
      <c r="K863" s="475"/>
      <c r="L863" s="475"/>
      <c r="M863" s="475"/>
      <c r="N863" s="475"/>
      <c r="O863" s="475"/>
      <c r="P863" s="475"/>
      <c r="Q863" s="475"/>
      <c r="R863" s="475"/>
      <c r="S863" s="475"/>
      <c r="T863" s="475"/>
      <c r="U863" s="475"/>
      <c r="V863" s="475"/>
      <c r="W863" s="475"/>
      <c r="X863" s="475"/>
      <c r="Y863" s="475"/>
      <c r="Z863" s="475"/>
    </row>
    <row r="864" spans="1:26" ht="11.25" customHeight="1" x14ac:dyDescent="0.2">
      <c r="A864" s="475"/>
      <c r="B864" s="475"/>
      <c r="C864" s="475"/>
      <c r="D864" s="475"/>
      <c r="E864" s="475"/>
      <c r="F864" s="475"/>
      <c r="G864" s="475"/>
      <c r="H864" s="475"/>
      <c r="I864" s="475"/>
      <c r="J864" s="475"/>
      <c r="K864" s="475"/>
      <c r="L864" s="475"/>
      <c r="M864" s="475"/>
      <c r="N864" s="475"/>
      <c r="O864" s="475"/>
      <c r="P864" s="475"/>
      <c r="Q864" s="475"/>
      <c r="R864" s="475"/>
      <c r="S864" s="475"/>
      <c r="T864" s="475"/>
      <c r="U864" s="475"/>
      <c r="V864" s="475"/>
      <c r="W864" s="475"/>
      <c r="X864" s="475"/>
      <c r="Y864" s="475"/>
      <c r="Z864" s="475"/>
    </row>
    <row r="865" spans="1:26" ht="11.25" customHeight="1" x14ac:dyDescent="0.2">
      <c r="A865" s="475"/>
      <c r="B865" s="475"/>
      <c r="C865" s="475"/>
      <c r="D865" s="475"/>
      <c r="E865" s="475"/>
      <c r="F865" s="475"/>
      <c r="G865" s="475"/>
      <c r="H865" s="475"/>
      <c r="I865" s="475"/>
      <c r="J865" s="475"/>
      <c r="K865" s="475"/>
      <c r="L865" s="475"/>
      <c r="M865" s="475"/>
      <c r="N865" s="475"/>
      <c r="O865" s="475"/>
      <c r="P865" s="475"/>
      <c r="Q865" s="475"/>
      <c r="R865" s="475"/>
      <c r="S865" s="475"/>
      <c r="T865" s="475"/>
      <c r="U865" s="475"/>
      <c r="V865" s="475"/>
      <c r="W865" s="475"/>
      <c r="X865" s="475"/>
      <c r="Y865" s="475"/>
      <c r="Z865" s="475"/>
    </row>
    <row r="866" spans="1:26" ht="11.25" customHeight="1" x14ac:dyDescent="0.2">
      <c r="A866" s="475"/>
      <c r="B866" s="475"/>
      <c r="C866" s="475"/>
      <c r="D866" s="475"/>
      <c r="E866" s="475"/>
      <c r="F866" s="475"/>
      <c r="G866" s="475"/>
      <c r="H866" s="475"/>
      <c r="I866" s="475"/>
      <c r="J866" s="475"/>
      <c r="K866" s="475"/>
      <c r="L866" s="475"/>
      <c r="M866" s="475"/>
      <c r="N866" s="475"/>
      <c r="O866" s="475"/>
      <c r="P866" s="475"/>
      <c r="Q866" s="475"/>
      <c r="R866" s="475"/>
      <c r="S866" s="475"/>
      <c r="T866" s="475"/>
      <c r="U866" s="475"/>
      <c r="V866" s="475"/>
      <c r="W866" s="475"/>
      <c r="X866" s="475"/>
      <c r="Y866" s="475"/>
      <c r="Z866" s="475"/>
    </row>
    <row r="867" spans="1:26" ht="11.25" customHeight="1" x14ac:dyDescent="0.2">
      <c r="A867" s="475"/>
      <c r="B867" s="475"/>
      <c r="C867" s="475"/>
      <c r="D867" s="475"/>
      <c r="E867" s="475"/>
      <c r="F867" s="475"/>
      <c r="G867" s="475"/>
      <c r="H867" s="475"/>
      <c r="I867" s="475"/>
      <c r="J867" s="475"/>
      <c r="K867" s="475"/>
      <c r="L867" s="475"/>
      <c r="M867" s="475"/>
      <c r="N867" s="475"/>
      <c r="O867" s="475"/>
      <c r="P867" s="475"/>
      <c r="Q867" s="475"/>
      <c r="R867" s="475"/>
      <c r="S867" s="475"/>
      <c r="T867" s="475"/>
      <c r="U867" s="475"/>
      <c r="V867" s="475"/>
      <c r="W867" s="475"/>
      <c r="X867" s="475"/>
      <c r="Y867" s="475"/>
      <c r="Z867" s="475"/>
    </row>
    <row r="868" spans="1:26" ht="11.25" customHeight="1" x14ac:dyDescent="0.2">
      <c r="A868" s="475"/>
      <c r="B868" s="475"/>
      <c r="C868" s="475"/>
      <c r="D868" s="475"/>
      <c r="E868" s="475"/>
      <c r="F868" s="475"/>
      <c r="G868" s="475"/>
      <c r="H868" s="475"/>
      <c r="I868" s="475"/>
      <c r="J868" s="475"/>
      <c r="K868" s="475"/>
      <c r="L868" s="475"/>
      <c r="M868" s="475"/>
      <c r="N868" s="475"/>
      <c r="O868" s="475"/>
      <c r="P868" s="475"/>
      <c r="Q868" s="475"/>
      <c r="R868" s="475"/>
      <c r="S868" s="475"/>
      <c r="T868" s="475"/>
      <c r="U868" s="475"/>
      <c r="V868" s="475"/>
      <c r="W868" s="475"/>
      <c r="X868" s="475"/>
      <c r="Y868" s="475"/>
      <c r="Z868" s="475"/>
    </row>
    <row r="869" spans="1:26" ht="11.25" customHeight="1" x14ac:dyDescent="0.2">
      <c r="A869" s="475"/>
      <c r="B869" s="475"/>
      <c r="C869" s="475"/>
      <c r="D869" s="475"/>
      <c r="E869" s="475"/>
      <c r="F869" s="475"/>
      <c r="G869" s="475"/>
      <c r="H869" s="475"/>
      <c r="I869" s="475"/>
      <c r="J869" s="475"/>
      <c r="K869" s="475"/>
      <c r="L869" s="475"/>
      <c r="M869" s="475"/>
      <c r="N869" s="475"/>
      <c r="O869" s="475"/>
      <c r="P869" s="475"/>
      <c r="Q869" s="475"/>
      <c r="R869" s="475"/>
      <c r="S869" s="475"/>
      <c r="T869" s="475"/>
      <c r="U869" s="475"/>
      <c r="V869" s="475"/>
      <c r="W869" s="475"/>
      <c r="X869" s="475"/>
      <c r="Y869" s="475"/>
      <c r="Z869" s="475"/>
    </row>
    <row r="870" spans="1:26" ht="11.25" customHeight="1" x14ac:dyDescent="0.2">
      <c r="A870" s="475"/>
      <c r="B870" s="475"/>
      <c r="C870" s="475"/>
      <c r="D870" s="475"/>
      <c r="E870" s="475"/>
      <c r="F870" s="475"/>
      <c r="G870" s="475"/>
      <c r="H870" s="475"/>
      <c r="I870" s="475"/>
      <c r="J870" s="475"/>
      <c r="K870" s="475"/>
      <c r="L870" s="475"/>
      <c r="M870" s="475"/>
      <c r="N870" s="475"/>
      <c r="O870" s="475"/>
      <c r="P870" s="475"/>
      <c r="Q870" s="475"/>
      <c r="R870" s="475"/>
      <c r="S870" s="475"/>
      <c r="T870" s="475"/>
      <c r="U870" s="475"/>
      <c r="V870" s="475"/>
      <c r="W870" s="475"/>
      <c r="X870" s="475"/>
      <c r="Y870" s="475"/>
      <c r="Z870" s="475"/>
    </row>
    <row r="871" spans="1:26" ht="11.25" customHeight="1" x14ac:dyDescent="0.2">
      <c r="A871" s="475"/>
      <c r="B871" s="475"/>
      <c r="C871" s="475"/>
      <c r="D871" s="475"/>
      <c r="E871" s="475"/>
      <c r="F871" s="475"/>
      <c r="G871" s="475"/>
      <c r="H871" s="475"/>
      <c r="I871" s="475"/>
      <c r="J871" s="475"/>
      <c r="K871" s="475"/>
      <c r="L871" s="475"/>
      <c r="M871" s="475"/>
      <c r="N871" s="475"/>
      <c r="O871" s="475"/>
      <c r="P871" s="475"/>
      <c r="Q871" s="475"/>
      <c r="R871" s="475"/>
      <c r="S871" s="475"/>
      <c r="T871" s="475"/>
      <c r="U871" s="475"/>
      <c r="V871" s="475"/>
      <c r="W871" s="475"/>
      <c r="X871" s="475"/>
      <c r="Y871" s="475"/>
      <c r="Z871" s="475"/>
    </row>
    <row r="872" spans="1:26" ht="11.25" customHeight="1" x14ac:dyDescent="0.2">
      <c r="A872" s="475"/>
      <c r="B872" s="475"/>
      <c r="C872" s="475"/>
      <c r="D872" s="475"/>
      <c r="E872" s="475"/>
      <c r="F872" s="475"/>
      <c r="G872" s="475"/>
      <c r="H872" s="475"/>
      <c r="I872" s="475"/>
      <c r="J872" s="475"/>
      <c r="K872" s="475"/>
      <c r="L872" s="475"/>
      <c r="M872" s="475"/>
      <c r="N872" s="475"/>
      <c r="O872" s="475"/>
      <c r="P872" s="475"/>
      <c r="Q872" s="475"/>
      <c r="R872" s="475"/>
      <c r="S872" s="475"/>
      <c r="T872" s="475"/>
      <c r="U872" s="475"/>
      <c r="V872" s="475"/>
      <c r="W872" s="475"/>
      <c r="X872" s="475"/>
      <c r="Y872" s="475"/>
      <c r="Z872" s="475"/>
    </row>
    <row r="873" spans="1:26" ht="11.25" customHeight="1" x14ac:dyDescent="0.2">
      <c r="A873" s="475"/>
      <c r="B873" s="475"/>
      <c r="C873" s="475"/>
      <c r="D873" s="475"/>
      <c r="E873" s="475"/>
      <c r="F873" s="475"/>
      <c r="G873" s="475"/>
      <c r="H873" s="475"/>
      <c r="I873" s="475"/>
      <c r="J873" s="475"/>
      <c r="K873" s="475"/>
      <c r="L873" s="475"/>
      <c r="M873" s="475"/>
      <c r="N873" s="475"/>
      <c r="O873" s="475"/>
      <c r="P873" s="475"/>
      <c r="Q873" s="475"/>
      <c r="R873" s="475"/>
      <c r="S873" s="475"/>
      <c r="T873" s="475"/>
      <c r="U873" s="475"/>
      <c r="V873" s="475"/>
      <c r="W873" s="475"/>
      <c r="X873" s="475"/>
      <c r="Y873" s="475"/>
      <c r="Z873" s="475"/>
    </row>
    <row r="874" spans="1:26" ht="11.25" customHeight="1" x14ac:dyDescent="0.2">
      <c r="A874" s="475"/>
      <c r="B874" s="475"/>
      <c r="C874" s="475"/>
      <c r="D874" s="475"/>
      <c r="E874" s="475"/>
      <c r="F874" s="475"/>
      <c r="G874" s="475"/>
      <c r="H874" s="475"/>
      <c r="I874" s="475"/>
      <c r="J874" s="475"/>
      <c r="K874" s="475"/>
      <c r="L874" s="475"/>
      <c r="M874" s="475"/>
      <c r="N874" s="475"/>
      <c r="O874" s="475"/>
      <c r="P874" s="475"/>
      <c r="Q874" s="475"/>
      <c r="R874" s="475"/>
      <c r="S874" s="475"/>
      <c r="T874" s="475"/>
      <c r="U874" s="475"/>
      <c r="V874" s="475"/>
      <c r="W874" s="475"/>
      <c r="X874" s="475"/>
      <c r="Y874" s="475"/>
      <c r="Z874" s="475"/>
    </row>
    <row r="875" spans="1:26" ht="11.25" customHeight="1" x14ac:dyDescent="0.2">
      <c r="A875" s="475"/>
      <c r="B875" s="475"/>
      <c r="C875" s="475"/>
      <c r="D875" s="475"/>
      <c r="E875" s="475"/>
      <c r="F875" s="475"/>
      <c r="G875" s="475"/>
      <c r="H875" s="475"/>
      <c r="I875" s="475"/>
      <c r="J875" s="475"/>
      <c r="K875" s="475"/>
      <c r="L875" s="475"/>
      <c r="M875" s="475"/>
      <c r="N875" s="475"/>
      <c r="O875" s="475"/>
      <c r="P875" s="475"/>
      <c r="Q875" s="475"/>
      <c r="R875" s="475"/>
      <c r="S875" s="475"/>
      <c r="T875" s="475"/>
      <c r="U875" s="475"/>
      <c r="V875" s="475"/>
      <c r="W875" s="475"/>
      <c r="X875" s="475"/>
      <c r="Y875" s="475"/>
      <c r="Z875" s="475"/>
    </row>
    <row r="876" spans="1:26" ht="11.25" customHeight="1" x14ac:dyDescent="0.2">
      <c r="A876" s="475"/>
      <c r="B876" s="475"/>
      <c r="C876" s="475"/>
      <c r="D876" s="475"/>
      <c r="E876" s="475"/>
      <c r="F876" s="475"/>
      <c r="G876" s="475"/>
      <c r="H876" s="475"/>
      <c r="I876" s="475"/>
      <c r="J876" s="475"/>
      <c r="K876" s="475"/>
      <c r="L876" s="475"/>
      <c r="M876" s="475"/>
      <c r="N876" s="475"/>
      <c r="O876" s="475"/>
      <c r="P876" s="475"/>
      <c r="Q876" s="475"/>
      <c r="R876" s="475"/>
      <c r="S876" s="475"/>
      <c r="T876" s="475"/>
      <c r="U876" s="475"/>
      <c r="V876" s="475"/>
      <c r="W876" s="475"/>
      <c r="X876" s="475"/>
      <c r="Y876" s="475"/>
      <c r="Z876" s="475"/>
    </row>
    <row r="877" spans="1:26" ht="11.25" customHeight="1" x14ac:dyDescent="0.2">
      <c r="A877" s="475"/>
      <c r="B877" s="475"/>
      <c r="C877" s="475"/>
      <c r="D877" s="475"/>
      <c r="E877" s="475"/>
      <c r="F877" s="475"/>
      <c r="G877" s="475"/>
      <c r="H877" s="475"/>
      <c r="I877" s="475"/>
      <c r="J877" s="475"/>
      <c r="K877" s="475"/>
      <c r="L877" s="475"/>
      <c r="M877" s="475"/>
      <c r="N877" s="475"/>
      <c r="O877" s="475"/>
      <c r="P877" s="475"/>
      <c r="Q877" s="475"/>
      <c r="R877" s="475"/>
      <c r="S877" s="475"/>
      <c r="T877" s="475"/>
      <c r="U877" s="475"/>
      <c r="V877" s="475"/>
      <c r="W877" s="475"/>
      <c r="X877" s="475"/>
      <c r="Y877" s="475"/>
      <c r="Z877" s="475"/>
    </row>
    <row r="878" spans="1:26" ht="11.25" customHeight="1" x14ac:dyDescent="0.2">
      <c r="A878" s="475"/>
      <c r="B878" s="475"/>
      <c r="C878" s="475"/>
      <c r="D878" s="475"/>
      <c r="E878" s="475"/>
      <c r="F878" s="475"/>
      <c r="G878" s="475"/>
      <c r="H878" s="475"/>
      <c r="I878" s="475"/>
      <c r="J878" s="475"/>
      <c r="K878" s="475"/>
      <c r="L878" s="475"/>
      <c r="M878" s="475"/>
      <c r="N878" s="475"/>
      <c r="O878" s="475"/>
      <c r="P878" s="475"/>
      <c r="Q878" s="475"/>
      <c r="R878" s="475"/>
      <c r="S878" s="475"/>
      <c r="T878" s="475"/>
      <c r="U878" s="475"/>
      <c r="V878" s="475"/>
      <c r="W878" s="475"/>
      <c r="X878" s="475"/>
      <c r="Y878" s="475"/>
      <c r="Z878" s="475"/>
    </row>
    <row r="879" spans="1:26" ht="11.25" customHeight="1" x14ac:dyDescent="0.2">
      <c r="A879" s="475"/>
      <c r="B879" s="475"/>
      <c r="C879" s="475"/>
      <c r="D879" s="475"/>
      <c r="E879" s="475"/>
      <c r="F879" s="475"/>
      <c r="G879" s="475"/>
      <c r="H879" s="475"/>
      <c r="I879" s="475"/>
      <c r="J879" s="475"/>
      <c r="K879" s="475"/>
      <c r="L879" s="475"/>
      <c r="M879" s="475"/>
      <c r="N879" s="475"/>
      <c r="O879" s="475"/>
      <c r="P879" s="475"/>
      <c r="Q879" s="475"/>
      <c r="R879" s="475"/>
      <c r="S879" s="475"/>
      <c r="T879" s="475"/>
      <c r="U879" s="475"/>
      <c r="V879" s="475"/>
      <c r="W879" s="475"/>
      <c r="X879" s="475"/>
      <c r="Y879" s="475"/>
      <c r="Z879" s="475"/>
    </row>
    <row r="880" spans="1:26" ht="11.25" customHeight="1" x14ac:dyDescent="0.2">
      <c r="A880" s="475"/>
      <c r="B880" s="475"/>
      <c r="C880" s="475"/>
      <c r="D880" s="475"/>
      <c r="E880" s="475"/>
      <c r="F880" s="475"/>
      <c r="G880" s="475"/>
      <c r="H880" s="475"/>
      <c r="I880" s="475"/>
      <c r="J880" s="475"/>
      <c r="K880" s="475"/>
      <c r="L880" s="475"/>
      <c r="M880" s="475"/>
      <c r="N880" s="475"/>
      <c r="O880" s="475"/>
      <c r="P880" s="475"/>
      <c r="Q880" s="475"/>
      <c r="R880" s="475"/>
      <c r="S880" s="475"/>
      <c r="T880" s="475"/>
      <c r="U880" s="475"/>
      <c r="V880" s="475"/>
      <c r="W880" s="475"/>
      <c r="X880" s="475"/>
      <c r="Y880" s="475"/>
      <c r="Z880" s="475"/>
    </row>
    <row r="881" spans="1:26" ht="11.25" customHeight="1" x14ac:dyDescent="0.2">
      <c r="A881" s="475"/>
      <c r="B881" s="475"/>
      <c r="C881" s="475"/>
      <c r="D881" s="475"/>
      <c r="E881" s="475"/>
      <c r="F881" s="475"/>
      <c r="G881" s="475"/>
      <c r="H881" s="475"/>
      <c r="I881" s="475"/>
      <c r="J881" s="475"/>
      <c r="K881" s="475"/>
      <c r="L881" s="475"/>
      <c r="M881" s="475"/>
      <c r="N881" s="475"/>
      <c r="O881" s="475"/>
      <c r="P881" s="475"/>
      <c r="Q881" s="475"/>
      <c r="R881" s="475"/>
      <c r="S881" s="475"/>
      <c r="T881" s="475"/>
      <c r="U881" s="475"/>
      <c r="V881" s="475"/>
      <c r="W881" s="475"/>
      <c r="X881" s="475"/>
      <c r="Y881" s="475"/>
      <c r="Z881" s="475"/>
    </row>
    <row r="882" spans="1:26" ht="11.25" customHeight="1" x14ac:dyDescent="0.2">
      <c r="A882" s="475"/>
      <c r="B882" s="475"/>
      <c r="C882" s="475"/>
      <c r="D882" s="475"/>
      <c r="E882" s="475"/>
      <c r="F882" s="475"/>
      <c r="G882" s="475"/>
      <c r="H882" s="475"/>
      <c r="I882" s="475"/>
      <c r="J882" s="475"/>
      <c r="K882" s="475"/>
      <c r="L882" s="475"/>
      <c r="M882" s="475"/>
      <c r="N882" s="475"/>
      <c r="O882" s="475"/>
      <c r="P882" s="475"/>
      <c r="Q882" s="475"/>
      <c r="R882" s="475"/>
      <c r="S882" s="475"/>
      <c r="T882" s="475"/>
      <c r="U882" s="475"/>
      <c r="V882" s="475"/>
      <c r="W882" s="475"/>
      <c r="X882" s="475"/>
      <c r="Y882" s="475"/>
      <c r="Z882" s="475"/>
    </row>
    <row r="883" spans="1:26" ht="11.25" customHeight="1" x14ac:dyDescent="0.2">
      <c r="A883" s="475"/>
      <c r="B883" s="475"/>
      <c r="C883" s="475"/>
      <c r="D883" s="475"/>
      <c r="E883" s="475"/>
      <c r="F883" s="475"/>
      <c r="G883" s="475"/>
      <c r="H883" s="475"/>
      <c r="I883" s="475"/>
      <c r="J883" s="475"/>
      <c r="K883" s="475"/>
      <c r="L883" s="475"/>
      <c r="M883" s="475"/>
      <c r="N883" s="475"/>
      <c r="O883" s="475"/>
      <c r="P883" s="475"/>
      <c r="Q883" s="475"/>
      <c r="R883" s="475"/>
      <c r="S883" s="475"/>
      <c r="T883" s="475"/>
      <c r="U883" s="475"/>
      <c r="V883" s="475"/>
      <c r="W883" s="475"/>
      <c r="X883" s="475"/>
      <c r="Y883" s="475"/>
      <c r="Z883" s="475"/>
    </row>
    <row r="884" spans="1:26" ht="11.25" customHeight="1" x14ac:dyDescent="0.2">
      <c r="A884" s="475"/>
      <c r="B884" s="475"/>
      <c r="C884" s="475"/>
      <c r="D884" s="475"/>
      <c r="E884" s="475"/>
      <c r="F884" s="475"/>
      <c r="G884" s="475"/>
      <c r="H884" s="475"/>
      <c r="I884" s="475"/>
      <c r="J884" s="475"/>
      <c r="K884" s="475"/>
      <c r="L884" s="475"/>
      <c r="M884" s="475"/>
      <c r="N884" s="475"/>
      <c r="O884" s="475"/>
      <c r="P884" s="475"/>
      <c r="Q884" s="475"/>
      <c r="R884" s="475"/>
      <c r="S884" s="475"/>
      <c r="T884" s="475"/>
      <c r="U884" s="475"/>
      <c r="V884" s="475"/>
      <c r="W884" s="475"/>
      <c r="X884" s="475"/>
      <c r="Y884" s="475"/>
      <c r="Z884" s="475"/>
    </row>
    <row r="885" spans="1:26" ht="11.25" customHeight="1" x14ac:dyDescent="0.2">
      <c r="A885" s="475"/>
      <c r="B885" s="475"/>
      <c r="C885" s="475"/>
      <c r="D885" s="475"/>
      <c r="E885" s="475"/>
      <c r="F885" s="475"/>
      <c r="G885" s="475"/>
      <c r="H885" s="475"/>
      <c r="I885" s="475"/>
      <c r="J885" s="475"/>
      <c r="K885" s="475"/>
      <c r="L885" s="475"/>
      <c r="M885" s="475"/>
      <c r="N885" s="475"/>
      <c r="O885" s="475"/>
      <c r="P885" s="475"/>
      <c r="Q885" s="475"/>
      <c r="R885" s="475"/>
      <c r="S885" s="475"/>
      <c r="T885" s="475"/>
      <c r="U885" s="475"/>
      <c r="V885" s="475"/>
      <c r="W885" s="475"/>
      <c r="X885" s="475"/>
      <c r="Y885" s="475"/>
      <c r="Z885" s="475"/>
    </row>
    <row r="886" spans="1:26" ht="11.25" customHeight="1" x14ac:dyDescent="0.2">
      <c r="A886" s="475"/>
      <c r="B886" s="475"/>
      <c r="C886" s="475"/>
      <c r="D886" s="475"/>
      <c r="E886" s="475"/>
      <c r="F886" s="475"/>
      <c r="G886" s="475"/>
      <c r="H886" s="475"/>
      <c r="I886" s="475"/>
      <c r="J886" s="475"/>
      <c r="K886" s="475"/>
      <c r="L886" s="475"/>
      <c r="M886" s="475"/>
      <c r="N886" s="475"/>
      <c r="O886" s="475"/>
      <c r="P886" s="475"/>
      <c r="Q886" s="475"/>
      <c r="R886" s="475"/>
      <c r="S886" s="475"/>
      <c r="T886" s="475"/>
      <c r="U886" s="475"/>
      <c r="V886" s="475"/>
      <c r="W886" s="475"/>
      <c r="X886" s="475"/>
      <c r="Y886" s="475"/>
      <c r="Z886" s="475"/>
    </row>
    <row r="887" spans="1:26" ht="11.25" customHeight="1" x14ac:dyDescent="0.2">
      <c r="A887" s="475"/>
      <c r="B887" s="475"/>
      <c r="C887" s="475"/>
      <c r="D887" s="475"/>
      <c r="E887" s="475"/>
      <c r="F887" s="475"/>
      <c r="G887" s="475"/>
      <c r="H887" s="475"/>
      <c r="I887" s="475"/>
      <c r="J887" s="475"/>
      <c r="K887" s="475"/>
      <c r="L887" s="475"/>
      <c r="M887" s="475"/>
      <c r="N887" s="475"/>
      <c r="O887" s="475"/>
      <c r="P887" s="475"/>
      <c r="Q887" s="475"/>
      <c r="R887" s="475"/>
      <c r="S887" s="475"/>
      <c r="T887" s="475"/>
      <c r="U887" s="475"/>
      <c r="V887" s="475"/>
      <c r="W887" s="475"/>
      <c r="X887" s="475"/>
      <c r="Y887" s="475"/>
      <c r="Z887" s="475"/>
    </row>
    <row r="888" spans="1:26" ht="11.25" customHeight="1" x14ac:dyDescent="0.2">
      <c r="A888" s="475"/>
      <c r="B888" s="475"/>
      <c r="C888" s="475"/>
      <c r="D888" s="475"/>
      <c r="E888" s="475"/>
      <c r="F888" s="475"/>
      <c r="G888" s="475"/>
      <c r="H888" s="475"/>
      <c r="I888" s="475"/>
      <c r="J888" s="475"/>
      <c r="K888" s="475"/>
      <c r="L888" s="475"/>
      <c r="M888" s="475"/>
      <c r="N888" s="475"/>
      <c r="O888" s="475"/>
      <c r="P888" s="475"/>
      <c r="Q888" s="475"/>
      <c r="R888" s="475"/>
      <c r="S888" s="475"/>
      <c r="T888" s="475"/>
      <c r="U888" s="475"/>
      <c r="V888" s="475"/>
      <c r="W888" s="475"/>
      <c r="X888" s="475"/>
      <c r="Y888" s="475"/>
      <c r="Z888" s="475"/>
    </row>
    <row r="889" spans="1:26" ht="11.25" customHeight="1" x14ac:dyDescent="0.2">
      <c r="A889" s="475"/>
      <c r="B889" s="475"/>
      <c r="C889" s="475"/>
      <c r="D889" s="475"/>
      <c r="E889" s="475"/>
      <c r="F889" s="475"/>
      <c r="G889" s="475"/>
      <c r="H889" s="475"/>
      <c r="I889" s="475"/>
      <c r="J889" s="475"/>
      <c r="K889" s="475"/>
      <c r="L889" s="475"/>
      <c r="M889" s="475"/>
      <c r="N889" s="475"/>
      <c r="O889" s="475"/>
      <c r="P889" s="475"/>
      <c r="Q889" s="475"/>
      <c r="R889" s="475"/>
      <c r="S889" s="475"/>
      <c r="T889" s="475"/>
      <c r="U889" s="475"/>
      <c r="V889" s="475"/>
      <c r="W889" s="475"/>
      <c r="X889" s="475"/>
      <c r="Y889" s="475"/>
      <c r="Z889" s="475"/>
    </row>
    <row r="890" spans="1:26" ht="11.25" customHeight="1" x14ac:dyDescent="0.2">
      <c r="A890" s="475"/>
      <c r="B890" s="475"/>
      <c r="C890" s="475"/>
      <c r="D890" s="475"/>
      <c r="E890" s="475"/>
      <c r="F890" s="475"/>
      <c r="G890" s="475"/>
      <c r="H890" s="475"/>
      <c r="I890" s="475"/>
      <c r="J890" s="475"/>
      <c r="K890" s="475"/>
      <c r="L890" s="475"/>
      <c r="M890" s="475"/>
      <c r="N890" s="475"/>
      <c r="O890" s="475"/>
      <c r="P890" s="475"/>
      <c r="Q890" s="475"/>
      <c r="R890" s="475"/>
      <c r="S890" s="475"/>
      <c r="T890" s="475"/>
      <c r="U890" s="475"/>
      <c r="V890" s="475"/>
      <c r="W890" s="475"/>
      <c r="X890" s="475"/>
      <c r="Y890" s="475"/>
      <c r="Z890" s="475"/>
    </row>
    <row r="891" spans="1:26" ht="11.25" customHeight="1" x14ac:dyDescent="0.2">
      <c r="A891" s="475"/>
      <c r="B891" s="475"/>
      <c r="C891" s="475"/>
      <c r="D891" s="475"/>
      <c r="E891" s="475"/>
      <c r="F891" s="475"/>
      <c r="G891" s="475"/>
      <c r="H891" s="475"/>
      <c r="I891" s="475"/>
      <c r="J891" s="475"/>
      <c r="K891" s="475"/>
      <c r="L891" s="475"/>
      <c r="M891" s="475"/>
      <c r="N891" s="475"/>
      <c r="O891" s="475"/>
      <c r="P891" s="475"/>
      <c r="Q891" s="475"/>
      <c r="R891" s="475"/>
      <c r="S891" s="475"/>
      <c r="T891" s="475"/>
      <c r="U891" s="475"/>
      <c r="V891" s="475"/>
      <c r="W891" s="475"/>
      <c r="X891" s="475"/>
      <c r="Y891" s="475"/>
      <c r="Z891" s="475"/>
    </row>
    <row r="892" spans="1:26" ht="11.25" customHeight="1" x14ac:dyDescent="0.2">
      <c r="A892" s="475"/>
      <c r="B892" s="475"/>
      <c r="C892" s="475"/>
      <c r="D892" s="475"/>
      <c r="E892" s="475"/>
      <c r="F892" s="475"/>
      <c r="G892" s="475"/>
      <c r="H892" s="475"/>
      <c r="I892" s="475"/>
      <c r="J892" s="475"/>
      <c r="K892" s="475"/>
      <c r="L892" s="475"/>
      <c r="M892" s="475"/>
      <c r="N892" s="475"/>
      <c r="O892" s="475"/>
      <c r="P892" s="475"/>
      <c r="Q892" s="475"/>
      <c r="R892" s="475"/>
      <c r="S892" s="475"/>
      <c r="T892" s="475"/>
      <c r="U892" s="475"/>
      <c r="V892" s="475"/>
      <c r="W892" s="475"/>
      <c r="X892" s="475"/>
      <c r="Y892" s="475"/>
      <c r="Z892" s="475"/>
    </row>
    <row r="893" spans="1:26" ht="11.25" customHeight="1" x14ac:dyDescent="0.2">
      <c r="A893" s="475"/>
      <c r="B893" s="475"/>
      <c r="C893" s="475"/>
      <c r="D893" s="475"/>
      <c r="E893" s="475"/>
      <c r="F893" s="475"/>
      <c r="G893" s="475"/>
      <c r="H893" s="475"/>
      <c r="I893" s="475"/>
      <c r="J893" s="475"/>
      <c r="K893" s="475"/>
      <c r="L893" s="475"/>
      <c r="M893" s="475"/>
      <c r="N893" s="475"/>
      <c r="O893" s="475"/>
      <c r="P893" s="475"/>
      <c r="Q893" s="475"/>
      <c r="R893" s="475"/>
      <c r="S893" s="475"/>
      <c r="T893" s="475"/>
      <c r="U893" s="475"/>
      <c r="V893" s="475"/>
      <c r="W893" s="475"/>
      <c r="X893" s="475"/>
      <c r="Y893" s="475"/>
      <c r="Z893" s="475"/>
    </row>
    <row r="894" spans="1:26" ht="11.25" customHeight="1" x14ac:dyDescent="0.2">
      <c r="A894" s="475"/>
      <c r="B894" s="475"/>
      <c r="C894" s="475"/>
      <c r="D894" s="475"/>
      <c r="E894" s="475"/>
      <c r="F894" s="475"/>
      <c r="G894" s="475"/>
      <c r="H894" s="475"/>
      <c r="I894" s="475"/>
      <c r="J894" s="475"/>
      <c r="K894" s="475"/>
      <c r="L894" s="475"/>
      <c r="M894" s="475"/>
      <c r="N894" s="475"/>
      <c r="O894" s="475"/>
      <c r="P894" s="475"/>
      <c r="Q894" s="475"/>
      <c r="R894" s="475"/>
      <c r="S894" s="475"/>
      <c r="T894" s="475"/>
      <c r="U894" s="475"/>
      <c r="V894" s="475"/>
      <c r="W894" s="475"/>
      <c r="X894" s="475"/>
      <c r="Y894" s="475"/>
      <c r="Z894" s="475"/>
    </row>
    <row r="895" spans="1:26" ht="11.25" customHeight="1" x14ac:dyDescent="0.2">
      <c r="A895" s="475"/>
      <c r="B895" s="475"/>
      <c r="C895" s="475"/>
      <c r="D895" s="475"/>
      <c r="E895" s="475"/>
      <c r="F895" s="475"/>
      <c r="G895" s="475"/>
      <c r="H895" s="475"/>
      <c r="I895" s="475"/>
      <c r="J895" s="475"/>
      <c r="K895" s="475"/>
      <c r="L895" s="475"/>
      <c r="M895" s="475"/>
      <c r="N895" s="475"/>
      <c r="O895" s="475"/>
      <c r="P895" s="475"/>
      <c r="Q895" s="475"/>
      <c r="R895" s="475"/>
      <c r="S895" s="475"/>
      <c r="T895" s="475"/>
      <c r="U895" s="475"/>
      <c r="V895" s="475"/>
      <c r="W895" s="475"/>
      <c r="X895" s="475"/>
      <c r="Y895" s="475"/>
      <c r="Z895" s="475"/>
    </row>
    <row r="896" spans="1:26" ht="11.25" customHeight="1" x14ac:dyDescent="0.2">
      <c r="A896" s="475"/>
      <c r="B896" s="475"/>
      <c r="C896" s="475"/>
      <c r="D896" s="475"/>
      <c r="E896" s="475"/>
      <c r="F896" s="475"/>
      <c r="G896" s="475"/>
      <c r="H896" s="475"/>
      <c r="I896" s="475"/>
      <c r="J896" s="475"/>
      <c r="K896" s="475"/>
      <c r="L896" s="475"/>
      <c r="M896" s="475"/>
      <c r="N896" s="475"/>
      <c r="O896" s="475"/>
      <c r="P896" s="475"/>
      <c r="Q896" s="475"/>
      <c r="R896" s="475"/>
      <c r="S896" s="475"/>
      <c r="T896" s="475"/>
      <c r="U896" s="475"/>
      <c r="V896" s="475"/>
      <c r="W896" s="475"/>
      <c r="X896" s="475"/>
      <c r="Y896" s="475"/>
      <c r="Z896" s="475"/>
    </row>
    <row r="897" spans="1:26" ht="11.25" customHeight="1" x14ac:dyDescent="0.2">
      <c r="A897" s="475"/>
      <c r="B897" s="475"/>
      <c r="C897" s="475"/>
      <c r="D897" s="475"/>
      <c r="E897" s="475"/>
      <c r="F897" s="475"/>
      <c r="G897" s="475"/>
      <c r="H897" s="475"/>
      <c r="I897" s="475"/>
      <c r="J897" s="475"/>
      <c r="K897" s="475"/>
      <c r="L897" s="475"/>
      <c r="M897" s="475"/>
      <c r="N897" s="475"/>
      <c r="O897" s="475"/>
      <c r="P897" s="475"/>
      <c r="Q897" s="475"/>
      <c r="R897" s="475"/>
      <c r="S897" s="475"/>
      <c r="T897" s="475"/>
      <c r="U897" s="475"/>
      <c r="V897" s="475"/>
      <c r="W897" s="475"/>
      <c r="X897" s="475"/>
      <c r="Y897" s="475"/>
      <c r="Z897" s="475"/>
    </row>
    <row r="898" spans="1:26" ht="11.25" customHeight="1" x14ac:dyDescent="0.2">
      <c r="A898" s="475"/>
      <c r="B898" s="475"/>
      <c r="C898" s="475"/>
      <c r="D898" s="475"/>
      <c r="E898" s="475"/>
      <c r="F898" s="475"/>
      <c r="G898" s="475"/>
      <c r="H898" s="475"/>
      <c r="I898" s="475"/>
      <c r="J898" s="475"/>
      <c r="K898" s="475"/>
      <c r="L898" s="475"/>
      <c r="M898" s="475"/>
      <c r="N898" s="475"/>
      <c r="O898" s="475"/>
      <c r="P898" s="475"/>
      <c r="Q898" s="475"/>
      <c r="R898" s="475"/>
      <c r="S898" s="475"/>
      <c r="T898" s="475"/>
      <c r="U898" s="475"/>
      <c r="V898" s="475"/>
      <c r="W898" s="475"/>
      <c r="X898" s="475"/>
      <c r="Y898" s="475"/>
      <c r="Z898" s="475"/>
    </row>
    <row r="899" spans="1:26" ht="11.25" customHeight="1" x14ac:dyDescent="0.2">
      <c r="A899" s="475"/>
      <c r="B899" s="475"/>
      <c r="C899" s="475"/>
      <c r="D899" s="475"/>
      <c r="E899" s="475"/>
      <c r="F899" s="475"/>
      <c r="G899" s="475"/>
      <c r="H899" s="475"/>
      <c r="I899" s="475"/>
      <c r="J899" s="475"/>
      <c r="K899" s="475"/>
      <c r="L899" s="475"/>
      <c r="M899" s="475"/>
      <c r="N899" s="475"/>
      <c r="O899" s="475"/>
      <c r="P899" s="475"/>
      <c r="Q899" s="475"/>
      <c r="R899" s="475"/>
      <c r="S899" s="475"/>
      <c r="T899" s="475"/>
      <c r="U899" s="475"/>
      <c r="V899" s="475"/>
      <c r="W899" s="475"/>
      <c r="X899" s="475"/>
      <c r="Y899" s="475"/>
      <c r="Z899" s="475"/>
    </row>
    <row r="900" spans="1:26" ht="11.25" customHeight="1" x14ac:dyDescent="0.2">
      <c r="A900" s="475"/>
      <c r="B900" s="475"/>
      <c r="C900" s="475"/>
      <c r="D900" s="475"/>
      <c r="E900" s="475"/>
      <c r="F900" s="475"/>
      <c r="G900" s="475"/>
      <c r="H900" s="475"/>
      <c r="I900" s="475"/>
      <c r="J900" s="475"/>
      <c r="K900" s="475"/>
      <c r="L900" s="475"/>
      <c r="M900" s="475"/>
      <c r="N900" s="475"/>
      <c r="O900" s="475"/>
      <c r="P900" s="475"/>
      <c r="Q900" s="475"/>
      <c r="R900" s="475"/>
      <c r="S900" s="475"/>
      <c r="T900" s="475"/>
      <c r="U900" s="475"/>
      <c r="V900" s="475"/>
      <c r="W900" s="475"/>
      <c r="X900" s="475"/>
      <c r="Y900" s="475"/>
      <c r="Z900" s="475"/>
    </row>
    <row r="901" spans="1:26" ht="11.25" customHeight="1" x14ac:dyDescent="0.2">
      <c r="A901" s="475"/>
      <c r="B901" s="475"/>
      <c r="C901" s="475"/>
      <c r="D901" s="475"/>
      <c r="E901" s="475"/>
      <c r="F901" s="475"/>
      <c r="G901" s="475"/>
      <c r="H901" s="475"/>
      <c r="I901" s="475"/>
      <c r="J901" s="475"/>
      <c r="K901" s="475"/>
      <c r="L901" s="475"/>
      <c r="M901" s="475"/>
      <c r="N901" s="475"/>
      <c r="O901" s="475"/>
      <c r="P901" s="475"/>
      <c r="Q901" s="475"/>
      <c r="R901" s="475"/>
      <c r="S901" s="475"/>
      <c r="T901" s="475"/>
      <c r="U901" s="475"/>
      <c r="V901" s="475"/>
      <c r="W901" s="475"/>
      <c r="X901" s="475"/>
      <c r="Y901" s="475"/>
      <c r="Z901" s="475"/>
    </row>
    <row r="902" spans="1:26" ht="11.25" customHeight="1" x14ac:dyDescent="0.2">
      <c r="A902" s="475"/>
      <c r="B902" s="475"/>
      <c r="C902" s="475"/>
      <c r="D902" s="475"/>
      <c r="E902" s="475"/>
      <c r="F902" s="475"/>
      <c r="G902" s="475"/>
      <c r="H902" s="475"/>
      <c r="I902" s="475"/>
      <c r="J902" s="475"/>
      <c r="K902" s="475"/>
      <c r="L902" s="475"/>
      <c r="M902" s="475"/>
      <c r="N902" s="475"/>
      <c r="O902" s="475"/>
      <c r="P902" s="475"/>
      <c r="Q902" s="475"/>
      <c r="R902" s="475"/>
      <c r="S902" s="475"/>
      <c r="T902" s="475"/>
      <c r="U902" s="475"/>
      <c r="V902" s="475"/>
      <c r="W902" s="475"/>
      <c r="X902" s="475"/>
      <c r="Y902" s="475"/>
      <c r="Z902" s="475"/>
    </row>
    <row r="903" spans="1:26" ht="11.25" customHeight="1" x14ac:dyDescent="0.2">
      <c r="A903" s="475"/>
      <c r="B903" s="475"/>
      <c r="C903" s="475"/>
      <c r="D903" s="475"/>
      <c r="E903" s="475"/>
      <c r="F903" s="475"/>
      <c r="G903" s="475"/>
      <c r="H903" s="475"/>
      <c r="I903" s="475"/>
      <c r="J903" s="475"/>
      <c r="K903" s="475"/>
      <c r="L903" s="475"/>
      <c r="M903" s="475"/>
      <c r="N903" s="475"/>
      <c r="O903" s="475"/>
      <c r="P903" s="475"/>
      <c r="Q903" s="475"/>
      <c r="R903" s="475"/>
      <c r="S903" s="475"/>
      <c r="T903" s="475"/>
      <c r="U903" s="475"/>
      <c r="V903" s="475"/>
      <c r="W903" s="475"/>
      <c r="X903" s="475"/>
      <c r="Y903" s="475"/>
      <c r="Z903" s="475"/>
    </row>
    <row r="904" spans="1:26" ht="11.25" customHeight="1" x14ac:dyDescent="0.2">
      <c r="A904" s="475"/>
      <c r="B904" s="475"/>
      <c r="C904" s="475"/>
      <c r="D904" s="475"/>
      <c r="E904" s="475"/>
      <c r="F904" s="475"/>
      <c r="G904" s="475"/>
      <c r="H904" s="475"/>
      <c r="I904" s="475"/>
      <c r="J904" s="475"/>
      <c r="K904" s="475"/>
      <c r="L904" s="475"/>
      <c r="M904" s="475"/>
      <c r="N904" s="475"/>
      <c r="O904" s="475"/>
      <c r="P904" s="475"/>
      <c r="Q904" s="475"/>
      <c r="R904" s="475"/>
      <c r="S904" s="475"/>
      <c r="T904" s="475"/>
      <c r="U904" s="475"/>
      <c r="V904" s="475"/>
      <c r="W904" s="475"/>
      <c r="X904" s="475"/>
      <c r="Y904" s="475"/>
      <c r="Z904" s="475"/>
    </row>
    <row r="905" spans="1:26" ht="11.25" customHeight="1" x14ac:dyDescent="0.2">
      <c r="A905" s="475"/>
      <c r="B905" s="475"/>
      <c r="C905" s="475"/>
      <c r="D905" s="475"/>
      <c r="E905" s="475"/>
      <c r="F905" s="475"/>
      <c r="G905" s="475"/>
      <c r="H905" s="475"/>
      <c r="I905" s="475"/>
      <c r="J905" s="475"/>
      <c r="K905" s="475"/>
      <c r="L905" s="475"/>
      <c r="M905" s="475"/>
      <c r="N905" s="475"/>
      <c r="O905" s="475"/>
      <c r="P905" s="475"/>
      <c r="Q905" s="475"/>
      <c r="R905" s="475"/>
      <c r="S905" s="475"/>
      <c r="T905" s="475"/>
      <c r="U905" s="475"/>
      <c r="V905" s="475"/>
      <c r="W905" s="475"/>
      <c r="X905" s="475"/>
      <c r="Y905" s="475"/>
      <c r="Z905" s="475"/>
    </row>
    <row r="906" spans="1:26" ht="11.25" customHeight="1" x14ac:dyDescent="0.2">
      <c r="A906" s="475"/>
      <c r="B906" s="475"/>
      <c r="C906" s="475"/>
      <c r="D906" s="475"/>
      <c r="E906" s="475"/>
      <c r="F906" s="475"/>
      <c r="G906" s="475"/>
      <c r="H906" s="475"/>
      <c r="I906" s="475"/>
      <c r="J906" s="475"/>
      <c r="K906" s="475"/>
      <c r="L906" s="475"/>
      <c r="M906" s="475"/>
      <c r="N906" s="475"/>
      <c r="O906" s="475"/>
      <c r="P906" s="475"/>
      <c r="Q906" s="475"/>
      <c r="R906" s="475"/>
      <c r="S906" s="475"/>
      <c r="T906" s="475"/>
      <c r="U906" s="475"/>
      <c r="V906" s="475"/>
      <c r="W906" s="475"/>
      <c r="X906" s="475"/>
      <c r="Y906" s="475"/>
      <c r="Z906" s="475"/>
    </row>
    <row r="907" spans="1:26" ht="11.25" customHeight="1" x14ac:dyDescent="0.2">
      <c r="A907" s="475"/>
      <c r="B907" s="475"/>
      <c r="C907" s="475"/>
      <c r="D907" s="475"/>
      <c r="E907" s="475"/>
      <c r="F907" s="475"/>
      <c r="G907" s="475"/>
      <c r="H907" s="475"/>
      <c r="I907" s="475"/>
      <c r="J907" s="475"/>
      <c r="K907" s="475"/>
      <c r="L907" s="475"/>
      <c r="M907" s="475"/>
      <c r="N907" s="475"/>
      <c r="O907" s="475"/>
      <c r="P907" s="475"/>
      <c r="Q907" s="475"/>
      <c r="R907" s="475"/>
      <c r="S907" s="475"/>
      <c r="T907" s="475"/>
      <c r="U907" s="475"/>
      <c r="V907" s="475"/>
      <c r="W907" s="475"/>
      <c r="X907" s="475"/>
      <c r="Y907" s="475"/>
      <c r="Z907" s="475"/>
    </row>
    <row r="908" spans="1:26" ht="11.25" customHeight="1" x14ac:dyDescent="0.2">
      <c r="A908" s="475"/>
      <c r="B908" s="475"/>
      <c r="C908" s="475"/>
      <c r="D908" s="475"/>
      <c r="E908" s="475"/>
      <c r="F908" s="475"/>
      <c r="G908" s="475"/>
      <c r="H908" s="475"/>
      <c r="I908" s="475"/>
      <c r="J908" s="475"/>
      <c r="K908" s="475"/>
      <c r="L908" s="475"/>
      <c r="M908" s="475"/>
      <c r="N908" s="475"/>
      <c r="O908" s="475"/>
      <c r="P908" s="475"/>
      <c r="Q908" s="475"/>
      <c r="R908" s="475"/>
      <c r="S908" s="475"/>
      <c r="T908" s="475"/>
      <c r="U908" s="475"/>
      <c r="V908" s="475"/>
      <c r="W908" s="475"/>
      <c r="X908" s="475"/>
      <c r="Y908" s="475"/>
      <c r="Z908" s="475"/>
    </row>
    <row r="909" spans="1:26" ht="11.25" customHeight="1" x14ac:dyDescent="0.2">
      <c r="A909" s="475"/>
      <c r="B909" s="475"/>
      <c r="C909" s="475"/>
      <c r="D909" s="475"/>
      <c r="E909" s="475"/>
      <c r="F909" s="475"/>
      <c r="G909" s="475"/>
      <c r="H909" s="475"/>
      <c r="I909" s="475"/>
      <c r="J909" s="475"/>
      <c r="K909" s="475"/>
      <c r="L909" s="475"/>
      <c r="M909" s="475"/>
      <c r="N909" s="475"/>
      <c r="O909" s="475"/>
      <c r="P909" s="475"/>
      <c r="Q909" s="475"/>
      <c r="R909" s="475"/>
      <c r="S909" s="475"/>
      <c r="T909" s="475"/>
      <c r="U909" s="475"/>
      <c r="V909" s="475"/>
      <c r="W909" s="475"/>
      <c r="X909" s="475"/>
      <c r="Y909" s="475"/>
      <c r="Z909" s="475"/>
    </row>
    <row r="910" spans="1:26" ht="11.25" customHeight="1" x14ac:dyDescent="0.2">
      <c r="A910" s="475"/>
      <c r="B910" s="475"/>
      <c r="C910" s="475"/>
      <c r="D910" s="475"/>
      <c r="E910" s="475"/>
      <c r="F910" s="475"/>
      <c r="G910" s="475"/>
      <c r="H910" s="475"/>
      <c r="I910" s="475"/>
      <c r="J910" s="475"/>
      <c r="K910" s="475"/>
      <c r="L910" s="475"/>
      <c r="M910" s="475"/>
      <c r="N910" s="475"/>
      <c r="O910" s="475"/>
      <c r="P910" s="475"/>
      <c r="Q910" s="475"/>
      <c r="R910" s="475"/>
      <c r="S910" s="475"/>
      <c r="T910" s="475"/>
      <c r="U910" s="475"/>
      <c r="V910" s="475"/>
      <c r="W910" s="475"/>
      <c r="X910" s="475"/>
      <c r="Y910" s="475"/>
      <c r="Z910" s="475"/>
    </row>
    <row r="911" spans="1:26" ht="11.25" customHeight="1" x14ac:dyDescent="0.2">
      <c r="A911" s="475"/>
      <c r="B911" s="475"/>
      <c r="C911" s="475"/>
      <c r="D911" s="475"/>
      <c r="E911" s="475"/>
      <c r="F911" s="475"/>
      <c r="G911" s="475"/>
      <c r="H911" s="475"/>
      <c r="I911" s="475"/>
      <c r="J911" s="475"/>
      <c r="K911" s="475"/>
      <c r="L911" s="475"/>
      <c r="M911" s="475"/>
      <c r="N911" s="475"/>
      <c r="O911" s="475"/>
      <c r="P911" s="475"/>
      <c r="Q911" s="475"/>
      <c r="R911" s="475"/>
      <c r="S911" s="475"/>
      <c r="T911" s="475"/>
      <c r="U911" s="475"/>
      <c r="V911" s="475"/>
      <c r="W911" s="475"/>
      <c r="X911" s="475"/>
      <c r="Y911" s="475"/>
      <c r="Z911" s="475"/>
    </row>
    <row r="912" spans="1:26" ht="11.25" customHeight="1" x14ac:dyDescent="0.2">
      <c r="A912" s="475"/>
      <c r="B912" s="475"/>
      <c r="C912" s="475"/>
      <c r="D912" s="475"/>
      <c r="E912" s="475"/>
      <c r="F912" s="475"/>
      <c r="G912" s="475"/>
      <c r="H912" s="475"/>
      <c r="I912" s="475"/>
      <c r="J912" s="475"/>
      <c r="K912" s="475"/>
      <c r="L912" s="475"/>
      <c r="M912" s="475"/>
      <c r="N912" s="475"/>
      <c r="O912" s="475"/>
      <c r="P912" s="475"/>
      <c r="Q912" s="475"/>
      <c r="R912" s="475"/>
      <c r="S912" s="475"/>
      <c r="T912" s="475"/>
      <c r="U912" s="475"/>
      <c r="V912" s="475"/>
      <c r="W912" s="475"/>
      <c r="X912" s="475"/>
      <c r="Y912" s="475"/>
      <c r="Z912" s="475"/>
    </row>
    <row r="913" spans="1:26" ht="11.25" customHeight="1" x14ac:dyDescent="0.2">
      <c r="A913" s="475"/>
      <c r="B913" s="475"/>
      <c r="C913" s="475"/>
      <c r="D913" s="475"/>
      <c r="E913" s="475"/>
      <c r="F913" s="475"/>
      <c r="G913" s="475"/>
      <c r="H913" s="475"/>
      <c r="I913" s="475"/>
      <c r="J913" s="475"/>
      <c r="K913" s="475"/>
      <c r="L913" s="475"/>
      <c r="M913" s="475"/>
      <c r="N913" s="475"/>
      <c r="O913" s="475"/>
      <c r="P913" s="475"/>
      <c r="Q913" s="475"/>
      <c r="R913" s="475"/>
      <c r="S913" s="475"/>
      <c r="T913" s="475"/>
      <c r="U913" s="475"/>
      <c r="V913" s="475"/>
      <c r="W913" s="475"/>
      <c r="X913" s="475"/>
      <c r="Y913" s="475"/>
      <c r="Z913" s="475"/>
    </row>
    <row r="914" spans="1:26" ht="11.25" customHeight="1" x14ac:dyDescent="0.2">
      <c r="A914" s="475"/>
      <c r="B914" s="475"/>
      <c r="C914" s="475"/>
      <c r="D914" s="475"/>
      <c r="E914" s="475"/>
      <c r="F914" s="475"/>
      <c r="G914" s="475"/>
      <c r="H914" s="475"/>
      <c r="I914" s="475"/>
      <c r="J914" s="475"/>
      <c r="K914" s="475"/>
      <c r="L914" s="475"/>
      <c r="M914" s="475"/>
      <c r="N914" s="475"/>
      <c r="O914" s="475"/>
      <c r="P914" s="475"/>
      <c r="Q914" s="475"/>
      <c r="R914" s="475"/>
      <c r="S914" s="475"/>
      <c r="T914" s="475"/>
      <c r="U914" s="475"/>
      <c r="V914" s="475"/>
      <c r="W914" s="475"/>
      <c r="X914" s="475"/>
      <c r="Y914" s="475"/>
      <c r="Z914" s="475"/>
    </row>
    <row r="915" spans="1:26" ht="11.25" customHeight="1" x14ac:dyDescent="0.2">
      <c r="A915" s="475"/>
      <c r="B915" s="475"/>
      <c r="C915" s="475"/>
      <c r="D915" s="475"/>
      <c r="E915" s="475"/>
      <c r="F915" s="475"/>
      <c r="G915" s="475"/>
      <c r="H915" s="475"/>
      <c r="I915" s="475"/>
      <c r="J915" s="475"/>
      <c r="K915" s="475"/>
      <c r="L915" s="475"/>
      <c r="M915" s="475"/>
      <c r="N915" s="475"/>
      <c r="O915" s="475"/>
      <c r="P915" s="475"/>
      <c r="Q915" s="475"/>
      <c r="R915" s="475"/>
      <c r="S915" s="475"/>
      <c r="T915" s="475"/>
      <c r="U915" s="475"/>
      <c r="V915" s="475"/>
      <c r="W915" s="475"/>
      <c r="X915" s="475"/>
      <c r="Y915" s="475"/>
      <c r="Z915" s="475"/>
    </row>
    <row r="916" spans="1:26" ht="11.25" customHeight="1" x14ac:dyDescent="0.2">
      <c r="A916" s="475"/>
      <c r="B916" s="475"/>
      <c r="C916" s="475"/>
      <c r="D916" s="475"/>
      <c r="E916" s="475"/>
      <c r="F916" s="475"/>
      <c r="G916" s="475"/>
      <c r="H916" s="475"/>
      <c r="I916" s="475"/>
      <c r="J916" s="475"/>
      <c r="K916" s="475"/>
      <c r="L916" s="475"/>
      <c r="M916" s="475"/>
      <c r="N916" s="475"/>
      <c r="O916" s="475"/>
      <c r="P916" s="475"/>
      <c r="Q916" s="475"/>
      <c r="R916" s="475"/>
      <c r="S916" s="475"/>
      <c r="T916" s="475"/>
      <c r="U916" s="475"/>
      <c r="V916" s="475"/>
      <c r="W916" s="475"/>
      <c r="X916" s="475"/>
      <c r="Y916" s="475"/>
      <c r="Z916" s="475"/>
    </row>
    <row r="917" spans="1:26" ht="11.25" customHeight="1" x14ac:dyDescent="0.2">
      <c r="A917" s="475"/>
      <c r="B917" s="475"/>
      <c r="C917" s="475"/>
      <c r="D917" s="475"/>
      <c r="E917" s="475"/>
      <c r="F917" s="475"/>
      <c r="G917" s="475"/>
      <c r="H917" s="475"/>
      <c r="I917" s="475"/>
      <c r="J917" s="475"/>
      <c r="K917" s="475"/>
      <c r="L917" s="475"/>
      <c r="M917" s="475"/>
      <c r="N917" s="475"/>
      <c r="O917" s="475"/>
      <c r="P917" s="475"/>
      <c r="Q917" s="475"/>
      <c r="R917" s="475"/>
      <c r="S917" s="475"/>
      <c r="T917" s="475"/>
      <c r="U917" s="475"/>
      <c r="V917" s="475"/>
      <c r="W917" s="475"/>
      <c r="X917" s="475"/>
      <c r="Y917" s="475"/>
      <c r="Z917" s="475"/>
    </row>
    <row r="918" spans="1:26" ht="11.25" customHeight="1" x14ac:dyDescent="0.2">
      <c r="A918" s="475"/>
      <c r="B918" s="475"/>
      <c r="C918" s="475"/>
      <c r="D918" s="475"/>
      <c r="E918" s="475"/>
      <c r="F918" s="475"/>
      <c r="G918" s="475"/>
      <c r="H918" s="475"/>
      <c r="I918" s="475"/>
      <c r="J918" s="475"/>
      <c r="K918" s="475"/>
      <c r="L918" s="475"/>
      <c r="M918" s="475"/>
      <c r="N918" s="475"/>
      <c r="O918" s="475"/>
      <c r="P918" s="475"/>
      <c r="Q918" s="475"/>
      <c r="R918" s="475"/>
      <c r="S918" s="475"/>
      <c r="T918" s="475"/>
      <c r="U918" s="475"/>
      <c r="V918" s="475"/>
      <c r="W918" s="475"/>
      <c r="X918" s="475"/>
      <c r="Y918" s="475"/>
      <c r="Z918" s="475"/>
    </row>
    <row r="919" spans="1:26" ht="11.25" customHeight="1" x14ac:dyDescent="0.2">
      <c r="A919" s="475"/>
      <c r="B919" s="475"/>
      <c r="C919" s="475"/>
      <c r="D919" s="475"/>
      <c r="E919" s="475"/>
      <c r="F919" s="475"/>
      <c r="G919" s="475"/>
      <c r="H919" s="475"/>
      <c r="I919" s="475"/>
      <c r="J919" s="475"/>
      <c r="K919" s="475"/>
      <c r="L919" s="475"/>
      <c r="M919" s="475"/>
      <c r="N919" s="475"/>
      <c r="O919" s="475"/>
      <c r="P919" s="475"/>
      <c r="Q919" s="475"/>
      <c r="R919" s="475"/>
      <c r="S919" s="475"/>
      <c r="T919" s="475"/>
      <c r="U919" s="475"/>
      <c r="V919" s="475"/>
      <c r="W919" s="475"/>
      <c r="X919" s="475"/>
      <c r="Y919" s="475"/>
      <c r="Z919" s="475"/>
    </row>
    <row r="920" spans="1:26" ht="11.25" customHeight="1" x14ac:dyDescent="0.2">
      <c r="A920" s="475"/>
      <c r="B920" s="475"/>
      <c r="C920" s="475"/>
      <c r="D920" s="475"/>
      <c r="E920" s="475"/>
      <c r="F920" s="475"/>
      <c r="G920" s="475"/>
      <c r="H920" s="475"/>
      <c r="I920" s="475"/>
      <c r="J920" s="475"/>
      <c r="K920" s="475"/>
      <c r="L920" s="475"/>
      <c r="M920" s="475"/>
      <c r="N920" s="475"/>
      <c r="O920" s="475"/>
      <c r="P920" s="475"/>
      <c r="Q920" s="475"/>
      <c r="R920" s="475"/>
      <c r="S920" s="475"/>
      <c r="T920" s="475"/>
      <c r="U920" s="475"/>
      <c r="V920" s="475"/>
      <c r="W920" s="475"/>
      <c r="X920" s="475"/>
      <c r="Y920" s="475"/>
      <c r="Z920" s="475"/>
    </row>
    <row r="921" spans="1:26" ht="11.25" customHeight="1" x14ac:dyDescent="0.2">
      <c r="A921" s="475"/>
      <c r="B921" s="475"/>
      <c r="C921" s="475"/>
      <c r="D921" s="475"/>
      <c r="E921" s="475"/>
      <c r="F921" s="475"/>
      <c r="G921" s="475"/>
      <c r="H921" s="475"/>
      <c r="I921" s="475"/>
      <c r="J921" s="475"/>
      <c r="K921" s="475"/>
      <c r="L921" s="475"/>
      <c r="M921" s="475"/>
      <c r="N921" s="475"/>
      <c r="O921" s="475"/>
      <c r="P921" s="475"/>
      <c r="Q921" s="475"/>
      <c r="R921" s="475"/>
      <c r="S921" s="475"/>
      <c r="T921" s="475"/>
      <c r="U921" s="475"/>
      <c r="V921" s="475"/>
      <c r="W921" s="475"/>
      <c r="X921" s="475"/>
      <c r="Y921" s="475"/>
      <c r="Z921" s="475"/>
    </row>
    <row r="922" spans="1:26" ht="11.25" customHeight="1" x14ac:dyDescent="0.2">
      <c r="A922" s="475"/>
      <c r="B922" s="475"/>
      <c r="C922" s="475"/>
      <c r="D922" s="475"/>
      <c r="E922" s="475"/>
      <c r="F922" s="475"/>
      <c r="G922" s="475"/>
      <c r="H922" s="475"/>
      <c r="I922" s="475"/>
      <c r="J922" s="475"/>
      <c r="K922" s="475"/>
      <c r="L922" s="475"/>
      <c r="M922" s="475"/>
      <c r="N922" s="475"/>
      <c r="O922" s="475"/>
      <c r="P922" s="475"/>
      <c r="Q922" s="475"/>
      <c r="R922" s="475"/>
      <c r="S922" s="475"/>
      <c r="T922" s="475"/>
      <c r="U922" s="475"/>
      <c r="V922" s="475"/>
      <c r="W922" s="475"/>
      <c r="X922" s="475"/>
      <c r="Y922" s="475"/>
      <c r="Z922" s="475"/>
    </row>
    <row r="923" spans="1:26" ht="11.25" customHeight="1" x14ac:dyDescent="0.2">
      <c r="A923" s="475"/>
      <c r="B923" s="475"/>
      <c r="C923" s="475"/>
      <c r="D923" s="475"/>
      <c r="E923" s="475"/>
      <c r="F923" s="475"/>
      <c r="G923" s="475"/>
      <c r="H923" s="475"/>
      <c r="I923" s="475"/>
      <c r="J923" s="475"/>
      <c r="K923" s="475"/>
      <c r="L923" s="475"/>
      <c r="M923" s="475"/>
      <c r="N923" s="475"/>
      <c r="O923" s="475"/>
      <c r="P923" s="475"/>
      <c r="Q923" s="475"/>
      <c r="R923" s="475"/>
      <c r="S923" s="475"/>
      <c r="T923" s="475"/>
      <c r="U923" s="475"/>
      <c r="V923" s="475"/>
      <c r="W923" s="475"/>
      <c r="X923" s="475"/>
      <c r="Y923" s="475"/>
      <c r="Z923" s="475"/>
    </row>
    <row r="924" spans="1:26" ht="11.25" customHeight="1" x14ac:dyDescent="0.2">
      <c r="A924" s="475"/>
      <c r="B924" s="475"/>
      <c r="C924" s="475"/>
      <c r="D924" s="475"/>
      <c r="E924" s="475"/>
      <c r="F924" s="475"/>
      <c r="G924" s="475"/>
      <c r="H924" s="475"/>
      <c r="I924" s="475"/>
      <c r="J924" s="475"/>
      <c r="K924" s="475"/>
      <c r="L924" s="475"/>
      <c r="M924" s="475"/>
      <c r="N924" s="475"/>
      <c r="O924" s="475"/>
      <c r="P924" s="475"/>
      <c r="Q924" s="475"/>
      <c r="R924" s="475"/>
      <c r="S924" s="475"/>
      <c r="T924" s="475"/>
      <c r="U924" s="475"/>
      <c r="V924" s="475"/>
      <c r="W924" s="475"/>
      <c r="X924" s="475"/>
      <c r="Y924" s="475"/>
      <c r="Z924" s="475"/>
    </row>
    <row r="925" spans="1:26" ht="11.25" customHeight="1" x14ac:dyDescent="0.2">
      <c r="A925" s="475"/>
      <c r="B925" s="475"/>
      <c r="C925" s="475"/>
      <c r="D925" s="475"/>
      <c r="E925" s="475"/>
      <c r="F925" s="475"/>
      <c r="G925" s="475"/>
      <c r="H925" s="475"/>
      <c r="I925" s="475"/>
      <c r="J925" s="475"/>
      <c r="K925" s="475"/>
      <c r="L925" s="475"/>
      <c r="M925" s="475"/>
      <c r="N925" s="475"/>
      <c r="O925" s="475"/>
      <c r="P925" s="475"/>
      <c r="Q925" s="475"/>
      <c r="R925" s="475"/>
      <c r="S925" s="475"/>
      <c r="T925" s="475"/>
      <c r="U925" s="475"/>
      <c r="V925" s="475"/>
      <c r="W925" s="475"/>
      <c r="X925" s="475"/>
      <c r="Y925" s="475"/>
      <c r="Z925" s="475"/>
    </row>
    <row r="926" spans="1:26" ht="11.25" customHeight="1" x14ac:dyDescent="0.2">
      <c r="A926" s="475"/>
      <c r="B926" s="475"/>
      <c r="C926" s="475"/>
      <c r="D926" s="475"/>
      <c r="E926" s="475"/>
      <c r="F926" s="475"/>
      <c r="G926" s="475"/>
      <c r="H926" s="475"/>
      <c r="I926" s="475"/>
      <c r="J926" s="475"/>
      <c r="K926" s="475"/>
      <c r="L926" s="475"/>
      <c r="M926" s="475"/>
      <c r="N926" s="475"/>
      <c r="O926" s="475"/>
      <c r="P926" s="475"/>
      <c r="Q926" s="475"/>
      <c r="R926" s="475"/>
      <c r="S926" s="475"/>
      <c r="T926" s="475"/>
      <c r="U926" s="475"/>
      <c r="V926" s="475"/>
      <c r="W926" s="475"/>
      <c r="X926" s="475"/>
      <c r="Y926" s="475"/>
      <c r="Z926" s="475"/>
    </row>
    <row r="927" spans="1:26" ht="11.25" customHeight="1" x14ac:dyDescent="0.2">
      <c r="A927" s="475"/>
      <c r="B927" s="475"/>
      <c r="C927" s="475"/>
      <c r="D927" s="475"/>
      <c r="E927" s="475"/>
      <c r="F927" s="475"/>
      <c r="G927" s="475"/>
      <c r="H927" s="475"/>
      <c r="I927" s="475"/>
      <c r="J927" s="475"/>
      <c r="K927" s="475"/>
      <c r="L927" s="475"/>
      <c r="M927" s="475"/>
      <c r="N927" s="475"/>
      <c r="O927" s="475"/>
      <c r="P927" s="475"/>
      <c r="Q927" s="475"/>
      <c r="R927" s="475"/>
      <c r="S927" s="475"/>
      <c r="T927" s="475"/>
      <c r="U927" s="475"/>
      <c r="V927" s="475"/>
      <c r="W927" s="475"/>
      <c r="X927" s="475"/>
      <c r="Y927" s="475"/>
      <c r="Z927" s="475"/>
    </row>
    <row r="928" spans="1:26" ht="11.25" customHeight="1" x14ac:dyDescent="0.2">
      <c r="A928" s="475"/>
      <c r="B928" s="475"/>
      <c r="C928" s="475"/>
      <c r="D928" s="475"/>
      <c r="E928" s="475"/>
      <c r="F928" s="475"/>
      <c r="G928" s="475"/>
      <c r="H928" s="475"/>
      <c r="I928" s="475"/>
      <c r="J928" s="475"/>
      <c r="K928" s="475"/>
      <c r="L928" s="475"/>
      <c r="M928" s="475"/>
      <c r="N928" s="475"/>
      <c r="O928" s="475"/>
      <c r="P928" s="475"/>
      <c r="Q928" s="475"/>
      <c r="R928" s="475"/>
      <c r="S928" s="475"/>
      <c r="T928" s="475"/>
      <c r="U928" s="475"/>
      <c r="V928" s="475"/>
      <c r="W928" s="475"/>
      <c r="X928" s="475"/>
      <c r="Y928" s="475"/>
      <c r="Z928" s="475"/>
    </row>
    <row r="929" spans="1:26" ht="11.25" customHeight="1" x14ac:dyDescent="0.2">
      <c r="A929" s="475"/>
      <c r="B929" s="475"/>
      <c r="C929" s="475"/>
      <c r="D929" s="475"/>
      <c r="E929" s="475"/>
      <c r="F929" s="475"/>
      <c r="G929" s="475"/>
      <c r="H929" s="475"/>
      <c r="I929" s="475"/>
      <c r="J929" s="475"/>
      <c r="K929" s="475"/>
      <c r="L929" s="475"/>
      <c r="M929" s="475"/>
      <c r="N929" s="475"/>
      <c r="O929" s="475"/>
      <c r="P929" s="475"/>
      <c r="Q929" s="475"/>
      <c r="R929" s="475"/>
      <c r="S929" s="475"/>
      <c r="T929" s="475"/>
      <c r="U929" s="475"/>
      <c r="V929" s="475"/>
      <c r="W929" s="475"/>
      <c r="X929" s="475"/>
      <c r="Y929" s="475"/>
      <c r="Z929" s="475"/>
    </row>
    <row r="930" spans="1:26" ht="11.25" customHeight="1" x14ac:dyDescent="0.2">
      <c r="A930" s="475"/>
      <c r="B930" s="475"/>
      <c r="C930" s="475"/>
      <c r="D930" s="475"/>
      <c r="E930" s="475"/>
      <c r="F930" s="475"/>
      <c r="G930" s="475"/>
      <c r="H930" s="475"/>
      <c r="I930" s="475"/>
      <c r="J930" s="475"/>
      <c r="K930" s="475"/>
      <c r="L930" s="475"/>
      <c r="M930" s="475"/>
      <c r="N930" s="475"/>
      <c r="O930" s="475"/>
      <c r="P930" s="475"/>
      <c r="Q930" s="475"/>
      <c r="R930" s="475"/>
      <c r="S930" s="475"/>
      <c r="T930" s="475"/>
      <c r="U930" s="475"/>
      <c r="V930" s="475"/>
      <c r="W930" s="475"/>
      <c r="X930" s="475"/>
      <c r="Y930" s="475"/>
      <c r="Z930" s="475"/>
    </row>
    <row r="931" spans="1:26" ht="11.25" customHeight="1" x14ac:dyDescent="0.2">
      <c r="A931" s="475"/>
      <c r="B931" s="475"/>
      <c r="C931" s="475"/>
      <c r="D931" s="475"/>
      <c r="E931" s="475"/>
      <c r="F931" s="475"/>
      <c r="G931" s="475"/>
      <c r="H931" s="475"/>
      <c r="I931" s="475"/>
      <c r="J931" s="475"/>
      <c r="K931" s="475"/>
      <c r="L931" s="475"/>
      <c r="M931" s="475"/>
      <c r="N931" s="475"/>
      <c r="O931" s="475"/>
      <c r="P931" s="475"/>
      <c r="Q931" s="475"/>
      <c r="R931" s="475"/>
      <c r="S931" s="475"/>
      <c r="T931" s="475"/>
      <c r="U931" s="475"/>
      <c r="V931" s="475"/>
      <c r="W931" s="475"/>
      <c r="X931" s="475"/>
      <c r="Y931" s="475"/>
      <c r="Z931" s="475"/>
    </row>
    <row r="932" spans="1:26" ht="11.25" customHeight="1" x14ac:dyDescent="0.2">
      <c r="A932" s="475"/>
      <c r="B932" s="475"/>
      <c r="C932" s="475"/>
      <c r="D932" s="475"/>
      <c r="E932" s="475"/>
      <c r="F932" s="475"/>
      <c r="G932" s="475"/>
      <c r="H932" s="475"/>
      <c r="I932" s="475"/>
      <c r="J932" s="475"/>
      <c r="K932" s="475"/>
      <c r="L932" s="475"/>
      <c r="M932" s="475"/>
      <c r="N932" s="475"/>
      <c r="O932" s="475"/>
      <c r="P932" s="475"/>
      <c r="Q932" s="475"/>
      <c r="R932" s="475"/>
      <c r="S932" s="475"/>
      <c r="T932" s="475"/>
      <c r="U932" s="475"/>
      <c r="V932" s="475"/>
      <c r="W932" s="475"/>
      <c r="X932" s="475"/>
      <c r="Y932" s="475"/>
      <c r="Z932" s="475"/>
    </row>
    <row r="933" spans="1:26" ht="11.25" customHeight="1" x14ac:dyDescent="0.2">
      <c r="A933" s="475"/>
      <c r="B933" s="475"/>
      <c r="C933" s="475"/>
      <c r="D933" s="475"/>
      <c r="E933" s="475"/>
      <c r="F933" s="475"/>
      <c r="G933" s="475"/>
      <c r="H933" s="475"/>
      <c r="I933" s="475"/>
      <c r="J933" s="475"/>
      <c r="K933" s="475"/>
      <c r="L933" s="475"/>
      <c r="M933" s="475"/>
      <c r="N933" s="475"/>
      <c r="O933" s="475"/>
      <c r="P933" s="475"/>
      <c r="Q933" s="475"/>
      <c r="R933" s="475"/>
      <c r="S933" s="475"/>
      <c r="T933" s="475"/>
      <c r="U933" s="475"/>
      <c r="V933" s="475"/>
      <c r="W933" s="475"/>
      <c r="X933" s="475"/>
      <c r="Y933" s="475"/>
      <c r="Z933" s="475"/>
    </row>
    <row r="934" spans="1:26" ht="11.25" customHeight="1" x14ac:dyDescent="0.2">
      <c r="A934" s="475"/>
      <c r="B934" s="475"/>
      <c r="C934" s="475"/>
      <c r="D934" s="475"/>
      <c r="E934" s="475"/>
      <c r="F934" s="475"/>
      <c r="G934" s="475"/>
      <c r="H934" s="475"/>
      <c r="I934" s="475"/>
      <c r="J934" s="475"/>
      <c r="K934" s="475"/>
      <c r="L934" s="475"/>
      <c r="M934" s="475"/>
      <c r="N934" s="475"/>
      <c r="O934" s="475"/>
      <c r="P934" s="475"/>
      <c r="Q934" s="475"/>
      <c r="R934" s="475"/>
      <c r="S934" s="475"/>
      <c r="T934" s="475"/>
      <c r="U934" s="475"/>
      <c r="V934" s="475"/>
      <c r="W934" s="475"/>
      <c r="X934" s="475"/>
      <c r="Y934" s="475"/>
      <c r="Z934" s="475"/>
    </row>
    <row r="935" spans="1:26" ht="11.25" customHeight="1" x14ac:dyDescent="0.2">
      <c r="A935" s="475"/>
      <c r="B935" s="475"/>
      <c r="C935" s="475"/>
      <c r="D935" s="475"/>
      <c r="E935" s="475"/>
      <c r="F935" s="475"/>
      <c r="G935" s="475"/>
      <c r="H935" s="475"/>
      <c r="I935" s="475"/>
      <c r="J935" s="475"/>
      <c r="K935" s="475"/>
      <c r="L935" s="475"/>
      <c r="M935" s="475"/>
      <c r="N935" s="475"/>
      <c r="O935" s="475"/>
      <c r="P935" s="475"/>
      <c r="Q935" s="475"/>
      <c r="R935" s="475"/>
      <c r="S935" s="475"/>
      <c r="T935" s="475"/>
      <c r="U935" s="475"/>
      <c r="V935" s="475"/>
      <c r="W935" s="475"/>
      <c r="X935" s="475"/>
      <c r="Y935" s="475"/>
      <c r="Z935" s="475"/>
    </row>
    <row r="936" spans="1:26" ht="11.25" customHeight="1" x14ac:dyDescent="0.2">
      <c r="A936" s="475"/>
      <c r="B936" s="475"/>
      <c r="C936" s="475"/>
      <c r="D936" s="475"/>
      <c r="E936" s="475"/>
      <c r="F936" s="475"/>
      <c r="G936" s="475"/>
      <c r="H936" s="475"/>
      <c r="I936" s="475"/>
      <c r="J936" s="475"/>
      <c r="K936" s="475"/>
      <c r="L936" s="475"/>
      <c r="M936" s="475"/>
      <c r="N936" s="475"/>
      <c r="O936" s="475"/>
      <c r="P936" s="475"/>
      <c r="Q936" s="475"/>
      <c r="R936" s="475"/>
      <c r="S936" s="475"/>
      <c r="T936" s="475"/>
      <c r="U936" s="475"/>
      <c r="V936" s="475"/>
      <c r="W936" s="475"/>
      <c r="X936" s="475"/>
      <c r="Y936" s="475"/>
      <c r="Z936" s="475"/>
    </row>
    <row r="937" spans="1:26" ht="11.25" customHeight="1" x14ac:dyDescent="0.2">
      <c r="A937" s="475"/>
      <c r="B937" s="475"/>
      <c r="C937" s="475"/>
      <c r="D937" s="475"/>
      <c r="E937" s="475"/>
      <c r="F937" s="475"/>
      <c r="G937" s="475"/>
      <c r="H937" s="475"/>
      <c r="I937" s="475"/>
      <c r="J937" s="475"/>
      <c r="K937" s="475"/>
      <c r="L937" s="475"/>
      <c r="M937" s="475"/>
      <c r="N937" s="475"/>
      <c r="O937" s="475"/>
      <c r="P937" s="475"/>
      <c r="Q937" s="475"/>
      <c r="R937" s="475"/>
      <c r="S937" s="475"/>
      <c r="T937" s="475"/>
      <c r="U937" s="475"/>
      <c r="V937" s="475"/>
      <c r="W937" s="475"/>
      <c r="X937" s="475"/>
      <c r="Y937" s="475"/>
      <c r="Z937" s="475"/>
    </row>
    <row r="938" spans="1:26" ht="11.25" customHeight="1" x14ac:dyDescent="0.2">
      <c r="A938" s="475"/>
      <c r="B938" s="475"/>
      <c r="C938" s="475"/>
      <c r="D938" s="475"/>
      <c r="E938" s="475"/>
      <c r="F938" s="475"/>
      <c r="G938" s="475"/>
      <c r="H938" s="475"/>
      <c r="I938" s="475"/>
      <c r="J938" s="475"/>
      <c r="K938" s="475"/>
      <c r="L938" s="475"/>
      <c r="M938" s="475"/>
      <c r="N938" s="475"/>
      <c r="O938" s="475"/>
      <c r="P938" s="475"/>
      <c r="Q938" s="475"/>
      <c r="R938" s="475"/>
      <c r="S938" s="475"/>
      <c r="T938" s="475"/>
      <c r="U938" s="475"/>
      <c r="V938" s="475"/>
      <c r="W938" s="475"/>
      <c r="X938" s="475"/>
      <c r="Y938" s="475"/>
      <c r="Z938" s="475"/>
    </row>
    <row r="939" spans="1:26" ht="11.25" customHeight="1" x14ac:dyDescent="0.2">
      <c r="A939" s="475"/>
      <c r="B939" s="475"/>
      <c r="C939" s="475"/>
      <c r="D939" s="475"/>
      <c r="E939" s="475"/>
      <c r="F939" s="475"/>
      <c r="G939" s="475"/>
      <c r="H939" s="475"/>
      <c r="I939" s="475"/>
      <c r="J939" s="475"/>
      <c r="K939" s="475"/>
      <c r="L939" s="475"/>
      <c r="M939" s="475"/>
      <c r="N939" s="475"/>
      <c r="O939" s="475"/>
      <c r="P939" s="475"/>
      <c r="Q939" s="475"/>
      <c r="R939" s="475"/>
      <c r="S939" s="475"/>
      <c r="T939" s="475"/>
      <c r="U939" s="475"/>
      <c r="V939" s="475"/>
      <c r="W939" s="475"/>
      <c r="X939" s="475"/>
      <c r="Y939" s="475"/>
      <c r="Z939" s="475"/>
    </row>
    <row r="940" spans="1:26" ht="11.25" customHeight="1" x14ac:dyDescent="0.2">
      <c r="A940" s="475"/>
      <c r="B940" s="475"/>
      <c r="C940" s="475"/>
      <c r="D940" s="475"/>
      <c r="E940" s="475"/>
      <c r="F940" s="475"/>
      <c r="G940" s="475"/>
      <c r="H940" s="475"/>
      <c r="I940" s="475"/>
      <c r="J940" s="475"/>
      <c r="K940" s="475"/>
      <c r="L940" s="475"/>
      <c r="M940" s="475"/>
      <c r="N940" s="475"/>
      <c r="O940" s="475"/>
      <c r="P940" s="475"/>
      <c r="Q940" s="475"/>
      <c r="R940" s="475"/>
      <c r="S940" s="475"/>
      <c r="T940" s="475"/>
      <c r="U940" s="475"/>
      <c r="V940" s="475"/>
      <c r="W940" s="475"/>
      <c r="X940" s="475"/>
      <c r="Y940" s="475"/>
      <c r="Z940" s="475"/>
    </row>
    <row r="941" spans="1:26" ht="11.25" customHeight="1" x14ac:dyDescent="0.2">
      <c r="A941" s="475"/>
      <c r="B941" s="475"/>
      <c r="C941" s="475"/>
      <c r="D941" s="475"/>
      <c r="E941" s="475"/>
      <c r="F941" s="475"/>
      <c r="G941" s="475"/>
      <c r="H941" s="475"/>
      <c r="I941" s="475"/>
      <c r="J941" s="475"/>
      <c r="K941" s="475"/>
      <c r="L941" s="475"/>
      <c r="M941" s="475"/>
      <c r="N941" s="475"/>
      <c r="O941" s="475"/>
      <c r="P941" s="475"/>
      <c r="Q941" s="475"/>
      <c r="R941" s="475"/>
      <c r="S941" s="475"/>
      <c r="T941" s="475"/>
      <c r="U941" s="475"/>
      <c r="V941" s="475"/>
      <c r="W941" s="475"/>
      <c r="X941" s="475"/>
      <c r="Y941" s="475"/>
      <c r="Z941" s="475"/>
    </row>
    <row r="942" spans="1:26" ht="11.25" customHeight="1" x14ac:dyDescent="0.2">
      <c r="A942" s="475"/>
      <c r="B942" s="475"/>
      <c r="C942" s="475"/>
      <c r="D942" s="475"/>
      <c r="E942" s="475"/>
      <c r="F942" s="475"/>
      <c r="G942" s="475"/>
      <c r="H942" s="475"/>
      <c r="I942" s="475"/>
      <c r="J942" s="475"/>
      <c r="K942" s="475"/>
      <c r="L942" s="475"/>
      <c r="M942" s="475"/>
      <c r="N942" s="475"/>
      <c r="O942" s="475"/>
      <c r="P942" s="475"/>
      <c r="Q942" s="475"/>
      <c r="R942" s="475"/>
      <c r="S942" s="475"/>
      <c r="T942" s="475"/>
      <c r="U942" s="475"/>
      <c r="V942" s="475"/>
      <c r="W942" s="475"/>
      <c r="X942" s="475"/>
      <c r="Y942" s="475"/>
      <c r="Z942" s="475"/>
    </row>
    <row r="943" spans="1:26" ht="11.25" customHeight="1" x14ac:dyDescent="0.2">
      <c r="A943" s="475"/>
      <c r="B943" s="475"/>
      <c r="C943" s="475"/>
      <c r="D943" s="475"/>
      <c r="E943" s="475"/>
      <c r="F943" s="475"/>
      <c r="G943" s="475"/>
      <c r="H943" s="475"/>
      <c r="I943" s="475"/>
      <c r="J943" s="475"/>
      <c r="K943" s="475"/>
      <c r="L943" s="475"/>
      <c r="M943" s="475"/>
      <c r="N943" s="475"/>
      <c r="O943" s="475"/>
      <c r="P943" s="475"/>
      <c r="Q943" s="475"/>
      <c r="R943" s="475"/>
      <c r="S943" s="475"/>
      <c r="T943" s="475"/>
      <c r="U943" s="475"/>
      <c r="V943" s="475"/>
      <c r="W943" s="475"/>
      <c r="X943" s="475"/>
      <c r="Y943" s="475"/>
      <c r="Z943" s="475"/>
    </row>
    <row r="944" spans="1:26" ht="11.25" customHeight="1" x14ac:dyDescent="0.2">
      <c r="A944" s="475"/>
      <c r="B944" s="475"/>
      <c r="C944" s="475"/>
      <c r="D944" s="475"/>
      <c r="E944" s="475"/>
      <c r="F944" s="475"/>
      <c r="G944" s="475"/>
      <c r="H944" s="475"/>
      <c r="I944" s="475"/>
      <c r="J944" s="475"/>
      <c r="K944" s="475"/>
      <c r="L944" s="475"/>
      <c r="M944" s="475"/>
      <c r="N944" s="475"/>
      <c r="O944" s="475"/>
      <c r="P944" s="475"/>
      <c r="Q944" s="475"/>
      <c r="R944" s="475"/>
      <c r="S944" s="475"/>
      <c r="T944" s="475"/>
      <c r="U944" s="475"/>
      <c r="V944" s="475"/>
      <c r="W944" s="475"/>
      <c r="X944" s="475"/>
      <c r="Y944" s="475"/>
      <c r="Z944" s="475"/>
    </row>
    <row r="945" spans="1:26" ht="11.25" customHeight="1" x14ac:dyDescent="0.2">
      <c r="A945" s="475"/>
      <c r="B945" s="475"/>
      <c r="C945" s="475"/>
      <c r="D945" s="475"/>
      <c r="E945" s="475"/>
      <c r="F945" s="475"/>
      <c r="G945" s="475"/>
      <c r="H945" s="475"/>
      <c r="I945" s="475"/>
      <c r="J945" s="475"/>
      <c r="K945" s="475"/>
      <c r="L945" s="475"/>
      <c r="M945" s="475"/>
      <c r="N945" s="475"/>
      <c r="O945" s="475"/>
      <c r="P945" s="475"/>
      <c r="Q945" s="475"/>
      <c r="R945" s="475"/>
      <c r="S945" s="475"/>
      <c r="T945" s="475"/>
      <c r="U945" s="475"/>
      <c r="V945" s="475"/>
      <c r="W945" s="475"/>
      <c r="X945" s="475"/>
      <c r="Y945" s="475"/>
      <c r="Z945" s="475"/>
    </row>
    <row r="946" spans="1:26" ht="11.25" customHeight="1" x14ac:dyDescent="0.2">
      <c r="A946" s="475"/>
      <c r="B946" s="475"/>
      <c r="C946" s="475"/>
      <c r="D946" s="475"/>
      <c r="E946" s="475"/>
      <c r="F946" s="475"/>
      <c r="G946" s="475"/>
      <c r="H946" s="475"/>
      <c r="I946" s="475"/>
      <c r="J946" s="475"/>
      <c r="K946" s="475"/>
      <c r="L946" s="475"/>
      <c r="M946" s="475"/>
      <c r="N946" s="475"/>
      <c r="O946" s="475"/>
      <c r="P946" s="475"/>
      <c r="Q946" s="475"/>
      <c r="R946" s="475"/>
      <c r="S946" s="475"/>
      <c r="T946" s="475"/>
      <c r="U946" s="475"/>
      <c r="V946" s="475"/>
      <c r="W946" s="475"/>
      <c r="X946" s="475"/>
      <c r="Y946" s="475"/>
      <c r="Z946" s="475"/>
    </row>
    <row r="947" spans="1:26" ht="11.25" customHeight="1" x14ac:dyDescent="0.2">
      <c r="A947" s="475"/>
      <c r="B947" s="475"/>
      <c r="C947" s="475"/>
      <c r="D947" s="475"/>
      <c r="E947" s="475"/>
      <c r="F947" s="475"/>
      <c r="G947" s="475"/>
      <c r="H947" s="475"/>
      <c r="I947" s="475"/>
      <c r="J947" s="475"/>
      <c r="K947" s="475"/>
      <c r="L947" s="475"/>
      <c r="M947" s="475"/>
      <c r="N947" s="475"/>
      <c r="O947" s="475"/>
      <c r="P947" s="475"/>
      <c r="Q947" s="475"/>
      <c r="R947" s="475"/>
      <c r="S947" s="475"/>
      <c r="T947" s="475"/>
      <c r="U947" s="475"/>
      <c r="V947" s="475"/>
      <c r="W947" s="475"/>
      <c r="X947" s="475"/>
      <c r="Y947" s="475"/>
      <c r="Z947" s="475"/>
    </row>
    <row r="948" spans="1:26" ht="11.25" customHeight="1" x14ac:dyDescent="0.2">
      <c r="A948" s="475"/>
      <c r="B948" s="475"/>
      <c r="C948" s="475"/>
      <c r="D948" s="475"/>
      <c r="E948" s="475"/>
      <c r="F948" s="475"/>
      <c r="G948" s="475"/>
      <c r="H948" s="475"/>
      <c r="I948" s="475"/>
      <c r="J948" s="475"/>
      <c r="K948" s="475"/>
      <c r="L948" s="475"/>
      <c r="M948" s="475"/>
      <c r="N948" s="475"/>
      <c r="O948" s="475"/>
      <c r="P948" s="475"/>
      <c r="Q948" s="475"/>
      <c r="R948" s="475"/>
      <c r="S948" s="475"/>
      <c r="T948" s="475"/>
      <c r="U948" s="475"/>
      <c r="V948" s="475"/>
      <c r="W948" s="475"/>
      <c r="X948" s="475"/>
      <c r="Y948" s="475"/>
      <c r="Z948" s="475"/>
    </row>
    <row r="949" spans="1:26" ht="11.25" customHeight="1" x14ac:dyDescent="0.2">
      <c r="A949" s="475"/>
      <c r="B949" s="475"/>
      <c r="C949" s="475"/>
      <c r="D949" s="475"/>
      <c r="E949" s="475"/>
      <c r="F949" s="475"/>
      <c r="G949" s="475"/>
      <c r="H949" s="475"/>
      <c r="I949" s="475"/>
      <c r="J949" s="475"/>
      <c r="K949" s="475"/>
      <c r="L949" s="475"/>
      <c r="M949" s="475"/>
      <c r="N949" s="475"/>
      <c r="O949" s="475"/>
      <c r="P949" s="475"/>
      <c r="Q949" s="475"/>
      <c r="R949" s="475"/>
      <c r="S949" s="475"/>
      <c r="T949" s="475"/>
      <c r="U949" s="475"/>
      <c r="V949" s="475"/>
      <c r="W949" s="475"/>
      <c r="X949" s="475"/>
      <c r="Y949" s="475"/>
      <c r="Z949" s="475"/>
    </row>
    <row r="950" spans="1:26" ht="11.25" customHeight="1" x14ac:dyDescent="0.2">
      <c r="A950" s="475"/>
      <c r="B950" s="475"/>
      <c r="C950" s="475"/>
      <c r="D950" s="475"/>
      <c r="E950" s="475"/>
      <c r="F950" s="475"/>
      <c r="G950" s="475"/>
      <c r="H950" s="475"/>
      <c r="I950" s="475"/>
      <c r="J950" s="475"/>
      <c r="K950" s="475"/>
      <c r="L950" s="475"/>
      <c r="M950" s="475"/>
      <c r="N950" s="475"/>
      <c r="O950" s="475"/>
      <c r="P950" s="475"/>
      <c r="Q950" s="475"/>
      <c r="R950" s="475"/>
      <c r="S950" s="475"/>
      <c r="T950" s="475"/>
      <c r="U950" s="475"/>
      <c r="V950" s="475"/>
      <c r="W950" s="475"/>
      <c r="X950" s="475"/>
      <c r="Y950" s="475"/>
      <c r="Z950" s="475"/>
    </row>
    <row r="951" spans="1:26" ht="11.25" customHeight="1" x14ac:dyDescent="0.2">
      <c r="A951" s="475"/>
      <c r="B951" s="475"/>
      <c r="C951" s="475"/>
      <c r="D951" s="475"/>
      <c r="E951" s="475"/>
      <c r="F951" s="475"/>
      <c r="G951" s="475"/>
      <c r="H951" s="475"/>
      <c r="I951" s="475"/>
      <c r="J951" s="475"/>
      <c r="K951" s="475"/>
      <c r="L951" s="475"/>
      <c r="M951" s="475"/>
      <c r="N951" s="475"/>
      <c r="O951" s="475"/>
      <c r="P951" s="475"/>
      <c r="Q951" s="475"/>
      <c r="R951" s="475"/>
      <c r="S951" s="475"/>
      <c r="T951" s="475"/>
      <c r="U951" s="475"/>
      <c r="V951" s="475"/>
      <c r="W951" s="475"/>
      <c r="X951" s="475"/>
      <c r="Y951" s="475"/>
      <c r="Z951" s="475"/>
    </row>
    <row r="952" spans="1:26" ht="11.25" customHeight="1" x14ac:dyDescent="0.2">
      <c r="A952" s="475"/>
      <c r="B952" s="475"/>
      <c r="C952" s="475"/>
      <c r="D952" s="475"/>
      <c r="E952" s="475"/>
      <c r="F952" s="475"/>
      <c r="G952" s="475"/>
      <c r="H952" s="475"/>
      <c r="I952" s="475"/>
      <c r="J952" s="475"/>
      <c r="K952" s="475"/>
      <c r="L952" s="475"/>
      <c r="M952" s="475"/>
      <c r="N952" s="475"/>
      <c r="O952" s="475"/>
      <c r="P952" s="475"/>
      <c r="Q952" s="475"/>
      <c r="R952" s="475"/>
      <c r="S952" s="475"/>
      <c r="T952" s="475"/>
      <c r="U952" s="475"/>
      <c r="V952" s="475"/>
      <c r="W952" s="475"/>
      <c r="X952" s="475"/>
      <c r="Y952" s="475"/>
      <c r="Z952" s="475"/>
    </row>
    <row r="953" spans="1:26" ht="11.25" customHeight="1" x14ac:dyDescent="0.2">
      <c r="A953" s="475"/>
      <c r="B953" s="475"/>
      <c r="C953" s="475"/>
      <c r="D953" s="475"/>
      <c r="E953" s="475"/>
      <c r="F953" s="475"/>
      <c r="G953" s="475"/>
      <c r="H953" s="475"/>
      <c r="I953" s="475"/>
      <c r="J953" s="475"/>
      <c r="K953" s="475"/>
      <c r="L953" s="475"/>
      <c r="M953" s="475"/>
      <c r="N953" s="475"/>
      <c r="O953" s="475"/>
      <c r="P953" s="475"/>
      <c r="Q953" s="475"/>
      <c r="R953" s="475"/>
      <c r="S953" s="475"/>
      <c r="T953" s="475"/>
      <c r="U953" s="475"/>
      <c r="V953" s="475"/>
      <c r="W953" s="475"/>
      <c r="X953" s="475"/>
      <c r="Y953" s="475"/>
      <c r="Z953" s="475"/>
    </row>
    <row r="954" spans="1:26" ht="11.25" customHeight="1" x14ac:dyDescent="0.2">
      <c r="A954" s="475"/>
      <c r="B954" s="475"/>
      <c r="C954" s="475"/>
      <c r="D954" s="475"/>
      <c r="E954" s="475"/>
      <c r="F954" s="475"/>
      <c r="G954" s="475"/>
      <c r="H954" s="475"/>
      <c r="I954" s="475"/>
      <c r="J954" s="475"/>
      <c r="K954" s="475"/>
      <c r="L954" s="475"/>
      <c r="M954" s="475"/>
      <c r="N954" s="475"/>
      <c r="O954" s="475"/>
      <c r="P954" s="475"/>
      <c r="Q954" s="475"/>
      <c r="R954" s="475"/>
      <c r="S954" s="475"/>
      <c r="T954" s="475"/>
      <c r="U954" s="475"/>
      <c r="V954" s="475"/>
      <c r="W954" s="475"/>
      <c r="X954" s="475"/>
      <c r="Y954" s="475"/>
      <c r="Z954" s="475"/>
    </row>
    <row r="955" spans="1:26" ht="11.25" customHeight="1" x14ac:dyDescent="0.2">
      <c r="A955" s="475"/>
      <c r="B955" s="475"/>
      <c r="C955" s="475"/>
      <c r="D955" s="475"/>
      <c r="E955" s="475"/>
      <c r="F955" s="475"/>
      <c r="G955" s="475"/>
      <c r="H955" s="475"/>
      <c r="I955" s="475"/>
      <c r="J955" s="475"/>
      <c r="K955" s="475"/>
      <c r="L955" s="475"/>
      <c r="M955" s="475"/>
      <c r="N955" s="475"/>
      <c r="O955" s="475"/>
      <c r="P955" s="475"/>
      <c r="Q955" s="475"/>
      <c r="R955" s="475"/>
      <c r="S955" s="475"/>
      <c r="T955" s="475"/>
      <c r="U955" s="475"/>
      <c r="V955" s="475"/>
      <c r="W955" s="475"/>
      <c r="X955" s="475"/>
      <c r="Y955" s="475"/>
      <c r="Z955" s="475"/>
    </row>
    <row r="956" spans="1:26" ht="11.25" customHeight="1" x14ac:dyDescent="0.2">
      <c r="A956" s="475"/>
      <c r="B956" s="475"/>
      <c r="C956" s="475"/>
      <c r="D956" s="475"/>
      <c r="E956" s="475"/>
      <c r="F956" s="475"/>
      <c r="G956" s="475"/>
      <c r="H956" s="475"/>
      <c r="I956" s="475"/>
      <c r="J956" s="475"/>
      <c r="K956" s="475"/>
      <c r="L956" s="475"/>
      <c r="M956" s="475"/>
      <c r="N956" s="475"/>
      <c r="O956" s="475"/>
      <c r="P956" s="475"/>
      <c r="Q956" s="475"/>
      <c r="R956" s="475"/>
      <c r="S956" s="475"/>
      <c r="T956" s="475"/>
      <c r="U956" s="475"/>
      <c r="V956" s="475"/>
      <c r="W956" s="475"/>
      <c r="X956" s="475"/>
      <c r="Y956" s="475"/>
      <c r="Z956" s="475"/>
    </row>
    <row r="957" spans="1:26" ht="11.25" customHeight="1" x14ac:dyDescent="0.2">
      <c r="A957" s="475"/>
      <c r="B957" s="475"/>
      <c r="C957" s="475"/>
      <c r="D957" s="475"/>
      <c r="E957" s="475"/>
      <c r="F957" s="475"/>
      <c r="G957" s="475"/>
      <c r="H957" s="475"/>
      <c r="I957" s="475"/>
      <c r="J957" s="475"/>
      <c r="K957" s="475"/>
      <c r="L957" s="475"/>
      <c r="M957" s="475"/>
      <c r="N957" s="475"/>
      <c r="O957" s="475"/>
      <c r="P957" s="475"/>
      <c r="Q957" s="475"/>
      <c r="R957" s="475"/>
      <c r="S957" s="475"/>
      <c r="T957" s="475"/>
      <c r="U957" s="475"/>
      <c r="V957" s="475"/>
      <c r="W957" s="475"/>
      <c r="X957" s="475"/>
      <c r="Y957" s="475"/>
      <c r="Z957" s="475"/>
    </row>
    <row r="958" spans="1:26" ht="11.25" customHeight="1" x14ac:dyDescent="0.2">
      <c r="A958" s="475"/>
      <c r="B958" s="475"/>
      <c r="C958" s="475"/>
      <c r="D958" s="475"/>
      <c r="E958" s="475"/>
      <c r="F958" s="475"/>
      <c r="G958" s="475"/>
      <c r="H958" s="475"/>
      <c r="I958" s="475"/>
      <c r="J958" s="475"/>
      <c r="K958" s="475"/>
      <c r="L958" s="475"/>
      <c r="M958" s="475"/>
      <c r="N958" s="475"/>
      <c r="O958" s="475"/>
      <c r="P958" s="475"/>
      <c r="Q958" s="475"/>
      <c r="R958" s="475"/>
      <c r="S958" s="475"/>
      <c r="T958" s="475"/>
      <c r="U958" s="475"/>
      <c r="V958" s="475"/>
      <c r="W958" s="475"/>
      <c r="X958" s="475"/>
      <c r="Y958" s="475"/>
      <c r="Z958" s="475"/>
    </row>
    <row r="959" spans="1:26" ht="11.25" customHeight="1" x14ac:dyDescent="0.2">
      <c r="A959" s="475"/>
      <c r="B959" s="475"/>
      <c r="C959" s="475"/>
      <c r="D959" s="475"/>
      <c r="E959" s="475"/>
      <c r="F959" s="475"/>
      <c r="G959" s="475"/>
      <c r="H959" s="475"/>
      <c r="I959" s="475"/>
      <c r="J959" s="475"/>
      <c r="K959" s="475"/>
      <c r="L959" s="475"/>
      <c r="M959" s="475"/>
      <c r="N959" s="475"/>
      <c r="O959" s="475"/>
      <c r="P959" s="475"/>
      <c r="Q959" s="475"/>
      <c r="R959" s="475"/>
      <c r="S959" s="475"/>
      <c r="T959" s="475"/>
      <c r="U959" s="475"/>
      <c r="V959" s="475"/>
      <c r="W959" s="475"/>
      <c r="X959" s="475"/>
      <c r="Y959" s="475"/>
      <c r="Z959" s="475"/>
    </row>
    <row r="960" spans="1:26" ht="11.25" customHeight="1" x14ac:dyDescent="0.2">
      <c r="A960" s="475"/>
      <c r="B960" s="475"/>
      <c r="C960" s="475"/>
      <c r="D960" s="475"/>
      <c r="E960" s="475"/>
      <c r="F960" s="475"/>
      <c r="G960" s="475"/>
      <c r="H960" s="475"/>
      <c r="I960" s="475"/>
      <c r="J960" s="475"/>
      <c r="K960" s="475"/>
      <c r="L960" s="475"/>
      <c r="M960" s="475"/>
      <c r="N960" s="475"/>
      <c r="O960" s="475"/>
      <c r="P960" s="475"/>
      <c r="Q960" s="475"/>
      <c r="R960" s="475"/>
      <c r="S960" s="475"/>
      <c r="T960" s="475"/>
      <c r="U960" s="475"/>
      <c r="V960" s="475"/>
      <c r="W960" s="475"/>
      <c r="X960" s="475"/>
      <c r="Y960" s="475"/>
      <c r="Z960" s="475"/>
    </row>
    <row r="961" spans="1:26" ht="11.25" customHeight="1" x14ac:dyDescent="0.2">
      <c r="A961" s="475"/>
      <c r="B961" s="475"/>
      <c r="C961" s="475"/>
      <c r="D961" s="475"/>
      <c r="E961" s="475"/>
      <c r="F961" s="475"/>
      <c r="G961" s="475"/>
      <c r="H961" s="475"/>
      <c r="I961" s="475"/>
      <c r="J961" s="475"/>
      <c r="K961" s="475"/>
      <c r="L961" s="475"/>
      <c r="M961" s="475"/>
      <c r="N961" s="475"/>
      <c r="O961" s="475"/>
      <c r="P961" s="475"/>
      <c r="Q961" s="475"/>
      <c r="R961" s="475"/>
      <c r="S961" s="475"/>
      <c r="T961" s="475"/>
      <c r="U961" s="475"/>
      <c r="V961" s="475"/>
      <c r="W961" s="475"/>
      <c r="X961" s="475"/>
      <c r="Y961" s="475"/>
      <c r="Z961" s="475"/>
    </row>
    <row r="962" spans="1:26" ht="11.25" customHeight="1" x14ac:dyDescent="0.2">
      <c r="A962" s="475"/>
      <c r="B962" s="475"/>
      <c r="C962" s="475"/>
      <c r="D962" s="475"/>
      <c r="E962" s="475"/>
      <c r="F962" s="475"/>
      <c r="G962" s="475"/>
      <c r="H962" s="475"/>
      <c r="I962" s="475"/>
      <c r="J962" s="475"/>
      <c r="K962" s="475"/>
      <c r="L962" s="475"/>
      <c r="M962" s="475"/>
      <c r="N962" s="475"/>
      <c r="O962" s="475"/>
      <c r="P962" s="475"/>
      <c r="Q962" s="475"/>
      <c r="R962" s="475"/>
      <c r="S962" s="475"/>
      <c r="T962" s="475"/>
      <c r="U962" s="475"/>
      <c r="V962" s="475"/>
      <c r="W962" s="475"/>
      <c r="X962" s="475"/>
      <c r="Y962" s="475"/>
      <c r="Z962" s="475"/>
    </row>
    <row r="963" spans="1:26" ht="11.25" customHeight="1" x14ac:dyDescent="0.2">
      <c r="A963" s="475"/>
      <c r="B963" s="475"/>
      <c r="C963" s="475"/>
      <c r="D963" s="475"/>
      <c r="E963" s="475"/>
      <c r="F963" s="475"/>
      <c r="G963" s="475"/>
      <c r="H963" s="475"/>
      <c r="I963" s="475"/>
      <c r="J963" s="475"/>
      <c r="K963" s="475"/>
      <c r="L963" s="475"/>
      <c r="M963" s="475"/>
      <c r="N963" s="475"/>
      <c r="O963" s="475"/>
      <c r="P963" s="475"/>
      <c r="Q963" s="475"/>
      <c r="R963" s="475"/>
      <c r="S963" s="475"/>
      <c r="T963" s="475"/>
      <c r="U963" s="475"/>
      <c r="V963" s="475"/>
      <c r="W963" s="475"/>
      <c r="X963" s="475"/>
      <c r="Y963" s="475"/>
      <c r="Z963" s="475"/>
    </row>
    <row r="964" spans="1:26" ht="11.25" customHeight="1" x14ac:dyDescent="0.2">
      <c r="A964" s="475"/>
      <c r="B964" s="475"/>
      <c r="C964" s="475"/>
      <c r="D964" s="475"/>
      <c r="E964" s="475"/>
      <c r="F964" s="475"/>
      <c r="G964" s="475"/>
      <c r="H964" s="475"/>
      <c r="I964" s="475"/>
      <c r="J964" s="475"/>
      <c r="K964" s="475"/>
      <c r="L964" s="475"/>
      <c r="M964" s="475"/>
      <c r="N964" s="475"/>
      <c r="O964" s="475"/>
      <c r="P964" s="475"/>
      <c r="Q964" s="475"/>
      <c r="R964" s="475"/>
      <c r="S964" s="475"/>
      <c r="T964" s="475"/>
      <c r="U964" s="475"/>
      <c r="V964" s="475"/>
      <c r="W964" s="475"/>
      <c r="X964" s="475"/>
      <c r="Y964" s="475"/>
      <c r="Z964" s="475"/>
    </row>
    <row r="965" spans="1:26" ht="11.25" customHeight="1" x14ac:dyDescent="0.2">
      <c r="A965" s="475"/>
      <c r="B965" s="475"/>
      <c r="C965" s="475"/>
      <c r="D965" s="475"/>
      <c r="E965" s="475"/>
      <c r="F965" s="475"/>
      <c r="G965" s="475"/>
      <c r="H965" s="475"/>
      <c r="I965" s="475"/>
      <c r="J965" s="475"/>
      <c r="K965" s="475"/>
      <c r="L965" s="475"/>
      <c r="M965" s="475"/>
      <c r="N965" s="475"/>
      <c r="O965" s="475"/>
      <c r="P965" s="475"/>
      <c r="Q965" s="475"/>
      <c r="R965" s="475"/>
      <c r="S965" s="475"/>
      <c r="T965" s="475"/>
      <c r="U965" s="475"/>
      <c r="V965" s="475"/>
      <c r="W965" s="475"/>
      <c r="X965" s="475"/>
      <c r="Y965" s="475"/>
      <c r="Z965" s="475"/>
    </row>
    <row r="966" spans="1:26" ht="11.25" customHeight="1" x14ac:dyDescent="0.2">
      <c r="A966" s="475"/>
      <c r="B966" s="475"/>
      <c r="C966" s="475"/>
      <c r="D966" s="475"/>
      <c r="E966" s="475"/>
      <c r="F966" s="475"/>
      <c r="G966" s="475"/>
      <c r="H966" s="475"/>
      <c r="I966" s="475"/>
      <c r="J966" s="475"/>
      <c r="K966" s="475"/>
      <c r="L966" s="475"/>
      <c r="M966" s="475"/>
      <c r="N966" s="475"/>
      <c r="O966" s="475"/>
      <c r="P966" s="475"/>
      <c r="Q966" s="475"/>
      <c r="R966" s="475"/>
      <c r="S966" s="475"/>
      <c r="T966" s="475"/>
      <c r="U966" s="475"/>
      <c r="V966" s="475"/>
      <c r="W966" s="475"/>
      <c r="X966" s="475"/>
      <c r="Y966" s="475"/>
      <c r="Z966" s="475"/>
    </row>
    <row r="967" spans="1:26" ht="11.25" customHeight="1" x14ac:dyDescent="0.2">
      <c r="A967" s="475"/>
      <c r="B967" s="475"/>
      <c r="C967" s="475"/>
      <c r="D967" s="475"/>
      <c r="E967" s="475"/>
      <c r="F967" s="475"/>
      <c r="G967" s="475"/>
      <c r="H967" s="475"/>
      <c r="I967" s="475"/>
      <c r="J967" s="475"/>
      <c r="K967" s="475"/>
      <c r="L967" s="475"/>
      <c r="M967" s="475"/>
      <c r="N967" s="475"/>
      <c r="O967" s="475"/>
      <c r="P967" s="475"/>
      <c r="Q967" s="475"/>
      <c r="R967" s="475"/>
      <c r="S967" s="475"/>
      <c r="T967" s="475"/>
      <c r="U967" s="475"/>
      <c r="V967" s="475"/>
      <c r="W967" s="475"/>
      <c r="X967" s="475"/>
      <c r="Y967" s="475"/>
      <c r="Z967" s="475"/>
    </row>
    <row r="968" spans="1:26" ht="11.25" customHeight="1" x14ac:dyDescent="0.2">
      <c r="A968" s="475"/>
      <c r="B968" s="475"/>
      <c r="C968" s="475"/>
      <c r="D968" s="475"/>
      <c r="E968" s="475"/>
      <c r="F968" s="475"/>
      <c r="G968" s="475"/>
      <c r="H968" s="475"/>
      <c r="I968" s="475"/>
      <c r="J968" s="475"/>
      <c r="K968" s="475"/>
      <c r="L968" s="475"/>
      <c r="M968" s="475"/>
      <c r="N968" s="475"/>
      <c r="O968" s="475"/>
      <c r="P968" s="475"/>
      <c r="Q968" s="475"/>
      <c r="R968" s="475"/>
      <c r="S968" s="475"/>
      <c r="T968" s="475"/>
      <c r="U968" s="475"/>
      <c r="V968" s="475"/>
      <c r="W968" s="475"/>
      <c r="X968" s="475"/>
      <c r="Y968" s="475"/>
      <c r="Z968" s="475"/>
    </row>
    <row r="969" spans="1:26" ht="11.25" customHeight="1" x14ac:dyDescent="0.2">
      <c r="A969" s="475"/>
      <c r="B969" s="475"/>
      <c r="C969" s="475"/>
      <c r="D969" s="475"/>
      <c r="E969" s="475"/>
      <c r="F969" s="475"/>
      <c r="G969" s="475"/>
      <c r="H969" s="475"/>
      <c r="I969" s="475"/>
      <c r="J969" s="475"/>
      <c r="K969" s="475"/>
      <c r="L969" s="475"/>
      <c r="M969" s="475"/>
      <c r="N969" s="475"/>
      <c r="O969" s="475"/>
      <c r="P969" s="475"/>
      <c r="Q969" s="475"/>
      <c r="R969" s="475"/>
      <c r="S969" s="475"/>
      <c r="T969" s="475"/>
      <c r="U969" s="475"/>
      <c r="V969" s="475"/>
      <c r="W969" s="475"/>
      <c r="X969" s="475"/>
      <c r="Y969" s="475"/>
      <c r="Z969" s="475"/>
    </row>
    <row r="970" spans="1:26" ht="11.25" customHeight="1" x14ac:dyDescent="0.2">
      <c r="A970" s="475"/>
      <c r="B970" s="475"/>
      <c r="C970" s="475"/>
      <c r="D970" s="475"/>
      <c r="E970" s="475"/>
      <c r="F970" s="475"/>
      <c r="G970" s="475"/>
      <c r="H970" s="475"/>
      <c r="I970" s="475"/>
      <c r="J970" s="475"/>
      <c r="K970" s="475"/>
      <c r="L970" s="475"/>
      <c r="M970" s="475"/>
      <c r="N970" s="475"/>
      <c r="O970" s="475"/>
      <c r="P970" s="475"/>
      <c r="Q970" s="475"/>
      <c r="R970" s="475"/>
      <c r="S970" s="475"/>
      <c r="T970" s="475"/>
      <c r="U970" s="475"/>
      <c r="V970" s="475"/>
      <c r="W970" s="475"/>
      <c r="X970" s="475"/>
      <c r="Y970" s="475"/>
      <c r="Z970" s="475"/>
    </row>
    <row r="971" spans="1:26" ht="11.25" customHeight="1" x14ac:dyDescent="0.2">
      <c r="A971" s="475"/>
      <c r="B971" s="475"/>
      <c r="C971" s="475"/>
      <c r="D971" s="475"/>
      <c r="E971" s="475"/>
      <c r="F971" s="475"/>
      <c r="G971" s="475"/>
      <c r="H971" s="475"/>
      <c r="I971" s="475"/>
      <c r="J971" s="475"/>
      <c r="K971" s="475"/>
      <c r="L971" s="475"/>
      <c r="M971" s="475"/>
      <c r="N971" s="475"/>
      <c r="O971" s="475"/>
      <c r="P971" s="475"/>
      <c r="Q971" s="475"/>
      <c r="R971" s="475"/>
      <c r="S971" s="475"/>
      <c r="T971" s="475"/>
      <c r="U971" s="475"/>
      <c r="V971" s="475"/>
      <c r="W971" s="475"/>
      <c r="X971" s="475"/>
      <c r="Y971" s="475"/>
      <c r="Z971" s="475"/>
    </row>
    <row r="972" spans="1:26" ht="11.25" customHeight="1" x14ac:dyDescent="0.2">
      <c r="A972" s="475"/>
      <c r="B972" s="475"/>
      <c r="C972" s="475"/>
      <c r="D972" s="475"/>
      <c r="E972" s="475"/>
      <c r="F972" s="475"/>
      <c r="G972" s="475"/>
      <c r="H972" s="475"/>
      <c r="I972" s="475"/>
      <c r="J972" s="475"/>
      <c r="K972" s="475"/>
      <c r="L972" s="475"/>
      <c r="M972" s="475"/>
      <c r="N972" s="475"/>
      <c r="O972" s="475"/>
      <c r="P972" s="475"/>
      <c r="Q972" s="475"/>
      <c r="R972" s="475"/>
      <c r="S972" s="475"/>
      <c r="T972" s="475"/>
      <c r="U972" s="475"/>
      <c r="V972" s="475"/>
      <c r="W972" s="475"/>
      <c r="X972" s="475"/>
      <c r="Y972" s="475"/>
      <c r="Z972" s="475"/>
    </row>
    <row r="973" spans="1:26" ht="11.25" customHeight="1" x14ac:dyDescent="0.2">
      <c r="A973" s="475"/>
      <c r="B973" s="475"/>
      <c r="C973" s="475"/>
      <c r="D973" s="475"/>
      <c r="E973" s="475"/>
      <c r="F973" s="475"/>
      <c r="G973" s="475"/>
      <c r="H973" s="475"/>
      <c r="I973" s="475"/>
      <c r="J973" s="475"/>
      <c r="K973" s="475"/>
      <c r="L973" s="475"/>
      <c r="M973" s="475"/>
      <c r="N973" s="475"/>
      <c r="O973" s="475"/>
      <c r="P973" s="475"/>
      <c r="Q973" s="475"/>
      <c r="R973" s="475"/>
      <c r="S973" s="475"/>
      <c r="T973" s="475"/>
      <c r="U973" s="475"/>
      <c r="V973" s="475"/>
      <c r="W973" s="475"/>
      <c r="X973" s="475"/>
      <c r="Y973" s="475"/>
      <c r="Z973" s="475"/>
    </row>
    <row r="974" spans="1:26" ht="11.25" customHeight="1" x14ac:dyDescent="0.2">
      <c r="A974" s="475"/>
      <c r="B974" s="475"/>
      <c r="C974" s="475"/>
      <c r="D974" s="475"/>
      <c r="E974" s="475"/>
      <c r="F974" s="475"/>
      <c r="G974" s="475"/>
      <c r="H974" s="475"/>
      <c r="I974" s="475"/>
      <c r="J974" s="475"/>
      <c r="K974" s="475"/>
      <c r="L974" s="475"/>
      <c r="M974" s="475"/>
      <c r="N974" s="475"/>
      <c r="O974" s="475"/>
      <c r="P974" s="475"/>
      <c r="Q974" s="475"/>
      <c r="R974" s="475"/>
      <c r="S974" s="475"/>
      <c r="T974" s="475"/>
      <c r="U974" s="475"/>
      <c r="V974" s="475"/>
      <c r="W974" s="475"/>
      <c r="X974" s="475"/>
      <c r="Y974" s="475"/>
      <c r="Z974" s="475"/>
    </row>
    <row r="975" spans="1:26" ht="11.25" customHeight="1" x14ac:dyDescent="0.2">
      <c r="A975" s="475"/>
      <c r="B975" s="475"/>
      <c r="C975" s="475"/>
      <c r="D975" s="475"/>
      <c r="E975" s="475"/>
      <c r="F975" s="475"/>
      <c r="G975" s="475"/>
      <c r="H975" s="475"/>
      <c r="I975" s="475"/>
      <c r="J975" s="475"/>
      <c r="K975" s="475"/>
      <c r="L975" s="475"/>
      <c r="M975" s="475"/>
      <c r="N975" s="475"/>
      <c r="O975" s="475"/>
      <c r="P975" s="475"/>
      <c r="Q975" s="475"/>
      <c r="R975" s="475"/>
      <c r="S975" s="475"/>
      <c r="T975" s="475"/>
      <c r="U975" s="475"/>
      <c r="V975" s="475"/>
      <c r="W975" s="475"/>
      <c r="X975" s="475"/>
      <c r="Y975" s="475"/>
      <c r="Z975" s="475"/>
    </row>
    <row r="976" spans="1:26" ht="11.25" customHeight="1" x14ac:dyDescent="0.2">
      <c r="A976" s="475"/>
      <c r="B976" s="475"/>
      <c r="C976" s="475"/>
      <c r="D976" s="475"/>
      <c r="E976" s="475"/>
      <c r="F976" s="475"/>
      <c r="G976" s="475"/>
      <c r="H976" s="475"/>
      <c r="I976" s="475"/>
      <c r="J976" s="475"/>
      <c r="K976" s="475"/>
      <c r="L976" s="475"/>
      <c r="M976" s="475"/>
      <c r="N976" s="475"/>
      <c r="O976" s="475"/>
      <c r="P976" s="475"/>
      <c r="Q976" s="475"/>
      <c r="R976" s="475"/>
      <c r="S976" s="475"/>
      <c r="T976" s="475"/>
      <c r="U976" s="475"/>
      <c r="V976" s="475"/>
      <c r="W976" s="475"/>
      <c r="X976" s="475"/>
      <c r="Y976" s="475"/>
      <c r="Z976" s="475"/>
    </row>
    <row r="977" spans="1:26" ht="11.25" customHeight="1" x14ac:dyDescent="0.2">
      <c r="A977" s="475"/>
      <c r="B977" s="475"/>
      <c r="C977" s="475"/>
      <c r="D977" s="475"/>
      <c r="E977" s="475"/>
      <c r="F977" s="475"/>
      <c r="G977" s="475"/>
      <c r="H977" s="475"/>
      <c r="I977" s="475"/>
      <c r="J977" s="475"/>
      <c r="K977" s="475"/>
      <c r="L977" s="475"/>
      <c r="M977" s="475"/>
      <c r="N977" s="475"/>
      <c r="O977" s="475"/>
      <c r="P977" s="475"/>
      <c r="Q977" s="475"/>
      <c r="R977" s="475"/>
      <c r="S977" s="475"/>
      <c r="T977" s="475"/>
      <c r="U977" s="475"/>
      <c r="V977" s="475"/>
      <c r="W977" s="475"/>
      <c r="X977" s="475"/>
      <c r="Y977" s="475"/>
      <c r="Z977" s="475"/>
    </row>
    <row r="978" spans="1:26" ht="11.25" customHeight="1" x14ac:dyDescent="0.2">
      <c r="A978" s="475"/>
      <c r="B978" s="475"/>
      <c r="C978" s="475"/>
      <c r="D978" s="475"/>
      <c r="E978" s="475"/>
      <c r="F978" s="475"/>
      <c r="G978" s="475"/>
      <c r="H978" s="475"/>
      <c r="I978" s="475"/>
      <c r="J978" s="475"/>
      <c r="K978" s="475"/>
      <c r="L978" s="475"/>
      <c r="M978" s="475"/>
      <c r="N978" s="475"/>
      <c r="O978" s="475"/>
      <c r="P978" s="475"/>
      <c r="Q978" s="475"/>
      <c r="R978" s="475"/>
      <c r="S978" s="475"/>
      <c r="T978" s="475"/>
      <c r="U978" s="475"/>
      <c r="V978" s="475"/>
      <c r="W978" s="475"/>
      <c r="X978" s="475"/>
      <c r="Y978" s="475"/>
      <c r="Z978" s="475"/>
    </row>
    <row r="979" spans="1:26" ht="11.25" customHeight="1" x14ac:dyDescent="0.2">
      <c r="A979" s="475"/>
      <c r="B979" s="475"/>
      <c r="C979" s="475"/>
      <c r="D979" s="475"/>
      <c r="E979" s="475"/>
      <c r="F979" s="475"/>
      <c r="G979" s="475"/>
      <c r="H979" s="475"/>
      <c r="I979" s="475"/>
      <c r="J979" s="475"/>
      <c r="K979" s="475"/>
      <c r="L979" s="475"/>
      <c r="M979" s="475"/>
      <c r="N979" s="475"/>
      <c r="O979" s="475"/>
      <c r="P979" s="475"/>
      <c r="Q979" s="475"/>
      <c r="R979" s="475"/>
      <c r="S979" s="475"/>
      <c r="T979" s="475"/>
      <c r="U979" s="475"/>
      <c r="V979" s="475"/>
      <c r="W979" s="475"/>
      <c r="X979" s="475"/>
      <c r="Y979" s="475"/>
      <c r="Z979" s="475"/>
    </row>
    <row r="980" spans="1:26" ht="11.25" customHeight="1" x14ac:dyDescent="0.2">
      <c r="A980" s="475"/>
      <c r="B980" s="475"/>
      <c r="C980" s="475"/>
      <c r="D980" s="475"/>
      <c r="E980" s="475"/>
      <c r="F980" s="475"/>
      <c r="G980" s="475"/>
      <c r="H980" s="475"/>
      <c r="I980" s="475"/>
      <c r="J980" s="475"/>
      <c r="K980" s="475"/>
      <c r="L980" s="475"/>
      <c r="M980" s="475"/>
      <c r="N980" s="475"/>
      <c r="O980" s="475"/>
      <c r="P980" s="475"/>
      <c r="Q980" s="475"/>
      <c r="R980" s="475"/>
      <c r="S980" s="475"/>
      <c r="T980" s="475"/>
      <c r="U980" s="475"/>
      <c r="V980" s="475"/>
      <c r="W980" s="475"/>
      <c r="X980" s="475"/>
      <c r="Y980" s="475"/>
      <c r="Z980" s="475"/>
    </row>
    <row r="981" spans="1:26" ht="11.25" customHeight="1" x14ac:dyDescent="0.2">
      <c r="A981" s="475"/>
      <c r="B981" s="475"/>
      <c r="C981" s="475"/>
      <c r="D981" s="475"/>
      <c r="E981" s="475"/>
      <c r="F981" s="475"/>
      <c r="G981" s="475"/>
      <c r="H981" s="475"/>
      <c r="I981" s="475"/>
      <c r="J981" s="475"/>
      <c r="K981" s="475"/>
      <c r="L981" s="475"/>
      <c r="M981" s="475"/>
      <c r="N981" s="475"/>
      <c r="O981" s="475"/>
      <c r="P981" s="475"/>
      <c r="Q981" s="475"/>
      <c r="R981" s="475"/>
      <c r="S981" s="475"/>
      <c r="T981" s="475"/>
      <c r="U981" s="475"/>
      <c r="V981" s="475"/>
      <c r="W981" s="475"/>
      <c r="X981" s="475"/>
      <c r="Y981" s="475"/>
      <c r="Z981" s="475"/>
    </row>
    <row r="982" spans="1:26" ht="11.25" customHeight="1" x14ac:dyDescent="0.2">
      <c r="A982" s="475"/>
      <c r="B982" s="475"/>
      <c r="C982" s="475"/>
      <c r="D982" s="475"/>
      <c r="E982" s="475"/>
      <c r="F982" s="475"/>
      <c r="G982" s="475"/>
      <c r="H982" s="475"/>
      <c r="I982" s="475"/>
      <c r="J982" s="475"/>
      <c r="K982" s="475"/>
      <c r="L982" s="475"/>
      <c r="M982" s="475"/>
      <c r="N982" s="475"/>
      <c r="O982" s="475"/>
      <c r="P982" s="475"/>
      <c r="Q982" s="475"/>
      <c r="R982" s="475"/>
      <c r="S982" s="475"/>
      <c r="T982" s="475"/>
      <c r="U982" s="475"/>
      <c r="V982" s="475"/>
      <c r="W982" s="475"/>
      <c r="X982" s="475"/>
      <c r="Y982" s="475"/>
      <c r="Z982" s="475"/>
    </row>
    <row r="983" spans="1:26" ht="11.25" customHeight="1" x14ac:dyDescent="0.2">
      <c r="A983" s="475"/>
      <c r="B983" s="475"/>
      <c r="C983" s="475"/>
      <c r="D983" s="475"/>
      <c r="E983" s="475"/>
      <c r="F983" s="475"/>
      <c r="G983" s="475"/>
      <c r="H983" s="475"/>
      <c r="I983" s="475"/>
      <c r="J983" s="475"/>
      <c r="K983" s="475"/>
      <c r="L983" s="475"/>
      <c r="M983" s="475"/>
      <c r="N983" s="475"/>
      <c r="O983" s="475"/>
      <c r="P983" s="475"/>
      <c r="Q983" s="475"/>
      <c r="R983" s="475"/>
      <c r="S983" s="475"/>
      <c r="T983" s="475"/>
      <c r="U983" s="475"/>
      <c r="V983" s="475"/>
      <c r="W983" s="475"/>
      <c r="X983" s="475"/>
      <c r="Y983" s="475"/>
      <c r="Z983" s="475"/>
    </row>
    <row r="984" spans="1:26" ht="11.25" customHeight="1" x14ac:dyDescent="0.2">
      <c r="A984" s="475"/>
      <c r="B984" s="475"/>
      <c r="C984" s="475"/>
      <c r="D984" s="475"/>
      <c r="E984" s="475"/>
      <c r="F984" s="475"/>
      <c r="G984" s="475"/>
      <c r="H984" s="475"/>
      <c r="I984" s="475"/>
      <c r="J984" s="475"/>
      <c r="K984" s="475"/>
      <c r="L984" s="475"/>
      <c r="M984" s="475"/>
      <c r="N984" s="475"/>
      <c r="O984" s="475"/>
      <c r="P984" s="475"/>
      <c r="Q984" s="475"/>
      <c r="R984" s="475"/>
      <c r="S984" s="475"/>
      <c r="T984" s="475"/>
      <c r="U984" s="475"/>
      <c r="V984" s="475"/>
      <c r="W984" s="475"/>
      <c r="X984" s="475"/>
      <c r="Y984" s="475"/>
      <c r="Z984" s="475"/>
    </row>
    <row r="985" spans="1:26" ht="11.25" customHeight="1" x14ac:dyDescent="0.2">
      <c r="A985" s="475"/>
      <c r="B985" s="475"/>
      <c r="C985" s="475"/>
      <c r="D985" s="475"/>
      <c r="E985" s="475"/>
      <c r="F985" s="475"/>
      <c r="G985" s="475"/>
      <c r="H985" s="475"/>
      <c r="I985" s="475"/>
      <c r="J985" s="475"/>
      <c r="K985" s="475"/>
      <c r="L985" s="475"/>
      <c r="M985" s="475"/>
      <c r="N985" s="475"/>
      <c r="O985" s="475"/>
      <c r="P985" s="475"/>
      <c r="Q985" s="475"/>
      <c r="R985" s="475"/>
      <c r="S985" s="475"/>
      <c r="T985" s="475"/>
      <c r="U985" s="475"/>
      <c r="V985" s="475"/>
      <c r="W985" s="475"/>
      <c r="X985" s="475"/>
      <c r="Y985" s="475"/>
      <c r="Z985" s="475"/>
    </row>
    <row r="986" spans="1:26" ht="11.25" customHeight="1" x14ac:dyDescent="0.2">
      <c r="A986" s="475"/>
      <c r="B986" s="475"/>
      <c r="C986" s="475"/>
      <c r="D986" s="475"/>
      <c r="E986" s="475"/>
      <c r="F986" s="475"/>
      <c r="G986" s="475"/>
      <c r="H986" s="475"/>
      <c r="I986" s="475"/>
      <c r="J986" s="475"/>
      <c r="K986" s="475"/>
      <c r="L986" s="475"/>
      <c r="M986" s="475"/>
      <c r="N986" s="475"/>
      <c r="O986" s="475"/>
      <c r="P986" s="475"/>
      <c r="Q986" s="475"/>
      <c r="R986" s="475"/>
      <c r="S986" s="475"/>
      <c r="T986" s="475"/>
      <c r="U986" s="475"/>
      <c r="V986" s="475"/>
      <c r="W986" s="475"/>
      <c r="X986" s="475"/>
      <c r="Y986" s="475"/>
      <c r="Z986" s="475"/>
    </row>
    <row r="987" spans="1:26" ht="11.25" customHeight="1" x14ac:dyDescent="0.2">
      <c r="A987" s="475"/>
      <c r="B987" s="475"/>
      <c r="C987" s="475"/>
      <c r="D987" s="475"/>
      <c r="E987" s="475"/>
      <c r="F987" s="475"/>
      <c r="G987" s="475"/>
      <c r="H987" s="475"/>
      <c r="I987" s="475"/>
      <c r="J987" s="475"/>
      <c r="K987" s="475"/>
      <c r="L987" s="475"/>
      <c r="M987" s="475"/>
      <c r="N987" s="475"/>
      <c r="O987" s="475"/>
      <c r="P987" s="475"/>
      <c r="Q987" s="475"/>
      <c r="R987" s="475"/>
      <c r="S987" s="475"/>
      <c r="T987" s="475"/>
      <c r="U987" s="475"/>
      <c r="V987" s="475"/>
      <c r="W987" s="475"/>
      <c r="X987" s="475"/>
      <c r="Y987" s="475"/>
      <c r="Z987" s="475"/>
    </row>
    <row r="988" spans="1:26" ht="11.25" customHeight="1" x14ac:dyDescent="0.2">
      <c r="A988" s="475"/>
      <c r="B988" s="475"/>
      <c r="C988" s="475"/>
      <c r="D988" s="475"/>
      <c r="E988" s="475"/>
      <c r="F988" s="475"/>
      <c r="G988" s="475"/>
      <c r="H988" s="475"/>
      <c r="I988" s="475"/>
      <c r="J988" s="475"/>
      <c r="K988" s="475"/>
      <c r="L988" s="475"/>
      <c r="M988" s="475"/>
      <c r="N988" s="475"/>
      <c r="O988" s="475"/>
      <c r="P988" s="475"/>
      <c r="Q988" s="475"/>
      <c r="R988" s="475"/>
      <c r="S988" s="475"/>
      <c r="T988" s="475"/>
      <c r="U988" s="475"/>
      <c r="V988" s="475"/>
      <c r="W988" s="475"/>
      <c r="X988" s="475"/>
      <c r="Y988" s="475"/>
      <c r="Z988" s="475"/>
    </row>
    <row r="989" spans="1:26" ht="11.25" customHeight="1" x14ac:dyDescent="0.2">
      <c r="A989" s="475"/>
      <c r="B989" s="475"/>
      <c r="C989" s="475"/>
      <c r="D989" s="475"/>
      <c r="E989" s="475"/>
      <c r="F989" s="475"/>
      <c r="G989" s="475"/>
      <c r="H989" s="475"/>
      <c r="I989" s="475"/>
      <c r="J989" s="475"/>
      <c r="K989" s="475"/>
      <c r="L989" s="475"/>
      <c r="M989" s="475"/>
      <c r="N989" s="475"/>
      <c r="O989" s="475"/>
      <c r="P989" s="475"/>
      <c r="Q989" s="475"/>
      <c r="R989" s="475"/>
      <c r="S989" s="475"/>
      <c r="T989" s="475"/>
      <c r="U989" s="475"/>
      <c r="V989" s="475"/>
      <c r="W989" s="475"/>
      <c r="X989" s="475"/>
      <c r="Y989" s="475"/>
      <c r="Z989" s="475"/>
    </row>
    <row r="990" spans="1:26" ht="11.25" customHeight="1" x14ac:dyDescent="0.2">
      <c r="A990" s="475"/>
      <c r="B990" s="475"/>
      <c r="C990" s="475"/>
      <c r="D990" s="475"/>
      <c r="E990" s="475"/>
      <c r="F990" s="475"/>
      <c r="G990" s="475"/>
      <c r="H990" s="475"/>
      <c r="I990" s="475"/>
      <c r="J990" s="475"/>
      <c r="K990" s="475"/>
      <c r="L990" s="475"/>
      <c r="M990" s="475"/>
      <c r="N990" s="475"/>
      <c r="O990" s="475"/>
      <c r="P990" s="475"/>
      <c r="Q990" s="475"/>
      <c r="R990" s="475"/>
      <c r="S990" s="475"/>
      <c r="T990" s="475"/>
      <c r="U990" s="475"/>
      <c r="V990" s="475"/>
      <c r="W990" s="475"/>
      <c r="X990" s="475"/>
      <c r="Y990" s="475"/>
      <c r="Z990" s="475"/>
    </row>
    <row r="991" spans="1:26" ht="11.25" customHeight="1" x14ac:dyDescent="0.2">
      <c r="A991" s="475"/>
      <c r="B991" s="475"/>
      <c r="C991" s="475"/>
      <c r="D991" s="475"/>
      <c r="E991" s="475"/>
      <c r="F991" s="475"/>
      <c r="G991" s="475"/>
      <c r="H991" s="475"/>
      <c r="I991" s="475"/>
      <c r="J991" s="475"/>
      <c r="K991" s="475"/>
      <c r="L991" s="475"/>
      <c r="M991" s="475"/>
      <c r="N991" s="475"/>
      <c r="O991" s="475"/>
      <c r="P991" s="475"/>
      <c r="Q991" s="475"/>
      <c r="R991" s="475"/>
      <c r="S991" s="475"/>
      <c r="T991" s="475"/>
      <c r="U991" s="475"/>
      <c r="V991" s="475"/>
      <c r="W991" s="475"/>
      <c r="X991" s="475"/>
      <c r="Y991" s="475"/>
      <c r="Z991" s="475"/>
    </row>
    <row r="992" spans="1:26" ht="11.25" customHeight="1" x14ac:dyDescent="0.2">
      <c r="A992" s="475"/>
      <c r="B992" s="475"/>
      <c r="C992" s="475"/>
      <c r="D992" s="475"/>
      <c r="E992" s="475"/>
      <c r="F992" s="475"/>
      <c r="G992" s="475"/>
      <c r="H992" s="475"/>
      <c r="I992" s="475"/>
      <c r="J992" s="475"/>
      <c r="K992" s="475"/>
      <c r="L992" s="475"/>
      <c r="M992" s="475"/>
      <c r="N992" s="475"/>
      <c r="O992" s="475"/>
      <c r="P992" s="475"/>
      <c r="Q992" s="475"/>
      <c r="R992" s="475"/>
      <c r="S992" s="475"/>
      <c r="T992" s="475"/>
      <c r="U992" s="475"/>
      <c r="V992" s="475"/>
      <c r="W992" s="475"/>
      <c r="X992" s="475"/>
      <c r="Y992" s="475"/>
      <c r="Z992" s="475"/>
    </row>
    <row r="993" spans="1:26" ht="11.25" customHeight="1" x14ac:dyDescent="0.2">
      <c r="A993" s="475"/>
      <c r="B993" s="475"/>
      <c r="C993" s="475"/>
      <c r="D993" s="475"/>
      <c r="E993" s="475"/>
      <c r="F993" s="475"/>
      <c r="G993" s="475"/>
      <c r="H993" s="475"/>
      <c r="I993" s="475"/>
      <c r="J993" s="475"/>
      <c r="K993" s="475"/>
      <c r="L993" s="475"/>
      <c r="M993" s="475"/>
      <c r="N993" s="475"/>
      <c r="O993" s="475"/>
      <c r="P993" s="475"/>
      <c r="Q993" s="475"/>
      <c r="R993" s="475"/>
      <c r="S993" s="475"/>
      <c r="T993" s="475"/>
      <c r="U993" s="475"/>
      <c r="V993" s="475"/>
      <c r="W993" s="475"/>
      <c r="X993" s="475"/>
      <c r="Y993" s="475"/>
      <c r="Z993" s="475"/>
    </row>
    <row r="994" spans="1:26" ht="11.25" customHeight="1" x14ac:dyDescent="0.2">
      <c r="A994" s="475"/>
      <c r="B994" s="475"/>
      <c r="C994" s="475"/>
      <c r="D994" s="475"/>
      <c r="E994" s="475"/>
      <c r="F994" s="475"/>
      <c r="G994" s="475"/>
      <c r="H994" s="475"/>
      <c r="I994" s="475"/>
      <c r="J994" s="475"/>
      <c r="K994" s="475"/>
      <c r="L994" s="475"/>
      <c r="M994" s="475"/>
      <c r="N994" s="475"/>
      <c r="O994" s="475"/>
      <c r="P994" s="475"/>
      <c r="Q994" s="475"/>
      <c r="R994" s="475"/>
      <c r="S994" s="475"/>
      <c r="T994" s="475"/>
      <c r="U994" s="475"/>
      <c r="V994" s="475"/>
      <c r="W994" s="475"/>
      <c r="X994" s="475"/>
      <c r="Y994" s="475"/>
      <c r="Z994" s="475"/>
    </row>
    <row r="995" spans="1:26" ht="11.25" customHeight="1" x14ac:dyDescent="0.2">
      <c r="A995" s="475"/>
      <c r="B995" s="475"/>
      <c r="C995" s="475"/>
      <c r="D995" s="475"/>
      <c r="E995" s="475"/>
      <c r="F995" s="475"/>
      <c r="G995" s="475"/>
      <c r="H995" s="475"/>
      <c r="I995" s="475"/>
      <c r="J995" s="475"/>
      <c r="K995" s="475"/>
      <c r="L995" s="475"/>
      <c r="M995" s="475"/>
      <c r="N995" s="475"/>
      <c r="O995" s="475"/>
      <c r="P995" s="475"/>
      <c r="Q995" s="475"/>
      <c r="R995" s="475"/>
      <c r="S995" s="475"/>
      <c r="T995" s="475"/>
      <c r="U995" s="475"/>
      <c r="V995" s="475"/>
      <c r="W995" s="475"/>
      <c r="X995" s="475"/>
      <c r="Y995" s="475"/>
      <c r="Z995" s="475"/>
    </row>
    <row r="996" spans="1:26" ht="11.25" customHeight="1" x14ac:dyDescent="0.2">
      <c r="A996" s="475"/>
      <c r="B996" s="475"/>
      <c r="C996" s="475"/>
      <c r="D996" s="475"/>
      <c r="E996" s="475"/>
      <c r="F996" s="475"/>
      <c r="G996" s="475"/>
      <c r="H996" s="475"/>
      <c r="I996" s="475"/>
      <c r="J996" s="475"/>
      <c r="K996" s="475"/>
      <c r="L996" s="475"/>
      <c r="M996" s="475"/>
      <c r="N996" s="475"/>
      <c r="O996" s="475"/>
      <c r="P996" s="475"/>
      <c r="Q996" s="475"/>
      <c r="R996" s="475"/>
      <c r="S996" s="475"/>
      <c r="T996" s="475"/>
      <c r="U996" s="475"/>
      <c r="V996" s="475"/>
      <c r="W996" s="475"/>
      <c r="X996" s="475"/>
      <c r="Y996" s="475"/>
      <c r="Z996" s="475"/>
    </row>
    <row r="997" spans="1:26" ht="11.25" customHeight="1" x14ac:dyDescent="0.2">
      <c r="A997" s="475"/>
      <c r="B997" s="475"/>
      <c r="C997" s="475"/>
      <c r="D997" s="475"/>
      <c r="E997" s="475"/>
      <c r="F997" s="475"/>
      <c r="G997" s="475"/>
      <c r="H997" s="475"/>
      <c r="I997" s="475"/>
      <c r="J997" s="475"/>
      <c r="K997" s="475"/>
      <c r="L997" s="475"/>
      <c r="M997" s="475"/>
      <c r="N997" s="475"/>
      <c r="O997" s="475"/>
      <c r="P997" s="475"/>
      <c r="Q997" s="475"/>
      <c r="R997" s="475"/>
      <c r="S997" s="475"/>
      <c r="T997" s="475"/>
      <c r="U997" s="475"/>
      <c r="V997" s="475"/>
      <c r="W997" s="475"/>
      <c r="X997" s="475"/>
      <c r="Y997" s="475"/>
      <c r="Z997" s="475"/>
    </row>
    <row r="998" spans="1:26" ht="11.25" customHeight="1" x14ac:dyDescent="0.2">
      <c r="A998" s="475"/>
      <c r="B998" s="475"/>
      <c r="C998" s="475"/>
      <c r="D998" s="475"/>
      <c r="E998" s="475"/>
      <c r="F998" s="475"/>
      <c r="G998" s="475"/>
      <c r="H998" s="475"/>
      <c r="I998" s="475"/>
      <c r="J998" s="475"/>
      <c r="K998" s="475"/>
      <c r="L998" s="475"/>
      <c r="M998" s="475"/>
      <c r="N998" s="475"/>
      <c r="O998" s="475"/>
      <c r="P998" s="475"/>
      <c r="Q998" s="475"/>
      <c r="R998" s="475"/>
      <c r="S998" s="475"/>
      <c r="T998" s="475"/>
      <c r="U998" s="475"/>
      <c r="V998" s="475"/>
      <c r="W998" s="475"/>
      <c r="X998" s="475"/>
      <c r="Y998" s="475"/>
      <c r="Z998" s="475"/>
    </row>
    <row r="999" spans="1:26" ht="11.25" customHeight="1" x14ac:dyDescent="0.2">
      <c r="A999" s="475"/>
      <c r="B999" s="475"/>
      <c r="C999" s="475"/>
      <c r="D999" s="475"/>
      <c r="E999" s="475"/>
      <c r="F999" s="475"/>
      <c r="G999" s="475"/>
      <c r="H999" s="475"/>
      <c r="I999" s="475"/>
      <c r="J999" s="475"/>
      <c r="K999" s="475"/>
      <c r="L999" s="475"/>
      <c r="M999" s="475"/>
      <c r="N999" s="475"/>
      <c r="O999" s="475"/>
      <c r="P999" s="475"/>
      <c r="Q999" s="475"/>
      <c r="R999" s="475"/>
      <c r="S999" s="475"/>
      <c r="T999" s="475"/>
      <c r="U999" s="475"/>
      <c r="V999" s="475"/>
      <c r="W999" s="475"/>
      <c r="X999" s="475"/>
      <c r="Y999" s="475"/>
      <c r="Z999" s="475"/>
    </row>
    <row r="1000" spans="1:26" ht="11.25" customHeight="1" x14ac:dyDescent="0.2">
      <c r="A1000" s="475"/>
      <c r="B1000" s="475"/>
      <c r="C1000" s="475"/>
      <c r="D1000" s="475"/>
      <c r="E1000" s="475"/>
      <c r="F1000" s="475"/>
      <c r="G1000" s="475"/>
      <c r="H1000" s="475"/>
      <c r="I1000" s="475"/>
      <c r="J1000" s="475"/>
      <c r="K1000" s="475"/>
      <c r="L1000" s="475"/>
      <c r="M1000" s="475"/>
      <c r="N1000" s="475"/>
      <c r="O1000" s="475"/>
      <c r="P1000" s="475"/>
      <c r="Q1000" s="475"/>
      <c r="R1000" s="475"/>
      <c r="S1000" s="475"/>
      <c r="T1000" s="475"/>
      <c r="U1000" s="475"/>
      <c r="V1000" s="475"/>
      <c r="W1000" s="475"/>
      <c r="X1000" s="475"/>
      <c r="Y1000" s="475"/>
      <c r="Z1000" s="475"/>
    </row>
  </sheetData>
  <mergeCells count="58">
    <mergeCell ref="C141:E141"/>
    <mergeCell ref="C142:E142"/>
    <mergeCell ref="C24:H24"/>
    <mergeCell ref="C27:H27"/>
    <mergeCell ref="C28:H28"/>
    <mergeCell ref="C31:H31"/>
    <mergeCell ref="C33:H33"/>
    <mergeCell ref="E38:G38"/>
    <mergeCell ref="G139:T139"/>
    <mergeCell ref="G140:T140"/>
    <mergeCell ref="C135:E135"/>
    <mergeCell ref="G135:T135"/>
    <mergeCell ref="C136:E136"/>
    <mergeCell ref="C137:E137"/>
    <mergeCell ref="C138:E138"/>
    <mergeCell ref="C139:E139"/>
    <mergeCell ref="Q38:S38"/>
    <mergeCell ref="T38:T39"/>
    <mergeCell ref="A59:D59"/>
    <mergeCell ref="E59:G59"/>
    <mergeCell ref="H59:H60"/>
    <mergeCell ref="Q59:S59"/>
    <mergeCell ref="T59:T60"/>
    <mergeCell ref="A38:D38"/>
    <mergeCell ref="H38:H39"/>
    <mergeCell ref="A8:H8"/>
    <mergeCell ref="E17:G17"/>
    <mergeCell ref="Q17:S17"/>
    <mergeCell ref="T17:T18"/>
    <mergeCell ref="A9:H9"/>
    <mergeCell ref="A10:H10"/>
    <mergeCell ref="A11:H11"/>
    <mergeCell ref="A12:H12"/>
    <mergeCell ref="A13:H13"/>
    <mergeCell ref="A17:D17"/>
    <mergeCell ref="H17:H18"/>
    <mergeCell ref="A1:B4"/>
    <mergeCell ref="C1:H1"/>
    <mergeCell ref="C2:H2"/>
    <mergeCell ref="C3:H3"/>
    <mergeCell ref="T3:T4"/>
    <mergeCell ref="C4:H4"/>
    <mergeCell ref="C140:E140"/>
    <mergeCell ref="A126:D126"/>
    <mergeCell ref="E126:G126"/>
    <mergeCell ref="H126:H127"/>
    <mergeCell ref="Q126:S126"/>
    <mergeCell ref="T126:T127"/>
    <mergeCell ref="A100:D100"/>
    <mergeCell ref="H100:H101"/>
    <mergeCell ref="T100:T101"/>
    <mergeCell ref="E100:G100"/>
    <mergeCell ref="Q100:S100"/>
    <mergeCell ref="A85:D85"/>
    <mergeCell ref="E85:G85"/>
    <mergeCell ref="H85:H86"/>
    <mergeCell ref="Q85:S85"/>
    <mergeCell ref="T85:T86"/>
  </mergeCells>
  <pageMargins left="0.7" right="0.7" top="0.75" bottom="0.75" header="0" footer="0"/>
  <pageSetup orientation="landscape"/>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0000"/>
  </sheetPr>
  <dimension ref="A1:Z1000"/>
  <sheetViews>
    <sheetView workbookViewId="0"/>
  </sheetViews>
  <sheetFormatPr baseColWidth="10" defaultColWidth="12.5703125" defaultRowHeight="15" customHeight="1" x14ac:dyDescent="0.2"/>
  <cols>
    <col min="1" max="1" width="11.42578125" customWidth="1"/>
    <col min="2" max="2" width="57.85546875" customWidth="1"/>
    <col min="3" max="4" width="11.42578125" customWidth="1"/>
    <col min="5" max="5" width="15" customWidth="1"/>
    <col min="6" max="6" width="14" customWidth="1"/>
    <col min="7" max="7" width="15.42578125" customWidth="1"/>
    <col min="8" max="8" width="11.42578125" customWidth="1"/>
    <col min="9" max="17" width="11.42578125" hidden="1" customWidth="1"/>
    <col min="18" max="18" width="13.42578125" hidden="1" customWidth="1"/>
    <col min="19" max="19" width="11.42578125" hidden="1" customWidth="1"/>
    <col min="20" max="20" width="51.42578125" customWidth="1"/>
    <col min="21" max="26" width="10" customWidth="1"/>
  </cols>
  <sheetData>
    <row r="1" spans="1:26" ht="24.75" customHeight="1" x14ac:dyDescent="0.2">
      <c r="A1" s="1734"/>
      <c r="B1" s="1735"/>
      <c r="C1" s="1737" t="s">
        <v>1889</v>
      </c>
      <c r="D1" s="1686"/>
      <c r="E1" s="1686"/>
      <c r="F1" s="1686"/>
      <c r="G1" s="1686"/>
      <c r="H1" s="1738"/>
      <c r="I1" s="473"/>
      <c r="J1" s="473"/>
      <c r="K1" s="473"/>
      <c r="L1" s="473"/>
      <c r="M1" s="473"/>
      <c r="N1" s="473"/>
      <c r="O1" s="473"/>
      <c r="P1" s="473"/>
      <c r="Q1" s="473"/>
      <c r="R1" s="473"/>
      <c r="S1" s="473"/>
      <c r="T1" s="474" t="s">
        <v>1888</v>
      </c>
      <c r="U1" s="475"/>
      <c r="V1" s="475"/>
      <c r="W1" s="475"/>
      <c r="X1" s="475"/>
      <c r="Y1" s="475"/>
      <c r="Z1" s="475"/>
    </row>
    <row r="2" spans="1:26" ht="15" customHeight="1" x14ac:dyDescent="0.2">
      <c r="A2" s="1671"/>
      <c r="B2" s="1003"/>
      <c r="C2" s="1739" t="s">
        <v>1890</v>
      </c>
      <c r="D2" s="976"/>
      <c r="E2" s="976"/>
      <c r="F2" s="976"/>
      <c r="G2" s="976"/>
      <c r="H2" s="977"/>
      <c r="I2" s="475"/>
      <c r="J2" s="475"/>
      <c r="K2" s="475"/>
      <c r="L2" s="475"/>
      <c r="M2" s="475"/>
      <c r="N2" s="475"/>
      <c r="O2" s="475"/>
      <c r="P2" s="475"/>
      <c r="Q2" s="475"/>
      <c r="R2" s="475"/>
      <c r="S2" s="475"/>
      <c r="T2" s="476" t="s">
        <v>1892</v>
      </c>
      <c r="U2" s="475"/>
      <c r="V2" s="475"/>
      <c r="W2" s="475"/>
      <c r="X2" s="475"/>
      <c r="Y2" s="475"/>
      <c r="Z2" s="475"/>
    </row>
    <row r="3" spans="1:26" ht="17.25" customHeight="1" x14ac:dyDescent="0.2">
      <c r="A3" s="1671"/>
      <c r="B3" s="1003"/>
      <c r="C3" s="1739" t="s">
        <v>1891</v>
      </c>
      <c r="D3" s="976"/>
      <c r="E3" s="976"/>
      <c r="F3" s="976"/>
      <c r="G3" s="976"/>
      <c r="H3" s="977"/>
      <c r="I3" s="475"/>
      <c r="J3" s="475"/>
      <c r="K3" s="475"/>
      <c r="L3" s="475"/>
      <c r="M3" s="475"/>
      <c r="N3" s="475"/>
      <c r="O3" s="475"/>
      <c r="P3" s="475"/>
      <c r="Q3" s="475"/>
      <c r="R3" s="475"/>
      <c r="S3" s="475"/>
      <c r="T3" s="1740" t="s">
        <v>1</v>
      </c>
      <c r="U3" s="475"/>
      <c r="V3" s="475"/>
      <c r="W3" s="475"/>
      <c r="X3" s="475"/>
      <c r="Y3" s="475"/>
      <c r="Z3" s="475"/>
    </row>
    <row r="4" spans="1:26" ht="21" customHeight="1" x14ac:dyDescent="0.2">
      <c r="A4" s="1672"/>
      <c r="B4" s="1736"/>
      <c r="C4" s="1742" t="s">
        <v>1927</v>
      </c>
      <c r="D4" s="1743"/>
      <c r="E4" s="1743"/>
      <c r="F4" s="1743"/>
      <c r="G4" s="1743"/>
      <c r="H4" s="1744"/>
      <c r="I4" s="477"/>
      <c r="J4" s="477"/>
      <c r="K4" s="477"/>
      <c r="L4" s="477"/>
      <c r="M4" s="477"/>
      <c r="N4" s="477"/>
      <c r="O4" s="477"/>
      <c r="P4" s="477"/>
      <c r="Q4" s="477"/>
      <c r="R4" s="477"/>
      <c r="S4" s="477"/>
      <c r="T4" s="1741"/>
      <c r="U4" s="475"/>
      <c r="V4" s="475"/>
      <c r="W4" s="475"/>
      <c r="X4" s="475"/>
      <c r="Y4" s="475"/>
      <c r="Z4" s="475"/>
    </row>
    <row r="5" spans="1:26" ht="4.5" customHeight="1" x14ac:dyDescent="0.2">
      <c r="A5" s="475"/>
      <c r="B5" s="475"/>
      <c r="C5" s="475"/>
      <c r="D5" s="475"/>
      <c r="E5" s="475"/>
      <c r="F5" s="475"/>
      <c r="G5" s="475"/>
      <c r="H5" s="475"/>
      <c r="I5" s="475"/>
      <c r="J5" s="475"/>
      <c r="K5" s="475"/>
      <c r="L5" s="475"/>
      <c r="M5" s="475"/>
      <c r="N5" s="475"/>
      <c r="O5" s="475"/>
      <c r="P5" s="475"/>
      <c r="Q5" s="475"/>
      <c r="R5" s="475"/>
      <c r="S5" s="475"/>
      <c r="T5" s="475"/>
      <c r="U5" s="475"/>
      <c r="V5" s="475"/>
      <c r="W5" s="475"/>
      <c r="X5" s="475"/>
      <c r="Y5" s="475"/>
      <c r="Z5" s="475"/>
    </row>
    <row r="6" spans="1:26" ht="7.5" customHeight="1" x14ac:dyDescent="0.2">
      <c r="A6" s="478"/>
      <c r="B6" s="479"/>
      <c r="C6" s="479"/>
      <c r="D6" s="479"/>
      <c r="E6" s="479"/>
      <c r="F6" s="479"/>
      <c r="G6" s="479"/>
      <c r="H6" s="479"/>
      <c r="I6" s="473"/>
      <c r="J6" s="473"/>
      <c r="K6" s="473"/>
      <c r="L6" s="473"/>
      <c r="M6" s="473"/>
      <c r="N6" s="473"/>
      <c r="O6" s="473"/>
      <c r="P6" s="473"/>
      <c r="Q6" s="473"/>
      <c r="R6" s="473"/>
      <c r="S6" s="473"/>
      <c r="T6" s="480"/>
      <c r="U6" s="475"/>
      <c r="V6" s="475"/>
      <c r="W6" s="475"/>
      <c r="X6" s="475"/>
      <c r="Y6" s="475"/>
      <c r="Z6" s="475"/>
    </row>
    <row r="7" spans="1:26" ht="12" customHeight="1" x14ac:dyDescent="0.2">
      <c r="A7" s="481"/>
      <c r="B7" s="482"/>
      <c r="C7" s="483"/>
      <c r="D7" s="484"/>
      <c r="E7" s="484"/>
      <c r="F7" s="484"/>
      <c r="G7" s="484"/>
      <c r="H7" s="484"/>
      <c r="I7" s="485"/>
      <c r="J7" s="475"/>
      <c r="K7" s="475"/>
      <c r="L7" s="475"/>
      <c r="M7" s="475"/>
      <c r="N7" s="475"/>
      <c r="O7" s="475"/>
      <c r="P7" s="475"/>
      <c r="Q7" s="475"/>
      <c r="R7" s="475"/>
      <c r="S7" s="485"/>
      <c r="T7" s="486" t="s">
        <v>1928</v>
      </c>
      <c r="U7" s="475"/>
      <c r="V7" s="475"/>
      <c r="W7" s="475"/>
      <c r="X7" s="475"/>
      <c r="Y7" s="475"/>
      <c r="Z7" s="475"/>
    </row>
    <row r="8" spans="1:26" ht="21" customHeight="1" x14ac:dyDescent="0.2">
      <c r="A8" s="1745" t="s">
        <v>1929</v>
      </c>
      <c r="B8" s="976"/>
      <c r="C8" s="976"/>
      <c r="D8" s="976"/>
      <c r="E8" s="976"/>
      <c r="F8" s="976"/>
      <c r="G8" s="976"/>
      <c r="H8" s="976"/>
      <c r="I8" s="485"/>
      <c r="J8" s="475"/>
      <c r="K8" s="475"/>
      <c r="L8" s="475"/>
      <c r="M8" s="475"/>
      <c r="N8" s="475"/>
      <c r="O8" s="475"/>
      <c r="P8" s="475"/>
      <c r="Q8" s="475"/>
      <c r="R8" s="475"/>
      <c r="S8" s="485"/>
      <c r="T8" s="487" t="s">
        <v>1930</v>
      </c>
      <c r="U8" s="475"/>
      <c r="V8" s="475"/>
      <c r="W8" s="475"/>
      <c r="X8" s="475"/>
      <c r="Y8" s="475"/>
      <c r="Z8" s="475"/>
    </row>
    <row r="9" spans="1:26" ht="21" customHeight="1" x14ac:dyDescent="0.2">
      <c r="A9" s="1745" t="s">
        <v>1931</v>
      </c>
      <c r="B9" s="976"/>
      <c r="C9" s="976"/>
      <c r="D9" s="976"/>
      <c r="E9" s="976"/>
      <c r="F9" s="976"/>
      <c r="G9" s="976"/>
      <c r="H9" s="976"/>
      <c r="I9" s="485"/>
      <c r="J9" s="475"/>
      <c r="K9" s="475"/>
      <c r="L9" s="475"/>
      <c r="M9" s="475"/>
      <c r="N9" s="475"/>
      <c r="O9" s="475"/>
      <c r="P9" s="475"/>
      <c r="Q9" s="475"/>
      <c r="R9" s="475"/>
      <c r="S9" s="485"/>
      <c r="T9" s="487" t="s">
        <v>1932</v>
      </c>
      <c r="U9" s="475"/>
      <c r="V9" s="475"/>
      <c r="W9" s="475"/>
      <c r="X9" s="475"/>
      <c r="Y9" s="475"/>
      <c r="Z9" s="475"/>
    </row>
    <row r="10" spans="1:26" ht="21" customHeight="1" x14ac:dyDescent="0.2">
      <c r="A10" s="1750" t="s">
        <v>1933</v>
      </c>
      <c r="B10" s="976"/>
      <c r="C10" s="976"/>
      <c r="D10" s="976"/>
      <c r="E10" s="976"/>
      <c r="F10" s="976"/>
      <c r="G10" s="976"/>
      <c r="H10" s="976"/>
      <c r="I10" s="485"/>
      <c r="J10" s="485"/>
      <c r="K10" s="485"/>
      <c r="L10" s="485"/>
      <c r="M10" s="485"/>
      <c r="N10" s="485"/>
      <c r="O10" s="485"/>
      <c r="P10" s="485"/>
      <c r="Q10" s="485"/>
      <c r="R10" s="485"/>
      <c r="S10" s="485" t="s">
        <v>1934</v>
      </c>
      <c r="T10" s="488" t="s">
        <v>1935</v>
      </c>
      <c r="U10" s="475"/>
      <c r="V10" s="475"/>
      <c r="W10" s="475"/>
      <c r="X10" s="475"/>
      <c r="Y10" s="475"/>
      <c r="Z10" s="475"/>
    </row>
    <row r="11" spans="1:26" ht="21" customHeight="1" x14ac:dyDescent="0.2">
      <c r="A11" s="1750" t="s">
        <v>1936</v>
      </c>
      <c r="B11" s="976"/>
      <c r="C11" s="976"/>
      <c r="D11" s="976"/>
      <c r="E11" s="976"/>
      <c r="F11" s="976"/>
      <c r="G11" s="976"/>
      <c r="H11" s="976"/>
      <c r="I11" s="489"/>
      <c r="J11" s="489"/>
      <c r="K11" s="489"/>
      <c r="L11" s="489"/>
      <c r="M11" s="489"/>
      <c r="N11" s="489"/>
      <c r="O11" s="489"/>
      <c r="P11" s="489"/>
      <c r="Q11" s="489"/>
      <c r="R11" s="489"/>
      <c r="S11" s="485" t="s">
        <v>1937</v>
      </c>
      <c r="T11" s="488" t="s">
        <v>1938</v>
      </c>
      <c r="U11" s="475"/>
      <c r="V11" s="475"/>
      <c r="W11" s="475"/>
      <c r="X11" s="475"/>
      <c r="Y11" s="475"/>
      <c r="Z11" s="475"/>
    </row>
    <row r="12" spans="1:26" ht="21" customHeight="1" x14ac:dyDescent="0.2">
      <c r="A12" s="1750" t="s">
        <v>1939</v>
      </c>
      <c r="B12" s="976"/>
      <c r="C12" s="976"/>
      <c r="D12" s="976"/>
      <c r="E12" s="976"/>
      <c r="F12" s="976"/>
      <c r="G12" s="976"/>
      <c r="H12" s="976"/>
      <c r="I12" s="490"/>
      <c r="J12" s="490"/>
      <c r="K12" s="490"/>
      <c r="L12" s="490"/>
      <c r="M12" s="490"/>
      <c r="N12" s="490"/>
      <c r="O12" s="490"/>
      <c r="P12" s="490"/>
      <c r="Q12" s="490"/>
      <c r="R12" s="489"/>
      <c r="S12" s="485"/>
      <c r="T12" s="488" t="s">
        <v>1940</v>
      </c>
      <c r="U12" s="475"/>
      <c r="V12" s="475"/>
      <c r="W12" s="475"/>
      <c r="X12" s="475"/>
      <c r="Y12" s="475"/>
      <c r="Z12" s="475"/>
    </row>
    <row r="13" spans="1:26" ht="21" customHeight="1" x14ac:dyDescent="0.2">
      <c r="A13" s="1750" t="s">
        <v>1941</v>
      </c>
      <c r="B13" s="976"/>
      <c r="C13" s="976"/>
      <c r="D13" s="976"/>
      <c r="E13" s="976"/>
      <c r="F13" s="976"/>
      <c r="G13" s="976"/>
      <c r="H13" s="976"/>
      <c r="I13" s="490"/>
      <c r="J13" s="490"/>
      <c r="K13" s="490"/>
      <c r="L13" s="490"/>
      <c r="M13" s="490"/>
      <c r="N13" s="490"/>
      <c r="O13" s="490"/>
      <c r="P13" s="490"/>
      <c r="Q13" s="490"/>
      <c r="R13" s="490"/>
      <c r="S13" s="490"/>
      <c r="T13" s="487" t="s">
        <v>1942</v>
      </c>
      <c r="U13" s="475"/>
      <c r="V13" s="475"/>
      <c r="W13" s="475"/>
      <c r="X13" s="475"/>
      <c r="Y13" s="475"/>
      <c r="Z13" s="475"/>
    </row>
    <row r="14" spans="1:26" ht="11.25" customHeight="1" x14ac:dyDescent="0.2">
      <c r="A14" s="491"/>
      <c r="B14" s="492"/>
      <c r="C14" s="483"/>
      <c r="D14" s="482"/>
      <c r="E14" s="482"/>
      <c r="F14" s="482"/>
      <c r="G14" s="482"/>
      <c r="H14" s="482"/>
      <c r="I14" s="490"/>
      <c r="J14" s="490"/>
      <c r="K14" s="490"/>
      <c r="L14" s="490"/>
      <c r="M14" s="490"/>
      <c r="N14" s="490"/>
      <c r="O14" s="490"/>
      <c r="P14" s="490"/>
      <c r="Q14" s="490"/>
      <c r="R14" s="490"/>
      <c r="S14" s="490"/>
      <c r="T14" s="487" t="s">
        <v>1943</v>
      </c>
      <c r="U14" s="475"/>
      <c r="V14" s="475"/>
      <c r="W14" s="475"/>
      <c r="X14" s="475"/>
      <c r="Y14" s="475"/>
      <c r="Z14" s="475"/>
    </row>
    <row r="15" spans="1:26" ht="17.25" customHeight="1" x14ac:dyDescent="0.2">
      <c r="A15" s="491"/>
      <c r="B15" s="492"/>
      <c r="C15" s="483"/>
      <c r="D15" s="482"/>
      <c r="E15" s="482"/>
      <c r="F15" s="482"/>
      <c r="G15" s="482"/>
      <c r="H15" s="482"/>
      <c r="I15" s="490"/>
      <c r="J15" s="490"/>
      <c r="K15" s="490"/>
      <c r="L15" s="490"/>
      <c r="M15" s="490"/>
      <c r="N15" s="490"/>
      <c r="O15" s="490"/>
      <c r="P15" s="490"/>
      <c r="Q15" s="490"/>
      <c r="R15" s="490"/>
      <c r="S15" s="490"/>
      <c r="T15" s="493" t="s">
        <v>1944</v>
      </c>
      <c r="U15" s="475"/>
      <c r="V15" s="475"/>
      <c r="W15" s="475"/>
      <c r="X15" s="475"/>
      <c r="Y15" s="475"/>
      <c r="Z15" s="475"/>
    </row>
    <row r="16" spans="1:26" ht="7.5" customHeight="1" x14ac:dyDescent="0.2">
      <c r="A16" s="494"/>
      <c r="B16" s="495"/>
      <c r="C16" s="496"/>
      <c r="D16" s="497"/>
      <c r="E16" s="497"/>
      <c r="F16" s="497"/>
      <c r="G16" s="497"/>
      <c r="H16" s="497"/>
      <c r="I16" s="498"/>
      <c r="J16" s="498"/>
      <c r="K16" s="498"/>
      <c r="L16" s="498"/>
      <c r="M16" s="498"/>
      <c r="N16" s="498"/>
      <c r="O16" s="498"/>
      <c r="P16" s="498"/>
      <c r="Q16" s="498"/>
      <c r="R16" s="498"/>
      <c r="S16" s="498"/>
      <c r="T16" s="499"/>
      <c r="U16" s="475"/>
      <c r="V16" s="475"/>
      <c r="W16" s="475"/>
      <c r="X16" s="475"/>
      <c r="Y16" s="475"/>
      <c r="Z16" s="475"/>
    </row>
    <row r="17" spans="1:26" ht="19.5" customHeight="1" x14ac:dyDescent="0.2">
      <c r="A17" s="1746" t="s">
        <v>1945</v>
      </c>
      <c r="B17" s="1686"/>
      <c r="C17" s="1686"/>
      <c r="D17" s="1687"/>
      <c r="E17" s="1746" t="s">
        <v>1946</v>
      </c>
      <c r="F17" s="1686"/>
      <c r="G17" s="1687"/>
      <c r="H17" s="1751" t="s">
        <v>1947</v>
      </c>
      <c r="I17" s="500"/>
      <c r="J17" s="501"/>
      <c r="K17" s="501"/>
      <c r="L17" s="501"/>
      <c r="M17" s="501"/>
      <c r="N17" s="501"/>
      <c r="O17" s="501"/>
      <c r="P17" s="501"/>
      <c r="Q17" s="1747"/>
      <c r="R17" s="1748"/>
      <c r="S17" s="1748"/>
      <c r="T17" s="1749" t="s">
        <v>1948</v>
      </c>
      <c r="U17" s="475"/>
      <c r="V17" s="475"/>
      <c r="W17" s="475"/>
      <c r="X17" s="475"/>
      <c r="Y17" s="475"/>
      <c r="Z17" s="475"/>
    </row>
    <row r="18" spans="1:26" ht="28.5" customHeight="1" x14ac:dyDescent="0.2">
      <c r="A18" s="502" t="s">
        <v>1949</v>
      </c>
      <c r="B18" s="503" t="s">
        <v>991</v>
      </c>
      <c r="C18" s="503" t="s">
        <v>1191</v>
      </c>
      <c r="D18" s="503" t="s">
        <v>1192</v>
      </c>
      <c r="E18" s="503" t="s">
        <v>1950</v>
      </c>
      <c r="F18" s="503" t="s">
        <v>1951</v>
      </c>
      <c r="G18" s="503" t="s">
        <v>1952</v>
      </c>
      <c r="H18" s="1752"/>
      <c r="I18" s="504" t="s">
        <v>1953</v>
      </c>
      <c r="J18" s="501" t="s">
        <v>1954</v>
      </c>
      <c r="K18" s="501" t="s">
        <v>1955</v>
      </c>
      <c r="L18" s="505" t="s">
        <v>1956</v>
      </c>
      <c r="M18" s="501" t="s">
        <v>1957</v>
      </c>
      <c r="N18" s="501" t="s">
        <v>1958</v>
      </c>
      <c r="O18" s="505" t="s">
        <v>1959</v>
      </c>
      <c r="P18" s="505" t="s">
        <v>1960</v>
      </c>
      <c r="Q18" s="501" t="s">
        <v>1950</v>
      </c>
      <c r="R18" s="501" t="s">
        <v>1951</v>
      </c>
      <c r="S18" s="506" t="s">
        <v>1952</v>
      </c>
      <c r="T18" s="1730"/>
      <c r="U18" s="475"/>
      <c r="V18" s="475"/>
      <c r="W18" s="475"/>
      <c r="X18" s="475"/>
      <c r="Y18" s="475"/>
      <c r="Z18" s="475"/>
    </row>
    <row r="19" spans="1:26" ht="52.5" customHeight="1" x14ac:dyDescent="0.2">
      <c r="A19" s="507">
        <v>1.1000000000000001</v>
      </c>
      <c r="B19" s="508" t="s">
        <v>2140</v>
      </c>
      <c r="C19" s="509"/>
      <c r="D19" s="509"/>
      <c r="E19" s="509"/>
      <c r="F19" s="509"/>
      <c r="G19" s="509"/>
      <c r="H19" s="510">
        <f t="shared" ref="H19:H23" si="0">IF(C19=1,I19,IF(C19=2,J19,IF(C19=3,K19,IF(C19=4,L19,IF(C19=5,M19,IF(C19=6,N19,IF(C19=7,O19,IF(C19=8,P19,0))))))))</f>
        <v>0</v>
      </c>
      <c r="I19" s="511">
        <v>20</v>
      </c>
      <c r="J19" s="512">
        <v>22</v>
      </c>
      <c r="K19" s="512">
        <v>22</v>
      </c>
      <c r="L19" s="512">
        <v>20</v>
      </c>
      <c r="M19" s="512">
        <v>24</v>
      </c>
      <c r="N19" s="512">
        <v>25</v>
      </c>
      <c r="O19" s="513">
        <v>24</v>
      </c>
      <c r="P19" s="513">
        <v>50</v>
      </c>
      <c r="Q19" s="512"/>
      <c r="R19" s="514"/>
      <c r="S19" s="515"/>
      <c r="T19" s="516" t="s">
        <v>1962</v>
      </c>
      <c r="U19" s="475"/>
      <c r="V19" s="475"/>
      <c r="W19" s="475"/>
      <c r="X19" s="475"/>
      <c r="Y19" s="475"/>
      <c r="Z19" s="475"/>
    </row>
    <row r="20" spans="1:26" ht="50.25" customHeight="1" x14ac:dyDescent="0.2">
      <c r="A20" s="517">
        <v>1.2</v>
      </c>
      <c r="B20" s="518" t="s">
        <v>2141</v>
      </c>
      <c r="C20" s="519"/>
      <c r="D20" s="519"/>
      <c r="E20" s="519"/>
      <c r="F20" s="519"/>
      <c r="G20" s="519"/>
      <c r="H20" s="520">
        <f t="shared" si="0"/>
        <v>0</v>
      </c>
      <c r="I20" s="521">
        <v>20</v>
      </c>
      <c r="J20" s="522">
        <v>22</v>
      </c>
      <c r="K20" s="522">
        <v>22</v>
      </c>
      <c r="L20" s="522">
        <v>20</v>
      </c>
      <c r="M20" s="522">
        <v>24</v>
      </c>
      <c r="N20" s="522">
        <v>25</v>
      </c>
      <c r="O20" s="523">
        <v>24</v>
      </c>
      <c r="P20" s="523">
        <v>20</v>
      </c>
      <c r="Q20" s="522"/>
      <c r="R20" s="522"/>
      <c r="S20" s="523"/>
      <c r="T20" s="524" t="s">
        <v>1964</v>
      </c>
      <c r="U20" s="475"/>
      <c r="V20" s="475"/>
      <c r="W20" s="475"/>
      <c r="X20" s="475"/>
      <c r="Y20" s="475"/>
      <c r="Z20" s="475"/>
    </row>
    <row r="21" spans="1:26" ht="75" customHeight="1" x14ac:dyDescent="0.2">
      <c r="A21" s="517">
        <v>1.3</v>
      </c>
      <c r="B21" s="525" t="s">
        <v>2142</v>
      </c>
      <c r="C21" s="519"/>
      <c r="D21" s="519"/>
      <c r="E21" s="519"/>
      <c r="F21" s="519"/>
      <c r="G21" s="519"/>
      <c r="H21" s="520">
        <f t="shared" si="0"/>
        <v>0</v>
      </c>
      <c r="I21" s="521">
        <v>20</v>
      </c>
      <c r="J21" s="522">
        <v>22</v>
      </c>
      <c r="K21" s="522">
        <v>22</v>
      </c>
      <c r="L21" s="522">
        <v>20</v>
      </c>
      <c r="M21" s="522">
        <v>24</v>
      </c>
      <c r="N21" s="522">
        <v>25</v>
      </c>
      <c r="O21" s="523">
        <v>24</v>
      </c>
      <c r="P21" s="523">
        <v>50</v>
      </c>
      <c r="Q21" s="522"/>
      <c r="R21" s="522"/>
      <c r="S21" s="523"/>
      <c r="T21" s="524" t="s">
        <v>1966</v>
      </c>
      <c r="U21" s="475"/>
      <c r="V21" s="475"/>
      <c r="W21" s="475"/>
      <c r="X21" s="475"/>
      <c r="Y21" s="475"/>
      <c r="Z21" s="475"/>
    </row>
    <row r="22" spans="1:26" ht="53.25" customHeight="1" x14ac:dyDescent="0.2">
      <c r="A22" s="517">
        <v>1.4</v>
      </c>
      <c r="B22" s="518" t="s">
        <v>2143</v>
      </c>
      <c r="C22" s="519"/>
      <c r="D22" s="519"/>
      <c r="E22" s="519"/>
      <c r="F22" s="519"/>
      <c r="G22" s="519"/>
      <c r="H22" s="520">
        <f t="shared" si="0"/>
        <v>0</v>
      </c>
      <c r="I22" s="521">
        <v>20</v>
      </c>
      <c r="J22" s="522">
        <v>22</v>
      </c>
      <c r="K22" s="522">
        <v>22</v>
      </c>
      <c r="L22" s="522">
        <v>20</v>
      </c>
      <c r="M22" s="522">
        <v>24</v>
      </c>
      <c r="N22" s="522">
        <v>25</v>
      </c>
      <c r="O22" s="523">
        <v>24</v>
      </c>
      <c r="P22" s="523">
        <v>20</v>
      </c>
      <c r="Q22" s="522"/>
      <c r="R22" s="522"/>
      <c r="S22" s="523"/>
      <c r="T22" s="524" t="s">
        <v>1968</v>
      </c>
      <c r="U22" s="475"/>
      <c r="V22" s="475"/>
      <c r="W22" s="475"/>
      <c r="X22" s="475"/>
      <c r="Y22" s="475"/>
      <c r="Z22" s="475"/>
    </row>
    <row r="23" spans="1:26" ht="40.5" customHeight="1" x14ac:dyDescent="0.2">
      <c r="A23" s="517">
        <v>1.5</v>
      </c>
      <c r="B23" s="518" t="s">
        <v>2144</v>
      </c>
      <c r="C23" s="519"/>
      <c r="D23" s="519"/>
      <c r="E23" s="519"/>
      <c r="F23" s="519"/>
      <c r="G23" s="519"/>
      <c r="H23" s="520">
        <f t="shared" si="0"/>
        <v>0</v>
      </c>
      <c r="I23" s="521">
        <v>20</v>
      </c>
      <c r="J23" s="522">
        <v>22</v>
      </c>
      <c r="K23" s="522">
        <v>22</v>
      </c>
      <c r="L23" s="522">
        <v>20</v>
      </c>
      <c r="M23" s="522">
        <v>24</v>
      </c>
      <c r="N23" s="522">
        <v>25</v>
      </c>
      <c r="O23" s="523">
        <v>24</v>
      </c>
      <c r="P23" s="523">
        <v>20</v>
      </c>
      <c r="Q23" s="522"/>
      <c r="R23" s="522"/>
      <c r="S23" s="523"/>
      <c r="T23" s="524" t="s">
        <v>1970</v>
      </c>
      <c r="U23" s="475"/>
      <c r="V23" s="475"/>
      <c r="W23" s="475"/>
      <c r="X23" s="475"/>
      <c r="Y23" s="475"/>
      <c r="Z23" s="475"/>
    </row>
    <row r="24" spans="1:26" ht="39" customHeight="1" x14ac:dyDescent="0.2">
      <c r="A24" s="526">
        <v>1.6</v>
      </c>
      <c r="B24" s="527" t="s">
        <v>2145</v>
      </c>
      <c r="C24" s="1760"/>
      <c r="D24" s="979"/>
      <c r="E24" s="979"/>
      <c r="F24" s="979"/>
      <c r="G24" s="979"/>
      <c r="H24" s="983"/>
      <c r="I24" s="528">
        <v>20</v>
      </c>
      <c r="J24" s="529">
        <v>22</v>
      </c>
      <c r="K24" s="529">
        <v>22</v>
      </c>
      <c r="L24" s="529">
        <v>20</v>
      </c>
      <c r="M24" s="529">
        <v>24</v>
      </c>
      <c r="N24" s="529">
        <v>25</v>
      </c>
      <c r="O24" s="530">
        <v>24</v>
      </c>
      <c r="P24" s="530"/>
      <c r="Q24" s="529"/>
      <c r="R24" s="529"/>
      <c r="S24" s="530"/>
      <c r="T24" s="531" t="s">
        <v>1972</v>
      </c>
      <c r="U24" s="532"/>
      <c r="V24" s="532"/>
      <c r="W24" s="532"/>
      <c r="X24" s="532"/>
      <c r="Y24" s="532"/>
      <c r="Z24" s="532"/>
    </row>
    <row r="25" spans="1:26" ht="51.75" customHeight="1" x14ac:dyDescent="0.2">
      <c r="A25" s="517">
        <v>1.7</v>
      </c>
      <c r="B25" s="518" t="s">
        <v>2146</v>
      </c>
      <c r="C25" s="519">
        <v>0</v>
      </c>
      <c r="D25" s="519"/>
      <c r="E25" s="519"/>
      <c r="F25" s="519"/>
      <c r="G25" s="519"/>
      <c r="H25" s="520">
        <f t="shared" ref="H25:H26" si="1">IF(C25=1,I25,IF(C25=2,J25,IF(C25=3,K25,IF(C25=4,L25,IF(C25=5,M25,IF(C25=6,N25,IF(C25=7,O25,IF(C25=8,P25,0))))))))</f>
        <v>0</v>
      </c>
      <c r="I25" s="521">
        <v>20</v>
      </c>
      <c r="J25" s="522">
        <v>22</v>
      </c>
      <c r="K25" s="522">
        <v>22</v>
      </c>
      <c r="L25" s="522">
        <v>20</v>
      </c>
      <c r="M25" s="522">
        <v>24</v>
      </c>
      <c r="N25" s="522">
        <v>25</v>
      </c>
      <c r="O25" s="523">
        <v>24</v>
      </c>
      <c r="P25" s="523">
        <v>30</v>
      </c>
      <c r="Q25" s="522"/>
      <c r="R25" s="522"/>
      <c r="S25" s="523"/>
      <c r="T25" s="524" t="s">
        <v>1974</v>
      </c>
      <c r="U25" s="475"/>
      <c r="V25" s="475"/>
      <c r="W25" s="475"/>
      <c r="X25" s="475"/>
      <c r="Y25" s="475"/>
      <c r="Z25" s="475"/>
    </row>
    <row r="26" spans="1:26" ht="37.5" customHeight="1" x14ac:dyDescent="0.2">
      <c r="A26" s="517">
        <v>1.8</v>
      </c>
      <c r="B26" s="518" t="s">
        <v>2147</v>
      </c>
      <c r="C26" s="519">
        <v>0</v>
      </c>
      <c r="D26" s="519"/>
      <c r="E26" s="519"/>
      <c r="F26" s="519"/>
      <c r="G26" s="519"/>
      <c r="H26" s="520">
        <f t="shared" si="1"/>
        <v>0</v>
      </c>
      <c r="I26" s="521">
        <v>20</v>
      </c>
      <c r="J26" s="522">
        <v>22</v>
      </c>
      <c r="K26" s="522">
        <v>22</v>
      </c>
      <c r="L26" s="522">
        <v>20</v>
      </c>
      <c r="M26" s="522">
        <v>22</v>
      </c>
      <c r="N26" s="522">
        <v>25</v>
      </c>
      <c r="O26" s="523">
        <v>22</v>
      </c>
      <c r="P26" s="523">
        <v>30</v>
      </c>
      <c r="Q26" s="522"/>
      <c r="R26" s="522"/>
      <c r="S26" s="523"/>
      <c r="T26" s="524" t="s">
        <v>1972</v>
      </c>
      <c r="U26" s="475"/>
      <c r="V26" s="475"/>
      <c r="W26" s="475"/>
      <c r="X26" s="475"/>
      <c r="Y26" s="475"/>
      <c r="Z26" s="475"/>
    </row>
    <row r="27" spans="1:26" ht="55.5" customHeight="1" x14ac:dyDescent="0.2">
      <c r="A27" s="526">
        <v>1.9</v>
      </c>
      <c r="B27" s="527" t="s">
        <v>2148</v>
      </c>
      <c r="C27" s="1761"/>
      <c r="D27" s="979"/>
      <c r="E27" s="979"/>
      <c r="F27" s="979"/>
      <c r="G27" s="979"/>
      <c r="H27" s="983"/>
      <c r="I27" s="528">
        <v>20</v>
      </c>
      <c r="J27" s="529">
        <v>22</v>
      </c>
      <c r="K27" s="529">
        <v>22</v>
      </c>
      <c r="L27" s="529">
        <v>20</v>
      </c>
      <c r="M27" s="529">
        <v>22</v>
      </c>
      <c r="N27" s="529">
        <v>25</v>
      </c>
      <c r="O27" s="530">
        <v>22</v>
      </c>
      <c r="P27" s="530"/>
      <c r="Q27" s="529"/>
      <c r="R27" s="529"/>
      <c r="S27" s="530"/>
      <c r="T27" s="531" t="s">
        <v>1977</v>
      </c>
      <c r="U27" s="532"/>
      <c r="V27" s="532"/>
      <c r="W27" s="532"/>
      <c r="X27" s="532"/>
      <c r="Y27" s="532"/>
      <c r="Z27" s="532"/>
    </row>
    <row r="28" spans="1:26" ht="66.75" customHeight="1" x14ac:dyDescent="0.2">
      <c r="A28" s="533">
        <v>1.1000000000000001</v>
      </c>
      <c r="B28" s="527" t="s">
        <v>2149</v>
      </c>
      <c r="C28" s="1761"/>
      <c r="D28" s="979"/>
      <c r="E28" s="979"/>
      <c r="F28" s="979"/>
      <c r="G28" s="979"/>
      <c r="H28" s="983"/>
      <c r="I28" s="528">
        <v>20</v>
      </c>
      <c r="J28" s="529">
        <v>21</v>
      </c>
      <c r="K28" s="529">
        <v>21</v>
      </c>
      <c r="L28" s="529">
        <v>20</v>
      </c>
      <c r="M28" s="529">
        <v>22</v>
      </c>
      <c r="N28" s="529">
        <v>25</v>
      </c>
      <c r="O28" s="530">
        <v>22</v>
      </c>
      <c r="P28" s="530"/>
      <c r="Q28" s="529"/>
      <c r="R28" s="529"/>
      <c r="S28" s="530"/>
      <c r="T28" s="531" t="s">
        <v>1979</v>
      </c>
      <c r="U28" s="532"/>
      <c r="V28" s="532"/>
      <c r="W28" s="532"/>
      <c r="X28" s="532"/>
      <c r="Y28" s="532"/>
      <c r="Z28" s="532"/>
    </row>
    <row r="29" spans="1:26" ht="52.5" customHeight="1" x14ac:dyDescent="0.2">
      <c r="A29" s="517">
        <v>1.1100000000000001</v>
      </c>
      <c r="B29" s="518" t="s">
        <v>2150</v>
      </c>
      <c r="C29" s="519">
        <v>0</v>
      </c>
      <c r="D29" s="519"/>
      <c r="E29" s="519"/>
      <c r="F29" s="519"/>
      <c r="G29" s="519"/>
      <c r="H29" s="520">
        <f t="shared" ref="H29:H30" si="2">IF(C29=1,I29,IF(C29=2,J29,IF(C29=3,K29,IF(C29=4,L29,IF(C29=5,M29,IF(C29=6,N29,IF(C29=7,O29,IF(C29=8,P29,0))))))))</f>
        <v>0</v>
      </c>
      <c r="I29" s="521">
        <v>20</v>
      </c>
      <c r="J29" s="522">
        <v>21</v>
      </c>
      <c r="K29" s="522">
        <v>21</v>
      </c>
      <c r="L29" s="522">
        <v>20</v>
      </c>
      <c r="M29" s="522"/>
      <c r="N29" s="522"/>
      <c r="O29" s="523"/>
      <c r="P29" s="523">
        <v>30</v>
      </c>
      <c r="Q29" s="522"/>
      <c r="R29" s="522"/>
      <c r="S29" s="523"/>
      <c r="T29" s="524" t="s">
        <v>1981</v>
      </c>
      <c r="U29" s="475"/>
      <c r="V29" s="475"/>
      <c r="W29" s="475"/>
      <c r="X29" s="475"/>
      <c r="Y29" s="475"/>
      <c r="Z29" s="475"/>
    </row>
    <row r="30" spans="1:26" ht="51" customHeight="1" x14ac:dyDescent="0.2">
      <c r="A30" s="517">
        <v>1.1200000000000001</v>
      </c>
      <c r="B30" s="518" t="s">
        <v>2151</v>
      </c>
      <c r="C30" s="519">
        <v>0</v>
      </c>
      <c r="D30" s="519"/>
      <c r="E30" s="519"/>
      <c r="F30" s="519"/>
      <c r="G30" s="519"/>
      <c r="H30" s="520">
        <f t="shared" si="2"/>
        <v>0</v>
      </c>
      <c r="I30" s="521">
        <v>20</v>
      </c>
      <c r="J30" s="522">
        <v>20</v>
      </c>
      <c r="K30" s="522">
        <v>20</v>
      </c>
      <c r="L30" s="522">
        <v>20</v>
      </c>
      <c r="M30" s="522"/>
      <c r="N30" s="522"/>
      <c r="O30" s="523"/>
      <c r="P30" s="523">
        <v>30</v>
      </c>
      <c r="Q30" s="522"/>
      <c r="R30" s="522"/>
      <c r="S30" s="523"/>
      <c r="T30" s="524" t="s">
        <v>1983</v>
      </c>
      <c r="U30" s="475"/>
      <c r="V30" s="475"/>
      <c r="W30" s="475"/>
      <c r="X30" s="475"/>
      <c r="Y30" s="475"/>
      <c r="Z30" s="475"/>
    </row>
    <row r="31" spans="1:26" ht="54" customHeight="1" x14ac:dyDescent="0.2">
      <c r="A31" s="526">
        <v>1.1299999999999999</v>
      </c>
      <c r="B31" s="527" t="s">
        <v>2152</v>
      </c>
      <c r="C31" s="1761"/>
      <c r="D31" s="979"/>
      <c r="E31" s="979"/>
      <c r="F31" s="979"/>
      <c r="G31" s="979"/>
      <c r="H31" s="983"/>
      <c r="I31" s="528">
        <v>20</v>
      </c>
      <c r="J31" s="529">
        <v>20</v>
      </c>
      <c r="K31" s="529">
        <v>20</v>
      </c>
      <c r="L31" s="529">
        <v>20</v>
      </c>
      <c r="M31" s="529">
        <v>22</v>
      </c>
      <c r="N31" s="529">
        <v>25</v>
      </c>
      <c r="O31" s="530">
        <v>22</v>
      </c>
      <c r="P31" s="530"/>
      <c r="Q31" s="529"/>
      <c r="R31" s="529"/>
      <c r="S31" s="530"/>
      <c r="T31" s="531" t="s">
        <v>1985</v>
      </c>
      <c r="U31" s="532"/>
      <c r="V31" s="532"/>
      <c r="W31" s="532"/>
      <c r="X31" s="532"/>
      <c r="Y31" s="532"/>
      <c r="Z31" s="532"/>
    </row>
    <row r="32" spans="1:26" ht="50.25" customHeight="1" x14ac:dyDescent="0.2">
      <c r="A32" s="517">
        <v>1.1399999999999999</v>
      </c>
      <c r="B32" s="518" t="s">
        <v>1986</v>
      </c>
      <c r="C32" s="519">
        <v>0</v>
      </c>
      <c r="D32" s="519"/>
      <c r="E32" s="519"/>
      <c r="F32" s="519"/>
      <c r="G32" s="519"/>
      <c r="H32" s="520">
        <f>IF(C32=1,I32,IF(C32=2,J32,IF(C32=3,K32,IF(C32=4,L32,IF(C32=5,M32,IF(C32=6,N32,IF(C32=7,O32,IF(C32=8,P32,0))))))))</f>
        <v>0</v>
      </c>
      <c r="I32" s="521">
        <v>20</v>
      </c>
      <c r="J32" s="522">
        <v>20</v>
      </c>
      <c r="K32" s="522">
        <v>20</v>
      </c>
      <c r="L32" s="522">
        <v>20</v>
      </c>
      <c r="M32" s="522">
        <v>22</v>
      </c>
      <c r="N32" s="522">
        <v>25</v>
      </c>
      <c r="O32" s="523">
        <v>22</v>
      </c>
      <c r="P32" s="523">
        <v>20</v>
      </c>
      <c r="Q32" s="522"/>
      <c r="R32" s="522"/>
      <c r="S32" s="523"/>
      <c r="T32" s="524" t="s">
        <v>1987</v>
      </c>
      <c r="U32" s="475"/>
      <c r="V32" s="475"/>
      <c r="W32" s="475"/>
      <c r="X32" s="475"/>
      <c r="Y32" s="475"/>
      <c r="Z32" s="475"/>
    </row>
    <row r="33" spans="1:26" ht="64.5" customHeight="1" x14ac:dyDescent="0.2">
      <c r="A33" s="534">
        <v>1.1499999999999999</v>
      </c>
      <c r="B33" s="535" t="s">
        <v>1988</v>
      </c>
      <c r="C33" s="1762"/>
      <c r="D33" s="1763"/>
      <c r="E33" s="1763"/>
      <c r="F33" s="1763"/>
      <c r="G33" s="1763"/>
      <c r="H33" s="1764"/>
      <c r="I33" s="536">
        <v>20</v>
      </c>
      <c r="J33" s="537"/>
      <c r="K33" s="537"/>
      <c r="L33" s="537">
        <v>20</v>
      </c>
      <c r="M33" s="537">
        <v>22</v>
      </c>
      <c r="N33" s="537"/>
      <c r="O33" s="538">
        <v>22</v>
      </c>
      <c r="P33" s="538"/>
      <c r="Q33" s="537"/>
      <c r="R33" s="537"/>
      <c r="S33" s="538"/>
      <c r="T33" s="539" t="s">
        <v>1989</v>
      </c>
      <c r="U33" s="532"/>
      <c r="V33" s="532"/>
      <c r="W33" s="532"/>
      <c r="X33" s="532"/>
      <c r="Y33" s="532"/>
      <c r="Z33" s="532"/>
    </row>
    <row r="34" spans="1:26" ht="12" customHeight="1" x14ac:dyDescent="0.2">
      <c r="A34" s="540"/>
      <c r="B34" s="541"/>
      <c r="C34" s="541"/>
      <c r="D34" s="541"/>
      <c r="E34" s="541"/>
      <c r="F34" s="541"/>
      <c r="G34" s="541"/>
      <c r="H34" s="542">
        <f t="shared" ref="H34:P34" si="3">SUM(H19:H33)</f>
        <v>0</v>
      </c>
      <c r="I34" s="543">
        <f t="shared" si="3"/>
        <v>300</v>
      </c>
      <c r="J34" s="543">
        <f t="shared" si="3"/>
        <v>300</v>
      </c>
      <c r="K34" s="543">
        <f t="shared" si="3"/>
        <v>300</v>
      </c>
      <c r="L34" s="543">
        <f t="shared" si="3"/>
        <v>300</v>
      </c>
      <c r="M34" s="543">
        <f t="shared" si="3"/>
        <v>300</v>
      </c>
      <c r="N34" s="543">
        <f t="shared" si="3"/>
        <v>300</v>
      </c>
      <c r="O34" s="543">
        <f t="shared" si="3"/>
        <v>300</v>
      </c>
      <c r="P34" s="543">
        <f t="shared" si="3"/>
        <v>300</v>
      </c>
      <c r="Q34" s="543"/>
      <c r="R34" s="543"/>
      <c r="S34" s="543"/>
      <c r="T34" s="544"/>
      <c r="U34" s="475"/>
      <c r="V34" s="475"/>
      <c r="W34" s="475"/>
      <c r="X34" s="475"/>
      <c r="Y34" s="475"/>
      <c r="Z34" s="475"/>
    </row>
    <row r="35" spans="1:26" ht="12" customHeight="1" x14ac:dyDescent="0.2">
      <c r="A35" s="545"/>
      <c r="B35" s="543"/>
      <c r="C35" s="543"/>
      <c r="D35" s="543"/>
      <c r="E35" s="543"/>
      <c r="F35" s="543"/>
      <c r="G35" s="543"/>
      <c r="H35" s="543"/>
      <c r="I35" s="543"/>
      <c r="J35" s="543"/>
      <c r="K35" s="543"/>
      <c r="L35" s="543"/>
      <c r="M35" s="543"/>
      <c r="N35" s="543"/>
      <c r="O35" s="543"/>
      <c r="P35" s="543"/>
      <c r="Q35" s="543"/>
      <c r="R35" s="543"/>
      <c r="S35" s="543"/>
      <c r="T35" s="546"/>
      <c r="U35" s="475"/>
      <c r="V35" s="475"/>
      <c r="W35" s="475"/>
      <c r="X35" s="475"/>
      <c r="Y35" s="475"/>
      <c r="Z35" s="475"/>
    </row>
    <row r="36" spans="1:26" ht="11.25" customHeight="1" x14ac:dyDescent="0.2">
      <c r="A36" s="545"/>
      <c r="B36" s="543"/>
      <c r="C36" s="543"/>
      <c r="D36" s="543"/>
      <c r="E36" s="543"/>
      <c r="F36" s="543"/>
      <c r="G36" s="543"/>
      <c r="H36" s="543"/>
      <c r="I36" s="543"/>
      <c r="J36" s="543"/>
      <c r="K36" s="543"/>
      <c r="L36" s="543"/>
      <c r="M36" s="543"/>
      <c r="N36" s="543"/>
      <c r="O36" s="543"/>
      <c r="P36" s="543"/>
      <c r="Q36" s="543"/>
      <c r="R36" s="543"/>
      <c r="S36" s="543"/>
      <c r="T36" s="546"/>
      <c r="U36" s="475"/>
      <c r="V36" s="475"/>
      <c r="W36" s="475"/>
      <c r="X36" s="475"/>
      <c r="Y36" s="475"/>
      <c r="Z36" s="475"/>
    </row>
    <row r="37" spans="1:26" ht="11.25" customHeight="1" x14ac:dyDescent="0.2">
      <c r="A37" s="665" t="s">
        <v>2132</v>
      </c>
      <c r="B37" s="543"/>
      <c r="C37" s="543"/>
      <c r="D37" s="543"/>
      <c r="E37" s="543"/>
      <c r="F37" s="543"/>
      <c r="G37" s="543"/>
      <c r="H37" s="543"/>
      <c r="I37" s="543"/>
      <c r="J37" s="543"/>
      <c r="K37" s="543"/>
      <c r="L37" s="543"/>
      <c r="M37" s="543"/>
      <c r="N37" s="543"/>
      <c r="O37" s="543"/>
      <c r="P37" s="543"/>
      <c r="Q37" s="543"/>
      <c r="R37" s="543"/>
      <c r="S37" s="543"/>
      <c r="T37" s="546"/>
      <c r="U37" s="475"/>
      <c r="V37" s="475"/>
      <c r="W37" s="475"/>
      <c r="X37" s="475"/>
      <c r="Y37" s="475"/>
      <c r="Z37" s="475"/>
    </row>
    <row r="38" spans="1:26" ht="11.25" customHeight="1" x14ac:dyDescent="0.2">
      <c r="A38" s="665"/>
      <c r="B38" s="543"/>
      <c r="C38" s="543"/>
      <c r="D38" s="543"/>
      <c r="E38" s="543"/>
      <c r="F38" s="543"/>
      <c r="G38" s="543"/>
      <c r="H38" s="543"/>
      <c r="I38" s="543"/>
      <c r="J38" s="543"/>
      <c r="K38" s="543"/>
      <c r="L38" s="543"/>
      <c r="M38" s="543"/>
      <c r="N38" s="543"/>
      <c r="O38" s="543"/>
      <c r="P38" s="543"/>
      <c r="Q38" s="543"/>
      <c r="R38" s="543"/>
      <c r="S38" s="543"/>
      <c r="T38" s="546"/>
      <c r="U38" s="475"/>
      <c r="V38" s="475"/>
      <c r="W38" s="475"/>
      <c r="X38" s="475"/>
      <c r="Y38" s="475"/>
      <c r="Z38" s="475"/>
    </row>
    <row r="39" spans="1:26" ht="11.25" customHeight="1" x14ac:dyDescent="0.2">
      <c r="A39" s="665"/>
      <c r="B39" s="543"/>
      <c r="C39" s="543"/>
      <c r="D39" s="543"/>
      <c r="E39" s="543"/>
      <c r="F39" s="543"/>
      <c r="G39" s="543"/>
      <c r="H39" s="543"/>
      <c r="I39" s="543"/>
      <c r="J39" s="543"/>
      <c r="K39" s="543"/>
      <c r="L39" s="543"/>
      <c r="M39" s="543"/>
      <c r="N39" s="543"/>
      <c r="O39" s="543"/>
      <c r="P39" s="543"/>
      <c r="Q39" s="543"/>
      <c r="R39" s="543"/>
      <c r="S39" s="543"/>
      <c r="T39" s="546"/>
      <c r="U39" s="475"/>
      <c r="V39" s="475"/>
      <c r="W39" s="475"/>
      <c r="X39" s="475"/>
      <c r="Y39" s="475"/>
      <c r="Z39" s="475"/>
    </row>
    <row r="40" spans="1:26" ht="11.25" customHeight="1" x14ac:dyDescent="0.2">
      <c r="A40" s="665"/>
      <c r="B40" s="543"/>
      <c r="C40" s="543"/>
      <c r="D40" s="543"/>
      <c r="E40" s="543"/>
      <c r="F40" s="543"/>
      <c r="G40" s="543"/>
      <c r="H40" s="543"/>
      <c r="I40" s="543"/>
      <c r="J40" s="543"/>
      <c r="K40" s="543"/>
      <c r="L40" s="543"/>
      <c r="M40" s="543"/>
      <c r="N40" s="543"/>
      <c r="O40" s="543"/>
      <c r="P40" s="543"/>
      <c r="Q40" s="543"/>
      <c r="R40" s="543"/>
      <c r="S40" s="543"/>
      <c r="T40" s="546"/>
      <c r="U40" s="475"/>
      <c r="V40" s="475"/>
      <c r="W40" s="475"/>
      <c r="X40" s="475"/>
      <c r="Y40" s="475"/>
      <c r="Z40" s="475"/>
    </row>
    <row r="41" spans="1:26" ht="11.25" customHeight="1" x14ac:dyDescent="0.2">
      <c r="A41" s="666"/>
      <c r="B41" s="667"/>
      <c r="C41" s="667"/>
      <c r="D41" s="667"/>
      <c r="E41" s="667"/>
      <c r="F41" s="667"/>
      <c r="G41" s="667"/>
      <c r="H41" s="543"/>
      <c r="I41" s="543"/>
      <c r="J41" s="543"/>
      <c r="K41" s="543"/>
      <c r="L41" s="543"/>
      <c r="M41" s="543"/>
      <c r="N41" s="543"/>
      <c r="O41" s="543"/>
      <c r="P41" s="543"/>
      <c r="Q41" s="543"/>
      <c r="R41" s="543"/>
      <c r="S41" s="543"/>
      <c r="T41" s="546"/>
      <c r="U41" s="475"/>
      <c r="V41" s="475"/>
      <c r="W41" s="475"/>
      <c r="X41" s="475"/>
      <c r="Y41" s="475"/>
      <c r="Z41" s="475"/>
    </row>
    <row r="42" spans="1:26" ht="11.25" customHeight="1" x14ac:dyDescent="0.2">
      <c r="A42" s="1771" t="s">
        <v>1635</v>
      </c>
      <c r="B42" s="976"/>
      <c r="C42" s="976"/>
      <c r="D42" s="976"/>
      <c r="E42" s="976"/>
      <c r="F42" s="976"/>
      <c r="G42" s="976"/>
      <c r="H42" s="976"/>
      <c r="I42" s="976"/>
      <c r="J42" s="976"/>
      <c r="K42" s="976"/>
      <c r="L42" s="976"/>
      <c r="M42" s="976"/>
      <c r="N42" s="976"/>
      <c r="O42" s="976"/>
      <c r="P42" s="976"/>
      <c r="Q42" s="976"/>
      <c r="R42" s="976"/>
      <c r="S42" s="976"/>
      <c r="T42" s="1766"/>
      <c r="U42" s="475"/>
      <c r="V42" s="475"/>
      <c r="W42" s="475"/>
      <c r="X42" s="475"/>
      <c r="Y42" s="475"/>
      <c r="Z42" s="475"/>
    </row>
    <row r="43" spans="1:26" ht="11.25" customHeight="1" x14ac:dyDescent="0.2">
      <c r="A43" s="1771" t="s">
        <v>1855</v>
      </c>
      <c r="B43" s="976"/>
      <c r="C43" s="976"/>
      <c r="D43" s="976"/>
      <c r="E43" s="976"/>
      <c r="F43" s="976"/>
      <c r="G43" s="976"/>
      <c r="H43" s="976"/>
      <c r="I43" s="976"/>
      <c r="J43" s="976"/>
      <c r="K43" s="976"/>
      <c r="L43" s="976"/>
      <c r="M43" s="976"/>
      <c r="N43" s="976"/>
      <c r="O43" s="976"/>
      <c r="P43" s="976"/>
      <c r="Q43" s="976"/>
      <c r="R43" s="976"/>
      <c r="S43" s="976"/>
      <c r="T43" s="1766"/>
      <c r="U43" s="475"/>
      <c r="V43" s="475"/>
      <c r="W43" s="475"/>
      <c r="X43" s="475"/>
      <c r="Y43" s="475"/>
      <c r="Z43" s="475"/>
    </row>
    <row r="44" spans="1:26" ht="12" customHeight="1" x14ac:dyDescent="0.2">
      <c r="A44" s="662"/>
      <c r="B44" s="663"/>
      <c r="C44" s="663"/>
      <c r="D44" s="663"/>
      <c r="E44" s="663"/>
      <c r="F44" s="663"/>
      <c r="G44" s="663"/>
      <c r="H44" s="663"/>
      <c r="I44" s="663"/>
      <c r="J44" s="663"/>
      <c r="K44" s="663"/>
      <c r="L44" s="663"/>
      <c r="M44" s="663"/>
      <c r="N44" s="663"/>
      <c r="O44" s="663"/>
      <c r="P44" s="663"/>
      <c r="Q44" s="663"/>
      <c r="R44" s="663"/>
      <c r="S44" s="663"/>
      <c r="T44" s="664"/>
      <c r="U44" s="475"/>
      <c r="V44" s="475"/>
      <c r="W44" s="475"/>
      <c r="X44" s="475"/>
      <c r="Y44" s="475"/>
      <c r="Z44" s="475"/>
    </row>
    <row r="45" spans="1:26" ht="12" customHeight="1" x14ac:dyDescent="0.2">
      <c r="A45" s="475"/>
      <c r="B45" s="475"/>
      <c r="C45" s="475"/>
      <c r="D45" s="475"/>
      <c r="E45" s="475"/>
      <c r="F45" s="475"/>
      <c r="G45" s="475"/>
      <c r="H45" s="475"/>
      <c r="I45" s="475"/>
      <c r="J45" s="475"/>
      <c r="K45" s="475"/>
      <c r="L45" s="475"/>
      <c r="M45" s="475"/>
      <c r="N45" s="475"/>
      <c r="O45" s="475"/>
      <c r="P45" s="475"/>
      <c r="Q45" s="475"/>
      <c r="R45" s="475"/>
      <c r="S45" s="475"/>
      <c r="T45" s="475"/>
      <c r="U45" s="475"/>
      <c r="V45" s="475"/>
      <c r="W45" s="475"/>
      <c r="X45" s="475"/>
      <c r="Y45" s="475"/>
      <c r="Z45" s="475"/>
    </row>
    <row r="46" spans="1:26" ht="11.25" customHeight="1" x14ac:dyDescent="0.2">
      <c r="A46" s="475"/>
      <c r="B46" s="475"/>
      <c r="C46" s="475"/>
      <c r="D46" s="475"/>
      <c r="E46" s="475"/>
      <c r="F46" s="475"/>
      <c r="G46" s="475"/>
      <c r="H46" s="475"/>
      <c r="I46" s="475"/>
      <c r="J46" s="475"/>
      <c r="K46" s="475"/>
      <c r="L46" s="475"/>
      <c r="M46" s="475"/>
      <c r="N46" s="475"/>
      <c r="O46" s="475"/>
      <c r="P46" s="475"/>
      <c r="Q46" s="475"/>
      <c r="R46" s="475"/>
      <c r="S46" s="475"/>
      <c r="T46" s="475"/>
      <c r="U46" s="475"/>
      <c r="V46" s="475"/>
      <c r="W46" s="475"/>
      <c r="X46" s="475"/>
      <c r="Y46" s="475"/>
      <c r="Z46" s="475"/>
    </row>
    <row r="47" spans="1:26" ht="11.25" customHeight="1" x14ac:dyDescent="0.2">
      <c r="A47" s="475"/>
      <c r="B47" s="475"/>
      <c r="C47" s="475"/>
      <c r="D47" s="475"/>
      <c r="E47" s="475"/>
      <c r="F47" s="475"/>
      <c r="G47" s="475"/>
      <c r="H47" s="475"/>
      <c r="I47" s="475"/>
      <c r="J47" s="475"/>
      <c r="K47" s="475"/>
      <c r="L47" s="475"/>
      <c r="M47" s="475"/>
      <c r="N47" s="475"/>
      <c r="O47" s="475"/>
      <c r="P47" s="475"/>
      <c r="Q47" s="475"/>
      <c r="R47" s="475"/>
      <c r="S47" s="475"/>
      <c r="T47" s="475"/>
      <c r="U47" s="475"/>
      <c r="V47" s="475"/>
      <c r="W47" s="475"/>
      <c r="X47" s="475"/>
      <c r="Y47" s="475"/>
      <c r="Z47" s="475"/>
    </row>
    <row r="48" spans="1:26" ht="11.25" customHeight="1" x14ac:dyDescent="0.2">
      <c r="A48" s="475"/>
      <c r="B48" s="475"/>
      <c r="C48" s="475"/>
      <c r="D48" s="475"/>
      <c r="E48" s="475"/>
      <c r="F48" s="475"/>
      <c r="G48" s="475"/>
      <c r="H48" s="475"/>
      <c r="I48" s="475"/>
      <c r="J48" s="475"/>
      <c r="K48" s="475"/>
      <c r="L48" s="475"/>
      <c r="M48" s="475"/>
      <c r="N48" s="475"/>
      <c r="O48" s="475"/>
      <c r="P48" s="475"/>
      <c r="Q48" s="475"/>
      <c r="R48" s="475"/>
      <c r="S48" s="475"/>
      <c r="T48" s="475"/>
      <c r="U48" s="475"/>
      <c r="V48" s="475"/>
      <c r="W48" s="475"/>
      <c r="X48" s="475"/>
      <c r="Y48" s="475"/>
      <c r="Z48" s="475"/>
    </row>
    <row r="49" spans="1:26" ht="11.25" customHeight="1" x14ac:dyDescent="0.2">
      <c r="A49" s="475"/>
      <c r="B49" s="475"/>
      <c r="C49" s="475"/>
      <c r="D49" s="475"/>
      <c r="E49" s="475"/>
      <c r="F49" s="475"/>
      <c r="G49" s="475"/>
      <c r="H49" s="475"/>
      <c r="I49" s="475"/>
      <c r="J49" s="475"/>
      <c r="K49" s="475"/>
      <c r="L49" s="475"/>
      <c r="M49" s="475"/>
      <c r="N49" s="475"/>
      <c r="O49" s="475"/>
      <c r="P49" s="475"/>
      <c r="Q49" s="475"/>
      <c r="R49" s="475"/>
      <c r="S49" s="475"/>
      <c r="T49" s="475"/>
      <c r="U49" s="475"/>
      <c r="V49" s="475"/>
      <c r="W49" s="475"/>
      <c r="X49" s="475"/>
      <c r="Y49" s="475"/>
      <c r="Z49" s="475"/>
    </row>
    <row r="50" spans="1:26" ht="11.25" customHeight="1" x14ac:dyDescent="0.2">
      <c r="A50" s="475"/>
      <c r="B50" s="475"/>
      <c r="C50" s="475"/>
      <c r="D50" s="475"/>
      <c r="E50" s="475"/>
      <c r="F50" s="475"/>
      <c r="G50" s="475"/>
      <c r="H50" s="475"/>
      <c r="I50" s="475"/>
      <c r="J50" s="475"/>
      <c r="K50" s="475"/>
      <c r="L50" s="475"/>
      <c r="M50" s="475"/>
      <c r="N50" s="475"/>
      <c r="O50" s="475"/>
      <c r="P50" s="475"/>
      <c r="Q50" s="475"/>
      <c r="R50" s="475"/>
      <c r="S50" s="475"/>
      <c r="T50" s="475"/>
      <c r="U50" s="475"/>
      <c r="V50" s="475"/>
      <c r="W50" s="475"/>
      <c r="X50" s="475"/>
      <c r="Y50" s="475"/>
      <c r="Z50" s="475"/>
    </row>
    <row r="51" spans="1:26" ht="11.25" customHeight="1" x14ac:dyDescent="0.2">
      <c r="A51" s="475"/>
      <c r="B51" s="475"/>
      <c r="C51" s="475"/>
      <c r="D51" s="475"/>
      <c r="E51" s="475"/>
      <c r="F51" s="475"/>
      <c r="G51" s="475"/>
      <c r="H51" s="475"/>
      <c r="I51" s="475"/>
      <c r="J51" s="475"/>
      <c r="K51" s="475"/>
      <c r="L51" s="475"/>
      <c r="M51" s="475"/>
      <c r="N51" s="475"/>
      <c r="O51" s="475"/>
      <c r="P51" s="475"/>
      <c r="Q51" s="475"/>
      <c r="R51" s="475"/>
      <c r="S51" s="475"/>
      <c r="T51" s="475"/>
      <c r="U51" s="475"/>
      <c r="V51" s="475"/>
      <c r="W51" s="475"/>
      <c r="X51" s="475"/>
      <c r="Y51" s="475"/>
      <c r="Z51" s="475"/>
    </row>
    <row r="52" spans="1:26" ht="11.25" customHeight="1" x14ac:dyDescent="0.2">
      <c r="A52" s="475"/>
      <c r="B52" s="475"/>
      <c r="C52" s="475"/>
      <c r="D52" s="475"/>
      <c r="E52" s="475"/>
      <c r="F52" s="475"/>
      <c r="G52" s="475"/>
      <c r="H52" s="475"/>
      <c r="I52" s="475"/>
      <c r="J52" s="475"/>
      <c r="K52" s="475"/>
      <c r="L52" s="475"/>
      <c r="M52" s="475"/>
      <c r="N52" s="475"/>
      <c r="O52" s="475"/>
      <c r="P52" s="475"/>
      <c r="Q52" s="475"/>
      <c r="R52" s="475"/>
      <c r="S52" s="475"/>
      <c r="T52" s="475"/>
      <c r="U52" s="475"/>
      <c r="V52" s="475"/>
      <c r="W52" s="475"/>
      <c r="X52" s="475"/>
      <c r="Y52" s="475"/>
      <c r="Z52" s="475"/>
    </row>
    <row r="53" spans="1:26" ht="11.25" customHeight="1" x14ac:dyDescent="0.2">
      <c r="A53" s="475"/>
      <c r="B53" s="475"/>
      <c r="C53" s="475"/>
      <c r="D53" s="475"/>
      <c r="E53" s="475"/>
      <c r="F53" s="475"/>
      <c r="G53" s="475"/>
      <c r="H53" s="475"/>
      <c r="I53" s="475"/>
      <c r="J53" s="475"/>
      <c r="K53" s="475"/>
      <c r="L53" s="475"/>
      <c r="M53" s="475"/>
      <c r="N53" s="475"/>
      <c r="O53" s="475"/>
      <c r="P53" s="475"/>
      <c r="Q53" s="475"/>
      <c r="R53" s="475"/>
      <c r="S53" s="475"/>
      <c r="T53" s="475"/>
      <c r="U53" s="475"/>
      <c r="V53" s="475"/>
      <c r="W53" s="475"/>
      <c r="X53" s="475"/>
      <c r="Y53" s="475"/>
      <c r="Z53" s="475"/>
    </row>
    <row r="54" spans="1:26" ht="11.25" customHeight="1" x14ac:dyDescent="0.2">
      <c r="A54" s="475"/>
      <c r="B54" s="475"/>
      <c r="C54" s="475"/>
      <c r="D54" s="475"/>
      <c r="E54" s="475"/>
      <c r="F54" s="475"/>
      <c r="G54" s="475"/>
      <c r="H54" s="475"/>
      <c r="I54" s="475"/>
      <c r="J54" s="475"/>
      <c r="K54" s="475"/>
      <c r="L54" s="475"/>
      <c r="M54" s="475"/>
      <c r="N54" s="475"/>
      <c r="O54" s="475"/>
      <c r="P54" s="475"/>
      <c r="Q54" s="475"/>
      <c r="R54" s="475"/>
      <c r="S54" s="475"/>
      <c r="T54" s="475"/>
      <c r="U54" s="475"/>
      <c r="V54" s="475"/>
      <c r="W54" s="475"/>
      <c r="X54" s="475"/>
      <c r="Y54" s="475"/>
      <c r="Z54" s="475"/>
    </row>
    <row r="55" spans="1:26" ht="11.25" customHeight="1" x14ac:dyDescent="0.2">
      <c r="A55" s="475"/>
      <c r="B55" s="475"/>
      <c r="C55" s="475"/>
      <c r="D55" s="475"/>
      <c r="E55" s="475"/>
      <c r="F55" s="475"/>
      <c r="G55" s="475"/>
      <c r="H55" s="475"/>
      <c r="I55" s="475"/>
      <c r="J55" s="475"/>
      <c r="K55" s="475"/>
      <c r="L55" s="475"/>
      <c r="M55" s="475"/>
      <c r="N55" s="475"/>
      <c r="O55" s="475"/>
      <c r="P55" s="475"/>
      <c r="Q55" s="475"/>
      <c r="R55" s="475"/>
      <c r="S55" s="475"/>
      <c r="T55" s="475"/>
      <c r="U55" s="475"/>
      <c r="V55" s="475"/>
      <c r="W55" s="475"/>
      <c r="X55" s="475"/>
      <c r="Y55" s="475"/>
      <c r="Z55" s="475"/>
    </row>
    <row r="56" spans="1:26" ht="11.25" customHeight="1" x14ac:dyDescent="0.2">
      <c r="A56" s="475"/>
      <c r="B56" s="475"/>
      <c r="C56" s="475"/>
      <c r="D56" s="475"/>
      <c r="E56" s="475"/>
      <c r="F56" s="475"/>
      <c r="G56" s="475"/>
      <c r="H56" s="475"/>
      <c r="I56" s="475"/>
      <c r="J56" s="475"/>
      <c r="K56" s="475"/>
      <c r="L56" s="475"/>
      <c r="M56" s="475"/>
      <c r="N56" s="475"/>
      <c r="O56" s="475"/>
      <c r="P56" s="475"/>
      <c r="Q56" s="475"/>
      <c r="R56" s="475"/>
      <c r="S56" s="475"/>
      <c r="T56" s="475"/>
      <c r="U56" s="475"/>
      <c r="V56" s="475"/>
      <c r="W56" s="475"/>
      <c r="X56" s="475"/>
      <c r="Y56" s="475"/>
      <c r="Z56" s="475"/>
    </row>
    <row r="57" spans="1:26" ht="11.25" customHeight="1" x14ac:dyDescent="0.2">
      <c r="A57" s="475"/>
      <c r="B57" s="475"/>
      <c r="C57" s="475"/>
      <c r="D57" s="475"/>
      <c r="E57" s="475"/>
      <c r="F57" s="475"/>
      <c r="G57" s="475"/>
      <c r="H57" s="475"/>
      <c r="I57" s="475"/>
      <c r="J57" s="475"/>
      <c r="K57" s="475"/>
      <c r="L57" s="475"/>
      <c r="M57" s="475"/>
      <c r="N57" s="475"/>
      <c r="O57" s="475"/>
      <c r="P57" s="475"/>
      <c r="Q57" s="475"/>
      <c r="R57" s="475"/>
      <c r="S57" s="475"/>
      <c r="T57" s="475"/>
      <c r="U57" s="475"/>
      <c r="V57" s="475"/>
      <c r="W57" s="475"/>
      <c r="X57" s="475"/>
      <c r="Y57" s="475"/>
      <c r="Z57" s="475"/>
    </row>
    <row r="58" spans="1:26" ht="11.25" customHeight="1" x14ac:dyDescent="0.2">
      <c r="A58" s="475"/>
      <c r="B58" s="475"/>
      <c r="C58" s="475"/>
      <c r="D58" s="475"/>
      <c r="E58" s="475"/>
      <c r="F58" s="475"/>
      <c r="G58" s="475"/>
      <c r="H58" s="475"/>
      <c r="I58" s="475"/>
      <c r="J58" s="475"/>
      <c r="K58" s="475"/>
      <c r="L58" s="475"/>
      <c r="M58" s="475"/>
      <c r="N58" s="475"/>
      <c r="O58" s="475"/>
      <c r="P58" s="475"/>
      <c r="Q58" s="475"/>
      <c r="R58" s="475"/>
      <c r="S58" s="475"/>
      <c r="T58" s="475"/>
      <c r="U58" s="475"/>
      <c r="V58" s="475"/>
      <c r="W58" s="475"/>
      <c r="X58" s="475"/>
      <c r="Y58" s="475"/>
      <c r="Z58" s="475"/>
    </row>
    <row r="59" spans="1:26" ht="11.25" customHeight="1" x14ac:dyDescent="0.2">
      <c r="A59" s="475"/>
      <c r="B59" s="475"/>
      <c r="C59" s="475"/>
      <c r="D59" s="475"/>
      <c r="E59" s="475"/>
      <c r="F59" s="475"/>
      <c r="G59" s="475"/>
      <c r="H59" s="475"/>
      <c r="I59" s="475"/>
      <c r="J59" s="475"/>
      <c r="K59" s="475"/>
      <c r="L59" s="475"/>
      <c r="M59" s="475"/>
      <c r="N59" s="475"/>
      <c r="O59" s="475"/>
      <c r="P59" s="475"/>
      <c r="Q59" s="475"/>
      <c r="R59" s="475"/>
      <c r="S59" s="475"/>
      <c r="T59" s="475"/>
      <c r="U59" s="475"/>
      <c r="V59" s="475"/>
      <c r="W59" s="475"/>
      <c r="X59" s="475"/>
      <c r="Y59" s="475"/>
      <c r="Z59" s="475"/>
    </row>
    <row r="60" spans="1:26" ht="11.25" customHeight="1" x14ac:dyDescent="0.2">
      <c r="A60" s="475"/>
      <c r="B60" s="475"/>
      <c r="C60" s="475"/>
      <c r="D60" s="475"/>
      <c r="E60" s="475"/>
      <c r="F60" s="475"/>
      <c r="G60" s="475"/>
      <c r="H60" s="475"/>
      <c r="I60" s="475"/>
      <c r="J60" s="475"/>
      <c r="K60" s="475"/>
      <c r="L60" s="475"/>
      <c r="M60" s="475"/>
      <c r="N60" s="475"/>
      <c r="O60" s="475"/>
      <c r="P60" s="475"/>
      <c r="Q60" s="475"/>
      <c r="R60" s="475"/>
      <c r="S60" s="475"/>
      <c r="T60" s="475"/>
      <c r="U60" s="475"/>
      <c r="V60" s="475"/>
      <c r="W60" s="475"/>
      <c r="X60" s="475"/>
      <c r="Y60" s="475"/>
      <c r="Z60" s="475"/>
    </row>
    <row r="61" spans="1:26" ht="11.25" customHeight="1" x14ac:dyDescent="0.2">
      <c r="A61" s="475"/>
      <c r="B61" s="475"/>
      <c r="C61" s="475"/>
      <c r="D61" s="475"/>
      <c r="E61" s="475"/>
      <c r="F61" s="475"/>
      <c r="G61" s="475"/>
      <c r="H61" s="475"/>
      <c r="I61" s="475"/>
      <c r="J61" s="475"/>
      <c r="K61" s="475"/>
      <c r="L61" s="475"/>
      <c r="M61" s="475"/>
      <c r="N61" s="475"/>
      <c r="O61" s="475"/>
      <c r="P61" s="475"/>
      <c r="Q61" s="475"/>
      <c r="R61" s="475"/>
      <c r="S61" s="475"/>
      <c r="T61" s="475"/>
      <c r="U61" s="475"/>
      <c r="V61" s="475"/>
      <c r="W61" s="475"/>
      <c r="X61" s="475"/>
      <c r="Y61" s="475"/>
      <c r="Z61" s="475"/>
    </row>
    <row r="62" spans="1:26" ht="11.25" customHeight="1" x14ac:dyDescent="0.2">
      <c r="A62" s="475"/>
      <c r="B62" s="475"/>
      <c r="C62" s="475"/>
      <c r="D62" s="475"/>
      <c r="E62" s="475"/>
      <c r="F62" s="475"/>
      <c r="G62" s="475"/>
      <c r="H62" s="475"/>
      <c r="I62" s="475"/>
      <c r="J62" s="475"/>
      <c r="K62" s="475"/>
      <c r="L62" s="475"/>
      <c r="M62" s="475"/>
      <c r="N62" s="475"/>
      <c r="O62" s="475"/>
      <c r="P62" s="475"/>
      <c r="Q62" s="475"/>
      <c r="R62" s="475"/>
      <c r="S62" s="475"/>
      <c r="T62" s="475"/>
      <c r="U62" s="475"/>
      <c r="V62" s="475"/>
      <c r="W62" s="475"/>
      <c r="X62" s="475"/>
      <c r="Y62" s="475"/>
      <c r="Z62" s="475"/>
    </row>
    <row r="63" spans="1:26" ht="11.25" customHeight="1" x14ac:dyDescent="0.2">
      <c r="A63" s="475"/>
      <c r="B63" s="475"/>
      <c r="C63" s="475"/>
      <c r="D63" s="475"/>
      <c r="E63" s="475"/>
      <c r="F63" s="475"/>
      <c r="G63" s="475"/>
      <c r="H63" s="475"/>
      <c r="I63" s="475"/>
      <c r="J63" s="475"/>
      <c r="K63" s="475"/>
      <c r="L63" s="475"/>
      <c r="M63" s="475"/>
      <c r="N63" s="475"/>
      <c r="O63" s="475"/>
      <c r="P63" s="475"/>
      <c r="Q63" s="475"/>
      <c r="R63" s="475"/>
      <c r="S63" s="475"/>
      <c r="T63" s="475"/>
      <c r="U63" s="475"/>
      <c r="V63" s="475"/>
      <c r="W63" s="475"/>
      <c r="X63" s="475"/>
      <c r="Y63" s="475"/>
      <c r="Z63" s="475"/>
    </row>
    <row r="64" spans="1:26" ht="11.25" customHeight="1" x14ac:dyDescent="0.2">
      <c r="A64" s="475"/>
      <c r="B64" s="475"/>
      <c r="C64" s="475"/>
      <c r="D64" s="475"/>
      <c r="E64" s="475"/>
      <c r="F64" s="475"/>
      <c r="G64" s="475"/>
      <c r="H64" s="475"/>
      <c r="I64" s="475"/>
      <c r="J64" s="475"/>
      <c r="K64" s="475"/>
      <c r="L64" s="475"/>
      <c r="M64" s="475"/>
      <c r="N64" s="475"/>
      <c r="O64" s="475"/>
      <c r="P64" s="475"/>
      <c r="Q64" s="475"/>
      <c r="R64" s="475"/>
      <c r="S64" s="475"/>
      <c r="T64" s="475"/>
      <c r="U64" s="475"/>
      <c r="V64" s="475"/>
      <c r="W64" s="475"/>
      <c r="X64" s="475"/>
      <c r="Y64" s="475"/>
      <c r="Z64" s="475"/>
    </row>
    <row r="65" spans="1:26" ht="11.25" customHeight="1" x14ac:dyDescent="0.2">
      <c r="A65" s="475"/>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row>
    <row r="66" spans="1:26" ht="11.25" customHeight="1" x14ac:dyDescent="0.2">
      <c r="A66" s="475"/>
      <c r="B66" s="475"/>
      <c r="C66" s="475"/>
      <c r="D66" s="475"/>
      <c r="E66" s="475"/>
      <c r="F66" s="475"/>
      <c r="G66" s="475"/>
      <c r="H66" s="475"/>
      <c r="I66" s="475"/>
      <c r="J66" s="475"/>
      <c r="K66" s="475"/>
      <c r="L66" s="475"/>
      <c r="M66" s="475"/>
      <c r="N66" s="475"/>
      <c r="O66" s="475"/>
      <c r="P66" s="475"/>
      <c r="Q66" s="475"/>
      <c r="R66" s="475"/>
      <c r="S66" s="475"/>
      <c r="T66" s="475"/>
      <c r="U66" s="475"/>
      <c r="V66" s="475"/>
      <c r="W66" s="475"/>
      <c r="X66" s="475"/>
      <c r="Y66" s="475"/>
      <c r="Z66" s="475"/>
    </row>
    <row r="67" spans="1:26" ht="11.25" customHeight="1" x14ac:dyDescent="0.2">
      <c r="A67" s="475"/>
      <c r="B67" s="475"/>
      <c r="C67" s="475"/>
      <c r="D67" s="475"/>
      <c r="E67" s="475"/>
      <c r="F67" s="475"/>
      <c r="G67" s="475"/>
      <c r="H67" s="475"/>
      <c r="I67" s="475"/>
      <c r="J67" s="475"/>
      <c r="K67" s="475"/>
      <c r="L67" s="475"/>
      <c r="M67" s="475"/>
      <c r="N67" s="475"/>
      <c r="O67" s="475"/>
      <c r="P67" s="475"/>
      <c r="Q67" s="475"/>
      <c r="R67" s="475"/>
      <c r="S67" s="475"/>
      <c r="T67" s="475"/>
      <c r="U67" s="475"/>
      <c r="V67" s="475"/>
      <c r="W67" s="475"/>
      <c r="X67" s="475"/>
      <c r="Y67" s="475"/>
      <c r="Z67" s="475"/>
    </row>
    <row r="68" spans="1:26" ht="11.25" customHeight="1" x14ac:dyDescent="0.2">
      <c r="A68" s="475"/>
      <c r="B68" s="475"/>
      <c r="C68" s="475"/>
      <c r="D68" s="475"/>
      <c r="E68" s="475"/>
      <c r="F68" s="475"/>
      <c r="G68" s="475"/>
      <c r="H68" s="475"/>
      <c r="I68" s="475"/>
      <c r="J68" s="475"/>
      <c r="K68" s="475"/>
      <c r="L68" s="475"/>
      <c r="M68" s="475"/>
      <c r="N68" s="475"/>
      <c r="O68" s="475"/>
      <c r="P68" s="475"/>
      <c r="Q68" s="475"/>
      <c r="R68" s="475"/>
      <c r="S68" s="475"/>
      <c r="T68" s="475"/>
      <c r="U68" s="475"/>
      <c r="V68" s="475"/>
      <c r="W68" s="475"/>
      <c r="X68" s="475"/>
      <c r="Y68" s="475"/>
      <c r="Z68" s="475"/>
    </row>
    <row r="69" spans="1:26" ht="11.25" customHeight="1" x14ac:dyDescent="0.2">
      <c r="A69" s="475"/>
      <c r="B69" s="475"/>
      <c r="C69" s="475"/>
      <c r="D69" s="475"/>
      <c r="E69" s="475"/>
      <c r="F69" s="475"/>
      <c r="G69" s="475"/>
      <c r="H69" s="475"/>
      <c r="I69" s="475"/>
      <c r="J69" s="475"/>
      <c r="K69" s="475"/>
      <c r="L69" s="475"/>
      <c r="M69" s="475"/>
      <c r="N69" s="475"/>
      <c r="O69" s="475"/>
      <c r="P69" s="475"/>
      <c r="Q69" s="475"/>
      <c r="R69" s="475"/>
      <c r="S69" s="475"/>
      <c r="T69" s="475"/>
      <c r="U69" s="475"/>
      <c r="V69" s="475"/>
      <c r="W69" s="475"/>
      <c r="X69" s="475"/>
      <c r="Y69" s="475"/>
      <c r="Z69" s="475"/>
    </row>
    <row r="70" spans="1:26" ht="11.25" customHeight="1" x14ac:dyDescent="0.2">
      <c r="A70" s="475"/>
      <c r="B70" s="475"/>
      <c r="C70" s="475"/>
      <c r="D70" s="475"/>
      <c r="E70" s="475"/>
      <c r="F70" s="475"/>
      <c r="G70" s="475"/>
      <c r="H70" s="475"/>
      <c r="I70" s="475"/>
      <c r="J70" s="475"/>
      <c r="K70" s="475"/>
      <c r="L70" s="475"/>
      <c r="M70" s="475"/>
      <c r="N70" s="475"/>
      <c r="O70" s="475"/>
      <c r="P70" s="475"/>
      <c r="Q70" s="475"/>
      <c r="R70" s="475"/>
      <c r="S70" s="475"/>
      <c r="T70" s="475"/>
      <c r="U70" s="475"/>
      <c r="V70" s="475"/>
      <c r="W70" s="475"/>
      <c r="X70" s="475"/>
      <c r="Y70" s="475"/>
      <c r="Z70" s="475"/>
    </row>
    <row r="71" spans="1:26" ht="11.25" customHeight="1" x14ac:dyDescent="0.2">
      <c r="A71" s="475"/>
      <c r="B71" s="475"/>
      <c r="C71" s="475"/>
      <c r="D71" s="475"/>
      <c r="E71" s="475"/>
      <c r="F71" s="475"/>
      <c r="G71" s="475"/>
      <c r="H71" s="475"/>
      <c r="I71" s="475"/>
      <c r="J71" s="475"/>
      <c r="K71" s="475"/>
      <c r="L71" s="475"/>
      <c r="M71" s="475"/>
      <c r="N71" s="475"/>
      <c r="O71" s="475"/>
      <c r="P71" s="475"/>
      <c r="Q71" s="475"/>
      <c r="R71" s="475"/>
      <c r="S71" s="475"/>
      <c r="T71" s="475"/>
      <c r="U71" s="475"/>
      <c r="V71" s="475"/>
      <c r="W71" s="475"/>
      <c r="X71" s="475"/>
      <c r="Y71" s="475"/>
      <c r="Z71" s="475"/>
    </row>
    <row r="72" spans="1:26" ht="11.25" customHeight="1" x14ac:dyDescent="0.2">
      <c r="A72" s="475"/>
      <c r="B72" s="475"/>
      <c r="C72" s="475"/>
      <c r="D72" s="475"/>
      <c r="E72" s="475"/>
      <c r="F72" s="475"/>
      <c r="G72" s="475"/>
      <c r="H72" s="475"/>
      <c r="I72" s="475"/>
      <c r="J72" s="475"/>
      <c r="K72" s="475"/>
      <c r="L72" s="475"/>
      <c r="M72" s="475"/>
      <c r="N72" s="475"/>
      <c r="O72" s="475"/>
      <c r="P72" s="475"/>
      <c r="Q72" s="475"/>
      <c r="R72" s="475"/>
      <c r="S72" s="475"/>
      <c r="T72" s="475"/>
      <c r="U72" s="475"/>
      <c r="V72" s="475"/>
      <c r="W72" s="475"/>
      <c r="X72" s="475"/>
      <c r="Y72" s="475"/>
      <c r="Z72" s="475"/>
    </row>
    <row r="73" spans="1:26" ht="11.25" customHeight="1" x14ac:dyDescent="0.2">
      <c r="A73" s="475"/>
      <c r="B73" s="475"/>
      <c r="C73" s="475"/>
      <c r="D73" s="475"/>
      <c r="E73" s="475"/>
      <c r="F73" s="475"/>
      <c r="G73" s="475"/>
      <c r="H73" s="475"/>
      <c r="I73" s="475"/>
      <c r="J73" s="475"/>
      <c r="K73" s="475"/>
      <c r="L73" s="475"/>
      <c r="M73" s="475"/>
      <c r="N73" s="475"/>
      <c r="O73" s="475"/>
      <c r="P73" s="475"/>
      <c r="Q73" s="475"/>
      <c r="R73" s="475"/>
      <c r="S73" s="475"/>
      <c r="T73" s="475"/>
      <c r="U73" s="475"/>
      <c r="V73" s="475"/>
      <c r="W73" s="475"/>
      <c r="X73" s="475"/>
      <c r="Y73" s="475"/>
      <c r="Z73" s="475"/>
    </row>
    <row r="74" spans="1:26" ht="11.25" customHeight="1" x14ac:dyDescent="0.2">
      <c r="A74" s="475"/>
      <c r="B74" s="475"/>
      <c r="C74" s="475"/>
      <c r="D74" s="475"/>
      <c r="E74" s="475"/>
      <c r="F74" s="475"/>
      <c r="G74" s="475"/>
      <c r="H74" s="475"/>
      <c r="I74" s="475"/>
      <c r="J74" s="475"/>
      <c r="K74" s="475"/>
      <c r="L74" s="475"/>
      <c r="M74" s="475"/>
      <c r="N74" s="475"/>
      <c r="O74" s="475"/>
      <c r="P74" s="475"/>
      <c r="Q74" s="475"/>
      <c r="R74" s="475"/>
      <c r="S74" s="475"/>
      <c r="T74" s="475"/>
      <c r="U74" s="475"/>
      <c r="V74" s="475"/>
      <c r="W74" s="475"/>
      <c r="X74" s="475"/>
      <c r="Y74" s="475"/>
      <c r="Z74" s="475"/>
    </row>
    <row r="75" spans="1:26" ht="11.25" customHeight="1" x14ac:dyDescent="0.2">
      <c r="A75" s="475"/>
      <c r="B75" s="475"/>
      <c r="C75" s="475"/>
      <c r="D75" s="475"/>
      <c r="E75" s="475"/>
      <c r="F75" s="475"/>
      <c r="G75" s="475"/>
      <c r="H75" s="475"/>
      <c r="I75" s="475"/>
      <c r="J75" s="475"/>
      <c r="K75" s="475"/>
      <c r="L75" s="475"/>
      <c r="M75" s="475"/>
      <c r="N75" s="475"/>
      <c r="O75" s="475"/>
      <c r="P75" s="475"/>
      <c r="Q75" s="475"/>
      <c r="R75" s="475"/>
      <c r="S75" s="475"/>
      <c r="T75" s="475"/>
      <c r="U75" s="475"/>
      <c r="V75" s="475"/>
      <c r="W75" s="475"/>
      <c r="X75" s="475"/>
      <c r="Y75" s="475"/>
      <c r="Z75" s="475"/>
    </row>
    <row r="76" spans="1:26" ht="11.25" customHeight="1" x14ac:dyDescent="0.2">
      <c r="A76" s="475"/>
      <c r="B76" s="475"/>
      <c r="C76" s="475"/>
      <c r="D76" s="475"/>
      <c r="E76" s="475"/>
      <c r="F76" s="475"/>
      <c r="G76" s="475"/>
      <c r="H76" s="475"/>
      <c r="I76" s="475"/>
      <c r="J76" s="475"/>
      <c r="K76" s="475"/>
      <c r="L76" s="475"/>
      <c r="M76" s="475"/>
      <c r="N76" s="475"/>
      <c r="O76" s="475"/>
      <c r="P76" s="475"/>
      <c r="Q76" s="475"/>
      <c r="R76" s="475"/>
      <c r="S76" s="475"/>
      <c r="T76" s="475"/>
      <c r="U76" s="475"/>
      <c r="V76" s="475"/>
      <c r="W76" s="475"/>
      <c r="X76" s="475"/>
      <c r="Y76" s="475"/>
      <c r="Z76" s="475"/>
    </row>
    <row r="77" spans="1:26" ht="11.25" customHeight="1" x14ac:dyDescent="0.2">
      <c r="A77" s="475"/>
      <c r="B77" s="475"/>
      <c r="C77" s="475"/>
      <c r="D77" s="475"/>
      <c r="E77" s="475"/>
      <c r="F77" s="475"/>
      <c r="G77" s="475"/>
      <c r="H77" s="475"/>
      <c r="I77" s="475"/>
      <c r="J77" s="475"/>
      <c r="K77" s="475"/>
      <c r="L77" s="475"/>
      <c r="M77" s="475"/>
      <c r="N77" s="475"/>
      <c r="O77" s="475"/>
      <c r="P77" s="475"/>
      <c r="Q77" s="475"/>
      <c r="R77" s="475"/>
      <c r="S77" s="475"/>
      <c r="T77" s="475"/>
      <c r="U77" s="475"/>
      <c r="V77" s="475"/>
      <c r="W77" s="475"/>
      <c r="X77" s="475"/>
      <c r="Y77" s="475"/>
      <c r="Z77" s="475"/>
    </row>
    <row r="78" spans="1:26" ht="11.25" customHeight="1" x14ac:dyDescent="0.2">
      <c r="A78" s="475"/>
      <c r="B78" s="475"/>
      <c r="C78" s="475"/>
      <c r="D78" s="475"/>
      <c r="E78" s="475"/>
      <c r="F78" s="475"/>
      <c r="G78" s="475"/>
      <c r="H78" s="475"/>
      <c r="I78" s="475"/>
      <c r="J78" s="475"/>
      <c r="K78" s="475"/>
      <c r="L78" s="475"/>
      <c r="M78" s="475"/>
      <c r="N78" s="475"/>
      <c r="O78" s="475"/>
      <c r="P78" s="475"/>
      <c r="Q78" s="475"/>
      <c r="R78" s="475"/>
      <c r="S78" s="475"/>
      <c r="T78" s="475"/>
      <c r="U78" s="475"/>
      <c r="V78" s="475"/>
      <c r="W78" s="475"/>
      <c r="X78" s="475"/>
      <c r="Y78" s="475"/>
      <c r="Z78" s="475"/>
    </row>
    <row r="79" spans="1:26" ht="11.25" customHeight="1" x14ac:dyDescent="0.2">
      <c r="A79" s="475"/>
      <c r="B79" s="475"/>
      <c r="C79" s="475"/>
      <c r="D79" s="475"/>
      <c r="E79" s="475"/>
      <c r="F79" s="475"/>
      <c r="G79" s="475"/>
      <c r="H79" s="475"/>
      <c r="I79" s="475"/>
      <c r="J79" s="475"/>
      <c r="K79" s="475"/>
      <c r="L79" s="475"/>
      <c r="M79" s="475"/>
      <c r="N79" s="475"/>
      <c r="O79" s="475"/>
      <c r="P79" s="475"/>
      <c r="Q79" s="475"/>
      <c r="R79" s="475"/>
      <c r="S79" s="475"/>
      <c r="T79" s="475"/>
      <c r="U79" s="475"/>
      <c r="V79" s="475"/>
      <c r="W79" s="475"/>
      <c r="X79" s="475"/>
      <c r="Y79" s="475"/>
      <c r="Z79" s="475"/>
    </row>
    <row r="80" spans="1:26" ht="11.25" customHeight="1" x14ac:dyDescent="0.2">
      <c r="A80" s="475"/>
      <c r="B80" s="475"/>
      <c r="C80" s="475"/>
      <c r="D80" s="475"/>
      <c r="E80" s="475"/>
      <c r="F80" s="475"/>
      <c r="G80" s="475"/>
      <c r="H80" s="475"/>
      <c r="I80" s="475"/>
      <c r="J80" s="475"/>
      <c r="K80" s="475"/>
      <c r="L80" s="475"/>
      <c r="M80" s="475"/>
      <c r="N80" s="475"/>
      <c r="O80" s="475"/>
      <c r="P80" s="475"/>
      <c r="Q80" s="475"/>
      <c r="R80" s="475"/>
      <c r="S80" s="475"/>
      <c r="T80" s="475"/>
      <c r="U80" s="475"/>
      <c r="V80" s="475"/>
      <c r="W80" s="475"/>
      <c r="X80" s="475"/>
      <c r="Y80" s="475"/>
      <c r="Z80" s="475"/>
    </row>
    <row r="81" spans="1:26" ht="11.25" customHeight="1" x14ac:dyDescent="0.2">
      <c r="A81" s="475"/>
      <c r="B81" s="475"/>
      <c r="C81" s="475"/>
      <c r="D81" s="475"/>
      <c r="E81" s="475"/>
      <c r="F81" s="475"/>
      <c r="G81" s="475"/>
      <c r="H81" s="475"/>
      <c r="I81" s="475"/>
      <c r="J81" s="475"/>
      <c r="K81" s="475"/>
      <c r="L81" s="475"/>
      <c r="M81" s="475"/>
      <c r="N81" s="475"/>
      <c r="O81" s="475"/>
      <c r="P81" s="475"/>
      <c r="Q81" s="475"/>
      <c r="R81" s="475"/>
      <c r="S81" s="475"/>
      <c r="T81" s="475"/>
      <c r="U81" s="475"/>
      <c r="V81" s="475"/>
      <c r="W81" s="475"/>
      <c r="X81" s="475"/>
      <c r="Y81" s="475"/>
      <c r="Z81" s="475"/>
    </row>
    <row r="82" spans="1:26" ht="11.25" customHeight="1" x14ac:dyDescent="0.2">
      <c r="A82" s="475"/>
      <c r="B82" s="475"/>
      <c r="C82" s="475"/>
      <c r="D82" s="475"/>
      <c r="E82" s="475"/>
      <c r="F82" s="475"/>
      <c r="G82" s="475"/>
      <c r="H82" s="475"/>
      <c r="I82" s="475"/>
      <c r="J82" s="475"/>
      <c r="K82" s="475"/>
      <c r="L82" s="475"/>
      <c r="M82" s="475"/>
      <c r="N82" s="475"/>
      <c r="O82" s="475"/>
      <c r="P82" s="475"/>
      <c r="Q82" s="475"/>
      <c r="R82" s="475"/>
      <c r="S82" s="475"/>
      <c r="T82" s="475"/>
      <c r="U82" s="475"/>
      <c r="V82" s="475"/>
      <c r="W82" s="475"/>
      <c r="X82" s="475"/>
      <c r="Y82" s="475"/>
      <c r="Z82" s="475"/>
    </row>
    <row r="83" spans="1:26" ht="11.25" customHeight="1" x14ac:dyDescent="0.2">
      <c r="A83" s="475"/>
      <c r="B83" s="475"/>
      <c r="C83" s="475"/>
      <c r="D83" s="475"/>
      <c r="E83" s="475"/>
      <c r="F83" s="475"/>
      <c r="G83" s="475"/>
      <c r="H83" s="475"/>
      <c r="I83" s="475"/>
      <c r="J83" s="475"/>
      <c r="K83" s="475"/>
      <c r="L83" s="475"/>
      <c r="M83" s="475"/>
      <c r="N83" s="475"/>
      <c r="O83" s="475"/>
      <c r="P83" s="475"/>
      <c r="Q83" s="475"/>
      <c r="R83" s="475"/>
      <c r="S83" s="475"/>
      <c r="T83" s="475"/>
      <c r="U83" s="475"/>
      <c r="V83" s="475"/>
      <c r="W83" s="475"/>
      <c r="X83" s="475"/>
      <c r="Y83" s="475"/>
      <c r="Z83" s="475"/>
    </row>
    <row r="84" spans="1:26" ht="11.25" customHeight="1" x14ac:dyDescent="0.2">
      <c r="A84" s="475"/>
      <c r="B84" s="475"/>
      <c r="C84" s="475"/>
      <c r="D84" s="475"/>
      <c r="E84" s="475"/>
      <c r="F84" s="475"/>
      <c r="G84" s="475"/>
      <c r="H84" s="475"/>
      <c r="I84" s="475"/>
      <c r="J84" s="475"/>
      <c r="K84" s="475"/>
      <c r="L84" s="475"/>
      <c r="M84" s="475"/>
      <c r="N84" s="475"/>
      <c r="O84" s="475"/>
      <c r="P84" s="475"/>
      <c r="Q84" s="475"/>
      <c r="R84" s="475"/>
      <c r="S84" s="475"/>
      <c r="T84" s="475"/>
      <c r="U84" s="475"/>
      <c r="V84" s="475"/>
      <c r="W84" s="475"/>
      <c r="X84" s="475"/>
      <c r="Y84" s="475"/>
      <c r="Z84" s="475"/>
    </row>
    <row r="85" spans="1:26" ht="11.25" customHeight="1" x14ac:dyDescent="0.2">
      <c r="A85" s="475"/>
      <c r="B85" s="475"/>
      <c r="C85" s="475"/>
      <c r="D85" s="475"/>
      <c r="E85" s="475"/>
      <c r="F85" s="475"/>
      <c r="G85" s="475"/>
      <c r="H85" s="475"/>
      <c r="I85" s="475"/>
      <c r="J85" s="475"/>
      <c r="K85" s="475"/>
      <c r="L85" s="475"/>
      <c r="M85" s="475"/>
      <c r="N85" s="475"/>
      <c r="O85" s="475"/>
      <c r="P85" s="475"/>
      <c r="Q85" s="475"/>
      <c r="R85" s="475"/>
      <c r="S85" s="475"/>
      <c r="T85" s="475"/>
      <c r="U85" s="475"/>
      <c r="V85" s="475"/>
      <c r="W85" s="475"/>
      <c r="X85" s="475"/>
      <c r="Y85" s="475"/>
      <c r="Z85" s="475"/>
    </row>
    <row r="86" spans="1:26" ht="11.25" customHeight="1" x14ac:dyDescent="0.2">
      <c r="A86" s="475"/>
      <c r="B86" s="475"/>
      <c r="C86" s="475"/>
      <c r="D86" s="475"/>
      <c r="E86" s="475"/>
      <c r="F86" s="475"/>
      <c r="G86" s="475"/>
      <c r="H86" s="475"/>
      <c r="I86" s="475"/>
      <c r="J86" s="475"/>
      <c r="K86" s="475"/>
      <c r="L86" s="475"/>
      <c r="M86" s="475"/>
      <c r="N86" s="475"/>
      <c r="O86" s="475"/>
      <c r="P86" s="475"/>
      <c r="Q86" s="475"/>
      <c r="R86" s="475"/>
      <c r="S86" s="475"/>
      <c r="T86" s="475"/>
      <c r="U86" s="475"/>
      <c r="V86" s="475"/>
      <c r="W86" s="475"/>
      <c r="X86" s="475"/>
      <c r="Y86" s="475"/>
      <c r="Z86" s="475"/>
    </row>
    <row r="87" spans="1:26" ht="11.25" customHeight="1" x14ac:dyDescent="0.2">
      <c r="A87" s="475"/>
      <c r="B87" s="475"/>
      <c r="C87" s="475"/>
      <c r="D87" s="475"/>
      <c r="E87" s="475"/>
      <c r="F87" s="475"/>
      <c r="G87" s="475"/>
      <c r="H87" s="475"/>
      <c r="I87" s="475"/>
      <c r="J87" s="475"/>
      <c r="K87" s="475"/>
      <c r="L87" s="475"/>
      <c r="M87" s="475"/>
      <c r="N87" s="475"/>
      <c r="O87" s="475"/>
      <c r="P87" s="475"/>
      <c r="Q87" s="475"/>
      <c r="R87" s="475"/>
      <c r="S87" s="475"/>
      <c r="T87" s="475"/>
      <c r="U87" s="475"/>
      <c r="V87" s="475"/>
      <c r="W87" s="475"/>
      <c r="X87" s="475"/>
      <c r="Y87" s="475"/>
      <c r="Z87" s="475"/>
    </row>
    <row r="88" spans="1:26" ht="11.25" customHeight="1" x14ac:dyDescent="0.2">
      <c r="A88" s="475"/>
      <c r="B88" s="475"/>
      <c r="C88" s="475"/>
      <c r="D88" s="475"/>
      <c r="E88" s="475"/>
      <c r="F88" s="475"/>
      <c r="G88" s="475"/>
      <c r="H88" s="475"/>
      <c r="I88" s="475"/>
      <c r="J88" s="475"/>
      <c r="K88" s="475"/>
      <c r="L88" s="475"/>
      <c r="M88" s="475"/>
      <c r="N88" s="475"/>
      <c r="O88" s="475"/>
      <c r="P88" s="475"/>
      <c r="Q88" s="475"/>
      <c r="R88" s="475"/>
      <c r="S88" s="475"/>
      <c r="T88" s="475"/>
      <c r="U88" s="475"/>
      <c r="V88" s="475"/>
      <c r="W88" s="475"/>
      <c r="X88" s="475"/>
      <c r="Y88" s="475"/>
      <c r="Z88" s="475"/>
    </row>
    <row r="89" spans="1:26" ht="11.25" customHeight="1" x14ac:dyDescent="0.2">
      <c r="A89" s="475"/>
      <c r="B89" s="475"/>
      <c r="C89" s="475"/>
      <c r="D89" s="475"/>
      <c r="E89" s="475"/>
      <c r="F89" s="475"/>
      <c r="G89" s="475"/>
      <c r="H89" s="475"/>
      <c r="I89" s="475"/>
      <c r="J89" s="475"/>
      <c r="K89" s="475"/>
      <c r="L89" s="475"/>
      <c r="M89" s="475"/>
      <c r="N89" s="475"/>
      <c r="O89" s="475"/>
      <c r="P89" s="475"/>
      <c r="Q89" s="475"/>
      <c r="R89" s="475"/>
      <c r="S89" s="475"/>
      <c r="T89" s="475"/>
      <c r="U89" s="475"/>
      <c r="V89" s="475"/>
      <c r="W89" s="475"/>
      <c r="X89" s="475"/>
      <c r="Y89" s="475"/>
      <c r="Z89" s="475"/>
    </row>
    <row r="90" spans="1:26" ht="11.25" customHeight="1" x14ac:dyDescent="0.2">
      <c r="A90" s="475"/>
      <c r="B90" s="475"/>
      <c r="C90" s="475"/>
      <c r="D90" s="475"/>
      <c r="E90" s="475"/>
      <c r="F90" s="475"/>
      <c r="G90" s="475"/>
      <c r="H90" s="475"/>
      <c r="I90" s="475"/>
      <c r="J90" s="475"/>
      <c r="K90" s="475"/>
      <c r="L90" s="475"/>
      <c r="M90" s="475"/>
      <c r="N90" s="475"/>
      <c r="O90" s="475"/>
      <c r="P90" s="475"/>
      <c r="Q90" s="475"/>
      <c r="R90" s="475"/>
      <c r="S90" s="475"/>
      <c r="T90" s="475"/>
      <c r="U90" s="475"/>
      <c r="V90" s="475"/>
      <c r="W90" s="475"/>
      <c r="X90" s="475"/>
      <c r="Y90" s="475"/>
      <c r="Z90" s="475"/>
    </row>
    <row r="91" spans="1:26" ht="11.25" customHeight="1" x14ac:dyDescent="0.2">
      <c r="A91" s="475"/>
      <c r="B91" s="475"/>
      <c r="C91" s="475"/>
      <c r="D91" s="475"/>
      <c r="E91" s="475"/>
      <c r="F91" s="475"/>
      <c r="G91" s="475"/>
      <c r="H91" s="475"/>
      <c r="I91" s="475"/>
      <c r="J91" s="475"/>
      <c r="K91" s="475"/>
      <c r="L91" s="475"/>
      <c r="M91" s="475"/>
      <c r="N91" s="475"/>
      <c r="O91" s="475"/>
      <c r="P91" s="475"/>
      <c r="Q91" s="475"/>
      <c r="R91" s="475"/>
      <c r="S91" s="475"/>
      <c r="T91" s="475"/>
      <c r="U91" s="475"/>
      <c r="V91" s="475"/>
      <c r="W91" s="475"/>
      <c r="X91" s="475"/>
      <c r="Y91" s="475"/>
      <c r="Z91" s="475"/>
    </row>
    <row r="92" spans="1:26" ht="11.25" customHeight="1" x14ac:dyDescent="0.2">
      <c r="A92" s="475"/>
      <c r="B92" s="475"/>
      <c r="C92" s="475"/>
      <c r="D92" s="475"/>
      <c r="E92" s="475"/>
      <c r="F92" s="475"/>
      <c r="G92" s="475"/>
      <c r="H92" s="475"/>
      <c r="I92" s="475"/>
      <c r="J92" s="475"/>
      <c r="K92" s="475"/>
      <c r="L92" s="475"/>
      <c r="M92" s="475"/>
      <c r="N92" s="475"/>
      <c r="O92" s="475"/>
      <c r="P92" s="475"/>
      <c r="Q92" s="475"/>
      <c r="R92" s="475"/>
      <c r="S92" s="475"/>
      <c r="T92" s="475"/>
      <c r="U92" s="475"/>
      <c r="V92" s="475"/>
      <c r="W92" s="475"/>
      <c r="X92" s="475"/>
      <c r="Y92" s="475"/>
      <c r="Z92" s="475"/>
    </row>
    <row r="93" spans="1:26" ht="11.25" customHeight="1" x14ac:dyDescent="0.2">
      <c r="A93" s="475"/>
      <c r="B93" s="475"/>
      <c r="C93" s="475"/>
      <c r="D93" s="475"/>
      <c r="E93" s="475"/>
      <c r="F93" s="475"/>
      <c r="G93" s="475"/>
      <c r="H93" s="475"/>
      <c r="I93" s="475"/>
      <c r="J93" s="475"/>
      <c r="K93" s="475"/>
      <c r="L93" s="475"/>
      <c r="M93" s="475"/>
      <c r="N93" s="475"/>
      <c r="O93" s="475"/>
      <c r="P93" s="475"/>
      <c r="Q93" s="475"/>
      <c r="R93" s="475"/>
      <c r="S93" s="475"/>
      <c r="T93" s="475"/>
      <c r="U93" s="475"/>
      <c r="V93" s="475"/>
      <c r="W93" s="475"/>
      <c r="X93" s="475"/>
      <c r="Y93" s="475"/>
      <c r="Z93" s="475"/>
    </row>
    <row r="94" spans="1:26" ht="11.25" customHeight="1" x14ac:dyDescent="0.2">
      <c r="A94" s="475"/>
      <c r="B94" s="475"/>
      <c r="C94" s="475"/>
      <c r="D94" s="475"/>
      <c r="E94" s="475"/>
      <c r="F94" s="475"/>
      <c r="G94" s="475"/>
      <c r="H94" s="475"/>
      <c r="I94" s="475"/>
      <c r="J94" s="475"/>
      <c r="K94" s="475"/>
      <c r="L94" s="475"/>
      <c r="M94" s="475"/>
      <c r="N94" s="475"/>
      <c r="O94" s="475"/>
      <c r="P94" s="475"/>
      <c r="Q94" s="475"/>
      <c r="R94" s="475"/>
      <c r="S94" s="475"/>
      <c r="T94" s="475"/>
      <c r="U94" s="475"/>
      <c r="V94" s="475"/>
      <c r="W94" s="475"/>
      <c r="X94" s="475"/>
      <c r="Y94" s="475"/>
      <c r="Z94" s="475"/>
    </row>
    <row r="95" spans="1:26" ht="11.25" customHeight="1" x14ac:dyDescent="0.2">
      <c r="A95" s="475"/>
      <c r="B95" s="475"/>
      <c r="C95" s="475"/>
      <c r="D95" s="475"/>
      <c r="E95" s="475"/>
      <c r="F95" s="475"/>
      <c r="G95" s="475"/>
      <c r="H95" s="475"/>
      <c r="I95" s="475"/>
      <c r="J95" s="475"/>
      <c r="K95" s="475"/>
      <c r="L95" s="475"/>
      <c r="M95" s="475"/>
      <c r="N95" s="475"/>
      <c r="O95" s="475"/>
      <c r="P95" s="475"/>
      <c r="Q95" s="475"/>
      <c r="R95" s="475"/>
      <c r="S95" s="475"/>
      <c r="T95" s="475"/>
      <c r="U95" s="475"/>
      <c r="V95" s="475"/>
      <c r="W95" s="475"/>
      <c r="X95" s="475"/>
      <c r="Y95" s="475"/>
      <c r="Z95" s="475"/>
    </row>
    <row r="96" spans="1:26" ht="11.25" customHeight="1" x14ac:dyDescent="0.2">
      <c r="A96" s="475"/>
      <c r="B96" s="475"/>
      <c r="C96" s="475"/>
      <c r="D96" s="475"/>
      <c r="E96" s="475"/>
      <c r="F96" s="475"/>
      <c r="G96" s="475"/>
      <c r="H96" s="475"/>
      <c r="I96" s="475"/>
      <c r="J96" s="475"/>
      <c r="K96" s="475"/>
      <c r="L96" s="475"/>
      <c r="M96" s="475"/>
      <c r="N96" s="475"/>
      <c r="O96" s="475"/>
      <c r="P96" s="475"/>
      <c r="Q96" s="475"/>
      <c r="R96" s="475"/>
      <c r="S96" s="475"/>
      <c r="T96" s="475"/>
      <c r="U96" s="475"/>
      <c r="V96" s="475"/>
      <c r="W96" s="475"/>
      <c r="X96" s="475"/>
      <c r="Y96" s="475"/>
      <c r="Z96" s="475"/>
    </row>
    <row r="97" spans="1:26" ht="11.25" customHeight="1" x14ac:dyDescent="0.2">
      <c r="A97" s="475"/>
      <c r="B97" s="475"/>
      <c r="C97" s="475"/>
      <c r="D97" s="475"/>
      <c r="E97" s="475"/>
      <c r="F97" s="475"/>
      <c r="G97" s="475"/>
      <c r="H97" s="475"/>
      <c r="I97" s="475"/>
      <c r="J97" s="475"/>
      <c r="K97" s="475"/>
      <c r="L97" s="475"/>
      <c r="M97" s="475"/>
      <c r="N97" s="475"/>
      <c r="O97" s="475"/>
      <c r="P97" s="475"/>
      <c r="Q97" s="475"/>
      <c r="R97" s="475"/>
      <c r="S97" s="475"/>
      <c r="T97" s="475"/>
      <c r="U97" s="475"/>
      <c r="V97" s="475"/>
      <c r="W97" s="475"/>
      <c r="X97" s="475"/>
      <c r="Y97" s="475"/>
      <c r="Z97" s="475"/>
    </row>
    <row r="98" spans="1:26" ht="11.25" customHeight="1" x14ac:dyDescent="0.2">
      <c r="A98" s="475"/>
      <c r="B98" s="475"/>
      <c r="C98" s="475"/>
      <c r="D98" s="475"/>
      <c r="E98" s="475"/>
      <c r="F98" s="475"/>
      <c r="G98" s="475"/>
      <c r="H98" s="475"/>
      <c r="I98" s="475"/>
      <c r="J98" s="475"/>
      <c r="K98" s="475"/>
      <c r="L98" s="475"/>
      <c r="M98" s="475"/>
      <c r="N98" s="475"/>
      <c r="O98" s="475"/>
      <c r="P98" s="475"/>
      <c r="Q98" s="475"/>
      <c r="R98" s="475"/>
      <c r="S98" s="475"/>
      <c r="T98" s="475"/>
      <c r="U98" s="475"/>
      <c r="V98" s="475"/>
      <c r="W98" s="475"/>
      <c r="X98" s="475"/>
      <c r="Y98" s="475"/>
      <c r="Z98" s="475"/>
    </row>
    <row r="99" spans="1:26" ht="11.25" customHeight="1" x14ac:dyDescent="0.2">
      <c r="A99" s="475"/>
      <c r="B99" s="475"/>
      <c r="C99" s="475"/>
      <c r="D99" s="475"/>
      <c r="E99" s="475"/>
      <c r="F99" s="475"/>
      <c r="G99" s="475"/>
      <c r="H99" s="475"/>
      <c r="I99" s="475"/>
      <c r="J99" s="475"/>
      <c r="K99" s="475"/>
      <c r="L99" s="475"/>
      <c r="M99" s="475"/>
      <c r="N99" s="475"/>
      <c r="O99" s="475"/>
      <c r="P99" s="475"/>
      <c r="Q99" s="475"/>
      <c r="R99" s="475"/>
      <c r="S99" s="475"/>
      <c r="T99" s="475"/>
      <c r="U99" s="475"/>
      <c r="V99" s="475"/>
      <c r="W99" s="475"/>
      <c r="X99" s="475"/>
      <c r="Y99" s="475"/>
      <c r="Z99" s="475"/>
    </row>
    <row r="100" spans="1:26" ht="11.25" customHeight="1" x14ac:dyDescent="0.2">
      <c r="A100" s="475"/>
      <c r="B100" s="475"/>
      <c r="C100" s="475"/>
      <c r="D100" s="475"/>
      <c r="E100" s="475"/>
      <c r="F100" s="475"/>
      <c r="G100" s="475"/>
      <c r="H100" s="475"/>
      <c r="I100" s="475"/>
      <c r="J100" s="475"/>
      <c r="K100" s="475"/>
      <c r="L100" s="475"/>
      <c r="M100" s="475"/>
      <c r="N100" s="475"/>
      <c r="O100" s="475"/>
      <c r="P100" s="475"/>
      <c r="Q100" s="475"/>
      <c r="R100" s="475"/>
      <c r="S100" s="475"/>
      <c r="T100" s="475"/>
      <c r="U100" s="475"/>
      <c r="V100" s="475"/>
      <c r="W100" s="475"/>
      <c r="X100" s="475"/>
      <c r="Y100" s="475"/>
      <c r="Z100" s="475"/>
    </row>
    <row r="101" spans="1:26" ht="11.25" customHeight="1" x14ac:dyDescent="0.2">
      <c r="A101" s="475"/>
      <c r="B101" s="475"/>
      <c r="C101" s="475"/>
      <c r="D101" s="475"/>
      <c r="E101" s="475"/>
      <c r="F101" s="475"/>
      <c r="G101" s="475"/>
      <c r="H101" s="475"/>
      <c r="I101" s="475"/>
      <c r="J101" s="475"/>
      <c r="K101" s="475"/>
      <c r="L101" s="475"/>
      <c r="M101" s="475"/>
      <c r="N101" s="475"/>
      <c r="O101" s="475"/>
      <c r="P101" s="475"/>
      <c r="Q101" s="475"/>
      <c r="R101" s="475"/>
      <c r="S101" s="475"/>
      <c r="T101" s="475"/>
      <c r="U101" s="475"/>
      <c r="V101" s="475"/>
      <c r="W101" s="475"/>
      <c r="X101" s="475"/>
      <c r="Y101" s="475"/>
      <c r="Z101" s="475"/>
    </row>
    <row r="102" spans="1:26" ht="11.25" customHeight="1" x14ac:dyDescent="0.2">
      <c r="A102" s="475"/>
      <c r="B102" s="475"/>
      <c r="C102" s="475"/>
      <c r="D102" s="475"/>
      <c r="E102" s="475"/>
      <c r="F102" s="475"/>
      <c r="G102" s="475"/>
      <c r="H102" s="475"/>
      <c r="I102" s="475"/>
      <c r="J102" s="475"/>
      <c r="K102" s="475"/>
      <c r="L102" s="475"/>
      <c r="M102" s="475"/>
      <c r="N102" s="475"/>
      <c r="O102" s="475"/>
      <c r="P102" s="475"/>
      <c r="Q102" s="475"/>
      <c r="R102" s="475"/>
      <c r="S102" s="475"/>
      <c r="T102" s="475"/>
      <c r="U102" s="475"/>
      <c r="V102" s="475"/>
      <c r="W102" s="475"/>
      <c r="X102" s="475"/>
      <c r="Y102" s="475"/>
      <c r="Z102" s="475"/>
    </row>
    <row r="103" spans="1:26" ht="11.25" customHeight="1" x14ac:dyDescent="0.2">
      <c r="A103" s="475"/>
      <c r="B103" s="475"/>
      <c r="C103" s="475"/>
      <c r="D103" s="475"/>
      <c r="E103" s="475"/>
      <c r="F103" s="475"/>
      <c r="G103" s="475"/>
      <c r="H103" s="475"/>
      <c r="I103" s="475"/>
      <c r="J103" s="475"/>
      <c r="K103" s="475"/>
      <c r="L103" s="475"/>
      <c r="M103" s="475"/>
      <c r="N103" s="475"/>
      <c r="O103" s="475"/>
      <c r="P103" s="475"/>
      <c r="Q103" s="475"/>
      <c r="R103" s="475"/>
      <c r="S103" s="475"/>
      <c r="T103" s="475"/>
      <c r="U103" s="475"/>
      <c r="V103" s="475"/>
      <c r="W103" s="475"/>
      <c r="X103" s="475"/>
      <c r="Y103" s="475"/>
      <c r="Z103" s="475"/>
    </row>
    <row r="104" spans="1:26" ht="11.25" customHeight="1" x14ac:dyDescent="0.2">
      <c r="A104" s="475"/>
      <c r="B104" s="475"/>
      <c r="C104" s="475"/>
      <c r="D104" s="475"/>
      <c r="E104" s="475"/>
      <c r="F104" s="475"/>
      <c r="G104" s="475"/>
      <c r="H104" s="475"/>
      <c r="I104" s="475"/>
      <c r="J104" s="475"/>
      <c r="K104" s="475"/>
      <c r="L104" s="475"/>
      <c r="M104" s="475"/>
      <c r="N104" s="475"/>
      <c r="O104" s="475"/>
      <c r="P104" s="475"/>
      <c r="Q104" s="475"/>
      <c r="R104" s="475"/>
      <c r="S104" s="475"/>
      <c r="T104" s="475"/>
      <c r="U104" s="475"/>
      <c r="V104" s="475"/>
      <c r="W104" s="475"/>
      <c r="X104" s="475"/>
      <c r="Y104" s="475"/>
      <c r="Z104" s="475"/>
    </row>
    <row r="105" spans="1:26" ht="11.25" customHeight="1" x14ac:dyDescent="0.2">
      <c r="A105" s="475"/>
      <c r="B105" s="475"/>
      <c r="C105" s="475"/>
      <c r="D105" s="475"/>
      <c r="E105" s="475"/>
      <c r="F105" s="475"/>
      <c r="G105" s="475"/>
      <c r="H105" s="475"/>
      <c r="I105" s="475"/>
      <c r="J105" s="475"/>
      <c r="K105" s="475"/>
      <c r="L105" s="475"/>
      <c r="M105" s="475"/>
      <c r="N105" s="475"/>
      <c r="O105" s="475"/>
      <c r="P105" s="475"/>
      <c r="Q105" s="475"/>
      <c r="R105" s="475"/>
      <c r="S105" s="475"/>
      <c r="T105" s="475"/>
      <c r="U105" s="475"/>
      <c r="V105" s="475"/>
      <c r="W105" s="475"/>
      <c r="X105" s="475"/>
      <c r="Y105" s="475"/>
      <c r="Z105" s="475"/>
    </row>
    <row r="106" spans="1:26" ht="11.25" customHeight="1" x14ac:dyDescent="0.2">
      <c r="A106" s="475"/>
      <c r="B106" s="475"/>
      <c r="C106" s="475"/>
      <c r="D106" s="475"/>
      <c r="E106" s="475"/>
      <c r="F106" s="475"/>
      <c r="G106" s="475"/>
      <c r="H106" s="475"/>
      <c r="I106" s="475"/>
      <c r="J106" s="475"/>
      <c r="K106" s="475"/>
      <c r="L106" s="475"/>
      <c r="M106" s="475"/>
      <c r="N106" s="475"/>
      <c r="O106" s="475"/>
      <c r="P106" s="475"/>
      <c r="Q106" s="475"/>
      <c r="R106" s="475"/>
      <c r="S106" s="475"/>
      <c r="T106" s="475"/>
      <c r="U106" s="475"/>
      <c r="V106" s="475"/>
      <c r="W106" s="475"/>
      <c r="X106" s="475"/>
      <c r="Y106" s="475"/>
      <c r="Z106" s="475"/>
    </row>
    <row r="107" spans="1:26" ht="11.25" customHeight="1" x14ac:dyDescent="0.2">
      <c r="A107" s="475"/>
      <c r="B107" s="475"/>
      <c r="C107" s="475"/>
      <c r="D107" s="475"/>
      <c r="E107" s="475"/>
      <c r="F107" s="475"/>
      <c r="G107" s="475"/>
      <c r="H107" s="475"/>
      <c r="I107" s="475"/>
      <c r="J107" s="475"/>
      <c r="K107" s="475"/>
      <c r="L107" s="475"/>
      <c r="M107" s="475"/>
      <c r="N107" s="475"/>
      <c r="O107" s="475"/>
      <c r="P107" s="475"/>
      <c r="Q107" s="475"/>
      <c r="R107" s="475"/>
      <c r="S107" s="475"/>
      <c r="T107" s="475"/>
      <c r="U107" s="475"/>
      <c r="V107" s="475"/>
      <c r="W107" s="475"/>
      <c r="X107" s="475"/>
      <c r="Y107" s="475"/>
      <c r="Z107" s="475"/>
    </row>
    <row r="108" spans="1:26" ht="11.25" customHeight="1" x14ac:dyDescent="0.2">
      <c r="A108" s="475"/>
      <c r="B108" s="475"/>
      <c r="C108" s="475"/>
      <c r="D108" s="475"/>
      <c r="E108" s="475"/>
      <c r="F108" s="475"/>
      <c r="G108" s="475"/>
      <c r="H108" s="475"/>
      <c r="I108" s="475"/>
      <c r="J108" s="475"/>
      <c r="K108" s="475"/>
      <c r="L108" s="475"/>
      <c r="M108" s="475"/>
      <c r="N108" s="475"/>
      <c r="O108" s="475"/>
      <c r="P108" s="475"/>
      <c r="Q108" s="475"/>
      <c r="R108" s="475"/>
      <c r="S108" s="475"/>
      <c r="T108" s="475"/>
      <c r="U108" s="475"/>
      <c r="V108" s="475"/>
      <c r="W108" s="475"/>
      <c r="X108" s="475"/>
      <c r="Y108" s="475"/>
      <c r="Z108" s="475"/>
    </row>
    <row r="109" spans="1:26" ht="11.25" customHeight="1" x14ac:dyDescent="0.2">
      <c r="A109" s="475"/>
      <c r="B109" s="475"/>
      <c r="C109" s="475"/>
      <c r="D109" s="475"/>
      <c r="E109" s="475"/>
      <c r="F109" s="475"/>
      <c r="G109" s="475"/>
      <c r="H109" s="475"/>
      <c r="I109" s="475"/>
      <c r="J109" s="475"/>
      <c r="K109" s="475"/>
      <c r="L109" s="475"/>
      <c r="M109" s="475"/>
      <c r="N109" s="475"/>
      <c r="O109" s="475"/>
      <c r="P109" s="475"/>
      <c r="Q109" s="475"/>
      <c r="R109" s="475"/>
      <c r="S109" s="475"/>
      <c r="T109" s="475"/>
      <c r="U109" s="475"/>
      <c r="V109" s="475"/>
      <c r="W109" s="475"/>
      <c r="X109" s="475"/>
      <c r="Y109" s="475"/>
      <c r="Z109" s="475"/>
    </row>
    <row r="110" spans="1:26" ht="11.25" customHeight="1" x14ac:dyDescent="0.2">
      <c r="A110" s="475"/>
      <c r="B110" s="475"/>
      <c r="C110" s="475"/>
      <c r="D110" s="475"/>
      <c r="E110" s="475"/>
      <c r="F110" s="475"/>
      <c r="G110" s="475"/>
      <c r="H110" s="475"/>
      <c r="I110" s="475"/>
      <c r="J110" s="475"/>
      <c r="K110" s="475"/>
      <c r="L110" s="475"/>
      <c r="M110" s="475"/>
      <c r="N110" s="475"/>
      <c r="O110" s="475"/>
      <c r="P110" s="475"/>
      <c r="Q110" s="475"/>
      <c r="R110" s="475"/>
      <c r="S110" s="475"/>
      <c r="T110" s="475"/>
      <c r="U110" s="475"/>
      <c r="V110" s="475"/>
      <c r="W110" s="475"/>
      <c r="X110" s="475"/>
      <c r="Y110" s="475"/>
      <c r="Z110" s="475"/>
    </row>
    <row r="111" spans="1:26" ht="11.25" customHeight="1" x14ac:dyDescent="0.2">
      <c r="A111" s="475"/>
      <c r="B111" s="475"/>
      <c r="C111" s="475"/>
      <c r="D111" s="475"/>
      <c r="E111" s="475"/>
      <c r="F111" s="475"/>
      <c r="G111" s="475"/>
      <c r="H111" s="475"/>
      <c r="I111" s="475"/>
      <c r="J111" s="475"/>
      <c r="K111" s="475"/>
      <c r="L111" s="475"/>
      <c r="M111" s="475"/>
      <c r="N111" s="475"/>
      <c r="O111" s="475"/>
      <c r="P111" s="475"/>
      <c r="Q111" s="475"/>
      <c r="R111" s="475"/>
      <c r="S111" s="475"/>
      <c r="T111" s="475"/>
      <c r="U111" s="475"/>
      <c r="V111" s="475"/>
      <c r="W111" s="475"/>
      <c r="X111" s="475"/>
      <c r="Y111" s="475"/>
      <c r="Z111" s="475"/>
    </row>
    <row r="112" spans="1:26" ht="11.25" customHeight="1" x14ac:dyDescent="0.2">
      <c r="A112" s="475"/>
      <c r="B112" s="475"/>
      <c r="C112" s="475"/>
      <c r="D112" s="475"/>
      <c r="E112" s="475"/>
      <c r="F112" s="475"/>
      <c r="G112" s="475"/>
      <c r="H112" s="475"/>
      <c r="I112" s="475"/>
      <c r="J112" s="475"/>
      <c r="K112" s="475"/>
      <c r="L112" s="475"/>
      <c r="M112" s="475"/>
      <c r="N112" s="475"/>
      <c r="O112" s="475"/>
      <c r="P112" s="475"/>
      <c r="Q112" s="475"/>
      <c r="R112" s="475"/>
      <c r="S112" s="475"/>
      <c r="T112" s="475"/>
      <c r="U112" s="475"/>
      <c r="V112" s="475"/>
      <c r="W112" s="475"/>
      <c r="X112" s="475"/>
      <c r="Y112" s="475"/>
      <c r="Z112" s="475"/>
    </row>
    <row r="113" spans="1:26" ht="11.25" customHeight="1" x14ac:dyDescent="0.2">
      <c r="A113" s="475"/>
      <c r="B113" s="475"/>
      <c r="C113" s="475"/>
      <c r="D113" s="475"/>
      <c r="E113" s="475"/>
      <c r="F113" s="475"/>
      <c r="G113" s="475"/>
      <c r="H113" s="475"/>
      <c r="I113" s="475"/>
      <c r="J113" s="475"/>
      <c r="K113" s="475"/>
      <c r="L113" s="475"/>
      <c r="M113" s="475"/>
      <c r="N113" s="475"/>
      <c r="O113" s="475"/>
      <c r="P113" s="475"/>
      <c r="Q113" s="475"/>
      <c r="R113" s="475"/>
      <c r="S113" s="475"/>
      <c r="T113" s="475"/>
      <c r="U113" s="475"/>
      <c r="V113" s="475"/>
      <c r="W113" s="475"/>
      <c r="X113" s="475"/>
      <c r="Y113" s="475"/>
      <c r="Z113" s="475"/>
    </row>
    <row r="114" spans="1:26" ht="11.25" customHeight="1" x14ac:dyDescent="0.2">
      <c r="A114" s="475"/>
      <c r="B114" s="475"/>
      <c r="C114" s="475"/>
      <c r="D114" s="475"/>
      <c r="E114" s="475"/>
      <c r="F114" s="475"/>
      <c r="G114" s="475"/>
      <c r="H114" s="475"/>
      <c r="I114" s="475"/>
      <c r="J114" s="475"/>
      <c r="K114" s="475"/>
      <c r="L114" s="475"/>
      <c r="M114" s="475"/>
      <c r="N114" s="475"/>
      <c r="O114" s="475"/>
      <c r="P114" s="475"/>
      <c r="Q114" s="475"/>
      <c r="R114" s="475"/>
      <c r="S114" s="475"/>
      <c r="T114" s="475"/>
      <c r="U114" s="475"/>
      <c r="V114" s="475"/>
      <c r="W114" s="475"/>
      <c r="X114" s="475"/>
      <c r="Y114" s="475"/>
      <c r="Z114" s="475"/>
    </row>
    <row r="115" spans="1:26" ht="11.25" customHeight="1" x14ac:dyDescent="0.2">
      <c r="A115" s="475"/>
      <c r="B115" s="475"/>
      <c r="C115" s="475"/>
      <c r="D115" s="475"/>
      <c r="E115" s="475"/>
      <c r="F115" s="475"/>
      <c r="G115" s="475"/>
      <c r="H115" s="475"/>
      <c r="I115" s="475"/>
      <c r="J115" s="475"/>
      <c r="K115" s="475"/>
      <c r="L115" s="475"/>
      <c r="M115" s="475"/>
      <c r="N115" s="475"/>
      <c r="O115" s="475"/>
      <c r="P115" s="475"/>
      <c r="Q115" s="475"/>
      <c r="R115" s="475"/>
      <c r="S115" s="475"/>
      <c r="T115" s="475"/>
      <c r="U115" s="475"/>
      <c r="V115" s="475"/>
      <c r="W115" s="475"/>
      <c r="X115" s="475"/>
      <c r="Y115" s="475"/>
      <c r="Z115" s="475"/>
    </row>
    <row r="116" spans="1:26" ht="11.25" customHeight="1" x14ac:dyDescent="0.2">
      <c r="A116" s="475"/>
      <c r="B116" s="475"/>
      <c r="C116" s="475"/>
      <c r="D116" s="475"/>
      <c r="E116" s="475"/>
      <c r="F116" s="475"/>
      <c r="G116" s="475"/>
      <c r="H116" s="475"/>
      <c r="I116" s="475"/>
      <c r="J116" s="475"/>
      <c r="K116" s="475"/>
      <c r="L116" s="475"/>
      <c r="M116" s="475"/>
      <c r="N116" s="475"/>
      <c r="O116" s="475"/>
      <c r="P116" s="475"/>
      <c r="Q116" s="475"/>
      <c r="R116" s="475"/>
      <c r="S116" s="475"/>
      <c r="T116" s="475"/>
      <c r="U116" s="475"/>
      <c r="V116" s="475"/>
      <c r="W116" s="475"/>
      <c r="X116" s="475"/>
      <c r="Y116" s="475"/>
      <c r="Z116" s="475"/>
    </row>
    <row r="117" spans="1:26" ht="11.25" customHeight="1" x14ac:dyDescent="0.2">
      <c r="A117" s="475"/>
      <c r="B117" s="475"/>
      <c r="C117" s="475"/>
      <c r="D117" s="475"/>
      <c r="E117" s="475"/>
      <c r="F117" s="475"/>
      <c r="G117" s="475"/>
      <c r="H117" s="475"/>
      <c r="I117" s="475"/>
      <c r="J117" s="475"/>
      <c r="K117" s="475"/>
      <c r="L117" s="475"/>
      <c r="M117" s="475"/>
      <c r="N117" s="475"/>
      <c r="O117" s="475"/>
      <c r="P117" s="475"/>
      <c r="Q117" s="475"/>
      <c r="R117" s="475"/>
      <c r="S117" s="475"/>
      <c r="T117" s="475"/>
      <c r="U117" s="475"/>
      <c r="V117" s="475"/>
      <c r="W117" s="475"/>
      <c r="X117" s="475"/>
      <c r="Y117" s="475"/>
      <c r="Z117" s="475"/>
    </row>
    <row r="118" spans="1:26" ht="11.25" customHeight="1" x14ac:dyDescent="0.2">
      <c r="A118" s="475"/>
      <c r="B118" s="475"/>
      <c r="C118" s="475"/>
      <c r="D118" s="475"/>
      <c r="E118" s="475"/>
      <c r="F118" s="475"/>
      <c r="G118" s="475"/>
      <c r="H118" s="475"/>
      <c r="I118" s="475"/>
      <c r="J118" s="475"/>
      <c r="K118" s="475"/>
      <c r="L118" s="475"/>
      <c r="M118" s="475"/>
      <c r="N118" s="475"/>
      <c r="O118" s="475"/>
      <c r="P118" s="475"/>
      <c r="Q118" s="475"/>
      <c r="R118" s="475"/>
      <c r="S118" s="475"/>
      <c r="T118" s="475"/>
      <c r="U118" s="475"/>
      <c r="V118" s="475"/>
      <c r="W118" s="475"/>
      <c r="X118" s="475"/>
      <c r="Y118" s="475"/>
      <c r="Z118" s="475"/>
    </row>
    <row r="119" spans="1:26" ht="11.25" customHeight="1" x14ac:dyDescent="0.2">
      <c r="A119" s="475"/>
      <c r="B119" s="475"/>
      <c r="C119" s="475"/>
      <c r="D119" s="475"/>
      <c r="E119" s="475"/>
      <c r="F119" s="475"/>
      <c r="G119" s="475"/>
      <c r="H119" s="475"/>
      <c r="I119" s="475"/>
      <c r="J119" s="475"/>
      <c r="K119" s="475"/>
      <c r="L119" s="475"/>
      <c r="M119" s="475"/>
      <c r="N119" s="475"/>
      <c r="O119" s="475"/>
      <c r="P119" s="475"/>
      <c r="Q119" s="475"/>
      <c r="R119" s="475"/>
      <c r="S119" s="475"/>
      <c r="T119" s="475"/>
      <c r="U119" s="475"/>
      <c r="V119" s="475"/>
      <c r="W119" s="475"/>
      <c r="X119" s="475"/>
      <c r="Y119" s="475"/>
      <c r="Z119" s="475"/>
    </row>
    <row r="120" spans="1:26" ht="11.25" customHeight="1" x14ac:dyDescent="0.2">
      <c r="A120" s="475"/>
      <c r="B120" s="475"/>
      <c r="C120" s="475"/>
      <c r="D120" s="475"/>
      <c r="E120" s="475"/>
      <c r="F120" s="475"/>
      <c r="G120" s="475"/>
      <c r="H120" s="475"/>
      <c r="I120" s="475"/>
      <c r="J120" s="475"/>
      <c r="K120" s="475"/>
      <c r="L120" s="475"/>
      <c r="M120" s="475"/>
      <c r="N120" s="475"/>
      <c r="O120" s="475"/>
      <c r="P120" s="475"/>
      <c r="Q120" s="475"/>
      <c r="R120" s="475"/>
      <c r="S120" s="475"/>
      <c r="T120" s="475"/>
      <c r="U120" s="475"/>
      <c r="V120" s="475"/>
      <c r="W120" s="475"/>
      <c r="X120" s="475"/>
      <c r="Y120" s="475"/>
      <c r="Z120" s="475"/>
    </row>
    <row r="121" spans="1:26" ht="11.25" customHeight="1" x14ac:dyDescent="0.2">
      <c r="A121" s="475"/>
      <c r="B121" s="475"/>
      <c r="C121" s="475"/>
      <c r="D121" s="475"/>
      <c r="E121" s="475"/>
      <c r="F121" s="475"/>
      <c r="G121" s="475"/>
      <c r="H121" s="475"/>
      <c r="I121" s="475"/>
      <c r="J121" s="475"/>
      <c r="K121" s="475"/>
      <c r="L121" s="475"/>
      <c r="M121" s="475"/>
      <c r="N121" s="475"/>
      <c r="O121" s="475"/>
      <c r="P121" s="475"/>
      <c r="Q121" s="475"/>
      <c r="R121" s="475"/>
      <c r="S121" s="475"/>
      <c r="T121" s="475"/>
      <c r="U121" s="475"/>
      <c r="V121" s="475"/>
      <c r="W121" s="475"/>
      <c r="X121" s="475"/>
      <c r="Y121" s="475"/>
      <c r="Z121" s="475"/>
    </row>
    <row r="122" spans="1:26" ht="11.25" customHeight="1" x14ac:dyDescent="0.2">
      <c r="A122" s="475"/>
      <c r="B122" s="475"/>
      <c r="C122" s="475"/>
      <c r="D122" s="475"/>
      <c r="E122" s="475"/>
      <c r="F122" s="475"/>
      <c r="G122" s="475"/>
      <c r="H122" s="475"/>
      <c r="I122" s="475"/>
      <c r="J122" s="475"/>
      <c r="K122" s="475"/>
      <c r="L122" s="475"/>
      <c r="M122" s="475"/>
      <c r="N122" s="475"/>
      <c r="O122" s="475"/>
      <c r="P122" s="475"/>
      <c r="Q122" s="475"/>
      <c r="R122" s="475"/>
      <c r="S122" s="475"/>
      <c r="T122" s="475"/>
      <c r="U122" s="475"/>
      <c r="V122" s="475"/>
      <c r="W122" s="475"/>
      <c r="X122" s="475"/>
      <c r="Y122" s="475"/>
      <c r="Z122" s="475"/>
    </row>
    <row r="123" spans="1:26" ht="11.25" customHeight="1" x14ac:dyDescent="0.2">
      <c r="A123" s="475"/>
      <c r="B123" s="475"/>
      <c r="C123" s="475"/>
      <c r="D123" s="475"/>
      <c r="E123" s="475"/>
      <c r="F123" s="475"/>
      <c r="G123" s="475"/>
      <c r="H123" s="475"/>
      <c r="I123" s="475"/>
      <c r="J123" s="475"/>
      <c r="K123" s="475"/>
      <c r="L123" s="475"/>
      <c r="M123" s="475"/>
      <c r="N123" s="475"/>
      <c r="O123" s="475"/>
      <c r="P123" s="475"/>
      <c r="Q123" s="475"/>
      <c r="R123" s="475"/>
      <c r="S123" s="475"/>
      <c r="T123" s="475"/>
      <c r="U123" s="475"/>
      <c r="V123" s="475"/>
      <c r="W123" s="475"/>
      <c r="X123" s="475"/>
      <c r="Y123" s="475"/>
      <c r="Z123" s="475"/>
    </row>
    <row r="124" spans="1:26" ht="11.25" customHeight="1" x14ac:dyDescent="0.2">
      <c r="A124" s="475"/>
      <c r="B124" s="475"/>
      <c r="C124" s="475"/>
      <c r="D124" s="475"/>
      <c r="E124" s="475"/>
      <c r="F124" s="475"/>
      <c r="G124" s="475"/>
      <c r="H124" s="475"/>
      <c r="I124" s="475"/>
      <c r="J124" s="475"/>
      <c r="K124" s="475"/>
      <c r="L124" s="475"/>
      <c r="M124" s="475"/>
      <c r="N124" s="475"/>
      <c r="O124" s="475"/>
      <c r="P124" s="475"/>
      <c r="Q124" s="475"/>
      <c r="R124" s="475"/>
      <c r="S124" s="475"/>
      <c r="T124" s="475"/>
      <c r="U124" s="475"/>
      <c r="V124" s="475"/>
      <c r="W124" s="475"/>
      <c r="X124" s="475"/>
      <c r="Y124" s="475"/>
      <c r="Z124" s="475"/>
    </row>
    <row r="125" spans="1:26" ht="11.25" customHeight="1" x14ac:dyDescent="0.2">
      <c r="A125" s="475"/>
      <c r="B125" s="475"/>
      <c r="C125" s="475"/>
      <c r="D125" s="475"/>
      <c r="E125" s="475"/>
      <c r="F125" s="475"/>
      <c r="G125" s="475"/>
      <c r="H125" s="475"/>
      <c r="I125" s="475"/>
      <c r="J125" s="475"/>
      <c r="K125" s="475"/>
      <c r="L125" s="475"/>
      <c r="M125" s="475"/>
      <c r="N125" s="475"/>
      <c r="O125" s="475"/>
      <c r="P125" s="475"/>
      <c r="Q125" s="475"/>
      <c r="R125" s="475"/>
      <c r="S125" s="475"/>
      <c r="T125" s="475"/>
      <c r="U125" s="475"/>
      <c r="V125" s="475"/>
      <c r="W125" s="475"/>
      <c r="X125" s="475"/>
      <c r="Y125" s="475"/>
      <c r="Z125" s="475"/>
    </row>
    <row r="126" spans="1:26" ht="11.25" customHeight="1" x14ac:dyDescent="0.2">
      <c r="A126" s="475"/>
      <c r="B126" s="475"/>
      <c r="C126" s="475"/>
      <c r="D126" s="475"/>
      <c r="E126" s="475"/>
      <c r="F126" s="475"/>
      <c r="G126" s="475"/>
      <c r="H126" s="475"/>
      <c r="I126" s="475"/>
      <c r="J126" s="475"/>
      <c r="K126" s="475"/>
      <c r="L126" s="475"/>
      <c r="M126" s="475"/>
      <c r="N126" s="475"/>
      <c r="O126" s="475"/>
      <c r="P126" s="475"/>
      <c r="Q126" s="475"/>
      <c r="R126" s="475"/>
      <c r="S126" s="475"/>
      <c r="T126" s="475"/>
      <c r="U126" s="475"/>
      <c r="V126" s="475"/>
      <c r="W126" s="475"/>
      <c r="X126" s="475"/>
      <c r="Y126" s="475"/>
      <c r="Z126" s="475"/>
    </row>
    <row r="127" spans="1:26" ht="11.25" customHeight="1" x14ac:dyDescent="0.2">
      <c r="A127" s="475"/>
      <c r="B127" s="475"/>
      <c r="C127" s="475"/>
      <c r="D127" s="475"/>
      <c r="E127" s="475"/>
      <c r="F127" s="475"/>
      <c r="G127" s="475"/>
      <c r="H127" s="475"/>
      <c r="I127" s="475"/>
      <c r="J127" s="475"/>
      <c r="K127" s="475"/>
      <c r="L127" s="475"/>
      <c r="M127" s="475"/>
      <c r="N127" s="475"/>
      <c r="O127" s="475"/>
      <c r="P127" s="475"/>
      <c r="Q127" s="475"/>
      <c r="R127" s="475"/>
      <c r="S127" s="475"/>
      <c r="T127" s="475"/>
      <c r="U127" s="475"/>
      <c r="V127" s="475"/>
      <c r="W127" s="475"/>
      <c r="X127" s="475"/>
      <c r="Y127" s="475"/>
      <c r="Z127" s="475"/>
    </row>
    <row r="128" spans="1:26" ht="11.25" customHeight="1" x14ac:dyDescent="0.2">
      <c r="A128" s="475"/>
      <c r="B128" s="475"/>
      <c r="C128" s="475"/>
      <c r="D128" s="475"/>
      <c r="E128" s="475"/>
      <c r="F128" s="475"/>
      <c r="G128" s="475"/>
      <c r="H128" s="475"/>
      <c r="I128" s="475"/>
      <c r="J128" s="475"/>
      <c r="K128" s="475"/>
      <c r="L128" s="475"/>
      <c r="M128" s="475"/>
      <c r="N128" s="475"/>
      <c r="O128" s="475"/>
      <c r="P128" s="475"/>
      <c r="Q128" s="475"/>
      <c r="R128" s="475"/>
      <c r="S128" s="475"/>
      <c r="T128" s="475"/>
      <c r="U128" s="475"/>
      <c r="V128" s="475"/>
      <c r="W128" s="475"/>
      <c r="X128" s="475"/>
      <c r="Y128" s="475"/>
      <c r="Z128" s="475"/>
    </row>
    <row r="129" spans="1:26" ht="11.25" customHeight="1" x14ac:dyDescent="0.2">
      <c r="A129" s="475"/>
      <c r="B129" s="475"/>
      <c r="C129" s="475"/>
      <c r="D129" s="475"/>
      <c r="E129" s="475"/>
      <c r="F129" s="475"/>
      <c r="G129" s="475"/>
      <c r="H129" s="475"/>
      <c r="I129" s="475"/>
      <c r="J129" s="475"/>
      <c r="K129" s="475"/>
      <c r="L129" s="475"/>
      <c r="M129" s="475"/>
      <c r="N129" s="475"/>
      <c r="O129" s="475"/>
      <c r="P129" s="475"/>
      <c r="Q129" s="475"/>
      <c r="R129" s="475"/>
      <c r="S129" s="475"/>
      <c r="T129" s="475"/>
      <c r="U129" s="475"/>
      <c r="V129" s="475"/>
      <c r="W129" s="475"/>
      <c r="X129" s="475"/>
      <c r="Y129" s="475"/>
      <c r="Z129" s="475"/>
    </row>
    <row r="130" spans="1:26" ht="11.25" customHeight="1" x14ac:dyDescent="0.2">
      <c r="A130" s="475"/>
      <c r="B130" s="475"/>
      <c r="C130" s="475"/>
      <c r="D130" s="475"/>
      <c r="E130" s="475"/>
      <c r="F130" s="475"/>
      <c r="G130" s="475"/>
      <c r="H130" s="475"/>
      <c r="I130" s="475"/>
      <c r="J130" s="475"/>
      <c r="K130" s="475"/>
      <c r="L130" s="475"/>
      <c r="M130" s="475"/>
      <c r="N130" s="475"/>
      <c r="O130" s="475"/>
      <c r="P130" s="475"/>
      <c r="Q130" s="475"/>
      <c r="R130" s="475"/>
      <c r="S130" s="475"/>
      <c r="T130" s="475"/>
      <c r="U130" s="475"/>
      <c r="V130" s="475"/>
      <c r="W130" s="475"/>
      <c r="X130" s="475"/>
      <c r="Y130" s="475"/>
      <c r="Z130" s="475"/>
    </row>
    <row r="131" spans="1:26" ht="11.25" customHeight="1" x14ac:dyDescent="0.2">
      <c r="A131" s="475"/>
      <c r="B131" s="475"/>
      <c r="C131" s="475"/>
      <c r="D131" s="475"/>
      <c r="E131" s="475"/>
      <c r="F131" s="475"/>
      <c r="G131" s="475"/>
      <c r="H131" s="475"/>
      <c r="I131" s="475"/>
      <c r="J131" s="475"/>
      <c r="K131" s="475"/>
      <c r="L131" s="475"/>
      <c r="M131" s="475"/>
      <c r="N131" s="475"/>
      <c r="O131" s="475"/>
      <c r="P131" s="475"/>
      <c r="Q131" s="475"/>
      <c r="R131" s="475"/>
      <c r="S131" s="475"/>
      <c r="T131" s="475"/>
      <c r="U131" s="475"/>
      <c r="V131" s="475"/>
      <c r="W131" s="475"/>
      <c r="X131" s="475"/>
      <c r="Y131" s="475"/>
      <c r="Z131" s="475"/>
    </row>
    <row r="132" spans="1:26" ht="11.25" customHeight="1" x14ac:dyDescent="0.2">
      <c r="A132" s="475"/>
      <c r="B132" s="475"/>
      <c r="C132" s="475"/>
      <c r="D132" s="475"/>
      <c r="E132" s="475"/>
      <c r="F132" s="475"/>
      <c r="G132" s="475"/>
      <c r="H132" s="475"/>
      <c r="I132" s="475"/>
      <c r="J132" s="475"/>
      <c r="K132" s="475"/>
      <c r="L132" s="475"/>
      <c r="M132" s="475"/>
      <c r="N132" s="475"/>
      <c r="O132" s="475"/>
      <c r="P132" s="475"/>
      <c r="Q132" s="475"/>
      <c r="R132" s="475"/>
      <c r="S132" s="475"/>
      <c r="T132" s="475"/>
      <c r="U132" s="475"/>
      <c r="V132" s="475"/>
      <c r="W132" s="475"/>
      <c r="X132" s="475"/>
      <c r="Y132" s="475"/>
      <c r="Z132" s="475"/>
    </row>
    <row r="133" spans="1:26" ht="11.25" customHeight="1" x14ac:dyDescent="0.2">
      <c r="A133" s="475"/>
      <c r="B133" s="475"/>
      <c r="C133" s="475"/>
      <c r="D133" s="475"/>
      <c r="E133" s="475"/>
      <c r="F133" s="475"/>
      <c r="G133" s="475"/>
      <c r="H133" s="475"/>
      <c r="I133" s="475"/>
      <c r="J133" s="475"/>
      <c r="K133" s="475"/>
      <c r="L133" s="475"/>
      <c r="M133" s="475"/>
      <c r="N133" s="475"/>
      <c r="O133" s="475"/>
      <c r="P133" s="475"/>
      <c r="Q133" s="475"/>
      <c r="R133" s="475"/>
      <c r="S133" s="475"/>
      <c r="T133" s="475"/>
      <c r="U133" s="475"/>
      <c r="V133" s="475"/>
      <c r="W133" s="475"/>
      <c r="X133" s="475"/>
      <c r="Y133" s="475"/>
      <c r="Z133" s="475"/>
    </row>
    <row r="134" spans="1:26" ht="11.25" customHeight="1" x14ac:dyDescent="0.2">
      <c r="A134" s="475"/>
      <c r="B134" s="475"/>
      <c r="C134" s="475"/>
      <c r="D134" s="475"/>
      <c r="E134" s="475"/>
      <c r="F134" s="475"/>
      <c r="G134" s="475"/>
      <c r="H134" s="475"/>
      <c r="I134" s="475"/>
      <c r="J134" s="475"/>
      <c r="K134" s="475"/>
      <c r="L134" s="475"/>
      <c r="M134" s="475"/>
      <c r="N134" s="475"/>
      <c r="O134" s="475"/>
      <c r="P134" s="475"/>
      <c r="Q134" s="475"/>
      <c r="R134" s="475"/>
      <c r="S134" s="475"/>
      <c r="T134" s="475"/>
      <c r="U134" s="475"/>
      <c r="V134" s="475"/>
      <c r="W134" s="475"/>
      <c r="X134" s="475"/>
      <c r="Y134" s="475"/>
      <c r="Z134" s="475"/>
    </row>
    <row r="135" spans="1:26" ht="11.25" customHeight="1" x14ac:dyDescent="0.2">
      <c r="A135" s="475"/>
      <c r="B135" s="475"/>
      <c r="C135" s="475"/>
      <c r="D135" s="475"/>
      <c r="E135" s="475"/>
      <c r="F135" s="475"/>
      <c r="G135" s="475"/>
      <c r="H135" s="475"/>
      <c r="I135" s="475"/>
      <c r="J135" s="475"/>
      <c r="K135" s="475"/>
      <c r="L135" s="475"/>
      <c r="M135" s="475"/>
      <c r="N135" s="475"/>
      <c r="O135" s="475"/>
      <c r="P135" s="475"/>
      <c r="Q135" s="475"/>
      <c r="R135" s="475"/>
      <c r="S135" s="475"/>
      <c r="T135" s="475"/>
      <c r="U135" s="475"/>
      <c r="V135" s="475"/>
      <c r="W135" s="475"/>
      <c r="X135" s="475"/>
      <c r="Y135" s="475"/>
      <c r="Z135" s="475"/>
    </row>
    <row r="136" spans="1:26" ht="11.25" customHeight="1" x14ac:dyDescent="0.2">
      <c r="A136" s="475"/>
      <c r="B136" s="475"/>
      <c r="C136" s="475"/>
      <c r="D136" s="475"/>
      <c r="E136" s="475"/>
      <c r="F136" s="475"/>
      <c r="G136" s="475"/>
      <c r="H136" s="475"/>
      <c r="I136" s="475"/>
      <c r="J136" s="475"/>
      <c r="K136" s="475"/>
      <c r="L136" s="475"/>
      <c r="M136" s="475"/>
      <c r="N136" s="475"/>
      <c r="O136" s="475"/>
      <c r="P136" s="475"/>
      <c r="Q136" s="475"/>
      <c r="R136" s="475"/>
      <c r="S136" s="475"/>
      <c r="T136" s="475"/>
      <c r="U136" s="475"/>
      <c r="V136" s="475"/>
      <c r="W136" s="475"/>
      <c r="X136" s="475"/>
      <c r="Y136" s="475"/>
      <c r="Z136" s="475"/>
    </row>
    <row r="137" spans="1:26" ht="11.25" customHeight="1" x14ac:dyDescent="0.2">
      <c r="A137" s="475"/>
      <c r="B137" s="475"/>
      <c r="C137" s="475"/>
      <c r="D137" s="475"/>
      <c r="E137" s="475"/>
      <c r="F137" s="475"/>
      <c r="G137" s="475"/>
      <c r="H137" s="475"/>
      <c r="I137" s="475"/>
      <c r="J137" s="475"/>
      <c r="K137" s="475"/>
      <c r="L137" s="475"/>
      <c r="M137" s="475"/>
      <c r="N137" s="475"/>
      <c r="O137" s="475"/>
      <c r="P137" s="475"/>
      <c r="Q137" s="475"/>
      <c r="R137" s="475"/>
      <c r="S137" s="475"/>
      <c r="T137" s="475"/>
      <c r="U137" s="475"/>
      <c r="V137" s="475"/>
      <c r="W137" s="475"/>
      <c r="X137" s="475"/>
      <c r="Y137" s="475"/>
      <c r="Z137" s="475"/>
    </row>
    <row r="138" spans="1:26" ht="11.25" customHeight="1" x14ac:dyDescent="0.2">
      <c r="A138" s="475"/>
      <c r="B138" s="475"/>
      <c r="C138" s="475"/>
      <c r="D138" s="475"/>
      <c r="E138" s="475"/>
      <c r="F138" s="475"/>
      <c r="G138" s="475"/>
      <c r="H138" s="475"/>
      <c r="I138" s="475"/>
      <c r="J138" s="475"/>
      <c r="K138" s="475"/>
      <c r="L138" s="475"/>
      <c r="M138" s="475"/>
      <c r="N138" s="475"/>
      <c r="O138" s="475"/>
      <c r="P138" s="475"/>
      <c r="Q138" s="475"/>
      <c r="R138" s="475"/>
      <c r="S138" s="475"/>
      <c r="T138" s="475"/>
      <c r="U138" s="475"/>
      <c r="V138" s="475"/>
      <c r="W138" s="475"/>
      <c r="X138" s="475"/>
      <c r="Y138" s="475"/>
      <c r="Z138" s="475"/>
    </row>
    <row r="139" spans="1:26" ht="11.25" customHeight="1" x14ac:dyDescent="0.2">
      <c r="A139" s="475"/>
      <c r="B139" s="475"/>
      <c r="C139" s="475"/>
      <c r="D139" s="475"/>
      <c r="E139" s="475"/>
      <c r="F139" s="475"/>
      <c r="G139" s="475"/>
      <c r="H139" s="475"/>
      <c r="I139" s="475"/>
      <c r="J139" s="475"/>
      <c r="K139" s="475"/>
      <c r="L139" s="475"/>
      <c r="M139" s="475"/>
      <c r="N139" s="475"/>
      <c r="O139" s="475"/>
      <c r="P139" s="475"/>
      <c r="Q139" s="475"/>
      <c r="R139" s="475"/>
      <c r="S139" s="475"/>
      <c r="T139" s="475"/>
      <c r="U139" s="475"/>
      <c r="V139" s="475"/>
      <c r="W139" s="475"/>
      <c r="X139" s="475"/>
      <c r="Y139" s="475"/>
      <c r="Z139" s="475"/>
    </row>
    <row r="140" spans="1:26" ht="11.25" customHeight="1" x14ac:dyDescent="0.2">
      <c r="A140" s="475"/>
      <c r="B140" s="475"/>
      <c r="C140" s="475"/>
      <c r="D140" s="475"/>
      <c r="E140" s="475"/>
      <c r="F140" s="475"/>
      <c r="G140" s="475"/>
      <c r="H140" s="475"/>
      <c r="I140" s="475"/>
      <c r="J140" s="475"/>
      <c r="K140" s="475"/>
      <c r="L140" s="475"/>
      <c r="M140" s="475"/>
      <c r="N140" s="475"/>
      <c r="O140" s="475"/>
      <c r="P140" s="475"/>
      <c r="Q140" s="475"/>
      <c r="R140" s="475"/>
      <c r="S140" s="475"/>
      <c r="T140" s="475"/>
      <c r="U140" s="475"/>
      <c r="V140" s="475"/>
      <c r="W140" s="475"/>
      <c r="X140" s="475"/>
      <c r="Y140" s="475"/>
      <c r="Z140" s="475"/>
    </row>
    <row r="141" spans="1:26" ht="11.25" customHeight="1" x14ac:dyDescent="0.2">
      <c r="A141" s="475"/>
      <c r="B141" s="475"/>
      <c r="C141" s="475"/>
      <c r="D141" s="475"/>
      <c r="E141" s="475"/>
      <c r="F141" s="475"/>
      <c r="G141" s="475"/>
      <c r="H141" s="475"/>
      <c r="I141" s="475"/>
      <c r="J141" s="475"/>
      <c r="K141" s="475"/>
      <c r="L141" s="475"/>
      <c r="M141" s="475"/>
      <c r="N141" s="475"/>
      <c r="O141" s="475"/>
      <c r="P141" s="475"/>
      <c r="Q141" s="475"/>
      <c r="R141" s="475"/>
      <c r="S141" s="475"/>
      <c r="T141" s="475"/>
      <c r="U141" s="475"/>
      <c r="V141" s="475"/>
      <c r="W141" s="475"/>
      <c r="X141" s="475"/>
      <c r="Y141" s="475"/>
      <c r="Z141" s="475"/>
    </row>
    <row r="142" spans="1:26" ht="11.25" customHeight="1" x14ac:dyDescent="0.2">
      <c r="A142" s="475"/>
      <c r="B142" s="475"/>
      <c r="C142" s="475"/>
      <c r="D142" s="475"/>
      <c r="E142" s="475"/>
      <c r="F142" s="475"/>
      <c r="G142" s="475"/>
      <c r="H142" s="475"/>
      <c r="I142" s="475"/>
      <c r="J142" s="475"/>
      <c r="K142" s="475"/>
      <c r="L142" s="475"/>
      <c r="M142" s="475"/>
      <c r="N142" s="475"/>
      <c r="O142" s="475"/>
      <c r="P142" s="475"/>
      <c r="Q142" s="475"/>
      <c r="R142" s="475"/>
      <c r="S142" s="475"/>
      <c r="T142" s="475"/>
      <c r="U142" s="475"/>
      <c r="V142" s="475"/>
      <c r="W142" s="475"/>
      <c r="X142" s="475"/>
      <c r="Y142" s="475"/>
      <c r="Z142" s="475"/>
    </row>
    <row r="143" spans="1:26" ht="11.25" customHeight="1" x14ac:dyDescent="0.2">
      <c r="A143" s="475"/>
      <c r="B143" s="475"/>
      <c r="C143" s="475"/>
      <c r="D143" s="475"/>
      <c r="E143" s="475"/>
      <c r="F143" s="475"/>
      <c r="G143" s="475"/>
      <c r="H143" s="475"/>
      <c r="I143" s="475"/>
      <c r="J143" s="475"/>
      <c r="K143" s="475"/>
      <c r="L143" s="475"/>
      <c r="M143" s="475"/>
      <c r="N143" s="475"/>
      <c r="O143" s="475"/>
      <c r="P143" s="475"/>
      <c r="Q143" s="475"/>
      <c r="R143" s="475"/>
      <c r="S143" s="475"/>
      <c r="T143" s="475"/>
      <c r="U143" s="475"/>
      <c r="V143" s="475"/>
      <c r="W143" s="475"/>
      <c r="X143" s="475"/>
      <c r="Y143" s="475"/>
      <c r="Z143" s="475"/>
    </row>
    <row r="144" spans="1:26" ht="11.25" customHeight="1" x14ac:dyDescent="0.2">
      <c r="A144" s="475"/>
      <c r="B144" s="475"/>
      <c r="C144" s="475"/>
      <c r="D144" s="475"/>
      <c r="E144" s="475"/>
      <c r="F144" s="475"/>
      <c r="G144" s="475"/>
      <c r="H144" s="475"/>
      <c r="I144" s="475"/>
      <c r="J144" s="475"/>
      <c r="K144" s="475"/>
      <c r="L144" s="475"/>
      <c r="M144" s="475"/>
      <c r="N144" s="475"/>
      <c r="O144" s="475"/>
      <c r="P144" s="475"/>
      <c r="Q144" s="475"/>
      <c r="R144" s="475"/>
      <c r="S144" s="475"/>
      <c r="T144" s="475"/>
      <c r="U144" s="475"/>
      <c r="V144" s="475"/>
      <c r="W144" s="475"/>
      <c r="X144" s="475"/>
      <c r="Y144" s="475"/>
      <c r="Z144" s="475"/>
    </row>
    <row r="145" spans="1:26" ht="11.25" customHeight="1" x14ac:dyDescent="0.2">
      <c r="A145" s="475"/>
      <c r="B145" s="475"/>
      <c r="C145" s="475"/>
      <c r="D145" s="475"/>
      <c r="E145" s="475"/>
      <c r="F145" s="475"/>
      <c r="G145" s="475"/>
      <c r="H145" s="475"/>
      <c r="I145" s="475"/>
      <c r="J145" s="475"/>
      <c r="K145" s="475"/>
      <c r="L145" s="475"/>
      <c r="M145" s="475"/>
      <c r="N145" s="475"/>
      <c r="O145" s="475"/>
      <c r="P145" s="475"/>
      <c r="Q145" s="475"/>
      <c r="R145" s="475"/>
      <c r="S145" s="475"/>
      <c r="T145" s="475"/>
      <c r="U145" s="475"/>
      <c r="V145" s="475"/>
      <c r="W145" s="475"/>
      <c r="X145" s="475"/>
      <c r="Y145" s="475"/>
      <c r="Z145" s="475"/>
    </row>
    <row r="146" spans="1:26" ht="11.25" customHeight="1" x14ac:dyDescent="0.2">
      <c r="A146" s="475"/>
      <c r="B146" s="475"/>
      <c r="C146" s="475"/>
      <c r="D146" s="475"/>
      <c r="E146" s="475"/>
      <c r="F146" s="475"/>
      <c r="G146" s="475"/>
      <c r="H146" s="475"/>
      <c r="I146" s="475"/>
      <c r="J146" s="475"/>
      <c r="K146" s="475"/>
      <c r="L146" s="475"/>
      <c r="M146" s="475"/>
      <c r="N146" s="475"/>
      <c r="O146" s="475"/>
      <c r="P146" s="475"/>
      <c r="Q146" s="475"/>
      <c r="R146" s="475"/>
      <c r="S146" s="475"/>
      <c r="T146" s="475"/>
      <c r="U146" s="475"/>
      <c r="V146" s="475"/>
      <c r="W146" s="475"/>
      <c r="X146" s="475"/>
      <c r="Y146" s="475"/>
      <c r="Z146" s="475"/>
    </row>
    <row r="147" spans="1:26" ht="11.25" customHeight="1" x14ac:dyDescent="0.2">
      <c r="A147" s="475"/>
      <c r="B147" s="475"/>
      <c r="C147" s="475"/>
      <c r="D147" s="475"/>
      <c r="E147" s="475"/>
      <c r="F147" s="475"/>
      <c r="G147" s="475"/>
      <c r="H147" s="475"/>
      <c r="I147" s="475"/>
      <c r="J147" s="475"/>
      <c r="K147" s="475"/>
      <c r="L147" s="475"/>
      <c r="M147" s="475"/>
      <c r="N147" s="475"/>
      <c r="O147" s="475"/>
      <c r="P147" s="475"/>
      <c r="Q147" s="475"/>
      <c r="R147" s="475"/>
      <c r="S147" s="475"/>
      <c r="T147" s="475"/>
      <c r="U147" s="475"/>
      <c r="V147" s="475"/>
      <c r="W147" s="475"/>
      <c r="X147" s="475"/>
      <c r="Y147" s="475"/>
      <c r="Z147" s="475"/>
    </row>
    <row r="148" spans="1:26" ht="11.25" customHeight="1" x14ac:dyDescent="0.2">
      <c r="A148" s="475"/>
      <c r="B148" s="475"/>
      <c r="C148" s="475"/>
      <c r="D148" s="475"/>
      <c r="E148" s="475"/>
      <c r="F148" s="475"/>
      <c r="G148" s="475"/>
      <c r="H148" s="475"/>
      <c r="I148" s="475"/>
      <c r="J148" s="475"/>
      <c r="K148" s="475"/>
      <c r="L148" s="475"/>
      <c r="M148" s="475"/>
      <c r="N148" s="475"/>
      <c r="O148" s="475"/>
      <c r="P148" s="475"/>
      <c r="Q148" s="475"/>
      <c r="R148" s="475"/>
      <c r="S148" s="475"/>
      <c r="T148" s="475"/>
      <c r="U148" s="475"/>
      <c r="V148" s="475"/>
      <c r="W148" s="475"/>
      <c r="X148" s="475"/>
      <c r="Y148" s="475"/>
      <c r="Z148" s="475"/>
    </row>
    <row r="149" spans="1:26" ht="11.25" customHeight="1" x14ac:dyDescent="0.2">
      <c r="A149" s="475"/>
      <c r="B149" s="475"/>
      <c r="C149" s="475"/>
      <c r="D149" s="475"/>
      <c r="E149" s="475"/>
      <c r="F149" s="475"/>
      <c r="G149" s="475"/>
      <c r="H149" s="475"/>
      <c r="I149" s="475"/>
      <c r="J149" s="475"/>
      <c r="K149" s="475"/>
      <c r="L149" s="475"/>
      <c r="M149" s="475"/>
      <c r="N149" s="475"/>
      <c r="O149" s="475"/>
      <c r="P149" s="475"/>
      <c r="Q149" s="475"/>
      <c r="R149" s="475"/>
      <c r="S149" s="475"/>
      <c r="T149" s="475"/>
      <c r="U149" s="475"/>
      <c r="V149" s="475"/>
      <c r="W149" s="475"/>
      <c r="X149" s="475"/>
      <c r="Y149" s="475"/>
      <c r="Z149" s="475"/>
    </row>
    <row r="150" spans="1:26" ht="11.25" customHeight="1" x14ac:dyDescent="0.2">
      <c r="A150" s="475"/>
      <c r="B150" s="475"/>
      <c r="C150" s="475"/>
      <c r="D150" s="475"/>
      <c r="E150" s="475"/>
      <c r="F150" s="475"/>
      <c r="G150" s="475"/>
      <c r="H150" s="475"/>
      <c r="I150" s="475"/>
      <c r="J150" s="475"/>
      <c r="K150" s="475"/>
      <c r="L150" s="475"/>
      <c r="M150" s="475"/>
      <c r="N150" s="475"/>
      <c r="O150" s="475"/>
      <c r="P150" s="475"/>
      <c r="Q150" s="475"/>
      <c r="R150" s="475"/>
      <c r="S150" s="475"/>
      <c r="T150" s="475"/>
      <c r="U150" s="475"/>
      <c r="V150" s="475"/>
      <c r="W150" s="475"/>
      <c r="X150" s="475"/>
      <c r="Y150" s="475"/>
      <c r="Z150" s="475"/>
    </row>
    <row r="151" spans="1:26" ht="11.25" customHeight="1" x14ac:dyDescent="0.2">
      <c r="A151" s="475"/>
      <c r="B151" s="475"/>
      <c r="C151" s="475"/>
      <c r="D151" s="475"/>
      <c r="E151" s="475"/>
      <c r="F151" s="475"/>
      <c r="G151" s="475"/>
      <c r="H151" s="475"/>
      <c r="I151" s="475"/>
      <c r="J151" s="475"/>
      <c r="K151" s="475"/>
      <c r="L151" s="475"/>
      <c r="M151" s="475"/>
      <c r="N151" s="475"/>
      <c r="O151" s="475"/>
      <c r="P151" s="475"/>
      <c r="Q151" s="475"/>
      <c r="R151" s="475"/>
      <c r="S151" s="475"/>
      <c r="T151" s="475"/>
      <c r="U151" s="475"/>
      <c r="V151" s="475"/>
      <c r="W151" s="475"/>
      <c r="X151" s="475"/>
      <c r="Y151" s="475"/>
      <c r="Z151" s="475"/>
    </row>
    <row r="152" spans="1:26" ht="11.25" customHeight="1" x14ac:dyDescent="0.2">
      <c r="A152" s="475"/>
      <c r="B152" s="475"/>
      <c r="C152" s="475"/>
      <c r="D152" s="475"/>
      <c r="E152" s="475"/>
      <c r="F152" s="475"/>
      <c r="G152" s="475"/>
      <c r="H152" s="475"/>
      <c r="I152" s="475"/>
      <c r="J152" s="475"/>
      <c r="K152" s="475"/>
      <c r="L152" s="475"/>
      <c r="M152" s="475"/>
      <c r="N152" s="475"/>
      <c r="O152" s="475"/>
      <c r="P152" s="475"/>
      <c r="Q152" s="475"/>
      <c r="R152" s="475"/>
      <c r="S152" s="475"/>
      <c r="T152" s="475"/>
      <c r="U152" s="475"/>
      <c r="V152" s="475"/>
      <c r="W152" s="475"/>
      <c r="X152" s="475"/>
      <c r="Y152" s="475"/>
      <c r="Z152" s="475"/>
    </row>
    <row r="153" spans="1:26" ht="11.25" customHeight="1" x14ac:dyDescent="0.2">
      <c r="A153" s="475"/>
      <c r="B153" s="475"/>
      <c r="C153" s="475"/>
      <c r="D153" s="475"/>
      <c r="E153" s="475"/>
      <c r="F153" s="475"/>
      <c r="G153" s="475"/>
      <c r="H153" s="475"/>
      <c r="I153" s="475"/>
      <c r="J153" s="475"/>
      <c r="K153" s="475"/>
      <c r="L153" s="475"/>
      <c r="M153" s="475"/>
      <c r="N153" s="475"/>
      <c r="O153" s="475"/>
      <c r="P153" s="475"/>
      <c r="Q153" s="475"/>
      <c r="R153" s="475"/>
      <c r="S153" s="475"/>
      <c r="T153" s="475"/>
      <c r="U153" s="475"/>
      <c r="V153" s="475"/>
      <c r="W153" s="475"/>
      <c r="X153" s="475"/>
      <c r="Y153" s="475"/>
      <c r="Z153" s="475"/>
    </row>
    <row r="154" spans="1:26" ht="11.25" customHeight="1" x14ac:dyDescent="0.2">
      <c r="A154" s="475"/>
      <c r="B154" s="475"/>
      <c r="C154" s="475"/>
      <c r="D154" s="475"/>
      <c r="E154" s="475"/>
      <c r="F154" s="475"/>
      <c r="G154" s="475"/>
      <c r="H154" s="475"/>
      <c r="I154" s="475"/>
      <c r="J154" s="475"/>
      <c r="K154" s="475"/>
      <c r="L154" s="475"/>
      <c r="M154" s="475"/>
      <c r="N154" s="475"/>
      <c r="O154" s="475"/>
      <c r="P154" s="475"/>
      <c r="Q154" s="475"/>
      <c r="R154" s="475"/>
      <c r="S154" s="475"/>
      <c r="T154" s="475"/>
      <c r="U154" s="475"/>
      <c r="V154" s="475"/>
      <c r="W154" s="475"/>
      <c r="X154" s="475"/>
      <c r="Y154" s="475"/>
      <c r="Z154" s="475"/>
    </row>
    <row r="155" spans="1:26" ht="11.25" customHeight="1" x14ac:dyDescent="0.2">
      <c r="A155" s="475"/>
      <c r="B155" s="475"/>
      <c r="C155" s="475"/>
      <c r="D155" s="475"/>
      <c r="E155" s="475"/>
      <c r="F155" s="475"/>
      <c r="G155" s="475"/>
      <c r="H155" s="475"/>
      <c r="I155" s="475"/>
      <c r="J155" s="475"/>
      <c r="K155" s="475"/>
      <c r="L155" s="475"/>
      <c r="M155" s="475"/>
      <c r="N155" s="475"/>
      <c r="O155" s="475"/>
      <c r="P155" s="475"/>
      <c r="Q155" s="475"/>
      <c r="R155" s="475"/>
      <c r="S155" s="475"/>
      <c r="T155" s="475"/>
      <c r="U155" s="475"/>
      <c r="V155" s="475"/>
      <c r="W155" s="475"/>
      <c r="X155" s="475"/>
      <c r="Y155" s="475"/>
      <c r="Z155" s="475"/>
    </row>
    <row r="156" spans="1:26" ht="11.25" customHeight="1" x14ac:dyDescent="0.2">
      <c r="A156" s="475"/>
      <c r="B156" s="475"/>
      <c r="C156" s="475"/>
      <c r="D156" s="475"/>
      <c r="E156" s="475"/>
      <c r="F156" s="475"/>
      <c r="G156" s="475"/>
      <c r="H156" s="475"/>
      <c r="I156" s="475"/>
      <c r="J156" s="475"/>
      <c r="K156" s="475"/>
      <c r="L156" s="475"/>
      <c r="M156" s="475"/>
      <c r="N156" s="475"/>
      <c r="O156" s="475"/>
      <c r="P156" s="475"/>
      <c r="Q156" s="475"/>
      <c r="R156" s="475"/>
      <c r="S156" s="475"/>
      <c r="T156" s="475"/>
      <c r="U156" s="475"/>
      <c r="V156" s="475"/>
      <c r="W156" s="475"/>
      <c r="X156" s="475"/>
      <c r="Y156" s="475"/>
      <c r="Z156" s="475"/>
    </row>
    <row r="157" spans="1:26" ht="11.25" customHeight="1" x14ac:dyDescent="0.2">
      <c r="A157" s="475"/>
      <c r="B157" s="475"/>
      <c r="C157" s="475"/>
      <c r="D157" s="475"/>
      <c r="E157" s="475"/>
      <c r="F157" s="475"/>
      <c r="G157" s="475"/>
      <c r="H157" s="475"/>
      <c r="I157" s="475"/>
      <c r="J157" s="475"/>
      <c r="K157" s="475"/>
      <c r="L157" s="475"/>
      <c r="M157" s="475"/>
      <c r="N157" s="475"/>
      <c r="O157" s="475"/>
      <c r="P157" s="475"/>
      <c r="Q157" s="475"/>
      <c r="R157" s="475"/>
      <c r="S157" s="475"/>
      <c r="T157" s="475"/>
      <c r="U157" s="475"/>
      <c r="V157" s="475"/>
      <c r="W157" s="475"/>
      <c r="X157" s="475"/>
      <c r="Y157" s="475"/>
      <c r="Z157" s="475"/>
    </row>
    <row r="158" spans="1:26" ht="11.25" customHeight="1" x14ac:dyDescent="0.2">
      <c r="A158" s="475"/>
      <c r="B158" s="475"/>
      <c r="C158" s="475"/>
      <c r="D158" s="475"/>
      <c r="E158" s="475"/>
      <c r="F158" s="475"/>
      <c r="G158" s="475"/>
      <c r="H158" s="475"/>
      <c r="I158" s="475"/>
      <c r="J158" s="475"/>
      <c r="K158" s="475"/>
      <c r="L158" s="475"/>
      <c r="M158" s="475"/>
      <c r="N158" s="475"/>
      <c r="O158" s="475"/>
      <c r="P158" s="475"/>
      <c r="Q158" s="475"/>
      <c r="R158" s="475"/>
      <c r="S158" s="475"/>
      <c r="T158" s="475"/>
      <c r="U158" s="475"/>
      <c r="V158" s="475"/>
      <c r="W158" s="475"/>
      <c r="X158" s="475"/>
      <c r="Y158" s="475"/>
      <c r="Z158" s="475"/>
    </row>
    <row r="159" spans="1:26" ht="11.25" customHeight="1" x14ac:dyDescent="0.2">
      <c r="A159" s="475"/>
      <c r="B159" s="475"/>
      <c r="C159" s="475"/>
      <c r="D159" s="475"/>
      <c r="E159" s="475"/>
      <c r="F159" s="475"/>
      <c r="G159" s="475"/>
      <c r="H159" s="475"/>
      <c r="I159" s="475"/>
      <c r="J159" s="475"/>
      <c r="K159" s="475"/>
      <c r="L159" s="475"/>
      <c r="M159" s="475"/>
      <c r="N159" s="475"/>
      <c r="O159" s="475"/>
      <c r="P159" s="475"/>
      <c r="Q159" s="475"/>
      <c r="R159" s="475"/>
      <c r="S159" s="475"/>
      <c r="T159" s="475"/>
      <c r="U159" s="475"/>
      <c r="V159" s="475"/>
      <c r="W159" s="475"/>
      <c r="X159" s="475"/>
      <c r="Y159" s="475"/>
      <c r="Z159" s="475"/>
    </row>
    <row r="160" spans="1:26" ht="11.25" customHeight="1" x14ac:dyDescent="0.2">
      <c r="A160" s="475"/>
      <c r="B160" s="475"/>
      <c r="C160" s="475"/>
      <c r="D160" s="475"/>
      <c r="E160" s="475"/>
      <c r="F160" s="475"/>
      <c r="G160" s="475"/>
      <c r="H160" s="475"/>
      <c r="I160" s="475"/>
      <c r="J160" s="475"/>
      <c r="K160" s="475"/>
      <c r="L160" s="475"/>
      <c r="M160" s="475"/>
      <c r="N160" s="475"/>
      <c r="O160" s="475"/>
      <c r="P160" s="475"/>
      <c r="Q160" s="475"/>
      <c r="R160" s="475"/>
      <c r="S160" s="475"/>
      <c r="T160" s="475"/>
      <c r="U160" s="475"/>
      <c r="V160" s="475"/>
      <c r="W160" s="475"/>
      <c r="X160" s="475"/>
      <c r="Y160" s="475"/>
      <c r="Z160" s="475"/>
    </row>
    <row r="161" spans="1:26" ht="11.25" customHeight="1" x14ac:dyDescent="0.2">
      <c r="A161" s="475"/>
      <c r="B161" s="475"/>
      <c r="C161" s="475"/>
      <c r="D161" s="475"/>
      <c r="E161" s="475"/>
      <c r="F161" s="475"/>
      <c r="G161" s="475"/>
      <c r="H161" s="475"/>
      <c r="I161" s="475"/>
      <c r="J161" s="475"/>
      <c r="K161" s="475"/>
      <c r="L161" s="475"/>
      <c r="M161" s="475"/>
      <c r="N161" s="475"/>
      <c r="O161" s="475"/>
      <c r="P161" s="475"/>
      <c r="Q161" s="475"/>
      <c r="R161" s="475"/>
      <c r="S161" s="475"/>
      <c r="T161" s="475"/>
      <c r="U161" s="475"/>
      <c r="V161" s="475"/>
      <c r="W161" s="475"/>
      <c r="X161" s="475"/>
      <c r="Y161" s="475"/>
      <c r="Z161" s="475"/>
    </row>
    <row r="162" spans="1:26" ht="11.25" customHeight="1" x14ac:dyDescent="0.2">
      <c r="A162" s="475"/>
      <c r="B162" s="475"/>
      <c r="C162" s="475"/>
      <c r="D162" s="475"/>
      <c r="E162" s="475"/>
      <c r="F162" s="475"/>
      <c r="G162" s="475"/>
      <c r="H162" s="475"/>
      <c r="I162" s="475"/>
      <c r="J162" s="475"/>
      <c r="K162" s="475"/>
      <c r="L162" s="475"/>
      <c r="M162" s="475"/>
      <c r="N162" s="475"/>
      <c r="O162" s="475"/>
      <c r="P162" s="475"/>
      <c r="Q162" s="475"/>
      <c r="R162" s="475"/>
      <c r="S162" s="475"/>
      <c r="T162" s="475"/>
      <c r="U162" s="475"/>
      <c r="V162" s="475"/>
      <c r="W162" s="475"/>
      <c r="X162" s="475"/>
      <c r="Y162" s="475"/>
      <c r="Z162" s="475"/>
    </row>
    <row r="163" spans="1:26" ht="11.25" customHeight="1" x14ac:dyDescent="0.2">
      <c r="A163" s="475"/>
      <c r="B163" s="475"/>
      <c r="C163" s="475"/>
      <c r="D163" s="475"/>
      <c r="E163" s="475"/>
      <c r="F163" s="475"/>
      <c r="G163" s="475"/>
      <c r="H163" s="475"/>
      <c r="I163" s="475"/>
      <c r="J163" s="475"/>
      <c r="K163" s="475"/>
      <c r="L163" s="475"/>
      <c r="M163" s="475"/>
      <c r="N163" s="475"/>
      <c r="O163" s="475"/>
      <c r="P163" s="475"/>
      <c r="Q163" s="475"/>
      <c r="R163" s="475"/>
      <c r="S163" s="475"/>
      <c r="T163" s="475"/>
      <c r="U163" s="475"/>
      <c r="V163" s="475"/>
      <c r="W163" s="475"/>
      <c r="X163" s="475"/>
      <c r="Y163" s="475"/>
      <c r="Z163" s="475"/>
    </row>
    <row r="164" spans="1:26" ht="11.25" customHeight="1" x14ac:dyDescent="0.2">
      <c r="A164" s="475"/>
      <c r="B164" s="475"/>
      <c r="C164" s="475"/>
      <c r="D164" s="475"/>
      <c r="E164" s="475"/>
      <c r="F164" s="475"/>
      <c r="G164" s="475"/>
      <c r="H164" s="475"/>
      <c r="I164" s="475"/>
      <c r="J164" s="475"/>
      <c r="K164" s="475"/>
      <c r="L164" s="475"/>
      <c r="M164" s="475"/>
      <c r="N164" s="475"/>
      <c r="O164" s="475"/>
      <c r="P164" s="475"/>
      <c r="Q164" s="475"/>
      <c r="R164" s="475"/>
      <c r="S164" s="475"/>
      <c r="T164" s="475"/>
      <c r="U164" s="475"/>
      <c r="V164" s="475"/>
      <c r="W164" s="475"/>
      <c r="X164" s="475"/>
      <c r="Y164" s="475"/>
      <c r="Z164" s="475"/>
    </row>
    <row r="165" spans="1:26" ht="11.25" customHeight="1" x14ac:dyDescent="0.2">
      <c r="A165" s="475"/>
      <c r="B165" s="475"/>
      <c r="C165" s="475"/>
      <c r="D165" s="475"/>
      <c r="E165" s="475"/>
      <c r="F165" s="475"/>
      <c r="G165" s="475"/>
      <c r="H165" s="475"/>
      <c r="I165" s="475"/>
      <c r="J165" s="475"/>
      <c r="K165" s="475"/>
      <c r="L165" s="475"/>
      <c r="M165" s="475"/>
      <c r="N165" s="475"/>
      <c r="O165" s="475"/>
      <c r="P165" s="475"/>
      <c r="Q165" s="475"/>
      <c r="R165" s="475"/>
      <c r="S165" s="475"/>
      <c r="T165" s="475"/>
      <c r="U165" s="475"/>
      <c r="V165" s="475"/>
      <c r="W165" s="475"/>
      <c r="X165" s="475"/>
      <c r="Y165" s="475"/>
      <c r="Z165" s="475"/>
    </row>
    <row r="166" spans="1:26" ht="11.25" customHeight="1" x14ac:dyDescent="0.2">
      <c r="A166" s="475"/>
      <c r="B166" s="475"/>
      <c r="C166" s="475"/>
      <c r="D166" s="475"/>
      <c r="E166" s="475"/>
      <c r="F166" s="475"/>
      <c r="G166" s="475"/>
      <c r="H166" s="475"/>
      <c r="I166" s="475"/>
      <c r="J166" s="475"/>
      <c r="K166" s="475"/>
      <c r="L166" s="475"/>
      <c r="M166" s="475"/>
      <c r="N166" s="475"/>
      <c r="O166" s="475"/>
      <c r="P166" s="475"/>
      <c r="Q166" s="475"/>
      <c r="R166" s="475"/>
      <c r="S166" s="475"/>
      <c r="T166" s="475"/>
      <c r="U166" s="475"/>
      <c r="V166" s="475"/>
      <c r="W166" s="475"/>
      <c r="X166" s="475"/>
      <c r="Y166" s="475"/>
      <c r="Z166" s="475"/>
    </row>
    <row r="167" spans="1:26" ht="11.25" customHeight="1" x14ac:dyDescent="0.2">
      <c r="A167" s="475"/>
      <c r="B167" s="475"/>
      <c r="C167" s="475"/>
      <c r="D167" s="475"/>
      <c r="E167" s="475"/>
      <c r="F167" s="475"/>
      <c r="G167" s="475"/>
      <c r="H167" s="475"/>
      <c r="I167" s="475"/>
      <c r="J167" s="475"/>
      <c r="K167" s="475"/>
      <c r="L167" s="475"/>
      <c r="M167" s="475"/>
      <c r="N167" s="475"/>
      <c r="O167" s="475"/>
      <c r="P167" s="475"/>
      <c r="Q167" s="475"/>
      <c r="R167" s="475"/>
      <c r="S167" s="475"/>
      <c r="T167" s="475"/>
      <c r="U167" s="475"/>
      <c r="V167" s="475"/>
      <c r="W167" s="475"/>
      <c r="X167" s="475"/>
      <c r="Y167" s="475"/>
      <c r="Z167" s="475"/>
    </row>
    <row r="168" spans="1:26" ht="11.25" customHeight="1" x14ac:dyDescent="0.2">
      <c r="A168" s="475"/>
      <c r="B168" s="475"/>
      <c r="C168" s="475"/>
      <c r="D168" s="475"/>
      <c r="E168" s="475"/>
      <c r="F168" s="475"/>
      <c r="G168" s="475"/>
      <c r="H168" s="475"/>
      <c r="I168" s="475"/>
      <c r="J168" s="475"/>
      <c r="K168" s="475"/>
      <c r="L168" s="475"/>
      <c r="M168" s="475"/>
      <c r="N168" s="475"/>
      <c r="O168" s="475"/>
      <c r="P168" s="475"/>
      <c r="Q168" s="475"/>
      <c r="R168" s="475"/>
      <c r="S168" s="475"/>
      <c r="T168" s="475"/>
      <c r="U168" s="475"/>
      <c r="V168" s="475"/>
      <c r="W168" s="475"/>
      <c r="X168" s="475"/>
      <c r="Y168" s="475"/>
      <c r="Z168" s="475"/>
    </row>
    <row r="169" spans="1:26" ht="11.25" customHeight="1" x14ac:dyDescent="0.2">
      <c r="A169" s="475"/>
      <c r="B169" s="475"/>
      <c r="C169" s="475"/>
      <c r="D169" s="475"/>
      <c r="E169" s="475"/>
      <c r="F169" s="475"/>
      <c r="G169" s="475"/>
      <c r="H169" s="475"/>
      <c r="I169" s="475"/>
      <c r="J169" s="475"/>
      <c r="K169" s="475"/>
      <c r="L169" s="475"/>
      <c r="M169" s="475"/>
      <c r="N169" s="475"/>
      <c r="O169" s="475"/>
      <c r="P169" s="475"/>
      <c r="Q169" s="475"/>
      <c r="R169" s="475"/>
      <c r="S169" s="475"/>
      <c r="T169" s="475"/>
      <c r="U169" s="475"/>
      <c r="V169" s="475"/>
      <c r="W169" s="475"/>
      <c r="X169" s="475"/>
      <c r="Y169" s="475"/>
      <c r="Z169" s="475"/>
    </row>
    <row r="170" spans="1:26" ht="11.25" customHeight="1" x14ac:dyDescent="0.2">
      <c r="A170" s="475"/>
      <c r="B170" s="475"/>
      <c r="C170" s="475"/>
      <c r="D170" s="475"/>
      <c r="E170" s="475"/>
      <c r="F170" s="475"/>
      <c r="G170" s="475"/>
      <c r="H170" s="475"/>
      <c r="I170" s="475"/>
      <c r="J170" s="475"/>
      <c r="K170" s="475"/>
      <c r="L170" s="475"/>
      <c r="M170" s="475"/>
      <c r="N170" s="475"/>
      <c r="O170" s="475"/>
      <c r="P170" s="475"/>
      <c r="Q170" s="475"/>
      <c r="R170" s="475"/>
      <c r="S170" s="475"/>
      <c r="T170" s="475"/>
      <c r="U170" s="475"/>
      <c r="V170" s="475"/>
      <c r="W170" s="475"/>
      <c r="X170" s="475"/>
      <c r="Y170" s="475"/>
      <c r="Z170" s="475"/>
    </row>
    <row r="171" spans="1:26" ht="11.25" customHeight="1" x14ac:dyDescent="0.2">
      <c r="A171" s="475"/>
      <c r="B171" s="475"/>
      <c r="C171" s="475"/>
      <c r="D171" s="475"/>
      <c r="E171" s="475"/>
      <c r="F171" s="475"/>
      <c r="G171" s="475"/>
      <c r="H171" s="475"/>
      <c r="I171" s="475"/>
      <c r="J171" s="475"/>
      <c r="K171" s="475"/>
      <c r="L171" s="475"/>
      <c r="M171" s="475"/>
      <c r="N171" s="475"/>
      <c r="O171" s="475"/>
      <c r="P171" s="475"/>
      <c r="Q171" s="475"/>
      <c r="R171" s="475"/>
      <c r="S171" s="475"/>
      <c r="T171" s="475"/>
      <c r="U171" s="475"/>
      <c r="V171" s="475"/>
      <c r="W171" s="475"/>
      <c r="X171" s="475"/>
      <c r="Y171" s="475"/>
      <c r="Z171" s="475"/>
    </row>
    <row r="172" spans="1:26" ht="11.25" customHeight="1" x14ac:dyDescent="0.2">
      <c r="A172" s="475"/>
      <c r="B172" s="475"/>
      <c r="C172" s="475"/>
      <c r="D172" s="475"/>
      <c r="E172" s="475"/>
      <c r="F172" s="475"/>
      <c r="G172" s="475"/>
      <c r="H172" s="475"/>
      <c r="I172" s="475"/>
      <c r="J172" s="475"/>
      <c r="K172" s="475"/>
      <c r="L172" s="475"/>
      <c r="M172" s="475"/>
      <c r="N172" s="475"/>
      <c r="O172" s="475"/>
      <c r="P172" s="475"/>
      <c r="Q172" s="475"/>
      <c r="R172" s="475"/>
      <c r="S172" s="475"/>
      <c r="T172" s="475"/>
      <c r="U172" s="475"/>
      <c r="V172" s="475"/>
      <c r="W172" s="475"/>
      <c r="X172" s="475"/>
      <c r="Y172" s="475"/>
      <c r="Z172" s="475"/>
    </row>
    <row r="173" spans="1:26" ht="11.25" customHeight="1" x14ac:dyDescent="0.2">
      <c r="A173" s="475"/>
      <c r="B173" s="475"/>
      <c r="C173" s="475"/>
      <c r="D173" s="475"/>
      <c r="E173" s="475"/>
      <c r="F173" s="475"/>
      <c r="G173" s="475"/>
      <c r="H173" s="475"/>
      <c r="I173" s="475"/>
      <c r="J173" s="475"/>
      <c r="K173" s="475"/>
      <c r="L173" s="475"/>
      <c r="M173" s="475"/>
      <c r="N173" s="475"/>
      <c r="O173" s="475"/>
      <c r="P173" s="475"/>
      <c r="Q173" s="475"/>
      <c r="R173" s="475"/>
      <c r="S173" s="475"/>
      <c r="T173" s="475"/>
      <c r="U173" s="475"/>
      <c r="V173" s="475"/>
      <c r="W173" s="475"/>
      <c r="X173" s="475"/>
      <c r="Y173" s="475"/>
      <c r="Z173" s="475"/>
    </row>
    <row r="174" spans="1:26" ht="11.25" customHeight="1" x14ac:dyDescent="0.2">
      <c r="A174" s="475"/>
      <c r="B174" s="475"/>
      <c r="C174" s="475"/>
      <c r="D174" s="475"/>
      <c r="E174" s="475"/>
      <c r="F174" s="475"/>
      <c r="G174" s="475"/>
      <c r="H174" s="475"/>
      <c r="I174" s="475"/>
      <c r="J174" s="475"/>
      <c r="K174" s="475"/>
      <c r="L174" s="475"/>
      <c r="M174" s="475"/>
      <c r="N174" s="475"/>
      <c r="O174" s="475"/>
      <c r="P174" s="475"/>
      <c r="Q174" s="475"/>
      <c r="R174" s="475"/>
      <c r="S174" s="475"/>
      <c r="T174" s="475"/>
      <c r="U174" s="475"/>
      <c r="V174" s="475"/>
      <c r="W174" s="475"/>
      <c r="X174" s="475"/>
      <c r="Y174" s="475"/>
      <c r="Z174" s="475"/>
    </row>
    <row r="175" spans="1:26" ht="11.25" customHeight="1" x14ac:dyDescent="0.2">
      <c r="A175" s="475"/>
      <c r="B175" s="475"/>
      <c r="C175" s="475"/>
      <c r="D175" s="475"/>
      <c r="E175" s="475"/>
      <c r="F175" s="475"/>
      <c r="G175" s="475"/>
      <c r="H175" s="475"/>
      <c r="I175" s="475"/>
      <c r="J175" s="475"/>
      <c r="K175" s="475"/>
      <c r="L175" s="475"/>
      <c r="M175" s="475"/>
      <c r="N175" s="475"/>
      <c r="O175" s="475"/>
      <c r="P175" s="475"/>
      <c r="Q175" s="475"/>
      <c r="R175" s="475"/>
      <c r="S175" s="475"/>
      <c r="T175" s="475"/>
      <c r="U175" s="475"/>
      <c r="V175" s="475"/>
      <c r="W175" s="475"/>
      <c r="X175" s="475"/>
      <c r="Y175" s="475"/>
      <c r="Z175" s="475"/>
    </row>
    <row r="176" spans="1:26" ht="11.25" customHeight="1" x14ac:dyDescent="0.2">
      <c r="A176" s="475"/>
      <c r="B176" s="475"/>
      <c r="C176" s="475"/>
      <c r="D176" s="475"/>
      <c r="E176" s="475"/>
      <c r="F176" s="475"/>
      <c r="G176" s="475"/>
      <c r="H176" s="475"/>
      <c r="I176" s="475"/>
      <c r="J176" s="475"/>
      <c r="K176" s="475"/>
      <c r="L176" s="475"/>
      <c r="M176" s="475"/>
      <c r="N176" s="475"/>
      <c r="O176" s="475"/>
      <c r="P176" s="475"/>
      <c r="Q176" s="475"/>
      <c r="R176" s="475"/>
      <c r="S176" s="475"/>
      <c r="T176" s="475"/>
      <c r="U176" s="475"/>
      <c r="V176" s="475"/>
      <c r="W176" s="475"/>
      <c r="X176" s="475"/>
      <c r="Y176" s="475"/>
      <c r="Z176" s="475"/>
    </row>
    <row r="177" spans="1:26" ht="11.25" customHeight="1" x14ac:dyDescent="0.2">
      <c r="A177" s="475"/>
      <c r="B177" s="475"/>
      <c r="C177" s="475"/>
      <c r="D177" s="475"/>
      <c r="E177" s="475"/>
      <c r="F177" s="475"/>
      <c r="G177" s="475"/>
      <c r="H177" s="475"/>
      <c r="I177" s="475"/>
      <c r="J177" s="475"/>
      <c r="K177" s="475"/>
      <c r="L177" s="475"/>
      <c r="M177" s="475"/>
      <c r="N177" s="475"/>
      <c r="O177" s="475"/>
      <c r="P177" s="475"/>
      <c r="Q177" s="475"/>
      <c r="R177" s="475"/>
      <c r="S177" s="475"/>
      <c r="T177" s="475"/>
      <c r="U177" s="475"/>
      <c r="V177" s="475"/>
      <c r="W177" s="475"/>
      <c r="X177" s="475"/>
      <c r="Y177" s="475"/>
      <c r="Z177" s="475"/>
    </row>
    <row r="178" spans="1:26" ht="11.25" customHeight="1" x14ac:dyDescent="0.2">
      <c r="A178" s="475"/>
      <c r="B178" s="475"/>
      <c r="C178" s="475"/>
      <c r="D178" s="475"/>
      <c r="E178" s="475"/>
      <c r="F178" s="475"/>
      <c r="G178" s="475"/>
      <c r="H178" s="475"/>
      <c r="I178" s="475"/>
      <c r="J178" s="475"/>
      <c r="K178" s="475"/>
      <c r="L178" s="475"/>
      <c r="M178" s="475"/>
      <c r="N178" s="475"/>
      <c r="O178" s="475"/>
      <c r="P178" s="475"/>
      <c r="Q178" s="475"/>
      <c r="R178" s="475"/>
      <c r="S178" s="475"/>
      <c r="T178" s="475"/>
      <c r="U178" s="475"/>
      <c r="V178" s="475"/>
      <c r="W178" s="475"/>
      <c r="X178" s="475"/>
      <c r="Y178" s="475"/>
      <c r="Z178" s="475"/>
    </row>
    <row r="179" spans="1:26" ht="11.25" customHeight="1" x14ac:dyDescent="0.2">
      <c r="A179" s="475"/>
      <c r="B179" s="475"/>
      <c r="C179" s="475"/>
      <c r="D179" s="475"/>
      <c r="E179" s="475"/>
      <c r="F179" s="475"/>
      <c r="G179" s="475"/>
      <c r="H179" s="475"/>
      <c r="I179" s="475"/>
      <c r="J179" s="475"/>
      <c r="K179" s="475"/>
      <c r="L179" s="475"/>
      <c r="M179" s="475"/>
      <c r="N179" s="475"/>
      <c r="O179" s="475"/>
      <c r="P179" s="475"/>
      <c r="Q179" s="475"/>
      <c r="R179" s="475"/>
      <c r="S179" s="475"/>
      <c r="T179" s="475"/>
      <c r="U179" s="475"/>
      <c r="V179" s="475"/>
      <c r="W179" s="475"/>
      <c r="X179" s="475"/>
      <c r="Y179" s="475"/>
      <c r="Z179" s="475"/>
    </row>
    <row r="180" spans="1:26" ht="11.25" customHeight="1" x14ac:dyDescent="0.2">
      <c r="A180" s="475"/>
      <c r="B180" s="475"/>
      <c r="C180" s="475"/>
      <c r="D180" s="475"/>
      <c r="E180" s="475"/>
      <c r="F180" s="475"/>
      <c r="G180" s="475"/>
      <c r="H180" s="475"/>
      <c r="I180" s="475"/>
      <c r="J180" s="475"/>
      <c r="K180" s="475"/>
      <c r="L180" s="475"/>
      <c r="M180" s="475"/>
      <c r="N180" s="475"/>
      <c r="O180" s="475"/>
      <c r="P180" s="475"/>
      <c r="Q180" s="475"/>
      <c r="R180" s="475"/>
      <c r="S180" s="475"/>
      <c r="T180" s="475"/>
      <c r="U180" s="475"/>
      <c r="V180" s="475"/>
      <c r="W180" s="475"/>
      <c r="X180" s="475"/>
      <c r="Y180" s="475"/>
      <c r="Z180" s="475"/>
    </row>
    <row r="181" spans="1:26" ht="11.25" customHeight="1" x14ac:dyDescent="0.2">
      <c r="A181" s="475"/>
      <c r="B181" s="475"/>
      <c r="C181" s="475"/>
      <c r="D181" s="475"/>
      <c r="E181" s="475"/>
      <c r="F181" s="475"/>
      <c r="G181" s="475"/>
      <c r="H181" s="475"/>
      <c r="I181" s="475"/>
      <c r="J181" s="475"/>
      <c r="K181" s="475"/>
      <c r="L181" s="475"/>
      <c r="M181" s="475"/>
      <c r="N181" s="475"/>
      <c r="O181" s="475"/>
      <c r="P181" s="475"/>
      <c r="Q181" s="475"/>
      <c r="R181" s="475"/>
      <c r="S181" s="475"/>
      <c r="T181" s="475"/>
      <c r="U181" s="475"/>
      <c r="V181" s="475"/>
      <c r="W181" s="475"/>
      <c r="X181" s="475"/>
      <c r="Y181" s="475"/>
      <c r="Z181" s="475"/>
    </row>
    <row r="182" spans="1:26" ht="11.25" customHeight="1" x14ac:dyDescent="0.2">
      <c r="A182" s="475"/>
      <c r="B182" s="475"/>
      <c r="C182" s="475"/>
      <c r="D182" s="475"/>
      <c r="E182" s="475"/>
      <c r="F182" s="475"/>
      <c r="G182" s="475"/>
      <c r="H182" s="475"/>
      <c r="I182" s="475"/>
      <c r="J182" s="475"/>
      <c r="K182" s="475"/>
      <c r="L182" s="475"/>
      <c r="M182" s="475"/>
      <c r="N182" s="475"/>
      <c r="O182" s="475"/>
      <c r="P182" s="475"/>
      <c r="Q182" s="475"/>
      <c r="R182" s="475"/>
      <c r="S182" s="475"/>
      <c r="T182" s="475"/>
      <c r="U182" s="475"/>
      <c r="V182" s="475"/>
      <c r="W182" s="475"/>
      <c r="X182" s="475"/>
      <c r="Y182" s="475"/>
      <c r="Z182" s="475"/>
    </row>
    <row r="183" spans="1:26" ht="11.25" customHeight="1" x14ac:dyDescent="0.2">
      <c r="A183" s="475"/>
      <c r="B183" s="475"/>
      <c r="C183" s="475"/>
      <c r="D183" s="475"/>
      <c r="E183" s="475"/>
      <c r="F183" s="475"/>
      <c r="G183" s="475"/>
      <c r="H183" s="475"/>
      <c r="I183" s="475"/>
      <c r="J183" s="475"/>
      <c r="K183" s="475"/>
      <c r="L183" s="475"/>
      <c r="M183" s="475"/>
      <c r="N183" s="475"/>
      <c r="O183" s="475"/>
      <c r="P183" s="475"/>
      <c r="Q183" s="475"/>
      <c r="R183" s="475"/>
      <c r="S183" s="475"/>
      <c r="T183" s="475"/>
      <c r="U183" s="475"/>
      <c r="V183" s="475"/>
      <c r="W183" s="475"/>
      <c r="X183" s="475"/>
      <c r="Y183" s="475"/>
      <c r="Z183" s="475"/>
    </row>
    <row r="184" spans="1:26" ht="11.25" customHeight="1" x14ac:dyDescent="0.2">
      <c r="A184" s="475"/>
      <c r="B184" s="475"/>
      <c r="C184" s="475"/>
      <c r="D184" s="475"/>
      <c r="E184" s="475"/>
      <c r="F184" s="475"/>
      <c r="G184" s="475"/>
      <c r="H184" s="475"/>
      <c r="I184" s="475"/>
      <c r="J184" s="475"/>
      <c r="K184" s="475"/>
      <c r="L184" s="475"/>
      <c r="M184" s="475"/>
      <c r="N184" s="475"/>
      <c r="O184" s="475"/>
      <c r="P184" s="475"/>
      <c r="Q184" s="475"/>
      <c r="R184" s="475"/>
      <c r="S184" s="475"/>
      <c r="T184" s="475"/>
      <c r="U184" s="475"/>
      <c r="V184" s="475"/>
      <c r="W184" s="475"/>
      <c r="X184" s="475"/>
      <c r="Y184" s="475"/>
      <c r="Z184" s="475"/>
    </row>
    <row r="185" spans="1:26" ht="11.25" customHeight="1" x14ac:dyDescent="0.2">
      <c r="A185" s="475"/>
      <c r="B185" s="475"/>
      <c r="C185" s="475"/>
      <c r="D185" s="475"/>
      <c r="E185" s="475"/>
      <c r="F185" s="475"/>
      <c r="G185" s="475"/>
      <c r="H185" s="475"/>
      <c r="I185" s="475"/>
      <c r="J185" s="475"/>
      <c r="K185" s="475"/>
      <c r="L185" s="475"/>
      <c r="M185" s="475"/>
      <c r="N185" s="475"/>
      <c r="O185" s="475"/>
      <c r="P185" s="475"/>
      <c r="Q185" s="475"/>
      <c r="R185" s="475"/>
      <c r="S185" s="475"/>
      <c r="T185" s="475"/>
      <c r="U185" s="475"/>
      <c r="V185" s="475"/>
      <c r="W185" s="475"/>
      <c r="X185" s="475"/>
      <c r="Y185" s="475"/>
      <c r="Z185" s="475"/>
    </row>
    <row r="186" spans="1:26" ht="11.25" customHeight="1" x14ac:dyDescent="0.2">
      <c r="A186" s="475"/>
      <c r="B186" s="475"/>
      <c r="C186" s="475"/>
      <c r="D186" s="475"/>
      <c r="E186" s="475"/>
      <c r="F186" s="475"/>
      <c r="G186" s="475"/>
      <c r="H186" s="475"/>
      <c r="I186" s="475"/>
      <c r="J186" s="475"/>
      <c r="K186" s="475"/>
      <c r="L186" s="475"/>
      <c r="M186" s="475"/>
      <c r="N186" s="475"/>
      <c r="O186" s="475"/>
      <c r="P186" s="475"/>
      <c r="Q186" s="475"/>
      <c r="R186" s="475"/>
      <c r="S186" s="475"/>
      <c r="T186" s="475"/>
      <c r="U186" s="475"/>
      <c r="V186" s="475"/>
      <c r="W186" s="475"/>
      <c r="X186" s="475"/>
      <c r="Y186" s="475"/>
      <c r="Z186" s="475"/>
    </row>
    <row r="187" spans="1:26" ht="11.25" customHeight="1" x14ac:dyDescent="0.2">
      <c r="A187" s="475"/>
      <c r="B187" s="475"/>
      <c r="C187" s="475"/>
      <c r="D187" s="475"/>
      <c r="E187" s="475"/>
      <c r="F187" s="475"/>
      <c r="G187" s="475"/>
      <c r="H187" s="475"/>
      <c r="I187" s="475"/>
      <c r="J187" s="475"/>
      <c r="K187" s="475"/>
      <c r="L187" s="475"/>
      <c r="M187" s="475"/>
      <c r="N187" s="475"/>
      <c r="O187" s="475"/>
      <c r="P187" s="475"/>
      <c r="Q187" s="475"/>
      <c r="R187" s="475"/>
      <c r="S187" s="475"/>
      <c r="T187" s="475"/>
      <c r="U187" s="475"/>
      <c r="V187" s="475"/>
      <c r="W187" s="475"/>
      <c r="X187" s="475"/>
      <c r="Y187" s="475"/>
      <c r="Z187" s="475"/>
    </row>
    <row r="188" spans="1:26" ht="11.25" customHeight="1" x14ac:dyDescent="0.2">
      <c r="A188" s="475"/>
      <c r="B188" s="475"/>
      <c r="C188" s="475"/>
      <c r="D188" s="475"/>
      <c r="E188" s="475"/>
      <c r="F188" s="475"/>
      <c r="G188" s="475"/>
      <c r="H188" s="475"/>
      <c r="I188" s="475"/>
      <c r="J188" s="475"/>
      <c r="K188" s="475"/>
      <c r="L188" s="475"/>
      <c r="M188" s="475"/>
      <c r="N188" s="475"/>
      <c r="O188" s="475"/>
      <c r="P188" s="475"/>
      <c r="Q188" s="475"/>
      <c r="R188" s="475"/>
      <c r="S188" s="475"/>
      <c r="T188" s="475"/>
      <c r="U188" s="475"/>
      <c r="V188" s="475"/>
      <c r="W188" s="475"/>
      <c r="X188" s="475"/>
      <c r="Y188" s="475"/>
      <c r="Z188" s="475"/>
    </row>
    <row r="189" spans="1:26" ht="11.25" customHeight="1" x14ac:dyDescent="0.2">
      <c r="A189" s="475"/>
      <c r="B189" s="475"/>
      <c r="C189" s="475"/>
      <c r="D189" s="475"/>
      <c r="E189" s="475"/>
      <c r="F189" s="475"/>
      <c r="G189" s="475"/>
      <c r="H189" s="475"/>
      <c r="I189" s="475"/>
      <c r="J189" s="475"/>
      <c r="K189" s="475"/>
      <c r="L189" s="475"/>
      <c r="M189" s="475"/>
      <c r="N189" s="475"/>
      <c r="O189" s="475"/>
      <c r="P189" s="475"/>
      <c r="Q189" s="475"/>
      <c r="R189" s="475"/>
      <c r="S189" s="475"/>
      <c r="T189" s="475"/>
      <c r="U189" s="475"/>
      <c r="V189" s="475"/>
      <c r="W189" s="475"/>
      <c r="X189" s="475"/>
      <c r="Y189" s="475"/>
      <c r="Z189" s="475"/>
    </row>
    <row r="190" spans="1:26" ht="11.25" customHeight="1" x14ac:dyDescent="0.2">
      <c r="A190" s="475"/>
      <c r="B190" s="475"/>
      <c r="C190" s="475"/>
      <c r="D190" s="475"/>
      <c r="E190" s="475"/>
      <c r="F190" s="475"/>
      <c r="G190" s="475"/>
      <c r="H190" s="475"/>
      <c r="I190" s="475"/>
      <c r="J190" s="475"/>
      <c r="K190" s="475"/>
      <c r="L190" s="475"/>
      <c r="M190" s="475"/>
      <c r="N190" s="475"/>
      <c r="O190" s="475"/>
      <c r="P190" s="475"/>
      <c r="Q190" s="475"/>
      <c r="R190" s="475"/>
      <c r="S190" s="475"/>
      <c r="T190" s="475"/>
      <c r="U190" s="475"/>
      <c r="V190" s="475"/>
      <c r="W190" s="475"/>
      <c r="X190" s="475"/>
      <c r="Y190" s="475"/>
      <c r="Z190" s="475"/>
    </row>
    <row r="191" spans="1:26" ht="11.25" customHeight="1" x14ac:dyDescent="0.2">
      <c r="A191" s="475"/>
      <c r="B191" s="475"/>
      <c r="C191" s="475"/>
      <c r="D191" s="475"/>
      <c r="E191" s="475"/>
      <c r="F191" s="475"/>
      <c r="G191" s="475"/>
      <c r="H191" s="475"/>
      <c r="I191" s="475"/>
      <c r="J191" s="475"/>
      <c r="K191" s="475"/>
      <c r="L191" s="475"/>
      <c r="M191" s="475"/>
      <c r="N191" s="475"/>
      <c r="O191" s="475"/>
      <c r="P191" s="475"/>
      <c r="Q191" s="475"/>
      <c r="R191" s="475"/>
      <c r="S191" s="475"/>
      <c r="T191" s="475"/>
      <c r="U191" s="475"/>
      <c r="V191" s="475"/>
      <c r="W191" s="475"/>
      <c r="X191" s="475"/>
      <c r="Y191" s="475"/>
      <c r="Z191" s="475"/>
    </row>
    <row r="192" spans="1:26" ht="11.25" customHeight="1" x14ac:dyDescent="0.2">
      <c r="A192" s="475"/>
      <c r="B192" s="475"/>
      <c r="C192" s="475"/>
      <c r="D192" s="475"/>
      <c r="E192" s="475"/>
      <c r="F192" s="475"/>
      <c r="G192" s="475"/>
      <c r="H192" s="475"/>
      <c r="I192" s="475"/>
      <c r="J192" s="475"/>
      <c r="K192" s="475"/>
      <c r="L192" s="475"/>
      <c r="M192" s="475"/>
      <c r="N192" s="475"/>
      <c r="O192" s="475"/>
      <c r="P192" s="475"/>
      <c r="Q192" s="475"/>
      <c r="R192" s="475"/>
      <c r="S192" s="475"/>
      <c r="T192" s="475"/>
      <c r="U192" s="475"/>
      <c r="V192" s="475"/>
      <c r="W192" s="475"/>
      <c r="X192" s="475"/>
      <c r="Y192" s="475"/>
      <c r="Z192" s="475"/>
    </row>
    <row r="193" spans="1:26" ht="11.25" customHeight="1" x14ac:dyDescent="0.2">
      <c r="A193" s="475"/>
      <c r="B193" s="475"/>
      <c r="C193" s="475"/>
      <c r="D193" s="475"/>
      <c r="E193" s="475"/>
      <c r="F193" s="475"/>
      <c r="G193" s="475"/>
      <c r="H193" s="475"/>
      <c r="I193" s="475"/>
      <c r="J193" s="475"/>
      <c r="K193" s="475"/>
      <c r="L193" s="475"/>
      <c r="M193" s="475"/>
      <c r="N193" s="475"/>
      <c r="O193" s="475"/>
      <c r="P193" s="475"/>
      <c r="Q193" s="475"/>
      <c r="R193" s="475"/>
      <c r="S193" s="475"/>
      <c r="T193" s="475"/>
      <c r="U193" s="475"/>
      <c r="V193" s="475"/>
      <c r="W193" s="475"/>
      <c r="X193" s="475"/>
      <c r="Y193" s="475"/>
      <c r="Z193" s="475"/>
    </row>
    <row r="194" spans="1:26" ht="11.25" customHeight="1" x14ac:dyDescent="0.2">
      <c r="A194" s="475"/>
      <c r="B194" s="475"/>
      <c r="C194" s="475"/>
      <c r="D194" s="475"/>
      <c r="E194" s="475"/>
      <c r="F194" s="475"/>
      <c r="G194" s="475"/>
      <c r="H194" s="475"/>
      <c r="I194" s="475"/>
      <c r="J194" s="475"/>
      <c r="K194" s="475"/>
      <c r="L194" s="475"/>
      <c r="M194" s="475"/>
      <c r="N194" s="475"/>
      <c r="O194" s="475"/>
      <c r="P194" s="475"/>
      <c r="Q194" s="475"/>
      <c r="R194" s="475"/>
      <c r="S194" s="475"/>
      <c r="T194" s="475"/>
      <c r="U194" s="475"/>
      <c r="V194" s="475"/>
      <c r="W194" s="475"/>
      <c r="X194" s="475"/>
      <c r="Y194" s="475"/>
      <c r="Z194" s="475"/>
    </row>
    <row r="195" spans="1:26" ht="11.25" customHeight="1" x14ac:dyDescent="0.2">
      <c r="A195" s="475"/>
      <c r="B195" s="475"/>
      <c r="C195" s="475"/>
      <c r="D195" s="475"/>
      <c r="E195" s="475"/>
      <c r="F195" s="475"/>
      <c r="G195" s="475"/>
      <c r="H195" s="475"/>
      <c r="I195" s="475"/>
      <c r="J195" s="475"/>
      <c r="K195" s="475"/>
      <c r="L195" s="475"/>
      <c r="M195" s="475"/>
      <c r="N195" s="475"/>
      <c r="O195" s="475"/>
      <c r="P195" s="475"/>
      <c r="Q195" s="475"/>
      <c r="R195" s="475"/>
      <c r="S195" s="475"/>
      <c r="T195" s="475"/>
      <c r="U195" s="475"/>
      <c r="V195" s="475"/>
      <c r="W195" s="475"/>
      <c r="X195" s="475"/>
      <c r="Y195" s="475"/>
      <c r="Z195" s="475"/>
    </row>
    <row r="196" spans="1:26" ht="11.25" customHeight="1" x14ac:dyDescent="0.2">
      <c r="A196" s="475"/>
      <c r="B196" s="475"/>
      <c r="C196" s="475"/>
      <c r="D196" s="475"/>
      <c r="E196" s="475"/>
      <c r="F196" s="475"/>
      <c r="G196" s="475"/>
      <c r="H196" s="475"/>
      <c r="I196" s="475"/>
      <c r="J196" s="475"/>
      <c r="K196" s="475"/>
      <c r="L196" s="475"/>
      <c r="M196" s="475"/>
      <c r="N196" s="475"/>
      <c r="O196" s="475"/>
      <c r="P196" s="475"/>
      <c r="Q196" s="475"/>
      <c r="R196" s="475"/>
      <c r="S196" s="475"/>
      <c r="T196" s="475"/>
      <c r="U196" s="475"/>
      <c r="V196" s="475"/>
      <c r="W196" s="475"/>
      <c r="X196" s="475"/>
      <c r="Y196" s="475"/>
      <c r="Z196" s="475"/>
    </row>
    <row r="197" spans="1:26" ht="11.25" customHeight="1" x14ac:dyDescent="0.2">
      <c r="A197" s="475"/>
      <c r="B197" s="475"/>
      <c r="C197" s="475"/>
      <c r="D197" s="475"/>
      <c r="E197" s="475"/>
      <c r="F197" s="475"/>
      <c r="G197" s="475"/>
      <c r="H197" s="475"/>
      <c r="I197" s="475"/>
      <c r="J197" s="475"/>
      <c r="K197" s="475"/>
      <c r="L197" s="475"/>
      <c r="M197" s="475"/>
      <c r="N197" s="475"/>
      <c r="O197" s="475"/>
      <c r="P197" s="475"/>
      <c r="Q197" s="475"/>
      <c r="R197" s="475"/>
      <c r="S197" s="475"/>
      <c r="T197" s="475"/>
      <c r="U197" s="475"/>
      <c r="V197" s="475"/>
      <c r="W197" s="475"/>
      <c r="X197" s="475"/>
      <c r="Y197" s="475"/>
      <c r="Z197" s="475"/>
    </row>
    <row r="198" spans="1:26" ht="11.25" customHeight="1" x14ac:dyDescent="0.2">
      <c r="A198" s="475"/>
      <c r="B198" s="475"/>
      <c r="C198" s="475"/>
      <c r="D198" s="475"/>
      <c r="E198" s="475"/>
      <c r="F198" s="475"/>
      <c r="G198" s="475"/>
      <c r="H198" s="475"/>
      <c r="I198" s="475"/>
      <c r="J198" s="475"/>
      <c r="K198" s="475"/>
      <c r="L198" s="475"/>
      <c r="M198" s="475"/>
      <c r="N198" s="475"/>
      <c r="O198" s="475"/>
      <c r="P198" s="475"/>
      <c r="Q198" s="475"/>
      <c r="R198" s="475"/>
      <c r="S198" s="475"/>
      <c r="T198" s="475"/>
      <c r="U198" s="475"/>
      <c r="V198" s="475"/>
      <c r="W198" s="475"/>
      <c r="X198" s="475"/>
      <c r="Y198" s="475"/>
      <c r="Z198" s="475"/>
    </row>
    <row r="199" spans="1:26" ht="11.25" customHeight="1" x14ac:dyDescent="0.2">
      <c r="A199" s="475"/>
      <c r="B199" s="475"/>
      <c r="C199" s="475"/>
      <c r="D199" s="475"/>
      <c r="E199" s="475"/>
      <c r="F199" s="475"/>
      <c r="G199" s="475"/>
      <c r="H199" s="475"/>
      <c r="I199" s="475"/>
      <c r="J199" s="475"/>
      <c r="K199" s="475"/>
      <c r="L199" s="475"/>
      <c r="M199" s="475"/>
      <c r="N199" s="475"/>
      <c r="O199" s="475"/>
      <c r="P199" s="475"/>
      <c r="Q199" s="475"/>
      <c r="R199" s="475"/>
      <c r="S199" s="475"/>
      <c r="T199" s="475"/>
      <c r="U199" s="475"/>
      <c r="V199" s="475"/>
      <c r="W199" s="475"/>
      <c r="X199" s="475"/>
      <c r="Y199" s="475"/>
      <c r="Z199" s="475"/>
    </row>
    <row r="200" spans="1:26" ht="11.25" customHeight="1" x14ac:dyDescent="0.2">
      <c r="A200" s="475"/>
      <c r="B200" s="475"/>
      <c r="C200" s="475"/>
      <c r="D200" s="475"/>
      <c r="E200" s="475"/>
      <c r="F200" s="475"/>
      <c r="G200" s="475"/>
      <c r="H200" s="475"/>
      <c r="I200" s="475"/>
      <c r="J200" s="475"/>
      <c r="K200" s="475"/>
      <c r="L200" s="475"/>
      <c r="M200" s="475"/>
      <c r="N200" s="475"/>
      <c r="O200" s="475"/>
      <c r="P200" s="475"/>
      <c r="Q200" s="475"/>
      <c r="R200" s="475"/>
      <c r="S200" s="475"/>
      <c r="T200" s="475"/>
      <c r="U200" s="475"/>
      <c r="V200" s="475"/>
      <c r="W200" s="475"/>
      <c r="X200" s="475"/>
      <c r="Y200" s="475"/>
      <c r="Z200" s="475"/>
    </row>
    <row r="201" spans="1:26" ht="11.25" customHeight="1" x14ac:dyDescent="0.2">
      <c r="A201" s="475"/>
      <c r="B201" s="475"/>
      <c r="C201" s="475"/>
      <c r="D201" s="475"/>
      <c r="E201" s="475"/>
      <c r="F201" s="475"/>
      <c r="G201" s="475"/>
      <c r="H201" s="475"/>
      <c r="I201" s="475"/>
      <c r="J201" s="475"/>
      <c r="K201" s="475"/>
      <c r="L201" s="475"/>
      <c r="M201" s="475"/>
      <c r="N201" s="475"/>
      <c r="O201" s="475"/>
      <c r="P201" s="475"/>
      <c r="Q201" s="475"/>
      <c r="R201" s="475"/>
      <c r="S201" s="475"/>
      <c r="T201" s="475"/>
      <c r="U201" s="475"/>
      <c r="V201" s="475"/>
      <c r="W201" s="475"/>
      <c r="X201" s="475"/>
      <c r="Y201" s="475"/>
      <c r="Z201" s="475"/>
    </row>
    <row r="202" spans="1:26" ht="11.25" customHeight="1" x14ac:dyDescent="0.2">
      <c r="A202" s="475"/>
      <c r="B202" s="475"/>
      <c r="C202" s="475"/>
      <c r="D202" s="475"/>
      <c r="E202" s="475"/>
      <c r="F202" s="475"/>
      <c r="G202" s="475"/>
      <c r="H202" s="475"/>
      <c r="I202" s="475"/>
      <c r="J202" s="475"/>
      <c r="K202" s="475"/>
      <c r="L202" s="475"/>
      <c r="M202" s="475"/>
      <c r="N202" s="475"/>
      <c r="O202" s="475"/>
      <c r="P202" s="475"/>
      <c r="Q202" s="475"/>
      <c r="R202" s="475"/>
      <c r="S202" s="475"/>
      <c r="T202" s="475"/>
      <c r="U202" s="475"/>
      <c r="V202" s="475"/>
      <c r="W202" s="475"/>
      <c r="X202" s="475"/>
      <c r="Y202" s="475"/>
      <c r="Z202" s="475"/>
    </row>
    <row r="203" spans="1:26" ht="11.25" customHeight="1" x14ac:dyDescent="0.2">
      <c r="A203" s="475"/>
      <c r="B203" s="475"/>
      <c r="C203" s="475"/>
      <c r="D203" s="475"/>
      <c r="E203" s="475"/>
      <c r="F203" s="475"/>
      <c r="G203" s="475"/>
      <c r="H203" s="475"/>
      <c r="I203" s="475"/>
      <c r="J203" s="475"/>
      <c r="K203" s="475"/>
      <c r="L203" s="475"/>
      <c r="M203" s="475"/>
      <c r="N203" s="475"/>
      <c r="O203" s="475"/>
      <c r="P203" s="475"/>
      <c r="Q203" s="475"/>
      <c r="R203" s="475"/>
      <c r="S203" s="475"/>
      <c r="T203" s="475"/>
      <c r="U203" s="475"/>
      <c r="V203" s="475"/>
      <c r="W203" s="475"/>
      <c r="X203" s="475"/>
      <c r="Y203" s="475"/>
      <c r="Z203" s="475"/>
    </row>
    <row r="204" spans="1:26" ht="11.25" customHeight="1" x14ac:dyDescent="0.2">
      <c r="A204" s="475"/>
      <c r="B204" s="475"/>
      <c r="C204" s="475"/>
      <c r="D204" s="475"/>
      <c r="E204" s="475"/>
      <c r="F204" s="475"/>
      <c r="G204" s="475"/>
      <c r="H204" s="475"/>
      <c r="I204" s="475"/>
      <c r="J204" s="475"/>
      <c r="K204" s="475"/>
      <c r="L204" s="475"/>
      <c r="M204" s="475"/>
      <c r="N204" s="475"/>
      <c r="O204" s="475"/>
      <c r="P204" s="475"/>
      <c r="Q204" s="475"/>
      <c r="R204" s="475"/>
      <c r="S204" s="475"/>
      <c r="T204" s="475"/>
      <c r="U204" s="475"/>
      <c r="V204" s="475"/>
      <c r="W204" s="475"/>
      <c r="X204" s="475"/>
      <c r="Y204" s="475"/>
      <c r="Z204" s="475"/>
    </row>
    <row r="205" spans="1:26" ht="11.25" customHeight="1" x14ac:dyDescent="0.2">
      <c r="A205" s="475"/>
      <c r="B205" s="475"/>
      <c r="C205" s="475"/>
      <c r="D205" s="475"/>
      <c r="E205" s="475"/>
      <c r="F205" s="475"/>
      <c r="G205" s="475"/>
      <c r="H205" s="475"/>
      <c r="I205" s="475"/>
      <c r="J205" s="475"/>
      <c r="K205" s="475"/>
      <c r="L205" s="475"/>
      <c r="M205" s="475"/>
      <c r="N205" s="475"/>
      <c r="O205" s="475"/>
      <c r="P205" s="475"/>
      <c r="Q205" s="475"/>
      <c r="R205" s="475"/>
      <c r="S205" s="475"/>
      <c r="T205" s="475"/>
      <c r="U205" s="475"/>
      <c r="V205" s="475"/>
      <c r="W205" s="475"/>
      <c r="X205" s="475"/>
      <c r="Y205" s="475"/>
      <c r="Z205" s="475"/>
    </row>
    <row r="206" spans="1:26" ht="11.25" customHeight="1" x14ac:dyDescent="0.2">
      <c r="A206" s="475"/>
      <c r="B206" s="475"/>
      <c r="C206" s="475"/>
      <c r="D206" s="475"/>
      <c r="E206" s="475"/>
      <c r="F206" s="475"/>
      <c r="G206" s="475"/>
      <c r="H206" s="475"/>
      <c r="I206" s="475"/>
      <c r="J206" s="475"/>
      <c r="K206" s="475"/>
      <c r="L206" s="475"/>
      <c r="M206" s="475"/>
      <c r="N206" s="475"/>
      <c r="O206" s="475"/>
      <c r="P206" s="475"/>
      <c r="Q206" s="475"/>
      <c r="R206" s="475"/>
      <c r="S206" s="475"/>
      <c r="T206" s="475"/>
      <c r="U206" s="475"/>
      <c r="V206" s="475"/>
      <c r="W206" s="475"/>
      <c r="X206" s="475"/>
      <c r="Y206" s="475"/>
      <c r="Z206" s="475"/>
    </row>
    <row r="207" spans="1:26" ht="11.25" customHeight="1" x14ac:dyDescent="0.2">
      <c r="A207" s="475"/>
      <c r="B207" s="475"/>
      <c r="C207" s="475"/>
      <c r="D207" s="475"/>
      <c r="E207" s="475"/>
      <c r="F207" s="475"/>
      <c r="G207" s="475"/>
      <c r="H207" s="475"/>
      <c r="I207" s="475"/>
      <c r="J207" s="475"/>
      <c r="K207" s="475"/>
      <c r="L207" s="475"/>
      <c r="M207" s="475"/>
      <c r="N207" s="475"/>
      <c r="O207" s="475"/>
      <c r="P207" s="475"/>
      <c r="Q207" s="475"/>
      <c r="R207" s="475"/>
      <c r="S207" s="475"/>
      <c r="T207" s="475"/>
      <c r="U207" s="475"/>
      <c r="V207" s="475"/>
      <c r="W207" s="475"/>
      <c r="X207" s="475"/>
      <c r="Y207" s="475"/>
      <c r="Z207" s="475"/>
    </row>
    <row r="208" spans="1:26" ht="11.25" customHeight="1" x14ac:dyDescent="0.2">
      <c r="A208" s="475"/>
      <c r="B208" s="475"/>
      <c r="C208" s="475"/>
      <c r="D208" s="475"/>
      <c r="E208" s="475"/>
      <c r="F208" s="475"/>
      <c r="G208" s="475"/>
      <c r="H208" s="475"/>
      <c r="I208" s="475"/>
      <c r="J208" s="475"/>
      <c r="K208" s="475"/>
      <c r="L208" s="475"/>
      <c r="M208" s="475"/>
      <c r="N208" s="475"/>
      <c r="O208" s="475"/>
      <c r="P208" s="475"/>
      <c r="Q208" s="475"/>
      <c r="R208" s="475"/>
      <c r="S208" s="475"/>
      <c r="T208" s="475"/>
      <c r="U208" s="475"/>
      <c r="V208" s="475"/>
      <c r="W208" s="475"/>
      <c r="X208" s="475"/>
      <c r="Y208" s="475"/>
      <c r="Z208" s="475"/>
    </row>
    <row r="209" spans="1:26" ht="11.25" customHeight="1" x14ac:dyDescent="0.2">
      <c r="A209" s="475"/>
      <c r="B209" s="475"/>
      <c r="C209" s="475"/>
      <c r="D209" s="475"/>
      <c r="E209" s="475"/>
      <c r="F209" s="475"/>
      <c r="G209" s="475"/>
      <c r="H209" s="475"/>
      <c r="I209" s="475"/>
      <c r="J209" s="475"/>
      <c r="K209" s="475"/>
      <c r="L209" s="475"/>
      <c r="M209" s="475"/>
      <c r="N209" s="475"/>
      <c r="O209" s="475"/>
      <c r="P209" s="475"/>
      <c r="Q209" s="475"/>
      <c r="R209" s="475"/>
      <c r="S209" s="475"/>
      <c r="T209" s="475"/>
      <c r="U209" s="475"/>
      <c r="V209" s="475"/>
      <c r="W209" s="475"/>
      <c r="X209" s="475"/>
      <c r="Y209" s="475"/>
      <c r="Z209" s="475"/>
    </row>
    <row r="210" spans="1:26" ht="11.25" customHeight="1" x14ac:dyDescent="0.2">
      <c r="A210" s="475"/>
      <c r="B210" s="475"/>
      <c r="C210" s="475"/>
      <c r="D210" s="475"/>
      <c r="E210" s="475"/>
      <c r="F210" s="475"/>
      <c r="G210" s="475"/>
      <c r="H210" s="475"/>
      <c r="I210" s="475"/>
      <c r="J210" s="475"/>
      <c r="K210" s="475"/>
      <c r="L210" s="475"/>
      <c r="M210" s="475"/>
      <c r="N210" s="475"/>
      <c r="O210" s="475"/>
      <c r="P210" s="475"/>
      <c r="Q210" s="475"/>
      <c r="R210" s="475"/>
      <c r="S210" s="475"/>
      <c r="T210" s="475"/>
      <c r="U210" s="475"/>
      <c r="V210" s="475"/>
      <c r="W210" s="475"/>
      <c r="X210" s="475"/>
      <c r="Y210" s="475"/>
      <c r="Z210" s="475"/>
    </row>
    <row r="211" spans="1:26" ht="11.25" customHeight="1" x14ac:dyDescent="0.2">
      <c r="A211" s="475"/>
      <c r="B211" s="475"/>
      <c r="C211" s="475"/>
      <c r="D211" s="475"/>
      <c r="E211" s="475"/>
      <c r="F211" s="475"/>
      <c r="G211" s="475"/>
      <c r="H211" s="475"/>
      <c r="I211" s="475"/>
      <c r="J211" s="475"/>
      <c r="K211" s="475"/>
      <c r="L211" s="475"/>
      <c r="M211" s="475"/>
      <c r="N211" s="475"/>
      <c r="O211" s="475"/>
      <c r="P211" s="475"/>
      <c r="Q211" s="475"/>
      <c r="R211" s="475"/>
      <c r="S211" s="475"/>
      <c r="T211" s="475"/>
      <c r="U211" s="475"/>
      <c r="V211" s="475"/>
      <c r="W211" s="475"/>
      <c r="X211" s="475"/>
      <c r="Y211" s="475"/>
      <c r="Z211" s="475"/>
    </row>
    <row r="212" spans="1:26" ht="11.25" customHeight="1" x14ac:dyDescent="0.2">
      <c r="A212" s="475"/>
      <c r="B212" s="475"/>
      <c r="C212" s="475"/>
      <c r="D212" s="475"/>
      <c r="E212" s="475"/>
      <c r="F212" s="475"/>
      <c r="G212" s="475"/>
      <c r="H212" s="475"/>
      <c r="I212" s="475"/>
      <c r="J212" s="475"/>
      <c r="K212" s="475"/>
      <c r="L212" s="475"/>
      <c r="M212" s="475"/>
      <c r="N212" s="475"/>
      <c r="O212" s="475"/>
      <c r="P212" s="475"/>
      <c r="Q212" s="475"/>
      <c r="R212" s="475"/>
      <c r="S212" s="475"/>
      <c r="T212" s="475"/>
      <c r="U212" s="475"/>
      <c r="V212" s="475"/>
      <c r="W212" s="475"/>
      <c r="X212" s="475"/>
      <c r="Y212" s="475"/>
      <c r="Z212" s="475"/>
    </row>
    <row r="213" spans="1:26" ht="11.25" customHeight="1" x14ac:dyDescent="0.2">
      <c r="A213" s="475"/>
      <c r="B213" s="475"/>
      <c r="C213" s="475"/>
      <c r="D213" s="475"/>
      <c r="E213" s="475"/>
      <c r="F213" s="475"/>
      <c r="G213" s="475"/>
      <c r="H213" s="475"/>
      <c r="I213" s="475"/>
      <c r="J213" s="475"/>
      <c r="K213" s="475"/>
      <c r="L213" s="475"/>
      <c r="M213" s="475"/>
      <c r="N213" s="475"/>
      <c r="O213" s="475"/>
      <c r="P213" s="475"/>
      <c r="Q213" s="475"/>
      <c r="R213" s="475"/>
      <c r="S213" s="475"/>
      <c r="T213" s="475"/>
      <c r="U213" s="475"/>
      <c r="V213" s="475"/>
      <c r="W213" s="475"/>
      <c r="X213" s="475"/>
      <c r="Y213" s="475"/>
      <c r="Z213" s="475"/>
    </row>
    <row r="214" spans="1:26" ht="11.25" customHeight="1" x14ac:dyDescent="0.2">
      <c r="A214" s="475"/>
      <c r="B214" s="475"/>
      <c r="C214" s="475"/>
      <c r="D214" s="475"/>
      <c r="E214" s="475"/>
      <c r="F214" s="475"/>
      <c r="G214" s="475"/>
      <c r="H214" s="475"/>
      <c r="I214" s="475"/>
      <c r="J214" s="475"/>
      <c r="K214" s="475"/>
      <c r="L214" s="475"/>
      <c r="M214" s="475"/>
      <c r="N214" s="475"/>
      <c r="O214" s="475"/>
      <c r="P214" s="475"/>
      <c r="Q214" s="475"/>
      <c r="R214" s="475"/>
      <c r="S214" s="475"/>
      <c r="T214" s="475"/>
      <c r="U214" s="475"/>
      <c r="V214" s="475"/>
      <c r="W214" s="475"/>
      <c r="X214" s="475"/>
      <c r="Y214" s="475"/>
      <c r="Z214" s="475"/>
    </row>
    <row r="215" spans="1:26" ht="11.25" customHeight="1" x14ac:dyDescent="0.2">
      <c r="A215" s="475"/>
      <c r="B215" s="475"/>
      <c r="C215" s="475"/>
      <c r="D215" s="475"/>
      <c r="E215" s="475"/>
      <c r="F215" s="475"/>
      <c r="G215" s="475"/>
      <c r="H215" s="475"/>
      <c r="I215" s="475"/>
      <c r="J215" s="475"/>
      <c r="K215" s="475"/>
      <c r="L215" s="475"/>
      <c r="M215" s="475"/>
      <c r="N215" s="475"/>
      <c r="O215" s="475"/>
      <c r="P215" s="475"/>
      <c r="Q215" s="475"/>
      <c r="R215" s="475"/>
      <c r="S215" s="475"/>
      <c r="T215" s="475"/>
      <c r="U215" s="475"/>
      <c r="V215" s="475"/>
      <c r="W215" s="475"/>
      <c r="X215" s="475"/>
      <c r="Y215" s="475"/>
      <c r="Z215" s="475"/>
    </row>
    <row r="216" spans="1:26" ht="11.25" customHeight="1" x14ac:dyDescent="0.2">
      <c r="A216" s="475"/>
      <c r="B216" s="475"/>
      <c r="C216" s="475"/>
      <c r="D216" s="475"/>
      <c r="E216" s="475"/>
      <c r="F216" s="475"/>
      <c r="G216" s="475"/>
      <c r="H216" s="475"/>
      <c r="I216" s="475"/>
      <c r="J216" s="475"/>
      <c r="K216" s="475"/>
      <c r="L216" s="475"/>
      <c r="M216" s="475"/>
      <c r="N216" s="475"/>
      <c r="O216" s="475"/>
      <c r="P216" s="475"/>
      <c r="Q216" s="475"/>
      <c r="R216" s="475"/>
      <c r="S216" s="475"/>
      <c r="T216" s="475"/>
      <c r="U216" s="475"/>
      <c r="V216" s="475"/>
      <c r="W216" s="475"/>
      <c r="X216" s="475"/>
      <c r="Y216" s="475"/>
      <c r="Z216" s="475"/>
    </row>
    <row r="217" spans="1:26" ht="11.25" customHeight="1" x14ac:dyDescent="0.2">
      <c r="A217" s="475"/>
      <c r="B217" s="475"/>
      <c r="C217" s="475"/>
      <c r="D217" s="475"/>
      <c r="E217" s="475"/>
      <c r="F217" s="475"/>
      <c r="G217" s="475"/>
      <c r="H217" s="475"/>
      <c r="I217" s="475"/>
      <c r="J217" s="475"/>
      <c r="K217" s="475"/>
      <c r="L217" s="475"/>
      <c r="M217" s="475"/>
      <c r="N217" s="475"/>
      <c r="O217" s="475"/>
      <c r="P217" s="475"/>
      <c r="Q217" s="475"/>
      <c r="R217" s="475"/>
      <c r="S217" s="475"/>
      <c r="T217" s="475"/>
      <c r="U217" s="475"/>
      <c r="V217" s="475"/>
      <c r="W217" s="475"/>
      <c r="X217" s="475"/>
      <c r="Y217" s="475"/>
      <c r="Z217" s="475"/>
    </row>
    <row r="218" spans="1:26" ht="11.25" customHeight="1" x14ac:dyDescent="0.2">
      <c r="A218" s="475"/>
      <c r="B218" s="475"/>
      <c r="C218" s="475"/>
      <c r="D218" s="475"/>
      <c r="E218" s="475"/>
      <c r="F218" s="475"/>
      <c r="G218" s="475"/>
      <c r="H218" s="475"/>
      <c r="I218" s="475"/>
      <c r="J218" s="475"/>
      <c r="K218" s="475"/>
      <c r="L218" s="475"/>
      <c r="M218" s="475"/>
      <c r="N218" s="475"/>
      <c r="O218" s="475"/>
      <c r="P218" s="475"/>
      <c r="Q218" s="475"/>
      <c r="R218" s="475"/>
      <c r="S218" s="475"/>
      <c r="T218" s="475"/>
      <c r="U218" s="475"/>
      <c r="V218" s="475"/>
      <c r="W218" s="475"/>
      <c r="X218" s="475"/>
      <c r="Y218" s="475"/>
      <c r="Z218" s="475"/>
    </row>
    <row r="219" spans="1:26" ht="11.25" customHeight="1" x14ac:dyDescent="0.2">
      <c r="A219" s="475"/>
      <c r="B219" s="475"/>
      <c r="C219" s="475"/>
      <c r="D219" s="475"/>
      <c r="E219" s="475"/>
      <c r="F219" s="475"/>
      <c r="G219" s="475"/>
      <c r="H219" s="475"/>
      <c r="I219" s="475"/>
      <c r="J219" s="475"/>
      <c r="K219" s="475"/>
      <c r="L219" s="475"/>
      <c r="M219" s="475"/>
      <c r="N219" s="475"/>
      <c r="O219" s="475"/>
      <c r="P219" s="475"/>
      <c r="Q219" s="475"/>
      <c r="R219" s="475"/>
      <c r="S219" s="475"/>
      <c r="T219" s="475"/>
      <c r="U219" s="475"/>
      <c r="V219" s="475"/>
      <c r="W219" s="475"/>
      <c r="X219" s="475"/>
      <c r="Y219" s="475"/>
      <c r="Z219" s="475"/>
    </row>
    <row r="220" spans="1:26" ht="11.25" customHeight="1" x14ac:dyDescent="0.2">
      <c r="A220" s="475"/>
      <c r="B220" s="475"/>
      <c r="C220" s="475"/>
      <c r="D220" s="475"/>
      <c r="E220" s="475"/>
      <c r="F220" s="475"/>
      <c r="G220" s="475"/>
      <c r="H220" s="475"/>
      <c r="I220" s="475"/>
      <c r="J220" s="475"/>
      <c r="K220" s="475"/>
      <c r="L220" s="475"/>
      <c r="M220" s="475"/>
      <c r="N220" s="475"/>
      <c r="O220" s="475"/>
      <c r="P220" s="475"/>
      <c r="Q220" s="475"/>
      <c r="R220" s="475"/>
      <c r="S220" s="475"/>
      <c r="T220" s="475"/>
      <c r="U220" s="475"/>
      <c r="V220" s="475"/>
      <c r="W220" s="475"/>
      <c r="X220" s="475"/>
      <c r="Y220" s="475"/>
      <c r="Z220" s="475"/>
    </row>
    <row r="221" spans="1:26" ht="11.25" customHeight="1" x14ac:dyDescent="0.2">
      <c r="A221" s="475"/>
      <c r="B221" s="475"/>
      <c r="C221" s="475"/>
      <c r="D221" s="475"/>
      <c r="E221" s="475"/>
      <c r="F221" s="475"/>
      <c r="G221" s="475"/>
      <c r="H221" s="475"/>
      <c r="I221" s="475"/>
      <c r="J221" s="475"/>
      <c r="K221" s="475"/>
      <c r="L221" s="475"/>
      <c r="M221" s="475"/>
      <c r="N221" s="475"/>
      <c r="O221" s="475"/>
      <c r="P221" s="475"/>
      <c r="Q221" s="475"/>
      <c r="R221" s="475"/>
      <c r="S221" s="475"/>
      <c r="T221" s="475"/>
      <c r="U221" s="475"/>
      <c r="V221" s="475"/>
      <c r="W221" s="475"/>
      <c r="X221" s="475"/>
      <c r="Y221" s="475"/>
      <c r="Z221" s="475"/>
    </row>
    <row r="222" spans="1:26" ht="11.25" customHeight="1" x14ac:dyDescent="0.2">
      <c r="A222" s="475"/>
      <c r="B222" s="475"/>
      <c r="C222" s="475"/>
      <c r="D222" s="475"/>
      <c r="E222" s="475"/>
      <c r="F222" s="475"/>
      <c r="G222" s="475"/>
      <c r="H222" s="475"/>
      <c r="I222" s="475"/>
      <c r="J222" s="475"/>
      <c r="K222" s="475"/>
      <c r="L222" s="475"/>
      <c r="M222" s="475"/>
      <c r="N222" s="475"/>
      <c r="O222" s="475"/>
      <c r="P222" s="475"/>
      <c r="Q222" s="475"/>
      <c r="R222" s="475"/>
      <c r="S222" s="475"/>
      <c r="T222" s="475"/>
      <c r="U222" s="475"/>
      <c r="V222" s="475"/>
      <c r="W222" s="475"/>
      <c r="X222" s="475"/>
      <c r="Y222" s="475"/>
      <c r="Z222" s="475"/>
    </row>
    <row r="223" spans="1:26" ht="11.25" customHeight="1" x14ac:dyDescent="0.2">
      <c r="A223" s="475"/>
      <c r="B223" s="475"/>
      <c r="C223" s="475"/>
      <c r="D223" s="475"/>
      <c r="E223" s="475"/>
      <c r="F223" s="475"/>
      <c r="G223" s="475"/>
      <c r="H223" s="475"/>
      <c r="I223" s="475"/>
      <c r="J223" s="475"/>
      <c r="K223" s="475"/>
      <c r="L223" s="475"/>
      <c r="M223" s="475"/>
      <c r="N223" s="475"/>
      <c r="O223" s="475"/>
      <c r="P223" s="475"/>
      <c r="Q223" s="475"/>
      <c r="R223" s="475"/>
      <c r="S223" s="475"/>
      <c r="T223" s="475"/>
      <c r="U223" s="475"/>
      <c r="V223" s="475"/>
      <c r="W223" s="475"/>
      <c r="X223" s="475"/>
      <c r="Y223" s="475"/>
      <c r="Z223" s="475"/>
    </row>
    <row r="224" spans="1:26" ht="11.25" customHeight="1" x14ac:dyDescent="0.2">
      <c r="A224" s="475"/>
      <c r="B224" s="475"/>
      <c r="C224" s="475"/>
      <c r="D224" s="475"/>
      <c r="E224" s="475"/>
      <c r="F224" s="475"/>
      <c r="G224" s="475"/>
      <c r="H224" s="475"/>
      <c r="I224" s="475"/>
      <c r="J224" s="475"/>
      <c r="K224" s="475"/>
      <c r="L224" s="475"/>
      <c r="M224" s="475"/>
      <c r="N224" s="475"/>
      <c r="O224" s="475"/>
      <c r="P224" s="475"/>
      <c r="Q224" s="475"/>
      <c r="R224" s="475"/>
      <c r="S224" s="475"/>
      <c r="T224" s="475"/>
      <c r="U224" s="475"/>
      <c r="V224" s="475"/>
      <c r="W224" s="475"/>
      <c r="X224" s="475"/>
      <c r="Y224" s="475"/>
      <c r="Z224" s="475"/>
    </row>
    <row r="225" spans="1:26" ht="11.25" customHeight="1" x14ac:dyDescent="0.2">
      <c r="A225" s="475"/>
      <c r="B225" s="475"/>
      <c r="C225" s="475"/>
      <c r="D225" s="475"/>
      <c r="E225" s="475"/>
      <c r="F225" s="475"/>
      <c r="G225" s="475"/>
      <c r="H225" s="475"/>
      <c r="I225" s="475"/>
      <c r="J225" s="475"/>
      <c r="K225" s="475"/>
      <c r="L225" s="475"/>
      <c r="M225" s="475"/>
      <c r="N225" s="475"/>
      <c r="O225" s="475"/>
      <c r="P225" s="475"/>
      <c r="Q225" s="475"/>
      <c r="R225" s="475"/>
      <c r="S225" s="475"/>
      <c r="T225" s="475"/>
      <c r="U225" s="475"/>
      <c r="V225" s="475"/>
      <c r="W225" s="475"/>
      <c r="X225" s="475"/>
      <c r="Y225" s="475"/>
      <c r="Z225" s="475"/>
    </row>
    <row r="226" spans="1:26" ht="11.25" customHeight="1" x14ac:dyDescent="0.2">
      <c r="A226" s="475"/>
      <c r="B226" s="475"/>
      <c r="C226" s="475"/>
      <c r="D226" s="475"/>
      <c r="E226" s="475"/>
      <c r="F226" s="475"/>
      <c r="G226" s="475"/>
      <c r="H226" s="475"/>
      <c r="I226" s="475"/>
      <c r="J226" s="475"/>
      <c r="K226" s="475"/>
      <c r="L226" s="475"/>
      <c r="M226" s="475"/>
      <c r="N226" s="475"/>
      <c r="O226" s="475"/>
      <c r="P226" s="475"/>
      <c r="Q226" s="475"/>
      <c r="R226" s="475"/>
      <c r="S226" s="475"/>
      <c r="T226" s="475"/>
      <c r="U226" s="475"/>
      <c r="V226" s="475"/>
      <c r="W226" s="475"/>
      <c r="X226" s="475"/>
      <c r="Y226" s="475"/>
      <c r="Z226" s="475"/>
    </row>
    <row r="227" spans="1:26" ht="11.25" customHeight="1" x14ac:dyDescent="0.2">
      <c r="A227" s="475"/>
      <c r="B227" s="475"/>
      <c r="C227" s="475"/>
      <c r="D227" s="475"/>
      <c r="E227" s="475"/>
      <c r="F227" s="475"/>
      <c r="G227" s="475"/>
      <c r="H227" s="475"/>
      <c r="I227" s="475"/>
      <c r="J227" s="475"/>
      <c r="K227" s="475"/>
      <c r="L227" s="475"/>
      <c r="M227" s="475"/>
      <c r="N227" s="475"/>
      <c r="O227" s="475"/>
      <c r="P227" s="475"/>
      <c r="Q227" s="475"/>
      <c r="R227" s="475"/>
      <c r="S227" s="475"/>
      <c r="T227" s="475"/>
      <c r="U227" s="475"/>
      <c r="V227" s="475"/>
      <c r="W227" s="475"/>
      <c r="X227" s="475"/>
      <c r="Y227" s="475"/>
      <c r="Z227" s="475"/>
    </row>
    <row r="228" spans="1:26" ht="11.25" customHeight="1" x14ac:dyDescent="0.2">
      <c r="A228" s="475"/>
      <c r="B228" s="475"/>
      <c r="C228" s="475"/>
      <c r="D228" s="475"/>
      <c r="E228" s="475"/>
      <c r="F228" s="475"/>
      <c r="G228" s="475"/>
      <c r="H228" s="475"/>
      <c r="I228" s="475"/>
      <c r="J228" s="475"/>
      <c r="K228" s="475"/>
      <c r="L228" s="475"/>
      <c r="M228" s="475"/>
      <c r="N228" s="475"/>
      <c r="O228" s="475"/>
      <c r="P228" s="475"/>
      <c r="Q228" s="475"/>
      <c r="R228" s="475"/>
      <c r="S228" s="475"/>
      <c r="T228" s="475"/>
      <c r="U228" s="475"/>
      <c r="V228" s="475"/>
      <c r="W228" s="475"/>
      <c r="X228" s="475"/>
      <c r="Y228" s="475"/>
      <c r="Z228" s="475"/>
    </row>
    <row r="229" spans="1:26" ht="11.25" customHeight="1" x14ac:dyDescent="0.2">
      <c r="A229" s="475"/>
      <c r="B229" s="475"/>
      <c r="C229" s="475"/>
      <c r="D229" s="475"/>
      <c r="E229" s="475"/>
      <c r="F229" s="475"/>
      <c r="G229" s="475"/>
      <c r="H229" s="475"/>
      <c r="I229" s="475"/>
      <c r="J229" s="475"/>
      <c r="K229" s="475"/>
      <c r="L229" s="475"/>
      <c r="M229" s="475"/>
      <c r="N229" s="475"/>
      <c r="O229" s="475"/>
      <c r="P229" s="475"/>
      <c r="Q229" s="475"/>
      <c r="R229" s="475"/>
      <c r="S229" s="475"/>
      <c r="T229" s="475"/>
      <c r="U229" s="475"/>
      <c r="V229" s="475"/>
      <c r="W229" s="475"/>
      <c r="X229" s="475"/>
      <c r="Y229" s="475"/>
      <c r="Z229" s="475"/>
    </row>
    <row r="230" spans="1:26" ht="11.25" customHeight="1" x14ac:dyDescent="0.2">
      <c r="A230" s="475"/>
      <c r="B230" s="475"/>
      <c r="C230" s="475"/>
      <c r="D230" s="475"/>
      <c r="E230" s="475"/>
      <c r="F230" s="475"/>
      <c r="G230" s="475"/>
      <c r="H230" s="475"/>
      <c r="I230" s="475"/>
      <c r="J230" s="475"/>
      <c r="K230" s="475"/>
      <c r="L230" s="475"/>
      <c r="M230" s="475"/>
      <c r="N230" s="475"/>
      <c r="O230" s="475"/>
      <c r="P230" s="475"/>
      <c r="Q230" s="475"/>
      <c r="R230" s="475"/>
      <c r="S230" s="475"/>
      <c r="T230" s="475"/>
      <c r="U230" s="475"/>
      <c r="V230" s="475"/>
      <c r="W230" s="475"/>
      <c r="X230" s="475"/>
      <c r="Y230" s="475"/>
      <c r="Z230" s="475"/>
    </row>
    <row r="231" spans="1:26" ht="11.25" customHeight="1" x14ac:dyDescent="0.2">
      <c r="A231" s="475"/>
      <c r="B231" s="475"/>
      <c r="C231" s="475"/>
      <c r="D231" s="475"/>
      <c r="E231" s="475"/>
      <c r="F231" s="475"/>
      <c r="G231" s="475"/>
      <c r="H231" s="475"/>
      <c r="I231" s="475"/>
      <c r="J231" s="475"/>
      <c r="K231" s="475"/>
      <c r="L231" s="475"/>
      <c r="M231" s="475"/>
      <c r="N231" s="475"/>
      <c r="O231" s="475"/>
      <c r="P231" s="475"/>
      <c r="Q231" s="475"/>
      <c r="R231" s="475"/>
      <c r="S231" s="475"/>
      <c r="T231" s="475"/>
      <c r="U231" s="475"/>
      <c r="V231" s="475"/>
      <c r="W231" s="475"/>
      <c r="X231" s="475"/>
      <c r="Y231" s="475"/>
      <c r="Z231" s="475"/>
    </row>
    <row r="232" spans="1:26" ht="11.25" customHeight="1" x14ac:dyDescent="0.2">
      <c r="A232" s="475"/>
      <c r="B232" s="475"/>
      <c r="C232" s="475"/>
      <c r="D232" s="475"/>
      <c r="E232" s="475"/>
      <c r="F232" s="475"/>
      <c r="G232" s="475"/>
      <c r="H232" s="475"/>
      <c r="I232" s="475"/>
      <c r="J232" s="475"/>
      <c r="K232" s="475"/>
      <c r="L232" s="475"/>
      <c r="M232" s="475"/>
      <c r="N232" s="475"/>
      <c r="O232" s="475"/>
      <c r="P232" s="475"/>
      <c r="Q232" s="475"/>
      <c r="R232" s="475"/>
      <c r="S232" s="475"/>
      <c r="T232" s="475"/>
      <c r="U232" s="475"/>
      <c r="V232" s="475"/>
      <c r="W232" s="475"/>
      <c r="X232" s="475"/>
      <c r="Y232" s="475"/>
      <c r="Z232" s="475"/>
    </row>
    <row r="233" spans="1:26" ht="11.25" customHeight="1" x14ac:dyDescent="0.2">
      <c r="A233" s="475"/>
      <c r="B233" s="475"/>
      <c r="C233" s="475"/>
      <c r="D233" s="475"/>
      <c r="E233" s="475"/>
      <c r="F233" s="475"/>
      <c r="G233" s="475"/>
      <c r="H233" s="475"/>
      <c r="I233" s="475"/>
      <c r="J233" s="475"/>
      <c r="K233" s="475"/>
      <c r="L233" s="475"/>
      <c r="M233" s="475"/>
      <c r="N233" s="475"/>
      <c r="O233" s="475"/>
      <c r="P233" s="475"/>
      <c r="Q233" s="475"/>
      <c r="R233" s="475"/>
      <c r="S233" s="475"/>
      <c r="T233" s="475"/>
      <c r="U233" s="475"/>
      <c r="V233" s="475"/>
      <c r="W233" s="475"/>
      <c r="X233" s="475"/>
      <c r="Y233" s="475"/>
      <c r="Z233" s="475"/>
    </row>
    <row r="234" spans="1:26" ht="11.25" customHeight="1" x14ac:dyDescent="0.2">
      <c r="A234" s="475"/>
      <c r="B234" s="475"/>
      <c r="C234" s="475"/>
      <c r="D234" s="475"/>
      <c r="E234" s="475"/>
      <c r="F234" s="475"/>
      <c r="G234" s="475"/>
      <c r="H234" s="475"/>
      <c r="I234" s="475"/>
      <c r="J234" s="475"/>
      <c r="K234" s="475"/>
      <c r="L234" s="475"/>
      <c r="M234" s="475"/>
      <c r="N234" s="475"/>
      <c r="O234" s="475"/>
      <c r="P234" s="475"/>
      <c r="Q234" s="475"/>
      <c r="R234" s="475"/>
      <c r="S234" s="475"/>
      <c r="T234" s="475"/>
      <c r="U234" s="475"/>
      <c r="V234" s="475"/>
      <c r="W234" s="475"/>
      <c r="X234" s="475"/>
      <c r="Y234" s="475"/>
      <c r="Z234" s="475"/>
    </row>
    <row r="235" spans="1:26" ht="11.25" customHeight="1" x14ac:dyDescent="0.2">
      <c r="A235" s="475"/>
      <c r="B235" s="475"/>
      <c r="C235" s="475"/>
      <c r="D235" s="475"/>
      <c r="E235" s="475"/>
      <c r="F235" s="475"/>
      <c r="G235" s="475"/>
      <c r="H235" s="475"/>
      <c r="I235" s="475"/>
      <c r="J235" s="475"/>
      <c r="K235" s="475"/>
      <c r="L235" s="475"/>
      <c r="M235" s="475"/>
      <c r="N235" s="475"/>
      <c r="O235" s="475"/>
      <c r="P235" s="475"/>
      <c r="Q235" s="475"/>
      <c r="R235" s="475"/>
      <c r="S235" s="475"/>
      <c r="T235" s="475"/>
      <c r="U235" s="475"/>
      <c r="V235" s="475"/>
      <c r="W235" s="475"/>
      <c r="X235" s="475"/>
      <c r="Y235" s="475"/>
      <c r="Z235" s="475"/>
    </row>
    <row r="236" spans="1:26" ht="11.25" customHeight="1" x14ac:dyDescent="0.2">
      <c r="A236" s="475"/>
      <c r="B236" s="475"/>
      <c r="C236" s="475"/>
      <c r="D236" s="475"/>
      <c r="E236" s="475"/>
      <c r="F236" s="475"/>
      <c r="G236" s="475"/>
      <c r="H236" s="475"/>
      <c r="I236" s="475"/>
      <c r="J236" s="475"/>
      <c r="K236" s="475"/>
      <c r="L236" s="475"/>
      <c r="M236" s="475"/>
      <c r="N236" s="475"/>
      <c r="O236" s="475"/>
      <c r="P236" s="475"/>
      <c r="Q236" s="475"/>
      <c r="R236" s="475"/>
      <c r="S236" s="475"/>
      <c r="T236" s="475"/>
      <c r="U236" s="475"/>
      <c r="V236" s="475"/>
      <c r="W236" s="475"/>
      <c r="X236" s="475"/>
      <c r="Y236" s="475"/>
      <c r="Z236" s="475"/>
    </row>
    <row r="237" spans="1:26" ht="11.25" customHeight="1" x14ac:dyDescent="0.2">
      <c r="A237" s="475"/>
      <c r="B237" s="475"/>
      <c r="C237" s="475"/>
      <c r="D237" s="475"/>
      <c r="E237" s="475"/>
      <c r="F237" s="475"/>
      <c r="G237" s="475"/>
      <c r="H237" s="475"/>
      <c r="I237" s="475"/>
      <c r="J237" s="475"/>
      <c r="K237" s="475"/>
      <c r="L237" s="475"/>
      <c r="M237" s="475"/>
      <c r="N237" s="475"/>
      <c r="O237" s="475"/>
      <c r="P237" s="475"/>
      <c r="Q237" s="475"/>
      <c r="R237" s="475"/>
      <c r="S237" s="475"/>
      <c r="T237" s="475"/>
      <c r="U237" s="475"/>
      <c r="V237" s="475"/>
      <c r="W237" s="475"/>
      <c r="X237" s="475"/>
      <c r="Y237" s="475"/>
      <c r="Z237" s="475"/>
    </row>
    <row r="238" spans="1:26" ht="11.25" customHeight="1" x14ac:dyDescent="0.2">
      <c r="A238" s="475"/>
      <c r="B238" s="475"/>
      <c r="C238" s="475"/>
      <c r="D238" s="475"/>
      <c r="E238" s="475"/>
      <c r="F238" s="475"/>
      <c r="G238" s="475"/>
      <c r="H238" s="475"/>
      <c r="I238" s="475"/>
      <c r="J238" s="475"/>
      <c r="K238" s="475"/>
      <c r="L238" s="475"/>
      <c r="M238" s="475"/>
      <c r="N238" s="475"/>
      <c r="O238" s="475"/>
      <c r="P238" s="475"/>
      <c r="Q238" s="475"/>
      <c r="R238" s="475"/>
      <c r="S238" s="475"/>
      <c r="T238" s="475"/>
      <c r="U238" s="475"/>
      <c r="V238" s="475"/>
      <c r="W238" s="475"/>
      <c r="X238" s="475"/>
      <c r="Y238" s="475"/>
      <c r="Z238" s="475"/>
    </row>
    <row r="239" spans="1:26" ht="11.25" customHeight="1" x14ac:dyDescent="0.2">
      <c r="A239" s="475"/>
      <c r="B239" s="475"/>
      <c r="C239" s="475"/>
      <c r="D239" s="475"/>
      <c r="E239" s="475"/>
      <c r="F239" s="475"/>
      <c r="G239" s="475"/>
      <c r="H239" s="475"/>
      <c r="I239" s="475"/>
      <c r="J239" s="475"/>
      <c r="K239" s="475"/>
      <c r="L239" s="475"/>
      <c r="M239" s="475"/>
      <c r="N239" s="475"/>
      <c r="O239" s="475"/>
      <c r="P239" s="475"/>
      <c r="Q239" s="475"/>
      <c r="R239" s="475"/>
      <c r="S239" s="475"/>
      <c r="T239" s="475"/>
      <c r="U239" s="475"/>
      <c r="V239" s="475"/>
      <c r="W239" s="475"/>
      <c r="X239" s="475"/>
      <c r="Y239" s="475"/>
      <c r="Z239" s="475"/>
    </row>
    <row r="240" spans="1:26" ht="11.25" customHeight="1" x14ac:dyDescent="0.2">
      <c r="A240" s="475"/>
      <c r="B240" s="475"/>
      <c r="C240" s="475"/>
      <c r="D240" s="475"/>
      <c r="E240" s="475"/>
      <c r="F240" s="475"/>
      <c r="G240" s="475"/>
      <c r="H240" s="475"/>
      <c r="I240" s="475"/>
      <c r="J240" s="475"/>
      <c r="K240" s="475"/>
      <c r="L240" s="475"/>
      <c r="M240" s="475"/>
      <c r="N240" s="475"/>
      <c r="O240" s="475"/>
      <c r="P240" s="475"/>
      <c r="Q240" s="475"/>
      <c r="R240" s="475"/>
      <c r="S240" s="475"/>
      <c r="T240" s="475"/>
      <c r="U240" s="475"/>
      <c r="V240" s="475"/>
      <c r="W240" s="475"/>
      <c r="X240" s="475"/>
      <c r="Y240" s="475"/>
      <c r="Z240" s="475"/>
    </row>
    <row r="241" spans="1:26" ht="11.25" customHeight="1" x14ac:dyDescent="0.2">
      <c r="A241" s="475"/>
      <c r="B241" s="475"/>
      <c r="C241" s="475"/>
      <c r="D241" s="475"/>
      <c r="E241" s="475"/>
      <c r="F241" s="475"/>
      <c r="G241" s="475"/>
      <c r="H241" s="475"/>
      <c r="I241" s="475"/>
      <c r="J241" s="475"/>
      <c r="K241" s="475"/>
      <c r="L241" s="475"/>
      <c r="M241" s="475"/>
      <c r="N241" s="475"/>
      <c r="O241" s="475"/>
      <c r="P241" s="475"/>
      <c r="Q241" s="475"/>
      <c r="R241" s="475"/>
      <c r="S241" s="475"/>
      <c r="T241" s="475"/>
      <c r="U241" s="475"/>
      <c r="V241" s="475"/>
      <c r="W241" s="475"/>
      <c r="X241" s="475"/>
      <c r="Y241" s="475"/>
      <c r="Z241" s="475"/>
    </row>
    <row r="242" spans="1:26" ht="11.25" customHeight="1" x14ac:dyDescent="0.2">
      <c r="A242" s="475"/>
      <c r="B242" s="475"/>
      <c r="C242" s="475"/>
      <c r="D242" s="475"/>
      <c r="E242" s="475"/>
      <c r="F242" s="475"/>
      <c r="G242" s="475"/>
      <c r="H242" s="475"/>
      <c r="I242" s="475"/>
      <c r="J242" s="475"/>
      <c r="K242" s="475"/>
      <c r="L242" s="475"/>
      <c r="M242" s="475"/>
      <c r="N242" s="475"/>
      <c r="O242" s="475"/>
      <c r="P242" s="475"/>
      <c r="Q242" s="475"/>
      <c r="R242" s="475"/>
      <c r="S242" s="475"/>
      <c r="T242" s="475"/>
      <c r="U242" s="475"/>
      <c r="V242" s="475"/>
      <c r="W242" s="475"/>
      <c r="X242" s="475"/>
      <c r="Y242" s="475"/>
      <c r="Z242" s="475"/>
    </row>
    <row r="243" spans="1:26" ht="11.25" customHeight="1" x14ac:dyDescent="0.2">
      <c r="A243" s="475"/>
      <c r="B243" s="475"/>
      <c r="C243" s="475"/>
      <c r="D243" s="475"/>
      <c r="E243" s="475"/>
      <c r="F243" s="475"/>
      <c r="G243" s="475"/>
      <c r="H243" s="475"/>
      <c r="I243" s="475"/>
      <c r="J243" s="475"/>
      <c r="K243" s="475"/>
      <c r="L243" s="475"/>
      <c r="M243" s="475"/>
      <c r="N243" s="475"/>
      <c r="O243" s="475"/>
      <c r="P243" s="475"/>
      <c r="Q243" s="475"/>
      <c r="R243" s="475"/>
      <c r="S243" s="475"/>
      <c r="T243" s="475"/>
      <c r="U243" s="475"/>
      <c r="V243" s="475"/>
      <c r="W243" s="475"/>
      <c r="X243" s="475"/>
      <c r="Y243" s="475"/>
      <c r="Z243" s="475"/>
    </row>
    <row r="244" spans="1:26" ht="11.25" customHeight="1" x14ac:dyDescent="0.2">
      <c r="A244" s="475"/>
      <c r="B244" s="475"/>
      <c r="C244" s="475"/>
      <c r="D244" s="475"/>
      <c r="E244" s="475"/>
      <c r="F244" s="475"/>
      <c r="G244" s="475"/>
      <c r="H244" s="475"/>
      <c r="I244" s="475"/>
      <c r="J244" s="475"/>
      <c r="K244" s="475"/>
      <c r="L244" s="475"/>
      <c r="M244" s="475"/>
      <c r="N244" s="475"/>
      <c r="O244" s="475"/>
      <c r="P244" s="475"/>
      <c r="Q244" s="475"/>
      <c r="R244" s="475"/>
      <c r="S244" s="475"/>
      <c r="T244" s="475"/>
      <c r="U244" s="475"/>
      <c r="V244" s="475"/>
      <c r="W244" s="475"/>
      <c r="X244" s="475"/>
      <c r="Y244" s="475"/>
      <c r="Z244" s="475"/>
    </row>
    <row r="245" spans="1:26" ht="11.25" customHeight="1" x14ac:dyDescent="0.2">
      <c r="A245" s="475"/>
      <c r="B245" s="475"/>
      <c r="C245" s="475"/>
      <c r="D245" s="475"/>
      <c r="E245" s="475"/>
      <c r="F245" s="475"/>
      <c r="G245" s="475"/>
      <c r="H245" s="475"/>
      <c r="I245" s="475"/>
      <c r="J245" s="475"/>
      <c r="K245" s="475"/>
      <c r="L245" s="475"/>
      <c r="M245" s="475"/>
      <c r="N245" s="475"/>
      <c r="O245" s="475"/>
      <c r="P245" s="475"/>
      <c r="Q245" s="475"/>
      <c r="R245" s="475"/>
      <c r="S245" s="475"/>
      <c r="T245" s="475"/>
      <c r="U245" s="475"/>
      <c r="V245" s="475"/>
      <c r="W245" s="475"/>
      <c r="X245" s="475"/>
      <c r="Y245" s="475"/>
      <c r="Z245" s="475"/>
    </row>
    <row r="246" spans="1:26" ht="11.25" customHeight="1" x14ac:dyDescent="0.2">
      <c r="A246" s="475"/>
      <c r="B246" s="475"/>
      <c r="C246" s="475"/>
      <c r="D246" s="475"/>
      <c r="E246" s="475"/>
      <c r="F246" s="475"/>
      <c r="G246" s="475"/>
      <c r="H246" s="475"/>
      <c r="I246" s="475"/>
      <c r="J246" s="475"/>
      <c r="K246" s="475"/>
      <c r="L246" s="475"/>
      <c r="M246" s="475"/>
      <c r="N246" s="475"/>
      <c r="O246" s="475"/>
      <c r="P246" s="475"/>
      <c r="Q246" s="475"/>
      <c r="R246" s="475"/>
      <c r="S246" s="475"/>
      <c r="T246" s="475"/>
      <c r="U246" s="475"/>
      <c r="V246" s="475"/>
      <c r="W246" s="475"/>
      <c r="X246" s="475"/>
      <c r="Y246" s="475"/>
      <c r="Z246" s="475"/>
    </row>
    <row r="247" spans="1:26" ht="11.25" customHeight="1" x14ac:dyDescent="0.2">
      <c r="A247" s="475"/>
      <c r="B247" s="475"/>
      <c r="C247" s="475"/>
      <c r="D247" s="475"/>
      <c r="E247" s="475"/>
      <c r="F247" s="475"/>
      <c r="G247" s="475"/>
      <c r="H247" s="475"/>
      <c r="I247" s="475"/>
      <c r="J247" s="475"/>
      <c r="K247" s="475"/>
      <c r="L247" s="475"/>
      <c r="M247" s="475"/>
      <c r="N247" s="475"/>
      <c r="O247" s="475"/>
      <c r="P247" s="475"/>
      <c r="Q247" s="475"/>
      <c r="R247" s="475"/>
      <c r="S247" s="475"/>
      <c r="T247" s="475"/>
      <c r="U247" s="475"/>
      <c r="V247" s="475"/>
      <c r="W247" s="475"/>
      <c r="X247" s="475"/>
      <c r="Y247" s="475"/>
      <c r="Z247" s="475"/>
    </row>
    <row r="248" spans="1:26" ht="11.25" customHeight="1" x14ac:dyDescent="0.2">
      <c r="A248" s="475"/>
      <c r="B248" s="475"/>
      <c r="C248" s="475"/>
      <c r="D248" s="475"/>
      <c r="E248" s="475"/>
      <c r="F248" s="475"/>
      <c r="G248" s="475"/>
      <c r="H248" s="475"/>
      <c r="I248" s="475"/>
      <c r="J248" s="475"/>
      <c r="K248" s="475"/>
      <c r="L248" s="475"/>
      <c r="M248" s="475"/>
      <c r="N248" s="475"/>
      <c r="O248" s="475"/>
      <c r="P248" s="475"/>
      <c r="Q248" s="475"/>
      <c r="R248" s="475"/>
      <c r="S248" s="475"/>
      <c r="T248" s="475"/>
      <c r="U248" s="475"/>
      <c r="V248" s="475"/>
      <c r="W248" s="475"/>
      <c r="X248" s="475"/>
      <c r="Y248" s="475"/>
      <c r="Z248" s="475"/>
    </row>
    <row r="249" spans="1:26" ht="11.25" customHeight="1" x14ac:dyDescent="0.2">
      <c r="A249" s="475"/>
      <c r="B249" s="475"/>
      <c r="C249" s="475"/>
      <c r="D249" s="475"/>
      <c r="E249" s="475"/>
      <c r="F249" s="475"/>
      <c r="G249" s="475"/>
      <c r="H249" s="475"/>
      <c r="I249" s="475"/>
      <c r="J249" s="475"/>
      <c r="K249" s="475"/>
      <c r="L249" s="475"/>
      <c r="M249" s="475"/>
      <c r="N249" s="475"/>
      <c r="O249" s="475"/>
      <c r="P249" s="475"/>
      <c r="Q249" s="475"/>
      <c r="R249" s="475"/>
      <c r="S249" s="475"/>
      <c r="T249" s="475"/>
      <c r="U249" s="475"/>
      <c r="V249" s="475"/>
      <c r="W249" s="475"/>
      <c r="X249" s="475"/>
      <c r="Y249" s="475"/>
      <c r="Z249" s="475"/>
    </row>
    <row r="250" spans="1:26" ht="11.25" customHeight="1" x14ac:dyDescent="0.2">
      <c r="A250" s="475"/>
      <c r="B250" s="475"/>
      <c r="C250" s="475"/>
      <c r="D250" s="475"/>
      <c r="E250" s="475"/>
      <c r="F250" s="475"/>
      <c r="G250" s="475"/>
      <c r="H250" s="475"/>
      <c r="I250" s="475"/>
      <c r="J250" s="475"/>
      <c r="K250" s="475"/>
      <c r="L250" s="475"/>
      <c r="M250" s="475"/>
      <c r="N250" s="475"/>
      <c r="O250" s="475"/>
      <c r="P250" s="475"/>
      <c r="Q250" s="475"/>
      <c r="R250" s="475"/>
      <c r="S250" s="475"/>
      <c r="T250" s="475"/>
      <c r="U250" s="475"/>
      <c r="V250" s="475"/>
      <c r="W250" s="475"/>
      <c r="X250" s="475"/>
      <c r="Y250" s="475"/>
      <c r="Z250" s="475"/>
    </row>
    <row r="251" spans="1:26" ht="11.25" customHeight="1" x14ac:dyDescent="0.2">
      <c r="A251" s="475"/>
      <c r="B251" s="475"/>
      <c r="C251" s="475"/>
      <c r="D251" s="475"/>
      <c r="E251" s="475"/>
      <c r="F251" s="475"/>
      <c r="G251" s="475"/>
      <c r="H251" s="475"/>
      <c r="I251" s="475"/>
      <c r="J251" s="475"/>
      <c r="K251" s="475"/>
      <c r="L251" s="475"/>
      <c r="M251" s="475"/>
      <c r="N251" s="475"/>
      <c r="O251" s="475"/>
      <c r="P251" s="475"/>
      <c r="Q251" s="475"/>
      <c r="R251" s="475"/>
      <c r="S251" s="475"/>
      <c r="T251" s="475"/>
      <c r="U251" s="475"/>
      <c r="V251" s="475"/>
      <c r="W251" s="475"/>
      <c r="X251" s="475"/>
      <c r="Y251" s="475"/>
      <c r="Z251" s="475"/>
    </row>
    <row r="252" spans="1:26" ht="11.25" customHeight="1" x14ac:dyDescent="0.2">
      <c r="A252" s="475"/>
      <c r="B252" s="475"/>
      <c r="C252" s="475"/>
      <c r="D252" s="475"/>
      <c r="E252" s="475"/>
      <c r="F252" s="475"/>
      <c r="G252" s="475"/>
      <c r="H252" s="475"/>
      <c r="I252" s="475"/>
      <c r="J252" s="475"/>
      <c r="K252" s="475"/>
      <c r="L252" s="475"/>
      <c r="M252" s="475"/>
      <c r="N252" s="475"/>
      <c r="O252" s="475"/>
      <c r="P252" s="475"/>
      <c r="Q252" s="475"/>
      <c r="R252" s="475"/>
      <c r="S252" s="475"/>
      <c r="T252" s="475"/>
      <c r="U252" s="475"/>
      <c r="V252" s="475"/>
      <c r="W252" s="475"/>
      <c r="X252" s="475"/>
      <c r="Y252" s="475"/>
      <c r="Z252" s="475"/>
    </row>
    <row r="253" spans="1:26" ht="11.25" customHeight="1" x14ac:dyDescent="0.2">
      <c r="A253" s="475"/>
      <c r="B253" s="475"/>
      <c r="C253" s="475"/>
      <c r="D253" s="475"/>
      <c r="E253" s="475"/>
      <c r="F253" s="475"/>
      <c r="G253" s="475"/>
      <c r="H253" s="475"/>
      <c r="I253" s="475"/>
      <c r="J253" s="475"/>
      <c r="K253" s="475"/>
      <c r="L253" s="475"/>
      <c r="M253" s="475"/>
      <c r="N253" s="475"/>
      <c r="O253" s="475"/>
      <c r="P253" s="475"/>
      <c r="Q253" s="475"/>
      <c r="R253" s="475"/>
      <c r="S253" s="475"/>
      <c r="T253" s="475"/>
      <c r="U253" s="475"/>
      <c r="V253" s="475"/>
      <c r="W253" s="475"/>
      <c r="X253" s="475"/>
      <c r="Y253" s="475"/>
      <c r="Z253" s="475"/>
    </row>
    <row r="254" spans="1:26" ht="11.25" customHeight="1" x14ac:dyDescent="0.2">
      <c r="A254" s="475"/>
      <c r="B254" s="475"/>
      <c r="C254" s="475"/>
      <c r="D254" s="475"/>
      <c r="E254" s="475"/>
      <c r="F254" s="475"/>
      <c r="G254" s="475"/>
      <c r="H254" s="475"/>
      <c r="I254" s="475"/>
      <c r="J254" s="475"/>
      <c r="K254" s="475"/>
      <c r="L254" s="475"/>
      <c r="M254" s="475"/>
      <c r="N254" s="475"/>
      <c r="O254" s="475"/>
      <c r="P254" s="475"/>
      <c r="Q254" s="475"/>
      <c r="R254" s="475"/>
      <c r="S254" s="475"/>
      <c r="T254" s="475"/>
      <c r="U254" s="475"/>
      <c r="V254" s="475"/>
      <c r="W254" s="475"/>
      <c r="X254" s="475"/>
      <c r="Y254" s="475"/>
      <c r="Z254" s="475"/>
    </row>
    <row r="255" spans="1:26" ht="11.25" customHeight="1" x14ac:dyDescent="0.2">
      <c r="A255" s="475"/>
      <c r="B255" s="475"/>
      <c r="C255" s="475"/>
      <c r="D255" s="475"/>
      <c r="E255" s="475"/>
      <c r="F255" s="475"/>
      <c r="G255" s="475"/>
      <c r="H255" s="475"/>
      <c r="I255" s="475"/>
      <c r="J255" s="475"/>
      <c r="K255" s="475"/>
      <c r="L255" s="475"/>
      <c r="M255" s="475"/>
      <c r="N255" s="475"/>
      <c r="O255" s="475"/>
      <c r="P255" s="475"/>
      <c r="Q255" s="475"/>
      <c r="R255" s="475"/>
      <c r="S255" s="475"/>
      <c r="T255" s="475"/>
      <c r="U255" s="475"/>
      <c r="V255" s="475"/>
      <c r="W255" s="475"/>
      <c r="X255" s="475"/>
      <c r="Y255" s="475"/>
      <c r="Z255" s="475"/>
    </row>
    <row r="256" spans="1:26" ht="11.25" customHeight="1" x14ac:dyDescent="0.2">
      <c r="A256" s="475"/>
      <c r="B256" s="475"/>
      <c r="C256" s="475"/>
      <c r="D256" s="475"/>
      <c r="E256" s="475"/>
      <c r="F256" s="475"/>
      <c r="G256" s="475"/>
      <c r="H256" s="475"/>
      <c r="I256" s="475"/>
      <c r="J256" s="475"/>
      <c r="K256" s="475"/>
      <c r="L256" s="475"/>
      <c r="M256" s="475"/>
      <c r="N256" s="475"/>
      <c r="O256" s="475"/>
      <c r="P256" s="475"/>
      <c r="Q256" s="475"/>
      <c r="R256" s="475"/>
      <c r="S256" s="475"/>
      <c r="T256" s="475"/>
      <c r="U256" s="475"/>
      <c r="V256" s="475"/>
      <c r="W256" s="475"/>
      <c r="X256" s="475"/>
      <c r="Y256" s="475"/>
      <c r="Z256" s="475"/>
    </row>
    <row r="257" spans="1:26" ht="11.25" customHeight="1" x14ac:dyDescent="0.2">
      <c r="A257" s="475"/>
      <c r="B257" s="475"/>
      <c r="C257" s="475"/>
      <c r="D257" s="475"/>
      <c r="E257" s="475"/>
      <c r="F257" s="475"/>
      <c r="G257" s="475"/>
      <c r="H257" s="475"/>
      <c r="I257" s="475"/>
      <c r="J257" s="475"/>
      <c r="K257" s="475"/>
      <c r="L257" s="475"/>
      <c r="M257" s="475"/>
      <c r="N257" s="475"/>
      <c r="O257" s="475"/>
      <c r="P257" s="475"/>
      <c r="Q257" s="475"/>
      <c r="R257" s="475"/>
      <c r="S257" s="475"/>
      <c r="T257" s="475"/>
      <c r="U257" s="475"/>
      <c r="V257" s="475"/>
      <c r="W257" s="475"/>
      <c r="X257" s="475"/>
      <c r="Y257" s="475"/>
      <c r="Z257" s="475"/>
    </row>
    <row r="258" spans="1:26" ht="11.25" customHeight="1" x14ac:dyDescent="0.2">
      <c r="A258" s="475"/>
      <c r="B258" s="475"/>
      <c r="C258" s="475"/>
      <c r="D258" s="475"/>
      <c r="E258" s="475"/>
      <c r="F258" s="475"/>
      <c r="G258" s="475"/>
      <c r="H258" s="475"/>
      <c r="I258" s="475"/>
      <c r="J258" s="475"/>
      <c r="K258" s="475"/>
      <c r="L258" s="475"/>
      <c r="M258" s="475"/>
      <c r="N258" s="475"/>
      <c r="O258" s="475"/>
      <c r="P258" s="475"/>
      <c r="Q258" s="475"/>
      <c r="R258" s="475"/>
      <c r="S258" s="475"/>
      <c r="T258" s="475"/>
      <c r="U258" s="475"/>
      <c r="V258" s="475"/>
      <c r="W258" s="475"/>
      <c r="X258" s="475"/>
      <c r="Y258" s="475"/>
      <c r="Z258" s="475"/>
    </row>
    <row r="259" spans="1:26" ht="11.25" customHeight="1" x14ac:dyDescent="0.2">
      <c r="A259" s="475"/>
      <c r="B259" s="475"/>
      <c r="C259" s="475"/>
      <c r="D259" s="475"/>
      <c r="E259" s="475"/>
      <c r="F259" s="475"/>
      <c r="G259" s="475"/>
      <c r="H259" s="475"/>
      <c r="I259" s="475"/>
      <c r="J259" s="475"/>
      <c r="K259" s="475"/>
      <c r="L259" s="475"/>
      <c r="M259" s="475"/>
      <c r="N259" s="475"/>
      <c r="O259" s="475"/>
      <c r="P259" s="475"/>
      <c r="Q259" s="475"/>
      <c r="R259" s="475"/>
      <c r="S259" s="475"/>
      <c r="T259" s="475"/>
      <c r="U259" s="475"/>
      <c r="V259" s="475"/>
      <c r="W259" s="475"/>
      <c r="X259" s="475"/>
      <c r="Y259" s="475"/>
      <c r="Z259" s="475"/>
    </row>
    <row r="260" spans="1:26" ht="11.25" customHeight="1" x14ac:dyDescent="0.2">
      <c r="A260" s="475"/>
      <c r="B260" s="475"/>
      <c r="C260" s="475"/>
      <c r="D260" s="475"/>
      <c r="E260" s="475"/>
      <c r="F260" s="475"/>
      <c r="G260" s="475"/>
      <c r="H260" s="475"/>
      <c r="I260" s="475"/>
      <c r="J260" s="475"/>
      <c r="K260" s="475"/>
      <c r="L260" s="475"/>
      <c r="M260" s="475"/>
      <c r="N260" s="475"/>
      <c r="O260" s="475"/>
      <c r="P260" s="475"/>
      <c r="Q260" s="475"/>
      <c r="R260" s="475"/>
      <c r="S260" s="475"/>
      <c r="T260" s="475"/>
      <c r="U260" s="475"/>
      <c r="V260" s="475"/>
      <c r="W260" s="475"/>
      <c r="X260" s="475"/>
      <c r="Y260" s="475"/>
      <c r="Z260" s="475"/>
    </row>
    <row r="261" spans="1:26" ht="11.25" customHeight="1" x14ac:dyDescent="0.2">
      <c r="A261" s="475"/>
      <c r="B261" s="475"/>
      <c r="C261" s="475"/>
      <c r="D261" s="475"/>
      <c r="E261" s="475"/>
      <c r="F261" s="475"/>
      <c r="G261" s="475"/>
      <c r="H261" s="475"/>
      <c r="I261" s="475"/>
      <c r="J261" s="475"/>
      <c r="K261" s="475"/>
      <c r="L261" s="475"/>
      <c r="M261" s="475"/>
      <c r="N261" s="475"/>
      <c r="O261" s="475"/>
      <c r="P261" s="475"/>
      <c r="Q261" s="475"/>
      <c r="R261" s="475"/>
      <c r="S261" s="475"/>
      <c r="T261" s="475"/>
      <c r="U261" s="475"/>
      <c r="V261" s="475"/>
      <c r="W261" s="475"/>
      <c r="X261" s="475"/>
      <c r="Y261" s="475"/>
      <c r="Z261" s="475"/>
    </row>
    <row r="262" spans="1:26" ht="11.25" customHeight="1" x14ac:dyDescent="0.2">
      <c r="A262" s="475"/>
      <c r="B262" s="475"/>
      <c r="C262" s="475"/>
      <c r="D262" s="475"/>
      <c r="E262" s="475"/>
      <c r="F262" s="475"/>
      <c r="G262" s="475"/>
      <c r="H262" s="475"/>
      <c r="I262" s="475"/>
      <c r="J262" s="475"/>
      <c r="K262" s="475"/>
      <c r="L262" s="475"/>
      <c r="M262" s="475"/>
      <c r="N262" s="475"/>
      <c r="O262" s="475"/>
      <c r="P262" s="475"/>
      <c r="Q262" s="475"/>
      <c r="R262" s="475"/>
      <c r="S262" s="475"/>
      <c r="T262" s="475"/>
      <c r="U262" s="475"/>
      <c r="V262" s="475"/>
      <c r="W262" s="475"/>
      <c r="X262" s="475"/>
      <c r="Y262" s="475"/>
      <c r="Z262" s="475"/>
    </row>
    <row r="263" spans="1:26" ht="11.25" customHeight="1" x14ac:dyDescent="0.2">
      <c r="A263" s="475"/>
      <c r="B263" s="475"/>
      <c r="C263" s="475"/>
      <c r="D263" s="475"/>
      <c r="E263" s="475"/>
      <c r="F263" s="475"/>
      <c r="G263" s="475"/>
      <c r="H263" s="475"/>
      <c r="I263" s="475"/>
      <c r="J263" s="475"/>
      <c r="K263" s="475"/>
      <c r="L263" s="475"/>
      <c r="M263" s="475"/>
      <c r="N263" s="475"/>
      <c r="O263" s="475"/>
      <c r="P263" s="475"/>
      <c r="Q263" s="475"/>
      <c r="R263" s="475"/>
      <c r="S263" s="475"/>
      <c r="T263" s="475"/>
      <c r="U263" s="475"/>
      <c r="V263" s="475"/>
      <c r="W263" s="475"/>
      <c r="X263" s="475"/>
      <c r="Y263" s="475"/>
      <c r="Z263" s="475"/>
    </row>
    <row r="264" spans="1:26" ht="11.25" customHeight="1" x14ac:dyDescent="0.2">
      <c r="A264" s="475"/>
      <c r="B264" s="475"/>
      <c r="C264" s="475"/>
      <c r="D264" s="475"/>
      <c r="E264" s="475"/>
      <c r="F264" s="475"/>
      <c r="G264" s="475"/>
      <c r="H264" s="475"/>
      <c r="I264" s="475"/>
      <c r="J264" s="475"/>
      <c r="K264" s="475"/>
      <c r="L264" s="475"/>
      <c r="M264" s="475"/>
      <c r="N264" s="475"/>
      <c r="O264" s="475"/>
      <c r="P264" s="475"/>
      <c r="Q264" s="475"/>
      <c r="R264" s="475"/>
      <c r="S264" s="475"/>
      <c r="T264" s="475"/>
      <c r="U264" s="475"/>
      <c r="V264" s="475"/>
      <c r="W264" s="475"/>
      <c r="X264" s="475"/>
      <c r="Y264" s="475"/>
      <c r="Z264" s="475"/>
    </row>
    <row r="265" spans="1:26" ht="11.25" customHeight="1" x14ac:dyDescent="0.2">
      <c r="A265" s="475"/>
      <c r="B265" s="475"/>
      <c r="C265" s="475"/>
      <c r="D265" s="475"/>
      <c r="E265" s="475"/>
      <c r="F265" s="475"/>
      <c r="G265" s="475"/>
      <c r="H265" s="475"/>
      <c r="I265" s="475"/>
      <c r="J265" s="475"/>
      <c r="K265" s="475"/>
      <c r="L265" s="475"/>
      <c r="M265" s="475"/>
      <c r="N265" s="475"/>
      <c r="O265" s="475"/>
      <c r="P265" s="475"/>
      <c r="Q265" s="475"/>
      <c r="R265" s="475"/>
      <c r="S265" s="475"/>
      <c r="T265" s="475"/>
      <c r="U265" s="475"/>
      <c r="V265" s="475"/>
      <c r="W265" s="475"/>
      <c r="X265" s="475"/>
      <c r="Y265" s="475"/>
      <c r="Z265" s="475"/>
    </row>
    <row r="266" spans="1:26" ht="11.25" customHeight="1" x14ac:dyDescent="0.2">
      <c r="A266" s="475"/>
      <c r="B266" s="475"/>
      <c r="C266" s="475"/>
      <c r="D266" s="475"/>
      <c r="E266" s="475"/>
      <c r="F266" s="475"/>
      <c r="G266" s="475"/>
      <c r="H266" s="475"/>
      <c r="I266" s="475"/>
      <c r="J266" s="475"/>
      <c r="K266" s="475"/>
      <c r="L266" s="475"/>
      <c r="M266" s="475"/>
      <c r="N266" s="475"/>
      <c r="O266" s="475"/>
      <c r="P266" s="475"/>
      <c r="Q266" s="475"/>
      <c r="R266" s="475"/>
      <c r="S266" s="475"/>
      <c r="T266" s="475"/>
      <c r="U266" s="475"/>
      <c r="V266" s="475"/>
      <c r="W266" s="475"/>
      <c r="X266" s="475"/>
      <c r="Y266" s="475"/>
      <c r="Z266" s="475"/>
    </row>
    <row r="267" spans="1:26" ht="11.25" customHeight="1" x14ac:dyDescent="0.2">
      <c r="A267" s="475"/>
      <c r="B267" s="475"/>
      <c r="C267" s="475"/>
      <c r="D267" s="475"/>
      <c r="E267" s="475"/>
      <c r="F267" s="475"/>
      <c r="G267" s="475"/>
      <c r="H267" s="475"/>
      <c r="I267" s="475"/>
      <c r="J267" s="475"/>
      <c r="K267" s="475"/>
      <c r="L267" s="475"/>
      <c r="M267" s="475"/>
      <c r="N267" s="475"/>
      <c r="O267" s="475"/>
      <c r="P267" s="475"/>
      <c r="Q267" s="475"/>
      <c r="R267" s="475"/>
      <c r="S267" s="475"/>
      <c r="T267" s="475"/>
      <c r="U267" s="475"/>
      <c r="V267" s="475"/>
      <c r="W267" s="475"/>
      <c r="X267" s="475"/>
      <c r="Y267" s="475"/>
      <c r="Z267" s="475"/>
    </row>
    <row r="268" spans="1:26" ht="11.25" customHeight="1" x14ac:dyDescent="0.2">
      <c r="A268" s="475"/>
      <c r="B268" s="475"/>
      <c r="C268" s="475"/>
      <c r="D268" s="475"/>
      <c r="E268" s="475"/>
      <c r="F268" s="475"/>
      <c r="G268" s="475"/>
      <c r="H268" s="475"/>
      <c r="I268" s="475"/>
      <c r="J268" s="475"/>
      <c r="K268" s="475"/>
      <c r="L268" s="475"/>
      <c r="M268" s="475"/>
      <c r="N268" s="475"/>
      <c r="O268" s="475"/>
      <c r="P268" s="475"/>
      <c r="Q268" s="475"/>
      <c r="R268" s="475"/>
      <c r="S268" s="475"/>
      <c r="T268" s="475"/>
      <c r="U268" s="475"/>
      <c r="V268" s="475"/>
      <c r="W268" s="475"/>
      <c r="X268" s="475"/>
      <c r="Y268" s="475"/>
      <c r="Z268" s="475"/>
    </row>
    <row r="269" spans="1:26" ht="11.25" customHeight="1" x14ac:dyDescent="0.2">
      <c r="A269" s="475"/>
      <c r="B269" s="475"/>
      <c r="C269" s="475"/>
      <c r="D269" s="475"/>
      <c r="E269" s="475"/>
      <c r="F269" s="475"/>
      <c r="G269" s="475"/>
      <c r="H269" s="475"/>
      <c r="I269" s="475"/>
      <c r="J269" s="475"/>
      <c r="K269" s="475"/>
      <c r="L269" s="475"/>
      <c r="M269" s="475"/>
      <c r="N269" s="475"/>
      <c r="O269" s="475"/>
      <c r="P269" s="475"/>
      <c r="Q269" s="475"/>
      <c r="R269" s="475"/>
      <c r="S269" s="475"/>
      <c r="T269" s="475"/>
      <c r="U269" s="475"/>
      <c r="V269" s="475"/>
      <c r="W269" s="475"/>
      <c r="X269" s="475"/>
      <c r="Y269" s="475"/>
      <c r="Z269" s="475"/>
    </row>
    <row r="270" spans="1:26" ht="11.25" customHeight="1" x14ac:dyDescent="0.2">
      <c r="A270" s="475"/>
      <c r="B270" s="475"/>
      <c r="C270" s="475"/>
      <c r="D270" s="475"/>
      <c r="E270" s="475"/>
      <c r="F270" s="475"/>
      <c r="G270" s="475"/>
      <c r="H270" s="475"/>
      <c r="I270" s="475"/>
      <c r="J270" s="475"/>
      <c r="K270" s="475"/>
      <c r="L270" s="475"/>
      <c r="M270" s="475"/>
      <c r="N270" s="475"/>
      <c r="O270" s="475"/>
      <c r="P270" s="475"/>
      <c r="Q270" s="475"/>
      <c r="R270" s="475"/>
      <c r="S270" s="475"/>
      <c r="T270" s="475"/>
      <c r="U270" s="475"/>
      <c r="V270" s="475"/>
      <c r="W270" s="475"/>
      <c r="X270" s="475"/>
      <c r="Y270" s="475"/>
      <c r="Z270" s="475"/>
    </row>
    <row r="271" spans="1:26" ht="11.25" customHeight="1" x14ac:dyDescent="0.2">
      <c r="A271" s="475"/>
      <c r="B271" s="475"/>
      <c r="C271" s="475"/>
      <c r="D271" s="475"/>
      <c r="E271" s="475"/>
      <c r="F271" s="475"/>
      <c r="G271" s="475"/>
      <c r="H271" s="475"/>
      <c r="I271" s="475"/>
      <c r="J271" s="475"/>
      <c r="K271" s="475"/>
      <c r="L271" s="475"/>
      <c r="M271" s="475"/>
      <c r="N271" s="475"/>
      <c r="O271" s="475"/>
      <c r="P271" s="475"/>
      <c r="Q271" s="475"/>
      <c r="R271" s="475"/>
      <c r="S271" s="475"/>
      <c r="T271" s="475"/>
      <c r="U271" s="475"/>
      <c r="V271" s="475"/>
      <c r="W271" s="475"/>
      <c r="X271" s="475"/>
      <c r="Y271" s="475"/>
      <c r="Z271" s="475"/>
    </row>
    <row r="272" spans="1:26" ht="11.25" customHeight="1" x14ac:dyDescent="0.2">
      <c r="A272" s="475"/>
      <c r="B272" s="475"/>
      <c r="C272" s="475"/>
      <c r="D272" s="475"/>
      <c r="E272" s="475"/>
      <c r="F272" s="475"/>
      <c r="G272" s="475"/>
      <c r="H272" s="475"/>
      <c r="I272" s="475"/>
      <c r="J272" s="475"/>
      <c r="K272" s="475"/>
      <c r="L272" s="475"/>
      <c r="M272" s="475"/>
      <c r="N272" s="475"/>
      <c r="O272" s="475"/>
      <c r="P272" s="475"/>
      <c r="Q272" s="475"/>
      <c r="R272" s="475"/>
      <c r="S272" s="475"/>
      <c r="T272" s="475"/>
      <c r="U272" s="475"/>
      <c r="V272" s="475"/>
      <c r="W272" s="475"/>
      <c r="X272" s="475"/>
      <c r="Y272" s="475"/>
      <c r="Z272" s="475"/>
    </row>
    <row r="273" spans="1:26" ht="11.25" customHeight="1" x14ac:dyDescent="0.2">
      <c r="A273" s="475"/>
      <c r="B273" s="475"/>
      <c r="C273" s="475"/>
      <c r="D273" s="475"/>
      <c r="E273" s="475"/>
      <c r="F273" s="475"/>
      <c r="G273" s="475"/>
      <c r="H273" s="475"/>
      <c r="I273" s="475"/>
      <c r="J273" s="475"/>
      <c r="K273" s="475"/>
      <c r="L273" s="475"/>
      <c r="M273" s="475"/>
      <c r="N273" s="475"/>
      <c r="O273" s="475"/>
      <c r="P273" s="475"/>
      <c r="Q273" s="475"/>
      <c r="R273" s="475"/>
      <c r="S273" s="475"/>
      <c r="T273" s="475"/>
      <c r="U273" s="475"/>
      <c r="V273" s="475"/>
      <c r="W273" s="475"/>
      <c r="X273" s="475"/>
      <c r="Y273" s="475"/>
      <c r="Z273" s="475"/>
    </row>
    <row r="274" spans="1:26" ht="11.25" customHeight="1" x14ac:dyDescent="0.2">
      <c r="A274" s="475"/>
      <c r="B274" s="475"/>
      <c r="C274" s="475"/>
      <c r="D274" s="475"/>
      <c r="E274" s="475"/>
      <c r="F274" s="475"/>
      <c r="G274" s="475"/>
      <c r="H274" s="475"/>
      <c r="I274" s="475"/>
      <c r="J274" s="475"/>
      <c r="K274" s="475"/>
      <c r="L274" s="475"/>
      <c r="M274" s="475"/>
      <c r="N274" s="475"/>
      <c r="O274" s="475"/>
      <c r="P274" s="475"/>
      <c r="Q274" s="475"/>
      <c r="R274" s="475"/>
      <c r="S274" s="475"/>
      <c r="T274" s="475"/>
      <c r="U274" s="475"/>
      <c r="V274" s="475"/>
      <c r="W274" s="475"/>
      <c r="X274" s="475"/>
      <c r="Y274" s="475"/>
      <c r="Z274" s="475"/>
    </row>
    <row r="275" spans="1:26" ht="11.25" customHeight="1" x14ac:dyDescent="0.2">
      <c r="A275" s="475"/>
      <c r="B275" s="475"/>
      <c r="C275" s="475"/>
      <c r="D275" s="475"/>
      <c r="E275" s="475"/>
      <c r="F275" s="475"/>
      <c r="G275" s="475"/>
      <c r="H275" s="475"/>
      <c r="I275" s="475"/>
      <c r="J275" s="475"/>
      <c r="K275" s="475"/>
      <c r="L275" s="475"/>
      <c r="M275" s="475"/>
      <c r="N275" s="475"/>
      <c r="O275" s="475"/>
      <c r="P275" s="475"/>
      <c r="Q275" s="475"/>
      <c r="R275" s="475"/>
      <c r="S275" s="475"/>
      <c r="T275" s="475"/>
      <c r="U275" s="475"/>
      <c r="V275" s="475"/>
      <c r="W275" s="475"/>
      <c r="X275" s="475"/>
      <c r="Y275" s="475"/>
      <c r="Z275" s="475"/>
    </row>
    <row r="276" spans="1:26" ht="11.25" customHeight="1" x14ac:dyDescent="0.2">
      <c r="A276" s="475"/>
      <c r="B276" s="475"/>
      <c r="C276" s="475"/>
      <c r="D276" s="475"/>
      <c r="E276" s="475"/>
      <c r="F276" s="475"/>
      <c r="G276" s="475"/>
      <c r="H276" s="475"/>
      <c r="I276" s="475"/>
      <c r="J276" s="475"/>
      <c r="K276" s="475"/>
      <c r="L276" s="475"/>
      <c r="M276" s="475"/>
      <c r="N276" s="475"/>
      <c r="O276" s="475"/>
      <c r="P276" s="475"/>
      <c r="Q276" s="475"/>
      <c r="R276" s="475"/>
      <c r="S276" s="475"/>
      <c r="T276" s="475"/>
      <c r="U276" s="475"/>
      <c r="V276" s="475"/>
      <c r="W276" s="475"/>
      <c r="X276" s="475"/>
      <c r="Y276" s="475"/>
      <c r="Z276" s="475"/>
    </row>
    <row r="277" spans="1:26" ht="11.25" customHeight="1" x14ac:dyDescent="0.2">
      <c r="A277" s="475"/>
      <c r="B277" s="475"/>
      <c r="C277" s="475"/>
      <c r="D277" s="475"/>
      <c r="E277" s="475"/>
      <c r="F277" s="475"/>
      <c r="G277" s="475"/>
      <c r="H277" s="475"/>
      <c r="I277" s="475"/>
      <c r="J277" s="475"/>
      <c r="K277" s="475"/>
      <c r="L277" s="475"/>
      <c r="M277" s="475"/>
      <c r="N277" s="475"/>
      <c r="O277" s="475"/>
      <c r="P277" s="475"/>
      <c r="Q277" s="475"/>
      <c r="R277" s="475"/>
      <c r="S277" s="475"/>
      <c r="T277" s="475"/>
      <c r="U277" s="475"/>
      <c r="V277" s="475"/>
      <c r="W277" s="475"/>
      <c r="X277" s="475"/>
      <c r="Y277" s="475"/>
      <c r="Z277" s="475"/>
    </row>
    <row r="278" spans="1:26" ht="11.25" customHeight="1" x14ac:dyDescent="0.2">
      <c r="A278" s="475"/>
      <c r="B278" s="475"/>
      <c r="C278" s="475"/>
      <c r="D278" s="475"/>
      <c r="E278" s="475"/>
      <c r="F278" s="475"/>
      <c r="G278" s="475"/>
      <c r="H278" s="475"/>
      <c r="I278" s="475"/>
      <c r="J278" s="475"/>
      <c r="K278" s="475"/>
      <c r="L278" s="475"/>
      <c r="M278" s="475"/>
      <c r="N278" s="475"/>
      <c r="O278" s="475"/>
      <c r="P278" s="475"/>
      <c r="Q278" s="475"/>
      <c r="R278" s="475"/>
      <c r="S278" s="475"/>
      <c r="T278" s="475"/>
      <c r="U278" s="475"/>
      <c r="V278" s="475"/>
      <c r="W278" s="475"/>
      <c r="X278" s="475"/>
      <c r="Y278" s="475"/>
      <c r="Z278" s="475"/>
    </row>
    <row r="279" spans="1:26" ht="11.25" customHeight="1" x14ac:dyDescent="0.2">
      <c r="A279" s="475"/>
      <c r="B279" s="475"/>
      <c r="C279" s="475"/>
      <c r="D279" s="475"/>
      <c r="E279" s="475"/>
      <c r="F279" s="475"/>
      <c r="G279" s="475"/>
      <c r="H279" s="475"/>
      <c r="I279" s="475"/>
      <c r="J279" s="475"/>
      <c r="K279" s="475"/>
      <c r="L279" s="475"/>
      <c r="M279" s="475"/>
      <c r="N279" s="475"/>
      <c r="O279" s="475"/>
      <c r="P279" s="475"/>
      <c r="Q279" s="475"/>
      <c r="R279" s="475"/>
      <c r="S279" s="475"/>
      <c r="T279" s="475"/>
      <c r="U279" s="475"/>
      <c r="V279" s="475"/>
      <c r="W279" s="475"/>
      <c r="X279" s="475"/>
      <c r="Y279" s="475"/>
      <c r="Z279" s="475"/>
    </row>
    <row r="280" spans="1:26" ht="11.25" customHeight="1" x14ac:dyDescent="0.2">
      <c r="A280" s="475"/>
      <c r="B280" s="475"/>
      <c r="C280" s="475"/>
      <c r="D280" s="475"/>
      <c r="E280" s="475"/>
      <c r="F280" s="475"/>
      <c r="G280" s="475"/>
      <c r="H280" s="475"/>
      <c r="I280" s="475"/>
      <c r="J280" s="475"/>
      <c r="K280" s="475"/>
      <c r="L280" s="475"/>
      <c r="M280" s="475"/>
      <c r="N280" s="475"/>
      <c r="O280" s="475"/>
      <c r="P280" s="475"/>
      <c r="Q280" s="475"/>
      <c r="R280" s="475"/>
      <c r="S280" s="475"/>
      <c r="T280" s="475"/>
      <c r="U280" s="475"/>
      <c r="V280" s="475"/>
      <c r="W280" s="475"/>
      <c r="X280" s="475"/>
      <c r="Y280" s="475"/>
      <c r="Z280" s="475"/>
    </row>
    <row r="281" spans="1:26" ht="11.25" customHeight="1" x14ac:dyDescent="0.2">
      <c r="A281" s="475"/>
      <c r="B281" s="475"/>
      <c r="C281" s="475"/>
      <c r="D281" s="475"/>
      <c r="E281" s="475"/>
      <c r="F281" s="475"/>
      <c r="G281" s="475"/>
      <c r="H281" s="475"/>
      <c r="I281" s="475"/>
      <c r="J281" s="475"/>
      <c r="K281" s="475"/>
      <c r="L281" s="475"/>
      <c r="M281" s="475"/>
      <c r="N281" s="475"/>
      <c r="O281" s="475"/>
      <c r="P281" s="475"/>
      <c r="Q281" s="475"/>
      <c r="R281" s="475"/>
      <c r="S281" s="475"/>
      <c r="T281" s="475"/>
      <c r="U281" s="475"/>
      <c r="V281" s="475"/>
      <c r="W281" s="475"/>
      <c r="X281" s="475"/>
      <c r="Y281" s="475"/>
      <c r="Z281" s="475"/>
    </row>
    <row r="282" spans="1:26" ht="11.25" customHeight="1" x14ac:dyDescent="0.2">
      <c r="A282" s="475"/>
      <c r="B282" s="475"/>
      <c r="C282" s="475"/>
      <c r="D282" s="475"/>
      <c r="E282" s="475"/>
      <c r="F282" s="475"/>
      <c r="G282" s="475"/>
      <c r="H282" s="475"/>
      <c r="I282" s="475"/>
      <c r="J282" s="475"/>
      <c r="K282" s="475"/>
      <c r="L282" s="475"/>
      <c r="M282" s="475"/>
      <c r="N282" s="475"/>
      <c r="O282" s="475"/>
      <c r="P282" s="475"/>
      <c r="Q282" s="475"/>
      <c r="R282" s="475"/>
      <c r="S282" s="475"/>
      <c r="T282" s="475"/>
      <c r="U282" s="475"/>
      <c r="V282" s="475"/>
      <c r="W282" s="475"/>
      <c r="X282" s="475"/>
      <c r="Y282" s="475"/>
      <c r="Z282" s="475"/>
    </row>
    <row r="283" spans="1:26" ht="11.25" customHeight="1" x14ac:dyDescent="0.2">
      <c r="A283" s="475"/>
      <c r="B283" s="475"/>
      <c r="C283" s="475"/>
      <c r="D283" s="475"/>
      <c r="E283" s="475"/>
      <c r="F283" s="475"/>
      <c r="G283" s="475"/>
      <c r="H283" s="475"/>
      <c r="I283" s="475"/>
      <c r="J283" s="475"/>
      <c r="K283" s="475"/>
      <c r="L283" s="475"/>
      <c r="M283" s="475"/>
      <c r="N283" s="475"/>
      <c r="O283" s="475"/>
      <c r="P283" s="475"/>
      <c r="Q283" s="475"/>
      <c r="R283" s="475"/>
      <c r="S283" s="475"/>
      <c r="T283" s="475"/>
      <c r="U283" s="475"/>
      <c r="V283" s="475"/>
      <c r="W283" s="475"/>
      <c r="X283" s="475"/>
      <c r="Y283" s="475"/>
      <c r="Z283" s="475"/>
    </row>
    <row r="284" spans="1:26" ht="11.25" customHeight="1" x14ac:dyDescent="0.2">
      <c r="A284" s="475"/>
      <c r="B284" s="475"/>
      <c r="C284" s="475"/>
      <c r="D284" s="475"/>
      <c r="E284" s="475"/>
      <c r="F284" s="475"/>
      <c r="G284" s="475"/>
      <c r="H284" s="475"/>
      <c r="I284" s="475"/>
      <c r="J284" s="475"/>
      <c r="K284" s="475"/>
      <c r="L284" s="475"/>
      <c r="M284" s="475"/>
      <c r="N284" s="475"/>
      <c r="O284" s="475"/>
      <c r="P284" s="475"/>
      <c r="Q284" s="475"/>
      <c r="R284" s="475"/>
      <c r="S284" s="475"/>
      <c r="T284" s="475"/>
      <c r="U284" s="475"/>
      <c r="V284" s="475"/>
      <c r="W284" s="475"/>
      <c r="X284" s="475"/>
      <c r="Y284" s="475"/>
      <c r="Z284" s="475"/>
    </row>
    <row r="285" spans="1:26" ht="11.25" customHeight="1" x14ac:dyDescent="0.2">
      <c r="A285" s="475"/>
      <c r="B285" s="475"/>
      <c r="C285" s="475"/>
      <c r="D285" s="475"/>
      <c r="E285" s="475"/>
      <c r="F285" s="475"/>
      <c r="G285" s="475"/>
      <c r="H285" s="475"/>
      <c r="I285" s="475"/>
      <c r="J285" s="475"/>
      <c r="K285" s="475"/>
      <c r="L285" s="475"/>
      <c r="M285" s="475"/>
      <c r="N285" s="475"/>
      <c r="O285" s="475"/>
      <c r="P285" s="475"/>
      <c r="Q285" s="475"/>
      <c r="R285" s="475"/>
      <c r="S285" s="475"/>
      <c r="T285" s="475"/>
      <c r="U285" s="475"/>
      <c r="V285" s="475"/>
      <c r="W285" s="475"/>
      <c r="X285" s="475"/>
      <c r="Y285" s="475"/>
      <c r="Z285" s="475"/>
    </row>
    <row r="286" spans="1:26" ht="11.25" customHeight="1" x14ac:dyDescent="0.2">
      <c r="A286" s="475"/>
      <c r="B286" s="475"/>
      <c r="C286" s="475"/>
      <c r="D286" s="475"/>
      <c r="E286" s="475"/>
      <c r="F286" s="475"/>
      <c r="G286" s="475"/>
      <c r="H286" s="475"/>
      <c r="I286" s="475"/>
      <c r="J286" s="475"/>
      <c r="K286" s="475"/>
      <c r="L286" s="475"/>
      <c r="M286" s="475"/>
      <c r="N286" s="475"/>
      <c r="O286" s="475"/>
      <c r="P286" s="475"/>
      <c r="Q286" s="475"/>
      <c r="R286" s="475"/>
      <c r="S286" s="475"/>
      <c r="T286" s="475"/>
      <c r="U286" s="475"/>
      <c r="V286" s="475"/>
      <c r="W286" s="475"/>
      <c r="X286" s="475"/>
      <c r="Y286" s="475"/>
      <c r="Z286" s="475"/>
    </row>
    <row r="287" spans="1:26" ht="11.25" customHeight="1" x14ac:dyDescent="0.2">
      <c r="A287" s="475"/>
      <c r="B287" s="475"/>
      <c r="C287" s="475"/>
      <c r="D287" s="475"/>
      <c r="E287" s="475"/>
      <c r="F287" s="475"/>
      <c r="G287" s="475"/>
      <c r="H287" s="475"/>
      <c r="I287" s="475"/>
      <c r="J287" s="475"/>
      <c r="K287" s="475"/>
      <c r="L287" s="475"/>
      <c r="M287" s="475"/>
      <c r="N287" s="475"/>
      <c r="O287" s="475"/>
      <c r="P287" s="475"/>
      <c r="Q287" s="475"/>
      <c r="R287" s="475"/>
      <c r="S287" s="475"/>
      <c r="T287" s="475"/>
      <c r="U287" s="475"/>
      <c r="V287" s="475"/>
      <c r="W287" s="475"/>
      <c r="X287" s="475"/>
      <c r="Y287" s="475"/>
      <c r="Z287" s="475"/>
    </row>
    <row r="288" spans="1:26" ht="11.25" customHeight="1" x14ac:dyDescent="0.2">
      <c r="A288" s="475"/>
      <c r="B288" s="475"/>
      <c r="C288" s="475"/>
      <c r="D288" s="475"/>
      <c r="E288" s="475"/>
      <c r="F288" s="475"/>
      <c r="G288" s="475"/>
      <c r="H288" s="475"/>
      <c r="I288" s="475"/>
      <c r="J288" s="475"/>
      <c r="K288" s="475"/>
      <c r="L288" s="475"/>
      <c r="M288" s="475"/>
      <c r="N288" s="475"/>
      <c r="O288" s="475"/>
      <c r="P288" s="475"/>
      <c r="Q288" s="475"/>
      <c r="R288" s="475"/>
      <c r="S288" s="475"/>
      <c r="T288" s="475"/>
      <c r="U288" s="475"/>
      <c r="V288" s="475"/>
      <c r="W288" s="475"/>
      <c r="X288" s="475"/>
      <c r="Y288" s="475"/>
      <c r="Z288" s="475"/>
    </row>
    <row r="289" spans="1:26" ht="11.25" customHeight="1" x14ac:dyDescent="0.2">
      <c r="A289" s="475"/>
      <c r="B289" s="475"/>
      <c r="C289" s="475"/>
      <c r="D289" s="475"/>
      <c r="E289" s="475"/>
      <c r="F289" s="475"/>
      <c r="G289" s="475"/>
      <c r="H289" s="475"/>
      <c r="I289" s="475"/>
      <c r="J289" s="475"/>
      <c r="K289" s="475"/>
      <c r="L289" s="475"/>
      <c r="M289" s="475"/>
      <c r="N289" s="475"/>
      <c r="O289" s="475"/>
      <c r="P289" s="475"/>
      <c r="Q289" s="475"/>
      <c r="R289" s="475"/>
      <c r="S289" s="475"/>
      <c r="T289" s="475"/>
      <c r="U289" s="475"/>
      <c r="V289" s="475"/>
      <c r="W289" s="475"/>
      <c r="X289" s="475"/>
      <c r="Y289" s="475"/>
      <c r="Z289" s="475"/>
    </row>
    <row r="290" spans="1:26" ht="11.25" customHeight="1" x14ac:dyDescent="0.2">
      <c r="A290" s="475"/>
      <c r="B290" s="475"/>
      <c r="C290" s="475"/>
      <c r="D290" s="475"/>
      <c r="E290" s="475"/>
      <c r="F290" s="475"/>
      <c r="G290" s="475"/>
      <c r="H290" s="475"/>
      <c r="I290" s="475"/>
      <c r="J290" s="475"/>
      <c r="K290" s="475"/>
      <c r="L290" s="475"/>
      <c r="M290" s="475"/>
      <c r="N290" s="475"/>
      <c r="O290" s="475"/>
      <c r="P290" s="475"/>
      <c r="Q290" s="475"/>
      <c r="R290" s="475"/>
      <c r="S290" s="475"/>
      <c r="T290" s="475"/>
      <c r="U290" s="475"/>
      <c r="V290" s="475"/>
      <c r="W290" s="475"/>
      <c r="X290" s="475"/>
      <c r="Y290" s="475"/>
      <c r="Z290" s="475"/>
    </row>
    <row r="291" spans="1:26" ht="11.25" customHeight="1" x14ac:dyDescent="0.2">
      <c r="A291" s="475"/>
      <c r="B291" s="475"/>
      <c r="C291" s="475"/>
      <c r="D291" s="475"/>
      <c r="E291" s="475"/>
      <c r="F291" s="475"/>
      <c r="G291" s="475"/>
      <c r="H291" s="475"/>
      <c r="I291" s="475"/>
      <c r="J291" s="475"/>
      <c r="K291" s="475"/>
      <c r="L291" s="475"/>
      <c r="M291" s="475"/>
      <c r="N291" s="475"/>
      <c r="O291" s="475"/>
      <c r="P291" s="475"/>
      <c r="Q291" s="475"/>
      <c r="R291" s="475"/>
      <c r="S291" s="475"/>
      <c r="T291" s="475"/>
      <c r="U291" s="475"/>
      <c r="V291" s="475"/>
      <c r="W291" s="475"/>
      <c r="X291" s="475"/>
      <c r="Y291" s="475"/>
      <c r="Z291" s="475"/>
    </row>
    <row r="292" spans="1:26" ht="11.25" customHeight="1" x14ac:dyDescent="0.2">
      <c r="A292" s="475"/>
      <c r="B292" s="475"/>
      <c r="C292" s="475"/>
      <c r="D292" s="475"/>
      <c r="E292" s="475"/>
      <c r="F292" s="475"/>
      <c r="G292" s="475"/>
      <c r="H292" s="475"/>
      <c r="I292" s="475"/>
      <c r="J292" s="475"/>
      <c r="K292" s="475"/>
      <c r="L292" s="475"/>
      <c r="M292" s="475"/>
      <c r="N292" s="475"/>
      <c r="O292" s="475"/>
      <c r="P292" s="475"/>
      <c r="Q292" s="475"/>
      <c r="R292" s="475"/>
      <c r="S292" s="475"/>
      <c r="T292" s="475"/>
      <c r="U292" s="475"/>
      <c r="V292" s="475"/>
      <c r="W292" s="475"/>
      <c r="X292" s="475"/>
      <c r="Y292" s="475"/>
      <c r="Z292" s="475"/>
    </row>
    <row r="293" spans="1:26" ht="11.25" customHeight="1" x14ac:dyDescent="0.2">
      <c r="A293" s="475"/>
      <c r="B293" s="475"/>
      <c r="C293" s="475"/>
      <c r="D293" s="475"/>
      <c r="E293" s="475"/>
      <c r="F293" s="475"/>
      <c r="G293" s="475"/>
      <c r="H293" s="475"/>
      <c r="I293" s="475"/>
      <c r="J293" s="475"/>
      <c r="K293" s="475"/>
      <c r="L293" s="475"/>
      <c r="M293" s="475"/>
      <c r="N293" s="475"/>
      <c r="O293" s="475"/>
      <c r="P293" s="475"/>
      <c r="Q293" s="475"/>
      <c r="R293" s="475"/>
      <c r="S293" s="475"/>
      <c r="T293" s="475"/>
      <c r="U293" s="475"/>
      <c r="V293" s="475"/>
      <c r="W293" s="475"/>
      <c r="X293" s="475"/>
      <c r="Y293" s="475"/>
      <c r="Z293" s="475"/>
    </row>
    <row r="294" spans="1:26" ht="11.25" customHeight="1" x14ac:dyDescent="0.2">
      <c r="A294" s="475"/>
      <c r="B294" s="475"/>
      <c r="C294" s="475"/>
      <c r="D294" s="475"/>
      <c r="E294" s="475"/>
      <c r="F294" s="475"/>
      <c r="G294" s="475"/>
      <c r="H294" s="475"/>
      <c r="I294" s="475"/>
      <c r="J294" s="475"/>
      <c r="K294" s="475"/>
      <c r="L294" s="475"/>
      <c r="M294" s="475"/>
      <c r="N294" s="475"/>
      <c r="O294" s="475"/>
      <c r="P294" s="475"/>
      <c r="Q294" s="475"/>
      <c r="R294" s="475"/>
      <c r="S294" s="475"/>
      <c r="T294" s="475"/>
      <c r="U294" s="475"/>
      <c r="V294" s="475"/>
      <c r="W294" s="475"/>
      <c r="X294" s="475"/>
      <c r="Y294" s="475"/>
      <c r="Z294" s="475"/>
    </row>
    <row r="295" spans="1:26" ht="11.25" customHeight="1" x14ac:dyDescent="0.2">
      <c r="A295" s="475"/>
      <c r="B295" s="475"/>
      <c r="C295" s="475"/>
      <c r="D295" s="475"/>
      <c r="E295" s="475"/>
      <c r="F295" s="475"/>
      <c r="G295" s="475"/>
      <c r="H295" s="475"/>
      <c r="I295" s="475"/>
      <c r="J295" s="475"/>
      <c r="K295" s="475"/>
      <c r="L295" s="475"/>
      <c r="M295" s="475"/>
      <c r="N295" s="475"/>
      <c r="O295" s="475"/>
      <c r="P295" s="475"/>
      <c r="Q295" s="475"/>
      <c r="R295" s="475"/>
      <c r="S295" s="475"/>
      <c r="T295" s="475"/>
      <c r="U295" s="475"/>
      <c r="V295" s="475"/>
      <c r="W295" s="475"/>
      <c r="X295" s="475"/>
      <c r="Y295" s="475"/>
      <c r="Z295" s="475"/>
    </row>
    <row r="296" spans="1:26" ht="11.25" customHeight="1" x14ac:dyDescent="0.2">
      <c r="A296" s="475"/>
      <c r="B296" s="475"/>
      <c r="C296" s="475"/>
      <c r="D296" s="475"/>
      <c r="E296" s="475"/>
      <c r="F296" s="475"/>
      <c r="G296" s="475"/>
      <c r="H296" s="475"/>
      <c r="I296" s="475"/>
      <c r="J296" s="475"/>
      <c r="K296" s="475"/>
      <c r="L296" s="475"/>
      <c r="M296" s="475"/>
      <c r="N296" s="475"/>
      <c r="O296" s="475"/>
      <c r="P296" s="475"/>
      <c r="Q296" s="475"/>
      <c r="R296" s="475"/>
      <c r="S296" s="475"/>
      <c r="T296" s="475"/>
      <c r="U296" s="475"/>
      <c r="V296" s="475"/>
      <c r="W296" s="475"/>
      <c r="X296" s="475"/>
      <c r="Y296" s="475"/>
      <c r="Z296" s="475"/>
    </row>
    <row r="297" spans="1:26" ht="11.25" customHeight="1" x14ac:dyDescent="0.2">
      <c r="A297" s="475"/>
      <c r="B297" s="475"/>
      <c r="C297" s="475"/>
      <c r="D297" s="475"/>
      <c r="E297" s="475"/>
      <c r="F297" s="475"/>
      <c r="G297" s="475"/>
      <c r="H297" s="475"/>
      <c r="I297" s="475"/>
      <c r="J297" s="475"/>
      <c r="K297" s="475"/>
      <c r="L297" s="475"/>
      <c r="M297" s="475"/>
      <c r="N297" s="475"/>
      <c r="O297" s="475"/>
      <c r="P297" s="475"/>
      <c r="Q297" s="475"/>
      <c r="R297" s="475"/>
      <c r="S297" s="475"/>
      <c r="T297" s="475"/>
      <c r="U297" s="475"/>
      <c r="V297" s="475"/>
      <c r="W297" s="475"/>
      <c r="X297" s="475"/>
      <c r="Y297" s="475"/>
      <c r="Z297" s="475"/>
    </row>
    <row r="298" spans="1:26" ht="11.25" customHeight="1" x14ac:dyDescent="0.2">
      <c r="A298" s="475"/>
      <c r="B298" s="475"/>
      <c r="C298" s="475"/>
      <c r="D298" s="475"/>
      <c r="E298" s="475"/>
      <c r="F298" s="475"/>
      <c r="G298" s="475"/>
      <c r="H298" s="475"/>
      <c r="I298" s="475"/>
      <c r="J298" s="475"/>
      <c r="K298" s="475"/>
      <c r="L298" s="475"/>
      <c r="M298" s="475"/>
      <c r="N298" s="475"/>
      <c r="O298" s="475"/>
      <c r="P298" s="475"/>
      <c r="Q298" s="475"/>
      <c r="R298" s="475"/>
      <c r="S298" s="475"/>
      <c r="T298" s="475"/>
      <c r="U298" s="475"/>
      <c r="V298" s="475"/>
      <c r="W298" s="475"/>
      <c r="X298" s="475"/>
      <c r="Y298" s="475"/>
      <c r="Z298" s="475"/>
    </row>
    <row r="299" spans="1:26" ht="11.25" customHeight="1" x14ac:dyDescent="0.2">
      <c r="A299" s="475"/>
      <c r="B299" s="475"/>
      <c r="C299" s="475"/>
      <c r="D299" s="475"/>
      <c r="E299" s="475"/>
      <c r="F299" s="475"/>
      <c r="G299" s="475"/>
      <c r="H299" s="475"/>
      <c r="I299" s="475"/>
      <c r="J299" s="475"/>
      <c r="K299" s="475"/>
      <c r="L299" s="475"/>
      <c r="M299" s="475"/>
      <c r="N299" s="475"/>
      <c r="O299" s="475"/>
      <c r="P299" s="475"/>
      <c r="Q299" s="475"/>
      <c r="R299" s="475"/>
      <c r="S299" s="475"/>
      <c r="T299" s="475"/>
      <c r="U299" s="475"/>
      <c r="V299" s="475"/>
      <c r="W299" s="475"/>
      <c r="X299" s="475"/>
      <c r="Y299" s="475"/>
      <c r="Z299" s="475"/>
    </row>
    <row r="300" spans="1:26" ht="11.25" customHeight="1" x14ac:dyDescent="0.2">
      <c r="A300" s="475"/>
      <c r="B300" s="475"/>
      <c r="C300" s="475"/>
      <c r="D300" s="475"/>
      <c r="E300" s="475"/>
      <c r="F300" s="475"/>
      <c r="G300" s="475"/>
      <c r="H300" s="475"/>
      <c r="I300" s="475"/>
      <c r="J300" s="475"/>
      <c r="K300" s="475"/>
      <c r="L300" s="475"/>
      <c r="M300" s="475"/>
      <c r="N300" s="475"/>
      <c r="O300" s="475"/>
      <c r="P300" s="475"/>
      <c r="Q300" s="475"/>
      <c r="R300" s="475"/>
      <c r="S300" s="475"/>
      <c r="T300" s="475"/>
      <c r="U300" s="475"/>
      <c r="V300" s="475"/>
      <c r="W300" s="475"/>
      <c r="X300" s="475"/>
      <c r="Y300" s="475"/>
      <c r="Z300" s="475"/>
    </row>
    <row r="301" spans="1:26" ht="11.25" customHeight="1" x14ac:dyDescent="0.2">
      <c r="A301" s="475"/>
      <c r="B301" s="475"/>
      <c r="C301" s="475"/>
      <c r="D301" s="475"/>
      <c r="E301" s="475"/>
      <c r="F301" s="475"/>
      <c r="G301" s="475"/>
      <c r="H301" s="475"/>
      <c r="I301" s="475"/>
      <c r="J301" s="475"/>
      <c r="K301" s="475"/>
      <c r="L301" s="475"/>
      <c r="M301" s="475"/>
      <c r="N301" s="475"/>
      <c r="O301" s="475"/>
      <c r="P301" s="475"/>
      <c r="Q301" s="475"/>
      <c r="R301" s="475"/>
      <c r="S301" s="475"/>
      <c r="T301" s="475"/>
      <c r="U301" s="475"/>
      <c r="V301" s="475"/>
      <c r="W301" s="475"/>
      <c r="X301" s="475"/>
      <c r="Y301" s="475"/>
      <c r="Z301" s="475"/>
    </row>
    <row r="302" spans="1:26" ht="11.25" customHeight="1" x14ac:dyDescent="0.2">
      <c r="A302" s="475"/>
      <c r="B302" s="475"/>
      <c r="C302" s="475"/>
      <c r="D302" s="475"/>
      <c r="E302" s="475"/>
      <c r="F302" s="475"/>
      <c r="G302" s="475"/>
      <c r="H302" s="475"/>
      <c r="I302" s="475"/>
      <c r="J302" s="475"/>
      <c r="K302" s="475"/>
      <c r="L302" s="475"/>
      <c r="M302" s="475"/>
      <c r="N302" s="475"/>
      <c r="O302" s="475"/>
      <c r="P302" s="475"/>
      <c r="Q302" s="475"/>
      <c r="R302" s="475"/>
      <c r="S302" s="475"/>
      <c r="T302" s="475"/>
      <c r="U302" s="475"/>
      <c r="V302" s="475"/>
      <c r="W302" s="475"/>
      <c r="X302" s="475"/>
      <c r="Y302" s="475"/>
      <c r="Z302" s="475"/>
    </row>
    <row r="303" spans="1:26" ht="11.25" customHeight="1" x14ac:dyDescent="0.2">
      <c r="A303" s="475"/>
      <c r="B303" s="475"/>
      <c r="C303" s="475"/>
      <c r="D303" s="475"/>
      <c r="E303" s="475"/>
      <c r="F303" s="475"/>
      <c r="G303" s="475"/>
      <c r="H303" s="475"/>
      <c r="I303" s="475"/>
      <c r="J303" s="475"/>
      <c r="K303" s="475"/>
      <c r="L303" s="475"/>
      <c r="M303" s="475"/>
      <c r="N303" s="475"/>
      <c r="O303" s="475"/>
      <c r="P303" s="475"/>
      <c r="Q303" s="475"/>
      <c r="R303" s="475"/>
      <c r="S303" s="475"/>
      <c r="T303" s="475"/>
      <c r="U303" s="475"/>
      <c r="V303" s="475"/>
      <c r="W303" s="475"/>
      <c r="X303" s="475"/>
      <c r="Y303" s="475"/>
      <c r="Z303" s="475"/>
    </row>
    <row r="304" spans="1:26" ht="11.25" customHeight="1" x14ac:dyDescent="0.2">
      <c r="A304" s="475"/>
      <c r="B304" s="475"/>
      <c r="C304" s="475"/>
      <c r="D304" s="475"/>
      <c r="E304" s="475"/>
      <c r="F304" s="475"/>
      <c r="G304" s="475"/>
      <c r="H304" s="475"/>
      <c r="I304" s="475"/>
      <c r="J304" s="475"/>
      <c r="K304" s="475"/>
      <c r="L304" s="475"/>
      <c r="M304" s="475"/>
      <c r="N304" s="475"/>
      <c r="O304" s="475"/>
      <c r="P304" s="475"/>
      <c r="Q304" s="475"/>
      <c r="R304" s="475"/>
      <c r="S304" s="475"/>
      <c r="T304" s="475"/>
      <c r="U304" s="475"/>
      <c r="V304" s="475"/>
      <c r="W304" s="475"/>
      <c r="X304" s="475"/>
      <c r="Y304" s="475"/>
      <c r="Z304" s="475"/>
    </row>
    <row r="305" spans="1:26" ht="11.25" customHeight="1" x14ac:dyDescent="0.2">
      <c r="A305" s="475"/>
      <c r="B305" s="475"/>
      <c r="C305" s="475"/>
      <c r="D305" s="475"/>
      <c r="E305" s="475"/>
      <c r="F305" s="475"/>
      <c r="G305" s="475"/>
      <c r="H305" s="475"/>
      <c r="I305" s="475"/>
      <c r="J305" s="475"/>
      <c r="K305" s="475"/>
      <c r="L305" s="475"/>
      <c r="M305" s="475"/>
      <c r="N305" s="475"/>
      <c r="O305" s="475"/>
      <c r="P305" s="475"/>
      <c r="Q305" s="475"/>
      <c r="R305" s="475"/>
      <c r="S305" s="475"/>
      <c r="T305" s="475"/>
      <c r="U305" s="475"/>
      <c r="V305" s="475"/>
      <c r="W305" s="475"/>
      <c r="X305" s="475"/>
      <c r="Y305" s="475"/>
      <c r="Z305" s="475"/>
    </row>
    <row r="306" spans="1:26" ht="11.25" customHeight="1" x14ac:dyDescent="0.2">
      <c r="A306" s="475"/>
      <c r="B306" s="475"/>
      <c r="C306" s="475"/>
      <c r="D306" s="475"/>
      <c r="E306" s="475"/>
      <c r="F306" s="475"/>
      <c r="G306" s="475"/>
      <c r="H306" s="475"/>
      <c r="I306" s="475"/>
      <c r="J306" s="475"/>
      <c r="K306" s="475"/>
      <c r="L306" s="475"/>
      <c r="M306" s="475"/>
      <c r="N306" s="475"/>
      <c r="O306" s="475"/>
      <c r="P306" s="475"/>
      <c r="Q306" s="475"/>
      <c r="R306" s="475"/>
      <c r="S306" s="475"/>
      <c r="T306" s="475"/>
      <c r="U306" s="475"/>
      <c r="V306" s="475"/>
      <c r="W306" s="475"/>
      <c r="X306" s="475"/>
      <c r="Y306" s="475"/>
      <c r="Z306" s="475"/>
    </row>
    <row r="307" spans="1:26" ht="11.25" customHeight="1" x14ac:dyDescent="0.2">
      <c r="A307" s="475"/>
      <c r="B307" s="475"/>
      <c r="C307" s="475"/>
      <c r="D307" s="475"/>
      <c r="E307" s="475"/>
      <c r="F307" s="475"/>
      <c r="G307" s="475"/>
      <c r="H307" s="475"/>
      <c r="I307" s="475"/>
      <c r="J307" s="475"/>
      <c r="K307" s="475"/>
      <c r="L307" s="475"/>
      <c r="M307" s="475"/>
      <c r="N307" s="475"/>
      <c r="O307" s="475"/>
      <c r="P307" s="475"/>
      <c r="Q307" s="475"/>
      <c r="R307" s="475"/>
      <c r="S307" s="475"/>
      <c r="T307" s="475"/>
      <c r="U307" s="475"/>
      <c r="V307" s="475"/>
      <c r="W307" s="475"/>
      <c r="X307" s="475"/>
      <c r="Y307" s="475"/>
      <c r="Z307" s="475"/>
    </row>
    <row r="308" spans="1:26" ht="11.25" customHeight="1" x14ac:dyDescent="0.2">
      <c r="A308" s="475"/>
      <c r="B308" s="475"/>
      <c r="C308" s="475"/>
      <c r="D308" s="475"/>
      <c r="E308" s="475"/>
      <c r="F308" s="475"/>
      <c r="G308" s="475"/>
      <c r="H308" s="475"/>
      <c r="I308" s="475"/>
      <c r="J308" s="475"/>
      <c r="K308" s="475"/>
      <c r="L308" s="475"/>
      <c r="M308" s="475"/>
      <c r="N308" s="475"/>
      <c r="O308" s="475"/>
      <c r="P308" s="475"/>
      <c r="Q308" s="475"/>
      <c r="R308" s="475"/>
      <c r="S308" s="475"/>
      <c r="T308" s="475"/>
      <c r="U308" s="475"/>
      <c r="V308" s="475"/>
      <c r="W308" s="475"/>
      <c r="X308" s="475"/>
      <c r="Y308" s="475"/>
      <c r="Z308" s="475"/>
    </row>
    <row r="309" spans="1:26" ht="11.25" customHeight="1" x14ac:dyDescent="0.2">
      <c r="A309" s="475"/>
      <c r="B309" s="475"/>
      <c r="C309" s="475"/>
      <c r="D309" s="475"/>
      <c r="E309" s="475"/>
      <c r="F309" s="475"/>
      <c r="G309" s="475"/>
      <c r="H309" s="475"/>
      <c r="I309" s="475"/>
      <c r="J309" s="475"/>
      <c r="K309" s="475"/>
      <c r="L309" s="475"/>
      <c r="M309" s="475"/>
      <c r="N309" s="475"/>
      <c r="O309" s="475"/>
      <c r="P309" s="475"/>
      <c r="Q309" s="475"/>
      <c r="R309" s="475"/>
      <c r="S309" s="475"/>
      <c r="T309" s="475"/>
      <c r="U309" s="475"/>
      <c r="V309" s="475"/>
      <c r="W309" s="475"/>
      <c r="X309" s="475"/>
      <c r="Y309" s="475"/>
      <c r="Z309" s="475"/>
    </row>
    <row r="310" spans="1:26" ht="11.25" customHeight="1" x14ac:dyDescent="0.2">
      <c r="A310" s="475"/>
      <c r="B310" s="475"/>
      <c r="C310" s="475"/>
      <c r="D310" s="475"/>
      <c r="E310" s="475"/>
      <c r="F310" s="475"/>
      <c r="G310" s="475"/>
      <c r="H310" s="475"/>
      <c r="I310" s="475"/>
      <c r="J310" s="475"/>
      <c r="K310" s="475"/>
      <c r="L310" s="475"/>
      <c r="M310" s="475"/>
      <c r="N310" s="475"/>
      <c r="O310" s="475"/>
      <c r="P310" s="475"/>
      <c r="Q310" s="475"/>
      <c r="R310" s="475"/>
      <c r="S310" s="475"/>
      <c r="T310" s="475"/>
      <c r="U310" s="475"/>
      <c r="V310" s="475"/>
      <c r="W310" s="475"/>
      <c r="X310" s="475"/>
      <c r="Y310" s="475"/>
      <c r="Z310" s="475"/>
    </row>
    <row r="311" spans="1:26" ht="11.25" customHeight="1" x14ac:dyDescent="0.2">
      <c r="A311" s="475"/>
      <c r="B311" s="475"/>
      <c r="C311" s="475"/>
      <c r="D311" s="475"/>
      <c r="E311" s="475"/>
      <c r="F311" s="475"/>
      <c r="G311" s="475"/>
      <c r="H311" s="475"/>
      <c r="I311" s="475"/>
      <c r="J311" s="475"/>
      <c r="K311" s="475"/>
      <c r="L311" s="475"/>
      <c r="M311" s="475"/>
      <c r="N311" s="475"/>
      <c r="O311" s="475"/>
      <c r="P311" s="475"/>
      <c r="Q311" s="475"/>
      <c r="R311" s="475"/>
      <c r="S311" s="475"/>
      <c r="T311" s="475"/>
      <c r="U311" s="475"/>
      <c r="V311" s="475"/>
      <c r="W311" s="475"/>
      <c r="X311" s="475"/>
      <c r="Y311" s="475"/>
      <c r="Z311" s="475"/>
    </row>
    <row r="312" spans="1:26" ht="11.25" customHeight="1" x14ac:dyDescent="0.2">
      <c r="A312" s="475"/>
      <c r="B312" s="475"/>
      <c r="C312" s="475"/>
      <c r="D312" s="475"/>
      <c r="E312" s="475"/>
      <c r="F312" s="475"/>
      <c r="G312" s="475"/>
      <c r="H312" s="475"/>
      <c r="I312" s="475"/>
      <c r="J312" s="475"/>
      <c r="K312" s="475"/>
      <c r="L312" s="475"/>
      <c r="M312" s="475"/>
      <c r="N312" s="475"/>
      <c r="O312" s="475"/>
      <c r="P312" s="475"/>
      <c r="Q312" s="475"/>
      <c r="R312" s="475"/>
      <c r="S312" s="475"/>
      <c r="T312" s="475"/>
      <c r="U312" s="475"/>
      <c r="V312" s="475"/>
      <c r="W312" s="475"/>
      <c r="X312" s="475"/>
      <c r="Y312" s="475"/>
      <c r="Z312" s="475"/>
    </row>
    <row r="313" spans="1:26" ht="11.25" customHeight="1" x14ac:dyDescent="0.2">
      <c r="A313" s="475"/>
      <c r="B313" s="475"/>
      <c r="C313" s="475"/>
      <c r="D313" s="475"/>
      <c r="E313" s="475"/>
      <c r="F313" s="475"/>
      <c r="G313" s="475"/>
      <c r="H313" s="475"/>
      <c r="I313" s="475"/>
      <c r="J313" s="475"/>
      <c r="K313" s="475"/>
      <c r="L313" s="475"/>
      <c r="M313" s="475"/>
      <c r="N313" s="475"/>
      <c r="O313" s="475"/>
      <c r="P313" s="475"/>
      <c r="Q313" s="475"/>
      <c r="R313" s="475"/>
      <c r="S313" s="475"/>
      <c r="T313" s="475"/>
      <c r="U313" s="475"/>
      <c r="V313" s="475"/>
      <c r="W313" s="475"/>
      <c r="X313" s="475"/>
      <c r="Y313" s="475"/>
      <c r="Z313" s="475"/>
    </row>
    <row r="314" spans="1:26" ht="11.25" customHeight="1" x14ac:dyDescent="0.2">
      <c r="A314" s="475"/>
      <c r="B314" s="475"/>
      <c r="C314" s="475"/>
      <c r="D314" s="475"/>
      <c r="E314" s="475"/>
      <c r="F314" s="475"/>
      <c r="G314" s="475"/>
      <c r="H314" s="475"/>
      <c r="I314" s="475"/>
      <c r="J314" s="475"/>
      <c r="K314" s="475"/>
      <c r="L314" s="475"/>
      <c r="M314" s="475"/>
      <c r="N314" s="475"/>
      <c r="O314" s="475"/>
      <c r="P314" s="475"/>
      <c r="Q314" s="475"/>
      <c r="R314" s="475"/>
      <c r="S314" s="475"/>
      <c r="T314" s="475"/>
      <c r="U314" s="475"/>
      <c r="V314" s="475"/>
      <c r="W314" s="475"/>
      <c r="X314" s="475"/>
      <c r="Y314" s="475"/>
      <c r="Z314" s="475"/>
    </row>
    <row r="315" spans="1:26" ht="11.25" customHeight="1" x14ac:dyDescent="0.2">
      <c r="A315" s="475"/>
      <c r="B315" s="475"/>
      <c r="C315" s="475"/>
      <c r="D315" s="475"/>
      <c r="E315" s="475"/>
      <c r="F315" s="475"/>
      <c r="G315" s="475"/>
      <c r="H315" s="475"/>
      <c r="I315" s="475"/>
      <c r="J315" s="475"/>
      <c r="K315" s="475"/>
      <c r="L315" s="475"/>
      <c r="M315" s="475"/>
      <c r="N315" s="475"/>
      <c r="O315" s="475"/>
      <c r="P315" s="475"/>
      <c r="Q315" s="475"/>
      <c r="R315" s="475"/>
      <c r="S315" s="475"/>
      <c r="T315" s="475"/>
      <c r="U315" s="475"/>
      <c r="V315" s="475"/>
      <c r="W315" s="475"/>
      <c r="X315" s="475"/>
      <c r="Y315" s="475"/>
      <c r="Z315" s="475"/>
    </row>
    <row r="316" spans="1:26" ht="11.25" customHeight="1" x14ac:dyDescent="0.2">
      <c r="A316" s="475"/>
      <c r="B316" s="475"/>
      <c r="C316" s="475"/>
      <c r="D316" s="475"/>
      <c r="E316" s="475"/>
      <c r="F316" s="475"/>
      <c r="G316" s="475"/>
      <c r="H316" s="475"/>
      <c r="I316" s="475"/>
      <c r="J316" s="475"/>
      <c r="K316" s="475"/>
      <c r="L316" s="475"/>
      <c r="M316" s="475"/>
      <c r="N316" s="475"/>
      <c r="O316" s="475"/>
      <c r="P316" s="475"/>
      <c r="Q316" s="475"/>
      <c r="R316" s="475"/>
      <c r="S316" s="475"/>
      <c r="T316" s="475"/>
      <c r="U316" s="475"/>
      <c r="V316" s="475"/>
      <c r="W316" s="475"/>
      <c r="X316" s="475"/>
      <c r="Y316" s="475"/>
      <c r="Z316" s="475"/>
    </row>
    <row r="317" spans="1:26" ht="11.25" customHeight="1" x14ac:dyDescent="0.2">
      <c r="A317" s="475"/>
      <c r="B317" s="475"/>
      <c r="C317" s="475"/>
      <c r="D317" s="475"/>
      <c r="E317" s="475"/>
      <c r="F317" s="475"/>
      <c r="G317" s="475"/>
      <c r="H317" s="475"/>
      <c r="I317" s="475"/>
      <c r="J317" s="475"/>
      <c r="K317" s="475"/>
      <c r="L317" s="475"/>
      <c r="M317" s="475"/>
      <c r="N317" s="475"/>
      <c r="O317" s="475"/>
      <c r="P317" s="475"/>
      <c r="Q317" s="475"/>
      <c r="R317" s="475"/>
      <c r="S317" s="475"/>
      <c r="T317" s="475"/>
      <c r="U317" s="475"/>
      <c r="V317" s="475"/>
      <c r="W317" s="475"/>
      <c r="X317" s="475"/>
      <c r="Y317" s="475"/>
      <c r="Z317" s="475"/>
    </row>
    <row r="318" spans="1:26" ht="11.25" customHeight="1" x14ac:dyDescent="0.2">
      <c r="A318" s="475"/>
      <c r="B318" s="475"/>
      <c r="C318" s="475"/>
      <c r="D318" s="475"/>
      <c r="E318" s="475"/>
      <c r="F318" s="475"/>
      <c r="G318" s="475"/>
      <c r="H318" s="475"/>
      <c r="I318" s="475"/>
      <c r="J318" s="475"/>
      <c r="K318" s="475"/>
      <c r="L318" s="475"/>
      <c r="M318" s="475"/>
      <c r="N318" s="475"/>
      <c r="O318" s="475"/>
      <c r="P318" s="475"/>
      <c r="Q318" s="475"/>
      <c r="R318" s="475"/>
      <c r="S318" s="475"/>
      <c r="T318" s="475"/>
      <c r="U318" s="475"/>
      <c r="V318" s="475"/>
      <c r="W318" s="475"/>
      <c r="X318" s="475"/>
      <c r="Y318" s="475"/>
      <c r="Z318" s="475"/>
    </row>
    <row r="319" spans="1:26" ht="11.25" customHeight="1" x14ac:dyDescent="0.2">
      <c r="A319" s="475"/>
      <c r="B319" s="475"/>
      <c r="C319" s="475"/>
      <c r="D319" s="475"/>
      <c r="E319" s="475"/>
      <c r="F319" s="475"/>
      <c r="G319" s="475"/>
      <c r="H319" s="475"/>
      <c r="I319" s="475"/>
      <c r="J319" s="475"/>
      <c r="K319" s="475"/>
      <c r="L319" s="475"/>
      <c r="M319" s="475"/>
      <c r="N319" s="475"/>
      <c r="O319" s="475"/>
      <c r="P319" s="475"/>
      <c r="Q319" s="475"/>
      <c r="R319" s="475"/>
      <c r="S319" s="475"/>
      <c r="T319" s="475"/>
      <c r="U319" s="475"/>
      <c r="V319" s="475"/>
      <c r="W319" s="475"/>
      <c r="X319" s="475"/>
      <c r="Y319" s="475"/>
      <c r="Z319" s="475"/>
    </row>
    <row r="320" spans="1:26" ht="11.25" customHeight="1" x14ac:dyDescent="0.2">
      <c r="A320" s="475"/>
      <c r="B320" s="475"/>
      <c r="C320" s="475"/>
      <c r="D320" s="475"/>
      <c r="E320" s="475"/>
      <c r="F320" s="475"/>
      <c r="G320" s="475"/>
      <c r="H320" s="475"/>
      <c r="I320" s="475"/>
      <c r="J320" s="475"/>
      <c r="K320" s="475"/>
      <c r="L320" s="475"/>
      <c r="M320" s="475"/>
      <c r="N320" s="475"/>
      <c r="O320" s="475"/>
      <c r="P320" s="475"/>
      <c r="Q320" s="475"/>
      <c r="R320" s="475"/>
      <c r="S320" s="475"/>
      <c r="T320" s="475"/>
      <c r="U320" s="475"/>
      <c r="V320" s="475"/>
      <c r="W320" s="475"/>
      <c r="X320" s="475"/>
      <c r="Y320" s="475"/>
      <c r="Z320" s="475"/>
    </row>
    <row r="321" spans="1:26" ht="11.25" customHeight="1" x14ac:dyDescent="0.2">
      <c r="A321" s="475"/>
      <c r="B321" s="475"/>
      <c r="C321" s="475"/>
      <c r="D321" s="475"/>
      <c r="E321" s="475"/>
      <c r="F321" s="475"/>
      <c r="G321" s="475"/>
      <c r="H321" s="475"/>
      <c r="I321" s="475"/>
      <c r="J321" s="475"/>
      <c r="K321" s="475"/>
      <c r="L321" s="475"/>
      <c r="M321" s="475"/>
      <c r="N321" s="475"/>
      <c r="O321" s="475"/>
      <c r="P321" s="475"/>
      <c r="Q321" s="475"/>
      <c r="R321" s="475"/>
      <c r="S321" s="475"/>
      <c r="T321" s="475"/>
      <c r="U321" s="475"/>
      <c r="V321" s="475"/>
      <c r="W321" s="475"/>
      <c r="X321" s="475"/>
      <c r="Y321" s="475"/>
      <c r="Z321" s="475"/>
    </row>
    <row r="322" spans="1:26" ht="11.25" customHeight="1" x14ac:dyDescent="0.2">
      <c r="A322" s="475"/>
      <c r="B322" s="475"/>
      <c r="C322" s="475"/>
      <c r="D322" s="475"/>
      <c r="E322" s="475"/>
      <c r="F322" s="475"/>
      <c r="G322" s="475"/>
      <c r="H322" s="475"/>
      <c r="I322" s="475"/>
      <c r="J322" s="475"/>
      <c r="K322" s="475"/>
      <c r="L322" s="475"/>
      <c r="M322" s="475"/>
      <c r="N322" s="475"/>
      <c r="O322" s="475"/>
      <c r="P322" s="475"/>
      <c r="Q322" s="475"/>
      <c r="R322" s="475"/>
      <c r="S322" s="475"/>
      <c r="T322" s="475"/>
      <c r="U322" s="475"/>
      <c r="V322" s="475"/>
      <c r="W322" s="475"/>
      <c r="X322" s="475"/>
      <c r="Y322" s="475"/>
      <c r="Z322" s="475"/>
    </row>
    <row r="323" spans="1:26" ht="11.25" customHeight="1" x14ac:dyDescent="0.2">
      <c r="A323" s="475"/>
      <c r="B323" s="475"/>
      <c r="C323" s="475"/>
      <c r="D323" s="475"/>
      <c r="E323" s="475"/>
      <c r="F323" s="475"/>
      <c r="G323" s="475"/>
      <c r="H323" s="475"/>
      <c r="I323" s="475"/>
      <c r="J323" s="475"/>
      <c r="K323" s="475"/>
      <c r="L323" s="475"/>
      <c r="M323" s="475"/>
      <c r="N323" s="475"/>
      <c r="O323" s="475"/>
      <c r="P323" s="475"/>
      <c r="Q323" s="475"/>
      <c r="R323" s="475"/>
      <c r="S323" s="475"/>
      <c r="T323" s="475"/>
      <c r="U323" s="475"/>
      <c r="V323" s="475"/>
      <c r="W323" s="475"/>
      <c r="X323" s="475"/>
      <c r="Y323" s="475"/>
      <c r="Z323" s="475"/>
    </row>
    <row r="324" spans="1:26" ht="11.25" customHeight="1" x14ac:dyDescent="0.2">
      <c r="A324" s="475"/>
      <c r="B324" s="475"/>
      <c r="C324" s="475"/>
      <c r="D324" s="475"/>
      <c r="E324" s="475"/>
      <c r="F324" s="475"/>
      <c r="G324" s="475"/>
      <c r="H324" s="475"/>
      <c r="I324" s="475"/>
      <c r="J324" s="475"/>
      <c r="K324" s="475"/>
      <c r="L324" s="475"/>
      <c r="M324" s="475"/>
      <c r="N324" s="475"/>
      <c r="O324" s="475"/>
      <c r="P324" s="475"/>
      <c r="Q324" s="475"/>
      <c r="R324" s="475"/>
      <c r="S324" s="475"/>
      <c r="T324" s="475"/>
      <c r="U324" s="475"/>
      <c r="V324" s="475"/>
      <c r="W324" s="475"/>
      <c r="X324" s="475"/>
      <c r="Y324" s="475"/>
      <c r="Z324" s="475"/>
    </row>
    <row r="325" spans="1:26" ht="11.25" customHeight="1" x14ac:dyDescent="0.2">
      <c r="A325" s="475"/>
      <c r="B325" s="475"/>
      <c r="C325" s="475"/>
      <c r="D325" s="475"/>
      <c r="E325" s="475"/>
      <c r="F325" s="475"/>
      <c r="G325" s="475"/>
      <c r="H325" s="475"/>
      <c r="I325" s="475"/>
      <c r="J325" s="475"/>
      <c r="K325" s="475"/>
      <c r="L325" s="475"/>
      <c r="M325" s="475"/>
      <c r="N325" s="475"/>
      <c r="O325" s="475"/>
      <c r="P325" s="475"/>
      <c r="Q325" s="475"/>
      <c r="R325" s="475"/>
      <c r="S325" s="475"/>
      <c r="T325" s="475"/>
      <c r="U325" s="475"/>
      <c r="V325" s="475"/>
      <c r="W325" s="475"/>
      <c r="X325" s="475"/>
      <c r="Y325" s="475"/>
      <c r="Z325" s="475"/>
    </row>
    <row r="326" spans="1:26" ht="11.25" customHeight="1" x14ac:dyDescent="0.2">
      <c r="A326" s="475"/>
      <c r="B326" s="475"/>
      <c r="C326" s="475"/>
      <c r="D326" s="475"/>
      <c r="E326" s="475"/>
      <c r="F326" s="475"/>
      <c r="G326" s="475"/>
      <c r="H326" s="475"/>
      <c r="I326" s="475"/>
      <c r="J326" s="475"/>
      <c r="K326" s="475"/>
      <c r="L326" s="475"/>
      <c r="M326" s="475"/>
      <c r="N326" s="475"/>
      <c r="O326" s="475"/>
      <c r="P326" s="475"/>
      <c r="Q326" s="475"/>
      <c r="R326" s="475"/>
      <c r="S326" s="475"/>
      <c r="T326" s="475"/>
      <c r="U326" s="475"/>
      <c r="V326" s="475"/>
      <c r="W326" s="475"/>
      <c r="X326" s="475"/>
      <c r="Y326" s="475"/>
      <c r="Z326" s="475"/>
    </row>
    <row r="327" spans="1:26" ht="11.25" customHeight="1" x14ac:dyDescent="0.2">
      <c r="A327" s="475"/>
      <c r="B327" s="475"/>
      <c r="C327" s="475"/>
      <c r="D327" s="475"/>
      <c r="E327" s="475"/>
      <c r="F327" s="475"/>
      <c r="G327" s="475"/>
      <c r="H327" s="475"/>
      <c r="I327" s="475"/>
      <c r="J327" s="475"/>
      <c r="K327" s="475"/>
      <c r="L327" s="475"/>
      <c r="M327" s="475"/>
      <c r="N327" s="475"/>
      <c r="O327" s="475"/>
      <c r="P327" s="475"/>
      <c r="Q327" s="475"/>
      <c r="R327" s="475"/>
      <c r="S327" s="475"/>
      <c r="T327" s="475"/>
      <c r="U327" s="475"/>
      <c r="V327" s="475"/>
      <c r="W327" s="475"/>
      <c r="X327" s="475"/>
      <c r="Y327" s="475"/>
      <c r="Z327" s="475"/>
    </row>
    <row r="328" spans="1:26" ht="11.25" customHeight="1" x14ac:dyDescent="0.2">
      <c r="A328" s="475"/>
      <c r="B328" s="475"/>
      <c r="C328" s="475"/>
      <c r="D328" s="475"/>
      <c r="E328" s="475"/>
      <c r="F328" s="475"/>
      <c r="G328" s="475"/>
      <c r="H328" s="475"/>
      <c r="I328" s="475"/>
      <c r="J328" s="475"/>
      <c r="K328" s="475"/>
      <c r="L328" s="475"/>
      <c r="M328" s="475"/>
      <c r="N328" s="475"/>
      <c r="O328" s="475"/>
      <c r="P328" s="475"/>
      <c r="Q328" s="475"/>
      <c r="R328" s="475"/>
      <c r="S328" s="475"/>
      <c r="T328" s="475"/>
      <c r="U328" s="475"/>
      <c r="V328" s="475"/>
      <c r="W328" s="475"/>
      <c r="X328" s="475"/>
      <c r="Y328" s="475"/>
      <c r="Z328" s="475"/>
    </row>
    <row r="329" spans="1:26" ht="11.25" customHeight="1" x14ac:dyDescent="0.2">
      <c r="A329" s="475"/>
      <c r="B329" s="475"/>
      <c r="C329" s="475"/>
      <c r="D329" s="475"/>
      <c r="E329" s="475"/>
      <c r="F329" s="475"/>
      <c r="G329" s="475"/>
      <c r="H329" s="475"/>
      <c r="I329" s="475"/>
      <c r="J329" s="475"/>
      <c r="K329" s="475"/>
      <c r="L329" s="475"/>
      <c r="M329" s="475"/>
      <c r="N329" s="475"/>
      <c r="O329" s="475"/>
      <c r="P329" s="475"/>
      <c r="Q329" s="475"/>
      <c r="R329" s="475"/>
      <c r="S329" s="475"/>
      <c r="T329" s="475"/>
      <c r="U329" s="475"/>
      <c r="V329" s="475"/>
      <c r="W329" s="475"/>
      <c r="X329" s="475"/>
      <c r="Y329" s="475"/>
      <c r="Z329" s="475"/>
    </row>
    <row r="330" spans="1:26" ht="11.25" customHeight="1" x14ac:dyDescent="0.2">
      <c r="A330" s="475"/>
      <c r="B330" s="475"/>
      <c r="C330" s="475"/>
      <c r="D330" s="475"/>
      <c r="E330" s="475"/>
      <c r="F330" s="475"/>
      <c r="G330" s="475"/>
      <c r="H330" s="475"/>
      <c r="I330" s="475"/>
      <c r="J330" s="475"/>
      <c r="K330" s="475"/>
      <c r="L330" s="475"/>
      <c r="M330" s="475"/>
      <c r="N330" s="475"/>
      <c r="O330" s="475"/>
      <c r="P330" s="475"/>
      <c r="Q330" s="475"/>
      <c r="R330" s="475"/>
      <c r="S330" s="475"/>
      <c r="T330" s="475"/>
      <c r="U330" s="475"/>
      <c r="V330" s="475"/>
      <c r="W330" s="475"/>
      <c r="X330" s="475"/>
      <c r="Y330" s="475"/>
      <c r="Z330" s="475"/>
    </row>
    <row r="331" spans="1:26" ht="11.25" customHeight="1" x14ac:dyDescent="0.2">
      <c r="A331" s="475"/>
      <c r="B331" s="475"/>
      <c r="C331" s="475"/>
      <c r="D331" s="475"/>
      <c r="E331" s="475"/>
      <c r="F331" s="475"/>
      <c r="G331" s="475"/>
      <c r="H331" s="475"/>
      <c r="I331" s="475"/>
      <c r="J331" s="475"/>
      <c r="K331" s="475"/>
      <c r="L331" s="475"/>
      <c r="M331" s="475"/>
      <c r="N331" s="475"/>
      <c r="O331" s="475"/>
      <c r="P331" s="475"/>
      <c r="Q331" s="475"/>
      <c r="R331" s="475"/>
      <c r="S331" s="475"/>
      <c r="T331" s="475"/>
      <c r="U331" s="475"/>
      <c r="V331" s="475"/>
      <c r="W331" s="475"/>
      <c r="X331" s="475"/>
      <c r="Y331" s="475"/>
      <c r="Z331" s="475"/>
    </row>
    <row r="332" spans="1:26" ht="11.25" customHeight="1" x14ac:dyDescent="0.2">
      <c r="A332" s="475"/>
      <c r="B332" s="475"/>
      <c r="C332" s="475"/>
      <c r="D332" s="475"/>
      <c r="E332" s="475"/>
      <c r="F332" s="475"/>
      <c r="G332" s="475"/>
      <c r="H332" s="475"/>
      <c r="I332" s="475"/>
      <c r="J332" s="475"/>
      <c r="K332" s="475"/>
      <c r="L332" s="475"/>
      <c r="M332" s="475"/>
      <c r="N332" s="475"/>
      <c r="O332" s="475"/>
      <c r="P332" s="475"/>
      <c r="Q332" s="475"/>
      <c r="R332" s="475"/>
      <c r="S332" s="475"/>
      <c r="T332" s="475"/>
      <c r="U332" s="475"/>
      <c r="V332" s="475"/>
      <c r="W332" s="475"/>
      <c r="X332" s="475"/>
      <c r="Y332" s="475"/>
      <c r="Z332" s="475"/>
    </row>
    <row r="333" spans="1:26" ht="11.25" customHeight="1" x14ac:dyDescent="0.2">
      <c r="A333" s="475"/>
      <c r="B333" s="475"/>
      <c r="C333" s="475"/>
      <c r="D333" s="475"/>
      <c r="E333" s="475"/>
      <c r="F333" s="475"/>
      <c r="G333" s="475"/>
      <c r="H333" s="475"/>
      <c r="I333" s="475"/>
      <c r="J333" s="475"/>
      <c r="K333" s="475"/>
      <c r="L333" s="475"/>
      <c r="M333" s="475"/>
      <c r="N333" s="475"/>
      <c r="O333" s="475"/>
      <c r="P333" s="475"/>
      <c r="Q333" s="475"/>
      <c r="R333" s="475"/>
      <c r="S333" s="475"/>
      <c r="T333" s="475"/>
      <c r="U333" s="475"/>
      <c r="V333" s="475"/>
      <c r="W333" s="475"/>
      <c r="X333" s="475"/>
      <c r="Y333" s="475"/>
      <c r="Z333" s="475"/>
    </row>
    <row r="334" spans="1:26" ht="11.25" customHeight="1" x14ac:dyDescent="0.2">
      <c r="A334" s="475"/>
      <c r="B334" s="475"/>
      <c r="C334" s="475"/>
      <c r="D334" s="475"/>
      <c r="E334" s="475"/>
      <c r="F334" s="475"/>
      <c r="G334" s="475"/>
      <c r="H334" s="475"/>
      <c r="I334" s="475"/>
      <c r="J334" s="475"/>
      <c r="K334" s="475"/>
      <c r="L334" s="475"/>
      <c r="M334" s="475"/>
      <c r="N334" s="475"/>
      <c r="O334" s="475"/>
      <c r="P334" s="475"/>
      <c r="Q334" s="475"/>
      <c r="R334" s="475"/>
      <c r="S334" s="475"/>
      <c r="T334" s="475"/>
      <c r="U334" s="475"/>
      <c r="V334" s="475"/>
      <c r="W334" s="475"/>
      <c r="X334" s="475"/>
      <c r="Y334" s="475"/>
      <c r="Z334" s="475"/>
    </row>
    <row r="335" spans="1:26" ht="11.25" customHeight="1" x14ac:dyDescent="0.2">
      <c r="A335" s="475"/>
      <c r="B335" s="475"/>
      <c r="C335" s="475"/>
      <c r="D335" s="475"/>
      <c r="E335" s="475"/>
      <c r="F335" s="475"/>
      <c r="G335" s="475"/>
      <c r="H335" s="475"/>
      <c r="I335" s="475"/>
      <c r="J335" s="475"/>
      <c r="K335" s="475"/>
      <c r="L335" s="475"/>
      <c r="M335" s="475"/>
      <c r="N335" s="475"/>
      <c r="O335" s="475"/>
      <c r="P335" s="475"/>
      <c r="Q335" s="475"/>
      <c r="R335" s="475"/>
      <c r="S335" s="475"/>
      <c r="T335" s="475"/>
      <c r="U335" s="475"/>
      <c r="V335" s="475"/>
      <c r="W335" s="475"/>
      <c r="X335" s="475"/>
      <c r="Y335" s="475"/>
      <c r="Z335" s="475"/>
    </row>
    <row r="336" spans="1:26" ht="11.25" customHeight="1" x14ac:dyDescent="0.2">
      <c r="A336" s="475"/>
      <c r="B336" s="475"/>
      <c r="C336" s="475"/>
      <c r="D336" s="475"/>
      <c r="E336" s="475"/>
      <c r="F336" s="475"/>
      <c r="G336" s="475"/>
      <c r="H336" s="475"/>
      <c r="I336" s="475"/>
      <c r="J336" s="475"/>
      <c r="K336" s="475"/>
      <c r="L336" s="475"/>
      <c r="M336" s="475"/>
      <c r="N336" s="475"/>
      <c r="O336" s="475"/>
      <c r="P336" s="475"/>
      <c r="Q336" s="475"/>
      <c r="R336" s="475"/>
      <c r="S336" s="475"/>
      <c r="T336" s="475"/>
      <c r="U336" s="475"/>
      <c r="V336" s="475"/>
      <c r="W336" s="475"/>
      <c r="X336" s="475"/>
      <c r="Y336" s="475"/>
      <c r="Z336" s="475"/>
    </row>
    <row r="337" spans="1:26" ht="11.25" customHeight="1" x14ac:dyDescent="0.2">
      <c r="A337" s="475"/>
      <c r="B337" s="475"/>
      <c r="C337" s="475"/>
      <c r="D337" s="475"/>
      <c r="E337" s="475"/>
      <c r="F337" s="475"/>
      <c r="G337" s="475"/>
      <c r="H337" s="475"/>
      <c r="I337" s="475"/>
      <c r="J337" s="475"/>
      <c r="K337" s="475"/>
      <c r="L337" s="475"/>
      <c r="M337" s="475"/>
      <c r="N337" s="475"/>
      <c r="O337" s="475"/>
      <c r="P337" s="475"/>
      <c r="Q337" s="475"/>
      <c r="R337" s="475"/>
      <c r="S337" s="475"/>
      <c r="T337" s="475"/>
      <c r="U337" s="475"/>
      <c r="V337" s="475"/>
      <c r="W337" s="475"/>
      <c r="X337" s="475"/>
      <c r="Y337" s="475"/>
      <c r="Z337" s="475"/>
    </row>
    <row r="338" spans="1:26" ht="11.25" customHeight="1" x14ac:dyDescent="0.2">
      <c r="A338" s="475"/>
      <c r="B338" s="475"/>
      <c r="C338" s="475"/>
      <c r="D338" s="475"/>
      <c r="E338" s="475"/>
      <c r="F338" s="475"/>
      <c r="G338" s="475"/>
      <c r="H338" s="475"/>
      <c r="I338" s="475"/>
      <c r="J338" s="475"/>
      <c r="K338" s="475"/>
      <c r="L338" s="475"/>
      <c r="M338" s="475"/>
      <c r="N338" s="475"/>
      <c r="O338" s="475"/>
      <c r="P338" s="475"/>
      <c r="Q338" s="475"/>
      <c r="R338" s="475"/>
      <c r="S338" s="475"/>
      <c r="T338" s="475"/>
      <c r="U338" s="475"/>
      <c r="V338" s="475"/>
      <c r="W338" s="475"/>
      <c r="X338" s="475"/>
      <c r="Y338" s="475"/>
      <c r="Z338" s="475"/>
    </row>
    <row r="339" spans="1:26" ht="11.25" customHeight="1" x14ac:dyDescent="0.2">
      <c r="A339" s="475"/>
      <c r="B339" s="475"/>
      <c r="C339" s="475"/>
      <c r="D339" s="475"/>
      <c r="E339" s="475"/>
      <c r="F339" s="475"/>
      <c r="G339" s="475"/>
      <c r="H339" s="475"/>
      <c r="I339" s="475"/>
      <c r="J339" s="475"/>
      <c r="K339" s="475"/>
      <c r="L339" s="475"/>
      <c r="M339" s="475"/>
      <c r="N339" s="475"/>
      <c r="O339" s="475"/>
      <c r="P339" s="475"/>
      <c r="Q339" s="475"/>
      <c r="R339" s="475"/>
      <c r="S339" s="475"/>
      <c r="T339" s="475"/>
      <c r="U339" s="475"/>
      <c r="V339" s="475"/>
      <c r="W339" s="475"/>
      <c r="X339" s="475"/>
      <c r="Y339" s="475"/>
      <c r="Z339" s="475"/>
    </row>
    <row r="340" spans="1:26" ht="11.25" customHeight="1" x14ac:dyDescent="0.2">
      <c r="A340" s="475"/>
      <c r="B340" s="475"/>
      <c r="C340" s="475"/>
      <c r="D340" s="475"/>
      <c r="E340" s="475"/>
      <c r="F340" s="475"/>
      <c r="G340" s="475"/>
      <c r="H340" s="475"/>
      <c r="I340" s="475"/>
      <c r="J340" s="475"/>
      <c r="K340" s="475"/>
      <c r="L340" s="475"/>
      <c r="M340" s="475"/>
      <c r="N340" s="475"/>
      <c r="O340" s="475"/>
      <c r="P340" s="475"/>
      <c r="Q340" s="475"/>
      <c r="R340" s="475"/>
      <c r="S340" s="475"/>
      <c r="T340" s="475"/>
      <c r="U340" s="475"/>
      <c r="V340" s="475"/>
      <c r="W340" s="475"/>
      <c r="X340" s="475"/>
      <c r="Y340" s="475"/>
      <c r="Z340" s="475"/>
    </row>
    <row r="341" spans="1:26" ht="11.25" customHeight="1" x14ac:dyDescent="0.2">
      <c r="A341" s="475"/>
      <c r="B341" s="475"/>
      <c r="C341" s="475"/>
      <c r="D341" s="475"/>
      <c r="E341" s="475"/>
      <c r="F341" s="475"/>
      <c r="G341" s="475"/>
      <c r="H341" s="475"/>
      <c r="I341" s="475"/>
      <c r="J341" s="475"/>
      <c r="K341" s="475"/>
      <c r="L341" s="475"/>
      <c r="M341" s="475"/>
      <c r="N341" s="475"/>
      <c r="O341" s="475"/>
      <c r="P341" s="475"/>
      <c r="Q341" s="475"/>
      <c r="R341" s="475"/>
      <c r="S341" s="475"/>
      <c r="T341" s="475"/>
      <c r="U341" s="475"/>
      <c r="V341" s="475"/>
      <c r="W341" s="475"/>
      <c r="X341" s="475"/>
      <c r="Y341" s="475"/>
      <c r="Z341" s="475"/>
    </row>
    <row r="342" spans="1:26" ht="11.25" customHeight="1" x14ac:dyDescent="0.2">
      <c r="A342" s="475"/>
      <c r="B342" s="475"/>
      <c r="C342" s="475"/>
      <c r="D342" s="475"/>
      <c r="E342" s="475"/>
      <c r="F342" s="475"/>
      <c r="G342" s="475"/>
      <c r="H342" s="475"/>
      <c r="I342" s="475"/>
      <c r="J342" s="475"/>
      <c r="K342" s="475"/>
      <c r="L342" s="475"/>
      <c r="M342" s="475"/>
      <c r="N342" s="475"/>
      <c r="O342" s="475"/>
      <c r="P342" s="475"/>
      <c r="Q342" s="475"/>
      <c r="R342" s="475"/>
      <c r="S342" s="475"/>
      <c r="T342" s="475"/>
      <c r="U342" s="475"/>
      <c r="V342" s="475"/>
      <c r="W342" s="475"/>
      <c r="X342" s="475"/>
      <c r="Y342" s="475"/>
      <c r="Z342" s="475"/>
    </row>
    <row r="343" spans="1:26" ht="11.25" customHeight="1" x14ac:dyDescent="0.2">
      <c r="A343" s="475"/>
      <c r="B343" s="475"/>
      <c r="C343" s="475"/>
      <c r="D343" s="475"/>
      <c r="E343" s="475"/>
      <c r="F343" s="475"/>
      <c r="G343" s="475"/>
      <c r="H343" s="475"/>
      <c r="I343" s="475"/>
      <c r="J343" s="475"/>
      <c r="K343" s="475"/>
      <c r="L343" s="475"/>
      <c r="M343" s="475"/>
      <c r="N343" s="475"/>
      <c r="O343" s="475"/>
      <c r="P343" s="475"/>
      <c r="Q343" s="475"/>
      <c r="R343" s="475"/>
      <c r="S343" s="475"/>
      <c r="T343" s="475"/>
      <c r="U343" s="475"/>
      <c r="V343" s="475"/>
      <c r="W343" s="475"/>
      <c r="X343" s="475"/>
      <c r="Y343" s="475"/>
      <c r="Z343" s="475"/>
    </row>
    <row r="344" spans="1:26" ht="11.25" customHeight="1" x14ac:dyDescent="0.2">
      <c r="A344" s="475"/>
      <c r="B344" s="475"/>
      <c r="C344" s="475"/>
      <c r="D344" s="475"/>
      <c r="E344" s="475"/>
      <c r="F344" s="475"/>
      <c r="G344" s="475"/>
      <c r="H344" s="475"/>
      <c r="I344" s="475"/>
      <c r="J344" s="475"/>
      <c r="K344" s="475"/>
      <c r="L344" s="475"/>
      <c r="M344" s="475"/>
      <c r="N344" s="475"/>
      <c r="O344" s="475"/>
      <c r="P344" s="475"/>
      <c r="Q344" s="475"/>
      <c r="R344" s="475"/>
      <c r="S344" s="475"/>
      <c r="T344" s="475"/>
      <c r="U344" s="475"/>
      <c r="V344" s="475"/>
      <c r="W344" s="475"/>
      <c r="X344" s="475"/>
      <c r="Y344" s="475"/>
      <c r="Z344" s="475"/>
    </row>
    <row r="345" spans="1:26" ht="11.25" customHeight="1" x14ac:dyDescent="0.2">
      <c r="A345" s="475"/>
      <c r="B345" s="475"/>
      <c r="C345" s="475"/>
      <c r="D345" s="475"/>
      <c r="E345" s="475"/>
      <c r="F345" s="475"/>
      <c r="G345" s="475"/>
      <c r="H345" s="475"/>
      <c r="I345" s="475"/>
      <c r="J345" s="475"/>
      <c r="K345" s="475"/>
      <c r="L345" s="475"/>
      <c r="M345" s="475"/>
      <c r="N345" s="475"/>
      <c r="O345" s="475"/>
      <c r="P345" s="475"/>
      <c r="Q345" s="475"/>
      <c r="R345" s="475"/>
      <c r="S345" s="475"/>
      <c r="T345" s="475"/>
      <c r="U345" s="475"/>
      <c r="V345" s="475"/>
      <c r="W345" s="475"/>
      <c r="X345" s="475"/>
      <c r="Y345" s="475"/>
      <c r="Z345" s="475"/>
    </row>
    <row r="346" spans="1:26" ht="11.25" customHeight="1" x14ac:dyDescent="0.2">
      <c r="A346" s="475"/>
      <c r="B346" s="475"/>
      <c r="C346" s="475"/>
      <c r="D346" s="475"/>
      <c r="E346" s="475"/>
      <c r="F346" s="475"/>
      <c r="G346" s="475"/>
      <c r="H346" s="475"/>
      <c r="I346" s="475"/>
      <c r="J346" s="475"/>
      <c r="K346" s="475"/>
      <c r="L346" s="475"/>
      <c r="M346" s="475"/>
      <c r="N346" s="475"/>
      <c r="O346" s="475"/>
      <c r="P346" s="475"/>
      <c r="Q346" s="475"/>
      <c r="R346" s="475"/>
      <c r="S346" s="475"/>
      <c r="T346" s="475"/>
      <c r="U346" s="475"/>
      <c r="V346" s="475"/>
      <c r="W346" s="475"/>
      <c r="X346" s="475"/>
      <c r="Y346" s="475"/>
      <c r="Z346" s="475"/>
    </row>
    <row r="347" spans="1:26" ht="11.25" customHeight="1" x14ac:dyDescent="0.2">
      <c r="A347" s="475"/>
      <c r="B347" s="475"/>
      <c r="C347" s="475"/>
      <c r="D347" s="475"/>
      <c r="E347" s="475"/>
      <c r="F347" s="475"/>
      <c r="G347" s="475"/>
      <c r="H347" s="475"/>
      <c r="I347" s="475"/>
      <c r="J347" s="475"/>
      <c r="K347" s="475"/>
      <c r="L347" s="475"/>
      <c r="M347" s="475"/>
      <c r="N347" s="475"/>
      <c r="O347" s="475"/>
      <c r="P347" s="475"/>
      <c r="Q347" s="475"/>
      <c r="R347" s="475"/>
      <c r="S347" s="475"/>
      <c r="T347" s="475"/>
      <c r="U347" s="475"/>
      <c r="V347" s="475"/>
      <c r="W347" s="475"/>
      <c r="X347" s="475"/>
      <c r="Y347" s="475"/>
      <c r="Z347" s="475"/>
    </row>
    <row r="348" spans="1:26" ht="11.25" customHeight="1" x14ac:dyDescent="0.2">
      <c r="A348" s="475"/>
      <c r="B348" s="475"/>
      <c r="C348" s="475"/>
      <c r="D348" s="475"/>
      <c r="E348" s="475"/>
      <c r="F348" s="475"/>
      <c r="G348" s="475"/>
      <c r="H348" s="475"/>
      <c r="I348" s="475"/>
      <c r="J348" s="475"/>
      <c r="K348" s="475"/>
      <c r="L348" s="475"/>
      <c r="M348" s="475"/>
      <c r="N348" s="475"/>
      <c r="O348" s="475"/>
      <c r="P348" s="475"/>
      <c r="Q348" s="475"/>
      <c r="R348" s="475"/>
      <c r="S348" s="475"/>
      <c r="T348" s="475"/>
      <c r="U348" s="475"/>
      <c r="V348" s="475"/>
      <c r="W348" s="475"/>
      <c r="X348" s="475"/>
      <c r="Y348" s="475"/>
      <c r="Z348" s="475"/>
    </row>
    <row r="349" spans="1:26" ht="11.25" customHeight="1" x14ac:dyDescent="0.2">
      <c r="A349" s="475"/>
      <c r="B349" s="475"/>
      <c r="C349" s="475"/>
      <c r="D349" s="475"/>
      <c r="E349" s="475"/>
      <c r="F349" s="475"/>
      <c r="G349" s="475"/>
      <c r="H349" s="475"/>
      <c r="I349" s="475"/>
      <c r="J349" s="475"/>
      <c r="K349" s="475"/>
      <c r="L349" s="475"/>
      <c r="M349" s="475"/>
      <c r="N349" s="475"/>
      <c r="O349" s="475"/>
      <c r="P349" s="475"/>
      <c r="Q349" s="475"/>
      <c r="R349" s="475"/>
      <c r="S349" s="475"/>
      <c r="T349" s="475"/>
      <c r="U349" s="475"/>
      <c r="V349" s="475"/>
      <c r="W349" s="475"/>
      <c r="X349" s="475"/>
      <c r="Y349" s="475"/>
      <c r="Z349" s="475"/>
    </row>
    <row r="350" spans="1:26" ht="11.25" customHeight="1" x14ac:dyDescent="0.2">
      <c r="A350" s="475"/>
      <c r="B350" s="475"/>
      <c r="C350" s="475"/>
      <c r="D350" s="475"/>
      <c r="E350" s="475"/>
      <c r="F350" s="475"/>
      <c r="G350" s="475"/>
      <c r="H350" s="475"/>
      <c r="I350" s="475"/>
      <c r="J350" s="475"/>
      <c r="K350" s="475"/>
      <c r="L350" s="475"/>
      <c r="M350" s="475"/>
      <c r="N350" s="475"/>
      <c r="O350" s="475"/>
      <c r="P350" s="475"/>
      <c r="Q350" s="475"/>
      <c r="R350" s="475"/>
      <c r="S350" s="475"/>
      <c r="T350" s="475"/>
      <c r="U350" s="475"/>
      <c r="V350" s="475"/>
      <c r="W350" s="475"/>
      <c r="X350" s="475"/>
      <c r="Y350" s="475"/>
      <c r="Z350" s="475"/>
    </row>
    <row r="351" spans="1:26" ht="11.25" customHeight="1" x14ac:dyDescent="0.2">
      <c r="A351" s="475"/>
      <c r="B351" s="475"/>
      <c r="C351" s="475"/>
      <c r="D351" s="475"/>
      <c r="E351" s="475"/>
      <c r="F351" s="475"/>
      <c r="G351" s="475"/>
      <c r="H351" s="475"/>
      <c r="I351" s="475"/>
      <c r="J351" s="475"/>
      <c r="K351" s="475"/>
      <c r="L351" s="475"/>
      <c r="M351" s="475"/>
      <c r="N351" s="475"/>
      <c r="O351" s="475"/>
      <c r="P351" s="475"/>
      <c r="Q351" s="475"/>
      <c r="R351" s="475"/>
      <c r="S351" s="475"/>
      <c r="T351" s="475"/>
      <c r="U351" s="475"/>
      <c r="V351" s="475"/>
      <c r="W351" s="475"/>
      <c r="X351" s="475"/>
      <c r="Y351" s="475"/>
      <c r="Z351" s="475"/>
    </row>
    <row r="352" spans="1:26" ht="11.25" customHeight="1" x14ac:dyDescent="0.2">
      <c r="A352" s="475"/>
      <c r="B352" s="475"/>
      <c r="C352" s="475"/>
      <c r="D352" s="475"/>
      <c r="E352" s="475"/>
      <c r="F352" s="475"/>
      <c r="G352" s="475"/>
      <c r="H352" s="475"/>
      <c r="I352" s="475"/>
      <c r="J352" s="475"/>
      <c r="K352" s="475"/>
      <c r="L352" s="475"/>
      <c r="M352" s="475"/>
      <c r="N352" s="475"/>
      <c r="O352" s="475"/>
      <c r="P352" s="475"/>
      <c r="Q352" s="475"/>
      <c r="R352" s="475"/>
      <c r="S352" s="475"/>
      <c r="T352" s="475"/>
      <c r="U352" s="475"/>
      <c r="V352" s="475"/>
      <c r="W352" s="475"/>
      <c r="X352" s="475"/>
      <c r="Y352" s="475"/>
      <c r="Z352" s="475"/>
    </row>
    <row r="353" spans="1:26" ht="11.25" customHeight="1" x14ac:dyDescent="0.2">
      <c r="A353" s="475"/>
      <c r="B353" s="475"/>
      <c r="C353" s="475"/>
      <c r="D353" s="475"/>
      <c r="E353" s="475"/>
      <c r="F353" s="475"/>
      <c r="G353" s="475"/>
      <c r="H353" s="475"/>
      <c r="I353" s="475"/>
      <c r="J353" s="475"/>
      <c r="K353" s="475"/>
      <c r="L353" s="475"/>
      <c r="M353" s="475"/>
      <c r="N353" s="475"/>
      <c r="O353" s="475"/>
      <c r="P353" s="475"/>
      <c r="Q353" s="475"/>
      <c r="R353" s="475"/>
      <c r="S353" s="475"/>
      <c r="T353" s="475"/>
      <c r="U353" s="475"/>
      <c r="V353" s="475"/>
      <c r="W353" s="475"/>
      <c r="X353" s="475"/>
      <c r="Y353" s="475"/>
      <c r="Z353" s="475"/>
    </row>
    <row r="354" spans="1:26" ht="11.25" customHeight="1" x14ac:dyDescent="0.2">
      <c r="A354" s="475"/>
      <c r="B354" s="475"/>
      <c r="C354" s="475"/>
      <c r="D354" s="475"/>
      <c r="E354" s="475"/>
      <c r="F354" s="475"/>
      <c r="G354" s="475"/>
      <c r="H354" s="475"/>
      <c r="I354" s="475"/>
      <c r="J354" s="475"/>
      <c r="K354" s="475"/>
      <c r="L354" s="475"/>
      <c r="M354" s="475"/>
      <c r="N354" s="475"/>
      <c r="O354" s="475"/>
      <c r="P354" s="475"/>
      <c r="Q354" s="475"/>
      <c r="R354" s="475"/>
      <c r="S354" s="475"/>
      <c r="T354" s="475"/>
      <c r="U354" s="475"/>
      <c r="V354" s="475"/>
      <c r="W354" s="475"/>
      <c r="X354" s="475"/>
      <c r="Y354" s="475"/>
      <c r="Z354" s="475"/>
    </row>
    <row r="355" spans="1:26" ht="11.25" customHeight="1" x14ac:dyDescent="0.2">
      <c r="A355" s="475"/>
      <c r="B355" s="475"/>
      <c r="C355" s="475"/>
      <c r="D355" s="475"/>
      <c r="E355" s="475"/>
      <c r="F355" s="475"/>
      <c r="G355" s="475"/>
      <c r="H355" s="475"/>
      <c r="I355" s="475"/>
      <c r="J355" s="475"/>
      <c r="K355" s="475"/>
      <c r="L355" s="475"/>
      <c r="M355" s="475"/>
      <c r="N355" s="475"/>
      <c r="O355" s="475"/>
      <c r="P355" s="475"/>
      <c r="Q355" s="475"/>
      <c r="R355" s="475"/>
      <c r="S355" s="475"/>
      <c r="T355" s="475"/>
      <c r="U355" s="475"/>
      <c r="V355" s="475"/>
      <c r="W355" s="475"/>
      <c r="X355" s="475"/>
      <c r="Y355" s="475"/>
      <c r="Z355" s="475"/>
    </row>
    <row r="356" spans="1:26" ht="11.25" customHeight="1" x14ac:dyDescent="0.2">
      <c r="A356" s="475"/>
      <c r="B356" s="475"/>
      <c r="C356" s="475"/>
      <c r="D356" s="475"/>
      <c r="E356" s="475"/>
      <c r="F356" s="475"/>
      <c r="G356" s="475"/>
      <c r="H356" s="475"/>
      <c r="I356" s="475"/>
      <c r="J356" s="475"/>
      <c r="K356" s="475"/>
      <c r="L356" s="475"/>
      <c r="M356" s="475"/>
      <c r="N356" s="475"/>
      <c r="O356" s="475"/>
      <c r="P356" s="475"/>
      <c r="Q356" s="475"/>
      <c r="R356" s="475"/>
      <c r="S356" s="475"/>
      <c r="T356" s="475"/>
      <c r="U356" s="475"/>
      <c r="V356" s="475"/>
      <c r="W356" s="475"/>
      <c r="X356" s="475"/>
      <c r="Y356" s="475"/>
      <c r="Z356" s="475"/>
    </row>
    <row r="357" spans="1:26" ht="11.25" customHeight="1" x14ac:dyDescent="0.2">
      <c r="A357" s="475"/>
      <c r="B357" s="475"/>
      <c r="C357" s="475"/>
      <c r="D357" s="475"/>
      <c r="E357" s="475"/>
      <c r="F357" s="475"/>
      <c r="G357" s="475"/>
      <c r="H357" s="475"/>
      <c r="I357" s="475"/>
      <c r="J357" s="475"/>
      <c r="K357" s="475"/>
      <c r="L357" s="475"/>
      <c r="M357" s="475"/>
      <c r="N357" s="475"/>
      <c r="O357" s="475"/>
      <c r="P357" s="475"/>
      <c r="Q357" s="475"/>
      <c r="R357" s="475"/>
      <c r="S357" s="475"/>
      <c r="T357" s="475"/>
      <c r="U357" s="475"/>
      <c r="V357" s="475"/>
      <c r="W357" s="475"/>
      <c r="X357" s="475"/>
      <c r="Y357" s="475"/>
      <c r="Z357" s="475"/>
    </row>
    <row r="358" spans="1:26" ht="11.25" customHeight="1" x14ac:dyDescent="0.2">
      <c r="A358" s="475"/>
      <c r="B358" s="475"/>
      <c r="C358" s="475"/>
      <c r="D358" s="475"/>
      <c r="E358" s="475"/>
      <c r="F358" s="475"/>
      <c r="G358" s="475"/>
      <c r="H358" s="475"/>
      <c r="I358" s="475"/>
      <c r="J358" s="475"/>
      <c r="K358" s="475"/>
      <c r="L358" s="475"/>
      <c r="M358" s="475"/>
      <c r="N358" s="475"/>
      <c r="O358" s="475"/>
      <c r="P358" s="475"/>
      <c r="Q358" s="475"/>
      <c r="R358" s="475"/>
      <c r="S358" s="475"/>
      <c r="T358" s="475"/>
      <c r="U358" s="475"/>
      <c r="V358" s="475"/>
      <c r="W358" s="475"/>
      <c r="X358" s="475"/>
      <c r="Y358" s="475"/>
      <c r="Z358" s="475"/>
    </row>
    <row r="359" spans="1:26" ht="11.25" customHeight="1" x14ac:dyDescent="0.2">
      <c r="A359" s="475"/>
      <c r="B359" s="475"/>
      <c r="C359" s="475"/>
      <c r="D359" s="475"/>
      <c r="E359" s="475"/>
      <c r="F359" s="475"/>
      <c r="G359" s="475"/>
      <c r="H359" s="475"/>
      <c r="I359" s="475"/>
      <c r="J359" s="475"/>
      <c r="K359" s="475"/>
      <c r="L359" s="475"/>
      <c r="M359" s="475"/>
      <c r="N359" s="475"/>
      <c r="O359" s="475"/>
      <c r="P359" s="475"/>
      <c r="Q359" s="475"/>
      <c r="R359" s="475"/>
      <c r="S359" s="475"/>
      <c r="T359" s="475"/>
      <c r="U359" s="475"/>
      <c r="V359" s="475"/>
      <c r="W359" s="475"/>
      <c r="X359" s="475"/>
      <c r="Y359" s="475"/>
      <c r="Z359" s="475"/>
    </row>
    <row r="360" spans="1:26" ht="11.25" customHeight="1" x14ac:dyDescent="0.2">
      <c r="A360" s="475"/>
      <c r="B360" s="475"/>
      <c r="C360" s="475"/>
      <c r="D360" s="475"/>
      <c r="E360" s="475"/>
      <c r="F360" s="475"/>
      <c r="G360" s="475"/>
      <c r="H360" s="475"/>
      <c r="I360" s="475"/>
      <c r="J360" s="475"/>
      <c r="K360" s="475"/>
      <c r="L360" s="475"/>
      <c r="M360" s="475"/>
      <c r="N360" s="475"/>
      <c r="O360" s="475"/>
      <c r="P360" s="475"/>
      <c r="Q360" s="475"/>
      <c r="R360" s="475"/>
      <c r="S360" s="475"/>
      <c r="T360" s="475"/>
      <c r="U360" s="475"/>
      <c r="V360" s="475"/>
      <c r="W360" s="475"/>
      <c r="X360" s="475"/>
      <c r="Y360" s="475"/>
      <c r="Z360" s="475"/>
    </row>
    <row r="361" spans="1:26" ht="11.25" customHeight="1" x14ac:dyDescent="0.2">
      <c r="A361" s="475"/>
      <c r="B361" s="475"/>
      <c r="C361" s="475"/>
      <c r="D361" s="475"/>
      <c r="E361" s="475"/>
      <c r="F361" s="475"/>
      <c r="G361" s="475"/>
      <c r="H361" s="475"/>
      <c r="I361" s="475"/>
      <c r="J361" s="475"/>
      <c r="K361" s="475"/>
      <c r="L361" s="475"/>
      <c r="M361" s="475"/>
      <c r="N361" s="475"/>
      <c r="O361" s="475"/>
      <c r="P361" s="475"/>
      <c r="Q361" s="475"/>
      <c r="R361" s="475"/>
      <c r="S361" s="475"/>
      <c r="T361" s="475"/>
      <c r="U361" s="475"/>
      <c r="V361" s="475"/>
      <c r="W361" s="475"/>
      <c r="X361" s="475"/>
      <c r="Y361" s="475"/>
      <c r="Z361" s="475"/>
    </row>
    <row r="362" spans="1:26" ht="11.25" customHeight="1" x14ac:dyDescent="0.2">
      <c r="A362" s="475"/>
      <c r="B362" s="475"/>
      <c r="C362" s="475"/>
      <c r="D362" s="475"/>
      <c r="E362" s="475"/>
      <c r="F362" s="475"/>
      <c r="G362" s="475"/>
      <c r="H362" s="475"/>
      <c r="I362" s="475"/>
      <c r="J362" s="475"/>
      <c r="K362" s="475"/>
      <c r="L362" s="475"/>
      <c r="M362" s="475"/>
      <c r="N362" s="475"/>
      <c r="O362" s="475"/>
      <c r="P362" s="475"/>
      <c r="Q362" s="475"/>
      <c r="R362" s="475"/>
      <c r="S362" s="475"/>
      <c r="T362" s="475"/>
      <c r="U362" s="475"/>
      <c r="V362" s="475"/>
      <c r="W362" s="475"/>
      <c r="X362" s="475"/>
      <c r="Y362" s="475"/>
      <c r="Z362" s="475"/>
    </row>
    <row r="363" spans="1:26" ht="11.25" customHeight="1" x14ac:dyDescent="0.2">
      <c r="A363" s="475"/>
      <c r="B363" s="475"/>
      <c r="C363" s="475"/>
      <c r="D363" s="475"/>
      <c r="E363" s="475"/>
      <c r="F363" s="475"/>
      <c r="G363" s="475"/>
      <c r="H363" s="475"/>
      <c r="I363" s="475"/>
      <c r="J363" s="475"/>
      <c r="K363" s="475"/>
      <c r="L363" s="475"/>
      <c r="M363" s="475"/>
      <c r="N363" s="475"/>
      <c r="O363" s="475"/>
      <c r="P363" s="475"/>
      <c r="Q363" s="475"/>
      <c r="R363" s="475"/>
      <c r="S363" s="475"/>
      <c r="T363" s="475"/>
      <c r="U363" s="475"/>
      <c r="V363" s="475"/>
      <c r="W363" s="475"/>
      <c r="X363" s="475"/>
      <c r="Y363" s="475"/>
      <c r="Z363" s="475"/>
    </row>
    <row r="364" spans="1:26" ht="11.25" customHeight="1" x14ac:dyDescent="0.2">
      <c r="A364" s="475"/>
      <c r="B364" s="475"/>
      <c r="C364" s="475"/>
      <c r="D364" s="475"/>
      <c r="E364" s="475"/>
      <c r="F364" s="475"/>
      <c r="G364" s="475"/>
      <c r="H364" s="475"/>
      <c r="I364" s="475"/>
      <c r="J364" s="475"/>
      <c r="K364" s="475"/>
      <c r="L364" s="475"/>
      <c r="M364" s="475"/>
      <c r="N364" s="475"/>
      <c r="O364" s="475"/>
      <c r="P364" s="475"/>
      <c r="Q364" s="475"/>
      <c r="R364" s="475"/>
      <c r="S364" s="475"/>
      <c r="T364" s="475"/>
      <c r="U364" s="475"/>
      <c r="V364" s="475"/>
      <c r="W364" s="475"/>
      <c r="X364" s="475"/>
      <c r="Y364" s="475"/>
      <c r="Z364" s="475"/>
    </row>
    <row r="365" spans="1:26" ht="11.25" customHeight="1" x14ac:dyDescent="0.2">
      <c r="A365" s="475"/>
      <c r="B365" s="475"/>
      <c r="C365" s="475"/>
      <c r="D365" s="475"/>
      <c r="E365" s="475"/>
      <c r="F365" s="475"/>
      <c r="G365" s="475"/>
      <c r="H365" s="475"/>
      <c r="I365" s="475"/>
      <c r="J365" s="475"/>
      <c r="K365" s="475"/>
      <c r="L365" s="475"/>
      <c r="M365" s="475"/>
      <c r="N365" s="475"/>
      <c r="O365" s="475"/>
      <c r="P365" s="475"/>
      <c r="Q365" s="475"/>
      <c r="R365" s="475"/>
      <c r="S365" s="475"/>
      <c r="T365" s="475"/>
      <c r="U365" s="475"/>
      <c r="V365" s="475"/>
      <c r="W365" s="475"/>
      <c r="X365" s="475"/>
      <c r="Y365" s="475"/>
      <c r="Z365" s="475"/>
    </row>
    <row r="366" spans="1:26" ht="11.25" customHeight="1" x14ac:dyDescent="0.2">
      <c r="A366" s="475"/>
      <c r="B366" s="475"/>
      <c r="C366" s="475"/>
      <c r="D366" s="475"/>
      <c r="E366" s="475"/>
      <c r="F366" s="475"/>
      <c r="G366" s="475"/>
      <c r="H366" s="475"/>
      <c r="I366" s="475"/>
      <c r="J366" s="475"/>
      <c r="K366" s="475"/>
      <c r="L366" s="475"/>
      <c r="M366" s="475"/>
      <c r="N366" s="475"/>
      <c r="O366" s="475"/>
      <c r="P366" s="475"/>
      <c r="Q366" s="475"/>
      <c r="R366" s="475"/>
      <c r="S366" s="475"/>
      <c r="T366" s="475"/>
      <c r="U366" s="475"/>
      <c r="V366" s="475"/>
      <c r="W366" s="475"/>
      <c r="X366" s="475"/>
      <c r="Y366" s="475"/>
      <c r="Z366" s="475"/>
    </row>
    <row r="367" spans="1:26" ht="11.25" customHeight="1" x14ac:dyDescent="0.2">
      <c r="A367" s="475"/>
      <c r="B367" s="475"/>
      <c r="C367" s="475"/>
      <c r="D367" s="475"/>
      <c r="E367" s="475"/>
      <c r="F367" s="475"/>
      <c r="G367" s="475"/>
      <c r="H367" s="475"/>
      <c r="I367" s="475"/>
      <c r="J367" s="475"/>
      <c r="K367" s="475"/>
      <c r="L367" s="475"/>
      <c r="M367" s="475"/>
      <c r="N367" s="475"/>
      <c r="O367" s="475"/>
      <c r="P367" s="475"/>
      <c r="Q367" s="475"/>
      <c r="R367" s="475"/>
      <c r="S367" s="475"/>
      <c r="T367" s="475"/>
      <c r="U367" s="475"/>
      <c r="V367" s="475"/>
      <c r="W367" s="475"/>
      <c r="X367" s="475"/>
      <c r="Y367" s="475"/>
      <c r="Z367" s="475"/>
    </row>
    <row r="368" spans="1:26" ht="11.25" customHeight="1" x14ac:dyDescent="0.2">
      <c r="A368" s="475"/>
      <c r="B368" s="475"/>
      <c r="C368" s="475"/>
      <c r="D368" s="475"/>
      <c r="E368" s="475"/>
      <c r="F368" s="475"/>
      <c r="G368" s="475"/>
      <c r="H368" s="475"/>
      <c r="I368" s="475"/>
      <c r="J368" s="475"/>
      <c r="K368" s="475"/>
      <c r="L368" s="475"/>
      <c r="M368" s="475"/>
      <c r="N368" s="475"/>
      <c r="O368" s="475"/>
      <c r="P368" s="475"/>
      <c r="Q368" s="475"/>
      <c r="R368" s="475"/>
      <c r="S368" s="475"/>
      <c r="T368" s="475"/>
      <c r="U368" s="475"/>
      <c r="V368" s="475"/>
      <c r="W368" s="475"/>
      <c r="X368" s="475"/>
      <c r="Y368" s="475"/>
      <c r="Z368" s="475"/>
    </row>
    <row r="369" spans="1:26" ht="11.25" customHeight="1" x14ac:dyDescent="0.2">
      <c r="A369" s="475"/>
      <c r="B369" s="475"/>
      <c r="C369" s="475"/>
      <c r="D369" s="475"/>
      <c r="E369" s="475"/>
      <c r="F369" s="475"/>
      <c r="G369" s="475"/>
      <c r="H369" s="475"/>
      <c r="I369" s="475"/>
      <c r="J369" s="475"/>
      <c r="K369" s="475"/>
      <c r="L369" s="475"/>
      <c r="M369" s="475"/>
      <c r="N369" s="475"/>
      <c r="O369" s="475"/>
      <c r="P369" s="475"/>
      <c r="Q369" s="475"/>
      <c r="R369" s="475"/>
      <c r="S369" s="475"/>
      <c r="T369" s="475"/>
      <c r="U369" s="475"/>
      <c r="V369" s="475"/>
      <c r="W369" s="475"/>
      <c r="X369" s="475"/>
      <c r="Y369" s="475"/>
      <c r="Z369" s="475"/>
    </row>
    <row r="370" spans="1:26" ht="11.25" customHeight="1" x14ac:dyDescent="0.2">
      <c r="A370" s="475"/>
      <c r="B370" s="475"/>
      <c r="C370" s="475"/>
      <c r="D370" s="475"/>
      <c r="E370" s="475"/>
      <c r="F370" s="475"/>
      <c r="G370" s="475"/>
      <c r="H370" s="475"/>
      <c r="I370" s="475"/>
      <c r="J370" s="475"/>
      <c r="K370" s="475"/>
      <c r="L370" s="475"/>
      <c r="M370" s="475"/>
      <c r="N370" s="475"/>
      <c r="O370" s="475"/>
      <c r="P370" s="475"/>
      <c r="Q370" s="475"/>
      <c r="R370" s="475"/>
      <c r="S370" s="475"/>
      <c r="T370" s="475"/>
      <c r="U370" s="475"/>
      <c r="V370" s="475"/>
      <c r="W370" s="475"/>
      <c r="X370" s="475"/>
      <c r="Y370" s="475"/>
      <c r="Z370" s="475"/>
    </row>
    <row r="371" spans="1:26" ht="11.25" customHeight="1" x14ac:dyDescent="0.2">
      <c r="A371" s="475"/>
      <c r="B371" s="475"/>
      <c r="C371" s="475"/>
      <c r="D371" s="475"/>
      <c r="E371" s="475"/>
      <c r="F371" s="475"/>
      <c r="G371" s="475"/>
      <c r="H371" s="475"/>
      <c r="I371" s="475"/>
      <c r="J371" s="475"/>
      <c r="K371" s="475"/>
      <c r="L371" s="475"/>
      <c r="M371" s="475"/>
      <c r="N371" s="475"/>
      <c r="O371" s="475"/>
      <c r="P371" s="475"/>
      <c r="Q371" s="475"/>
      <c r="R371" s="475"/>
      <c r="S371" s="475"/>
      <c r="T371" s="475"/>
      <c r="U371" s="475"/>
      <c r="V371" s="475"/>
      <c r="W371" s="475"/>
      <c r="X371" s="475"/>
      <c r="Y371" s="475"/>
      <c r="Z371" s="475"/>
    </row>
    <row r="372" spans="1:26" ht="11.25" customHeight="1" x14ac:dyDescent="0.2">
      <c r="A372" s="475"/>
      <c r="B372" s="475"/>
      <c r="C372" s="475"/>
      <c r="D372" s="475"/>
      <c r="E372" s="475"/>
      <c r="F372" s="475"/>
      <c r="G372" s="475"/>
      <c r="H372" s="475"/>
      <c r="I372" s="475"/>
      <c r="J372" s="475"/>
      <c r="K372" s="475"/>
      <c r="L372" s="475"/>
      <c r="M372" s="475"/>
      <c r="N372" s="475"/>
      <c r="O372" s="475"/>
      <c r="P372" s="475"/>
      <c r="Q372" s="475"/>
      <c r="R372" s="475"/>
      <c r="S372" s="475"/>
      <c r="T372" s="475"/>
      <c r="U372" s="475"/>
      <c r="V372" s="475"/>
      <c r="W372" s="475"/>
      <c r="X372" s="475"/>
      <c r="Y372" s="475"/>
      <c r="Z372" s="475"/>
    </row>
    <row r="373" spans="1:26" ht="11.25" customHeight="1" x14ac:dyDescent="0.2">
      <c r="A373" s="475"/>
      <c r="B373" s="475"/>
      <c r="C373" s="475"/>
      <c r="D373" s="475"/>
      <c r="E373" s="475"/>
      <c r="F373" s="475"/>
      <c r="G373" s="475"/>
      <c r="H373" s="475"/>
      <c r="I373" s="475"/>
      <c r="J373" s="475"/>
      <c r="K373" s="475"/>
      <c r="L373" s="475"/>
      <c r="M373" s="475"/>
      <c r="N373" s="475"/>
      <c r="O373" s="475"/>
      <c r="P373" s="475"/>
      <c r="Q373" s="475"/>
      <c r="R373" s="475"/>
      <c r="S373" s="475"/>
      <c r="T373" s="475"/>
      <c r="U373" s="475"/>
      <c r="V373" s="475"/>
      <c r="W373" s="475"/>
      <c r="X373" s="475"/>
      <c r="Y373" s="475"/>
      <c r="Z373" s="475"/>
    </row>
    <row r="374" spans="1:26" ht="11.25" customHeight="1" x14ac:dyDescent="0.2">
      <c r="A374" s="475"/>
      <c r="B374" s="475"/>
      <c r="C374" s="475"/>
      <c r="D374" s="475"/>
      <c r="E374" s="475"/>
      <c r="F374" s="475"/>
      <c r="G374" s="475"/>
      <c r="H374" s="475"/>
      <c r="I374" s="475"/>
      <c r="J374" s="475"/>
      <c r="K374" s="475"/>
      <c r="L374" s="475"/>
      <c r="M374" s="475"/>
      <c r="N374" s="475"/>
      <c r="O374" s="475"/>
      <c r="P374" s="475"/>
      <c r="Q374" s="475"/>
      <c r="R374" s="475"/>
      <c r="S374" s="475"/>
      <c r="T374" s="475"/>
      <c r="U374" s="475"/>
      <c r="V374" s="475"/>
      <c r="W374" s="475"/>
      <c r="X374" s="475"/>
      <c r="Y374" s="475"/>
      <c r="Z374" s="475"/>
    </row>
    <row r="375" spans="1:26" ht="11.25" customHeight="1" x14ac:dyDescent="0.2">
      <c r="A375" s="475"/>
      <c r="B375" s="475"/>
      <c r="C375" s="475"/>
      <c r="D375" s="475"/>
      <c r="E375" s="475"/>
      <c r="F375" s="475"/>
      <c r="G375" s="475"/>
      <c r="H375" s="475"/>
      <c r="I375" s="475"/>
      <c r="J375" s="475"/>
      <c r="K375" s="475"/>
      <c r="L375" s="475"/>
      <c r="M375" s="475"/>
      <c r="N375" s="475"/>
      <c r="O375" s="475"/>
      <c r="P375" s="475"/>
      <c r="Q375" s="475"/>
      <c r="R375" s="475"/>
      <c r="S375" s="475"/>
      <c r="T375" s="475"/>
      <c r="U375" s="475"/>
      <c r="V375" s="475"/>
      <c r="W375" s="475"/>
      <c r="X375" s="475"/>
      <c r="Y375" s="475"/>
      <c r="Z375" s="475"/>
    </row>
    <row r="376" spans="1:26" ht="11.25" customHeight="1" x14ac:dyDescent="0.2">
      <c r="A376" s="475"/>
      <c r="B376" s="475"/>
      <c r="C376" s="475"/>
      <c r="D376" s="475"/>
      <c r="E376" s="475"/>
      <c r="F376" s="475"/>
      <c r="G376" s="475"/>
      <c r="H376" s="475"/>
      <c r="I376" s="475"/>
      <c r="J376" s="475"/>
      <c r="K376" s="475"/>
      <c r="L376" s="475"/>
      <c r="M376" s="475"/>
      <c r="N376" s="475"/>
      <c r="O376" s="475"/>
      <c r="P376" s="475"/>
      <c r="Q376" s="475"/>
      <c r="R376" s="475"/>
      <c r="S376" s="475"/>
      <c r="T376" s="475"/>
      <c r="U376" s="475"/>
      <c r="V376" s="475"/>
      <c r="W376" s="475"/>
      <c r="X376" s="475"/>
      <c r="Y376" s="475"/>
      <c r="Z376" s="475"/>
    </row>
    <row r="377" spans="1:26" ht="11.25" customHeight="1" x14ac:dyDescent="0.2">
      <c r="A377" s="475"/>
      <c r="B377" s="475"/>
      <c r="C377" s="475"/>
      <c r="D377" s="475"/>
      <c r="E377" s="475"/>
      <c r="F377" s="475"/>
      <c r="G377" s="475"/>
      <c r="H377" s="475"/>
      <c r="I377" s="475"/>
      <c r="J377" s="475"/>
      <c r="K377" s="475"/>
      <c r="L377" s="475"/>
      <c r="M377" s="475"/>
      <c r="N377" s="475"/>
      <c r="O377" s="475"/>
      <c r="P377" s="475"/>
      <c r="Q377" s="475"/>
      <c r="R377" s="475"/>
      <c r="S377" s="475"/>
      <c r="T377" s="475"/>
      <c r="U377" s="475"/>
      <c r="V377" s="475"/>
      <c r="W377" s="475"/>
      <c r="X377" s="475"/>
      <c r="Y377" s="475"/>
      <c r="Z377" s="475"/>
    </row>
    <row r="378" spans="1:26" ht="11.25" customHeight="1" x14ac:dyDescent="0.2">
      <c r="A378" s="475"/>
      <c r="B378" s="475"/>
      <c r="C378" s="475"/>
      <c r="D378" s="475"/>
      <c r="E378" s="475"/>
      <c r="F378" s="475"/>
      <c r="G378" s="475"/>
      <c r="H378" s="475"/>
      <c r="I378" s="475"/>
      <c r="J378" s="475"/>
      <c r="K378" s="475"/>
      <c r="L378" s="475"/>
      <c r="M378" s="475"/>
      <c r="N378" s="475"/>
      <c r="O378" s="475"/>
      <c r="P378" s="475"/>
      <c r="Q378" s="475"/>
      <c r="R378" s="475"/>
      <c r="S378" s="475"/>
      <c r="T378" s="475"/>
      <c r="U378" s="475"/>
      <c r="V378" s="475"/>
      <c r="W378" s="475"/>
      <c r="X378" s="475"/>
      <c r="Y378" s="475"/>
      <c r="Z378" s="475"/>
    </row>
    <row r="379" spans="1:26" ht="11.25" customHeight="1" x14ac:dyDescent="0.2">
      <c r="A379" s="475"/>
      <c r="B379" s="475"/>
      <c r="C379" s="475"/>
      <c r="D379" s="475"/>
      <c r="E379" s="475"/>
      <c r="F379" s="475"/>
      <c r="G379" s="475"/>
      <c r="H379" s="475"/>
      <c r="I379" s="475"/>
      <c r="J379" s="475"/>
      <c r="K379" s="475"/>
      <c r="L379" s="475"/>
      <c r="M379" s="475"/>
      <c r="N379" s="475"/>
      <c r="O379" s="475"/>
      <c r="P379" s="475"/>
      <c r="Q379" s="475"/>
      <c r="R379" s="475"/>
      <c r="S379" s="475"/>
      <c r="T379" s="475"/>
      <c r="U379" s="475"/>
      <c r="V379" s="475"/>
      <c r="W379" s="475"/>
      <c r="X379" s="475"/>
      <c r="Y379" s="475"/>
      <c r="Z379" s="475"/>
    </row>
    <row r="380" spans="1:26" ht="11.25" customHeight="1" x14ac:dyDescent="0.2">
      <c r="A380" s="475"/>
      <c r="B380" s="475"/>
      <c r="C380" s="475"/>
      <c r="D380" s="475"/>
      <c r="E380" s="475"/>
      <c r="F380" s="475"/>
      <c r="G380" s="475"/>
      <c r="H380" s="475"/>
      <c r="I380" s="475"/>
      <c r="J380" s="475"/>
      <c r="K380" s="475"/>
      <c r="L380" s="475"/>
      <c r="M380" s="475"/>
      <c r="N380" s="475"/>
      <c r="O380" s="475"/>
      <c r="P380" s="475"/>
      <c r="Q380" s="475"/>
      <c r="R380" s="475"/>
      <c r="S380" s="475"/>
      <c r="T380" s="475"/>
      <c r="U380" s="475"/>
      <c r="V380" s="475"/>
      <c r="W380" s="475"/>
      <c r="X380" s="475"/>
      <c r="Y380" s="475"/>
      <c r="Z380" s="475"/>
    </row>
    <row r="381" spans="1:26" ht="11.25" customHeight="1" x14ac:dyDescent="0.2">
      <c r="A381" s="475"/>
      <c r="B381" s="475"/>
      <c r="C381" s="475"/>
      <c r="D381" s="475"/>
      <c r="E381" s="475"/>
      <c r="F381" s="475"/>
      <c r="G381" s="475"/>
      <c r="H381" s="475"/>
      <c r="I381" s="475"/>
      <c r="J381" s="475"/>
      <c r="K381" s="475"/>
      <c r="L381" s="475"/>
      <c r="M381" s="475"/>
      <c r="N381" s="475"/>
      <c r="O381" s="475"/>
      <c r="P381" s="475"/>
      <c r="Q381" s="475"/>
      <c r="R381" s="475"/>
      <c r="S381" s="475"/>
      <c r="T381" s="475"/>
      <c r="U381" s="475"/>
      <c r="V381" s="475"/>
      <c r="W381" s="475"/>
      <c r="X381" s="475"/>
      <c r="Y381" s="475"/>
      <c r="Z381" s="475"/>
    </row>
    <row r="382" spans="1:26" ht="11.25" customHeight="1" x14ac:dyDescent="0.2">
      <c r="A382" s="475"/>
      <c r="B382" s="475"/>
      <c r="C382" s="475"/>
      <c r="D382" s="475"/>
      <c r="E382" s="475"/>
      <c r="F382" s="475"/>
      <c r="G382" s="475"/>
      <c r="H382" s="475"/>
      <c r="I382" s="475"/>
      <c r="J382" s="475"/>
      <c r="K382" s="475"/>
      <c r="L382" s="475"/>
      <c r="M382" s="475"/>
      <c r="N382" s="475"/>
      <c r="O382" s="475"/>
      <c r="P382" s="475"/>
      <c r="Q382" s="475"/>
      <c r="R382" s="475"/>
      <c r="S382" s="475"/>
      <c r="T382" s="475"/>
      <c r="U382" s="475"/>
      <c r="V382" s="475"/>
      <c r="W382" s="475"/>
      <c r="X382" s="475"/>
      <c r="Y382" s="475"/>
      <c r="Z382" s="475"/>
    </row>
    <row r="383" spans="1:26" ht="11.25" customHeight="1" x14ac:dyDescent="0.2">
      <c r="A383" s="475"/>
      <c r="B383" s="475"/>
      <c r="C383" s="475"/>
      <c r="D383" s="475"/>
      <c r="E383" s="475"/>
      <c r="F383" s="475"/>
      <c r="G383" s="475"/>
      <c r="H383" s="475"/>
      <c r="I383" s="475"/>
      <c r="J383" s="475"/>
      <c r="K383" s="475"/>
      <c r="L383" s="475"/>
      <c r="M383" s="475"/>
      <c r="N383" s="475"/>
      <c r="O383" s="475"/>
      <c r="P383" s="475"/>
      <c r="Q383" s="475"/>
      <c r="R383" s="475"/>
      <c r="S383" s="475"/>
      <c r="T383" s="475"/>
      <c r="U383" s="475"/>
      <c r="V383" s="475"/>
      <c r="W383" s="475"/>
      <c r="X383" s="475"/>
      <c r="Y383" s="475"/>
      <c r="Z383" s="475"/>
    </row>
    <row r="384" spans="1:26" ht="11.25" customHeight="1" x14ac:dyDescent="0.2">
      <c r="A384" s="475"/>
      <c r="B384" s="475"/>
      <c r="C384" s="475"/>
      <c r="D384" s="475"/>
      <c r="E384" s="475"/>
      <c r="F384" s="475"/>
      <c r="G384" s="475"/>
      <c r="H384" s="475"/>
      <c r="I384" s="475"/>
      <c r="J384" s="475"/>
      <c r="K384" s="475"/>
      <c r="L384" s="475"/>
      <c r="M384" s="475"/>
      <c r="N384" s="475"/>
      <c r="O384" s="475"/>
      <c r="P384" s="475"/>
      <c r="Q384" s="475"/>
      <c r="R384" s="475"/>
      <c r="S384" s="475"/>
      <c r="T384" s="475"/>
      <c r="U384" s="475"/>
      <c r="V384" s="475"/>
      <c r="W384" s="475"/>
      <c r="X384" s="475"/>
      <c r="Y384" s="475"/>
      <c r="Z384" s="475"/>
    </row>
    <row r="385" spans="1:26" ht="11.25" customHeight="1" x14ac:dyDescent="0.2">
      <c r="A385" s="475"/>
      <c r="B385" s="475"/>
      <c r="C385" s="475"/>
      <c r="D385" s="475"/>
      <c r="E385" s="475"/>
      <c r="F385" s="475"/>
      <c r="G385" s="475"/>
      <c r="H385" s="475"/>
      <c r="I385" s="475"/>
      <c r="J385" s="475"/>
      <c r="K385" s="475"/>
      <c r="L385" s="475"/>
      <c r="M385" s="475"/>
      <c r="N385" s="475"/>
      <c r="O385" s="475"/>
      <c r="P385" s="475"/>
      <c r="Q385" s="475"/>
      <c r="R385" s="475"/>
      <c r="S385" s="475"/>
      <c r="T385" s="475"/>
      <c r="U385" s="475"/>
      <c r="V385" s="475"/>
      <c r="W385" s="475"/>
      <c r="X385" s="475"/>
      <c r="Y385" s="475"/>
      <c r="Z385" s="475"/>
    </row>
    <row r="386" spans="1:26" ht="11.25" customHeight="1" x14ac:dyDescent="0.2">
      <c r="A386" s="475"/>
      <c r="B386" s="475"/>
      <c r="C386" s="475"/>
      <c r="D386" s="475"/>
      <c r="E386" s="475"/>
      <c r="F386" s="475"/>
      <c r="G386" s="475"/>
      <c r="H386" s="475"/>
      <c r="I386" s="475"/>
      <c r="J386" s="475"/>
      <c r="K386" s="475"/>
      <c r="L386" s="475"/>
      <c r="M386" s="475"/>
      <c r="N386" s="475"/>
      <c r="O386" s="475"/>
      <c r="P386" s="475"/>
      <c r="Q386" s="475"/>
      <c r="R386" s="475"/>
      <c r="S386" s="475"/>
      <c r="T386" s="475"/>
      <c r="U386" s="475"/>
      <c r="V386" s="475"/>
      <c r="W386" s="475"/>
      <c r="X386" s="475"/>
      <c r="Y386" s="475"/>
      <c r="Z386" s="475"/>
    </row>
    <row r="387" spans="1:26" ht="11.25" customHeight="1" x14ac:dyDescent="0.2">
      <c r="A387" s="475"/>
      <c r="B387" s="475"/>
      <c r="C387" s="475"/>
      <c r="D387" s="475"/>
      <c r="E387" s="475"/>
      <c r="F387" s="475"/>
      <c r="G387" s="475"/>
      <c r="H387" s="475"/>
      <c r="I387" s="475"/>
      <c r="J387" s="475"/>
      <c r="K387" s="475"/>
      <c r="L387" s="475"/>
      <c r="M387" s="475"/>
      <c r="N387" s="475"/>
      <c r="O387" s="475"/>
      <c r="P387" s="475"/>
      <c r="Q387" s="475"/>
      <c r="R387" s="475"/>
      <c r="S387" s="475"/>
      <c r="T387" s="475"/>
      <c r="U387" s="475"/>
      <c r="V387" s="475"/>
      <c r="W387" s="475"/>
      <c r="X387" s="475"/>
      <c r="Y387" s="475"/>
      <c r="Z387" s="475"/>
    </row>
    <row r="388" spans="1:26" ht="11.25" customHeight="1" x14ac:dyDescent="0.2">
      <c r="A388" s="475"/>
      <c r="B388" s="475"/>
      <c r="C388" s="475"/>
      <c r="D388" s="475"/>
      <c r="E388" s="475"/>
      <c r="F388" s="475"/>
      <c r="G388" s="475"/>
      <c r="H388" s="475"/>
      <c r="I388" s="475"/>
      <c r="J388" s="475"/>
      <c r="K388" s="475"/>
      <c r="L388" s="475"/>
      <c r="M388" s="475"/>
      <c r="N388" s="475"/>
      <c r="O388" s="475"/>
      <c r="P388" s="475"/>
      <c r="Q388" s="475"/>
      <c r="R388" s="475"/>
      <c r="S388" s="475"/>
      <c r="T388" s="475"/>
      <c r="U388" s="475"/>
      <c r="V388" s="475"/>
      <c r="W388" s="475"/>
      <c r="X388" s="475"/>
      <c r="Y388" s="475"/>
      <c r="Z388" s="475"/>
    </row>
    <row r="389" spans="1:26" ht="11.25" customHeight="1" x14ac:dyDescent="0.2">
      <c r="A389" s="475"/>
      <c r="B389" s="475"/>
      <c r="C389" s="475"/>
      <c r="D389" s="475"/>
      <c r="E389" s="475"/>
      <c r="F389" s="475"/>
      <c r="G389" s="475"/>
      <c r="H389" s="475"/>
      <c r="I389" s="475"/>
      <c r="J389" s="475"/>
      <c r="K389" s="475"/>
      <c r="L389" s="475"/>
      <c r="M389" s="475"/>
      <c r="N389" s="475"/>
      <c r="O389" s="475"/>
      <c r="P389" s="475"/>
      <c r="Q389" s="475"/>
      <c r="R389" s="475"/>
      <c r="S389" s="475"/>
      <c r="T389" s="475"/>
      <c r="U389" s="475"/>
      <c r="V389" s="475"/>
      <c r="W389" s="475"/>
      <c r="X389" s="475"/>
      <c r="Y389" s="475"/>
      <c r="Z389" s="475"/>
    </row>
    <row r="390" spans="1:26" ht="11.25" customHeight="1" x14ac:dyDescent="0.2">
      <c r="A390" s="475"/>
      <c r="B390" s="475"/>
      <c r="C390" s="475"/>
      <c r="D390" s="475"/>
      <c r="E390" s="475"/>
      <c r="F390" s="475"/>
      <c r="G390" s="475"/>
      <c r="H390" s="475"/>
      <c r="I390" s="475"/>
      <c r="J390" s="475"/>
      <c r="K390" s="475"/>
      <c r="L390" s="475"/>
      <c r="M390" s="475"/>
      <c r="N390" s="475"/>
      <c r="O390" s="475"/>
      <c r="P390" s="475"/>
      <c r="Q390" s="475"/>
      <c r="R390" s="475"/>
      <c r="S390" s="475"/>
      <c r="T390" s="475"/>
      <c r="U390" s="475"/>
      <c r="V390" s="475"/>
      <c r="W390" s="475"/>
      <c r="X390" s="475"/>
      <c r="Y390" s="475"/>
      <c r="Z390" s="475"/>
    </row>
    <row r="391" spans="1:26" ht="11.25" customHeight="1" x14ac:dyDescent="0.2">
      <c r="A391" s="475"/>
      <c r="B391" s="475"/>
      <c r="C391" s="475"/>
      <c r="D391" s="475"/>
      <c r="E391" s="475"/>
      <c r="F391" s="475"/>
      <c r="G391" s="475"/>
      <c r="H391" s="475"/>
      <c r="I391" s="475"/>
      <c r="J391" s="475"/>
      <c r="K391" s="475"/>
      <c r="L391" s="475"/>
      <c r="M391" s="475"/>
      <c r="N391" s="475"/>
      <c r="O391" s="475"/>
      <c r="P391" s="475"/>
      <c r="Q391" s="475"/>
      <c r="R391" s="475"/>
      <c r="S391" s="475"/>
      <c r="T391" s="475"/>
      <c r="U391" s="475"/>
      <c r="V391" s="475"/>
      <c r="W391" s="475"/>
      <c r="X391" s="475"/>
      <c r="Y391" s="475"/>
      <c r="Z391" s="475"/>
    </row>
    <row r="392" spans="1:26" ht="11.25" customHeight="1" x14ac:dyDescent="0.2">
      <c r="A392" s="475"/>
      <c r="B392" s="475"/>
      <c r="C392" s="475"/>
      <c r="D392" s="475"/>
      <c r="E392" s="475"/>
      <c r="F392" s="475"/>
      <c r="G392" s="475"/>
      <c r="H392" s="475"/>
      <c r="I392" s="475"/>
      <c r="J392" s="475"/>
      <c r="K392" s="475"/>
      <c r="L392" s="475"/>
      <c r="M392" s="475"/>
      <c r="N392" s="475"/>
      <c r="O392" s="475"/>
      <c r="P392" s="475"/>
      <c r="Q392" s="475"/>
      <c r="R392" s="475"/>
      <c r="S392" s="475"/>
      <c r="T392" s="475"/>
      <c r="U392" s="475"/>
      <c r="V392" s="475"/>
      <c r="W392" s="475"/>
      <c r="X392" s="475"/>
      <c r="Y392" s="475"/>
      <c r="Z392" s="475"/>
    </row>
    <row r="393" spans="1:26" ht="11.25" customHeight="1" x14ac:dyDescent="0.2">
      <c r="A393" s="475"/>
      <c r="B393" s="475"/>
      <c r="C393" s="475"/>
      <c r="D393" s="475"/>
      <c r="E393" s="475"/>
      <c r="F393" s="475"/>
      <c r="G393" s="475"/>
      <c r="H393" s="475"/>
      <c r="I393" s="475"/>
      <c r="J393" s="475"/>
      <c r="K393" s="475"/>
      <c r="L393" s="475"/>
      <c r="M393" s="475"/>
      <c r="N393" s="475"/>
      <c r="O393" s="475"/>
      <c r="P393" s="475"/>
      <c r="Q393" s="475"/>
      <c r="R393" s="475"/>
      <c r="S393" s="475"/>
      <c r="T393" s="475"/>
      <c r="U393" s="475"/>
      <c r="V393" s="475"/>
      <c r="W393" s="475"/>
      <c r="X393" s="475"/>
      <c r="Y393" s="475"/>
      <c r="Z393" s="475"/>
    </row>
    <row r="394" spans="1:26" ht="11.25" customHeight="1" x14ac:dyDescent="0.2">
      <c r="A394" s="475"/>
      <c r="B394" s="475"/>
      <c r="C394" s="475"/>
      <c r="D394" s="475"/>
      <c r="E394" s="475"/>
      <c r="F394" s="475"/>
      <c r="G394" s="475"/>
      <c r="H394" s="475"/>
      <c r="I394" s="475"/>
      <c r="J394" s="475"/>
      <c r="K394" s="475"/>
      <c r="L394" s="475"/>
      <c r="M394" s="475"/>
      <c r="N394" s="475"/>
      <c r="O394" s="475"/>
      <c r="P394" s="475"/>
      <c r="Q394" s="475"/>
      <c r="R394" s="475"/>
      <c r="S394" s="475"/>
      <c r="T394" s="475"/>
      <c r="U394" s="475"/>
      <c r="V394" s="475"/>
      <c r="W394" s="475"/>
      <c r="X394" s="475"/>
      <c r="Y394" s="475"/>
      <c r="Z394" s="475"/>
    </row>
    <row r="395" spans="1:26" ht="11.25" customHeight="1" x14ac:dyDescent="0.2">
      <c r="A395" s="475"/>
      <c r="B395" s="475"/>
      <c r="C395" s="475"/>
      <c r="D395" s="475"/>
      <c r="E395" s="475"/>
      <c r="F395" s="475"/>
      <c r="G395" s="475"/>
      <c r="H395" s="475"/>
      <c r="I395" s="475"/>
      <c r="J395" s="475"/>
      <c r="K395" s="475"/>
      <c r="L395" s="475"/>
      <c r="M395" s="475"/>
      <c r="N395" s="475"/>
      <c r="O395" s="475"/>
      <c r="P395" s="475"/>
      <c r="Q395" s="475"/>
      <c r="R395" s="475"/>
      <c r="S395" s="475"/>
      <c r="T395" s="475"/>
      <c r="U395" s="475"/>
      <c r="V395" s="475"/>
      <c r="W395" s="475"/>
      <c r="X395" s="475"/>
      <c r="Y395" s="475"/>
      <c r="Z395" s="475"/>
    </row>
    <row r="396" spans="1:26" ht="11.25" customHeight="1" x14ac:dyDescent="0.2">
      <c r="A396" s="475"/>
      <c r="B396" s="475"/>
      <c r="C396" s="475"/>
      <c r="D396" s="475"/>
      <c r="E396" s="475"/>
      <c r="F396" s="475"/>
      <c r="G396" s="475"/>
      <c r="H396" s="475"/>
      <c r="I396" s="475"/>
      <c r="J396" s="475"/>
      <c r="K396" s="475"/>
      <c r="L396" s="475"/>
      <c r="M396" s="475"/>
      <c r="N396" s="475"/>
      <c r="O396" s="475"/>
      <c r="P396" s="475"/>
      <c r="Q396" s="475"/>
      <c r="R396" s="475"/>
      <c r="S396" s="475"/>
      <c r="T396" s="475"/>
      <c r="U396" s="475"/>
      <c r="V396" s="475"/>
      <c r="W396" s="475"/>
      <c r="X396" s="475"/>
      <c r="Y396" s="475"/>
      <c r="Z396" s="475"/>
    </row>
    <row r="397" spans="1:26" ht="11.25" customHeight="1" x14ac:dyDescent="0.2">
      <c r="A397" s="475"/>
      <c r="B397" s="475"/>
      <c r="C397" s="475"/>
      <c r="D397" s="475"/>
      <c r="E397" s="475"/>
      <c r="F397" s="475"/>
      <c r="G397" s="475"/>
      <c r="H397" s="475"/>
      <c r="I397" s="475"/>
      <c r="J397" s="475"/>
      <c r="K397" s="475"/>
      <c r="L397" s="475"/>
      <c r="M397" s="475"/>
      <c r="N397" s="475"/>
      <c r="O397" s="475"/>
      <c r="P397" s="475"/>
      <c r="Q397" s="475"/>
      <c r="R397" s="475"/>
      <c r="S397" s="475"/>
      <c r="T397" s="475"/>
      <c r="U397" s="475"/>
      <c r="V397" s="475"/>
      <c r="W397" s="475"/>
      <c r="X397" s="475"/>
      <c r="Y397" s="475"/>
      <c r="Z397" s="475"/>
    </row>
    <row r="398" spans="1:26" ht="11.25" customHeight="1" x14ac:dyDescent="0.2">
      <c r="A398" s="475"/>
      <c r="B398" s="475"/>
      <c r="C398" s="475"/>
      <c r="D398" s="475"/>
      <c r="E398" s="475"/>
      <c r="F398" s="475"/>
      <c r="G398" s="475"/>
      <c r="H398" s="475"/>
      <c r="I398" s="475"/>
      <c r="J398" s="475"/>
      <c r="K398" s="475"/>
      <c r="L398" s="475"/>
      <c r="M398" s="475"/>
      <c r="N398" s="475"/>
      <c r="O398" s="475"/>
      <c r="P398" s="475"/>
      <c r="Q398" s="475"/>
      <c r="R398" s="475"/>
      <c r="S398" s="475"/>
      <c r="T398" s="475"/>
      <c r="U398" s="475"/>
      <c r="V398" s="475"/>
      <c r="W398" s="475"/>
      <c r="X398" s="475"/>
      <c r="Y398" s="475"/>
      <c r="Z398" s="475"/>
    </row>
    <row r="399" spans="1:26" ht="11.25" customHeight="1" x14ac:dyDescent="0.2">
      <c r="A399" s="475"/>
      <c r="B399" s="475"/>
      <c r="C399" s="475"/>
      <c r="D399" s="475"/>
      <c r="E399" s="475"/>
      <c r="F399" s="475"/>
      <c r="G399" s="475"/>
      <c r="H399" s="475"/>
      <c r="I399" s="475"/>
      <c r="J399" s="475"/>
      <c r="K399" s="475"/>
      <c r="L399" s="475"/>
      <c r="M399" s="475"/>
      <c r="N399" s="475"/>
      <c r="O399" s="475"/>
      <c r="P399" s="475"/>
      <c r="Q399" s="475"/>
      <c r="R399" s="475"/>
      <c r="S399" s="475"/>
      <c r="T399" s="475"/>
      <c r="U399" s="475"/>
      <c r="V399" s="475"/>
      <c r="W399" s="475"/>
      <c r="X399" s="475"/>
      <c r="Y399" s="475"/>
      <c r="Z399" s="475"/>
    </row>
    <row r="400" spans="1:26" ht="11.25" customHeight="1" x14ac:dyDescent="0.2">
      <c r="A400" s="475"/>
      <c r="B400" s="475"/>
      <c r="C400" s="475"/>
      <c r="D400" s="475"/>
      <c r="E400" s="475"/>
      <c r="F400" s="475"/>
      <c r="G400" s="475"/>
      <c r="H400" s="475"/>
      <c r="I400" s="475"/>
      <c r="J400" s="475"/>
      <c r="K400" s="475"/>
      <c r="L400" s="475"/>
      <c r="M400" s="475"/>
      <c r="N400" s="475"/>
      <c r="O400" s="475"/>
      <c r="P400" s="475"/>
      <c r="Q400" s="475"/>
      <c r="R400" s="475"/>
      <c r="S400" s="475"/>
      <c r="T400" s="475"/>
      <c r="U400" s="475"/>
      <c r="V400" s="475"/>
      <c r="W400" s="475"/>
      <c r="X400" s="475"/>
      <c r="Y400" s="475"/>
      <c r="Z400" s="475"/>
    </row>
    <row r="401" spans="1:26" ht="11.25" customHeight="1" x14ac:dyDescent="0.2">
      <c r="A401" s="475"/>
      <c r="B401" s="475"/>
      <c r="C401" s="475"/>
      <c r="D401" s="475"/>
      <c r="E401" s="475"/>
      <c r="F401" s="475"/>
      <c r="G401" s="475"/>
      <c r="H401" s="475"/>
      <c r="I401" s="475"/>
      <c r="J401" s="475"/>
      <c r="K401" s="475"/>
      <c r="L401" s="475"/>
      <c r="M401" s="475"/>
      <c r="N401" s="475"/>
      <c r="O401" s="475"/>
      <c r="P401" s="475"/>
      <c r="Q401" s="475"/>
      <c r="R401" s="475"/>
      <c r="S401" s="475"/>
      <c r="T401" s="475"/>
      <c r="U401" s="475"/>
      <c r="V401" s="475"/>
      <c r="W401" s="475"/>
      <c r="X401" s="475"/>
      <c r="Y401" s="475"/>
      <c r="Z401" s="475"/>
    </row>
    <row r="402" spans="1:26" ht="11.25" customHeight="1" x14ac:dyDescent="0.2">
      <c r="A402" s="475"/>
      <c r="B402" s="475"/>
      <c r="C402" s="475"/>
      <c r="D402" s="475"/>
      <c r="E402" s="475"/>
      <c r="F402" s="475"/>
      <c r="G402" s="475"/>
      <c r="H402" s="475"/>
      <c r="I402" s="475"/>
      <c r="J402" s="475"/>
      <c r="K402" s="475"/>
      <c r="L402" s="475"/>
      <c r="M402" s="475"/>
      <c r="N402" s="475"/>
      <c r="O402" s="475"/>
      <c r="P402" s="475"/>
      <c r="Q402" s="475"/>
      <c r="R402" s="475"/>
      <c r="S402" s="475"/>
      <c r="T402" s="475"/>
      <c r="U402" s="475"/>
      <c r="V402" s="475"/>
      <c r="W402" s="475"/>
      <c r="X402" s="475"/>
      <c r="Y402" s="475"/>
      <c r="Z402" s="475"/>
    </row>
    <row r="403" spans="1:26" ht="11.25" customHeight="1" x14ac:dyDescent="0.2">
      <c r="A403" s="475"/>
      <c r="B403" s="475"/>
      <c r="C403" s="475"/>
      <c r="D403" s="475"/>
      <c r="E403" s="475"/>
      <c r="F403" s="475"/>
      <c r="G403" s="475"/>
      <c r="H403" s="475"/>
      <c r="I403" s="475"/>
      <c r="J403" s="475"/>
      <c r="K403" s="475"/>
      <c r="L403" s="475"/>
      <c r="M403" s="475"/>
      <c r="N403" s="475"/>
      <c r="O403" s="475"/>
      <c r="P403" s="475"/>
      <c r="Q403" s="475"/>
      <c r="R403" s="475"/>
      <c r="S403" s="475"/>
      <c r="T403" s="475"/>
      <c r="U403" s="475"/>
      <c r="V403" s="475"/>
      <c r="W403" s="475"/>
      <c r="X403" s="475"/>
      <c r="Y403" s="475"/>
      <c r="Z403" s="475"/>
    </row>
    <row r="404" spans="1:26" ht="11.25" customHeight="1" x14ac:dyDescent="0.2">
      <c r="A404" s="475"/>
      <c r="B404" s="475"/>
      <c r="C404" s="475"/>
      <c r="D404" s="475"/>
      <c r="E404" s="475"/>
      <c r="F404" s="475"/>
      <c r="G404" s="475"/>
      <c r="H404" s="475"/>
      <c r="I404" s="475"/>
      <c r="J404" s="475"/>
      <c r="K404" s="475"/>
      <c r="L404" s="475"/>
      <c r="M404" s="475"/>
      <c r="N404" s="475"/>
      <c r="O404" s="475"/>
      <c r="P404" s="475"/>
      <c r="Q404" s="475"/>
      <c r="R404" s="475"/>
      <c r="S404" s="475"/>
      <c r="T404" s="475"/>
      <c r="U404" s="475"/>
      <c r="V404" s="475"/>
      <c r="W404" s="475"/>
      <c r="X404" s="475"/>
      <c r="Y404" s="475"/>
      <c r="Z404" s="475"/>
    </row>
    <row r="405" spans="1:26" ht="11.25" customHeight="1" x14ac:dyDescent="0.2">
      <c r="A405" s="475"/>
      <c r="B405" s="475"/>
      <c r="C405" s="475"/>
      <c r="D405" s="475"/>
      <c r="E405" s="475"/>
      <c r="F405" s="475"/>
      <c r="G405" s="475"/>
      <c r="H405" s="475"/>
      <c r="I405" s="475"/>
      <c r="J405" s="475"/>
      <c r="K405" s="475"/>
      <c r="L405" s="475"/>
      <c r="M405" s="475"/>
      <c r="N405" s="475"/>
      <c r="O405" s="475"/>
      <c r="P405" s="475"/>
      <c r="Q405" s="475"/>
      <c r="R405" s="475"/>
      <c r="S405" s="475"/>
      <c r="T405" s="475"/>
      <c r="U405" s="475"/>
      <c r="V405" s="475"/>
      <c r="W405" s="475"/>
      <c r="X405" s="475"/>
      <c r="Y405" s="475"/>
      <c r="Z405" s="475"/>
    </row>
    <row r="406" spans="1:26" ht="11.25" customHeight="1" x14ac:dyDescent="0.2">
      <c r="A406" s="475"/>
      <c r="B406" s="475"/>
      <c r="C406" s="475"/>
      <c r="D406" s="475"/>
      <c r="E406" s="475"/>
      <c r="F406" s="475"/>
      <c r="G406" s="475"/>
      <c r="H406" s="475"/>
      <c r="I406" s="475"/>
      <c r="J406" s="475"/>
      <c r="K406" s="475"/>
      <c r="L406" s="475"/>
      <c r="M406" s="475"/>
      <c r="N406" s="475"/>
      <c r="O406" s="475"/>
      <c r="P406" s="475"/>
      <c r="Q406" s="475"/>
      <c r="R406" s="475"/>
      <c r="S406" s="475"/>
      <c r="T406" s="475"/>
      <c r="U406" s="475"/>
      <c r="V406" s="475"/>
      <c r="W406" s="475"/>
      <c r="X406" s="475"/>
      <c r="Y406" s="475"/>
      <c r="Z406" s="475"/>
    </row>
    <row r="407" spans="1:26" ht="11.25" customHeight="1" x14ac:dyDescent="0.2">
      <c r="A407" s="475"/>
      <c r="B407" s="475"/>
      <c r="C407" s="475"/>
      <c r="D407" s="475"/>
      <c r="E407" s="475"/>
      <c r="F407" s="475"/>
      <c r="G407" s="475"/>
      <c r="H407" s="475"/>
      <c r="I407" s="475"/>
      <c r="J407" s="475"/>
      <c r="K407" s="475"/>
      <c r="L407" s="475"/>
      <c r="M407" s="475"/>
      <c r="N407" s="475"/>
      <c r="O407" s="475"/>
      <c r="P407" s="475"/>
      <c r="Q407" s="475"/>
      <c r="R407" s="475"/>
      <c r="S407" s="475"/>
      <c r="T407" s="475"/>
      <c r="U407" s="475"/>
      <c r="V407" s="475"/>
      <c r="W407" s="475"/>
      <c r="X407" s="475"/>
      <c r="Y407" s="475"/>
      <c r="Z407" s="475"/>
    </row>
    <row r="408" spans="1:26" ht="11.25" customHeight="1" x14ac:dyDescent="0.2">
      <c r="A408" s="475"/>
      <c r="B408" s="475"/>
      <c r="C408" s="475"/>
      <c r="D408" s="475"/>
      <c r="E408" s="475"/>
      <c r="F408" s="475"/>
      <c r="G408" s="475"/>
      <c r="H408" s="475"/>
      <c r="I408" s="475"/>
      <c r="J408" s="475"/>
      <c r="K408" s="475"/>
      <c r="L408" s="475"/>
      <c r="M408" s="475"/>
      <c r="N408" s="475"/>
      <c r="O408" s="475"/>
      <c r="P408" s="475"/>
      <c r="Q408" s="475"/>
      <c r="R408" s="475"/>
      <c r="S408" s="475"/>
      <c r="T408" s="475"/>
      <c r="U408" s="475"/>
      <c r="V408" s="475"/>
      <c r="W408" s="475"/>
      <c r="X408" s="475"/>
      <c r="Y408" s="475"/>
      <c r="Z408" s="475"/>
    </row>
    <row r="409" spans="1:26" ht="11.25" customHeight="1" x14ac:dyDescent="0.2">
      <c r="A409" s="475"/>
      <c r="B409" s="475"/>
      <c r="C409" s="475"/>
      <c r="D409" s="475"/>
      <c r="E409" s="475"/>
      <c r="F409" s="475"/>
      <c r="G409" s="475"/>
      <c r="H409" s="475"/>
      <c r="I409" s="475"/>
      <c r="J409" s="475"/>
      <c r="K409" s="475"/>
      <c r="L409" s="475"/>
      <c r="M409" s="475"/>
      <c r="N409" s="475"/>
      <c r="O409" s="475"/>
      <c r="P409" s="475"/>
      <c r="Q409" s="475"/>
      <c r="R409" s="475"/>
      <c r="S409" s="475"/>
      <c r="T409" s="475"/>
      <c r="U409" s="475"/>
      <c r="V409" s="475"/>
      <c r="W409" s="475"/>
      <c r="X409" s="475"/>
      <c r="Y409" s="475"/>
      <c r="Z409" s="475"/>
    </row>
    <row r="410" spans="1:26" ht="11.25" customHeight="1" x14ac:dyDescent="0.2">
      <c r="A410" s="475"/>
      <c r="B410" s="475"/>
      <c r="C410" s="475"/>
      <c r="D410" s="475"/>
      <c r="E410" s="475"/>
      <c r="F410" s="475"/>
      <c r="G410" s="475"/>
      <c r="H410" s="475"/>
      <c r="I410" s="475"/>
      <c r="J410" s="475"/>
      <c r="K410" s="475"/>
      <c r="L410" s="475"/>
      <c r="M410" s="475"/>
      <c r="N410" s="475"/>
      <c r="O410" s="475"/>
      <c r="P410" s="475"/>
      <c r="Q410" s="475"/>
      <c r="R410" s="475"/>
      <c r="S410" s="475"/>
      <c r="T410" s="475"/>
      <c r="U410" s="475"/>
      <c r="V410" s="475"/>
      <c r="W410" s="475"/>
      <c r="X410" s="475"/>
      <c r="Y410" s="475"/>
      <c r="Z410" s="475"/>
    </row>
    <row r="411" spans="1:26" ht="11.25" customHeight="1" x14ac:dyDescent="0.2">
      <c r="A411" s="475"/>
      <c r="B411" s="475"/>
      <c r="C411" s="475"/>
      <c r="D411" s="475"/>
      <c r="E411" s="475"/>
      <c r="F411" s="475"/>
      <c r="G411" s="475"/>
      <c r="H411" s="475"/>
      <c r="I411" s="475"/>
      <c r="J411" s="475"/>
      <c r="K411" s="475"/>
      <c r="L411" s="475"/>
      <c r="M411" s="475"/>
      <c r="N411" s="475"/>
      <c r="O411" s="475"/>
      <c r="P411" s="475"/>
      <c r="Q411" s="475"/>
      <c r="R411" s="475"/>
      <c r="S411" s="475"/>
      <c r="T411" s="475"/>
      <c r="U411" s="475"/>
      <c r="V411" s="475"/>
      <c r="W411" s="475"/>
      <c r="X411" s="475"/>
      <c r="Y411" s="475"/>
      <c r="Z411" s="475"/>
    </row>
    <row r="412" spans="1:26" ht="11.25" customHeight="1" x14ac:dyDescent="0.2">
      <c r="A412" s="475"/>
      <c r="B412" s="475"/>
      <c r="C412" s="475"/>
      <c r="D412" s="475"/>
      <c r="E412" s="475"/>
      <c r="F412" s="475"/>
      <c r="G412" s="475"/>
      <c r="H412" s="475"/>
      <c r="I412" s="475"/>
      <c r="J412" s="475"/>
      <c r="K412" s="475"/>
      <c r="L412" s="475"/>
      <c r="M412" s="475"/>
      <c r="N412" s="475"/>
      <c r="O412" s="475"/>
      <c r="P412" s="475"/>
      <c r="Q412" s="475"/>
      <c r="R412" s="475"/>
      <c r="S412" s="475"/>
      <c r="T412" s="475"/>
      <c r="U412" s="475"/>
      <c r="V412" s="475"/>
      <c r="W412" s="475"/>
      <c r="X412" s="475"/>
      <c r="Y412" s="475"/>
      <c r="Z412" s="475"/>
    </row>
    <row r="413" spans="1:26" ht="11.25" customHeight="1" x14ac:dyDescent="0.2">
      <c r="A413" s="475"/>
      <c r="B413" s="475"/>
      <c r="C413" s="475"/>
      <c r="D413" s="475"/>
      <c r="E413" s="475"/>
      <c r="F413" s="475"/>
      <c r="G413" s="475"/>
      <c r="H413" s="475"/>
      <c r="I413" s="475"/>
      <c r="J413" s="475"/>
      <c r="K413" s="475"/>
      <c r="L413" s="475"/>
      <c r="M413" s="475"/>
      <c r="N413" s="475"/>
      <c r="O413" s="475"/>
      <c r="P413" s="475"/>
      <c r="Q413" s="475"/>
      <c r="R413" s="475"/>
      <c r="S413" s="475"/>
      <c r="T413" s="475"/>
      <c r="U413" s="475"/>
      <c r="V413" s="475"/>
      <c r="W413" s="475"/>
      <c r="X413" s="475"/>
      <c r="Y413" s="475"/>
      <c r="Z413" s="475"/>
    </row>
    <row r="414" spans="1:26" ht="11.25" customHeight="1" x14ac:dyDescent="0.2">
      <c r="A414" s="475"/>
      <c r="B414" s="475"/>
      <c r="C414" s="475"/>
      <c r="D414" s="475"/>
      <c r="E414" s="475"/>
      <c r="F414" s="475"/>
      <c r="G414" s="475"/>
      <c r="H414" s="475"/>
      <c r="I414" s="475"/>
      <c r="J414" s="475"/>
      <c r="K414" s="475"/>
      <c r="L414" s="475"/>
      <c r="M414" s="475"/>
      <c r="N414" s="475"/>
      <c r="O414" s="475"/>
      <c r="P414" s="475"/>
      <c r="Q414" s="475"/>
      <c r="R414" s="475"/>
      <c r="S414" s="475"/>
      <c r="T414" s="475"/>
      <c r="U414" s="475"/>
      <c r="V414" s="475"/>
      <c r="W414" s="475"/>
      <c r="X414" s="475"/>
      <c r="Y414" s="475"/>
      <c r="Z414" s="475"/>
    </row>
    <row r="415" spans="1:26" ht="11.25" customHeight="1" x14ac:dyDescent="0.2">
      <c r="A415" s="475"/>
      <c r="B415" s="475"/>
      <c r="C415" s="475"/>
      <c r="D415" s="475"/>
      <c r="E415" s="475"/>
      <c r="F415" s="475"/>
      <c r="G415" s="475"/>
      <c r="H415" s="475"/>
      <c r="I415" s="475"/>
      <c r="J415" s="475"/>
      <c r="K415" s="475"/>
      <c r="L415" s="475"/>
      <c r="M415" s="475"/>
      <c r="N415" s="475"/>
      <c r="O415" s="475"/>
      <c r="P415" s="475"/>
      <c r="Q415" s="475"/>
      <c r="R415" s="475"/>
      <c r="S415" s="475"/>
      <c r="T415" s="475"/>
      <c r="U415" s="475"/>
      <c r="V415" s="475"/>
      <c r="W415" s="475"/>
      <c r="X415" s="475"/>
      <c r="Y415" s="475"/>
      <c r="Z415" s="475"/>
    </row>
    <row r="416" spans="1:26" ht="11.25" customHeight="1" x14ac:dyDescent="0.2">
      <c r="A416" s="475"/>
      <c r="B416" s="475"/>
      <c r="C416" s="475"/>
      <c r="D416" s="475"/>
      <c r="E416" s="475"/>
      <c r="F416" s="475"/>
      <c r="G416" s="475"/>
      <c r="H416" s="475"/>
      <c r="I416" s="475"/>
      <c r="J416" s="475"/>
      <c r="K416" s="475"/>
      <c r="L416" s="475"/>
      <c r="M416" s="475"/>
      <c r="N416" s="475"/>
      <c r="O416" s="475"/>
      <c r="P416" s="475"/>
      <c r="Q416" s="475"/>
      <c r="R416" s="475"/>
      <c r="S416" s="475"/>
      <c r="T416" s="475"/>
      <c r="U416" s="475"/>
      <c r="V416" s="475"/>
      <c r="W416" s="475"/>
      <c r="X416" s="475"/>
      <c r="Y416" s="475"/>
      <c r="Z416" s="475"/>
    </row>
    <row r="417" spans="1:26" ht="11.25" customHeight="1" x14ac:dyDescent="0.2">
      <c r="A417" s="475"/>
      <c r="B417" s="475"/>
      <c r="C417" s="475"/>
      <c r="D417" s="475"/>
      <c r="E417" s="475"/>
      <c r="F417" s="475"/>
      <c r="G417" s="475"/>
      <c r="H417" s="475"/>
      <c r="I417" s="475"/>
      <c r="J417" s="475"/>
      <c r="K417" s="475"/>
      <c r="L417" s="475"/>
      <c r="M417" s="475"/>
      <c r="N417" s="475"/>
      <c r="O417" s="475"/>
      <c r="P417" s="475"/>
      <c r="Q417" s="475"/>
      <c r="R417" s="475"/>
      <c r="S417" s="475"/>
      <c r="T417" s="475"/>
      <c r="U417" s="475"/>
      <c r="V417" s="475"/>
      <c r="W417" s="475"/>
      <c r="X417" s="475"/>
      <c r="Y417" s="475"/>
      <c r="Z417" s="475"/>
    </row>
    <row r="418" spans="1:26" ht="11.25" customHeight="1" x14ac:dyDescent="0.2">
      <c r="A418" s="475"/>
      <c r="B418" s="475"/>
      <c r="C418" s="475"/>
      <c r="D418" s="475"/>
      <c r="E418" s="475"/>
      <c r="F418" s="475"/>
      <c r="G418" s="475"/>
      <c r="H418" s="475"/>
      <c r="I418" s="475"/>
      <c r="J418" s="475"/>
      <c r="K418" s="475"/>
      <c r="L418" s="475"/>
      <c r="M418" s="475"/>
      <c r="N418" s="475"/>
      <c r="O418" s="475"/>
      <c r="P418" s="475"/>
      <c r="Q418" s="475"/>
      <c r="R418" s="475"/>
      <c r="S418" s="475"/>
      <c r="T418" s="475"/>
      <c r="U418" s="475"/>
      <c r="V418" s="475"/>
      <c r="W418" s="475"/>
      <c r="X418" s="475"/>
      <c r="Y418" s="475"/>
      <c r="Z418" s="475"/>
    </row>
    <row r="419" spans="1:26" ht="11.25" customHeight="1" x14ac:dyDescent="0.2">
      <c r="A419" s="475"/>
      <c r="B419" s="475"/>
      <c r="C419" s="475"/>
      <c r="D419" s="475"/>
      <c r="E419" s="475"/>
      <c r="F419" s="475"/>
      <c r="G419" s="475"/>
      <c r="H419" s="475"/>
      <c r="I419" s="475"/>
      <c r="J419" s="475"/>
      <c r="K419" s="475"/>
      <c r="L419" s="475"/>
      <c r="M419" s="475"/>
      <c r="N419" s="475"/>
      <c r="O419" s="475"/>
      <c r="P419" s="475"/>
      <c r="Q419" s="475"/>
      <c r="R419" s="475"/>
      <c r="S419" s="475"/>
      <c r="T419" s="475"/>
      <c r="U419" s="475"/>
      <c r="V419" s="475"/>
      <c r="W419" s="475"/>
      <c r="X419" s="475"/>
      <c r="Y419" s="475"/>
      <c r="Z419" s="475"/>
    </row>
    <row r="420" spans="1:26" ht="11.25" customHeight="1" x14ac:dyDescent="0.2">
      <c r="A420" s="475"/>
      <c r="B420" s="475"/>
      <c r="C420" s="475"/>
      <c r="D420" s="475"/>
      <c r="E420" s="475"/>
      <c r="F420" s="475"/>
      <c r="G420" s="475"/>
      <c r="H420" s="475"/>
      <c r="I420" s="475"/>
      <c r="J420" s="475"/>
      <c r="K420" s="475"/>
      <c r="L420" s="475"/>
      <c r="M420" s="475"/>
      <c r="N420" s="475"/>
      <c r="O420" s="475"/>
      <c r="P420" s="475"/>
      <c r="Q420" s="475"/>
      <c r="R420" s="475"/>
      <c r="S420" s="475"/>
      <c r="T420" s="475"/>
      <c r="U420" s="475"/>
      <c r="V420" s="475"/>
      <c r="W420" s="475"/>
      <c r="X420" s="475"/>
      <c r="Y420" s="475"/>
      <c r="Z420" s="475"/>
    </row>
    <row r="421" spans="1:26" ht="11.25" customHeight="1" x14ac:dyDescent="0.2">
      <c r="A421" s="475"/>
      <c r="B421" s="475"/>
      <c r="C421" s="475"/>
      <c r="D421" s="475"/>
      <c r="E421" s="475"/>
      <c r="F421" s="475"/>
      <c r="G421" s="475"/>
      <c r="H421" s="475"/>
      <c r="I421" s="475"/>
      <c r="J421" s="475"/>
      <c r="K421" s="475"/>
      <c r="L421" s="475"/>
      <c r="M421" s="475"/>
      <c r="N421" s="475"/>
      <c r="O421" s="475"/>
      <c r="P421" s="475"/>
      <c r="Q421" s="475"/>
      <c r="R421" s="475"/>
      <c r="S421" s="475"/>
      <c r="T421" s="475"/>
      <c r="U421" s="475"/>
      <c r="V421" s="475"/>
      <c r="W421" s="475"/>
      <c r="X421" s="475"/>
      <c r="Y421" s="475"/>
      <c r="Z421" s="475"/>
    </row>
    <row r="422" spans="1:26" ht="11.25" customHeight="1" x14ac:dyDescent="0.2">
      <c r="A422" s="475"/>
      <c r="B422" s="475"/>
      <c r="C422" s="475"/>
      <c r="D422" s="475"/>
      <c r="E422" s="475"/>
      <c r="F422" s="475"/>
      <c r="G422" s="475"/>
      <c r="H422" s="475"/>
      <c r="I422" s="475"/>
      <c r="J422" s="475"/>
      <c r="K422" s="475"/>
      <c r="L422" s="475"/>
      <c r="M422" s="475"/>
      <c r="N422" s="475"/>
      <c r="O422" s="475"/>
      <c r="P422" s="475"/>
      <c r="Q422" s="475"/>
      <c r="R422" s="475"/>
      <c r="S422" s="475"/>
      <c r="T422" s="475"/>
      <c r="U422" s="475"/>
      <c r="V422" s="475"/>
      <c r="W422" s="475"/>
      <c r="X422" s="475"/>
      <c r="Y422" s="475"/>
      <c r="Z422" s="475"/>
    </row>
    <row r="423" spans="1:26" ht="11.25" customHeight="1" x14ac:dyDescent="0.2">
      <c r="A423" s="475"/>
      <c r="B423" s="475"/>
      <c r="C423" s="475"/>
      <c r="D423" s="475"/>
      <c r="E423" s="475"/>
      <c r="F423" s="475"/>
      <c r="G423" s="475"/>
      <c r="H423" s="475"/>
      <c r="I423" s="475"/>
      <c r="J423" s="475"/>
      <c r="K423" s="475"/>
      <c r="L423" s="475"/>
      <c r="M423" s="475"/>
      <c r="N423" s="475"/>
      <c r="O423" s="475"/>
      <c r="P423" s="475"/>
      <c r="Q423" s="475"/>
      <c r="R423" s="475"/>
      <c r="S423" s="475"/>
      <c r="T423" s="475"/>
      <c r="U423" s="475"/>
      <c r="V423" s="475"/>
      <c r="W423" s="475"/>
      <c r="X423" s="475"/>
      <c r="Y423" s="475"/>
      <c r="Z423" s="475"/>
    </row>
    <row r="424" spans="1:26" ht="11.25" customHeight="1" x14ac:dyDescent="0.2">
      <c r="A424" s="475"/>
      <c r="B424" s="475"/>
      <c r="C424" s="475"/>
      <c r="D424" s="475"/>
      <c r="E424" s="475"/>
      <c r="F424" s="475"/>
      <c r="G424" s="475"/>
      <c r="H424" s="475"/>
      <c r="I424" s="475"/>
      <c r="J424" s="475"/>
      <c r="K424" s="475"/>
      <c r="L424" s="475"/>
      <c r="M424" s="475"/>
      <c r="N424" s="475"/>
      <c r="O424" s="475"/>
      <c r="P424" s="475"/>
      <c r="Q424" s="475"/>
      <c r="R424" s="475"/>
      <c r="S424" s="475"/>
      <c r="T424" s="475"/>
      <c r="U424" s="475"/>
      <c r="V424" s="475"/>
      <c r="W424" s="475"/>
      <c r="X424" s="475"/>
      <c r="Y424" s="475"/>
      <c r="Z424" s="475"/>
    </row>
    <row r="425" spans="1:26" ht="11.25" customHeight="1" x14ac:dyDescent="0.2">
      <c r="A425" s="475"/>
      <c r="B425" s="475"/>
      <c r="C425" s="475"/>
      <c r="D425" s="475"/>
      <c r="E425" s="475"/>
      <c r="F425" s="475"/>
      <c r="G425" s="475"/>
      <c r="H425" s="475"/>
      <c r="I425" s="475"/>
      <c r="J425" s="475"/>
      <c r="K425" s="475"/>
      <c r="L425" s="475"/>
      <c r="M425" s="475"/>
      <c r="N425" s="475"/>
      <c r="O425" s="475"/>
      <c r="P425" s="475"/>
      <c r="Q425" s="475"/>
      <c r="R425" s="475"/>
      <c r="S425" s="475"/>
      <c r="T425" s="475"/>
      <c r="U425" s="475"/>
      <c r="V425" s="475"/>
      <c r="W425" s="475"/>
      <c r="X425" s="475"/>
      <c r="Y425" s="475"/>
      <c r="Z425" s="475"/>
    </row>
    <row r="426" spans="1:26" ht="11.25" customHeight="1" x14ac:dyDescent="0.2">
      <c r="A426" s="475"/>
      <c r="B426" s="475"/>
      <c r="C426" s="475"/>
      <c r="D426" s="475"/>
      <c r="E426" s="475"/>
      <c r="F426" s="475"/>
      <c r="G426" s="475"/>
      <c r="H426" s="475"/>
      <c r="I426" s="475"/>
      <c r="J426" s="475"/>
      <c r="K426" s="475"/>
      <c r="L426" s="475"/>
      <c r="M426" s="475"/>
      <c r="N426" s="475"/>
      <c r="O426" s="475"/>
      <c r="P426" s="475"/>
      <c r="Q426" s="475"/>
      <c r="R426" s="475"/>
      <c r="S426" s="475"/>
      <c r="T426" s="475"/>
      <c r="U426" s="475"/>
      <c r="V426" s="475"/>
      <c r="W426" s="475"/>
      <c r="X426" s="475"/>
      <c r="Y426" s="475"/>
      <c r="Z426" s="475"/>
    </row>
    <row r="427" spans="1:26" ht="11.25" customHeight="1" x14ac:dyDescent="0.2">
      <c r="A427" s="475"/>
      <c r="B427" s="475"/>
      <c r="C427" s="475"/>
      <c r="D427" s="475"/>
      <c r="E427" s="475"/>
      <c r="F427" s="475"/>
      <c r="G427" s="475"/>
      <c r="H427" s="475"/>
      <c r="I427" s="475"/>
      <c r="J427" s="475"/>
      <c r="K427" s="475"/>
      <c r="L427" s="475"/>
      <c r="M427" s="475"/>
      <c r="N427" s="475"/>
      <c r="O427" s="475"/>
      <c r="P427" s="475"/>
      <c r="Q427" s="475"/>
      <c r="R427" s="475"/>
      <c r="S427" s="475"/>
      <c r="T427" s="475"/>
      <c r="U427" s="475"/>
      <c r="V427" s="475"/>
      <c r="W427" s="475"/>
      <c r="X427" s="475"/>
      <c r="Y427" s="475"/>
      <c r="Z427" s="475"/>
    </row>
    <row r="428" spans="1:26" ht="11.25" customHeight="1" x14ac:dyDescent="0.2">
      <c r="A428" s="475"/>
      <c r="B428" s="475"/>
      <c r="C428" s="475"/>
      <c r="D428" s="475"/>
      <c r="E428" s="475"/>
      <c r="F428" s="475"/>
      <c r="G428" s="475"/>
      <c r="H428" s="475"/>
      <c r="I428" s="475"/>
      <c r="J428" s="475"/>
      <c r="K428" s="475"/>
      <c r="L428" s="475"/>
      <c r="M428" s="475"/>
      <c r="N428" s="475"/>
      <c r="O428" s="475"/>
      <c r="P428" s="475"/>
      <c r="Q428" s="475"/>
      <c r="R428" s="475"/>
      <c r="S428" s="475"/>
      <c r="T428" s="475"/>
      <c r="U428" s="475"/>
      <c r="V428" s="475"/>
      <c r="W428" s="475"/>
      <c r="X428" s="475"/>
      <c r="Y428" s="475"/>
      <c r="Z428" s="475"/>
    </row>
    <row r="429" spans="1:26" ht="11.25" customHeight="1" x14ac:dyDescent="0.2">
      <c r="A429" s="475"/>
      <c r="B429" s="475"/>
      <c r="C429" s="475"/>
      <c r="D429" s="475"/>
      <c r="E429" s="475"/>
      <c r="F429" s="475"/>
      <c r="G429" s="475"/>
      <c r="H429" s="475"/>
      <c r="I429" s="475"/>
      <c r="J429" s="475"/>
      <c r="K429" s="475"/>
      <c r="L429" s="475"/>
      <c r="M429" s="475"/>
      <c r="N429" s="475"/>
      <c r="O429" s="475"/>
      <c r="P429" s="475"/>
      <c r="Q429" s="475"/>
      <c r="R429" s="475"/>
      <c r="S429" s="475"/>
      <c r="T429" s="475"/>
      <c r="U429" s="475"/>
      <c r="V429" s="475"/>
      <c r="W429" s="475"/>
      <c r="X429" s="475"/>
      <c r="Y429" s="475"/>
      <c r="Z429" s="475"/>
    </row>
    <row r="430" spans="1:26" ht="11.25" customHeight="1" x14ac:dyDescent="0.2">
      <c r="A430" s="475"/>
      <c r="B430" s="475"/>
      <c r="C430" s="475"/>
      <c r="D430" s="475"/>
      <c r="E430" s="475"/>
      <c r="F430" s="475"/>
      <c r="G430" s="475"/>
      <c r="H430" s="475"/>
      <c r="I430" s="475"/>
      <c r="J430" s="475"/>
      <c r="K430" s="475"/>
      <c r="L430" s="475"/>
      <c r="M430" s="475"/>
      <c r="N430" s="475"/>
      <c r="O430" s="475"/>
      <c r="P430" s="475"/>
      <c r="Q430" s="475"/>
      <c r="R430" s="475"/>
      <c r="S430" s="475"/>
      <c r="T430" s="475"/>
      <c r="U430" s="475"/>
      <c r="V430" s="475"/>
      <c r="W430" s="475"/>
      <c r="X430" s="475"/>
      <c r="Y430" s="475"/>
      <c r="Z430" s="475"/>
    </row>
    <row r="431" spans="1:26" ht="11.25" customHeight="1" x14ac:dyDescent="0.2">
      <c r="A431" s="475"/>
      <c r="B431" s="475"/>
      <c r="C431" s="475"/>
      <c r="D431" s="475"/>
      <c r="E431" s="475"/>
      <c r="F431" s="475"/>
      <c r="G431" s="475"/>
      <c r="H431" s="475"/>
      <c r="I431" s="475"/>
      <c r="J431" s="475"/>
      <c r="K431" s="475"/>
      <c r="L431" s="475"/>
      <c r="M431" s="475"/>
      <c r="N431" s="475"/>
      <c r="O431" s="475"/>
      <c r="P431" s="475"/>
      <c r="Q431" s="475"/>
      <c r="R431" s="475"/>
      <c r="S431" s="475"/>
      <c r="T431" s="475"/>
      <c r="U431" s="475"/>
      <c r="V431" s="475"/>
      <c r="W431" s="475"/>
      <c r="X431" s="475"/>
      <c r="Y431" s="475"/>
      <c r="Z431" s="475"/>
    </row>
    <row r="432" spans="1:26" ht="11.25" customHeight="1" x14ac:dyDescent="0.2">
      <c r="A432" s="475"/>
      <c r="B432" s="475"/>
      <c r="C432" s="475"/>
      <c r="D432" s="475"/>
      <c r="E432" s="475"/>
      <c r="F432" s="475"/>
      <c r="G432" s="475"/>
      <c r="H432" s="475"/>
      <c r="I432" s="475"/>
      <c r="J432" s="475"/>
      <c r="K432" s="475"/>
      <c r="L432" s="475"/>
      <c r="M432" s="475"/>
      <c r="N432" s="475"/>
      <c r="O432" s="475"/>
      <c r="P432" s="475"/>
      <c r="Q432" s="475"/>
      <c r="R432" s="475"/>
      <c r="S432" s="475"/>
      <c r="T432" s="475"/>
      <c r="U432" s="475"/>
      <c r="V432" s="475"/>
      <c r="W432" s="475"/>
      <c r="X432" s="475"/>
      <c r="Y432" s="475"/>
      <c r="Z432" s="475"/>
    </row>
    <row r="433" spans="1:26" ht="11.25" customHeight="1" x14ac:dyDescent="0.2">
      <c r="A433" s="475"/>
      <c r="B433" s="475"/>
      <c r="C433" s="475"/>
      <c r="D433" s="475"/>
      <c r="E433" s="475"/>
      <c r="F433" s="475"/>
      <c r="G433" s="475"/>
      <c r="H433" s="475"/>
      <c r="I433" s="475"/>
      <c r="J433" s="475"/>
      <c r="K433" s="475"/>
      <c r="L433" s="475"/>
      <c r="M433" s="475"/>
      <c r="N433" s="475"/>
      <c r="O433" s="475"/>
      <c r="P433" s="475"/>
      <c r="Q433" s="475"/>
      <c r="R433" s="475"/>
      <c r="S433" s="475"/>
      <c r="T433" s="475"/>
      <c r="U433" s="475"/>
      <c r="V433" s="475"/>
      <c r="W433" s="475"/>
      <c r="X433" s="475"/>
      <c r="Y433" s="475"/>
      <c r="Z433" s="475"/>
    </row>
    <row r="434" spans="1:26" ht="11.25" customHeight="1" x14ac:dyDescent="0.2">
      <c r="A434" s="475"/>
      <c r="B434" s="475"/>
      <c r="C434" s="475"/>
      <c r="D434" s="475"/>
      <c r="E434" s="475"/>
      <c r="F434" s="475"/>
      <c r="G434" s="475"/>
      <c r="H434" s="475"/>
      <c r="I434" s="475"/>
      <c r="J434" s="475"/>
      <c r="K434" s="475"/>
      <c r="L434" s="475"/>
      <c r="M434" s="475"/>
      <c r="N434" s="475"/>
      <c r="O434" s="475"/>
      <c r="P434" s="475"/>
      <c r="Q434" s="475"/>
      <c r="R434" s="475"/>
      <c r="S434" s="475"/>
      <c r="T434" s="475"/>
      <c r="U434" s="475"/>
      <c r="V434" s="475"/>
      <c r="W434" s="475"/>
      <c r="X434" s="475"/>
      <c r="Y434" s="475"/>
      <c r="Z434" s="475"/>
    </row>
    <row r="435" spans="1:26" ht="11.25" customHeight="1" x14ac:dyDescent="0.2">
      <c r="A435" s="475"/>
      <c r="B435" s="475"/>
      <c r="C435" s="475"/>
      <c r="D435" s="475"/>
      <c r="E435" s="475"/>
      <c r="F435" s="475"/>
      <c r="G435" s="475"/>
      <c r="H435" s="475"/>
      <c r="I435" s="475"/>
      <c r="J435" s="475"/>
      <c r="K435" s="475"/>
      <c r="L435" s="475"/>
      <c r="M435" s="475"/>
      <c r="N435" s="475"/>
      <c r="O435" s="475"/>
      <c r="P435" s="475"/>
      <c r="Q435" s="475"/>
      <c r="R435" s="475"/>
      <c r="S435" s="475"/>
      <c r="T435" s="475"/>
      <c r="U435" s="475"/>
      <c r="V435" s="475"/>
      <c r="W435" s="475"/>
      <c r="X435" s="475"/>
      <c r="Y435" s="475"/>
      <c r="Z435" s="475"/>
    </row>
    <row r="436" spans="1:26" ht="11.25" customHeight="1" x14ac:dyDescent="0.2">
      <c r="A436" s="475"/>
      <c r="B436" s="475"/>
      <c r="C436" s="475"/>
      <c r="D436" s="475"/>
      <c r="E436" s="475"/>
      <c r="F436" s="475"/>
      <c r="G436" s="475"/>
      <c r="H436" s="475"/>
      <c r="I436" s="475"/>
      <c r="J436" s="475"/>
      <c r="K436" s="475"/>
      <c r="L436" s="475"/>
      <c r="M436" s="475"/>
      <c r="N436" s="475"/>
      <c r="O436" s="475"/>
      <c r="P436" s="475"/>
      <c r="Q436" s="475"/>
      <c r="R436" s="475"/>
      <c r="S436" s="475"/>
      <c r="T436" s="475"/>
      <c r="U436" s="475"/>
      <c r="V436" s="475"/>
      <c r="W436" s="475"/>
      <c r="X436" s="475"/>
      <c r="Y436" s="475"/>
      <c r="Z436" s="475"/>
    </row>
    <row r="437" spans="1:26" ht="11.25" customHeight="1" x14ac:dyDescent="0.2">
      <c r="A437" s="475"/>
      <c r="B437" s="475"/>
      <c r="C437" s="475"/>
      <c r="D437" s="475"/>
      <c r="E437" s="475"/>
      <c r="F437" s="475"/>
      <c r="G437" s="475"/>
      <c r="H437" s="475"/>
      <c r="I437" s="475"/>
      <c r="J437" s="475"/>
      <c r="K437" s="475"/>
      <c r="L437" s="475"/>
      <c r="M437" s="475"/>
      <c r="N437" s="475"/>
      <c r="O437" s="475"/>
      <c r="P437" s="475"/>
      <c r="Q437" s="475"/>
      <c r="R437" s="475"/>
      <c r="S437" s="475"/>
      <c r="T437" s="475"/>
      <c r="U437" s="475"/>
      <c r="V437" s="475"/>
      <c r="W437" s="475"/>
      <c r="X437" s="475"/>
      <c r="Y437" s="475"/>
      <c r="Z437" s="475"/>
    </row>
    <row r="438" spans="1:26" ht="11.25" customHeight="1" x14ac:dyDescent="0.2">
      <c r="A438" s="475"/>
      <c r="B438" s="475"/>
      <c r="C438" s="475"/>
      <c r="D438" s="475"/>
      <c r="E438" s="475"/>
      <c r="F438" s="475"/>
      <c r="G438" s="475"/>
      <c r="H438" s="475"/>
      <c r="I438" s="475"/>
      <c r="J438" s="475"/>
      <c r="K438" s="475"/>
      <c r="L438" s="475"/>
      <c r="M438" s="475"/>
      <c r="N438" s="475"/>
      <c r="O438" s="475"/>
      <c r="P438" s="475"/>
      <c r="Q438" s="475"/>
      <c r="R438" s="475"/>
      <c r="S438" s="475"/>
      <c r="T438" s="475"/>
      <c r="U438" s="475"/>
      <c r="V438" s="475"/>
      <c r="W438" s="475"/>
      <c r="X438" s="475"/>
      <c r="Y438" s="475"/>
      <c r="Z438" s="475"/>
    </row>
    <row r="439" spans="1:26" ht="11.25" customHeight="1" x14ac:dyDescent="0.2">
      <c r="A439" s="475"/>
      <c r="B439" s="475"/>
      <c r="C439" s="475"/>
      <c r="D439" s="475"/>
      <c r="E439" s="475"/>
      <c r="F439" s="475"/>
      <c r="G439" s="475"/>
      <c r="H439" s="475"/>
      <c r="I439" s="475"/>
      <c r="J439" s="475"/>
      <c r="K439" s="475"/>
      <c r="L439" s="475"/>
      <c r="M439" s="475"/>
      <c r="N439" s="475"/>
      <c r="O439" s="475"/>
      <c r="P439" s="475"/>
      <c r="Q439" s="475"/>
      <c r="R439" s="475"/>
      <c r="S439" s="475"/>
      <c r="T439" s="475"/>
      <c r="U439" s="475"/>
      <c r="V439" s="475"/>
      <c r="W439" s="475"/>
      <c r="X439" s="475"/>
      <c r="Y439" s="475"/>
      <c r="Z439" s="475"/>
    </row>
    <row r="440" spans="1:26" ht="11.25" customHeight="1" x14ac:dyDescent="0.2">
      <c r="A440" s="475"/>
      <c r="B440" s="475"/>
      <c r="C440" s="475"/>
      <c r="D440" s="475"/>
      <c r="E440" s="475"/>
      <c r="F440" s="475"/>
      <c r="G440" s="475"/>
      <c r="H440" s="475"/>
      <c r="I440" s="475"/>
      <c r="J440" s="475"/>
      <c r="K440" s="475"/>
      <c r="L440" s="475"/>
      <c r="M440" s="475"/>
      <c r="N440" s="475"/>
      <c r="O440" s="475"/>
      <c r="P440" s="475"/>
      <c r="Q440" s="475"/>
      <c r="R440" s="475"/>
      <c r="S440" s="475"/>
      <c r="T440" s="475"/>
      <c r="U440" s="475"/>
      <c r="V440" s="475"/>
      <c r="W440" s="475"/>
      <c r="X440" s="475"/>
      <c r="Y440" s="475"/>
      <c r="Z440" s="475"/>
    </row>
    <row r="441" spans="1:26" ht="11.25" customHeight="1" x14ac:dyDescent="0.2">
      <c r="A441" s="475"/>
      <c r="B441" s="475"/>
      <c r="C441" s="475"/>
      <c r="D441" s="475"/>
      <c r="E441" s="475"/>
      <c r="F441" s="475"/>
      <c r="G441" s="475"/>
      <c r="H441" s="475"/>
      <c r="I441" s="475"/>
      <c r="J441" s="475"/>
      <c r="K441" s="475"/>
      <c r="L441" s="475"/>
      <c r="M441" s="475"/>
      <c r="N441" s="475"/>
      <c r="O441" s="475"/>
      <c r="P441" s="475"/>
      <c r="Q441" s="475"/>
      <c r="R441" s="475"/>
      <c r="S441" s="475"/>
      <c r="T441" s="475"/>
      <c r="U441" s="475"/>
      <c r="V441" s="475"/>
      <c r="W441" s="475"/>
      <c r="X441" s="475"/>
      <c r="Y441" s="475"/>
      <c r="Z441" s="475"/>
    </row>
    <row r="442" spans="1:26" ht="11.25" customHeight="1" x14ac:dyDescent="0.2">
      <c r="A442" s="475"/>
      <c r="B442" s="475"/>
      <c r="C442" s="475"/>
      <c r="D442" s="475"/>
      <c r="E442" s="475"/>
      <c r="F442" s="475"/>
      <c r="G442" s="475"/>
      <c r="H442" s="475"/>
      <c r="I442" s="475"/>
      <c r="J442" s="475"/>
      <c r="K442" s="475"/>
      <c r="L442" s="475"/>
      <c r="M442" s="475"/>
      <c r="N442" s="475"/>
      <c r="O442" s="475"/>
      <c r="P442" s="475"/>
      <c r="Q442" s="475"/>
      <c r="R442" s="475"/>
      <c r="S442" s="475"/>
      <c r="T442" s="475"/>
      <c r="U442" s="475"/>
      <c r="V442" s="475"/>
      <c r="W442" s="475"/>
      <c r="X442" s="475"/>
      <c r="Y442" s="475"/>
      <c r="Z442" s="475"/>
    </row>
    <row r="443" spans="1:26" ht="11.25" customHeight="1" x14ac:dyDescent="0.2">
      <c r="A443" s="475"/>
      <c r="B443" s="475"/>
      <c r="C443" s="475"/>
      <c r="D443" s="475"/>
      <c r="E443" s="475"/>
      <c r="F443" s="475"/>
      <c r="G443" s="475"/>
      <c r="H443" s="475"/>
      <c r="I443" s="475"/>
      <c r="J443" s="475"/>
      <c r="K443" s="475"/>
      <c r="L443" s="475"/>
      <c r="M443" s="475"/>
      <c r="N443" s="475"/>
      <c r="O443" s="475"/>
      <c r="P443" s="475"/>
      <c r="Q443" s="475"/>
      <c r="R443" s="475"/>
      <c r="S443" s="475"/>
      <c r="T443" s="475"/>
      <c r="U443" s="475"/>
      <c r="V443" s="475"/>
      <c r="W443" s="475"/>
      <c r="X443" s="475"/>
      <c r="Y443" s="475"/>
      <c r="Z443" s="475"/>
    </row>
    <row r="444" spans="1:26" ht="11.25" customHeight="1" x14ac:dyDescent="0.2">
      <c r="A444" s="475"/>
      <c r="B444" s="475"/>
      <c r="C444" s="475"/>
      <c r="D444" s="475"/>
      <c r="E444" s="475"/>
      <c r="F444" s="475"/>
      <c r="G444" s="475"/>
      <c r="H444" s="475"/>
      <c r="I444" s="475"/>
      <c r="J444" s="475"/>
      <c r="K444" s="475"/>
      <c r="L444" s="475"/>
      <c r="M444" s="475"/>
      <c r="N444" s="475"/>
      <c r="O444" s="475"/>
      <c r="P444" s="475"/>
      <c r="Q444" s="475"/>
      <c r="R444" s="475"/>
      <c r="S444" s="475"/>
      <c r="T444" s="475"/>
      <c r="U444" s="475"/>
      <c r="V444" s="475"/>
      <c r="W444" s="475"/>
      <c r="X444" s="475"/>
      <c r="Y444" s="475"/>
      <c r="Z444" s="475"/>
    </row>
    <row r="445" spans="1:26" ht="11.25" customHeight="1" x14ac:dyDescent="0.2">
      <c r="A445" s="475"/>
      <c r="B445" s="475"/>
      <c r="C445" s="475"/>
      <c r="D445" s="475"/>
      <c r="E445" s="475"/>
      <c r="F445" s="475"/>
      <c r="G445" s="475"/>
      <c r="H445" s="475"/>
      <c r="I445" s="475"/>
      <c r="J445" s="475"/>
      <c r="K445" s="475"/>
      <c r="L445" s="475"/>
      <c r="M445" s="475"/>
      <c r="N445" s="475"/>
      <c r="O445" s="475"/>
      <c r="P445" s="475"/>
      <c r="Q445" s="475"/>
      <c r="R445" s="475"/>
      <c r="S445" s="475"/>
      <c r="T445" s="475"/>
      <c r="U445" s="475"/>
      <c r="V445" s="475"/>
      <c r="W445" s="475"/>
      <c r="X445" s="475"/>
      <c r="Y445" s="475"/>
      <c r="Z445" s="475"/>
    </row>
    <row r="446" spans="1:26" ht="11.25" customHeight="1" x14ac:dyDescent="0.2">
      <c r="A446" s="475"/>
      <c r="B446" s="475"/>
      <c r="C446" s="475"/>
      <c r="D446" s="475"/>
      <c r="E446" s="475"/>
      <c r="F446" s="475"/>
      <c r="G446" s="475"/>
      <c r="H446" s="475"/>
      <c r="I446" s="475"/>
      <c r="J446" s="475"/>
      <c r="K446" s="475"/>
      <c r="L446" s="475"/>
      <c r="M446" s="475"/>
      <c r="N446" s="475"/>
      <c r="O446" s="475"/>
      <c r="P446" s="475"/>
      <c r="Q446" s="475"/>
      <c r="R446" s="475"/>
      <c r="S446" s="475"/>
      <c r="T446" s="475"/>
      <c r="U446" s="475"/>
      <c r="V446" s="475"/>
      <c r="W446" s="475"/>
      <c r="X446" s="475"/>
      <c r="Y446" s="475"/>
      <c r="Z446" s="475"/>
    </row>
    <row r="447" spans="1:26" ht="11.25" customHeight="1" x14ac:dyDescent="0.2">
      <c r="A447" s="475"/>
      <c r="B447" s="475"/>
      <c r="C447" s="475"/>
      <c r="D447" s="475"/>
      <c r="E447" s="475"/>
      <c r="F447" s="475"/>
      <c r="G447" s="475"/>
      <c r="H447" s="475"/>
      <c r="I447" s="475"/>
      <c r="J447" s="475"/>
      <c r="K447" s="475"/>
      <c r="L447" s="475"/>
      <c r="M447" s="475"/>
      <c r="N447" s="475"/>
      <c r="O447" s="475"/>
      <c r="P447" s="475"/>
      <c r="Q447" s="475"/>
      <c r="R447" s="475"/>
      <c r="S447" s="475"/>
      <c r="T447" s="475"/>
      <c r="U447" s="475"/>
      <c r="V447" s="475"/>
      <c r="W447" s="475"/>
      <c r="X447" s="475"/>
      <c r="Y447" s="475"/>
      <c r="Z447" s="475"/>
    </row>
    <row r="448" spans="1:26" ht="11.25" customHeight="1" x14ac:dyDescent="0.2">
      <c r="A448" s="475"/>
      <c r="B448" s="475"/>
      <c r="C448" s="475"/>
      <c r="D448" s="475"/>
      <c r="E448" s="475"/>
      <c r="F448" s="475"/>
      <c r="G448" s="475"/>
      <c r="H448" s="475"/>
      <c r="I448" s="475"/>
      <c r="J448" s="475"/>
      <c r="K448" s="475"/>
      <c r="L448" s="475"/>
      <c r="M448" s="475"/>
      <c r="N448" s="475"/>
      <c r="O448" s="475"/>
      <c r="P448" s="475"/>
      <c r="Q448" s="475"/>
      <c r="R448" s="475"/>
      <c r="S448" s="475"/>
      <c r="T448" s="475"/>
      <c r="U448" s="475"/>
      <c r="V448" s="475"/>
      <c r="W448" s="475"/>
      <c r="X448" s="475"/>
      <c r="Y448" s="475"/>
      <c r="Z448" s="475"/>
    </row>
    <row r="449" spans="1:26" ht="11.25" customHeight="1" x14ac:dyDescent="0.2">
      <c r="A449" s="475"/>
      <c r="B449" s="475"/>
      <c r="C449" s="475"/>
      <c r="D449" s="475"/>
      <c r="E449" s="475"/>
      <c r="F449" s="475"/>
      <c r="G449" s="475"/>
      <c r="H449" s="475"/>
      <c r="I449" s="475"/>
      <c r="J449" s="475"/>
      <c r="K449" s="475"/>
      <c r="L449" s="475"/>
      <c r="M449" s="475"/>
      <c r="N449" s="475"/>
      <c r="O449" s="475"/>
      <c r="P449" s="475"/>
      <c r="Q449" s="475"/>
      <c r="R449" s="475"/>
      <c r="S449" s="475"/>
      <c r="T449" s="475"/>
      <c r="U449" s="475"/>
      <c r="V449" s="475"/>
      <c r="W449" s="475"/>
      <c r="X449" s="475"/>
      <c r="Y449" s="475"/>
      <c r="Z449" s="475"/>
    </row>
    <row r="450" spans="1:26" ht="11.25" customHeight="1" x14ac:dyDescent="0.2">
      <c r="A450" s="475"/>
      <c r="B450" s="475"/>
      <c r="C450" s="475"/>
      <c r="D450" s="475"/>
      <c r="E450" s="475"/>
      <c r="F450" s="475"/>
      <c r="G450" s="475"/>
      <c r="H450" s="475"/>
      <c r="I450" s="475"/>
      <c r="J450" s="475"/>
      <c r="K450" s="475"/>
      <c r="L450" s="475"/>
      <c r="M450" s="475"/>
      <c r="N450" s="475"/>
      <c r="O450" s="475"/>
      <c r="P450" s="475"/>
      <c r="Q450" s="475"/>
      <c r="R450" s="475"/>
      <c r="S450" s="475"/>
      <c r="T450" s="475"/>
      <c r="U450" s="475"/>
      <c r="V450" s="475"/>
      <c r="W450" s="475"/>
      <c r="X450" s="475"/>
      <c r="Y450" s="475"/>
      <c r="Z450" s="475"/>
    </row>
    <row r="451" spans="1:26" ht="11.25" customHeight="1" x14ac:dyDescent="0.2">
      <c r="A451" s="475"/>
      <c r="B451" s="475"/>
      <c r="C451" s="475"/>
      <c r="D451" s="475"/>
      <c r="E451" s="475"/>
      <c r="F451" s="475"/>
      <c r="G451" s="475"/>
      <c r="H451" s="475"/>
      <c r="I451" s="475"/>
      <c r="J451" s="475"/>
      <c r="K451" s="475"/>
      <c r="L451" s="475"/>
      <c r="M451" s="475"/>
      <c r="N451" s="475"/>
      <c r="O451" s="475"/>
      <c r="P451" s="475"/>
      <c r="Q451" s="475"/>
      <c r="R451" s="475"/>
      <c r="S451" s="475"/>
      <c r="T451" s="475"/>
      <c r="U451" s="475"/>
      <c r="V451" s="475"/>
      <c r="W451" s="475"/>
      <c r="X451" s="475"/>
      <c r="Y451" s="475"/>
      <c r="Z451" s="475"/>
    </row>
    <row r="452" spans="1:26" ht="11.25" customHeight="1" x14ac:dyDescent="0.2">
      <c r="A452" s="475"/>
      <c r="B452" s="475"/>
      <c r="C452" s="475"/>
      <c r="D452" s="475"/>
      <c r="E452" s="475"/>
      <c r="F452" s="475"/>
      <c r="G452" s="475"/>
      <c r="H452" s="475"/>
      <c r="I452" s="475"/>
      <c r="J452" s="475"/>
      <c r="K452" s="475"/>
      <c r="L452" s="475"/>
      <c r="M452" s="475"/>
      <c r="N452" s="475"/>
      <c r="O452" s="475"/>
      <c r="P452" s="475"/>
      <c r="Q452" s="475"/>
      <c r="R452" s="475"/>
      <c r="S452" s="475"/>
      <c r="T452" s="475"/>
      <c r="U452" s="475"/>
      <c r="V452" s="475"/>
      <c r="W452" s="475"/>
      <c r="X452" s="475"/>
      <c r="Y452" s="475"/>
      <c r="Z452" s="475"/>
    </row>
    <row r="453" spans="1:26" ht="11.25" customHeight="1" x14ac:dyDescent="0.2">
      <c r="A453" s="475"/>
      <c r="B453" s="475"/>
      <c r="C453" s="475"/>
      <c r="D453" s="475"/>
      <c r="E453" s="475"/>
      <c r="F453" s="475"/>
      <c r="G453" s="475"/>
      <c r="H453" s="475"/>
      <c r="I453" s="475"/>
      <c r="J453" s="475"/>
      <c r="K453" s="475"/>
      <c r="L453" s="475"/>
      <c r="M453" s="475"/>
      <c r="N453" s="475"/>
      <c r="O453" s="475"/>
      <c r="P453" s="475"/>
      <c r="Q453" s="475"/>
      <c r="R453" s="475"/>
      <c r="S453" s="475"/>
      <c r="T453" s="475"/>
      <c r="U453" s="475"/>
      <c r="V453" s="475"/>
      <c r="W453" s="475"/>
      <c r="X453" s="475"/>
      <c r="Y453" s="475"/>
      <c r="Z453" s="475"/>
    </row>
    <row r="454" spans="1:26" ht="11.25" customHeight="1" x14ac:dyDescent="0.2">
      <c r="A454" s="475"/>
      <c r="B454" s="475"/>
      <c r="C454" s="475"/>
      <c r="D454" s="475"/>
      <c r="E454" s="475"/>
      <c r="F454" s="475"/>
      <c r="G454" s="475"/>
      <c r="H454" s="475"/>
      <c r="I454" s="475"/>
      <c r="J454" s="475"/>
      <c r="K454" s="475"/>
      <c r="L454" s="475"/>
      <c r="M454" s="475"/>
      <c r="N454" s="475"/>
      <c r="O454" s="475"/>
      <c r="P454" s="475"/>
      <c r="Q454" s="475"/>
      <c r="R454" s="475"/>
      <c r="S454" s="475"/>
      <c r="T454" s="475"/>
      <c r="U454" s="475"/>
      <c r="V454" s="475"/>
      <c r="W454" s="475"/>
      <c r="X454" s="475"/>
      <c r="Y454" s="475"/>
      <c r="Z454" s="475"/>
    </row>
    <row r="455" spans="1:26" ht="11.25" customHeight="1" x14ac:dyDescent="0.2">
      <c r="A455" s="475"/>
      <c r="B455" s="475"/>
      <c r="C455" s="475"/>
      <c r="D455" s="475"/>
      <c r="E455" s="475"/>
      <c r="F455" s="475"/>
      <c r="G455" s="475"/>
      <c r="H455" s="475"/>
      <c r="I455" s="475"/>
      <c r="J455" s="475"/>
      <c r="K455" s="475"/>
      <c r="L455" s="475"/>
      <c r="M455" s="475"/>
      <c r="N455" s="475"/>
      <c r="O455" s="475"/>
      <c r="P455" s="475"/>
      <c r="Q455" s="475"/>
      <c r="R455" s="475"/>
      <c r="S455" s="475"/>
      <c r="T455" s="475"/>
      <c r="U455" s="475"/>
      <c r="V455" s="475"/>
      <c r="W455" s="475"/>
      <c r="X455" s="475"/>
      <c r="Y455" s="475"/>
      <c r="Z455" s="475"/>
    </row>
    <row r="456" spans="1:26" ht="11.25" customHeight="1" x14ac:dyDescent="0.2">
      <c r="A456" s="475"/>
      <c r="B456" s="475"/>
      <c r="C456" s="475"/>
      <c r="D456" s="475"/>
      <c r="E456" s="475"/>
      <c r="F456" s="475"/>
      <c r="G456" s="475"/>
      <c r="H456" s="475"/>
      <c r="I456" s="475"/>
      <c r="J456" s="475"/>
      <c r="K456" s="475"/>
      <c r="L456" s="475"/>
      <c r="M456" s="475"/>
      <c r="N456" s="475"/>
      <c r="O456" s="475"/>
      <c r="P456" s="475"/>
      <c r="Q456" s="475"/>
      <c r="R456" s="475"/>
      <c r="S456" s="475"/>
      <c r="T456" s="475"/>
      <c r="U456" s="475"/>
      <c r="V456" s="475"/>
      <c r="W456" s="475"/>
      <c r="X456" s="475"/>
      <c r="Y456" s="475"/>
      <c r="Z456" s="475"/>
    </row>
    <row r="457" spans="1:26" ht="11.25" customHeight="1" x14ac:dyDescent="0.2">
      <c r="A457" s="475"/>
      <c r="B457" s="475"/>
      <c r="C457" s="475"/>
      <c r="D457" s="475"/>
      <c r="E457" s="475"/>
      <c r="F457" s="475"/>
      <c r="G457" s="475"/>
      <c r="H457" s="475"/>
      <c r="I457" s="475"/>
      <c r="J457" s="475"/>
      <c r="K457" s="475"/>
      <c r="L457" s="475"/>
      <c r="M457" s="475"/>
      <c r="N457" s="475"/>
      <c r="O457" s="475"/>
      <c r="P457" s="475"/>
      <c r="Q457" s="475"/>
      <c r="R457" s="475"/>
      <c r="S457" s="475"/>
      <c r="T457" s="475"/>
      <c r="U457" s="475"/>
      <c r="V457" s="475"/>
      <c r="W457" s="475"/>
      <c r="X457" s="475"/>
      <c r="Y457" s="475"/>
      <c r="Z457" s="475"/>
    </row>
    <row r="458" spans="1:26" ht="11.25" customHeight="1" x14ac:dyDescent="0.2">
      <c r="A458" s="475"/>
      <c r="B458" s="475"/>
      <c r="C458" s="475"/>
      <c r="D458" s="475"/>
      <c r="E458" s="475"/>
      <c r="F458" s="475"/>
      <c r="G458" s="475"/>
      <c r="H458" s="475"/>
      <c r="I458" s="475"/>
      <c r="J458" s="475"/>
      <c r="K458" s="475"/>
      <c r="L458" s="475"/>
      <c r="M458" s="475"/>
      <c r="N458" s="475"/>
      <c r="O458" s="475"/>
      <c r="P458" s="475"/>
      <c r="Q458" s="475"/>
      <c r="R458" s="475"/>
      <c r="S458" s="475"/>
      <c r="T458" s="475"/>
      <c r="U458" s="475"/>
      <c r="V458" s="475"/>
      <c r="W458" s="475"/>
      <c r="X458" s="475"/>
      <c r="Y458" s="475"/>
      <c r="Z458" s="475"/>
    </row>
    <row r="459" spans="1:26" ht="11.25" customHeight="1" x14ac:dyDescent="0.2">
      <c r="A459" s="475"/>
      <c r="B459" s="475"/>
      <c r="C459" s="475"/>
      <c r="D459" s="475"/>
      <c r="E459" s="475"/>
      <c r="F459" s="475"/>
      <c r="G459" s="475"/>
      <c r="H459" s="475"/>
      <c r="I459" s="475"/>
      <c r="J459" s="475"/>
      <c r="K459" s="475"/>
      <c r="L459" s="475"/>
      <c r="M459" s="475"/>
      <c r="N459" s="475"/>
      <c r="O459" s="475"/>
      <c r="P459" s="475"/>
      <c r="Q459" s="475"/>
      <c r="R459" s="475"/>
      <c r="S459" s="475"/>
      <c r="T459" s="475"/>
      <c r="U459" s="475"/>
      <c r="V459" s="475"/>
      <c r="W459" s="475"/>
      <c r="X459" s="475"/>
      <c r="Y459" s="475"/>
      <c r="Z459" s="475"/>
    </row>
    <row r="460" spans="1:26" ht="11.25" customHeight="1" x14ac:dyDescent="0.2">
      <c r="A460" s="475"/>
      <c r="B460" s="475"/>
      <c r="C460" s="475"/>
      <c r="D460" s="475"/>
      <c r="E460" s="475"/>
      <c r="F460" s="475"/>
      <c r="G460" s="475"/>
      <c r="H460" s="475"/>
      <c r="I460" s="475"/>
      <c r="J460" s="475"/>
      <c r="K460" s="475"/>
      <c r="L460" s="475"/>
      <c r="M460" s="475"/>
      <c r="N460" s="475"/>
      <c r="O460" s="475"/>
      <c r="P460" s="475"/>
      <c r="Q460" s="475"/>
      <c r="R460" s="475"/>
      <c r="S460" s="475"/>
      <c r="T460" s="475"/>
      <c r="U460" s="475"/>
      <c r="V460" s="475"/>
      <c r="W460" s="475"/>
      <c r="X460" s="475"/>
      <c r="Y460" s="475"/>
      <c r="Z460" s="475"/>
    </row>
    <row r="461" spans="1:26" ht="11.25" customHeight="1" x14ac:dyDescent="0.2">
      <c r="A461" s="475"/>
      <c r="B461" s="475"/>
      <c r="C461" s="475"/>
      <c r="D461" s="475"/>
      <c r="E461" s="475"/>
      <c r="F461" s="475"/>
      <c r="G461" s="475"/>
      <c r="H461" s="475"/>
      <c r="I461" s="475"/>
      <c r="J461" s="475"/>
      <c r="K461" s="475"/>
      <c r="L461" s="475"/>
      <c r="M461" s="475"/>
      <c r="N461" s="475"/>
      <c r="O461" s="475"/>
      <c r="P461" s="475"/>
      <c r="Q461" s="475"/>
      <c r="R461" s="475"/>
      <c r="S461" s="475"/>
      <c r="T461" s="475"/>
      <c r="U461" s="475"/>
      <c r="V461" s="475"/>
      <c r="W461" s="475"/>
      <c r="X461" s="475"/>
      <c r="Y461" s="475"/>
      <c r="Z461" s="475"/>
    </row>
    <row r="462" spans="1:26" ht="11.25" customHeight="1" x14ac:dyDescent="0.2">
      <c r="A462" s="475"/>
      <c r="B462" s="475"/>
      <c r="C462" s="475"/>
      <c r="D462" s="475"/>
      <c r="E462" s="475"/>
      <c r="F462" s="475"/>
      <c r="G462" s="475"/>
      <c r="H462" s="475"/>
      <c r="I462" s="475"/>
      <c r="J462" s="475"/>
      <c r="K462" s="475"/>
      <c r="L462" s="475"/>
      <c r="M462" s="475"/>
      <c r="N462" s="475"/>
      <c r="O462" s="475"/>
      <c r="P462" s="475"/>
      <c r="Q462" s="475"/>
      <c r="R462" s="475"/>
      <c r="S462" s="475"/>
      <c r="T462" s="475"/>
      <c r="U462" s="475"/>
      <c r="V462" s="475"/>
      <c r="W462" s="475"/>
      <c r="X462" s="475"/>
      <c r="Y462" s="475"/>
      <c r="Z462" s="475"/>
    </row>
    <row r="463" spans="1:26" ht="11.25" customHeight="1" x14ac:dyDescent="0.2">
      <c r="A463" s="475"/>
      <c r="B463" s="475"/>
      <c r="C463" s="475"/>
      <c r="D463" s="475"/>
      <c r="E463" s="475"/>
      <c r="F463" s="475"/>
      <c r="G463" s="475"/>
      <c r="H463" s="475"/>
      <c r="I463" s="475"/>
      <c r="J463" s="475"/>
      <c r="K463" s="475"/>
      <c r="L463" s="475"/>
      <c r="M463" s="475"/>
      <c r="N463" s="475"/>
      <c r="O463" s="475"/>
      <c r="P463" s="475"/>
      <c r="Q463" s="475"/>
      <c r="R463" s="475"/>
      <c r="S463" s="475"/>
      <c r="T463" s="475"/>
      <c r="U463" s="475"/>
      <c r="V463" s="475"/>
      <c r="W463" s="475"/>
      <c r="X463" s="475"/>
      <c r="Y463" s="475"/>
      <c r="Z463" s="475"/>
    </row>
    <row r="464" spans="1:26" ht="11.25" customHeight="1" x14ac:dyDescent="0.2">
      <c r="A464" s="475"/>
      <c r="B464" s="475"/>
      <c r="C464" s="475"/>
      <c r="D464" s="475"/>
      <c r="E464" s="475"/>
      <c r="F464" s="475"/>
      <c r="G464" s="475"/>
      <c r="H464" s="475"/>
      <c r="I464" s="475"/>
      <c r="J464" s="475"/>
      <c r="K464" s="475"/>
      <c r="L464" s="475"/>
      <c r="M464" s="475"/>
      <c r="N464" s="475"/>
      <c r="O464" s="475"/>
      <c r="P464" s="475"/>
      <c r="Q464" s="475"/>
      <c r="R464" s="475"/>
      <c r="S464" s="475"/>
      <c r="T464" s="475"/>
      <c r="U464" s="475"/>
      <c r="V464" s="475"/>
      <c r="W464" s="475"/>
      <c r="X464" s="475"/>
      <c r="Y464" s="475"/>
      <c r="Z464" s="475"/>
    </row>
    <row r="465" spans="1:26" ht="11.25" customHeight="1" x14ac:dyDescent="0.2">
      <c r="A465" s="475"/>
      <c r="B465" s="475"/>
      <c r="C465" s="475"/>
      <c r="D465" s="475"/>
      <c r="E465" s="475"/>
      <c r="F465" s="475"/>
      <c r="G465" s="475"/>
      <c r="H465" s="475"/>
      <c r="I465" s="475"/>
      <c r="J465" s="475"/>
      <c r="K465" s="475"/>
      <c r="L465" s="475"/>
      <c r="M465" s="475"/>
      <c r="N465" s="475"/>
      <c r="O465" s="475"/>
      <c r="P465" s="475"/>
      <c r="Q465" s="475"/>
      <c r="R465" s="475"/>
      <c r="S465" s="475"/>
      <c r="T465" s="475"/>
      <c r="U465" s="475"/>
      <c r="V465" s="475"/>
      <c r="W465" s="475"/>
      <c r="X465" s="475"/>
      <c r="Y465" s="475"/>
      <c r="Z465" s="475"/>
    </row>
    <row r="466" spans="1:26" ht="11.25" customHeight="1" x14ac:dyDescent="0.2">
      <c r="A466" s="475"/>
      <c r="B466" s="475"/>
      <c r="C466" s="475"/>
      <c r="D466" s="475"/>
      <c r="E466" s="475"/>
      <c r="F466" s="475"/>
      <c r="G466" s="475"/>
      <c r="H466" s="475"/>
      <c r="I466" s="475"/>
      <c r="J466" s="475"/>
      <c r="K466" s="475"/>
      <c r="L466" s="475"/>
      <c r="M466" s="475"/>
      <c r="N466" s="475"/>
      <c r="O466" s="475"/>
      <c r="P466" s="475"/>
      <c r="Q466" s="475"/>
      <c r="R466" s="475"/>
      <c r="S466" s="475"/>
      <c r="T466" s="475"/>
      <c r="U466" s="475"/>
      <c r="V466" s="475"/>
      <c r="W466" s="475"/>
      <c r="X466" s="475"/>
      <c r="Y466" s="475"/>
      <c r="Z466" s="475"/>
    </row>
    <row r="467" spans="1:26" ht="11.25" customHeight="1" x14ac:dyDescent="0.2">
      <c r="A467" s="475"/>
      <c r="B467" s="475"/>
      <c r="C467" s="475"/>
      <c r="D467" s="475"/>
      <c r="E467" s="475"/>
      <c r="F467" s="475"/>
      <c r="G467" s="475"/>
      <c r="H467" s="475"/>
      <c r="I467" s="475"/>
      <c r="J467" s="475"/>
      <c r="K467" s="475"/>
      <c r="L467" s="475"/>
      <c r="M467" s="475"/>
      <c r="N467" s="475"/>
      <c r="O467" s="475"/>
      <c r="P467" s="475"/>
      <c r="Q467" s="475"/>
      <c r="R467" s="475"/>
      <c r="S467" s="475"/>
      <c r="T467" s="475"/>
      <c r="U467" s="475"/>
      <c r="V467" s="475"/>
      <c r="W467" s="475"/>
      <c r="X467" s="475"/>
      <c r="Y467" s="475"/>
      <c r="Z467" s="475"/>
    </row>
    <row r="468" spans="1:26" ht="11.25" customHeight="1" x14ac:dyDescent="0.2">
      <c r="A468" s="475"/>
      <c r="B468" s="475"/>
      <c r="C468" s="475"/>
      <c r="D468" s="475"/>
      <c r="E468" s="475"/>
      <c r="F468" s="475"/>
      <c r="G468" s="475"/>
      <c r="H468" s="475"/>
      <c r="I468" s="475"/>
      <c r="J468" s="475"/>
      <c r="K468" s="475"/>
      <c r="L468" s="475"/>
      <c r="M468" s="475"/>
      <c r="N468" s="475"/>
      <c r="O468" s="475"/>
      <c r="P468" s="475"/>
      <c r="Q468" s="475"/>
      <c r="R468" s="475"/>
      <c r="S468" s="475"/>
      <c r="T468" s="475"/>
      <c r="U468" s="475"/>
      <c r="V468" s="475"/>
      <c r="W468" s="475"/>
      <c r="X468" s="475"/>
      <c r="Y468" s="475"/>
      <c r="Z468" s="475"/>
    </row>
    <row r="469" spans="1:26" ht="11.25" customHeight="1" x14ac:dyDescent="0.2">
      <c r="A469" s="475"/>
      <c r="B469" s="475"/>
      <c r="C469" s="475"/>
      <c r="D469" s="475"/>
      <c r="E469" s="475"/>
      <c r="F469" s="475"/>
      <c r="G469" s="475"/>
      <c r="H469" s="475"/>
      <c r="I469" s="475"/>
      <c r="J469" s="475"/>
      <c r="K469" s="475"/>
      <c r="L469" s="475"/>
      <c r="M469" s="475"/>
      <c r="N469" s="475"/>
      <c r="O469" s="475"/>
      <c r="P469" s="475"/>
      <c r="Q469" s="475"/>
      <c r="R469" s="475"/>
      <c r="S469" s="475"/>
      <c r="T469" s="475"/>
      <c r="U469" s="475"/>
      <c r="V469" s="475"/>
      <c r="W469" s="475"/>
      <c r="X469" s="475"/>
      <c r="Y469" s="475"/>
      <c r="Z469" s="475"/>
    </row>
    <row r="470" spans="1:26" ht="11.25" customHeight="1" x14ac:dyDescent="0.2">
      <c r="A470" s="475"/>
      <c r="B470" s="475"/>
      <c r="C470" s="475"/>
      <c r="D470" s="475"/>
      <c r="E470" s="475"/>
      <c r="F470" s="475"/>
      <c r="G470" s="475"/>
      <c r="H470" s="475"/>
      <c r="I470" s="475"/>
      <c r="J470" s="475"/>
      <c r="K470" s="475"/>
      <c r="L470" s="475"/>
      <c r="M470" s="475"/>
      <c r="N470" s="475"/>
      <c r="O470" s="475"/>
      <c r="P470" s="475"/>
      <c r="Q470" s="475"/>
      <c r="R470" s="475"/>
      <c r="S470" s="475"/>
      <c r="T470" s="475"/>
      <c r="U470" s="475"/>
      <c r="V470" s="475"/>
      <c r="W470" s="475"/>
      <c r="X470" s="475"/>
      <c r="Y470" s="475"/>
      <c r="Z470" s="475"/>
    </row>
    <row r="471" spans="1:26" ht="11.25" customHeight="1" x14ac:dyDescent="0.2">
      <c r="A471" s="475"/>
      <c r="B471" s="475"/>
      <c r="C471" s="475"/>
      <c r="D471" s="475"/>
      <c r="E471" s="475"/>
      <c r="F471" s="475"/>
      <c r="G471" s="475"/>
      <c r="H471" s="475"/>
      <c r="I471" s="475"/>
      <c r="J471" s="475"/>
      <c r="K471" s="475"/>
      <c r="L471" s="475"/>
      <c r="M471" s="475"/>
      <c r="N471" s="475"/>
      <c r="O471" s="475"/>
      <c r="P471" s="475"/>
      <c r="Q471" s="475"/>
      <c r="R471" s="475"/>
      <c r="S471" s="475"/>
      <c r="T471" s="475"/>
      <c r="U471" s="475"/>
      <c r="V471" s="475"/>
      <c r="W471" s="475"/>
      <c r="X471" s="475"/>
      <c r="Y471" s="475"/>
      <c r="Z471" s="475"/>
    </row>
    <row r="472" spans="1:26" ht="11.25" customHeight="1" x14ac:dyDescent="0.2">
      <c r="A472" s="475"/>
      <c r="B472" s="475"/>
      <c r="C472" s="475"/>
      <c r="D472" s="475"/>
      <c r="E472" s="475"/>
      <c r="F472" s="475"/>
      <c r="G472" s="475"/>
      <c r="H472" s="475"/>
      <c r="I472" s="475"/>
      <c r="J472" s="475"/>
      <c r="K472" s="475"/>
      <c r="L472" s="475"/>
      <c r="M472" s="475"/>
      <c r="N472" s="475"/>
      <c r="O472" s="475"/>
      <c r="P472" s="475"/>
      <c r="Q472" s="475"/>
      <c r="R472" s="475"/>
      <c r="S472" s="475"/>
      <c r="T472" s="475"/>
      <c r="U472" s="475"/>
      <c r="V472" s="475"/>
      <c r="W472" s="475"/>
      <c r="X472" s="475"/>
      <c r="Y472" s="475"/>
      <c r="Z472" s="475"/>
    </row>
    <row r="473" spans="1:26" ht="11.25" customHeight="1" x14ac:dyDescent="0.2">
      <c r="A473" s="475"/>
      <c r="B473" s="475"/>
      <c r="C473" s="475"/>
      <c r="D473" s="475"/>
      <c r="E473" s="475"/>
      <c r="F473" s="475"/>
      <c r="G473" s="475"/>
      <c r="H473" s="475"/>
      <c r="I473" s="475"/>
      <c r="J473" s="475"/>
      <c r="K473" s="475"/>
      <c r="L473" s="475"/>
      <c r="M473" s="475"/>
      <c r="N473" s="475"/>
      <c r="O473" s="475"/>
      <c r="P473" s="475"/>
      <c r="Q473" s="475"/>
      <c r="R473" s="475"/>
      <c r="S473" s="475"/>
      <c r="T473" s="475"/>
      <c r="U473" s="475"/>
      <c r="V473" s="475"/>
      <c r="W473" s="475"/>
      <c r="X473" s="475"/>
      <c r="Y473" s="475"/>
      <c r="Z473" s="475"/>
    </row>
    <row r="474" spans="1:26" ht="11.25" customHeight="1" x14ac:dyDescent="0.2">
      <c r="A474" s="475"/>
      <c r="B474" s="475"/>
      <c r="C474" s="475"/>
      <c r="D474" s="475"/>
      <c r="E474" s="475"/>
      <c r="F474" s="475"/>
      <c r="G474" s="475"/>
      <c r="H474" s="475"/>
      <c r="I474" s="475"/>
      <c r="J474" s="475"/>
      <c r="K474" s="475"/>
      <c r="L474" s="475"/>
      <c r="M474" s="475"/>
      <c r="N474" s="475"/>
      <c r="O474" s="475"/>
      <c r="P474" s="475"/>
      <c r="Q474" s="475"/>
      <c r="R474" s="475"/>
      <c r="S474" s="475"/>
      <c r="T474" s="475"/>
      <c r="U474" s="475"/>
      <c r="V474" s="475"/>
      <c r="W474" s="475"/>
      <c r="X474" s="475"/>
      <c r="Y474" s="475"/>
      <c r="Z474" s="475"/>
    </row>
    <row r="475" spans="1:26" ht="11.25" customHeight="1" x14ac:dyDescent="0.2">
      <c r="A475" s="475"/>
      <c r="B475" s="475"/>
      <c r="C475" s="475"/>
      <c r="D475" s="475"/>
      <c r="E475" s="475"/>
      <c r="F475" s="475"/>
      <c r="G475" s="475"/>
      <c r="H475" s="475"/>
      <c r="I475" s="475"/>
      <c r="J475" s="475"/>
      <c r="K475" s="475"/>
      <c r="L475" s="475"/>
      <c r="M475" s="475"/>
      <c r="N475" s="475"/>
      <c r="O475" s="475"/>
      <c r="P475" s="475"/>
      <c r="Q475" s="475"/>
      <c r="R475" s="475"/>
      <c r="S475" s="475"/>
      <c r="T475" s="475"/>
      <c r="U475" s="475"/>
      <c r="V475" s="475"/>
      <c r="W475" s="475"/>
      <c r="X475" s="475"/>
      <c r="Y475" s="475"/>
      <c r="Z475" s="475"/>
    </row>
    <row r="476" spans="1:26" ht="11.25" customHeight="1" x14ac:dyDescent="0.2">
      <c r="A476" s="475"/>
      <c r="B476" s="475"/>
      <c r="C476" s="475"/>
      <c r="D476" s="475"/>
      <c r="E476" s="475"/>
      <c r="F476" s="475"/>
      <c r="G476" s="475"/>
      <c r="H476" s="475"/>
      <c r="I476" s="475"/>
      <c r="J476" s="475"/>
      <c r="K476" s="475"/>
      <c r="L476" s="475"/>
      <c r="M476" s="475"/>
      <c r="N476" s="475"/>
      <c r="O476" s="475"/>
      <c r="P476" s="475"/>
      <c r="Q476" s="475"/>
      <c r="R476" s="475"/>
      <c r="S476" s="475"/>
      <c r="T476" s="475"/>
      <c r="U476" s="475"/>
      <c r="V476" s="475"/>
      <c r="W476" s="475"/>
      <c r="X476" s="475"/>
      <c r="Y476" s="475"/>
      <c r="Z476" s="475"/>
    </row>
    <row r="477" spans="1:26" ht="11.25" customHeight="1" x14ac:dyDescent="0.2">
      <c r="A477" s="475"/>
      <c r="B477" s="475"/>
      <c r="C477" s="475"/>
      <c r="D477" s="475"/>
      <c r="E477" s="475"/>
      <c r="F477" s="475"/>
      <c r="G477" s="475"/>
      <c r="H477" s="475"/>
      <c r="I477" s="475"/>
      <c r="J477" s="475"/>
      <c r="K477" s="475"/>
      <c r="L477" s="475"/>
      <c r="M477" s="475"/>
      <c r="N477" s="475"/>
      <c r="O477" s="475"/>
      <c r="P477" s="475"/>
      <c r="Q477" s="475"/>
      <c r="R477" s="475"/>
      <c r="S477" s="475"/>
      <c r="T477" s="475"/>
      <c r="U477" s="475"/>
      <c r="V477" s="475"/>
      <c r="W477" s="475"/>
      <c r="X477" s="475"/>
      <c r="Y477" s="475"/>
      <c r="Z477" s="475"/>
    </row>
    <row r="478" spans="1:26" ht="11.25" customHeight="1" x14ac:dyDescent="0.2">
      <c r="A478" s="475"/>
      <c r="B478" s="475"/>
      <c r="C478" s="475"/>
      <c r="D478" s="475"/>
      <c r="E478" s="475"/>
      <c r="F478" s="475"/>
      <c r="G478" s="475"/>
      <c r="H478" s="475"/>
      <c r="I478" s="475"/>
      <c r="J478" s="475"/>
      <c r="K478" s="475"/>
      <c r="L478" s="475"/>
      <c r="M478" s="475"/>
      <c r="N478" s="475"/>
      <c r="O478" s="475"/>
      <c r="P478" s="475"/>
      <c r="Q478" s="475"/>
      <c r="R478" s="475"/>
      <c r="S478" s="475"/>
      <c r="T478" s="475"/>
      <c r="U478" s="475"/>
      <c r="V478" s="475"/>
      <c r="W478" s="475"/>
      <c r="X478" s="475"/>
      <c r="Y478" s="475"/>
      <c r="Z478" s="475"/>
    </row>
    <row r="479" spans="1:26" ht="11.25" customHeight="1" x14ac:dyDescent="0.2">
      <c r="A479" s="475"/>
      <c r="B479" s="475"/>
      <c r="C479" s="475"/>
      <c r="D479" s="475"/>
      <c r="E479" s="475"/>
      <c r="F479" s="475"/>
      <c r="G479" s="475"/>
      <c r="H479" s="475"/>
      <c r="I479" s="475"/>
      <c r="J479" s="475"/>
      <c r="K479" s="475"/>
      <c r="L479" s="475"/>
      <c r="M479" s="475"/>
      <c r="N479" s="475"/>
      <c r="O479" s="475"/>
      <c r="P479" s="475"/>
      <c r="Q479" s="475"/>
      <c r="R479" s="475"/>
      <c r="S479" s="475"/>
      <c r="T479" s="475"/>
      <c r="U479" s="475"/>
      <c r="V479" s="475"/>
      <c r="W479" s="475"/>
      <c r="X479" s="475"/>
      <c r="Y479" s="475"/>
      <c r="Z479" s="475"/>
    </row>
    <row r="480" spans="1:26" ht="11.25" customHeight="1" x14ac:dyDescent="0.2">
      <c r="A480" s="475"/>
      <c r="B480" s="475"/>
      <c r="C480" s="475"/>
      <c r="D480" s="475"/>
      <c r="E480" s="475"/>
      <c r="F480" s="475"/>
      <c r="G480" s="475"/>
      <c r="H480" s="475"/>
      <c r="I480" s="475"/>
      <c r="J480" s="475"/>
      <c r="K480" s="475"/>
      <c r="L480" s="475"/>
      <c r="M480" s="475"/>
      <c r="N480" s="475"/>
      <c r="O480" s="475"/>
      <c r="P480" s="475"/>
      <c r="Q480" s="475"/>
      <c r="R480" s="475"/>
      <c r="S480" s="475"/>
      <c r="T480" s="475"/>
      <c r="U480" s="475"/>
      <c r="V480" s="475"/>
      <c r="W480" s="475"/>
      <c r="X480" s="475"/>
      <c r="Y480" s="475"/>
      <c r="Z480" s="475"/>
    </row>
    <row r="481" spans="1:26" ht="11.25" customHeight="1" x14ac:dyDescent="0.2">
      <c r="A481" s="475"/>
      <c r="B481" s="475"/>
      <c r="C481" s="475"/>
      <c r="D481" s="475"/>
      <c r="E481" s="475"/>
      <c r="F481" s="475"/>
      <c r="G481" s="475"/>
      <c r="H481" s="475"/>
      <c r="I481" s="475"/>
      <c r="J481" s="475"/>
      <c r="K481" s="475"/>
      <c r="L481" s="475"/>
      <c r="M481" s="475"/>
      <c r="N481" s="475"/>
      <c r="O481" s="475"/>
      <c r="P481" s="475"/>
      <c r="Q481" s="475"/>
      <c r="R481" s="475"/>
      <c r="S481" s="475"/>
      <c r="T481" s="475"/>
      <c r="U481" s="475"/>
      <c r="V481" s="475"/>
      <c r="W481" s="475"/>
      <c r="X481" s="475"/>
      <c r="Y481" s="475"/>
      <c r="Z481" s="475"/>
    </row>
    <row r="482" spans="1:26" ht="11.25" customHeight="1" x14ac:dyDescent="0.2">
      <c r="A482" s="475"/>
      <c r="B482" s="475"/>
      <c r="C482" s="475"/>
      <c r="D482" s="475"/>
      <c r="E482" s="475"/>
      <c r="F482" s="475"/>
      <c r="G482" s="475"/>
      <c r="H482" s="475"/>
      <c r="I482" s="475"/>
      <c r="J482" s="475"/>
      <c r="K482" s="475"/>
      <c r="L482" s="475"/>
      <c r="M482" s="475"/>
      <c r="N482" s="475"/>
      <c r="O482" s="475"/>
      <c r="P482" s="475"/>
      <c r="Q482" s="475"/>
      <c r="R482" s="475"/>
      <c r="S482" s="475"/>
      <c r="T482" s="475"/>
      <c r="U482" s="475"/>
      <c r="V482" s="475"/>
      <c r="W482" s="475"/>
      <c r="X482" s="475"/>
      <c r="Y482" s="475"/>
      <c r="Z482" s="475"/>
    </row>
    <row r="483" spans="1:26" ht="11.25" customHeight="1" x14ac:dyDescent="0.2">
      <c r="A483" s="475"/>
      <c r="B483" s="475"/>
      <c r="C483" s="475"/>
      <c r="D483" s="475"/>
      <c r="E483" s="475"/>
      <c r="F483" s="475"/>
      <c r="G483" s="475"/>
      <c r="H483" s="475"/>
      <c r="I483" s="475"/>
      <c r="J483" s="475"/>
      <c r="K483" s="475"/>
      <c r="L483" s="475"/>
      <c r="M483" s="475"/>
      <c r="N483" s="475"/>
      <c r="O483" s="475"/>
      <c r="P483" s="475"/>
      <c r="Q483" s="475"/>
      <c r="R483" s="475"/>
      <c r="S483" s="475"/>
      <c r="T483" s="475"/>
      <c r="U483" s="475"/>
      <c r="V483" s="475"/>
      <c r="W483" s="475"/>
      <c r="X483" s="475"/>
      <c r="Y483" s="475"/>
      <c r="Z483" s="475"/>
    </row>
    <row r="484" spans="1:26" ht="11.25" customHeight="1" x14ac:dyDescent="0.2">
      <c r="A484" s="475"/>
      <c r="B484" s="475"/>
      <c r="C484" s="475"/>
      <c r="D484" s="475"/>
      <c r="E484" s="475"/>
      <c r="F484" s="475"/>
      <c r="G484" s="475"/>
      <c r="H484" s="475"/>
      <c r="I484" s="475"/>
      <c r="J484" s="475"/>
      <c r="K484" s="475"/>
      <c r="L484" s="475"/>
      <c r="M484" s="475"/>
      <c r="N484" s="475"/>
      <c r="O484" s="475"/>
      <c r="P484" s="475"/>
      <c r="Q484" s="475"/>
      <c r="R484" s="475"/>
      <c r="S484" s="475"/>
      <c r="T484" s="475"/>
      <c r="U484" s="475"/>
      <c r="V484" s="475"/>
      <c r="W484" s="475"/>
      <c r="X484" s="475"/>
      <c r="Y484" s="475"/>
      <c r="Z484" s="475"/>
    </row>
    <row r="485" spans="1:26" ht="11.25" customHeight="1" x14ac:dyDescent="0.2">
      <c r="A485" s="475"/>
      <c r="B485" s="475"/>
      <c r="C485" s="475"/>
      <c r="D485" s="475"/>
      <c r="E485" s="475"/>
      <c r="F485" s="475"/>
      <c r="G485" s="475"/>
      <c r="H485" s="475"/>
      <c r="I485" s="475"/>
      <c r="J485" s="475"/>
      <c r="K485" s="475"/>
      <c r="L485" s="475"/>
      <c r="M485" s="475"/>
      <c r="N485" s="475"/>
      <c r="O485" s="475"/>
      <c r="P485" s="475"/>
      <c r="Q485" s="475"/>
      <c r="R485" s="475"/>
      <c r="S485" s="475"/>
      <c r="T485" s="475"/>
      <c r="U485" s="475"/>
      <c r="V485" s="475"/>
      <c r="W485" s="475"/>
      <c r="X485" s="475"/>
      <c r="Y485" s="475"/>
      <c r="Z485" s="475"/>
    </row>
    <row r="486" spans="1:26" ht="11.25" customHeight="1" x14ac:dyDescent="0.2">
      <c r="A486" s="475"/>
      <c r="B486" s="475"/>
      <c r="C486" s="475"/>
      <c r="D486" s="475"/>
      <c r="E486" s="475"/>
      <c r="F486" s="475"/>
      <c r="G486" s="475"/>
      <c r="H486" s="475"/>
      <c r="I486" s="475"/>
      <c r="J486" s="475"/>
      <c r="K486" s="475"/>
      <c r="L486" s="475"/>
      <c r="M486" s="475"/>
      <c r="N486" s="475"/>
      <c r="O486" s="475"/>
      <c r="P486" s="475"/>
      <c r="Q486" s="475"/>
      <c r="R486" s="475"/>
      <c r="S486" s="475"/>
      <c r="T486" s="475"/>
      <c r="U486" s="475"/>
      <c r="V486" s="475"/>
      <c r="W486" s="475"/>
      <c r="X486" s="475"/>
      <c r="Y486" s="475"/>
      <c r="Z486" s="475"/>
    </row>
    <row r="487" spans="1:26" ht="11.25" customHeight="1" x14ac:dyDescent="0.2">
      <c r="A487" s="475"/>
      <c r="B487" s="475"/>
      <c r="C487" s="475"/>
      <c r="D487" s="475"/>
      <c r="E487" s="475"/>
      <c r="F487" s="475"/>
      <c r="G487" s="475"/>
      <c r="H487" s="475"/>
      <c r="I487" s="475"/>
      <c r="J487" s="475"/>
      <c r="K487" s="475"/>
      <c r="L487" s="475"/>
      <c r="M487" s="475"/>
      <c r="N487" s="475"/>
      <c r="O487" s="475"/>
      <c r="P487" s="475"/>
      <c r="Q487" s="475"/>
      <c r="R487" s="475"/>
      <c r="S487" s="475"/>
      <c r="T487" s="475"/>
      <c r="U487" s="475"/>
      <c r="V487" s="475"/>
      <c r="W487" s="475"/>
      <c r="X487" s="475"/>
      <c r="Y487" s="475"/>
      <c r="Z487" s="475"/>
    </row>
    <row r="488" spans="1:26" ht="11.25" customHeight="1" x14ac:dyDescent="0.2">
      <c r="A488" s="475"/>
      <c r="B488" s="475"/>
      <c r="C488" s="475"/>
      <c r="D488" s="475"/>
      <c r="E488" s="475"/>
      <c r="F488" s="475"/>
      <c r="G488" s="475"/>
      <c r="H488" s="475"/>
      <c r="I488" s="475"/>
      <c r="J488" s="475"/>
      <c r="K488" s="475"/>
      <c r="L488" s="475"/>
      <c r="M488" s="475"/>
      <c r="N488" s="475"/>
      <c r="O488" s="475"/>
      <c r="P488" s="475"/>
      <c r="Q488" s="475"/>
      <c r="R488" s="475"/>
      <c r="S488" s="475"/>
      <c r="T488" s="475"/>
      <c r="U488" s="475"/>
      <c r="V488" s="475"/>
      <c r="W488" s="475"/>
      <c r="X488" s="475"/>
      <c r="Y488" s="475"/>
      <c r="Z488" s="475"/>
    </row>
    <row r="489" spans="1:26" ht="11.25" customHeight="1" x14ac:dyDescent="0.2">
      <c r="A489" s="475"/>
      <c r="B489" s="475"/>
      <c r="C489" s="475"/>
      <c r="D489" s="475"/>
      <c r="E489" s="475"/>
      <c r="F489" s="475"/>
      <c r="G489" s="475"/>
      <c r="H489" s="475"/>
      <c r="I489" s="475"/>
      <c r="J489" s="475"/>
      <c r="K489" s="475"/>
      <c r="L489" s="475"/>
      <c r="M489" s="475"/>
      <c r="N489" s="475"/>
      <c r="O489" s="475"/>
      <c r="P489" s="475"/>
      <c r="Q489" s="475"/>
      <c r="R489" s="475"/>
      <c r="S489" s="475"/>
      <c r="T489" s="475"/>
      <c r="U489" s="475"/>
      <c r="V489" s="475"/>
      <c r="W489" s="475"/>
      <c r="X489" s="475"/>
      <c r="Y489" s="475"/>
      <c r="Z489" s="475"/>
    </row>
    <row r="490" spans="1:26" ht="11.25" customHeight="1" x14ac:dyDescent="0.2">
      <c r="A490" s="475"/>
      <c r="B490" s="475"/>
      <c r="C490" s="475"/>
      <c r="D490" s="475"/>
      <c r="E490" s="475"/>
      <c r="F490" s="475"/>
      <c r="G490" s="475"/>
      <c r="H490" s="475"/>
      <c r="I490" s="475"/>
      <c r="J490" s="475"/>
      <c r="K490" s="475"/>
      <c r="L490" s="475"/>
      <c r="M490" s="475"/>
      <c r="N490" s="475"/>
      <c r="O490" s="475"/>
      <c r="P490" s="475"/>
      <c r="Q490" s="475"/>
      <c r="R490" s="475"/>
      <c r="S490" s="475"/>
      <c r="T490" s="475"/>
      <c r="U490" s="475"/>
      <c r="V490" s="475"/>
      <c r="W490" s="475"/>
      <c r="X490" s="475"/>
      <c r="Y490" s="475"/>
      <c r="Z490" s="475"/>
    </row>
    <row r="491" spans="1:26" ht="11.25" customHeight="1" x14ac:dyDescent="0.2">
      <c r="A491" s="475"/>
      <c r="B491" s="475"/>
      <c r="C491" s="475"/>
      <c r="D491" s="475"/>
      <c r="E491" s="475"/>
      <c r="F491" s="475"/>
      <c r="G491" s="475"/>
      <c r="H491" s="475"/>
      <c r="I491" s="475"/>
      <c r="J491" s="475"/>
      <c r="K491" s="475"/>
      <c r="L491" s="475"/>
      <c r="M491" s="475"/>
      <c r="N491" s="475"/>
      <c r="O491" s="475"/>
      <c r="P491" s="475"/>
      <c r="Q491" s="475"/>
      <c r="R491" s="475"/>
      <c r="S491" s="475"/>
      <c r="T491" s="475"/>
      <c r="U491" s="475"/>
      <c r="V491" s="475"/>
      <c r="W491" s="475"/>
      <c r="X491" s="475"/>
      <c r="Y491" s="475"/>
      <c r="Z491" s="475"/>
    </row>
    <row r="492" spans="1:26" ht="11.25" customHeight="1" x14ac:dyDescent="0.2">
      <c r="A492" s="475"/>
      <c r="B492" s="475"/>
      <c r="C492" s="475"/>
      <c r="D492" s="475"/>
      <c r="E492" s="475"/>
      <c r="F492" s="475"/>
      <c r="G492" s="475"/>
      <c r="H492" s="475"/>
      <c r="I492" s="475"/>
      <c r="J492" s="475"/>
      <c r="K492" s="475"/>
      <c r="L492" s="475"/>
      <c r="M492" s="475"/>
      <c r="N492" s="475"/>
      <c r="O492" s="475"/>
      <c r="P492" s="475"/>
      <c r="Q492" s="475"/>
      <c r="R492" s="475"/>
      <c r="S492" s="475"/>
      <c r="T492" s="475"/>
      <c r="U492" s="475"/>
      <c r="V492" s="475"/>
      <c r="W492" s="475"/>
      <c r="X492" s="475"/>
      <c r="Y492" s="475"/>
      <c r="Z492" s="475"/>
    </row>
    <row r="493" spans="1:26" ht="11.25" customHeight="1" x14ac:dyDescent="0.2">
      <c r="A493" s="475"/>
      <c r="B493" s="475"/>
      <c r="C493" s="475"/>
      <c r="D493" s="475"/>
      <c r="E493" s="475"/>
      <c r="F493" s="475"/>
      <c r="G493" s="475"/>
      <c r="H493" s="475"/>
      <c r="I493" s="475"/>
      <c r="J493" s="475"/>
      <c r="K493" s="475"/>
      <c r="L493" s="475"/>
      <c r="M493" s="475"/>
      <c r="N493" s="475"/>
      <c r="O493" s="475"/>
      <c r="P493" s="475"/>
      <c r="Q493" s="475"/>
      <c r="R493" s="475"/>
      <c r="S493" s="475"/>
      <c r="T493" s="475"/>
      <c r="U493" s="475"/>
      <c r="V493" s="475"/>
      <c r="W493" s="475"/>
      <c r="X493" s="475"/>
      <c r="Y493" s="475"/>
      <c r="Z493" s="475"/>
    </row>
    <row r="494" spans="1:26" ht="11.25" customHeight="1" x14ac:dyDescent="0.2">
      <c r="A494" s="475"/>
      <c r="B494" s="475"/>
      <c r="C494" s="475"/>
      <c r="D494" s="475"/>
      <c r="E494" s="475"/>
      <c r="F494" s="475"/>
      <c r="G494" s="475"/>
      <c r="H494" s="475"/>
      <c r="I494" s="475"/>
      <c r="J494" s="475"/>
      <c r="K494" s="475"/>
      <c r="L494" s="475"/>
      <c r="M494" s="475"/>
      <c r="N494" s="475"/>
      <c r="O494" s="475"/>
      <c r="P494" s="475"/>
      <c r="Q494" s="475"/>
      <c r="R494" s="475"/>
      <c r="S494" s="475"/>
      <c r="T494" s="475"/>
      <c r="U494" s="475"/>
      <c r="V494" s="475"/>
      <c r="W494" s="475"/>
      <c r="X494" s="475"/>
      <c r="Y494" s="475"/>
      <c r="Z494" s="475"/>
    </row>
    <row r="495" spans="1:26" ht="11.25" customHeight="1" x14ac:dyDescent="0.2">
      <c r="A495" s="475"/>
      <c r="B495" s="475"/>
      <c r="C495" s="475"/>
      <c r="D495" s="475"/>
      <c r="E495" s="475"/>
      <c r="F495" s="475"/>
      <c r="G495" s="475"/>
      <c r="H495" s="475"/>
      <c r="I495" s="475"/>
      <c r="J495" s="475"/>
      <c r="K495" s="475"/>
      <c r="L495" s="475"/>
      <c r="M495" s="475"/>
      <c r="N495" s="475"/>
      <c r="O495" s="475"/>
      <c r="P495" s="475"/>
      <c r="Q495" s="475"/>
      <c r="R495" s="475"/>
      <c r="S495" s="475"/>
      <c r="T495" s="475"/>
      <c r="U495" s="475"/>
      <c r="V495" s="475"/>
      <c r="W495" s="475"/>
      <c r="X495" s="475"/>
      <c r="Y495" s="475"/>
      <c r="Z495" s="475"/>
    </row>
    <row r="496" spans="1:26" ht="11.25" customHeight="1" x14ac:dyDescent="0.2">
      <c r="A496" s="475"/>
      <c r="B496" s="475"/>
      <c r="C496" s="475"/>
      <c r="D496" s="475"/>
      <c r="E496" s="475"/>
      <c r="F496" s="475"/>
      <c r="G496" s="475"/>
      <c r="H496" s="475"/>
      <c r="I496" s="475"/>
      <c r="J496" s="475"/>
      <c r="K496" s="475"/>
      <c r="L496" s="475"/>
      <c r="M496" s="475"/>
      <c r="N496" s="475"/>
      <c r="O496" s="475"/>
      <c r="P496" s="475"/>
      <c r="Q496" s="475"/>
      <c r="R496" s="475"/>
      <c r="S496" s="475"/>
      <c r="T496" s="475"/>
      <c r="U496" s="475"/>
      <c r="V496" s="475"/>
      <c r="W496" s="475"/>
      <c r="X496" s="475"/>
      <c r="Y496" s="475"/>
      <c r="Z496" s="475"/>
    </row>
    <row r="497" spans="1:26" ht="11.25" customHeight="1" x14ac:dyDescent="0.2">
      <c r="A497" s="475"/>
      <c r="B497" s="475"/>
      <c r="C497" s="475"/>
      <c r="D497" s="475"/>
      <c r="E497" s="475"/>
      <c r="F497" s="475"/>
      <c r="G497" s="475"/>
      <c r="H497" s="475"/>
      <c r="I497" s="475"/>
      <c r="J497" s="475"/>
      <c r="K497" s="475"/>
      <c r="L497" s="475"/>
      <c r="M497" s="475"/>
      <c r="N497" s="475"/>
      <c r="O497" s="475"/>
      <c r="P497" s="475"/>
      <c r="Q497" s="475"/>
      <c r="R497" s="475"/>
      <c r="S497" s="475"/>
      <c r="T497" s="475"/>
      <c r="U497" s="475"/>
      <c r="V497" s="475"/>
      <c r="W497" s="475"/>
      <c r="X497" s="475"/>
      <c r="Y497" s="475"/>
      <c r="Z497" s="475"/>
    </row>
    <row r="498" spans="1:26" ht="11.25" customHeight="1" x14ac:dyDescent="0.2">
      <c r="A498" s="475"/>
      <c r="B498" s="475"/>
      <c r="C498" s="475"/>
      <c r="D498" s="475"/>
      <c r="E498" s="475"/>
      <c r="F498" s="475"/>
      <c r="G498" s="475"/>
      <c r="H498" s="475"/>
      <c r="I498" s="475"/>
      <c r="J498" s="475"/>
      <c r="K498" s="475"/>
      <c r="L498" s="475"/>
      <c r="M498" s="475"/>
      <c r="N498" s="475"/>
      <c r="O498" s="475"/>
      <c r="P498" s="475"/>
      <c r="Q498" s="475"/>
      <c r="R498" s="475"/>
      <c r="S498" s="475"/>
      <c r="T498" s="475"/>
      <c r="U498" s="475"/>
      <c r="V498" s="475"/>
      <c r="W498" s="475"/>
      <c r="X498" s="475"/>
      <c r="Y498" s="475"/>
      <c r="Z498" s="475"/>
    </row>
    <row r="499" spans="1:26" ht="11.25" customHeight="1" x14ac:dyDescent="0.2">
      <c r="A499" s="475"/>
      <c r="B499" s="475"/>
      <c r="C499" s="475"/>
      <c r="D499" s="475"/>
      <c r="E499" s="475"/>
      <c r="F499" s="475"/>
      <c r="G499" s="475"/>
      <c r="H499" s="475"/>
      <c r="I499" s="475"/>
      <c r="J499" s="475"/>
      <c r="K499" s="475"/>
      <c r="L499" s="475"/>
      <c r="M499" s="475"/>
      <c r="N499" s="475"/>
      <c r="O499" s="475"/>
      <c r="P499" s="475"/>
      <c r="Q499" s="475"/>
      <c r="R499" s="475"/>
      <c r="S499" s="475"/>
      <c r="T499" s="475"/>
      <c r="U499" s="475"/>
      <c r="V499" s="475"/>
      <c r="W499" s="475"/>
      <c r="X499" s="475"/>
      <c r="Y499" s="475"/>
      <c r="Z499" s="475"/>
    </row>
    <row r="500" spans="1:26" ht="11.25" customHeight="1" x14ac:dyDescent="0.2">
      <c r="A500" s="475"/>
      <c r="B500" s="475"/>
      <c r="C500" s="475"/>
      <c r="D500" s="475"/>
      <c r="E500" s="475"/>
      <c r="F500" s="475"/>
      <c r="G500" s="475"/>
      <c r="H500" s="475"/>
      <c r="I500" s="475"/>
      <c r="J500" s="475"/>
      <c r="K500" s="475"/>
      <c r="L500" s="475"/>
      <c r="M500" s="475"/>
      <c r="N500" s="475"/>
      <c r="O500" s="475"/>
      <c r="P500" s="475"/>
      <c r="Q500" s="475"/>
      <c r="R500" s="475"/>
      <c r="S500" s="475"/>
      <c r="T500" s="475"/>
      <c r="U500" s="475"/>
      <c r="V500" s="475"/>
      <c r="W500" s="475"/>
      <c r="X500" s="475"/>
      <c r="Y500" s="475"/>
      <c r="Z500" s="475"/>
    </row>
    <row r="501" spans="1:26" ht="11.25" customHeight="1" x14ac:dyDescent="0.2">
      <c r="A501" s="475"/>
      <c r="B501" s="475"/>
      <c r="C501" s="475"/>
      <c r="D501" s="475"/>
      <c r="E501" s="475"/>
      <c r="F501" s="475"/>
      <c r="G501" s="475"/>
      <c r="H501" s="475"/>
      <c r="I501" s="475"/>
      <c r="J501" s="475"/>
      <c r="K501" s="475"/>
      <c r="L501" s="475"/>
      <c r="M501" s="475"/>
      <c r="N501" s="475"/>
      <c r="O501" s="475"/>
      <c r="P501" s="475"/>
      <c r="Q501" s="475"/>
      <c r="R501" s="475"/>
      <c r="S501" s="475"/>
      <c r="T501" s="475"/>
      <c r="U501" s="475"/>
      <c r="V501" s="475"/>
      <c r="W501" s="475"/>
      <c r="X501" s="475"/>
      <c r="Y501" s="475"/>
      <c r="Z501" s="475"/>
    </row>
    <row r="502" spans="1:26" ht="11.25" customHeight="1" x14ac:dyDescent="0.2">
      <c r="A502" s="475"/>
      <c r="B502" s="475"/>
      <c r="C502" s="475"/>
      <c r="D502" s="475"/>
      <c r="E502" s="475"/>
      <c r="F502" s="475"/>
      <c r="G502" s="475"/>
      <c r="H502" s="475"/>
      <c r="I502" s="475"/>
      <c r="J502" s="475"/>
      <c r="K502" s="475"/>
      <c r="L502" s="475"/>
      <c r="M502" s="475"/>
      <c r="N502" s="475"/>
      <c r="O502" s="475"/>
      <c r="P502" s="475"/>
      <c r="Q502" s="475"/>
      <c r="R502" s="475"/>
      <c r="S502" s="475"/>
      <c r="T502" s="475"/>
      <c r="U502" s="475"/>
      <c r="V502" s="475"/>
      <c r="W502" s="475"/>
      <c r="X502" s="475"/>
      <c r="Y502" s="475"/>
      <c r="Z502" s="475"/>
    </row>
    <row r="503" spans="1:26" ht="11.25" customHeight="1" x14ac:dyDescent="0.2">
      <c r="A503" s="475"/>
      <c r="B503" s="475"/>
      <c r="C503" s="475"/>
      <c r="D503" s="475"/>
      <c r="E503" s="475"/>
      <c r="F503" s="475"/>
      <c r="G503" s="475"/>
      <c r="H503" s="475"/>
      <c r="I503" s="475"/>
      <c r="J503" s="475"/>
      <c r="K503" s="475"/>
      <c r="L503" s="475"/>
      <c r="M503" s="475"/>
      <c r="N503" s="475"/>
      <c r="O503" s="475"/>
      <c r="P503" s="475"/>
      <c r="Q503" s="475"/>
      <c r="R503" s="475"/>
      <c r="S503" s="475"/>
      <c r="T503" s="475"/>
      <c r="U503" s="475"/>
      <c r="V503" s="475"/>
      <c r="W503" s="475"/>
      <c r="X503" s="475"/>
      <c r="Y503" s="475"/>
      <c r="Z503" s="475"/>
    </row>
    <row r="504" spans="1:26" ht="11.25" customHeight="1" x14ac:dyDescent="0.2">
      <c r="A504" s="475"/>
      <c r="B504" s="475"/>
      <c r="C504" s="475"/>
      <c r="D504" s="475"/>
      <c r="E504" s="475"/>
      <c r="F504" s="475"/>
      <c r="G504" s="475"/>
      <c r="H504" s="475"/>
      <c r="I504" s="475"/>
      <c r="J504" s="475"/>
      <c r="K504" s="475"/>
      <c r="L504" s="475"/>
      <c r="M504" s="475"/>
      <c r="N504" s="475"/>
      <c r="O504" s="475"/>
      <c r="P504" s="475"/>
      <c r="Q504" s="475"/>
      <c r="R504" s="475"/>
      <c r="S504" s="475"/>
      <c r="T504" s="475"/>
      <c r="U504" s="475"/>
      <c r="V504" s="475"/>
      <c r="W504" s="475"/>
      <c r="X504" s="475"/>
      <c r="Y504" s="475"/>
      <c r="Z504" s="475"/>
    </row>
    <row r="505" spans="1:26" ht="11.25" customHeight="1" x14ac:dyDescent="0.2">
      <c r="A505" s="475"/>
      <c r="B505" s="475"/>
      <c r="C505" s="475"/>
      <c r="D505" s="475"/>
      <c r="E505" s="475"/>
      <c r="F505" s="475"/>
      <c r="G505" s="475"/>
      <c r="H505" s="475"/>
      <c r="I505" s="475"/>
      <c r="J505" s="475"/>
      <c r="K505" s="475"/>
      <c r="L505" s="475"/>
      <c r="M505" s="475"/>
      <c r="N505" s="475"/>
      <c r="O505" s="475"/>
      <c r="P505" s="475"/>
      <c r="Q505" s="475"/>
      <c r="R505" s="475"/>
      <c r="S505" s="475"/>
      <c r="T505" s="475"/>
      <c r="U505" s="475"/>
      <c r="V505" s="475"/>
      <c r="W505" s="475"/>
      <c r="X505" s="475"/>
      <c r="Y505" s="475"/>
      <c r="Z505" s="475"/>
    </row>
    <row r="506" spans="1:26" ht="11.25" customHeight="1" x14ac:dyDescent="0.2">
      <c r="A506" s="475"/>
      <c r="B506" s="475"/>
      <c r="C506" s="475"/>
      <c r="D506" s="475"/>
      <c r="E506" s="475"/>
      <c r="F506" s="475"/>
      <c r="G506" s="475"/>
      <c r="H506" s="475"/>
      <c r="I506" s="475"/>
      <c r="J506" s="475"/>
      <c r="K506" s="475"/>
      <c r="L506" s="475"/>
      <c r="M506" s="475"/>
      <c r="N506" s="475"/>
      <c r="O506" s="475"/>
      <c r="P506" s="475"/>
      <c r="Q506" s="475"/>
      <c r="R506" s="475"/>
      <c r="S506" s="475"/>
      <c r="T506" s="475"/>
      <c r="U506" s="475"/>
      <c r="V506" s="475"/>
      <c r="W506" s="475"/>
      <c r="X506" s="475"/>
      <c r="Y506" s="475"/>
      <c r="Z506" s="475"/>
    </row>
    <row r="507" spans="1:26" ht="11.25" customHeight="1" x14ac:dyDescent="0.2">
      <c r="A507" s="475"/>
      <c r="B507" s="475"/>
      <c r="C507" s="475"/>
      <c r="D507" s="475"/>
      <c r="E507" s="475"/>
      <c r="F507" s="475"/>
      <c r="G507" s="475"/>
      <c r="H507" s="475"/>
      <c r="I507" s="475"/>
      <c r="J507" s="475"/>
      <c r="K507" s="475"/>
      <c r="L507" s="475"/>
      <c r="M507" s="475"/>
      <c r="N507" s="475"/>
      <c r="O507" s="475"/>
      <c r="P507" s="475"/>
      <c r="Q507" s="475"/>
      <c r="R507" s="475"/>
      <c r="S507" s="475"/>
      <c r="T507" s="475"/>
      <c r="U507" s="475"/>
      <c r="V507" s="475"/>
      <c r="W507" s="475"/>
      <c r="X507" s="475"/>
      <c r="Y507" s="475"/>
      <c r="Z507" s="475"/>
    </row>
    <row r="508" spans="1:26" ht="11.25" customHeight="1" x14ac:dyDescent="0.2">
      <c r="A508" s="475"/>
      <c r="B508" s="475"/>
      <c r="C508" s="475"/>
      <c r="D508" s="475"/>
      <c r="E508" s="475"/>
      <c r="F508" s="475"/>
      <c r="G508" s="475"/>
      <c r="H508" s="475"/>
      <c r="I508" s="475"/>
      <c r="J508" s="475"/>
      <c r="K508" s="475"/>
      <c r="L508" s="475"/>
      <c r="M508" s="475"/>
      <c r="N508" s="475"/>
      <c r="O508" s="475"/>
      <c r="P508" s="475"/>
      <c r="Q508" s="475"/>
      <c r="R508" s="475"/>
      <c r="S508" s="475"/>
      <c r="T508" s="475"/>
      <c r="U508" s="475"/>
      <c r="V508" s="475"/>
      <c r="W508" s="475"/>
      <c r="X508" s="475"/>
      <c r="Y508" s="475"/>
      <c r="Z508" s="475"/>
    </row>
    <row r="509" spans="1:26" ht="11.25" customHeight="1" x14ac:dyDescent="0.2">
      <c r="A509" s="475"/>
      <c r="B509" s="475"/>
      <c r="C509" s="475"/>
      <c r="D509" s="475"/>
      <c r="E509" s="475"/>
      <c r="F509" s="475"/>
      <c r="G509" s="475"/>
      <c r="H509" s="475"/>
      <c r="I509" s="475"/>
      <c r="J509" s="475"/>
      <c r="K509" s="475"/>
      <c r="L509" s="475"/>
      <c r="M509" s="475"/>
      <c r="N509" s="475"/>
      <c r="O509" s="475"/>
      <c r="P509" s="475"/>
      <c r="Q509" s="475"/>
      <c r="R509" s="475"/>
      <c r="S509" s="475"/>
      <c r="T509" s="475"/>
      <c r="U509" s="475"/>
      <c r="V509" s="475"/>
      <c r="W509" s="475"/>
      <c r="X509" s="475"/>
      <c r="Y509" s="475"/>
      <c r="Z509" s="475"/>
    </row>
    <row r="510" spans="1:26" ht="11.25" customHeight="1" x14ac:dyDescent="0.2">
      <c r="A510" s="475"/>
      <c r="B510" s="475"/>
      <c r="C510" s="475"/>
      <c r="D510" s="475"/>
      <c r="E510" s="475"/>
      <c r="F510" s="475"/>
      <c r="G510" s="475"/>
      <c r="H510" s="475"/>
      <c r="I510" s="475"/>
      <c r="J510" s="475"/>
      <c r="K510" s="475"/>
      <c r="L510" s="475"/>
      <c r="M510" s="475"/>
      <c r="N510" s="475"/>
      <c r="O510" s="475"/>
      <c r="P510" s="475"/>
      <c r="Q510" s="475"/>
      <c r="R510" s="475"/>
      <c r="S510" s="475"/>
      <c r="T510" s="475"/>
      <c r="U510" s="475"/>
      <c r="V510" s="475"/>
      <c r="W510" s="475"/>
      <c r="X510" s="475"/>
      <c r="Y510" s="475"/>
      <c r="Z510" s="475"/>
    </row>
    <row r="511" spans="1:26" ht="11.25" customHeight="1" x14ac:dyDescent="0.2">
      <c r="A511" s="475"/>
      <c r="B511" s="475"/>
      <c r="C511" s="475"/>
      <c r="D511" s="475"/>
      <c r="E511" s="475"/>
      <c r="F511" s="475"/>
      <c r="G511" s="475"/>
      <c r="H511" s="475"/>
      <c r="I511" s="475"/>
      <c r="J511" s="475"/>
      <c r="K511" s="475"/>
      <c r="L511" s="475"/>
      <c r="M511" s="475"/>
      <c r="N511" s="475"/>
      <c r="O511" s="475"/>
      <c r="P511" s="475"/>
      <c r="Q511" s="475"/>
      <c r="R511" s="475"/>
      <c r="S511" s="475"/>
      <c r="T511" s="475"/>
      <c r="U511" s="475"/>
      <c r="V511" s="475"/>
      <c r="W511" s="475"/>
      <c r="X511" s="475"/>
      <c r="Y511" s="475"/>
      <c r="Z511" s="475"/>
    </row>
    <row r="512" spans="1:26" ht="11.25" customHeight="1" x14ac:dyDescent="0.2">
      <c r="A512" s="475"/>
      <c r="B512" s="475"/>
      <c r="C512" s="475"/>
      <c r="D512" s="475"/>
      <c r="E512" s="475"/>
      <c r="F512" s="475"/>
      <c r="G512" s="475"/>
      <c r="H512" s="475"/>
      <c r="I512" s="475"/>
      <c r="J512" s="475"/>
      <c r="K512" s="475"/>
      <c r="L512" s="475"/>
      <c r="M512" s="475"/>
      <c r="N512" s="475"/>
      <c r="O512" s="475"/>
      <c r="P512" s="475"/>
      <c r="Q512" s="475"/>
      <c r="R512" s="475"/>
      <c r="S512" s="475"/>
      <c r="T512" s="475"/>
      <c r="U512" s="475"/>
      <c r="V512" s="475"/>
      <c r="W512" s="475"/>
      <c r="X512" s="475"/>
      <c r="Y512" s="475"/>
      <c r="Z512" s="475"/>
    </row>
    <row r="513" spans="1:26" ht="11.25" customHeight="1" x14ac:dyDescent="0.2">
      <c r="A513" s="475"/>
      <c r="B513" s="475"/>
      <c r="C513" s="475"/>
      <c r="D513" s="475"/>
      <c r="E513" s="475"/>
      <c r="F513" s="475"/>
      <c r="G513" s="475"/>
      <c r="H513" s="475"/>
      <c r="I513" s="475"/>
      <c r="J513" s="475"/>
      <c r="K513" s="475"/>
      <c r="L513" s="475"/>
      <c r="M513" s="475"/>
      <c r="N513" s="475"/>
      <c r="O513" s="475"/>
      <c r="P513" s="475"/>
      <c r="Q513" s="475"/>
      <c r="R513" s="475"/>
      <c r="S513" s="475"/>
      <c r="T513" s="475"/>
      <c r="U513" s="475"/>
      <c r="V513" s="475"/>
      <c r="W513" s="475"/>
      <c r="X513" s="475"/>
      <c r="Y513" s="475"/>
      <c r="Z513" s="475"/>
    </row>
    <row r="514" spans="1:26" ht="11.25" customHeight="1" x14ac:dyDescent="0.2">
      <c r="A514" s="475"/>
      <c r="B514" s="475"/>
      <c r="C514" s="475"/>
      <c r="D514" s="475"/>
      <c r="E514" s="475"/>
      <c r="F514" s="475"/>
      <c r="G514" s="475"/>
      <c r="H514" s="475"/>
      <c r="I514" s="475"/>
      <c r="J514" s="475"/>
      <c r="K514" s="475"/>
      <c r="L514" s="475"/>
      <c r="M514" s="475"/>
      <c r="N514" s="475"/>
      <c r="O514" s="475"/>
      <c r="P514" s="475"/>
      <c r="Q514" s="475"/>
      <c r="R514" s="475"/>
      <c r="S514" s="475"/>
      <c r="T514" s="475"/>
      <c r="U514" s="475"/>
      <c r="V514" s="475"/>
      <c r="W514" s="475"/>
      <c r="X514" s="475"/>
      <c r="Y514" s="475"/>
      <c r="Z514" s="475"/>
    </row>
    <row r="515" spans="1:26" ht="11.25" customHeight="1" x14ac:dyDescent="0.2">
      <c r="A515" s="475"/>
      <c r="B515" s="475"/>
      <c r="C515" s="475"/>
      <c r="D515" s="475"/>
      <c r="E515" s="475"/>
      <c r="F515" s="475"/>
      <c r="G515" s="475"/>
      <c r="H515" s="475"/>
      <c r="I515" s="475"/>
      <c r="J515" s="475"/>
      <c r="K515" s="475"/>
      <c r="L515" s="475"/>
      <c r="M515" s="475"/>
      <c r="N515" s="475"/>
      <c r="O515" s="475"/>
      <c r="P515" s="475"/>
      <c r="Q515" s="475"/>
      <c r="R515" s="475"/>
      <c r="S515" s="475"/>
      <c r="T515" s="475"/>
      <c r="U515" s="475"/>
      <c r="V515" s="475"/>
      <c r="W515" s="475"/>
      <c r="X515" s="475"/>
      <c r="Y515" s="475"/>
      <c r="Z515" s="475"/>
    </row>
    <row r="516" spans="1:26" ht="11.25" customHeight="1" x14ac:dyDescent="0.2">
      <c r="A516" s="475"/>
      <c r="B516" s="475"/>
      <c r="C516" s="475"/>
      <c r="D516" s="475"/>
      <c r="E516" s="475"/>
      <c r="F516" s="475"/>
      <c r="G516" s="475"/>
      <c r="H516" s="475"/>
      <c r="I516" s="475"/>
      <c r="J516" s="475"/>
      <c r="K516" s="475"/>
      <c r="L516" s="475"/>
      <c r="M516" s="475"/>
      <c r="N516" s="475"/>
      <c r="O516" s="475"/>
      <c r="P516" s="475"/>
      <c r="Q516" s="475"/>
      <c r="R516" s="475"/>
      <c r="S516" s="475"/>
      <c r="T516" s="475"/>
      <c r="U516" s="475"/>
      <c r="V516" s="475"/>
      <c r="W516" s="475"/>
      <c r="X516" s="475"/>
      <c r="Y516" s="475"/>
      <c r="Z516" s="475"/>
    </row>
    <row r="517" spans="1:26" ht="11.25" customHeight="1" x14ac:dyDescent="0.2">
      <c r="A517" s="475"/>
      <c r="B517" s="475"/>
      <c r="C517" s="475"/>
      <c r="D517" s="475"/>
      <c r="E517" s="475"/>
      <c r="F517" s="475"/>
      <c r="G517" s="475"/>
      <c r="H517" s="475"/>
      <c r="I517" s="475"/>
      <c r="J517" s="475"/>
      <c r="K517" s="475"/>
      <c r="L517" s="475"/>
      <c r="M517" s="475"/>
      <c r="N517" s="475"/>
      <c r="O517" s="475"/>
      <c r="P517" s="475"/>
      <c r="Q517" s="475"/>
      <c r="R517" s="475"/>
      <c r="S517" s="475"/>
      <c r="T517" s="475"/>
      <c r="U517" s="475"/>
      <c r="V517" s="475"/>
      <c r="W517" s="475"/>
      <c r="X517" s="475"/>
      <c r="Y517" s="475"/>
      <c r="Z517" s="475"/>
    </row>
    <row r="518" spans="1:26" ht="11.25" customHeight="1" x14ac:dyDescent="0.2">
      <c r="A518" s="475"/>
      <c r="B518" s="475"/>
      <c r="C518" s="475"/>
      <c r="D518" s="475"/>
      <c r="E518" s="475"/>
      <c r="F518" s="475"/>
      <c r="G518" s="475"/>
      <c r="H518" s="475"/>
      <c r="I518" s="475"/>
      <c r="J518" s="475"/>
      <c r="K518" s="475"/>
      <c r="L518" s="475"/>
      <c r="M518" s="475"/>
      <c r="N518" s="475"/>
      <c r="O518" s="475"/>
      <c r="P518" s="475"/>
      <c r="Q518" s="475"/>
      <c r="R518" s="475"/>
      <c r="S518" s="475"/>
      <c r="T518" s="475"/>
      <c r="U518" s="475"/>
      <c r="V518" s="475"/>
      <c r="W518" s="475"/>
      <c r="X518" s="475"/>
      <c r="Y518" s="475"/>
      <c r="Z518" s="475"/>
    </row>
    <row r="519" spans="1:26" ht="11.25" customHeight="1" x14ac:dyDescent="0.2">
      <c r="A519" s="475"/>
      <c r="B519" s="475"/>
      <c r="C519" s="475"/>
      <c r="D519" s="475"/>
      <c r="E519" s="475"/>
      <c r="F519" s="475"/>
      <c r="G519" s="475"/>
      <c r="H519" s="475"/>
      <c r="I519" s="475"/>
      <c r="J519" s="475"/>
      <c r="K519" s="475"/>
      <c r="L519" s="475"/>
      <c r="M519" s="475"/>
      <c r="N519" s="475"/>
      <c r="O519" s="475"/>
      <c r="P519" s="475"/>
      <c r="Q519" s="475"/>
      <c r="R519" s="475"/>
      <c r="S519" s="475"/>
      <c r="T519" s="475"/>
      <c r="U519" s="475"/>
      <c r="V519" s="475"/>
      <c r="W519" s="475"/>
      <c r="X519" s="475"/>
      <c r="Y519" s="475"/>
      <c r="Z519" s="475"/>
    </row>
    <row r="520" spans="1:26" ht="11.25" customHeight="1" x14ac:dyDescent="0.2">
      <c r="A520" s="475"/>
      <c r="B520" s="475"/>
      <c r="C520" s="475"/>
      <c r="D520" s="475"/>
      <c r="E520" s="475"/>
      <c r="F520" s="475"/>
      <c r="G520" s="475"/>
      <c r="H520" s="475"/>
      <c r="I520" s="475"/>
      <c r="J520" s="475"/>
      <c r="K520" s="475"/>
      <c r="L520" s="475"/>
      <c r="M520" s="475"/>
      <c r="N520" s="475"/>
      <c r="O520" s="475"/>
      <c r="P520" s="475"/>
      <c r="Q520" s="475"/>
      <c r="R520" s="475"/>
      <c r="S520" s="475"/>
      <c r="T520" s="475"/>
      <c r="U520" s="475"/>
      <c r="V520" s="475"/>
      <c r="W520" s="475"/>
      <c r="X520" s="475"/>
      <c r="Y520" s="475"/>
      <c r="Z520" s="475"/>
    </row>
    <row r="521" spans="1:26" ht="11.25" customHeight="1" x14ac:dyDescent="0.2">
      <c r="A521" s="475"/>
      <c r="B521" s="475"/>
      <c r="C521" s="475"/>
      <c r="D521" s="475"/>
      <c r="E521" s="475"/>
      <c r="F521" s="475"/>
      <c r="G521" s="475"/>
      <c r="H521" s="475"/>
      <c r="I521" s="475"/>
      <c r="J521" s="475"/>
      <c r="K521" s="475"/>
      <c r="L521" s="475"/>
      <c r="M521" s="475"/>
      <c r="N521" s="475"/>
      <c r="O521" s="475"/>
      <c r="P521" s="475"/>
      <c r="Q521" s="475"/>
      <c r="R521" s="475"/>
      <c r="S521" s="475"/>
      <c r="T521" s="475"/>
      <c r="U521" s="475"/>
      <c r="V521" s="475"/>
      <c r="W521" s="475"/>
      <c r="X521" s="475"/>
      <c r="Y521" s="475"/>
      <c r="Z521" s="475"/>
    </row>
    <row r="522" spans="1:26" ht="11.25" customHeight="1" x14ac:dyDescent="0.2">
      <c r="A522" s="475"/>
      <c r="B522" s="475"/>
      <c r="C522" s="475"/>
      <c r="D522" s="475"/>
      <c r="E522" s="475"/>
      <c r="F522" s="475"/>
      <c r="G522" s="475"/>
      <c r="H522" s="475"/>
      <c r="I522" s="475"/>
      <c r="J522" s="475"/>
      <c r="K522" s="475"/>
      <c r="L522" s="475"/>
      <c r="M522" s="475"/>
      <c r="N522" s="475"/>
      <c r="O522" s="475"/>
      <c r="P522" s="475"/>
      <c r="Q522" s="475"/>
      <c r="R522" s="475"/>
      <c r="S522" s="475"/>
      <c r="T522" s="475"/>
      <c r="U522" s="475"/>
      <c r="V522" s="475"/>
      <c r="W522" s="475"/>
      <c r="X522" s="475"/>
      <c r="Y522" s="475"/>
      <c r="Z522" s="475"/>
    </row>
    <row r="523" spans="1:26" ht="11.25" customHeight="1" x14ac:dyDescent="0.2">
      <c r="A523" s="475"/>
      <c r="B523" s="475"/>
      <c r="C523" s="475"/>
      <c r="D523" s="475"/>
      <c r="E523" s="475"/>
      <c r="F523" s="475"/>
      <c r="G523" s="475"/>
      <c r="H523" s="475"/>
      <c r="I523" s="475"/>
      <c r="J523" s="475"/>
      <c r="K523" s="475"/>
      <c r="L523" s="475"/>
      <c r="M523" s="475"/>
      <c r="N523" s="475"/>
      <c r="O523" s="475"/>
      <c r="P523" s="475"/>
      <c r="Q523" s="475"/>
      <c r="R523" s="475"/>
      <c r="S523" s="475"/>
      <c r="T523" s="475"/>
      <c r="U523" s="475"/>
      <c r="V523" s="475"/>
      <c r="W523" s="475"/>
      <c r="X523" s="475"/>
      <c r="Y523" s="475"/>
      <c r="Z523" s="475"/>
    </row>
    <row r="524" spans="1:26" ht="11.25" customHeight="1" x14ac:dyDescent="0.2">
      <c r="A524" s="475"/>
      <c r="B524" s="475"/>
      <c r="C524" s="475"/>
      <c r="D524" s="475"/>
      <c r="E524" s="475"/>
      <c r="F524" s="475"/>
      <c r="G524" s="475"/>
      <c r="H524" s="475"/>
      <c r="I524" s="475"/>
      <c r="J524" s="475"/>
      <c r="K524" s="475"/>
      <c r="L524" s="475"/>
      <c r="M524" s="475"/>
      <c r="N524" s="475"/>
      <c r="O524" s="475"/>
      <c r="P524" s="475"/>
      <c r="Q524" s="475"/>
      <c r="R524" s="475"/>
      <c r="S524" s="475"/>
      <c r="T524" s="475"/>
      <c r="U524" s="475"/>
      <c r="V524" s="475"/>
      <c r="W524" s="475"/>
      <c r="X524" s="475"/>
      <c r="Y524" s="475"/>
      <c r="Z524" s="475"/>
    </row>
    <row r="525" spans="1:26" ht="11.25" customHeight="1" x14ac:dyDescent="0.2">
      <c r="A525" s="475"/>
      <c r="B525" s="475"/>
      <c r="C525" s="475"/>
      <c r="D525" s="475"/>
      <c r="E525" s="475"/>
      <c r="F525" s="475"/>
      <c r="G525" s="475"/>
      <c r="H525" s="475"/>
      <c r="I525" s="475"/>
      <c r="J525" s="475"/>
      <c r="K525" s="475"/>
      <c r="L525" s="475"/>
      <c r="M525" s="475"/>
      <c r="N525" s="475"/>
      <c r="O525" s="475"/>
      <c r="P525" s="475"/>
      <c r="Q525" s="475"/>
      <c r="R525" s="475"/>
      <c r="S525" s="475"/>
      <c r="T525" s="475"/>
      <c r="U525" s="475"/>
      <c r="V525" s="475"/>
      <c r="W525" s="475"/>
      <c r="X525" s="475"/>
      <c r="Y525" s="475"/>
      <c r="Z525" s="475"/>
    </row>
    <row r="526" spans="1:26" ht="11.25" customHeight="1" x14ac:dyDescent="0.2">
      <c r="A526" s="475"/>
      <c r="B526" s="475"/>
      <c r="C526" s="475"/>
      <c r="D526" s="475"/>
      <c r="E526" s="475"/>
      <c r="F526" s="475"/>
      <c r="G526" s="475"/>
      <c r="H526" s="475"/>
      <c r="I526" s="475"/>
      <c r="J526" s="475"/>
      <c r="K526" s="475"/>
      <c r="L526" s="475"/>
      <c r="M526" s="475"/>
      <c r="N526" s="475"/>
      <c r="O526" s="475"/>
      <c r="P526" s="475"/>
      <c r="Q526" s="475"/>
      <c r="R526" s="475"/>
      <c r="S526" s="475"/>
      <c r="T526" s="475"/>
      <c r="U526" s="475"/>
      <c r="V526" s="475"/>
      <c r="W526" s="475"/>
      <c r="X526" s="475"/>
      <c r="Y526" s="475"/>
      <c r="Z526" s="475"/>
    </row>
    <row r="527" spans="1:26" ht="11.25" customHeight="1" x14ac:dyDescent="0.2">
      <c r="A527" s="475"/>
      <c r="B527" s="475"/>
      <c r="C527" s="475"/>
      <c r="D527" s="475"/>
      <c r="E527" s="475"/>
      <c r="F527" s="475"/>
      <c r="G527" s="475"/>
      <c r="H527" s="475"/>
      <c r="I527" s="475"/>
      <c r="J527" s="475"/>
      <c r="K527" s="475"/>
      <c r="L527" s="475"/>
      <c r="M527" s="475"/>
      <c r="N527" s="475"/>
      <c r="O527" s="475"/>
      <c r="P527" s="475"/>
      <c r="Q527" s="475"/>
      <c r="R527" s="475"/>
      <c r="S527" s="475"/>
      <c r="T527" s="475"/>
      <c r="U527" s="475"/>
      <c r="V527" s="475"/>
      <c r="W527" s="475"/>
      <c r="X527" s="475"/>
      <c r="Y527" s="475"/>
      <c r="Z527" s="475"/>
    </row>
    <row r="528" spans="1:26" ht="11.25" customHeight="1" x14ac:dyDescent="0.2">
      <c r="A528" s="475"/>
      <c r="B528" s="475"/>
      <c r="C528" s="475"/>
      <c r="D528" s="475"/>
      <c r="E528" s="475"/>
      <c r="F528" s="475"/>
      <c r="G528" s="475"/>
      <c r="H528" s="475"/>
      <c r="I528" s="475"/>
      <c r="J528" s="475"/>
      <c r="K528" s="475"/>
      <c r="L528" s="475"/>
      <c r="M528" s="475"/>
      <c r="N528" s="475"/>
      <c r="O528" s="475"/>
      <c r="P528" s="475"/>
      <c r="Q528" s="475"/>
      <c r="R528" s="475"/>
      <c r="S528" s="475"/>
      <c r="T528" s="475"/>
      <c r="U528" s="475"/>
      <c r="V528" s="475"/>
      <c r="W528" s="475"/>
      <c r="X528" s="475"/>
      <c r="Y528" s="475"/>
      <c r="Z528" s="475"/>
    </row>
    <row r="529" spans="1:26" ht="11.25" customHeight="1" x14ac:dyDescent="0.2">
      <c r="A529" s="475"/>
      <c r="B529" s="475"/>
      <c r="C529" s="475"/>
      <c r="D529" s="475"/>
      <c r="E529" s="475"/>
      <c r="F529" s="475"/>
      <c r="G529" s="475"/>
      <c r="H529" s="475"/>
      <c r="I529" s="475"/>
      <c r="J529" s="475"/>
      <c r="K529" s="475"/>
      <c r="L529" s="475"/>
      <c r="M529" s="475"/>
      <c r="N529" s="475"/>
      <c r="O529" s="475"/>
      <c r="P529" s="475"/>
      <c r="Q529" s="475"/>
      <c r="R529" s="475"/>
      <c r="S529" s="475"/>
      <c r="T529" s="475"/>
      <c r="U529" s="475"/>
      <c r="V529" s="475"/>
      <c r="W529" s="475"/>
      <c r="X529" s="475"/>
      <c r="Y529" s="475"/>
      <c r="Z529" s="475"/>
    </row>
    <row r="530" spans="1:26" ht="11.25" customHeight="1" x14ac:dyDescent="0.2">
      <c r="A530" s="475"/>
      <c r="B530" s="475"/>
      <c r="C530" s="475"/>
      <c r="D530" s="475"/>
      <c r="E530" s="475"/>
      <c r="F530" s="475"/>
      <c r="G530" s="475"/>
      <c r="H530" s="475"/>
      <c r="I530" s="475"/>
      <c r="J530" s="475"/>
      <c r="K530" s="475"/>
      <c r="L530" s="475"/>
      <c r="M530" s="475"/>
      <c r="N530" s="475"/>
      <c r="O530" s="475"/>
      <c r="P530" s="475"/>
      <c r="Q530" s="475"/>
      <c r="R530" s="475"/>
      <c r="S530" s="475"/>
      <c r="T530" s="475"/>
      <c r="U530" s="475"/>
      <c r="V530" s="475"/>
      <c r="W530" s="475"/>
      <c r="X530" s="475"/>
      <c r="Y530" s="475"/>
      <c r="Z530" s="475"/>
    </row>
    <row r="531" spans="1:26" ht="11.25" customHeight="1" x14ac:dyDescent="0.2">
      <c r="A531" s="475"/>
      <c r="B531" s="475"/>
      <c r="C531" s="475"/>
      <c r="D531" s="475"/>
      <c r="E531" s="475"/>
      <c r="F531" s="475"/>
      <c r="G531" s="475"/>
      <c r="H531" s="475"/>
      <c r="I531" s="475"/>
      <c r="J531" s="475"/>
      <c r="K531" s="475"/>
      <c r="L531" s="475"/>
      <c r="M531" s="475"/>
      <c r="N531" s="475"/>
      <c r="O531" s="475"/>
      <c r="P531" s="475"/>
      <c r="Q531" s="475"/>
      <c r="R531" s="475"/>
      <c r="S531" s="475"/>
      <c r="T531" s="475"/>
      <c r="U531" s="475"/>
      <c r="V531" s="475"/>
      <c r="W531" s="475"/>
      <c r="X531" s="475"/>
      <c r="Y531" s="475"/>
      <c r="Z531" s="475"/>
    </row>
    <row r="532" spans="1:26" ht="11.25" customHeight="1" x14ac:dyDescent="0.2">
      <c r="A532" s="475"/>
      <c r="B532" s="475"/>
      <c r="C532" s="475"/>
      <c r="D532" s="475"/>
      <c r="E532" s="475"/>
      <c r="F532" s="475"/>
      <c r="G532" s="475"/>
      <c r="H532" s="475"/>
      <c r="I532" s="475"/>
      <c r="J532" s="475"/>
      <c r="K532" s="475"/>
      <c r="L532" s="475"/>
      <c r="M532" s="475"/>
      <c r="N532" s="475"/>
      <c r="O532" s="475"/>
      <c r="P532" s="475"/>
      <c r="Q532" s="475"/>
      <c r="R532" s="475"/>
      <c r="S532" s="475"/>
      <c r="T532" s="475"/>
      <c r="U532" s="475"/>
      <c r="V532" s="475"/>
      <c r="W532" s="475"/>
      <c r="X532" s="475"/>
      <c r="Y532" s="475"/>
      <c r="Z532" s="475"/>
    </row>
    <row r="533" spans="1:26" ht="11.25" customHeight="1" x14ac:dyDescent="0.2">
      <c r="A533" s="475"/>
      <c r="B533" s="475"/>
      <c r="C533" s="475"/>
      <c r="D533" s="475"/>
      <c r="E533" s="475"/>
      <c r="F533" s="475"/>
      <c r="G533" s="475"/>
      <c r="H533" s="475"/>
      <c r="I533" s="475"/>
      <c r="J533" s="475"/>
      <c r="K533" s="475"/>
      <c r="L533" s="475"/>
      <c r="M533" s="475"/>
      <c r="N533" s="475"/>
      <c r="O533" s="475"/>
      <c r="P533" s="475"/>
      <c r="Q533" s="475"/>
      <c r="R533" s="475"/>
      <c r="S533" s="475"/>
      <c r="T533" s="475"/>
      <c r="U533" s="475"/>
      <c r="V533" s="475"/>
      <c r="W533" s="475"/>
      <c r="X533" s="475"/>
      <c r="Y533" s="475"/>
      <c r="Z533" s="475"/>
    </row>
    <row r="534" spans="1:26" ht="11.25" customHeight="1" x14ac:dyDescent="0.2">
      <c r="A534" s="475"/>
      <c r="B534" s="475"/>
      <c r="C534" s="475"/>
      <c r="D534" s="475"/>
      <c r="E534" s="475"/>
      <c r="F534" s="475"/>
      <c r="G534" s="475"/>
      <c r="H534" s="475"/>
      <c r="I534" s="475"/>
      <c r="J534" s="475"/>
      <c r="K534" s="475"/>
      <c r="L534" s="475"/>
      <c r="M534" s="475"/>
      <c r="N534" s="475"/>
      <c r="O534" s="475"/>
      <c r="P534" s="475"/>
      <c r="Q534" s="475"/>
      <c r="R534" s="475"/>
      <c r="S534" s="475"/>
      <c r="T534" s="475"/>
      <c r="U534" s="475"/>
      <c r="V534" s="475"/>
      <c r="W534" s="475"/>
      <c r="X534" s="475"/>
      <c r="Y534" s="475"/>
      <c r="Z534" s="475"/>
    </row>
    <row r="535" spans="1:26" ht="11.25" customHeight="1" x14ac:dyDescent="0.2">
      <c r="A535" s="475"/>
      <c r="B535" s="475"/>
      <c r="C535" s="475"/>
      <c r="D535" s="475"/>
      <c r="E535" s="475"/>
      <c r="F535" s="475"/>
      <c r="G535" s="475"/>
      <c r="H535" s="475"/>
      <c r="I535" s="475"/>
      <c r="J535" s="475"/>
      <c r="K535" s="475"/>
      <c r="L535" s="475"/>
      <c r="M535" s="475"/>
      <c r="N535" s="475"/>
      <c r="O535" s="475"/>
      <c r="P535" s="475"/>
      <c r="Q535" s="475"/>
      <c r="R535" s="475"/>
      <c r="S535" s="475"/>
      <c r="T535" s="475"/>
      <c r="U535" s="475"/>
      <c r="V535" s="475"/>
      <c r="W535" s="475"/>
      <c r="X535" s="475"/>
      <c r="Y535" s="475"/>
      <c r="Z535" s="475"/>
    </row>
    <row r="536" spans="1:26" ht="11.25" customHeight="1" x14ac:dyDescent="0.2">
      <c r="A536" s="475"/>
      <c r="B536" s="475"/>
      <c r="C536" s="475"/>
      <c r="D536" s="475"/>
      <c r="E536" s="475"/>
      <c r="F536" s="475"/>
      <c r="G536" s="475"/>
      <c r="H536" s="475"/>
      <c r="I536" s="475"/>
      <c r="J536" s="475"/>
      <c r="K536" s="475"/>
      <c r="L536" s="475"/>
      <c r="M536" s="475"/>
      <c r="N536" s="475"/>
      <c r="O536" s="475"/>
      <c r="P536" s="475"/>
      <c r="Q536" s="475"/>
      <c r="R536" s="475"/>
      <c r="S536" s="475"/>
      <c r="T536" s="475"/>
      <c r="U536" s="475"/>
      <c r="V536" s="475"/>
      <c r="W536" s="475"/>
      <c r="X536" s="475"/>
      <c r="Y536" s="475"/>
      <c r="Z536" s="475"/>
    </row>
    <row r="537" spans="1:26" ht="11.25" customHeight="1" x14ac:dyDescent="0.2">
      <c r="A537" s="475"/>
      <c r="B537" s="475"/>
      <c r="C537" s="475"/>
      <c r="D537" s="475"/>
      <c r="E537" s="475"/>
      <c r="F537" s="475"/>
      <c r="G537" s="475"/>
      <c r="H537" s="475"/>
      <c r="I537" s="475"/>
      <c r="J537" s="475"/>
      <c r="K537" s="475"/>
      <c r="L537" s="475"/>
      <c r="M537" s="475"/>
      <c r="N537" s="475"/>
      <c r="O537" s="475"/>
      <c r="P537" s="475"/>
      <c r="Q537" s="475"/>
      <c r="R537" s="475"/>
      <c r="S537" s="475"/>
      <c r="T537" s="475"/>
      <c r="U537" s="475"/>
      <c r="V537" s="475"/>
      <c r="W537" s="475"/>
      <c r="X537" s="475"/>
      <c r="Y537" s="475"/>
      <c r="Z537" s="475"/>
    </row>
    <row r="538" spans="1:26" ht="11.25" customHeight="1" x14ac:dyDescent="0.2">
      <c r="A538" s="475"/>
      <c r="B538" s="475"/>
      <c r="C538" s="475"/>
      <c r="D538" s="475"/>
      <c r="E538" s="475"/>
      <c r="F538" s="475"/>
      <c r="G538" s="475"/>
      <c r="H538" s="475"/>
      <c r="I538" s="475"/>
      <c r="J538" s="475"/>
      <c r="K538" s="475"/>
      <c r="L538" s="475"/>
      <c r="M538" s="475"/>
      <c r="N538" s="475"/>
      <c r="O538" s="475"/>
      <c r="P538" s="475"/>
      <c r="Q538" s="475"/>
      <c r="R538" s="475"/>
      <c r="S538" s="475"/>
      <c r="T538" s="475"/>
      <c r="U538" s="475"/>
      <c r="V538" s="475"/>
      <c r="W538" s="475"/>
      <c r="X538" s="475"/>
      <c r="Y538" s="475"/>
      <c r="Z538" s="475"/>
    </row>
    <row r="539" spans="1:26" ht="11.25" customHeight="1" x14ac:dyDescent="0.2">
      <c r="A539" s="475"/>
      <c r="B539" s="475"/>
      <c r="C539" s="475"/>
      <c r="D539" s="475"/>
      <c r="E539" s="475"/>
      <c r="F539" s="475"/>
      <c r="G539" s="475"/>
      <c r="H539" s="475"/>
      <c r="I539" s="475"/>
      <c r="J539" s="475"/>
      <c r="K539" s="475"/>
      <c r="L539" s="475"/>
      <c r="M539" s="475"/>
      <c r="N539" s="475"/>
      <c r="O539" s="475"/>
      <c r="P539" s="475"/>
      <c r="Q539" s="475"/>
      <c r="R539" s="475"/>
      <c r="S539" s="475"/>
      <c r="T539" s="475"/>
      <c r="U539" s="475"/>
      <c r="V539" s="475"/>
      <c r="W539" s="475"/>
      <c r="X539" s="475"/>
      <c r="Y539" s="475"/>
      <c r="Z539" s="475"/>
    </row>
    <row r="540" spans="1:26" ht="11.25" customHeight="1" x14ac:dyDescent="0.2">
      <c r="A540" s="475"/>
      <c r="B540" s="475"/>
      <c r="C540" s="475"/>
      <c r="D540" s="475"/>
      <c r="E540" s="475"/>
      <c r="F540" s="475"/>
      <c r="G540" s="475"/>
      <c r="H540" s="475"/>
      <c r="I540" s="475"/>
      <c r="J540" s="475"/>
      <c r="K540" s="475"/>
      <c r="L540" s="475"/>
      <c r="M540" s="475"/>
      <c r="N540" s="475"/>
      <c r="O540" s="475"/>
      <c r="P540" s="475"/>
      <c r="Q540" s="475"/>
      <c r="R540" s="475"/>
      <c r="S540" s="475"/>
      <c r="T540" s="475"/>
      <c r="U540" s="475"/>
      <c r="V540" s="475"/>
      <c r="W540" s="475"/>
      <c r="X540" s="475"/>
      <c r="Y540" s="475"/>
      <c r="Z540" s="475"/>
    </row>
    <row r="541" spans="1:26" ht="11.25" customHeight="1" x14ac:dyDescent="0.2">
      <c r="A541" s="475"/>
      <c r="B541" s="475"/>
      <c r="C541" s="475"/>
      <c r="D541" s="475"/>
      <c r="E541" s="475"/>
      <c r="F541" s="475"/>
      <c r="G541" s="475"/>
      <c r="H541" s="475"/>
      <c r="I541" s="475"/>
      <c r="J541" s="475"/>
      <c r="K541" s="475"/>
      <c r="L541" s="475"/>
      <c r="M541" s="475"/>
      <c r="N541" s="475"/>
      <c r="O541" s="475"/>
      <c r="P541" s="475"/>
      <c r="Q541" s="475"/>
      <c r="R541" s="475"/>
      <c r="S541" s="475"/>
      <c r="T541" s="475"/>
      <c r="U541" s="475"/>
      <c r="V541" s="475"/>
      <c r="W541" s="475"/>
      <c r="X541" s="475"/>
      <c r="Y541" s="475"/>
      <c r="Z541" s="475"/>
    </row>
    <row r="542" spans="1:26" ht="11.25" customHeight="1" x14ac:dyDescent="0.2">
      <c r="A542" s="475"/>
      <c r="B542" s="475"/>
      <c r="C542" s="475"/>
      <c r="D542" s="475"/>
      <c r="E542" s="475"/>
      <c r="F542" s="475"/>
      <c r="G542" s="475"/>
      <c r="H542" s="475"/>
      <c r="I542" s="475"/>
      <c r="J542" s="475"/>
      <c r="K542" s="475"/>
      <c r="L542" s="475"/>
      <c r="M542" s="475"/>
      <c r="N542" s="475"/>
      <c r="O542" s="475"/>
      <c r="P542" s="475"/>
      <c r="Q542" s="475"/>
      <c r="R542" s="475"/>
      <c r="S542" s="475"/>
      <c r="T542" s="475"/>
      <c r="U542" s="475"/>
      <c r="V542" s="475"/>
      <c r="W542" s="475"/>
      <c r="X542" s="475"/>
      <c r="Y542" s="475"/>
      <c r="Z542" s="475"/>
    </row>
    <row r="543" spans="1:26" ht="11.25" customHeight="1" x14ac:dyDescent="0.2">
      <c r="A543" s="475"/>
      <c r="B543" s="475"/>
      <c r="C543" s="475"/>
      <c r="D543" s="475"/>
      <c r="E543" s="475"/>
      <c r="F543" s="475"/>
      <c r="G543" s="475"/>
      <c r="H543" s="475"/>
      <c r="I543" s="475"/>
      <c r="J543" s="475"/>
      <c r="K543" s="475"/>
      <c r="L543" s="475"/>
      <c r="M543" s="475"/>
      <c r="N543" s="475"/>
      <c r="O543" s="475"/>
      <c r="P543" s="475"/>
      <c r="Q543" s="475"/>
      <c r="R543" s="475"/>
      <c r="S543" s="475"/>
      <c r="T543" s="475"/>
      <c r="U543" s="475"/>
      <c r="V543" s="475"/>
      <c r="W543" s="475"/>
      <c r="X543" s="475"/>
      <c r="Y543" s="475"/>
      <c r="Z543" s="475"/>
    </row>
    <row r="544" spans="1:26" ht="11.25" customHeight="1" x14ac:dyDescent="0.2">
      <c r="A544" s="475"/>
      <c r="B544" s="475"/>
      <c r="C544" s="475"/>
      <c r="D544" s="475"/>
      <c r="E544" s="475"/>
      <c r="F544" s="475"/>
      <c r="G544" s="475"/>
      <c r="H544" s="475"/>
      <c r="I544" s="475"/>
      <c r="J544" s="475"/>
      <c r="K544" s="475"/>
      <c r="L544" s="475"/>
      <c r="M544" s="475"/>
      <c r="N544" s="475"/>
      <c r="O544" s="475"/>
      <c r="P544" s="475"/>
      <c r="Q544" s="475"/>
      <c r="R544" s="475"/>
      <c r="S544" s="475"/>
      <c r="T544" s="475"/>
      <c r="U544" s="475"/>
      <c r="V544" s="475"/>
      <c r="W544" s="475"/>
      <c r="X544" s="475"/>
      <c r="Y544" s="475"/>
      <c r="Z544" s="475"/>
    </row>
    <row r="545" spans="1:26" ht="11.25" customHeight="1" x14ac:dyDescent="0.2">
      <c r="A545" s="475"/>
      <c r="B545" s="475"/>
      <c r="C545" s="475"/>
      <c r="D545" s="475"/>
      <c r="E545" s="475"/>
      <c r="F545" s="475"/>
      <c r="G545" s="475"/>
      <c r="H545" s="475"/>
      <c r="I545" s="475"/>
      <c r="J545" s="475"/>
      <c r="K545" s="475"/>
      <c r="L545" s="475"/>
      <c r="M545" s="475"/>
      <c r="N545" s="475"/>
      <c r="O545" s="475"/>
      <c r="P545" s="475"/>
      <c r="Q545" s="475"/>
      <c r="R545" s="475"/>
      <c r="S545" s="475"/>
      <c r="T545" s="475"/>
      <c r="U545" s="475"/>
      <c r="V545" s="475"/>
      <c r="W545" s="475"/>
      <c r="X545" s="475"/>
      <c r="Y545" s="475"/>
      <c r="Z545" s="475"/>
    </row>
    <row r="546" spans="1:26" ht="11.25" customHeight="1" x14ac:dyDescent="0.2">
      <c r="A546" s="475"/>
      <c r="B546" s="475"/>
      <c r="C546" s="475"/>
      <c r="D546" s="475"/>
      <c r="E546" s="475"/>
      <c r="F546" s="475"/>
      <c r="G546" s="475"/>
      <c r="H546" s="475"/>
      <c r="I546" s="475"/>
      <c r="J546" s="475"/>
      <c r="K546" s="475"/>
      <c r="L546" s="475"/>
      <c r="M546" s="475"/>
      <c r="N546" s="475"/>
      <c r="O546" s="475"/>
      <c r="P546" s="475"/>
      <c r="Q546" s="475"/>
      <c r="R546" s="475"/>
      <c r="S546" s="475"/>
      <c r="T546" s="475"/>
      <c r="U546" s="475"/>
      <c r="V546" s="475"/>
      <c r="W546" s="475"/>
      <c r="X546" s="475"/>
      <c r="Y546" s="475"/>
      <c r="Z546" s="475"/>
    </row>
    <row r="547" spans="1:26" ht="11.25" customHeight="1" x14ac:dyDescent="0.2">
      <c r="A547" s="475"/>
      <c r="B547" s="475"/>
      <c r="C547" s="475"/>
      <c r="D547" s="475"/>
      <c r="E547" s="475"/>
      <c r="F547" s="475"/>
      <c r="G547" s="475"/>
      <c r="H547" s="475"/>
      <c r="I547" s="475"/>
      <c r="J547" s="475"/>
      <c r="K547" s="475"/>
      <c r="L547" s="475"/>
      <c r="M547" s="475"/>
      <c r="N547" s="475"/>
      <c r="O547" s="475"/>
      <c r="P547" s="475"/>
      <c r="Q547" s="475"/>
      <c r="R547" s="475"/>
      <c r="S547" s="475"/>
      <c r="T547" s="475"/>
      <c r="U547" s="475"/>
      <c r="V547" s="475"/>
      <c r="W547" s="475"/>
      <c r="X547" s="475"/>
      <c r="Y547" s="475"/>
      <c r="Z547" s="475"/>
    </row>
    <row r="548" spans="1:26" ht="11.25" customHeight="1" x14ac:dyDescent="0.2">
      <c r="A548" s="475"/>
      <c r="B548" s="475"/>
      <c r="C548" s="475"/>
      <c r="D548" s="475"/>
      <c r="E548" s="475"/>
      <c r="F548" s="475"/>
      <c r="G548" s="475"/>
      <c r="H548" s="475"/>
      <c r="I548" s="475"/>
      <c r="J548" s="475"/>
      <c r="K548" s="475"/>
      <c r="L548" s="475"/>
      <c r="M548" s="475"/>
      <c r="N548" s="475"/>
      <c r="O548" s="475"/>
      <c r="P548" s="475"/>
      <c r="Q548" s="475"/>
      <c r="R548" s="475"/>
      <c r="S548" s="475"/>
      <c r="T548" s="475"/>
      <c r="U548" s="475"/>
      <c r="V548" s="475"/>
      <c r="W548" s="475"/>
      <c r="X548" s="475"/>
      <c r="Y548" s="475"/>
      <c r="Z548" s="475"/>
    </row>
    <row r="549" spans="1:26" ht="11.25" customHeight="1" x14ac:dyDescent="0.2">
      <c r="A549" s="475"/>
      <c r="B549" s="475"/>
      <c r="C549" s="475"/>
      <c r="D549" s="475"/>
      <c r="E549" s="475"/>
      <c r="F549" s="475"/>
      <c r="G549" s="475"/>
      <c r="H549" s="475"/>
      <c r="I549" s="475"/>
      <c r="J549" s="475"/>
      <c r="K549" s="475"/>
      <c r="L549" s="475"/>
      <c r="M549" s="475"/>
      <c r="N549" s="475"/>
      <c r="O549" s="475"/>
      <c r="P549" s="475"/>
      <c r="Q549" s="475"/>
      <c r="R549" s="475"/>
      <c r="S549" s="475"/>
      <c r="T549" s="475"/>
      <c r="U549" s="475"/>
      <c r="V549" s="475"/>
      <c r="W549" s="475"/>
      <c r="X549" s="475"/>
      <c r="Y549" s="475"/>
      <c r="Z549" s="475"/>
    </row>
    <row r="550" spans="1:26" ht="11.25" customHeight="1" x14ac:dyDescent="0.2">
      <c r="A550" s="475"/>
      <c r="B550" s="475"/>
      <c r="C550" s="475"/>
      <c r="D550" s="475"/>
      <c r="E550" s="475"/>
      <c r="F550" s="475"/>
      <c r="G550" s="475"/>
      <c r="H550" s="475"/>
      <c r="I550" s="475"/>
      <c r="J550" s="475"/>
      <c r="K550" s="475"/>
      <c r="L550" s="475"/>
      <c r="M550" s="475"/>
      <c r="N550" s="475"/>
      <c r="O550" s="475"/>
      <c r="P550" s="475"/>
      <c r="Q550" s="475"/>
      <c r="R550" s="475"/>
      <c r="S550" s="475"/>
      <c r="T550" s="475"/>
      <c r="U550" s="475"/>
      <c r="V550" s="475"/>
      <c r="W550" s="475"/>
      <c r="X550" s="475"/>
      <c r="Y550" s="475"/>
      <c r="Z550" s="475"/>
    </row>
    <row r="551" spans="1:26" ht="11.25" customHeight="1" x14ac:dyDescent="0.2">
      <c r="A551" s="475"/>
      <c r="B551" s="475"/>
      <c r="C551" s="475"/>
      <c r="D551" s="475"/>
      <c r="E551" s="475"/>
      <c r="F551" s="475"/>
      <c r="G551" s="475"/>
      <c r="H551" s="475"/>
      <c r="I551" s="475"/>
      <c r="J551" s="475"/>
      <c r="K551" s="475"/>
      <c r="L551" s="475"/>
      <c r="M551" s="475"/>
      <c r="N551" s="475"/>
      <c r="O551" s="475"/>
      <c r="P551" s="475"/>
      <c r="Q551" s="475"/>
      <c r="R551" s="475"/>
      <c r="S551" s="475"/>
      <c r="T551" s="475"/>
      <c r="U551" s="475"/>
      <c r="V551" s="475"/>
      <c r="W551" s="475"/>
      <c r="X551" s="475"/>
      <c r="Y551" s="475"/>
      <c r="Z551" s="475"/>
    </row>
    <row r="552" spans="1:26" ht="11.25" customHeight="1" x14ac:dyDescent="0.2">
      <c r="A552" s="475"/>
      <c r="B552" s="475"/>
      <c r="C552" s="475"/>
      <c r="D552" s="475"/>
      <c r="E552" s="475"/>
      <c r="F552" s="475"/>
      <c r="G552" s="475"/>
      <c r="H552" s="475"/>
      <c r="I552" s="475"/>
      <c r="J552" s="475"/>
      <c r="K552" s="475"/>
      <c r="L552" s="475"/>
      <c r="M552" s="475"/>
      <c r="N552" s="475"/>
      <c r="O552" s="475"/>
      <c r="P552" s="475"/>
      <c r="Q552" s="475"/>
      <c r="R552" s="475"/>
      <c r="S552" s="475"/>
      <c r="T552" s="475"/>
      <c r="U552" s="475"/>
      <c r="V552" s="475"/>
      <c r="W552" s="475"/>
      <c r="X552" s="475"/>
      <c r="Y552" s="475"/>
      <c r="Z552" s="475"/>
    </row>
    <row r="553" spans="1:26" ht="11.25" customHeight="1" x14ac:dyDescent="0.2">
      <c r="A553" s="475"/>
      <c r="B553" s="475"/>
      <c r="C553" s="475"/>
      <c r="D553" s="475"/>
      <c r="E553" s="475"/>
      <c r="F553" s="475"/>
      <c r="G553" s="475"/>
      <c r="H553" s="475"/>
      <c r="I553" s="475"/>
      <c r="J553" s="475"/>
      <c r="K553" s="475"/>
      <c r="L553" s="475"/>
      <c r="M553" s="475"/>
      <c r="N553" s="475"/>
      <c r="O553" s="475"/>
      <c r="P553" s="475"/>
      <c r="Q553" s="475"/>
      <c r="R553" s="475"/>
      <c r="S553" s="475"/>
      <c r="T553" s="475"/>
      <c r="U553" s="475"/>
      <c r="V553" s="475"/>
      <c r="W553" s="475"/>
      <c r="X553" s="475"/>
      <c r="Y553" s="475"/>
      <c r="Z553" s="475"/>
    </row>
    <row r="554" spans="1:26" ht="11.25" customHeight="1" x14ac:dyDescent="0.2">
      <c r="A554" s="475"/>
      <c r="B554" s="475"/>
      <c r="C554" s="475"/>
      <c r="D554" s="475"/>
      <c r="E554" s="475"/>
      <c r="F554" s="475"/>
      <c r="G554" s="475"/>
      <c r="H554" s="475"/>
      <c r="I554" s="475"/>
      <c r="J554" s="475"/>
      <c r="K554" s="475"/>
      <c r="L554" s="475"/>
      <c r="M554" s="475"/>
      <c r="N554" s="475"/>
      <c r="O554" s="475"/>
      <c r="P554" s="475"/>
      <c r="Q554" s="475"/>
      <c r="R554" s="475"/>
      <c r="S554" s="475"/>
      <c r="T554" s="475"/>
      <c r="U554" s="475"/>
      <c r="V554" s="475"/>
      <c r="W554" s="475"/>
      <c r="X554" s="475"/>
      <c r="Y554" s="475"/>
      <c r="Z554" s="475"/>
    </row>
    <row r="555" spans="1:26" ht="11.25" customHeight="1" x14ac:dyDescent="0.2">
      <c r="A555" s="475"/>
      <c r="B555" s="475"/>
      <c r="C555" s="475"/>
      <c r="D555" s="475"/>
      <c r="E555" s="475"/>
      <c r="F555" s="475"/>
      <c r="G555" s="475"/>
      <c r="H555" s="475"/>
      <c r="I555" s="475"/>
      <c r="J555" s="475"/>
      <c r="K555" s="475"/>
      <c r="L555" s="475"/>
      <c r="M555" s="475"/>
      <c r="N555" s="475"/>
      <c r="O555" s="475"/>
      <c r="P555" s="475"/>
      <c r="Q555" s="475"/>
      <c r="R555" s="475"/>
      <c r="S555" s="475"/>
      <c r="T555" s="475"/>
      <c r="U555" s="475"/>
      <c r="V555" s="475"/>
      <c r="W555" s="475"/>
      <c r="X555" s="475"/>
      <c r="Y555" s="475"/>
      <c r="Z555" s="475"/>
    </row>
    <row r="556" spans="1:26" ht="11.25" customHeight="1" x14ac:dyDescent="0.2">
      <c r="A556" s="475"/>
      <c r="B556" s="475"/>
      <c r="C556" s="475"/>
      <c r="D556" s="475"/>
      <c r="E556" s="475"/>
      <c r="F556" s="475"/>
      <c r="G556" s="475"/>
      <c r="H556" s="475"/>
      <c r="I556" s="475"/>
      <c r="J556" s="475"/>
      <c r="K556" s="475"/>
      <c r="L556" s="475"/>
      <c r="M556" s="475"/>
      <c r="N556" s="475"/>
      <c r="O556" s="475"/>
      <c r="P556" s="475"/>
      <c r="Q556" s="475"/>
      <c r="R556" s="475"/>
      <c r="S556" s="475"/>
      <c r="T556" s="475"/>
      <c r="U556" s="475"/>
      <c r="V556" s="475"/>
      <c r="W556" s="475"/>
      <c r="X556" s="475"/>
      <c r="Y556" s="475"/>
      <c r="Z556" s="475"/>
    </row>
    <row r="557" spans="1:26" ht="11.25" customHeight="1" x14ac:dyDescent="0.2">
      <c r="A557" s="475"/>
      <c r="B557" s="475"/>
      <c r="C557" s="475"/>
      <c r="D557" s="475"/>
      <c r="E557" s="475"/>
      <c r="F557" s="475"/>
      <c r="G557" s="475"/>
      <c r="H557" s="475"/>
      <c r="I557" s="475"/>
      <c r="J557" s="475"/>
      <c r="K557" s="475"/>
      <c r="L557" s="475"/>
      <c r="M557" s="475"/>
      <c r="N557" s="475"/>
      <c r="O557" s="475"/>
      <c r="P557" s="475"/>
      <c r="Q557" s="475"/>
      <c r="R557" s="475"/>
      <c r="S557" s="475"/>
      <c r="T557" s="475"/>
      <c r="U557" s="475"/>
      <c r="V557" s="475"/>
      <c r="W557" s="475"/>
      <c r="X557" s="475"/>
      <c r="Y557" s="475"/>
      <c r="Z557" s="475"/>
    </row>
    <row r="558" spans="1:26" ht="11.25" customHeight="1" x14ac:dyDescent="0.2">
      <c r="A558" s="475"/>
      <c r="B558" s="475"/>
      <c r="C558" s="475"/>
      <c r="D558" s="475"/>
      <c r="E558" s="475"/>
      <c r="F558" s="475"/>
      <c r="G558" s="475"/>
      <c r="H558" s="475"/>
      <c r="I558" s="475"/>
      <c r="J558" s="475"/>
      <c r="K558" s="475"/>
      <c r="L558" s="475"/>
      <c r="M558" s="475"/>
      <c r="N558" s="475"/>
      <c r="O558" s="475"/>
      <c r="P558" s="475"/>
      <c r="Q558" s="475"/>
      <c r="R558" s="475"/>
      <c r="S558" s="475"/>
      <c r="T558" s="475"/>
      <c r="U558" s="475"/>
      <c r="V558" s="475"/>
      <c r="W558" s="475"/>
      <c r="X558" s="475"/>
      <c r="Y558" s="475"/>
      <c r="Z558" s="475"/>
    </row>
    <row r="559" spans="1:26" ht="11.25" customHeight="1" x14ac:dyDescent="0.2">
      <c r="A559" s="475"/>
      <c r="B559" s="475"/>
      <c r="C559" s="475"/>
      <c r="D559" s="475"/>
      <c r="E559" s="475"/>
      <c r="F559" s="475"/>
      <c r="G559" s="475"/>
      <c r="H559" s="475"/>
      <c r="I559" s="475"/>
      <c r="J559" s="475"/>
      <c r="K559" s="475"/>
      <c r="L559" s="475"/>
      <c r="M559" s="475"/>
      <c r="N559" s="475"/>
      <c r="O559" s="475"/>
      <c r="P559" s="475"/>
      <c r="Q559" s="475"/>
      <c r="R559" s="475"/>
      <c r="S559" s="475"/>
      <c r="T559" s="475"/>
      <c r="U559" s="475"/>
      <c r="V559" s="475"/>
      <c r="W559" s="475"/>
      <c r="X559" s="475"/>
      <c r="Y559" s="475"/>
      <c r="Z559" s="475"/>
    </row>
    <row r="560" spans="1:26" ht="11.25" customHeight="1" x14ac:dyDescent="0.2">
      <c r="A560" s="475"/>
      <c r="B560" s="475"/>
      <c r="C560" s="475"/>
      <c r="D560" s="475"/>
      <c r="E560" s="475"/>
      <c r="F560" s="475"/>
      <c r="G560" s="475"/>
      <c r="H560" s="475"/>
      <c r="I560" s="475"/>
      <c r="J560" s="475"/>
      <c r="K560" s="475"/>
      <c r="L560" s="475"/>
      <c r="M560" s="475"/>
      <c r="N560" s="475"/>
      <c r="O560" s="475"/>
      <c r="P560" s="475"/>
      <c r="Q560" s="475"/>
      <c r="R560" s="475"/>
      <c r="S560" s="475"/>
      <c r="T560" s="475"/>
      <c r="U560" s="475"/>
      <c r="V560" s="475"/>
      <c r="W560" s="475"/>
      <c r="X560" s="475"/>
      <c r="Y560" s="475"/>
      <c r="Z560" s="475"/>
    </row>
    <row r="561" spans="1:26" ht="11.25" customHeight="1" x14ac:dyDescent="0.2">
      <c r="A561" s="475"/>
      <c r="B561" s="475"/>
      <c r="C561" s="475"/>
      <c r="D561" s="475"/>
      <c r="E561" s="475"/>
      <c r="F561" s="475"/>
      <c r="G561" s="475"/>
      <c r="H561" s="475"/>
      <c r="I561" s="475"/>
      <c r="J561" s="475"/>
      <c r="K561" s="475"/>
      <c r="L561" s="475"/>
      <c r="M561" s="475"/>
      <c r="N561" s="475"/>
      <c r="O561" s="475"/>
      <c r="P561" s="475"/>
      <c r="Q561" s="475"/>
      <c r="R561" s="475"/>
      <c r="S561" s="475"/>
      <c r="T561" s="475"/>
      <c r="U561" s="475"/>
      <c r="V561" s="475"/>
      <c r="W561" s="475"/>
      <c r="X561" s="475"/>
      <c r="Y561" s="475"/>
      <c r="Z561" s="475"/>
    </row>
    <row r="562" spans="1:26" ht="11.25" customHeight="1" x14ac:dyDescent="0.2">
      <c r="A562" s="475"/>
      <c r="B562" s="475"/>
      <c r="C562" s="475"/>
      <c r="D562" s="475"/>
      <c r="E562" s="475"/>
      <c r="F562" s="475"/>
      <c r="G562" s="475"/>
      <c r="H562" s="475"/>
      <c r="I562" s="475"/>
      <c r="J562" s="475"/>
      <c r="K562" s="475"/>
      <c r="L562" s="475"/>
      <c r="M562" s="475"/>
      <c r="N562" s="475"/>
      <c r="O562" s="475"/>
      <c r="P562" s="475"/>
      <c r="Q562" s="475"/>
      <c r="R562" s="475"/>
      <c r="S562" s="475"/>
      <c r="T562" s="475"/>
      <c r="U562" s="475"/>
      <c r="V562" s="475"/>
      <c r="W562" s="475"/>
      <c r="X562" s="475"/>
      <c r="Y562" s="475"/>
      <c r="Z562" s="475"/>
    </row>
    <row r="563" spans="1:26" ht="11.25" customHeight="1" x14ac:dyDescent="0.2">
      <c r="A563" s="475"/>
      <c r="B563" s="475"/>
      <c r="C563" s="475"/>
      <c r="D563" s="475"/>
      <c r="E563" s="475"/>
      <c r="F563" s="475"/>
      <c r="G563" s="475"/>
      <c r="H563" s="475"/>
      <c r="I563" s="475"/>
      <c r="J563" s="475"/>
      <c r="K563" s="475"/>
      <c r="L563" s="475"/>
      <c r="M563" s="475"/>
      <c r="N563" s="475"/>
      <c r="O563" s="475"/>
      <c r="P563" s="475"/>
      <c r="Q563" s="475"/>
      <c r="R563" s="475"/>
      <c r="S563" s="475"/>
      <c r="T563" s="475"/>
      <c r="U563" s="475"/>
      <c r="V563" s="475"/>
      <c r="W563" s="475"/>
      <c r="X563" s="475"/>
      <c r="Y563" s="475"/>
      <c r="Z563" s="475"/>
    </row>
    <row r="564" spans="1:26" ht="11.25" customHeight="1" x14ac:dyDescent="0.2">
      <c r="A564" s="475"/>
      <c r="B564" s="475"/>
      <c r="C564" s="475"/>
      <c r="D564" s="475"/>
      <c r="E564" s="475"/>
      <c r="F564" s="475"/>
      <c r="G564" s="475"/>
      <c r="H564" s="475"/>
      <c r="I564" s="475"/>
      <c r="J564" s="475"/>
      <c r="K564" s="475"/>
      <c r="L564" s="475"/>
      <c r="M564" s="475"/>
      <c r="N564" s="475"/>
      <c r="O564" s="475"/>
      <c r="P564" s="475"/>
      <c r="Q564" s="475"/>
      <c r="R564" s="475"/>
      <c r="S564" s="475"/>
      <c r="T564" s="475"/>
      <c r="U564" s="475"/>
      <c r="V564" s="475"/>
      <c r="W564" s="475"/>
      <c r="X564" s="475"/>
      <c r="Y564" s="475"/>
      <c r="Z564" s="475"/>
    </row>
    <row r="565" spans="1:26" ht="11.25" customHeight="1" x14ac:dyDescent="0.2">
      <c r="A565" s="475"/>
      <c r="B565" s="475"/>
      <c r="C565" s="475"/>
      <c r="D565" s="475"/>
      <c r="E565" s="475"/>
      <c r="F565" s="475"/>
      <c r="G565" s="475"/>
      <c r="H565" s="475"/>
      <c r="I565" s="475"/>
      <c r="J565" s="475"/>
      <c r="K565" s="475"/>
      <c r="L565" s="475"/>
      <c r="M565" s="475"/>
      <c r="N565" s="475"/>
      <c r="O565" s="475"/>
      <c r="P565" s="475"/>
      <c r="Q565" s="475"/>
      <c r="R565" s="475"/>
      <c r="S565" s="475"/>
      <c r="T565" s="475"/>
      <c r="U565" s="475"/>
      <c r="V565" s="475"/>
      <c r="W565" s="475"/>
      <c r="X565" s="475"/>
      <c r="Y565" s="475"/>
      <c r="Z565" s="475"/>
    </row>
    <row r="566" spans="1:26" ht="11.25" customHeight="1" x14ac:dyDescent="0.2">
      <c r="A566" s="475"/>
      <c r="B566" s="475"/>
      <c r="C566" s="475"/>
      <c r="D566" s="475"/>
      <c r="E566" s="475"/>
      <c r="F566" s="475"/>
      <c r="G566" s="475"/>
      <c r="H566" s="475"/>
      <c r="I566" s="475"/>
      <c r="J566" s="475"/>
      <c r="K566" s="475"/>
      <c r="L566" s="475"/>
      <c r="M566" s="475"/>
      <c r="N566" s="475"/>
      <c r="O566" s="475"/>
      <c r="P566" s="475"/>
      <c r="Q566" s="475"/>
      <c r="R566" s="475"/>
      <c r="S566" s="475"/>
      <c r="T566" s="475"/>
      <c r="U566" s="475"/>
      <c r="V566" s="475"/>
      <c r="W566" s="475"/>
      <c r="X566" s="475"/>
      <c r="Y566" s="475"/>
      <c r="Z566" s="475"/>
    </row>
    <row r="567" spans="1:26" ht="11.25" customHeight="1" x14ac:dyDescent="0.2">
      <c r="A567" s="475"/>
      <c r="B567" s="475"/>
      <c r="C567" s="475"/>
      <c r="D567" s="475"/>
      <c r="E567" s="475"/>
      <c r="F567" s="475"/>
      <c r="G567" s="475"/>
      <c r="H567" s="475"/>
      <c r="I567" s="475"/>
      <c r="J567" s="475"/>
      <c r="K567" s="475"/>
      <c r="L567" s="475"/>
      <c r="M567" s="475"/>
      <c r="N567" s="475"/>
      <c r="O567" s="475"/>
      <c r="P567" s="475"/>
      <c r="Q567" s="475"/>
      <c r="R567" s="475"/>
      <c r="S567" s="475"/>
      <c r="T567" s="475"/>
      <c r="U567" s="475"/>
      <c r="V567" s="475"/>
      <c r="W567" s="475"/>
      <c r="X567" s="475"/>
      <c r="Y567" s="475"/>
      <c r="Z567" s="475"/>
    </row>
    <row r="568" spans="1:26" ht="11.25" customHeight="1" x14ac:dyDescent="0.2">
      <c r="A568" s="475"/>
      <c r="B568" s="475"/>
      <c r="C568" s="475"/>
      <c r="D568" s="475"/>
      <c r="E568" s="475"/>
      <c r="F568" s="475"/>
      <c r="G568" s="475"/>
      <c r="H568" s="475"/>
      <c r="I568" s="475"/>
      <c r="J568" s="475"/>
      <c r="K568" s="475"/>
      <c r="L568" s="475"/>
      <c r="M568" s="475"/>
      <c r="N568" s="475"/>
      <c r="O568" s="475"/>
      <c r="P568" s="475"/>
      <c r="Q568" s="475"/>
      <c r="R568" s="475"/>
      <c r="S568" s="475"/>
      <c r="T568" s="475"/>
      <c r="U568" s="475"/>
      <c r="V568" s="475"/>
      <c r="W568" s="475"/>
      <c r="X568" s="475"/>
      <c r="Y568" s="475"/>
      <c r="Z568" s="475"/>
    </row>
    <row r="569" spans="1:26" ht="11.25" customHeight="1" x14ac:dyDescent="0.2">
      <c r="A569" s="475"/>
      <c r="B569" s="475"/>
      <c r="C569" s="475"/>
      <c r="D569" s="475"/>
      <c r="E569" s="475"/>
      <c r="F569" s="475"/>
      <c r="G569" s="475"/>
      <c r="H569" s="475"/>
      <c r="I569" s="475"/>
      <c r="J569" s="475"/>
      <c r="K569" s="475"/>
      <c r="L569" s="475"/>
      <c r="M569" s="475"/>
      <c r="N569" s="475"/>
      <c r="O569" s="475"/>
      <c r="P569" s="475"/>
      <c r="Q569" s="475"/>
      <c r="R569" s="475"/>
      <c r="S569" s="475"/>
      <c r="T569" s="475"/>
      <c r="U569" s="475"/>
      <c r="V569" s="475"/>
      <c r="W569" s="475"/>
      <c r="X569" s="475"/>
      <c r="Y569" s="475"/>
      <c r="Z569" s="475"/>
    </row>
    <row r="570" spans="1:26" ht="11.25" customHeight="1" x14ac:dyDescent="0.2">
      <c r="A570" s="475"/>
      <c r="B570" s="475"/>
      <c r="C570" s="475"/>
      <c r="D570" s="475"/>
      <c r="E570" s="475"/>
      <c r="F570" s="475"/>
      <c r="G570" s="475"/>
      <c r="H570" s="475"/>
      <c r="I570" s="475"/>
      <c r="J570" s="475"/>
      <c r="K570" s="475"/>
      <c r="L570" s="475"/>
      <c r="M570" s="475"/>
      <c r="N570" s="475"/>
      <c r="O570" s="475"/>
      <c r="P570" s="475"/>
      <c r="Q570" s="475"/>
      <c r="R570" s="475"/>
      <c r="S570" s="475"/>
      <c r="T570" s="475"/>
      <c r="U570" s="475"/>
      <c r="V570" s="475"/>
      <c r="W570" s="475"/>
      <c r="X570" s="475"/>
      <c r="Y570" s="475"/>
      <c r="Z570" s="475"/>
    </row>
    <row r="571" spans="1:26" ht="11.25" customHeight="1" x14ac:dyDescent="0.2">
      <c r="A571" s="475"/>
      <c r="B571" s="475"/>
      <c r="C571" s="475"/>
      <c r="D571" s="475"/>
      <c r="E571" s="475"/>
      <c r="F571" s="475"/>
      <c r="G571" s="475"/>
      <c r="H571" s="475"/>
      <c r="I571" s="475"/>
      <c r="J571" s="475"/>
      <c r="K571" s="475"/>
      <c r="L571" s="475"/>
      <c r="M571" s="475"/>
      <c r="N571" s="475"/>
      <c r="O571" s="475"/>
      <c r="P571" s="475"/>
      <c r="Q571" s="475"/>
      <c r="R571" s="475"/>
      <c r="S571" s="475"/>
      <c r="T571" s="475"/>
      <c r="U571" s="475"/>
      <c r="V571" s="475"/>
      <c r="W571" s="475"/>
      <c r="X571" s="475"/>
      <c r="Y571" s="475"/>
      <c r="Z571" s="475"/>
    </row>
    <row r="572" spans="1:26" ht="11.25" customHeight="1" x14ac:dyDescent="0.2">
      <c r="A572" s="475"/>
      <c r="B572" s="475"/>
      <c r="C572" s="475"/>
      <c r="D572" s="475"/>
      <c r="E572" s="475"/>
      <c r="F572" s="475"/>
      <c r="G572" s="475"/>
      <c r="H572" s="475"/>
      <c r="I572" s="475"/>
      <c r="J572" s="475"/>
      <c r="K572" s="475"/>
      <c r="L572" s="475"/>
      <c r="M572" s="475"/>
      <c r="N572" s="475"/>
      <c r="O572" s="475"/>
      <c r="P572" s="475"/>
      <c r="Q572" s="475"/>
      <c r="R572" s="475"/>
      <c r="S572" s="475"/>
      <c r="T572" s="475"/>
      <c r="U572" s="475"/>
      <c r="V572" s="475"/>
      <c r="W572" s="475"/>
      <c r="X572" s="475"/>
      <c r="Y572" s="475"/>
      <c r="Z572" s="475"/>
    </row>
    <row r="573" spans="1:26" ht="11.25" customHeight="1" x14ac:dyDescent="0.2">
      <c r="A573" s="475"/>
      <c r="B573" s="475"/>
      <c r="C573" s="475"/>
      <c r="D573" s="475"/>
      <c r="E573" s="475"/>
      <c r="F573" s="475"/>
      <c r="G573" s="475"/>
      <c r="H573" s="475"/>
      <c r="I573" s="475"/>
      <c r="J573" s="475"/>
      <c r="K573" s="475"/>
      <c r="L573" s="475"/>
      <c r="M573" s="475"/>
      <c r="N573" s="475"/>
      <c r="O573" s="475"/>
      <c r="P573" s="475"/>
      <c r="Q573" s="475"/>
      <c r="R573" s="475"/>
      <c r="S573" s="475"/>
      <c r="T573" s="475"/>
      <c r="U573" s="475"/>
      <c r="V573" s="475"/>
      <c r="W573" s="475"/>
      <c r="X573" s="475"/>
      <c r="Y573" s="475"/>
      <c r="Z573" s="475"/>
    </row>
    <row r="574" spans="1:26" ht="11.25" customHeight="1" x14ac:dyDescent="0.2">
      <c r="A574" s="475"/>
      <c r="B574" s="475"/>
      <c r="C574" s="475"/>
      <c r="D574" s="475"/>
      <c r="E574" s="475"/>
      <c r="F574" s="475"/>
      <c r="G574" s="475"/>
      <c r="H574" s="475"/>
      <c r="I574" s="475"/>
      <c r="J574" s="475"/>
      <c r="K574" s="475"/>
      <c r="L574" s="475"/>
      <c r="M574" s="475"/>
      <c r="N574" s="475"/>
      <c r="O574" s="475"/>
      <c r="P574" s="475"/>
      <c r="Q574" s="475"/>
      <c r="R574" s="475"/>
      <c r="S574" s="475"/>
      <c r="T574" s="475"/>
      <c r="U574" s="475"/>
      <c r="V574" s="475"/>
      <c r="W574" s="475"/>
      <c r="X574" s="475"/>
      <c r="Y574" s="475"/>
      <c r="Z574" s="475"/>
    </row>
    <row r="575" spans="1:26" ht="11.25" customHeight="1" x14ac:dyDescent="0.2">
      <c r="A575" s="475"/>
      <c r="B575" s="475"/>
      <c r="C575" s="475"/>
      <c r="D575" s="475"/>
      <c r="E575" s="475"/>
      <c r="F575" s="475"/>
      <c r="G575" s="475"/>
      <c r="H575" s="475"/>
      <c r="I575" s="475"/>
      <c r="J575" s="475"/>
      <c r="K575" s="475"/>
      <c r="L575" s="475"/>
      <c r="M575" s="475"/>
      <c r="N575" s="475"/>
      <c r="O575" s="475"/>
      <c r="P575" s="475"/>
      <c r="Q575" s="475"/>
      <c r="R575" s="475"/>
      <c r="S575" s="475"/>
      <c r="T575" s="475"/>
      <c r="U575" s="475"/>
      <c r="V575" s="475"/>
      <c r="W575" s="475"/>
      <c r="X575" s="475"/>
      <c r="Y575" s="475"/>
      <c r="Z575" s="475"/>
    </row>
    <row r="576" spans="1:26" ht="11.25" customHeight="1" x14ac:dyDescent="0.2">
      <c r="A576" s="475"/>
      <c r="B576" s="475"/>
      <c r="C576" s="475"/>
      <c r="D576" s="475"/>
      <c r="E576" s="475"/>
      <c r="F576" s="475"/>
      <c r="G576" s="475"/>
      <c r="H576" s="475"/>
      <c r="I576" s="475"/>
      <c r="J576" s="475"/>
      <c r="K576" s="475"/>
      <c r="L576" s="475"/>
      <c r="M576" s="475"/>
      <c r="N576" s="475"/>
      <c r="O576" s="475"/>
      <c r="P576" s="475"/>
      <c r="Q576" s="475"/>
      <c r="R576" s="475"/>
      <c r="S576" s="475"/>
      <c r="T576" s="475"/>
      <c r="U576" s="475"/>
      <c r="V576" s="475"/>
      <c r="W576" s="475"/>
      <c r="X576" s="475"/>
      <c r="Y576" s="475"/>
      <c r="Z576" s="475"/>
    </row>
    <row r="577" spans="1:26" ht="11.25" customHeight="1" x14ac:dyDescent="0.2">
      <c r="A577" s="475"/>
      <c r="B577" s="475"/>
      <c r="C577" s="475"/>
      <c r="D577" s="475"/>
      <c r="E577" s="475"/>
      <c r="F577" s="475"/>
      <c r="G577" s="475"/>
      <c r="H577" s="475"/>
      <c r="I577" s="475"/>
      <c r="J577" s="475"/>
      <c r="K577" s="475"/>
      <c r="L577" s="475"/>
      <c r="M577" s="475"/>
      <c r="N577" s="475"/>
      <c r="O577" s="475"/>
      <c r="P577" s="475"/>
      <c r="Q577" s="475"/>
      <c r="R577" s="475"/>
      <c r="S577" s="475"/>
      <c r="T577" s="475"/>
      <c r="U577" s="475"/>
      <c r="V577" s="475"/>
      <c r="W577" s="475"/>
      <c r="X577" s="475"/>
      <c r="Y577" s="475"/>
      <c r="Z577" s="475"/>
    </row>
    <row r="578" spans="1:26" ht="11.25" customHeight="1" x14ac:dyDescent="0.2">
      <c r="A578" s="475"/>
      <c r="B578" s="475"/>
      <c r="C578" s="475"/>
      <c r="D578" s="475"/>
      <c r="E578" s="475"/>
      <c r="F578" s="475"/>
      <c r="G578" s="475"/>
      <c r="H578" s="475"/>
      <c r="I578" s="475"/>
      <c r="J578" s="475"/>
      <c r="K578" s="475"/>
      <c r="L578" s="475"/>
      <c r="M578" s="475"/>
      <c r="N578" s="475"/>
      <c r="O578" s="475"/>
      <c r="P578" s="475"/>
      <c r="Q578" s="475"/>
      <c r="R578" s="475"/>
      <c r="S578" s="475"/>
      <c r="T578" s="475"/>
      <c r="U578" s="475"/>
      <c r="V578" s="475"/>
      <c r="W578" s="475"/>
      <c r="X578" s="475"/>
      <c r="Y578" s="475"/>
      <c r="Z578" s="475"/>
    </row>
    <row r="579" spans="1:26" ht="11.25" customHeight="1" x14ac:dyDescent="0.2">
      <c r="A579" s="475"/>
      <c r="B579" s="475"/>
      <c r="C579" s="475"/>
      <c r="D579" s="475"/>
      <c r="E579" s="475"/>
      <c r="F579" s="475"/>
      <c r="G579" s="475"/>
      <c r="H579" s="475"/>
      <c r="I579" s="475"/>
      <c r="J579" s="475"/>
      <c r="K579" s="475"/>
      <c r="L579" s="475"/>
      <c r="M579" s="475"/>
      <c r="N579" s="475"/>
      <c r="O579" s="475"/>
      <c r="P579" s="475"/>
      <c r="Q579" s="475"/>
      <c r="R579" s="475"/>
      <c r="S579" s="475"/>
      <c r="T579" s="475"/>
      <c r="U579" s="475"/>
      <c r="V579" s="475"/>
      <c r="W579" s="475"/>
      <c r="X579" s="475"/>
      <c r="Y579" s="475"/>
      <c r="Z579" s="475"/>
    </row>
    <row r="580" spans="1:26" ht="11.25" customHeight="1" x14ac:dyDescent="0.2">
      <c r="A580" s="475"/>
      <c r="B580" s="475"/>
      <c r="C580" s="475"/>
      <c r="D580" s="475"/>
      <c r="E580" s="475"/>
      <c r="F580" s="475"/>
      <c r="G580" s="475"/>
      <c r="H580" s="475"/>
      <c r="I580" s="475"/>
      <c r="J580" s="475"/>
      <c r="K580" s="475"/>
      <c r="L580" s="475"/>
      <c r="M580" s="475"/>
      <c r="N580" s="475"/>
      <c r="O580" s="475"/>
      <c r="P580" s="475"/>
      <c r="Q580" s="475"/>
      <c r="R580" s="475"/>
      <c r="S580" s="475"/>
      <c r="T580" s="475"/>
      <c r="U580" s="475"/>
      <c r="V580" s="475"/>
      <c r="W580" s="475"/>
      <c r="X580" s="475"/>
      <c r="Y580" s="475"/>
      <c r="Z580" s="475"/>
    </row>
    <row r="581" spans="1:26" ht="11.25" customHeight="1" x14ac:dyDescent="0.2">
      <c r="A581" s="475"/>
      <c r="B581" s="475"/>
      <c r="C581" s="475"/>
      <c r="D581" s="475"/>
      <c r="E581" s="475"/>
      <c r="F581" s="475"/>
      <c r="G581" s="475"/>
      <c r="H581" s="475"/>
      <c r="I581" s="475"/>
      <c r="J581" s="475"/>
      <c r="K581" s="475"/>
      <c r="L581" s="475"/>
      <c r="M581" s="475"/>
      <c r="N581" s="475"/>
      <c r="O581" s="475"/>
      <c r="P581" s="475"/>
      <c r="Q581" s="475"/>
      <c r="R581" s="475"/>
      <c r="S581" s="475"/>
      <c r="T581" s="475"/>
      <c r="U581" s="475"/>
      <c r="V581" s="475"/>
      <c r="W581" s="475"/>
      <c r="X581" s="475"/>
      <c r="Y581" s="475"/>
      <c r="Z581" s="475"/>
    </row>
    <row r="582" spans="1:26" ht="11.25" customHeight="1" x14ac:dyDescent="0.2">
      <c r="A582" s="475"/>
      <c r="B582" s="475"/>
      <c r="C582" s="475"/>
      <c r="D582" s="475"/>
      <c r="E582" s="475"/>
      <c r="F582" s="475"/>
      <c r="G582" s="475"/>
      <c r="H582" s="475"/>
      <c r="I582" s="475"/>
      <c r="J582" s="475"/>
      <c r="K582" s="475"/>
      <c r="L582" s="475"/>
      <c r="M582" s="475"/>
      <c r="N582" s="475"/>
      <c r="O582" s="475"/>
      <c r="P582" s="475"/>
      <c r="Q582" s="475"/>
      <c r="R582" s="475"/>
      <c r="S582" s="475"/>
      <c r="T582" s="475"/>
      <c r="U582" s="475"/>
      <c r="V582" s="475"/>
      <c r="W582" s="475"/>
      <c r="X582" s="475"/>
      <c r="Y582" s="475"/>
      <c r="Z582" s="475"/>
    </row>
    <row r="583" spans="1:26" ht="11.25" customHeight="1" x14ac:dyDescent="0.2">
      <c r="A583" s="475"/>
      <c r="B583" s="475"/>
      <c r="C583" s="475"/>
      <c r="D583" s="475"/>
      <c r="E583" s="475"/>
      <c r="F583" s="475"/>
      <c r="G583" s="475"/>
      <c r="H583" s="475"/>
      <c r="I583" s="475"/>
      <c r="J583" s="475"/>
      <c r="K583" s="475"/>
      <c r="L583" s="475"/>
      <c r="M583" s="475"/>
      <c r="N583" s="475"/>
      <c r="O583" s="475"/>
      <c r="P583" s="475"/>
      <c r="Q583" s="475"/>
      <c r="R583" s="475"/>
      <c r="S583" s="475"/>
      <c r="T583" s="475"/>
      <c r="U583" s="475"/>
      <c r="V583" s="475"/>
      <c r="W583" s="475"/>
      <c r="X583" s="475"/>
      <c r="Y583" s="475"/>
      <c r="Z583" s="475"/>
    </row>
    <row r="584" spans="1:26" ht="11.25" customHeight="1" x14ac:dyDescent="0.2">
      <c r="A584" s="475"/>
      <c r="B584" s="475"/>
      <c r="C584" s="475"/>
      <c r="D584" s="475"/>
      <c r="E584" s="475"/>
      <c r="F584" s="475"/>
      <c r="G584" s="475"/>
      <c r="H584" s="475"/>
      <c r="I584" s="475"/>
      <c r="J584" s="475"/>
      <c r="K584" s="475"/>
      <c r="L584" s="475"/>
      <c r="M584" s="475"/>
      <c r="N584" s="475"/>
      <c r="O584" s="475"/>
      <c r="P584" s="475"/>
      <c r="Q584" s="475"/>
      <c r="R584" s="475"/>
      <c r="S584" s="475"/>
      <c r="T584" s="475"/>
      <c r="U584" s="475"/>
      <c r="V584" s="475"/>
      <c r="W584" s="475"/>
      <c r="X584" s="475"/>
      <c r="Y584" s="475"/>
      <c r="Z584" s="475"/>
    </row>
    <row r="585" spans="1:26" ht="11.25" customHeight="1" x14ac:dyDescent="0.2">
      <c r="A585" s="475"/>
      <c r="B585" s="475"/>
      <c r="C585" s="475"/>
      <c r="D585" s="475"/>
      <c r="E585" s="475"/>
      <c r="F585" s="475"/>
      <c r="G585" s="475"/>
      <c r="H585" s="475"/>
      <c r="I585" s="475"/>
      <c r="J585" s="475"/>
      <c r="K585" s="475"/>
      <c r="L585" s="475"/>
      <c r="M585" s="475"/>
      <c r="N585" s="475"/>
      <c r="O585" s="475"/>
      <c r="P585" s="475"/>
      <c r="Q585" s="475"/>
      <c r="R585" s="475"/>
      <c r="S585" s="475"/>
      <c r="T585" s="475"/>
      <c r="U585" s="475"/>
      <c r="V585" s="475"/>
      <c r="W585" s="475"/>
      <c r="X585" s="475"/>
      <c r="Y585" s="475"/>
      <c r="Z585" s="475"/>
    </row>
    <row r="586" spans="1:26" ht="11.25" customHeight="1" x14ac:dyDescent="0.2">
      <c r="A586" s="475"/>
      <c r="B586" s="475"/>
      <c r="C586" s="475"/>
      <c r="D586" s="475"/>
      <c r="E586" s="475"/>
      <c r="F586" s="475"/>
      <c r="G586" s="475"/>
      <c r="H586" s="475"/>
      <c r="I586" s="475"/>
      <c r="J586" s="475"/>
      <c r="K586" s="475"/>
      <c r="L586" s="475"/>
      <c r="M586" s="475"/>
      <c r="N586" s="475"/>
      <c r="O586" s="475"/>
      <c r="P586" s="475"/>
      <c r="Q586" s="475"/>
      <c r="R586" s="475"/>
      <c r="S586" s="475"/>
      <c r="T586" s="475"/>
      <c r="U586" s="475"/>
      <c r="V586" s="475"/>
      <c r="W586" s="475"/>
      <c r="X586" s="475"/>
      <c r="Y586" s="475"/>
      <c r="Z586" s="475"/>
    </row>
    <row r="587" spans="1:26" ht="11.25" customHeight="1" x14ac:dyDescent="0.2">
      <c r="A587" s="475"/>
      <c r="B587" s="475"/>
      <c r="C587" s="475"/>
      <c r="D587" s="475"/>
      <c r="E587" s="475"/>
      <c r="F587" s="475"/>
      <c r="G587" s="475"/>
      <c r="H587" s="475"/>
      <c r="I587" s="475"/>
      <c r="J587" s="475"/>
      <c r="K587" s="475"/>
      <c r="L587" s="475"/>
      <c r="M587" s="475"/>
      <c r="N587" s="475"/>
      <c r="O587" s="475"/>
      <c r="P587" s="475"/>
      <c r="Q587" s="475"/>
      <c r="R587" s="475"/>
      <c r="S587" s="475"/>
      <c r="T587" s="475"/>
      <c r="U587" s="475"/>
      <c r="V587" s="475"/>
      <c r="W587" s="475"/>
      <c r="X587" s="475"/>
      <c r="Y587" s="475"/>
      <c r="Z587" s="475"/>
    </row>
    <row r="588" spans="1:26" ht="11.25" customHeight="1" x14ac:dyDescent="0.2">
      <c r="A588" s="475"/>
      <c r="B588" s="475"/>
      <c r="C588" s="475"/>
      <c r="D588" s="475"/>
      <c r="E588" s="475"/>
      <c r="F588" s="475"/>
      <c r="G588" s="475"/>
      <c r="H588" s="475"/>
      <c r="I588" s="475"/>
      <c r="J588" s="475"/>
      <c r="K588" s="475"/>
      <c r="L588" s="475"/>
      <c r="M588" s="475"/>
      <c r="N588" s="475"/>
      <c r="O588" s="475"/>
      <c r="P588" s="475"/>
      <c r="Q588" s="475"/>
      <c r="R588" s="475"/>
      <c r="S588" s="475"/>
      <c r="T588" s="475"/>
      <c r="U588" s="475"/>
      <c r="V588" s="475"/>
      <c r="W588" s="475"/>
      <c r="X588" s="475"/>
      <c r="Y588" s="475"/>
      <c r="Z588" s="475"/>
    </row>
    <row r="589" spans="1:26" ht="11.25" customHeight="1" x14ac:dyDescent="0.2">
      <c r="A589" s="475"/>
      <c r="B589" s="475"/>
      <c r="C589" s="475"/>
      <c r="D589" s="475"/>
      <c r="E589" s="475"/>
      <c r="F589" s="475"/>
      <c r="G589" s="475"/>
      <c r="H589" s="475"/>
      <c r="I589" s="475"/>
      <c r="J589" s="475"/>
      <c r="K589" s="475"/>
      <c r="L589" s="475"/>
      <c r="M589" s="475"/>
      <c r="N589" s="475"/>
      <c r="O589" s="475"/>
      <c r="P589" s="475"/>
      <c r="Q589" s="475"/>
      <c r="R589" s="475"/>
      <c r="S589" s="475"/>
      <c r="T589" s="475"/>
      <c r="U589" s="475"/>
      <c r="V589" s="475"/>
      <c r="W589" s="475"/>
      <c r="X589" s="475"/>
      <c r="Y589" s="475"/>
      <c r="Z589" s="475"/>
    </row>
    <row r="590" spans="1:26" ht="11.25" customHeight="1" x14ac:dyDescent="0.2">
      <c r="A590" s="475"/>
      <c r="B590" s="475"/>
      <c r="C590" s="475"/>
      <c r="D590" s="475"/>
      <c r="E590" s="475"/>
      <c r="F590" s="475"/>
      <c r="G590" s="475"/>
      <c r="H590" s="475"/>
      <c r="I590" s="475"/>
      <c r="J590" s="475"/>
      <c r="K590" s="475"/>
      <c r="L590" s="475"/>
      <c r="M590" s="475"/>
      <c r="N590" s="475"/>
      <c r="O590" s="475"/>
      <c r="P590" s="475"/>
      <c r="Q590" s="475"/>
      <c r="R590" s="475"/>
      <c r="S590" s="475"/>
      <c r="T590" s="475"/>
      <c r="U590" s="475"/>
      <c r="V590" s="475"/>
      <c r="W590" s="475"/>
      <c r="X590" s="475"/>
      <c r="Y590" s="475"/>
      <c r="Z590" s="475"/>
    </row>
    <row r="591" spans="1:26" ht="11.25" customHeight="1" x14ac:dyDescent="0.2">
      <c r="A591" s="475"/>
      <c r="B591" s="475"/>
      <c r="C591" s="475"/>
      <c r="D591" s="475"/>
      <c r="E591" s="475"/>
      <c r="F591" s="475"/>
      <c r="G591" s="475"/>
      <c r="H591" s="475"/>
      <c r="I591" s="475"/>
      <c r="J591" s="475"/>
      <c r="K591" s="475"/>
      <c r="L591" s="475"/>
      <c r="M591" s="475"/>
      <c r="N591" s="475"/>
      <c r="O591" s="475"/>
      <c r="P591" s="475"/>
      <c r="Q591" s="475"/>
      <c r="R591" s="475"/>
      <c r="S591" s="475"/>
      <c r="T591" s="475"/>
      <c r="U591" s="475"/>
      <c r="V591" s="475"/>
      <c r="W591" s="475"/>
      <c r="X591" s="475"/>
      <c r="Y591" s="475"/>
      <c r="Z591" s="475"/>
    </row>
    <row r="592" spans="1:26" ht="11.25" customHeight="1" x14ac:dyDescent="0.2">
      <c r="A592" s="475"/>
      <c r="B592" s="475"/>
      <c r="C592" s="475"/>
      <c r="D592" s="475"/>
      <c r="E592" s="475"/>
      <c r="F592" s="475"/>
      <c r="G592" s="475"/>
      <c r="H592" s="475"/>
      <c r="I592" s="475"/>
      <c r="J592" s="475"/>
      <c r="K592" s="475"/>
      <c r="L592" s="475"/>
      <c r="M592" s="475"/>
      <c r="N592" s="475"/>
      <c r="O592" s="475"/>
      <c r="P592" s="475"/>
      <c r="Q592" s="475"/>
      <c r="R592" s="475"/>
      <c r="S592" s="475"/>
      <c r="T592" s="475"/>
      <c r="U592" s="475"/>
      <c r="V592" s="475"/>
      <c r="W592" s="475"/>
      <c r="X592" s="475"/>
      <c r="Y592" s="475"/>
      <c r="Z592" s="475"/>
    </row>
    <row r="593" spans="1:26" ht="11.25" customHeight="1" x14ac:dyDescent="0.2">
      <c r="A593" s="475"/>
      <c r="B593" s="475"/>
      <c r="C593" s="475"/>
      <c r="D593" s="475"/>
      <c r="E593" s="475"/>
      <c r="F593" s="475"/>
      <c r="G593" s="475"/>
      <c r="H593" s="475"/>
      <c r="I593" s="475"/>
      <c r="J593" s="475"/>
      <c r="K593" s="475"/>
      <c r="L593" s="475"/>
      <c r="M593" s="475"/>
      <c r="N593" s="475"/>
      <c r="O593" s="475"/>
      <c r="P593" s="475"/>
      <c r="Q593" s="475"/>
      <c r="R593" s="475"/>
      <c r="S593" s="475"/>
      <c r="T593" s="475"/>
      <c r="U593" s="475"/>
      <c r="V593" s="475"/>
      <c r="W593" s="475"/>
      <c r="X593" s="475"/>
      <c r="Y593" s="475"/>
      <c r="Z593" s="475"/>
    </row>
    <row r="594" spans="1:26" ht="11.25" customHeight="1" x14ac:dyDescent="0.2">
      <c r="A594" s="475"/>
      <c r="B594" s="475"/>
      <c r="C594" s="475"/>
      <c r="D594" s="475"/>
      <c r="E594" s="475"/>
      <c r="F594" s="475"/>
      <c r="G594" s="475"/>
      <c r="H594" s="475"/>
      <c r="I594" s="475"/>
      <c r="J594" s="475"/>
      <c r="K594" s="475"/>
      <c r="L594" s="475"/>
      <c r="M594" s="475"/>
      <c r="N594" s="475"/>
      <c r="O594" s="475"/>
      <c r="P594" s="475"/>
      <c r="Q594" s="475"/>
      <c r="R594" s="475"/>
      <c r="S594" s="475"/>
      <c r="T594" s="475"/>
      <c r="U594" s="475"/>
      <c r="V594" s="475"/>
      <c r="W594" s="475"/>
      <c r="X594" s="475"/>
      <c r="Y594" s="475"/>
      <c r="Z594" s="475"/>
    </row>
    <row r="595" spans="1:26" ht="11.25" customHeight="1" x14ac:dyDescent="0.2">
      <c r="A595" s="475"/>
      <c r="B595" s="475"/>
      <c r="C595" s="475"/>
      <c r="D595" s="475"/>
      <c r="E595" s="475"/>
      <c r="F595" s="475"/>
      <c r="G595" s="475"/>
      <c r="H595" s="475"/>
      <c r="I595" s="475"/>
      <c r="J595" s="475"/>
      <c r="K595" s="475"/>
      <c r="L595" s="475"/>
      <c r="M595" s="475"/>
      <c r="N595" s="475"/>
      <c r="O595" s="475"/>
      <c r="P595" s="475"/>
      <c r="Q595" s="475"/>
      <c r="R595" s="475"/>
      <c r="S595" s="475"/>
      <c r="T595" s="475"/>
      <c r="U595" s="475"/>
      <c r="V595" s="475"/>
      <c r="W595" s="475"/>
      <c r="X595" s="475"/>
      <c r="Y595" s="475"/>
      <c r="Z595" s="475"/>
    </row>
    <row r="596" spans="1:26" ht="11.25" customHeight="1" x14ac:dyDescent="0.2">
      <c r="A596" s="475"/>
      <c r="B596" s="475"/>
      <c r="C596" s="475"/>
      <c r="D596" s="475"/>
      <c r="E596" s="475"/>
      <c r="F596" s="475"/>
      <c r="G596" s="475"/>
      <c r="H596" s="475"/>
      <c r="I596" s="475"/>
      <c r="J596" s="475"/>
      <c r="K596" s="475"/>
      <c r="L596" s="475"/>
      <c r="M596" s="475"/>
      <c r="N596" s="475"/>
      <c r="O596" s="475"/>
      <c r="P596" s="475"/>
      <c r="Q596" s="475"/>
      <c r="R596" s="475"/>
      <c r="S596" s="475"/>
      <c r="T596" s="475"/>
      <c r="U596" s="475"/>
      <c r="V596" s="475"/>
      <c r="W596" s="475"/>
      <c r="X596" s="475"/>
      <c r="Y596" s="475"/>
      <c r="Z596" s="475"/>
    </row>
    <row r="597" spans="1:26" ht="11.25" customHeight="1" x14ac:dyDescent="0.2">
      <c r="A597" s="475"/>
      <c r="B597" s="475"/>
      <c r="C597" s="475"/>
      <c r="D597" s="475"/>
      <c r="E597" s="475"/>
      <c r="F597" s="475"/>
      <c r="G597" s="475"/>
      <c r="H597" s="475"/>
      <c r="I597" s="475"/>
      <c r="J597" s="475"/>
      <c r="K597" s="475"/>
      <c r="L597" s="475"/>
      <c r="M597" s="475"/>
      <c r="N597" s="475"/>
      <c r="O597" s="475"/>
      <c r="P597" s="475"/>
      <c r="Q597" s="475"/>
      <c r="R597" s="475"/>
      <c r="S597" s="475"/>
      <c r="T597" s="475"/>
      <c r="U597" s="475"/>
      <c r="V597" s="475"/>
      <c r="W597" s="475"/>
      <c r="X597" s="475"/>
      <c r="Y597" s="475"/>
      <c r="Z597" s="475"/>
    </row>
    <row r="598" spans="1:26" ht="11.25" customHeight="1" x14ac:dyDescent="0.2">
      <c r="A598" s="475"/>
      <c r="B598" s="475"/>
      <c r="C598" s="475"/>
      <c r="D598" s="475"/>
      <c r="E598" s="475"/>
      <c r="F598" s="475"/>
      <c r="G598" s="475"/>
      <c r="H598" s="475"/>
      <c r="I598" s="475"/>
      <c r="J598" s="475"/>
      <c r="K598" s="475"/>
      <c r="L598" s="475"/>
      <c r="M598" s="475"/>
      <c r="N598" s="475"/>
      <c r="O598" s="475"/>
      <c r="P598" s="475"/>
      <c r="Q598" s="475"/>
      <c r="R598" s="475"/>
      <c r="S598" s="475"/>
      <c r="T598" s="475"/>
      <c r="U598" s="475"/>
      <c r="V598" s="475"/>
      <c r="W598" s="475"/>
      <c r="X598" s="475"/>
      <c r="Y598" s="475"/>
      <c r="Z598" s="475"/>
    </row>
    <row r="599" spans="1:26" ht="11.25" customHeight="1" x14ac:dyDescent="0.2">
      <c r="A599" s="475"/>
      <c r="B599" s="475"/>
      <c r="C599" s="475"/>
      <c r="D599" s="475"/>
      <c r="E599" s="475"/>
      <c r="F599" s="475"/>
      <c r="G599" s="475"/>
      <c r="H599" s="475"/>
      <c r="I599" s="475"/>
      <c r="J599" s="475"/>
      <c r="K599" s="475"/>
      <c r="L599" s="475"/>
      <c r="M599" s="475"/>
      <c r="N599" s="475"/>
      <c r="O599" s="475"/>
      <c r="P599" s="475"/>
      <c r="Q599" s="475"/>
      <c r="R599" s="475"/>
      <c r="S599" s="475"/>
      <c r="T599" s="475"/>
      <c r="U599" s="475"/>
      <c r="V599" s="475"/>
      <c r="W599" s="475"/>
      <c r="X599" s="475"/>
      <c r="Y599" s="475"/>
      <c r="Z599" s="475"/>
    </row>
    <row r="600" spans="1:26" ht="11.25" customHeight="1" x14ac:dyDescent="0.2">
      <c r="A600" s="475"/>
      <c r="B600" s="475"/>
      <c r="C600" s="475"/>
      <c r="D600" s="475"/>
      <c r="E600" s="475"/>
      <c r="F600" s="475"/>
      <c r="G600" s="475"/>
      <c r="H600" s="475"/>
      <c r="I600" s="475"/>
      <c r="J600" s="475"/>
      <c r="K600" s="475"/>
      <c r="L600" s="475"/>
      <c r="M600" s="475"/>
      <c r="N600" s="475"/>
      <c r="O600" s="475"/>
      <c r="P600" s="475"/>
      <c r="Q600" s="475"/>
      <c r="R600" s="475"/>
      <c r="S600" s="475"/>
      <c r="T600" s="475"/>
      <c r="U600" s="475"/>
      <c r="V600" s="475"/>
      <c r="W600" s="475"/>
      <c r="X600" s="475"/>
      <c r="Y600" s="475"/>
      <c r="Z600" s="475"/>
    </row>
    <row r="601" spans="1:26" ht="11.25" customHeight="1" x14ac:dyDescent="0.2">
      <c r="A601" s="475"/>
      <c r="B601" s="475"/>
      <c r="C601" s="475"/>
      <c r="D601" s="475"/>
      <c r="E601" s="475"/>
      <c r="F601" s="475"/>
      <c r="G601" s="475"/>
      <c r="H601" s="475"/>
      <c r="I601" s="475"/>
      <c r="J601" s="475"/>
      <c r="K601" s="475"/>
      <c r="L601" s="475"/>
      <c r="M601" s="475"/>
      <c r="N601" s="475"/>
      <c r="O601" s="475"/>
      <c r="P601" s="475"/>
      <c r="Q601" s="475"/>
      <c r="R601" s="475"/>
      <c r="S601" s="475"/>
      <c r="T601" s="475"/>
      <c r="U601" s="475"/>
      <c r="V601" s="475"/>
      <c r="W601" s="475"/>
      <c r="X601" s="475"/>
      <c r="Y601" s="475"/>
      <c r="Z601" s="475"/>
    </row>
    <row r="602" spans="1:26" ht="11.25" customHeight="1" x14ac:dyDescent="0.2">
      <c r="A602" s="475"/>
      <c r="B602" s="475"/>
      <c r="C602" s="475"/>
      <c r="D602" s="475"/>
      <c r="E602" s="475"/>
      <c r="F602" s="475"/>
      <c r="G602" s="475"/>
      <c r="H602" s="475"/>
      <c r="I602" s="475"/>
      <c r="J602" s="475"/>
      <c r="K602" s="475"/>
      <c r="L602" s="475"/>
      <c r="M602" s="475"/>
      <c r="N602" s="475"/>
      <c r="O602" s="475"/>
      <c r="P602" s="475"/>
      <c r="Q602" s="475"/>
      <c r="R602" s="475"/>
      <c r="S602" s="475"/>
      <c r="T602" s="475"/>
      <c r="U602" s="475"/>
      <c r="V602" s="475"/>
      <c r="W602" s="475"/>
      <c r="X602" s="475"/>
      <c r="Y602" s="475"/>
      <c r="Z602" s="475"/>
    </row>
    <row r="603" spans="1:26" ht="11.25" customHeight="1" x14ac:dyDescent="0.2">
      <c r="A603" s="475"/>
      <c r="B603" s="475"/>
      <c r="C603" s="475"/>
      <c r="D603" s="475"/>
      <c r="E603" s="475"/>
      <c r="F603" s="475"/>
      <c r="G603" s="475"/>
      <c r="H603" s="475"/>
      <c r="I603" s="475"/>
      <c r="J603" s="475"/>
      <c r="K603" s="475"/>
      <c r="L603" s="475"/>
      <c r="M603" s="475"/>
      <c r="N603" s="475"/>
      <c r="O603" s="475"/>
      <c r="P603" s="475"/>
      <c r="Q603" s="475"/>
      <c r="R603" s="475"/>
      <c r="S603" s="475"/>
      <c r="T603" s="475"/>
      <c r="U603" s="475"/>
      <c r="V603" s="475"/>
      <c r="W603" s="475"/>
      <c r="X603" s="475"/>
      <c r="Y603" s="475"/>
      <c r="Z603" s="475"/>
    </row>
    <row r="604" spans="1:26" ht="11.25" customHeight="1" x14ac:dyDescent="0.2">
      <c r="A604" s="475"/>
      <c r="B604" s="475"/>
      <c r="C604" s="475"/>
      <c r="D604" s="475"/>
      <c r="E604" s="475"/>
      <c r="F604" s="475"/>
      <c r="G604" s="475"/>
      <c r="H604" s="475"/>
      <c r="I604" s="475"/>
      <c r="J604" s="475"/>
      <c r="K604" s="475"/>
      <c r="L604" s="475"/>
      <c r="M604" s="475"/>
      <c r="N604" s="475"/>
      <c r="O604" s="475"/>
      <c r="P604" s="475"/>
      <c r="Q604" s="475"/>
      <c r="R604" s="475"/>
      <c r="S604" s="475"/>
      <c r="T604" s="475"/>
      <c r="U604" s="475"/>
      <c r="V604" s="475"/>
      <c r="W604" s="475"/>
      <c r="X604" s="475"/>
      <c r="Y604" s="475"/>
      <c r="Z604" s="475"/>
    </row>
    <row r="605" spans="1:26" ht="11.25" customHeight="1" x14ac:dyDescent="0.2">
      <c r="A605" s="475"/>
      <c r="B605" s="475"/>
      <c r="C605" s="475"/>
      <c r="D605" s="475"/>
      <c r="E605" s="475"/>
      <c r="F605" s="475"/>
      <c r="G605" s="475"/>
      <c r="H605" s="475"/>
      <c r="I605" s="475"/>
      <c r="J605" s="475"/>
      <c r="K605" s="475"/>
      <c r="L605" s="475"/>
      <c r="M605" s="475"/>
      <c r="N605" s="475"/>
      <c r="O605" s="475"/>
      <c r="P605" s="475"/>
      <c r="Q605" s="475"/>
      <c r="R605" s="475"/>
      <c r="S605" s="475"/>
      <c r="T605" s="475"/>
      <c r="U605" s="475"/>
      <c r="V605" s="475"/>
      <c r="W605" s="475"/>
      <c r="X605" s="475"/>
      <c r="Y605" s="475"/>
      <c r="Z605" s="475"/>
    </row>
    <row r="606" spans="1:26" ht="11.25" customHeight="1" x14ac:dyDescent="0.2">
      <c r="A606" s="475"/>
      <c r="B606" s="475"/>
      <c r="C606" s="475"/>
      <c r="D606" s="475"/>
      <c r="E606" s="475"/>
      <c r="F606" s="475"/>
      <c r="G606" s="475"/>
      <c r="H606" s="475"/>
      <c r="I606" s="475"/>
      <c r="J606" s="475"/>
      <c r="K606" s="475"/>
      <c r="L606" s="475"/>
      <c r="M606" s="475"/>
      <c r="N606" s="475"/>
      <c r="O606" s="475"/>
      <c r="P606" s="475"/>
      <c r="Q606" s="475"/>
      <c r="R606" s="475"/>
      <c r="S606" s="475"/>
      <c r="T606" s="475"/>
      <c r="U606" s="475"/>
      <c r="V606" s="475"/>
      <c r="W606" s="475"/>
      <c r="X606" s="475"/>
      <c r="Y606" s="475"/>
      <c r="Z606" s="475"/>
    </row>
    <row r="607" spans="1:26" ht="11.25" customHeight="1" x14ac:dyDescent="0.2">
      <c r="A607" s="475"/>
      <c r="B607" s="475"/>
      <c r="C607" s="475"/>
      <c r="D607" s="475"/>
      <c r="E607" s="475"/>
      <c r="F607" s="475"/>
      <c r="G607" s="475"/>
      <c r="H607" s="475"/>
      <c r="I607" s="475"/>
      <c r="J607" s="475"/>
      <c r="K607" s="475"/>
      <c r="L607" s="475"/>
      <c r="M607" s="475"/>
      <c r="N607" s="475"/>
      <c r="O607" s="475"/>
      <c r="P607" s="475"/>
      <c r="Q607" s="475"/>
      <c r="R607" s="475"/>
      <c r="S607" s="475"/>
      <c r="T607" s="475"/>
      <c r="U607" s="475"/>
      <c r="V607" s="475"/>
      <c r="W607" s="475"/>
      <c r="X607" s="475"/>
      <c r="Y607" s="475"/>
      <c r="Z607" s="475"/>
    </row>
    <row r="608" spans="1:26" ht="11.25" customHeight="1" x14ac:dyDescent="0.2">
      <c r="A608" s="475"/>
      <c r="B608" s="475"/>
      <c r="C608" s="475"/>
      <c r="D608" s="475"/>
      <c r="E608" s="475"/>
      <c r="F608" s="475"/>
      <c r="G608" s="475"/>
      <c r="H608" s="475"/>
      <c r="I608" s="475"/>
      <c r="J608" s="475"/>
      <c r="K608" s="475"/>
      <c r="L608" s="475"/>
      <c r="M608" s="475"/>
      <c r="N608" s="475"/>
      <c r="O608" s="475"/>
      <c r="P608" s="475"/>
      <c r="Q608" s="475"/>
      <c r="R608" s="475"/>
      <c r="S608" s="475"/>
      <c r="T608" s="475"/>
      <c r="U608" s="475"/>
      <c r="V608" s="475"/>
      <c r="W608" s="475"/>
      <c r="X608" s="475"/>
      <c r="Y608" s="475"/>
      <c r="Z608" s="475"/>
    </row>
    <row r="609" spans="1:26" ht="11.25" customHeight="1" x14ac:dyDescent="0.2">
      <c r="A609" s="475"/>
      <c r="B609" s="475"/>
      <c r="C609" s="475"/>
      <c r="D609" s="475"/>
      <c r="E609" s="475"/>
      <c r="F609" s="475"/>
      <c r="G609" s="475"/>
      <c r="H609" s="475"/>
      <c r="I609" s="475"/>
      <c r="J609" s="475"/>
      <c r="K609" s="475"/>
      <c r="L609" s="475"/>
      <c r="M609" s="475"/>
      <c r="N609" s="475"/>
      <c r="O609" s="475"/>
      <c r="P609" s="475"/>
      <c r="Q609" s="475"/>
      <c r="R609" s="475"/>
      <c r="S609" s="475"/>
      <c r="T609" s="475"/>
      <c r="U609" s="475"/>
      <c r="V609" s="475"/>
      <c r="W609" s="475"/>
      <c r="X609" s="475"/>
      <c r="Y609" s="475"/>
      <c r="Z609" s="475"/>
    </row>
    <row r="610" spans="1:26" ht="11.25" customHeight="1" x14ac:dyDescent="0.2">
      <c r="A610" s="475"/>
      <c r="B610" s="475"/>
      <c r="C610" s="475"/>
      <c r="D610" s="475"/>
      <c r="E610" s="475"/>
      <c r="F610" s="475"/>
      <c r="G610" s="475"/>
      <c r="H610" s="475"/>
      <c r="I610" s="475"/>
      <c r="J610" s="475"/>
      <c r="K610" s="475"/>
      <c r="L610" s="475"/>
      <c r="M610" s="475"/>
      <c r="N610" s="475"/>
      <c r="O610" s="475"/>
      <c r="P610" s="475"/>
      <c r="Q610" s="475"/>
      <c r="R610" s="475"/>
      <c r="S610" s="475"/>
      <c r="T610" s="475"/>
      <c r="U610" s="475"/>
      <c r="V610" s="475"/>
      <c r="W610" s="475"/>
      <c r="X610" s="475"/>
      <c r="Y610" s="475"/>
      <c r="Z610" s="475"/>
    </row>
    <row r="611" spans="1:26" ht="11.25" customHeight="1" x14ac:dyDescent="0.2">
      <c r="A611" s="475"/>
      <c r="B611" s="475"/>
      <c r="C611" s="475"/>
      <c r="D611" s="475"/>
      <c r="E611" s="475"/>
      <c r="F611" s="475"/>
      <c r="G611" s="475"/>
      <c r="H611" s="475"/>
      <c r="I611" s="475"/>
      <c r="J611" s="475"/>
      <c r="K611" s="475"/>
      <c r="L611" s="475"/>
      <c r="M611" s="475"/>
      <c r="N611" s="475"/>
      <c r="O611" s="475"/>
      <c r="P611" s="475"/>
      <c r="Q611" s="475"/>
      <c r="R611" s="475"/>
      <c r="S611" s="475"/>
      <c r="T611" s="475"/>
      <c r="U611" s="475"/>
      <c r="V611" s="475"/>
      <c r="W611" s="475"/>
      <c r="X611" s="475"/>
      <c r="Y611" s="475"/>
      <c r="Z611" s="475"/>
    </row>
    <row r="612" spans="1:26" ht="11.25" customHeight="1" x14ac:dyDescent="0.2">
      <c r="A612" s="475"/>
      <c r="B612" s="475"/>
      <c r="C612" s="475"/>
      <c r="D612" s="475"/>
      <c r="E612" s="475"/>
      <c r="F612" s="475"/>
      <c r="G612" s="475"/>
      <c r="H612" s="475"/>
      <c r="I612" s="475"/>
      <c r="J612" s="475"/>
      <c r="K612" s="475"/>
      <c r="L612" s="475"/>
      <c r="M612" s="475"/>
      <c r="N612" s="475"/>
      <c r="O612" s="475"/>
      <c r="P612" s="475"/>
      <c r="Q612" s="475"/>
      <c r="R612" s="475"/>
      <c r="S612" s="475"/>
      <c r="T612" s="475"/>
      <c r="U612" s="475"/>
      <c r="V612" s="475"/>
      <c r="W612" s="475"/>
      <c r="X612" s="475"/>
      <c r="Y612" s="475"/>
      <c r="Z612" s="475"/>
    </row>
    <row r="613" spans="1:26" ht="11.25" customHeight="1" x14ac:dyDescent="0.2">
      <c r="A613" s="475"/>
      <c r="B613" s="475"/>
      <c r="C613" s="475"/>
      <c r="D613" s="475"/>
      <c r="E613" s="475"/>
      <c r="F613" s="475"/>
      <c r="G613" s="475"/>
      <c r="H613" s="475"/>
      <c r="I613" s="475"/>
      <c r="J613" s="475"/>
      <c r="K613" s="475"/>
      <c r="L613" s="475"/>
      <c r="M613" s="475"/>
      <c r="N613" s="475"/>
      <c r="O613" s="475"/>
      <c r="P613" s="475"/>
      <c r="Q613" s="475"/>
      <c r="R613" s="475"/>
      <c r="S613" s="475"/>
      <c r="T613" s="475"/>
      <c r="U613" s="475"/>
      <c r="V613" s="475"/>
      <c r="W613" s="475"/>
      <c r="X613" s="475"/>
      <c r="Y613" s="475"/>
      <c r="Z613" s="475"/>
    </row>
    <row r="614" spans="1:26" ht="11.25" customHeight="1" x14ac:dyDescent="0.2">
      <c r="A614" s="475"/>
      <c r="B614" s="475"/>
      <c r="C614" s="475"/>
      <c r="D614" s="475"/>
      <c r="E614" s="475"/>
      <c r="F614" s="475"/>
      <c r="G614" s="475"/>
      <c r="H614" s="475"/>
      <c r="I614" s="475"/>
      <c r="J614" s="475"/>
      <c r="K614" s="475"/>
      <c r="L614" s="475"/>
      <c r="M614" s="475"/>
      <c r="N614" s="475"/>
      <c r="O614" s="475"/>
      <c r="P614" s="475"/>
      <c r="Q614" s="475"/>
      <c r="R614" s="475"/>
      <c r="S614" s="475"/>
      <c r="T614" s="475"/>
      <c r="U614" s="475"/>
      <c r="V614" s="475"/>
      <c r="W614" s="475"/>
      <c r="X614" s="475"/>
      <c r="Y614" s="475"/>
      <c r="Z614" s="475"/>
    </row>
    <row r="615" spans="1:26" ht="11.25" customHeight="1" x14ac:dyDescent="0.2">
      <c r="A615" s="475"/>
      <c r="B615" s="475"/>
      <c r="C615" s="475"/>
      <c r="D615" s="475"/>
      <c r="E615" s="475"/>
      <c r="F615" s="475"/>
      <c r="G615" s="475"/>
      <c r="H615" s="475"/>
      <c r="I615" s="475"/>
      <c r="J615" s="475"/>
      <c r="K615" s="475"/>
      <c r="L615" s="475"/>
      <c r="M615" s="475"/>
      <c r="N615" s="475"/>
      <c r="O615" s="475"/>
      <c r="P615" s="475"/>
      <c r="Q615" s="475"/>
      <c r="R615" s="475"/>
      <c r="S615" s="475"/>
      <c r="T615" s="475"/>
      <c r="U615" s="475"/>
      <c r="V615" s="475"/>
      <c r="W615" s="475"/>
      <c r="X615" s="475"/>
      <c r="Y615" s="475"/>
      <c r="Z615" s="475"/>
    </row>
    <row r="616" spans="1:26" ht="11.25" customHeight="1" x14ac:dyDescent="0.2">
      <c r="A616" s="475"/>
      <c r="B616" s="475"/>
      <c r="C616" s="475"/>
      <c r="D616" s="475"/>
      <c r="E616" s="475"/>
      <c r="F616" s="475"/>
      <c r="G616" s="475"/>
      <c r="H616" s="475"/>
      <c r="I616" s="475"/>
      <c r="J616" s="475"/>
      <c r="K616" s="475"/>
      <c r="L616" s="475"/>
      <c r="M616" s="475"/>
      <c r="N616" s="475"/>
      <c r="O616" s="475"/>
      <c r="P616" s="475"/>
      <c r="Q616" s="475"/>
      <c r="R616" s="475"/>
      <c r="S616" s="475"/>
      <c r="T616" s="475"/>
      <c r="U616" s="475"/>
      <c r="V616" s="475"/>
      <c r="W616" s="475"/>
      <c r="X616" s="475"/>
      <c r="Y616" s="475"/>
      <c r="Z616" s="475"/>
    </row>
    <row r="617" spans="1:26" ht="11.25" customHeight="1" x14ac:dyDescent="0.2">
      <c r="A617" s="475"/>
      <c r="B617" s="475"/>
      <c r="C617" s="475"/>
      <c r="D617" s="475"/>
      <c r="E617" s="475"/>
      <c r="F617" s="475"/>
      <c r="G617" s="475"/>
      <c r="H617" s="475"/>
      <c r="I617" s="475"/>
      <c r="J617" s="475"/>
      <c r="K617" s="475"/>
      <c r="L617" s="475"/>
      <c r="M617" s="475"/>
      <c r="N617" s="475"/>
      <c r="O617" s="475"/>
      <c r="P617" s="475"/>
      <c r="Q617" s="475"/>
      <c r="R617" s="475"/>
      <c r="S617" s="475"/>
      <c r="T617" s="475"/>
      <c r="U617" s="475"/>
      <c r="V617" s="475"/>
      <c r="W617" s="475"/>
      <c r="X617" s="475"/>
      <c r="Y617" s="475"/>
      <c r="Z617" s="475"/>
    </row>
    <row r="618" spans="1:26" ht="11.25" customHeight="1" x14ac:dyDescent="0.2">
      <c r="A618" s="475"/>
      <c r="B618" s="475"/>
      <c r="C618" s="475"/>
      <c r="D618" s="475"/>
      <c r="E618" s="475"/>
      <c r="F618" s="475"/>
      <c r="G618" s="475"/>
      <c r="H618" s="475"/>
      <c r="I618" s="475"/>
      <c r="J618" s="475"/>
      <c r="K618" s="475"/>
      <c r="L618" s="475"/>
      <c r="M618" s="475"/>
      <c r="N618" s="475"/>
      <c r="O618" s="475"/>
      <c r="P618" s="475"/>
      <c r="Q618" s="475"/>
      <c r="R618" s="475"/>
      <c r="S618" s="475"/>
      <c r="T618" s="475"/>
      <c r="U618" s="475"/>
      <c r="V618" s="475"/>
      <c r="W618" s="475"/>
      <c r="X618" s="475"/>
      <c r="Y618" s="475"/>
      <c r="Z618" s="475"/>
    </row>
    <row r="619" spans="1:26" ht="11.25" customHeight="1" x14ac:dyDescent="0.2">
      <c r="A619" s="475"/>
      <c r="B619" s="475"/>
      <c r="C619" s="475"/>
      <c r="D619" s="475"/>
      <c r="E619" s="475"/>
      <c r="F619" s="475"/>
      <c r="G619" s="475"/>
      <c r="H619" s="475"/>
      <c r="I619" s="475"/>
      <c r="J619" s="475"/>
      <c r="K619" s="475"/>
      <c r="L619" s="475"/>
      <c r="M619" s="475"/>
      <c r="N619" s="475"/>
      <c r="O619" s="475"/>
      <c r="P619" s="475"/>
      <c r="Q619" s="475"/>
      <c r="R619" s="475"/>
      <c r="S619" s="475"/>
      <c r="T619" s="475"/>
      <c r="U619" s="475"/>
      <c r="V619" s="475"/>
      <c r="W619" s="475"/>
      <c r="X619" s="475"/>
      <c r="Y619" s="475"/>
      <c r="Z619" s="475"/>
    </row>
    <row r="620" spans="1:26" ht="11.25" customHeight="1" x14ac:dyDescent="0.2">
      <c r="A620" s="475"/>
      <c r="B620" s="475"/>
      <c r="C620" s="475"/>
      <c r="D620" s="475"/>
      <c r="E620" s="475"/>
      <c r="F620" s="475"/>
      <c r="G620" s="475"/>
      <c r="H620" s="475"/>
      <c r="I620" s="475"/>
      <c r="J620" s="475"/>
      <c r="K620" s="475"/>
      <c r="L620" s="475"/>
      <c r="M620" s="475"/>
      <c r="N620" s="475"/>
      <c r="O620" s="475"/>
      <c r="P620" s="475"/>
      <c r="Q620" s="475"/>
      <c r="R620" s="475"/>
      <c r="S620" s="475"/>
      <c r="T620" s="475"/>
      <c r="U620" s="475"/>
      <c r="V620" s="475"/>
      <c r="W620" s="475"/>
      <c r="X620" s="475"/>
      <c r="Y620" s="475"/>
      <c r="Z620" s="475"/>
    </row>
    <row r="621" spans="1:26" ht="11.25" customHeight="1" x14ac:dyDescent="0.2">
      <c r="A621" s="475"/>
      <c r="B621" s="475"/>
      <c r="C621" s="475"/>
      <c r="D621" s="475"/>
      <c r="E621" s="475"/>
      <c r="F621" s="475"/>
      <c r="G621" s="475"/>
      <c r="H621" s="475"/>
      <c r="I621" s="475"/>
      <c r="J621" s="475"/>
      <c r="K621" s="475"/>
      <c r="L621" s="475"/>
      <c r="M621" s="475"/>
      <c r="N621" s="475"/>
      <c r="O621" s="475"/>
      <c r="P621" s="475"/>
      <c r="Q621" s="475"/>
      <c r="R621" s="475"/>
      <c r="S621" s="475"/>
      <c r="T621" s="475"/>
      <c r="U621" s="475"/>
      <c r="V621" s="475"/>
      <c r="W621" s="475"/>
      <c r="X621" s="475"/>
      <c r="Y621" s="475"/>
      <c r="Z621" s="475"/>
    </row>
    <row r="622" spans="1:26" ht="11.25" customHeight="1" x14ac:dyDescent="0.2">
      <c r="A622" s="475"/>
      <c r="B622" s="475"/>
      <c r="C622" s="475"/>
      <c r="D622" s="475"/>
      <c r="E622" s="475"/>
      <c r="F622" s="475"/>
      <c r="G622" s="475"/>
      <c r="H622" s="475"/>
      <c r="I622" s="475"/>
      <c r="J622" s="475"/>
      <c r="K622" s="475"/>
      <c r="L622" s="475"/>
      <c r="M622" s="475"/>
      <c r="N622" s="475"/>
      <c r="O622" s="475"/>
      <c r="P622" s="475"/>
      <c r="Q622" s="475"/>
      <c r="R622" s="475"/>
      <c r="S622" s="475"/>
      <c r="T622" s="475"/>
      <c r="U622" s="475"/>
      <c r="V622" s="475"/>
      <c r="W622" s="475"/>
      <c r="X622" s="475"/>
      <c r="Y622" s="475"/>
      <c r="Z622" s="475"/>
    </row>
    <row r="623" spans="1:26" ht="11.25" customHeight="1" x14ac:dyDescent="0.2">
      <c r="A623" s="475"/>
      <c r="B623" s="475"/>
      <c r="C623" s="475"/>
      <c r="D623" s="475"/>
      <c r="E623" s="475"/>
      <c r="F623" s="475"/>
      <c r="G623" s="475"/>
      <c r="H623" s="475"/>
      <c r="I623" s="475"/>
      <c r="J623" s="475"/>
      <c r="K623" s="475"/>
      <c r="L623" s="475"/>
      <c r="M623" s="475"/>
      <c r="N623" s="475"/>
      <c r="O623" s="475"/>
      <c r="P623" s="475"/>
      <c r="Q623" s="475"/>
      <c r="R623" s="475"/>
      <c r="S623" s="475"/>
      <c r="T623" s="475"/>
      <c r="U623" s="475"/>
      <c r="V623" s="475"/>
      <c r="W623" s="475"/>
      <c r="X623" s="475"/>
      <c r="Y623" s="475"/>
      <c r="Z623" s="475"/>
    </row>
    <row r="624" spans="1:26" ht="11.25" customHeight="1" x14ac:dyDescent="0.2">
      <c r="A624" s="475"/>
      <c r="B624" s="475"/>
      <c r="C624" s="475"/>
      <c r="D624" s="475"/>
      <c r="E624" s="475"/>
      <c r="F624" s="475"/>
      <c r="G624" s="475"/>
      <c r="H624" s="475"/>
      <c r="I624" s="475"/>
      <c r="J624" s="475"/>
      <c r="K624" s="475"/>
      <c r="L624" s="475"/>
      <c r="M624" s="475"/>
      <c r="N624" s="475"/>
      <c r="O624" s="475"/>
      <c r="P624" s="475"/>
      <c r="Q624" s="475"/>
      <c r="R624" s="475"/>
      <c r="S624" s="475"/>
      <c r="T624" s="475"/>
      <c r="U624" s="475"/>
      <c r="V624" s="475"/>
      <c r="W624" s="475"/>
      <c r="X624" s="475"/>
      <c r="Y624" s="475"/>
      <c r="Z624" s="475"/>
    </row>
    <row r="625" spans="1:26" ht="11.25" customHeight="1" x14ac:dyDescent="0.2">
      <c r="A625" s="475"/>
      <c r="B625" s="475"/>
      <c r="C625" s="475"/>
      <c r="D625" s="475"/>
      <c r="E625" s="475"/>
      <c r="F625" s="475"/>
      <c r="G625" s="475"/>
      <c r="H625" s="475"/>
      <c r="I625" s="475"/>
      <c r="J625" s="475"/>
      <c r="K625" s="475"/>
      <c r="L625" s="475"/>
      <c r="M625" s="475"/>
      <c r="N625" s="475"/>
      <c r="O625" s="475"/>
      <c r="P625" s="475"/>
      <c r="Q625" s="475"/>
      <c r="R625" s="475"/>
      <c r="S625" s="475"/>
      <c r="T625" s="475"/>
      <c r="U625" s="475"/>
      <c r="V625" s="475"/>
      <c r="W625" s="475"/>
      <c r="X625" s="475"/>
      <c r="Y625" s="475"/>
      <c r="Z625" s="475"/>
    </row>
    <row r="626" spans="1:26" ht="11.25" customHeight="1" x14ac:dyDescent="0.2">
      <c r="A626" s="475"/>
      <c r="B626" s="475"/>
      <c r="C626" s="475"/>
      <c r="D626" s="475"/>
      <c r="E626" s="475"/>
      <c r="F626" s="475"/>
      <c r="G626" s="475"/>
      <c r="H626" s="475"/>
      <c r="I626" s="475"/>
      <c r="J626" s="475"/>
      <c r="K626" s="475"/>
      <c r="L626" s="475"/>
      <c r="M626" s="475"/>
      <c r="N626" s="475"/>
      <c r="O626" s="475"/>
      <c r="P626" s="475"/>
      <c r="Q626" s="475"/>
      <c r="R626" s="475"/>
      <c r="S626" s="475"/>
      <c r="T626" s="475"/>
      <c r="U626" s="475"/>
      <c r="V626" s="475"/>
      <c r="W626" s="475"/>
      <c r="X626" s="475"/>
      <c r="Y626" s="475"/>
      <c r="Z626" s="475"/>
    </row>
    <row r="627" spans="1:26" ht="11.25" customHeight="1" x14ac:dyDescent="0.2">
      <c r="A627" s="475"/>
      <c r="B627" s="475"/>
      <c r="C627" s="475"/>
      <c r="D627" s="475"/>
      <c r="E627" s="475"/>
      <c r="F627" s="475"/>
      <c r="G627" s="475"/>
      <c r="H627" s="475"/>
      <c r="I627" s="475"/>
      <c r="J627" s="475"/>
      <c r="K627" s="475"/>
      <c r="L627" s="475"/>
      <c r="M627" s="475"/>
      <c r="N627" s="475"/>
      <c r="O627" s="475"/>
      <c r="P627" s="475"/>
      <c r="Q627" s="475"/>
      <c r="R627" s="475"/>
      <c r="S627" s="475"/>
      <c r="T627" s="475"/>
      <c r="U627" s="475"/>
      <c r="V627" s="475"/>
      <c r="W627" s="475"/>
      <c r="X627" s="475"/>
      <c r="Y627" s="475"/>
      <c r="Z627" s="475"/>
    </row>
    <row r="628" spans="1:26" ht="11.25" customHeight="1" x14ac:dyDescent="0.2">
      <c r="A628" s="475"/>
      <c r="B628" s="475"/>
      <c r="C628" s="475"/>
      <c r="D628" s="475"/>
      <c r="E628" s="475"/>
      <c r="F628" s="475"/>
      <c r="G628" s="475"/>
      <c r="H628" s="475"/>
      <c r="I628" s="475"/>
      <c r="J628" s="475"/>
      <c r="K628" s="475"/>
      <c r="L628" s="475"/>
      <c r="M628" s="475"/>
      <c r="N628" s="475"/>
      <c r="O628" s="475"/>
      <c r="P628" s="475"/>
      <c r="Q628" s="475"/>
      <c r="R628" s="475"/>
      <c r="S628" s="475"/>
      <c r="T628" s="475"/>
      <c r="U628" s="475"/>
      <c r="V628" s="475"/>
      <c r="W628" s="475"/>
      <c r="X628" s="475"/>
      <c r="Y628" s="475"/>
      <c r="Z628" s="475"/>
    </row>
    <row r="629" spans="1:26" ht="11.25" customHeight="1" x14ac:dyDescent="0.2">
      <c r="A629" s="475"/>
      <c r="B629" s="475"/>
      <c r="C629" s="475"/>
      <c r="D629" s="475"/>
      <c r="E629" s="475"/>
      <c r="F629" s="475"/>
      <c r="G629" s="475"/>
      <c r="H629" s="475"/>
      <c r="I629" s="475"/>
      <c r="J629" s="475"/>
      <c r="K629" s="475"/>
      <c r="L629" s="475"/>
      <c r="M629" s="475"/>
      <c r="N629" s="475"/>
      <c r="O629" s="475"/>
      <c r="P629" s="475"/>
      <c r="Q629" s="475"/>
      <c r="R629" s="475"/>
      <c r="S629" s="475"/>
      <c r="T629" s="475"/>
      <c r="U629" s="475"/>
      <c r="V629" s="475"/>
      <c r="W629" s="475"/>
      <c r="X629" s="475"/>
      <c r="Y629" s="475"/>
      <c r="Z629" s="475"/>
    </row>
    <row r="630" spans="1:26" ht="11.25" customHeight="1" x14ac:dyDescent="0.2">
      <c r="A630" s="475"/>
      <c r="B630" s="475"/>
      <c r="C630" s="475"/>
      <c r="D630" s="475"/>
      <c r="E630" s="475"/>
      <c r="F630" s="475"/>
      <c r="G630" s="475"/>
      <c r="H630" s="475"/>
      <c r="I630" s="475"/>
      <c r="J630" s="475"/>
      <c r="K630" s="475"/>
      <c r="L630" s="475"/>
      <c r="M630" s="475"/>
      <c r="N630" s="475"/>
      <c r="O630" s="475"/>
      <c r="P630" s="475"/>
      <c r="Q630" s="475"/>
      <c r="R630" s="475"/>
      <c r="S630" s="475"/>
      <c r="T630" s="475"/>
      <c r="U630" s="475"/>
      <c r="V630" s="475"/>
      <c r="W630" s="475"/>
      <c r="X630" s="475"/>
      <c r="Y630" s="475"/>
      <c r="Z630" s="475"/>
    </row>
    <row r="631" spans="1:26" ht="11.25" customHeight="1" x14ac:dyDescent="0.2">
      <c r="A631" s="475"/>
      <c r="B631" s="475"/>
      <c r="C631" s="475"/>
      <c r="D631" s="475"/>
      <c r="E631" s="475"/>
      <c r="F631" s="475"/>
      <c r="G631" s="475"/>
      <c r="H631" s="475"/>
      <c r="I631" s="475"/>
      <c r="J631" s="475"/>
      <c r="K631" s="475"/>
      <c r="L631" s="475"/>
      <c r="M631" s="475"/>
      <c r="N631" s="475"/>
      <c r="O631" s="475"/>
      <c r="P631" s="475"/>
      <c r="Q631" s="475"/>
      <c r="R631" s="475"/>
      <c r="S631" s="475"/>
      <c r="T631" s="475"/>
      <c r="U631" s="475"/>
      <c r="V631" s="475"/>
      <c r="W631" s="475"/>
      <c r="X631" s="475"/>
      <c r="Y631" s="475"/>
      <c r="Z631" s="475"/>
    </row>
    <row r="632" spans="1:26" ht="11.25" customHeight="1" x14ac:dyDescent="0.2">
      <c r="A632" s="475"/>
      <c r="B632" s="475"/>
      <c r="C632" s="475"/>
      <c r="D632" s="475"/>
      <c r="E632" s="475"/>
      <c r="F632" s="475"/>
      <c r="G632" s="475"/>
      <c r="H632" s="475"/>
      <c r="I632" s="475"/>
      <c r="J632" s="475"/>
      <c r="K632" s="475"/>
      <c r="L632" s="475"/>
      <c r="M632" s="475"/>
      <c r="N632" s="475"/>
      <c r="O632" s="475"/>
      <c r="P632" s="475"/>
      <c r="Q632" s="475"/>
      <c r="R632" s="475"/>
      <c r="S632" s="475"/>
      <c r="T632" s="475"/>
      <c r="U632" s="475"/>
      <c r="V632" s="475"/>
      <c r="W632" s="475"/>
      <c r="X632" s="475"/>
      <c r="Y632" s="475"/>
      <c r="Z632" s="475"/>
    </row>
    <row r="633" spans="1:26" ht="11.25" customHeight="1" x14ac:dyDescent="0.2">
      <c r="A633" s="475"/>
      <c r="B633" s="475"/>
      <c r="C633" s="475"/>
      <c r="D633" s="475"/>
      <c r="E633" s="475"/>
      <c r="F633" s="475"/>
      <c r="G633" s="475"/>
      <c r="H633" s="475"/>
      <c r="I633" s="475"/>
      <c r="J633" s="475"/>
      <c r="K633" s="475"/>
      <c r="L633" s="475"/>
      <c r="M633" s="475"/>
      <c r="N633" s="475"/>
      <c r="O633" s="475"/>
      <c r="P633" s="475"/>
      <c r="Q633" s="475"/>
      <c r="R633" s="475"/>
      <c r="S633" s="475"/>
      <c r="T633" s="475"/>
      <c r="U633" s="475"/>
      <c r="V633" s="475"/>
      <c r="W633" s="475"/>
      <c r="X633" s="475"/>
      <c r="Y633" s="475"/>
      <c r="Z633" s="475"/>
    </row>
    <row r="634" spans="1:26" ht="11.25" customHeight="1" x14ac:dyDescent="0.2">
      <c r="A634" s="475"/>
      <c r="B634" s="475"/>
      <c r="C634" s="475"/>
      <c r="D634" s="475"/>
      <c r="E634" s="475"/>
      <c r="F634" s="475"/>
      <c r="G634" s="475"/>
      <c r="H634" s="475"/>
      <c r="I634" s="475"/>
      <c r="J634" s="475"/>
      <c r="K634" s="475"/>
      <c r="L634" s="475"/>
      <c r="M634" s="475"/>
      <c r="N634" s="475"/>
      <c r="O634" s="475"/>
      <c r="P634" s="475"/>
      <c r="Q634" s="475"/>
      <c r="R634" s="475"/>
      <c r="S634" s="475"/>
      <c r="T634" s="475"/>
      <c r="U634" s="475"/>
      <c r="V634" s="475"/>
      <c r="W634" s="475"/>
      <c r="X634" s="475"/>
      <c r="Y634" s="475"/>
      <c r="Z634" s="475"/>
    </row>
    <row r="635" spans="1:26" ht="11.25" customHeight="1" x14ac:dyDescent="0.2">
      <c r="A635" s="475"/>
      <c r="B635" s="475"/>
      <c r="C635" s="475"/>
      <c r="D635" s="475"/>
      <c r="E635" s="475"/>
      <c r="F635" s="475"/>
      <c r="G635" s="475"/>
      <c r="H635" s="475"/>
      <c r="I635" s="475"/>
      <c r="J635" s="475"/>
      <c r="K635" s="475"/>
      <c r="L635" s="475"/>
      <c r="M635" s="475"/>
      <c r="N635" s="475"/>
      <c r="O635" s="475"/>
      <c r="P635" s="475"/>
      <c r="Q635" s="475"/>
      <c r="R635" s="475"/>
      <c r="S635" s="475"/>
      <c r="T635" s="475"/>
      <c r="U635" s="475"/>
      <c r="V635" s="475"/>
      <c r="W635" s="475"/>
      <c r="X635" s="475"/>
      <c r="Y635" s="475"/>
      <c r="Z635" s="475"/>
    </row>
    <row r="636" spans="1:26" ht="11.25" customHeight="1" x14ac:dyDescent="0.2">
      <c r="A636" s="475"/>
      <c r="B636" s="475"/>
      <c r="C636" s="475"/>
      <c r="D636" s="475"/>
      <c r="E636" s="475"/>
      <c r="F636" s="475"/>
      <c r="G636" s="475"/>
      <c r="H636" s="475"/>
      <c r="I636" s="475"/>
      <c r="J636" s="475"/>
      <c r="K636" s="475"/>
      <c r="L636" s="475"/>
      <c r="M636" s="475"/>
      <c r="N636" s="475"/>
      <c r="O636" s="475"/>
      <c r="P636" s="475"/>
      <c r="Q636" s="475"/>
      <c r="R636" s="475"/>
      <c r="S636" s="475"/>
      <c r="T636" s="475"/>
      <c r="U636" s="475"/>
      <c r="V636" s="475"/>
      <c r="W636" s="475"/>
      <c r="X636" s="475"/>
      <c r="Y636" s="475"/>
      <c r="Z636" s="475"/>
    </row>
    <row r="637" spans="1:26" ht="11.25" customHeight="1" x14ac:dyDescent="0.2">
      <c r="A637" s="475"/>
      <c r="B637" s="475"/>
      <c r="C637" s="475"/>
      <c r="D637" s="475"/>
      <c r="E637" s="475"/>
      <c r="F637" s="475"/>
      <c r="G637" s="475"/>
      <c r="H637" s="475"/>
      <c r="I637" s="475"/>
      <c r="J637" s="475"/>
      <c r="K637" s="475"/>
      <c r="L637" s="475"/>
      <c r="M637" s="475"/>
      <c r="N637" s="475"/>
      <c r="O637" s="475"/>
      <c r="P637" s="475"/>
      <c r="Q637" s="475"/>
      <c r="R637" s="475"/>
      <c r="S637" s="475"/>
      <c r="T637" s="475"/>
      <c r="U637" s="475"/>
      <c r="V637" s="475"/>
      <c r="W637" s="475"/>
      <c r="X637" s="475"/>
      <c r="Y637" s="475"/>
      <c r="Z637" s="475"/>
    </row>
    <row r="638" spans="1:26" ht="11.25" customHeight="1" x14ac:dyDescent="0.2">
      <c r="A638" s="475"/>
      <c r="B638" s="475"/>
      <c r="C638" s="475"/>
      <c r="D638" s="475"/>
      <c r="E638" s="475"/>
      <c r="F638" s="475"/>
      <c r="G638" s="475"/>
      <c r="H638" s="475"/>
      <c r="I638" s="475"/>
      <c r="J638" s="475"/>
      <c r="K638" s="475"/>
      <c r="L638" s="475"/>
      <c r="M638" s="475"/>
      <c r="N638" s="475"/>
      <c r="O638" s="475"/>
      <c r="P638" s="475"/>
      <c r="Q638" s="475"/>
      <c r="R638" s="475"/>
      <c r="S638" s="475"/>
      <c r="T638" s="475"/>
      <c r="U638" s="475"/>
      <c r="V638" s="475"/>
      <c r="W638" s="475"/>
      <c r="X638" s="475"/>
      <c r="Y638" s="475"/>
      <c r="Z638" s="475"/>
    </row>
    <row r="639" spans="1:26" ht="11.25" customHeight="1" x14ac:dyDescent="0.2">
      <c r="A639" s="475"/>
      <c r="B639" s="475"/>
      <c r="C639" s="475"/>
      <c r="D639" s="475"/>
      <c r="E639" s="475"/>
      <c r="F639" s="475"/>
      <c r="G639" s="475"/>
      <c r="H639" s="475"/>
      <c r="I639" s="475"/>
      <c r="J639" s="475"/>
      <c r="K639" s="475"/>
      <c r="L639" s="475"/>
      <c r="M639" s="475"/>
      <c r="N639" s="475"/>
      <c r="O639" s="475"/>
      <c r="P639" s="475"/>
      <c r="Q639" s="475"/>
      <c r="R639" s="475"/>
      <c r="S639" s="475"/>
      <c r="T639" s="475"/>
      <c r="U639" s="475"/>
      <c r="V639" s="475"/>
      <c r="W639" s="475"/>
      <c r="X639" s="475"/>
      <c r="Y639" s="475"/>
      <c r="Z639" s="475"/>
    </row>
    <row r="640" spans="1:26" ht="11.25" customHeight="1" x14ac:dyDescent="0.2">
      <c r="A640" s="475"/>
      <c r="B640" s="475"/>
      <c r="C640" s="475"/>
      <c r="D640" s="475"/>
      <c r="E640" s="475"/>
      <c r="F640" s="475"/>
      <c r="G640" s="475"/>
      <c r="H640" s="475"/>
      <c r="I640" s="475"/>
      <c r="J640" s="475"/>
      <c r="K640" s="475"/>
      <c r="L640" s="475"/>
      <c r="M640" s="475"/>
      <c r="N640" s="475"/>
      <c r="O640" s="475"/>
      <c r="P640" s="475"/>
      <c r="Q640" s="475"/>
      <c r="R640" s="475"/>
      <c r="S640" s="475"/>
      <c r="T640" s="475"/>
      <c r="U640" s="475"/>
      <c r="V640" s="475"/>
      <c r="W640" s="475"/>
      <c r="X640" s="475"/>
      <c r="Y640" s="475"/>
      <c r="Z640" s="475"/>
    </row>
    <row r="641" spans="1:26" ht="11.25" customHeight="1" x14ac:dyDescent="0.2">
      <c r="A641" s="475"/>
      <c r="B641" s="475"/>
      <c r="C641" s="475"/>
      <c r="D641" s="475"/>
      <c r="E641" s="475"/>
      <c r="F641" s="475"/>
      <c r="G641" s="475"/>
      <c r="H641" s="475"/>
      <c r="I641" s="475"/>
      <c r="J641" s="475"/>
      <c r="K641" s="475"/>
      <c r="L641" s="475"/>
      <c r="M641" s="475"/>
      <c r="N641" s="475"/>
      <c r="O641" s="475"/>
      <c r="P641" s="475"/>
      <c r="Q641" s="475"/>
      <c r="R641" s="475"/>
      <c r="S641" s="475"/>
      <c r="T641" s="475"/>
      <c r="U641" s="475"/>
      <c r="V641" s="475"/>
      <c r="W641" s="475"/>
      <c r="X641" s="475"/>
      <c r="Y641" s="475"/>
      <c r="Z641" s="475"/>
    </row>
    <row r="642" spans="1:26" ht="11.25" customHeight="1" x14ac:dyDescent="0.2">
      <c r="A642" s="475"/>
      <c r="B642" s="475"/>
      <c r="C642" s="475"/>
      <c r="D642" s="475"/>
      <c r="E642" s="475"/>
      <c r="F642" s="475"/>
      <c r="G642" s="475"/>
      <c r="H642" s="475"/>
      <c r="I642" s="475"/>
      <c r="J642" s="475"/>
      <c r="K642" s="475"/>
      <c r="L642" s="475"/>
      <c r="M642" s="475"/>
      <c r="N642" s="475"/>
      <c r="O642" s="475"/>
      <c r="P642" s="475"/>
      <c r="Q642" s="475"/>
      <c r="R642" s="475"/>
      <c r="S642" s="475"/>
      <c r="T642" s="475"/>
      <c r="U642" s="475"/>
      <c r="V642" s="475"/>
      <c r="W642" s="475"/>
      <c r="X642" s="475"/>
      <c r="Y642" s="475"/>
      <c r="Z642" s="475"/>
    </row>
    <row r="643" spans="1:26" ht="11.25" customHeight="1" x14ac:dyDescent="0.2">
      <c r="A643" s="475"/>
      <c r="B643" s="475"/>
      <c r="C643" s="475"/>
      <c r="D643" s="475"/>
      <c r="E643" s="475"/>
      <c r="F643" s="475"/>
      <c r="G643" s="475"/>
      <c r="H643" s="475"/>
      <c r="I643" s="475"/>
      <c r="J643" s="475"/>
      <c r="K643" s="475"/>
      <c r="L643" s="475"/>
      <c r="M643" s="475"/>
      <c r="N643" s="475"/>
      <c r="O643" s="475"/>
      <c r="P643" s="475"/>
      <c r="Q643" s="475"/>
      <c r="R643" s="475"/>
      <c r="S643" s="475"/>
      <c r="T643" s="475"/>
      <c r="U643" s="475"/>
      <c r="V643" s="475"/>
      <c r="W643" s="475"/>
      <c r="X643" s="475"/>
      <c r="Y643" s="475"/>
      <c r="Z643" s="475"/>
    </row>
    <row r="644" spans="1:26" ht="11.25" customHeight="1" x14ac:dyDescent="0.2">
      <c r="A644" s="475"/>
      <c r="B644" s="475"/>
      <c r="C644" s="475"/>
      <c r="D644" s="475"/>
      <c r="E644" s="475"/>
      <c r="F644" s="475"/>
      <c r="G644" s="475"/>
      <c r="H644" s="475"/>
      <c r="I644" s="475"/>
      <c r="J644" s="475"/>
      <c r="K644" s="475"/>
      <c r="L644" s="475"/>
      <c r="M644" s="475"/>
      <c r="N644" s="475"/>
      <c r="O644" s="475"/>
      <c r="P644" s="475"/>
      <c r="Q644" s="475"/>
      <c r="R644" s="475"/>
      <c r="S644" s="475"/>
      <c r="T644" s="475"/>
      <c r="U644" s="475"/>
      <c r="V644" s="475"/>
      <c r="W644" s="475"/>
      <c r="X644" s="475"/>
      <c r="Y644" s="475"/>
      <c r="Z644" s="475"/>
    </row>
    <row r="645" spans="1:26" ht="11.25" customHeight="1" x14ac:dyDescent="0.2">
      <c r="A645" s="475"/>
      <c r="B645" s="475"/>
      <c r="C645" s="475"/>
      <c r="D645" s="475"/>
      <c r="E645" s="475"/>
      <c r="F645" s="475"/>
      <c r="G645" s="475"/>
      <c r="H645" s="475"/>
      <c r="I645" s="475"/>
      <c r="J645" s="475"/>
      <c r="K645" s="475"/>
      <c r="L645" s="475"/>
      <c r="M645" s="475"/>
      <c r="N645" s="475"/>
      <c r="O645" s="475"/>
      <c r="P645" s="475"/>
      <c r="Q645" s="475"/>
      <c r="R645" s="475"/>
      <c r="S645" s="475"/>
      <c r="T645" s="475"/>
      <c r="U645" s="475"/>
      <c r="V645" s="475"/>
      <c r="W645" s="475"/>
      <c r="X645" s="475"/>
      <c r="Y645" s="475"/>
      <c r="Z645" s="475"/>
    </row>
    <row r="646" spans="1:26" ht="11.25" customHeight="1" x14ac:dyDescent="0.2">
      <c r="A646" s="475"/>
      <c r="B646" s="475"/>
      <c r="C646" s="475"/>
      <c r="D646" s="475"/>
      <c r="E646" s="475"/>
      <c r="F646" s="475"/>
      <c r="G646" s="475"/>
      <c r="H646" s="475"/>
      <c r="I646" s="475"/>
      <c r="J646" s="475"/>
      <c r="K646" s="475"/>
      <c r="L646" s="475"/>
      <c r="M646" s="475"/>
      <c r="N646" s="475"/>
      <c r="O646" s="475"/>
      <c r="P646" s="475"/>
      <c r="Q646" s="475"/>
      <c r="R646" s="475"/>
      <c r="S646" s="475"/>
      <c r="T646" s="475"/>
      <c r="U646" s="475"/>
      <c r="V646" s="475"/>
      <c r="W646" s="475"/>
      <c r="X646" s="475"/>
      <c r="Y646" s="475"/>
      <c r="Z646" s="475"/>
    </row>
    <row r="647" spans="1:26" ht="11.25" customHeight="1" x14ac:dyDescent="0.2">
      <c r="A647" s="475"/>
      <c r="B647" s="475"/>
      <c r="C647" s="475"/>
      <c r="D647" s="475"/>
      <c r="E647" s="475"/>
      <c r="F647" s="475"/>
      <c r="G647" s="475"/>
      <c r="H647" s="475"/>
      <c r="I647" s="475"/>
      <c r="J647" s="475"/>
      <c r="K647" s="475"/>
      <c r="L647" s="475"/>
      <c r="M647" s="475"/>
      <c r="N647" s="475"/>
      <c r="O647" s="475"/>
      <c r="P647" s="475"/>
      <c r="Q647" s="475"/>
      <c r="R647" s="475"/>
      <c r="S647" s="475"/>
      <c r="T647" s="475"/>
      <c r="U647" s="475"/>
      <c r="V647" s="475"/>
      <c r="W647" s="475"/>
      <c r="X647" s="475"/>
      <c r="Y647" s="475"/>
      <c r="Z647" s="475"/>
    </row>
    <row r="648" spans="1:26" ht="11.25" customHeight="1" x14ac:dyDescent="0.2">
      <c r="A648" s="475"/>
      <c r="B648" s="475"/>
      <c r="C648" s="475"/>
      <c r="D648" s="475"/>
      <c r="E648" s="475"/>
      <c r="F648" s="475"/>
      <c r="G648" s="475"/>
      <c r="H648" s="475"/>
      <c r="I648" s="475"/>
      <c r="J648" s="475"/>
      <c r="K648" s="475"/>
      <c r="L648" s="475"/>
      <c r="M648" s="475"/>
      <c r="N648" s="475"/>
      <c r="O648" s="475"/>
      <c r="P648" s="475"/>
      <c r="Q648" s="475"/>
      <c r="R648" s="475"/>
      <c r="S648" s="475"/>
      <c r="T648" s="475"/>
      <c r="U648" s="475"/>
      <c r="V648" s="475"/>
      <c r="W648" s="475"/>
      <c r="X648" s="475"/>
      <c r="Y648" s="475"/>
      <c r="Z648" s="475"/>
    </row>
    <row r="649" spans="1:26" ht="11.25" customHeight="1" x14ac:dyDescent="0.2">
      <c r="A649" s="475"/>
      <c r="B649" s="475"/>
      <c r="C649" s="475"/>
      <c r="D649" s="475"/>
      <c r="E649" s="475"/>
      <c r="F649" s="475"/>
      <c r="G649" s="475"/>
      <c r="H649" s="475"/>
      <c r="I649" s="475"/>
      <c r="J649" s="475"/>
      <c r="K649" s="475"/>
      <c r="L649" s="475"/>
      <c r="M649" s="475"/>
      <c r="N649" s="475"/>
      <c r="O649" s="475"/>
      <c r="P649" s="475"/>
      <c r="Q649" s="475"/>
      <c r="R649" s="475"/>
      <c r="S649" s="475"/>
      <c r="T649" s="475"/>
      <c r="U649" s="475"/>
      <c r="V649" s="475"/>
      <c r="W649" s="475"/>
      <c r="X649" s="475"/>
      <c r="Y649" s="475"/>
      <c r="Z649" s="475"/>
    </row>
    <row r="650" spans="1:26" ht="11.25" customHeight="1" x14ac:dyDescent="0.2">
      <c r="A650" s="475"/>
      <c r="B650" s="475"/>
      <c r="C650" s="475"/>
      <c r="D650" s="475"/>
      <c r="E650" s="475"/>
      <c r="F650" s="475"/>
      <c r="G650" s="475"/>
      <c r="H650" s="475"/>
      <c r="I650" s="475"/>
      <c r="J650" s="475"/>
      <c r="K650" s="475"/>
      <c r="L650" s="475"/>
      <c r="M650" s="475"/>
      <c r="N650" s="475"/>
      <c r="O650" s="475"/>
      <c r="P650" s="475"/>
      <c r="Q650" s="475"/>
      <c r="R650" s="475"/>
      <c r="S650" s="475"/>
      <c r="T650" s="475"/>
      <c r="U650" s="475"/>
      <c r="V650" s="475"/>
      <c r="W650" s="475"/>
      <c r="X650" s="475"/>
      <c r="Y650" s="475"/>
      <c r="Z650" s="475"/>
    </row>
    <row r="651" spans="1:26" ht="11.25" customHeight="1" x14ac:dyDescent="0.2">
      <c r="A651" s="475"/>
      <c r="B651" s="475"/>
      <c r="C651" s="475"/>
      <c r="D651" s="475"/>
      <c r="E651" s="475"/>
      <c r="F651" s="475"/>
      <c r="G651" s="475"/>
      <c r="H651" s="475"/>
      <c r="I651" s="475"/>
      <c r="J651" s="475"/>
      <c r="K651" s="475"/>
      <c r="L651" s="475"/>
      <c r="M651" s="475"/>
      <c r="N651" s="475"/>
      <c r="O651" s="475"/>
      <c r="P651" s="475"/>
      <c r="Q651" s="475"/>
      <c r="R651" s="475"/>
      <c r="S651" s="475"/>
      <c r="T651" s="475"/>
      <c r="U651" s="475"/>
      <c r="V651" s="475"/>
      <c r="W651" s="475"/>
      <c r="X651" s="475"/>
      <c r="Y651" s="475"/>
      <c r="Z651" s="475"/>
    </row>
    <row r="652" spans="1:26" ht="11.25" customHeight="1" x14ac:dyDescent="0.2">
      <c r="A652" s="475"/>
      <c r="B652" s="475"/>
      <c r="C652" s="475"/>
      <c r="D652" s="475"/>
      <c r="E652" s="475"/>
      <c r="F652" s="475"/>
      <c r="G652" s="475"/>
      <c r="H652" s="475"/>
      <c r="I652" s="475"/>
      <c r="J652" s="475"/>
      <c r="K652" s="475"/>
      <c r="L652" s="475"/>
      <c r="M652" s="475"/>
      <c r="N652" s="475"/>
      <c r="O652" s="475"/>
      <c r="P652" s="475"/>
      <c r="Q652" s="475"/>
      <c r="R652" s="475"/>
      <c r="S652" s="475"/>
      <c r="T652" s="475"/>
      <c r="U652" s="475"/>
      <c r="V652" s="475"/>
      <c r="W652" s="475"/>
      <c r="X652" s="475"/>
      <c r="Y652" s="475"/>
      <c r="Z652" s="475"/>
    </row>
    <row r="653" spans="1:26" ht="11.25" customHeight="1" x14ac:dyDescent="0.2">
      <c r="A653" s="475"/>
      <c r="B653" s="475"/>
      <c r="C653" s="475"/>
      <c r="D653" s="475"/>
      <c r="E653" s="475"/>
      <c r="F653" s="475"/>
      <c r="G653" s="475"/>
      <c r="H653" s="475"/>
      <c r="I653" s="475"/>
      <c r="J653" s="475"/>
      <c r="K653" s="475"/>
      <c r="L653" s="475"/>
      <c r="M653" s="475"/>
      <c r="N653" s="475"/>
      <c r="O653" s="475"/>
      <c r="P653" s="475"/>
      <c r="Q653" s="475"/>
      <c r="R653" s="475"/>
      <c r="S653" s="475"/>
      <c r="T653" s="475"/>
      <c r="U653" s="475"/>
      <c r="V653" s="475"/>
      <c r="W653" s="475"/>
      <c r="X653" s="475"/>
      <c r="Y653" s="475"/>
      <c r="Z653" s="475"/>
    </row>
    <row r="654" spans="1:26" ht="11.25" customHeight="1" x14ac:dyDescent="0.2">
      <c r="A654" s="475"/>
      <c r="B654" s="475"/>
      <c r="C654" s="475"/>
      <c r="D654" s="475"/>
      <c r="E654" s="475"/>
      <c r="F654" s="475"/>
      <c r="G654" s="475"/>
      <c r="H654" s="475"/>
      <c r="I654" s="475"/>
      <c r="J654" s="475"/>
      <c r="K654" s="475"/>
      <c r="L654" s="475"/>
      <c r="M654" s="475"/>
      <c r="N654" s="475"/>
      <c r="O654" s="475"/>
      <c r="P654" s="475"/>
      <c r="Q654" s="475"/>
      <c r="R654" s="475"/>
      <c r="S654" s="475"/>
      <c r="T654" s="475"/>
      <c r="U654" s="475"/>
      <c r="V654" s="475"/>
      <c r="W654" s="475"/>
      <c r="X654" s="475"/>
      <c r="Y654" s="475"/>
      <c r="Z654" s="475"/>
    </row>
    <row r="655" spans="1:26" ht="11.25" customHeight="1" x14ac:dyDescent="0.2">
      <c r="A655" s="475"/>
      <c r="B655" s="475"/>
      <c r="C655" s="475"/>
      <c r="D655" s="475"/>
      <c r="E655" s="475"/>
      <c r="F655" s="475"/>
      <c r="G655" s="475"/>
      <c r="H655" s="475"/>
      <c r="I655" s="475"/>
      <c r="J655" s="475"/>
      <c r="K655" s="475"/>
      <c r="L655" s="475"/>
      <c r="M655" s="475"/>
      <c r="N655" s="475"/>
      <c r="O655" s="475"/>
      <c r="P655" s="475"/>
      <c r="Q655" s="475"/>
      <c r="R655" s="475"/>
      <c r="S655" s="475"/>
      <c r="T655" s="475"/>
      <c r="U655" s="475"/>
      <c r="V655" s="475"/>
      <c r="W655" s="475"/>
      <c r="X655" s="475"/>
      <c r="Y655" s="475"/>
      <c r="Z655" s="475"/>
    </row>
    <row r="656" spans="1:26" ht="11.25" customHeight="1" x14ac:dyDescent="0.2">
      <c r="A656" s="475"/>
      <c r="B656" s="475"/>
      <c r="C656" s="475"/>
      <c r="D656" s="475"/>
      <c r="E656" s="475"/>
      <c r="F656" s="475"/>
      <c r="G656" s="475"/>
      <c r="H656" s="475"/>
      <c r="I656" s="475"/>
      <c r="J656" s="475"/>
      <c r="K656" s="475"/>
      <c r="L656" s="475"/>
      <c r="M656" s="475"/>
      <c r="N656" s="475"/>
      <c r="O656" s="475"/>
      <c r="P656" s="475"/>
      <c r="Q656" s="475"/>
      <c r="R656" s="475"/>
      <c r="S656" s="475"/>
      <c r="T656" s="475"/>
      <c r="U656" s="475"/>
      <c r="V656" s="475"/>
      <c r="W656" s="475"/>
      <c r="X656" s="475"/>
      <c r="Y656" s="475"/>
      <c r="Z656" s="475"/>
    </row>
    <row r="657" spans="1:26" ht="11.25" customHeight="1" x14ac:dyDescent="0.2">
      <c r="A657" s="475"/>
      <c r="B657" s="475"/>
      <c r="C657" s="475"/>
      <c r="D657" s="475"/>
      <c r="E657" s="475"/>
      <c r="F657" s="475"/>
      <c r="G657" s="475"/>
      <c r="H657" s="475"/>
      <c r="I657" s="475"/>
      <c r="J657" s="475"/>
      <c r="K657" s="475"/>
      <c r="L657" s="475"/>
      <c r="M657" s="475"/>
      <c r="N657" s="475"/>
      <c r="O657" s="475"/>
      <c r="P657" s="475"/>
      <c r="Q657" s="475"/>
      <c r="R657" s="475"/>
      <c r="S657" s="475"/>
      <c r="T657" s="475"/>
      <c r="U657" s="475"/>
      <c r="V657" s="475"/>
      <c r="W657" s="475"/>
      <c r="X657" s="475"/>
      <c r="Y657" s="475"/>
      <c r="Z657" s="475"/>
    </row>
    <row r="658" spans="1:26" ht="11.25" customHeight="1" x14ac:dyDescent="0.2">
      <c r="A658" s="475"/>
      <c r="B658" s="475"/>
      <c r="C658" s="475"/>
      <c r="D658" s="475"/>
      <c r="E658" s="475"/>
      <c r="F658" s="475"/>
      <c r="G658" s="475"/>
      <c r="H658" s="475"/>
      <c r="I658" s="475"/>
      <c r="J658" s="475"/>
      <c r="K658" s="475"/>
      <c r="L658" s="475"/>
      <c r="M658" s="475"/>
      <c r="N658" s="475"/>
      <c r="O658" s="475"/>
      <c r="P658" s="475"/>
      <c r="Q658" s="475"/>
      <c r="R658" s="475"/>
      <c r="S658" s="475"/>
      <c r="T658" s="475"/>
      <c r="U658" s="475"/>
      <c r="V658" s="475"/>
      <c r="W658" s="475"/>
      <c r="X658" s="475"/>
      <c r="Y658" s="475"/>
      <c r="Z658" s="475"/>
    </row>
    <row r="659" spans="1:26" ht="11.25" customHeight="1" x14ac:dyDescent="0.2">
      <c r="A659" s="475"/>
      <c r="B659" s="475"/>
      <c r="C659" s="475"/>
      <c r="D659" s="475"/>
      <c r="E659" s="475"/>
      <c r="F659" s="475"/>
      <c r="G659" s="475"/>
      <c r="H659" s="475"/>
      <c r="I659" s="475"/>
      <c r="J659" s="475"/>
      <c r="K659" s="475"/>
      <c r="L659" s="475"/>
      <c r="M659" s="475"/>
      <c r="N659" s="475"/>
      <c r="O659" s="475"/>
      <c r="P659" s="475"/>
      <c r="Q659" s="475"/>
      <c r="R659" s="475"/>
      <c r="S659" s="475"/>
      <c r="T659" s="475"/>
      <c r="U659" s="475"/>
      <c r="V659" s="475"/>
      <c r="W659" s="475"/>
      <c r="X659" s="475"/>
      <c r="Y659" s="475"/>
      <c r="Z659" s="475"/>
    </row>
    <row r="660" spans="1:26" ht="11.25" customHeight="1" x14ac:dyDescent="0.2">
      <c r="A660" s="475"/>
      <c r="B660" s="475"/>
      <c r="C660" s="475"/>
      <c r="D660" s="475"/>
      <c r="E660" s="475"/>
      <c r="F660" s="475"/>
      <c r="G660" s="475"/>
      <c r="H660" s="475"/>
      <c r="I660" s="475"/>
      <c r="J660" s="475"/>
      <c r="K660" s="475"/>
      <c r="L660" s="475"/>
      <c r="M660" s="475"/>
      <c r="N660" s="475"/>
      <c r="O660" s="475"/>
      <c r="P660" s="475"/>
      <c r="Q660" s="475"/>
      <c r="R660" s="475"/>
      <c r="S660" s="475"/>
      <c r="T660" s="475"/>
      <c r="U660" s="475"/>
      <c r="V660" s="475"/>
      <c r="W660" s="475"/>
      <c r="X660" s="475"/>
      <c r="Y660" s="475"/>
      <c r="Z660" s="475"/>
    </row>
    <row r="661" spans="1:26" ht="11.25" customHeight="1" x14ac:dyDescent="0.2">
      <c r="A661" s="475"/>
      <c r="B661" s="475"/>
      <c r="C661" s="475"/>
      <c r="D661" s="475"/>
      <c r="E661" s="475"/>
      <c r="F661" s="475"/>
      <c r="G661" s="475"/>
      <c r="H661" s="475"/>
      <c r="I661" s="475"/>
      <c r="J661" s="475"/>
      <c r="K661" s="475"/>
      <c r="L661" s="475"/>
      <c r="M661" s="475"/>
      <c r="N661" s="475"/>
      <c r="O661" s="475"/>
      <c r="P661" s="475"/>
      <c r="Q661" s="475"/>
      <c r="R661" s="475"/>
      <c r="S661" s="475"/>
      <c r="T661" s="475"/>
      <c r="U661" s="475"/>
      <c r="V661" s="475"/>
      <c r="W661" s="475"/>
      <c r="X661" s="475"/>
      <c r="Y661" s="475"/>
      <c r="Z661" s="475"/>
    </row>
    <row r="662" spans="1:26" ht="11.25" customHeight="1" x14ac:dyDescent="0.2">
      <c r="A662" s="475"/>
      <c r="B662" s="475"/>
      <c r="C662" s="475"/>
      <c r="D662" s="475"/>
      <c r="E662" s="475"/>
      <c r="F662" s="475"/>
      <c r="G662" s="475"/>
      <c r="H662" s="475"/>
      <c r="I662" s="475"/>
      <c r="J662" s="475"/>
      <c r="K662" s="475"/>
      <c r="L662" s="475"/>
      <c r="M662" s="475"/>
      <c r="N662" s="475"/>
      <c r="O662" s="475"/>
      <c r="P662" s="475"/>
      <c r="Q662" s="475"/>
      <c r="R662" s="475"/>
      <c r="S662" s="475"/>
      <c r="T662" s="475"/>
      <c r="U662" s="475"/>
      <c r="V662" s="475"/>
      <c r="W662" s="475"/>
      <c r="X662" s="475"/>
      <c r="Y662" s="475"/>
      <c r="Z662" s="475"/>
    </row>
    <row r="663" spans="1:26" ht="11.25" customHeight="1" x14ac:dyDescent="0.2">
      <c r="A663" s="475"/>
      <c r="B663" s="475"/>
      <c r="C663" s="475"/>
      <c r="D663" s="475"/>
      <c r="E663" s="475"/>
      <c r="F663" s="475"/>
      <c r="G663" s="475"/>
      <c r="H663" s="475"/>
      <c r="I663" s="475"/>
      <c r="J663" s="475"/>
      <c r="K663" s="475"/>
      <c r="L663" s="475"/>
      <c r="M663" s="475"/>
      <c r="N663" s="475"/>
      <c r="O663" s="475"/>
      <c r="P663" s="475"/>
      <c r="Q663" s="475"/>
      <c r="R663" s="475"/>
      <c r="S663" s="475"/>
      <c r="T663" s="475"/>
      <c r="U663" s="475"/>
      <c r="V663" s="475"/>
      <c r="W663" s="475"/>
      <c r="X663" s="475"/>
      <c r="Y663" s="475"/>
      <c r="Z663" s="475"/>
    </row>
    <row r="664" spans="1:26" ht="11.25" customHeight="1" x14ac:dyDescent="0.2">
      <c r="A664" s="475"/>
      <c r="B664" s="475"/>
      <c r="C664" s="475"/>
      <c r="D664" s="475"/>
      <c r="E664" s="475"/>
      <c r="F664" s="475"/>
      <c r="G664" s="475"/>
      <c r="H664" s="475"/>
      <c r="I664" s="475"/>
      <c r="J664" s="475"/>
      <c r="K664" s="475"/>
      <c r="L664" s="475"/>
      <c r="M664" s="475"/>
      <c r="N664" s="475"/>
      <c r="O664" s="475"/>
      <c r="P664" s="475"/>
      <c r="Q664" s="475"/>
      <c r="R664" s="475"/>
      <c r="S664" s="475"/>
      <c r="T664" s="475"/>
      <c r="U664" s="475"/>
      <c r="V664" s="475"/>
      <c r="W664" s="475"/>
      <c r="X664" s="475"/>
      <c r="Y664" s="475"/>
      <c r="Z664" s="475"/>
    </row>
    <row r="665" spans="1:26" ht="11.25" customHeight="1" x14ac:dyDescent="0.2">
      <c r="A665" s="475"/>
      <c r="B665" s="475"/>
      <c r="C665" s="475"/>
      <c r="D665" s="475"/>
      <c r="E665" s="475"/>
      <c r="F665" s="475"/>
      <c r="G665" s="475"/>
      <c r="H665" s="475"/>
      <c r="I665" s="475"/>
      <c r="J665" s="475"/>
      <c r="K665" s="475"/>
      <c r="L665" s="475"/>
      <c r="M665" s="475"/>
      <c r="N665" s="475"/>
      <c r="O665" s="475"/>
      <c r="P665" s="475"/>
      <c r="Q665" s="475"/>
      <c r="R665" s="475"/>
      <c r="S665" s="475"/>
      <c r="T665" s="475"/>
      <c r="U665" s="475"/>
      <c r="V665" s="475"/>
      <c r="W665" s="475"/>
      <c r="X665" s="475"/>
      <c r="Y665" s="475"/>
      <c r="Z665" s="475"/>
    </row>
    <row r="666" spans="1:26" ht="11.25" customHeight="1" x14ac:dyDescent="0.2">
      <c r="A666" s="475"/>
      <c r="B666" s="475"/>
      <c r="C666" s="475"/>
      <c r="D666" s="475"/>
      <c r="E666" s="475"/>
      <c r="F666" s="475"/>
      <c r="G666" s="475"/>
      <c r="H666" s="475"/>
      <c r="I666" s="475"/>
      <c r="J666" s="475"/>
      <c r="K666" s="475"/>
      <c r="L666" s="475"/>
      <c r="M666" s="475"/>
      <c r="N666" s="475"/>
      <c r="O666" s="475"/>
      <c r="P666" s="475"/>
      <c r="Q666" s="475"/>
      <c r="R666" s="475"/>
      <c r="S666" s="475"/>
      <c r="T666" s="475"/>
      <c r="U666" s="475"/>
      <c r="V666" s="475"/>
      <c r="W666" s="475"/>
      <c r="X666" s="475"/>
      <c r="Y666" s="475"/>
      <c r="Z666" s="475"/>
    </row>
    <row r="667" spans="1:26" ht="11.25" customHeight="1" x14ac:dyDescent="0.2">
      <c r="A667" s="475"/>
      <c r="B667" s="475"/>
      <c r="C667" s="475"/>
      <c r="D667" s="475"/>
      <c r="E667" s="475"/>
      <c r="F667" s="475"/>
      <c r="G667" s="475"/>
      <c r="H667" s="475"/>
      <c r="I667" s="475"/>
      <c r="J667" s="475"/>
      <c r="K667" s="475"/>
      <c r="L667" s="475"/>
      <c r="M667" s="475"/>
      <c r="N667" s="475"/>
      <c r="O667" s="475"/>
      <c r="P667" s="475"/>
      <c r="Q667" s="475"/>
      <c r="R667" s="475"/>
      <c r="S667" s="475"/>
      <c r="T667" s="475"/>
      <c r="U667" s="475"/>
      <c r="V667" s="475"/>
      <c r="W667" s="475"/>
      <c r="X667" s="475"/>
      <c r="Y667" s="475"/>
      <c r="Z667" s="475"/>
    </row>
    <row r="668" spans="1:26" ht="11.25" customHeight="1" x14ac:dyDescent="0.2">
      <c r="A668" s="475"/>
      <c r="B668" s="475"/>
      <c r="C668" s="475"/>
      <c r="D668" s="475"/>
      <c r="E668" s="475"/>
      <c r="F668" s="475"/>
      <c r="G668" s="475"/>
      <c r="H668" s="475"/>
      <c r="I668" s="475"/>
      <c r="J668" s="475"/>
      <c r="K668" s="475"/>
      <c r="L668" s="475"/>
      <c r="M668" s="475"/>
      <c r="N668" s="475"/>
      <c r="O668" s="475"/>
      <c r="P668" s="475"/>
      <c r="Q668" s="475"/>
      <c r="R668" s="475"/>
      <c r="S668" s="475"/>
      <c r="T668" s="475"/>
      <c r="U668" s="475"/>
      <c r="V668" s="475"/>
      <c r="W668" s="475"/>
      <c r="X668" s="475"/>
      <c r="Y668" s="475"/>
      <c r="Z668" s="475"/>
    </row>
    <row r="669" spans="1:26" ht="11.25" customHeight="1" x14ac:dyDescent="0.2">
      <c r="A669" s="475"/>
      <c r="B669" s="475"/>
      <c r="C669" s="475"/>
      <c r="D669" s="475"/>
      <c r="E669" s="475"/>
      <c r="F669" s="475"/>
      <c r="G669" s="475"/>
      <c r="H669" s="475"/>
      <c r="I669" s="475"/>
      <c r="J669" s="475"/>
      <c r="K669" s="475"/>
      <c r="L669" s="475"/>
      <c r="M669" s="475"/>
      <c r="N669" s="475"/>
      <c r="O669" s="475"/>
      <c r="P669" s="475"/>
      <c r="Q669" s="475"/>
      <c r="R669" s="475"/>
      <c r="S669" s="475"/>
      <c r="T669" s="475"/>
      <c r="U669" s="475"/>
      <c r="V669" s="475"/>
      <c r="W669" s="475"/>
      <c r="X669" s="475"/>
      <c r="Y669" s="475"/>
      <c r="Z669" s="475"/>
    </row>
    <row r="670" spans="1:26" ht="11.25" customHeight="1" x14ac:dyDescent="0.2">
      <c r="A670" s="475"/>
      <c r="B670" s="475"/>
      <c r="C670" s="475"/>
      <c r="D670" s="475"/>
      <c r="E670" s="475"/>
      <c r="F670" s="475"/>
      <c r="G670" s="475"/>
      <c r="H670" s="475"/>
      <c r="I670" s="475"/>
      <c r="J670" s="475"/>
      <c r="K670" s="475"/>
      <c r="L670" s="475"/>
      <c r="M670" s="475"/>
      <c r="N670" s="475"/>
      <c r="O670" s="475"/>
      <c r="P670" s="475"/>
      <c r="Q670" s="475"/>
      <c r="R670" s="475"/>
      <c r="S670" s="475"/>
      <c r="T670" s="475"/>
      <c r="U670" s="475"/>
      <c r="V670" s="475"/>
      <c r="W670" s="475"/>
      <c r="X670" s="475"/>
      <c r="Y670" s="475"/>
      <c r="Z670" s="475"/>
    </row>
    <row r="671" spans="1:26" ht="11.25" customHeight="1" x14ac:dyDescent="0.2">
      <c r="A671" s="475"/>
      <c r="B671" s="475"/>
      <c r="C671" s="475"/>
      <c r="D671" s="475"/>
      <c r="E671" s="475"/>
      <c r="F671" s="475"/>
      <c r="G671" s="475"/>
      <c r="H671" s="475"/>
      <c r="I671" s="475"/>
      <c r="J671" s="475"/>
      <c r="K671" s="475"/>
      <c r="L671" s="475"/>
      <c r="M671" s="475"/>
      <c r="N671" s="475"/>
      <c r="O671" s="475"/>
      <c r="P671" s="475"/>
      <c r="Q671" s="475"/>
      <c r="R671" s="475"/>
      <c r="S671" s="475"/>
      <c r="T671" s="475"/>
      <c r="U671" s="475"/>
      <c r="V671" s="475"/>
      <c r="W671" s="475"/>
      <c r="X671" s="475"/>
      <c r="Y671" s="475"/>
      <c r="Z671" s="475"/>
    </row>
    <row r="672" spans="1:26" ht="11.25" customHeight="1" x14ac:dyDescent="0.2">
      <c r="A672" s="475"/>
      <c r="B672" s="475"/>
      <c r="C672" s="475"/>
      <c r="D672" s="475"/>
      <c r="E672" s="475"/>
      <c r="F672" s="475"/>
      <c r="G672" s="475"/>
      <c r="H672" s="475"/>
      <c r="I672" s="475"/>
      <c r="J672" s="475"/>
      <c r="K672" s="475"/>
      <c r="L672" s="475"/>
      <c r="M672" s="475"/>
      <c r="N672" s="475"/>
      <c r="O672" s="475"/>
      <c r="P672" s="475"/>
      <c r="Q672" s="475"/>
      <c r="R672" s="475"/>
      <c r="S672" s="475"/>
      <c r="T672" s="475"/>
      <c r="U672" s="475"/>
      <c r="V672" s="475"/>
      <c r="W672" s="475"/>
      <c r="X672" s="475"/>
      <c r="Y672" s="475"/>
      <c r="Z672" s="475"/>
    </row>
    <row r="673" spans="1:26" ht="11.25" customHeight="1" x14ac:dyDescent="0.2">
      <c r="A673" s="475"/>
      <c r="B673" s="475"/>
      <c r="C673" s="475"/>
      <c r="D673" s="475"/>
      <c r="E673" s="475"/>
      <c r="F673" s="475"/>
      <c r="G673" s="475"/>
      <c r="H673" s="475"/>
      <c r="I673" s="475"/>
      <c r="J673" s="475"/>
      <c r="K673" s="475"/>
      <c r="L673" s="475"/>
      <c r="M673" s="475"/>
      <c r="N673" s="475"/>
      <c r="O673" s="475"/>
      <c r="P673" s="475"/>
      <c r="Q673" s="475"/>
      <c r="R673" s="475"/>
      <c r="S673" s="475"/>
      <c r="T673" s="475"/>
      <c r="U673" s="475"/>
      <c r="V673" s="475"/>
      <c r="W673" s="475"/>
      <c r="X673" s="475"/>
      <c r="Y673" s="475"/>
      <c r="Z673" s="475"/>
    </row>
    <row r="674" spans="1:26" ht="11.25" customHeight="1" x14ac:dyDescent="0.2">
      <c r="A674" s="475"/>
      <c r="B674" s="475"/>
      <c r="C674" s="475"/>
      <c r="D674" s="475"/>
      <c r="E674" s="475"/>
      <c r="F674" s="475"/>
      <c r="G674" s="475"/>
      <c r="H674" s="475"/>
      <c r="I674" s="475"/>
      <c r="J674" s="475"/>
      <c r="K674" s="475"/>
      <c r="L674" s="475"/>
      <c r="M674" s="475"/>
      <c r="N674" s="475"/>
      <c r="O674" s="475"/>
      <c r="P674" s="475"/>
      <c r="Q674" s="475"/>
      <c r="R674" s="475"/>
      <c r="S674" s="475"/>
      <c r="T674" s="475"/>
      <c r="U674" s="475"/>
      <c r="V674" s="475"/>
      <c r="W674" s="475"/>
      <c r="X674" s="475"/>
      <c r="Y674" s="475"/>
      <c r="Z674" s="475"/>
    </row>
    <row r="675" spans="1:26" ht="11.25" customHeight="1" x14ac:dyDescent="0.2">
      <c r="A675" s="475"/>
      <c r="B675" s="475"/>
      <c r="C675" s="475"/>
      <c r="D675" s="475"/>
      <c r="E675" s="475"/>
      <c r="F675" s="475"/>
      <c r="G675" s="475"/>
      <c r="H675" s="475"/>
      <c r="I675" s="475"/>
      <c r="J675" s="475"/>
      <c r="K675" s="475"/>
      <c r="L675" s="475"/>
      <c r="M675" s="475"/>
      <c r="N675" s="475"/>
      <c r="O675" s="475"/>
      <c r="P675" s="475"/>
      <c r="Q675" s="475"/>
      <c r="R675" s="475"/>
      <c r="S675" s="475"/>
      <c r="T675" s="475"/>
      <c r="U675" s="475"/>
      <c r="V675" s="475"/>
      <c r="W675" s="475"/>
      <c r="X675" s="475"/>
      <c r="Y675" s="475"/>
      <c r="Z675" s="475"/>
    </row>
    <row r="676" spans="1:26" ht="11.25" customHeight="1" x14ac:dyDescent="0.2">
      <c r="A676" s="475"/>
      <c r="B676" s="475"/>
      <c r="C676" s="475"/>
      <c r="D676" s="475"/>
      <c r="E676" s="475"/>
      <c r="F676" s="475"/>
      <c r="G676" s="475"/>
      <c r="H676" s="475"/>
      <c r="I676" s="475"/>
      <c r="J676" s="475"/>
      <c r="K676" s="475"/>
      <c r="L676" s="475"/>
      <c r="M676" s="475"/>
      <c r="N676" s="475"/>
      <c r="O676" s="475"/>
      <c r="P676" s="475"/>
      <c r="Q676" s="475"/>
      <c r="R676" s="475"/>
      <c r="S676" s="475"/>
      <c r="T676" s="475"/>
      <c r="U676" s="475"/>
      <c r="V676" s="475"/>
      <c r="W676" s="475"/>
      <c r="X676" s="475"/>
      <c r="Y676" s="475"/>
      <c r="Z676" s="475"/>
    </row>
    <row r="677" spans="1:26" ht="11.25" customHeight="1" x14ac:dyDescent="0.2">
      <c r="A677" s="475"/>
      <c r="B677" s="475"/>
      <c r="C677" s="475"/>
      <c r="D677" s="475"/>
      <c r="E677" s="475"/>
      <c r="F677" s="475"/>
      <c r="G677" s="475"/>
      <c r="H677" s="475"/>
      <c r="I677" s="475"/>
      <c r="J677" s="475"/>
      <c r="K677" s="475"/>
      <c r="L677" s="475"/>
      <c r="M677" s="475"/>
      <c r="N677" s="475"/>
      <c r="O677" s="475"/>
      <c r="P677" s="475"/>
      <c r="Q677" s="475"/>
      <c r="R677" s="475"/>
      <c r="S677" s="475"/>
      <c r="T677" s="475"/>
      <c r="U677" s="475"/>
      <c r="V677" s="475"/>
      <c r="W677" s="475"/>
      <c r="X677" s="475"/>
      <c r="Y677" s="475"/>
      <c r="Z677" s="475"/>
    </row>
    <row r="678" spans="1:26" ht="11.25" customHeight="1" x14ac:dyDescent="0.2">
      <c r="A678" s="475"/>
      <c r="B678" s="475"/>
      <c r="C678" s="475"/>
      <c r="D678" s="475"/>
      <c r="E678" s="475"/>
      <c r="F678" s="475"/>
      <c r="G678" s="475"/>
      <c r="H678" s="475"/>
      <c r="I678" s="475"/>
      <c r="J678" s="475"/>
      <c r="K678" s="475"/>
      <c r="L678" s="475"/>
      <c r="M678" s="475"/>
      <c r="N678" s="475"/>
      <c r="O678" s="475"/>
      <c r="P678" s="475"/>
      <c r="Q678" s="475"/>
      <c r="R678" s="475"/>
      <c r="S678" s="475"/>
      <c r="T678" s="475"/>
      <c r="U678" s="475"/>
      <c r="V678" s="475"/>
      <c r="W678" s="475"/>
      <c r="X678" s="475"/>
      <c r="Y678" s="475"/>
      <c r="Z678" s="475"/>
    </row>
    <row r="679" spans="1:26" ht="11.25" customHeight="1" x14ac:dyDescent="0.2">
      <c r="A679" s="475"/>
      <c r="B679" s="475"/>
      <c r="C679" s="475"/>
      <c r="D679" s="475"/>
      <c r="E679" s="475"/>
      <c r="F679" s="475"/>
      <c r="G679" s="475"/>
      <c r="H679" s="475"/>
      <c r="I679" s="475"/>
      <c r="J679" s="475"/>
      <c r="K679" s="475"/>
      <c r="L679" s="475"/>
      <c r="M679" s="475"/>
      <c r="N679" s="475"/>
      <c r="O679" s="475"/>
      <c r="P679" s="475"/>
      <c r="Q679" s="475"/>
      <c r="R679" s="475"/>
      <c r="S679" s="475"/>
      <c r="T679" s="475"/>
      <c r="U679" s="475"/>
      <c r="V679" s="475"/>
      <c r="W679" s="475"/>
      <c r="X679" s="475"/>
      <c r="Y679" s="475"/>
      <c r="Z679" s="475"/>
    </row>
    <row r="680" spans="1:26" ht="11.25" customHeight="1" x14ac:dyDescent="0.2">
      <c r="A680" s="475"/>
      <c r="B680" s="475"/>
      <c r="C680" s="475"/>
      <c r="D680" s="475"/>
      <c r="E680" s="475"/>
      <c r="F680" s="475"/>
      <c r="G680" s="475"/>
      <c r="H680" s="475"/>
      <c r="I680" s="475"/>
      <c r="J680" s="475"/>
      <c r="K680" s="475"/>
      <c r="L680" s="475"/>
      <c r="M680" s="475"/>
      <c r="N680" s="475"/>
      <c r="O680" s="475"/>
      <c r="P680" s="475"/>
      <c r="Q680" s="475"/>
      <c r="R680" s="475"/>
      <c r="S680" s="475"/>
      <c r="T680" s="475"/>
      <c r="U680" s="475"/>
      <c r="V680" s="475"/>
      <c r="W680" s="475"/>
      <c r="X680" s="475"/>
      <c r="Y680" s="475"/>
      <c r="Z680" s="475"/>
    </row>
    <row r="681" spans="1:26" ht="11.25" customHeight="1" x14ac:dyDescent="0.2">
      <c r="A681" s="475"/>
      <c r="B681" s="475"/>
      <c r="C681" s="475"/>
      <c r="D681" s="475"/>
      <c r="E681" s="475"/>
      <c r="F681" s="475"/>
      <c r="G681" s="475"/>
      <c r="H681" s="475"/>
      <c r="I681" s="475"/>
      <c r="J681" s="475"/>
      <c r="K681" s="475"/>
      <c r="L681" s="475"/>
      <c r="M681" s="475"/>
      <c r="N681" s="475"/>
      <c r="O681" s="475"/>
      <c r="P681" s="475"/>
      <c r="Q681" s="475"/>
      <c r="R681" s="475"/>
      <c r="S681" s="475"/>
      <c r="T681" s="475"/>
      <c r="U681" s="475"/>
      <c r="V681" s="475"/>
      <c r="W681" s="475"/>
      <c r="X681" s="475"/>
      <c r="Y681" s="475"/>
      <c r="Z681" s="475"/>
    </row>
    <row r="682" spans="1:26" ht="11.25" customHeight="1" x14ac:dyDescent="0.2">
      <c r="A682" s="475"/>
      <c r="B682" s="475"/>
      <c r="C682" s="475"/>
      <c r="D682" s="475"/>
      <c r="E682" s="475"/>
      <c r="F682" s="475"/>
      <c r="G682" s="475"/>
      <c r="H682" s="475"/>
      <c r="I682" s="475"/>
      <c r="J682" s="475"/>
      <c r="K682" s="475"/>
      <c r="L682" s="475"/>
      <c r="M682" s="475"/>
      <c r="N682" s="475"/>
      <c r="O682" s="475"/>
      <c r="P682" s="475"/>
      <c r="Q682" s="475"/>
      <c r="R682" s="475"/>
      <c r="S682" s="475"/>
      <c r="T682" s="475"/>
      <c r="U682" s="475"/>
      <c r="V682" s="475"/>
      <c r="W682" s="475"/>
      <c r="X682" s="475"/>
      <c r="Y682" s="475"/>
      <c r="Z682" s="475"/>
    </row>
    <row r="683" spans="1:26" ht="11.25" customHeight="1" x14ac:dyDescent="0.2">
      <c r="A683" s="475"/>
      <c r="B683" s="475"/>
      <c r="C683" s="475"/>
      <c r="D683" s="475"/>
      <c r="E683" s="475"/>
      <c r="F683" s="475"/>
      <c r="G683" s="475"/>
      <c r="H683" s="475"/>
      <c r="I683" s="475"/>
      <c r="J683" s="475"/>
      <c r="K683" s="475"/>
      <c r="L683" s="475"/>
      <c r="M683" s="475"/>
      <c r="N683" s="475"/>
      <c r="O683" s="475"/>
      <c r="P683" s="475"/>
      <c r="Q683" s="475"/>
      <c r="R683" s="475"/>
      <c r="S683" s="475"/>
      <c r="T683" s="475"/>
      <c r="U683" s="475"/>
      <c r="V683" s="475"/>
      <c r="W683" s="475"/>
      <c r="X683" s="475"/>
      <c r="Y683" s="475"/>
      <c r="Z683" s="475"/>
    </row>
    <row r="684" spans="1:26" ht="11.25" customHeight="1" x14ac:dyDescent="0.2">
      <c r="A684" s="475"/>
      <c r="B684" s="475"/>
      <c r="C684" s="475"/>
      <c r="D684" s="475"/>
      <c r="E684" s="475"/>
      <c r="F684" s="475"/>
      <c r="G684" s="475"/>
      <c r="H684" s="475"/>
      <c r="I684" s="475"/>
      <c r="J684" s="475"/>
      <c r="K684" s="475"/>
      <c r="L684" s="475"/>
      <c r="M684" s="475"/>
      <c r="N684" s="475"/>
      <c r="O684" s="475"/>
      <c r="P684" s="475"/>
      <c r="Q684" s="475"/>
      <c r="R684" s="475"/>
      <c r="S684" s="475"/>
      <c r="T684" s="475"/>
      <c r="U684" s="475"/>
      <c r="V684" s="475"/>
      <c r="W684" s="475"/>
      <c r="X684" s="475"/>
      <c r="Y684" s="475"/>
      <c r="Z684" s="475"/>
    </row>
    <row r="685" spans="1:26" ht="11.25" customHeight="1" x14ac:dyDescent="0.2">
      <c r="A685" s="475"/>
      <c r="B685" s="475"/>
      <c r="C685" s="475"/>
      <c r="D685" s="475"/>
      <c r="E685" s="475"/>
      <c r="F685" s="475"/>
      <c r="G685" s="475"/>
      <c r="H685" s="475"/>
      <c r="I685" s="475"/>
      <c r="J685" s="475"/>
      <c r="K685" s="475"/>
      <c r="L685" s="475"/>
      <c r="M685" s="475"/>
      <c r="N685" s="475"/>
      <c r="O685" s="475"/>
      <c r="P685" s="475"/>
      <c r="Q685" s="475"/>
      <c r="R685" s="475"/>
      <c r="S685" s="475"/>
      <c r="T685" s="475"/>
      <c r="U685" s="475"/>
      <c r="V685" s="475"/>
      <c r="W685" s="475"/>
      <c r="X685" s="475"/>
      <c r="Y685" s="475"/>
      <c r="Z685" s="475"/>
    </row>
    <row r="686" spans="1:26" ht="11.25" customHeight="1" x14ac:dyDescent="0.2">
      <c r="A686" s="475"/>
      <c r="B686" s="475"/>
      <c r="C686" s="475"/>
      <c r="D686" s="475"/>
      <c r="E686" s="475"/>
      <c r="F686" s="475"/>
      <c r="G686" s="475"/>
      <c r="H686" s="475"/>
      <c r="I686" s="475"/>
      <c r="J686" s="475"/>
      <c r="K686" s="475"/>
      <c r="L686" s="475"/>
      <c r="M686" s="475"/>
      <c r="N686" s="475"/>
      <c r="O686" s="475"/>
      <c r="P686" s="475"/>
      <c r="Q686" s="475"/>
      <c r="R686" s="475"/>
      <c r="S686" s="475"/>
      <c r="T686" s="475"/>
      <c r="U686" s="475"/>
      <c r="V686" s="475"/>
      <c r="W686" s="475"/>
      <c r="X686" s="475"/>
      <c r="Y686" s="475"/>
      <c r="Z686" s="475"/>
    </row>
    <row r="687" spans="1:26" ht="11.25" customHeight="1" x14ac:dyDescent="0.2">
      <c r="A687" s="475"/>
      <c r="B687" s="475"/>
      <c r="C687" s="475"/>
      <c r="D687" s="475"/>
      <c r="E687" s="475"/>
      <c r="F687" s="475"/>
      <c r="G687" s="475"/>
      <c r="H687" s="475"/>
      <c r="I687" s="475"/>
      <c r="J687" s="475"/>
      <c r="K687" s="475"/>
      <c r="L687" s="475"/>
      <c r="M687" s="475"/>
      <c r="N687" s="475"/>
      <c r="O687" s="475"/>
      <c r="P687" s="475"/>
      <c r="Q687" s="475"/>
      <c r="R687" s="475"/>
      <c r="S687" s="475"/>
      <c r="T687" s="475"/>
      <c r="U687" s="475"/>
      <c r="V687" s="475"/>
      <c r="W687" s="475"/>
      <c r="X687" s="475"/>
      <c r="Y687" s="475"/>
      <c r="Z687" s="475"/>
    </row>
    <row r="688" spans="1:26" ht="11.25" customHeight="1" x14ac:dyDescent="0.2">
      <c r="A688" s="475"/>
      <c r="B688" s="475"/>
      <c r="C688" s="475"/>
      <c r="D688" s="475"/>
      <c r="E688" s="475"/>
      <c r="F688" s="475"/>
      <c r="G688" s="475"/>
      <c r="H688" s="475"/>
      <c r="I688" s="475"/>
      <c r="J688" s="475"/>
      <c r="K688" s="475"/>
      <c r="L688" s="475"/>
      <c r="M688" s="475"/>
      <c r="N688" s="475"/>
      <c r="O688" s="475"/>
      <c r="P688" s="475"/>
      <c r="Q688" s="475"/>
      <c r="R688" s="475"/>
      <c r="S688" s="475"/>
      <c r="T688" s="475"/>
      <c r="U688" s="475"/>
      <c r="V688" s="475"/>
      <c r="W688" s="475"/>
      <c r="X688" s="475"/>
      <c r="Y688" s="475"/>
      <c r="Z688" s="475"/>
    </row>
    <row r="689" spans="1:26" ht="11.25" customHeight="1" x14ac:dyDescent="0.2">
      <c r="A689" s="475"/>
      <c r="B689" s="475"/>
      <c r="C689" s="475"/>
      <c r="D689" s="475"/>
      <c r="E689" s="475"/>
      <c r="F689" s="475"/>
      <c r="G689" s="475"/>
      <c r="H689" s="475"/>
      <c r="I689" s="475"/>
      <c r="J689" s="475"/>
      <c r="K689" s="475"/>
      <c r="L689" s="475"/>
      <c r="M689" s="475"/>
      <c r="N689" s="475"/>
      <c r="O689" s="475"/>
      <c r="P689" s="475"/>
      <c r="Q689" s="475"/>
      <c r="R689" s="475"/>
      <c r="S689" s="475"/>
      <c r="T689" s="475"/>
      <c r="U689" s="475"/>
      <c r="V689" s="475"/>
      <c r="W689" s="475"/>
      <c r="X689" s="475"/>
      <c r="Y689" s="475"/>
      <c r="Z689" s="475"/>
    </row>
    <row r="690" spans="1:26" ht="11.25" customHeight="1" x14ac:dyDescent="0.2">
      <c r="A690" s="475"/>
      <c r="B690" s="475"/>
      <c r="C690" s="475"/>
      <c r="D690" s="475"/>
      <c r="E690" s="475"/>
      <c r="F690" s="475"/>
      <c r="G690" s="475"/>
      <c r="H690" s="475"/>
      <c r="I690" s="475"/>
      <c r="J690" s="475"/>
      <c r="K690" s="475"/>
      <c r="L690" s="475"/>
      <c r="M690" s="475"/>
      <c r="N690" s="475"/>
      <c r="O690" s="475"/>
      <c r="P690" s="475"/>
      <c r="Q690" s="475"/>
      <c r="R690" s="475"/>
      <c r="S690" s="475"/>
      <c r="T690" s="475"/>
      <c r="U690" s="475"/>
      <c r="V690" s="475"/>
      <c r="W690" s="475"/>
      <c r="X690" s="475"/>
      <c r="Y690" s="475"/>
      <c r="Z690" s="475"/>
    </row>
    <row r="691" spans="1:26" ht="11.25" customHeight="1" x14ac:dyDescent="0.2">
      <c r="A691" s="475"/>
      <c r="B691" s="475"/>
      <c r="C691" s="475"/>
      <c r="D691" s="475"/>
      <c r="E691" s="475"/>
      <c r="F691" s="475"/>
      <c r="G691" s="475"/>
      <c r="H691" s="475"/>
      <c r="I691" s="475"/>
      <c r="J691" s="475"/>
      <c r="K691" s="475"/>
      <c r="L691" s="475"/>
      <c r="M691" s="475"/>
      <c r="N691" s="475"/>
      <c r="O691" s="475"/>
      <c r="P691" s="475"/>
      <c r="Q691" s="475"/>
      <c r="R691" s="475"/>
      <c r="S691" s="475"/>
      <c r="T691" s="475"/>
      <c r="U691" s="475"/>
      <c r="V691" s="475"/>
      <c r="W691" s="475"/>
      <c r="X691" s="475"/>
      <c r="Y691" s="475"/>
      <c r="Z691" s="475"/>
    </row>
    <row r="692" spans="1:26" ht="11.25" customHeight="1" x14ac:dyDescent="0.2">
      <c r="A692" s="475"/>
      <c r="B692" s="475"/>
      <c r="C692" s="475"/>
      <c r="D692" s="475"/>
      <c r="E692" s="475"/>
      <c r="F692" s="475"/>
      <c r="G692" s="475"/>
      <c r="H692" s="475"/>
      <c r="I692" s="475"/>
      <c r="J692" s="475"/>
      <c r="K692" s="475"/>
      <c r="L692" s="475"/>
      <c r="M692" s="475"/>
      <c r="N692" s="475"/>
      <c r="O692" s="475"/>
      <c r="P692" s="475"/>
      <c r="Q692" s="475"/>
      <c r="R692" s="475"/>
      <c r="S692" s="475"/>
      <c r="T692" s="475"/>
      <c r="U692" s="475"/>
      <c r="V692" s="475"/>
      <c r="W692" s="475"/>
      <c r="X692" s="475"/>
      <c r="Y692" s="475"/>
      <c r="Z692" s="475"/>
    </row>
    <row r="693" spans="1:26" ht="11.25" customHeight="1" x14ac:dyDescent="0.2">
      <c r="A693" s="475"/>
      <c r="B693" s="475"/>
      <c r="C693" s="475"/>
      <c r="D693" s="475"/>
      <c r="E693" s="475"/>
      <c r="F693" s="475"/>
      <c r="G693" s="475"/>
      <c r="H693" s="475"/>
      <c r="I693" s="475"/>
      <c r="J693" s="475"/>
      <c r="K693" s="475"/>
      <c r="L693" s="475"/>
      <c r="M693" s="475"/>
      <c r="N693" s="475"/>
      <c r="O693" s="475"/>
      <c r="P693" s="475"/>
      <c r="Q693" s="475"/>
      <c r="R693" s="475"/>
      <c r="S693" s="475"/>
      <c r="T693" s="475"/>
      <c r="U693" s="475"/>
      <c r="V693" s="475"/>
      <c r="W693" s="475"/>
      <c r="X693" s="475"/>
      <c r="Y693" s="475"/>
      <c r="Z693" s="475"/>
    </row>
    <row r="694" spans="1:26" ht="11.25" customHeight="1" x14ac:dyDescent="0.2">
      <c r="A694" s="475"/>
      <c r="B694" s="475"/>
      <c r="C694" s="475"/>
      <c r="D694" s="475"/>
      <c r="E694" s="475"/>
      <c r="F694" s="475"/>
      <c r="G694" s="475"/>
      <c r="H694" s="475"/>
      <c r="I694" s="475"/>
      <c r="J694" s="475"/>
      <c r="K694" s="475"/>
      <c r="L694" s="475"/>
      <c r="M694" s="475"/>
      <c r="N694" s="475"/>
      <c r="O694" s="475"/>
      <c r="P694" s="475"/>
      <c r="Q694" s="475"/>
      <c r="R694" s="475"/>
      <c r="S694" s="475"/>
      <c r="T694" s="475"/>
      <c r="U694" s="475"/>
      <c r="V694" s="475"/>
      <c r="W694" s="475"/>
      <c r="X694" s="475"/>
      <c r="Y694" s="475"/>
      <c r="Z694" s="475"/>
    </row>
    <row r="695" spans="1:26" ht="11.25" customHeight="1" x14ac:dyDescent="0.2">
      <c r="A695" s="475"/>
      <c r="B695" s="475"/>
      <c r="C695" s="475"/>
      <c r="D695" s="475"/>
      <c r="E695" s="475"/>
      <c r="F695" s="475"/>
      <c r="G695" s="475"/>
      <c r="H695" s="475"/>
      <c r="I695" s="475"/>
      <c r="J695" s="475"/>
      <c r="K695" s="475"/>
      <c r="L695" s="475"/>
      <c r="M695" s="475"/>
      <c r="N695" s="475"/>
      <c r="O695" s="475"/>
      <c r="P695" s="475"/>
      <c r="Q695" s="475"/>
      <c r="R695" s="475"/>
      <c r="S695" s="475"/>
      <c r="T695" s="475"/>
      <c r="U695" s="475"/>
      <c r="V695" s="475"/>
      <c r="W695" s="475"/>
      <c r="X695" s="475"/>
      <c r="Y695" s="475"/>
      <c r="Z695" s="475"/>
    </row>
    <row r="696" spans="1:26" ht="11.25" customHeight="1" x14ac:dyDescent="0.2">
      <c r="A696" s="475"/>
      <c r="B696" s="475"/>
      <c r="C696" s="475"/>
      <c r="D696" s="475"/>
      <c r="E696" s="475"/>
      <c r="F696" s="475"/>
      <c r="G696" s="475"/>
      <c r="H696" s="475"/>
      <c r="I696" s="475"/>
      <c r="J696" s="475"/>
      <c r="K696" s="475"/>
      <c r="L696" s="475"/>
      <c r="M696" s="475"/>
      <c r="N696" s="475"/>
      <c r="O696" s="475"/>
      <c r="P696" s="475"/>
      <c r="Q696" s="475"/>
      <c r="R696" s="475"/>
      <c r="S696" s="475"/>
      <c r="T696" s="475"/>
      <c r="U696" s="475"/>
      <c r="V696" s="475"/>
      <c r="W696" s="475"/>
      <c r="X696" s="475"/>
      <c r="Y696" s="475"/>
      <c r="Z696" s="475"/>
    </row>
    <row r="697" spans="1:26" ht="11.25" customHeight="1" x14ac:dyDescent="0.2">
      <c r="A697" s="475"/>
      <c r="B697" s="475"/>
      <c r="C697" s="475"/>
      <c r="D697" s="475"/>
      <c r="E697" s="475"/>
      <c r="F697" s="475"/>
      <c r="G697" s="475"/>
      <c r="H697" s="475"/>
      <c r="I697" s="475"/>
      <c r="J697" s="475"/>
      <c r="K697" s="475"/>
      <c r="L697" s="475"/>
      <c r="M697" s="475"/>
      <c r="N697" s="475"/>
      <c r="O697" s="475"/>
      <c r="P697" s="475"/>
      <c r="Q697" s="475"/>
      <c r="R697" s="475"/>
      <c r="S697" s="475"/>
      <c r="T697" s="475"/>
      <c r="U697" s="475"/>
      <c r="V697" s="475"/>
      <c r="W697" s="475"/>
      <c r="X697" s="475"/>
      <c r="Y697" s="475"/>
      <c r="Z697" s="475"/>
    </row>
    <row r="698" spans="1:26" ht="11.25" customHeight="1" x14ac:dyDescent="0.2">
      <c r="A698" s="475"/>
      <c r="B698" s="475"/>
      <c r="C698" s="475"/>
      <c r="D698" s="475"/>
      <c r="E698" s="475"/>
      <c r="F698" s="475"/>
      <c r="G698" s="475"/>
      <c r="H698" s="475"/>
      <c r="I698" s="475"/>
      <c r="J698" s="475"/>
      <c r="K698" s="475"/>
      <c r="L698" s="475"/>
      <c r="M698" s="475"/>
      <c r="N698" s="475"/>
      <c r="O698" s="475"/>
      <c r="P698" s="475"/>
      <c r="Q698" s="475"/>
      <c r="R698" s="475"/>
      <c r="S698" s="475"/>
      <c r="T698" s="475"/>
      <c r="U698" s="475"/>
      <c r="V698" s="475"/>
      <c r="W698" s="475"/>
      <c r="X698" s="475"/>
      <c r="Y698" s="475"/>
      <c r="Z698" s="475"/>
    </row>
    <row r="699" spans="1:26" ht="11.25" customHeight="1" x14ac:dyDescent="0.2">
      <c r="A699" s="475"/>
      <c r="B699" s="475"/>
      <c r="C699" s="475"/>
      <c r="D699" s="475"/>
      <c r="E699" s="475"/>
      <c r="F699" s="475"/>
      <c r="G699" s="475"/>
      <c r="H699" s="475"/>
      <c r="I699" s="475"/>
      <c r="J699" s="475"/>
      <c r="K699" s="475"/>
      <c r="L699" s="475"/>
      <c r="M699" s="475"/>
      <c r="N699" s="475"/>
      <c r="O699" s="475"/>
      <c r="P699" s="475"/>
      <c r="Q699" s="475"/>
      <c r="R699" s="475"/>
      <c r="S699" s="475"/>
      <c r="T699" s="475"/>
      <c r="U699" s="475"/>
      <c r="V699" s="475"/>
      <c r="W699" s="475"/>
      <c r="X699" s="475"/>
      <c r="Y699" s="475"/>
      <c r="Z699" s="475"/>
    </row>
    <row r="700" spans="1:26" ht="11.25" customHeight="1" x14ac:dyDescent="0.2">
      <c r="A700" s="475"/>
      <c r="B700" s="475"/>
      <c r="C700" s="475"/>
      <c r="D700" s="475"/>
      <c r="E700" s="475"/>
      <c r="F700" s="475"/>
      <c r="G700" s="475"/>
      <c r="H700" s="475"/>
      <c r="I700" s="475"/>
      <c r="J700" s="475"/>
      <c r="K700" s="475"/>
      <c r="L700" s="475"/>
      <c r="M700" s="475"/>
      <c r="N700" s="475"/>
      <c r="O700" s="475"/>
      <c r="P700" s="475"/>
      <c r="Q700" s="475"/>
      <c r="R700" s="475"/>
      <c r="S700" s="475"/>
      <c r="T700" s="475"/>
      <c r="U700" s="475"/>
      <c r="V700" s="475"/>
      <c r="W700" s="475"/>
      <c r="X700" s="475"/>
      <c r="Y700" s="475"/>
      <c r="Z700" s="475"/>
    </row>
    <row r="701" spans="1:26" ht="11.25" customHeight="1" x14ac:dyDescent="0.2">
      <c r="A701" s="475"/>
      <c r="B701" s="475"/>
      <c r="C701" s="475"/>
      <c r="D701" s="475"/>
      <c r="E701" s="475"/>
      <c r="F701" s="475"/>
      <c r="G701" s="475"/>
      <c r="H701" s="475"/>
      <c r="I701" s="475"/>
      <c r="J701" s="475"/>
      <c r="K701" s="475"/>
      <c r="L701" s="475"/>
      <c r="M701" s="475"/>
      <c r="N701" s="475"/>
      <c r="O701" s="475"/>
      <c r="P701" s="475"/>
      <c r="Q701" s="475"/>
      <c r="R701" s="475"/>
      <c r="S701" s="475"/>
      <c r="T701" s="475"/>
      <c r="U701" s="475"/>
      <c r="V701" s="475"/>
      <c r="W701" s="475"/>
      <c r="X701" s="475"/>
      <c r="Y701" s="475"/>
      <c r="Z701" s="475"/>
    </row>
    <row r="702" spans="1:26" ht="11.25" customHeight="1" x14ac:dyDescent="0.2">
      <c r="A702" s="475"/>
      <c r="B702" s="475"/>
      <c r="C702" s="475"/>
      <c r="D702" s="475"/>
      <c r="E702" s="475"/>
      <c r="F702" s="475"/>
      <c r="G702" s="475"/>
      <c r="H702" s="475"/>
      <c r="I702" s="475"/>
      <c r="J702" s="475"/>
      <c r="K702" s="475"/>
      <c r="L702" s="475"/>
      <c r="M702" s="475"/>
      <c r="N702" s="475"/>
      <c r="O702" s="475"/>
      <c r="P702" s="475"/>
      <c r="Q702" s="475"/>
      <c r="R702" s="475"/>
      <c r="S702" s="475"/>
      <c r="T702" s="475"/>
      <c r="U702" s="475"/>
      <c r="V702" s="475"/>
      <c r="W702" s="475"/>
      <c r="X702" s="475"/>
      <c r="Y702" s="475"/>
      <c r="Z702" s="475"/>
    </row>
    <row r="703" spans="1:26" ht="11.25" customHeight="1" x14ac:dyDescent="0.2">
      <c r="A703" s="475"/>
      <c r="B703" s="475"/>
      <c r="C703" s="475"/>
      <c r="D703" s="475"/>
      <c r="E703" s="475"/>
      <c r="F703" s="475"/>
      <c r="G703" s="475"/>
      <c r="H703" s="475"/>
      <c r="I703" s="475"/>
      <c r="J703" s="475"/>
      <c r="K703" s="475"/>
      <c r="L703" s="475"/>
      <c r="M703" s="475"/>
      <c r="N703" s="475"/>
      <c r="O703" s="475"/>
      <c r="P703" s="475"/>
      <c r="Q703" s="475"/>
      <c r="R703" s="475"/>
      <c r="S703" s="475"/>
      <c r="T703" s="475"/>
      <c r="U703" s="475"/>
      <c r="V703" s="475"/>
      <c r="W703" s="475"/>
      <c r="X703" s="475"/>
      <c r="Y703" s="475"/>
      <c r="Z703" s="475"/>
    </row>
    <row r="704" spans="1:26" ht="11.25" customHeight="1" x14ac:dyDescent="0.2">
      <c r="A704" s="475"/>
      <c r="B704" s="475"/>
      <c r="C704" s="475"/>
      <c r="D704" s="475"/>
      <c r="E704" s="475"/>
      <c r="F704" s="475"/>
      <c r="G704" s="475"/>
      <c r="H704" s="475"/>
      <c r="I704" s="475"/>
      <c r="J704" s="475"/>
      <c r="K704" s="475"/>
      <c r="L704" s="475"/>
      <c r="M704" s="475"/>
      <c r="N704" s="475"/>
      <c r="O704" s="475"/>
      <c r="P704" s="475"/>
      <c r="Q704" s="475"/>
      <c r="R704" s="475"/>
      <c r="S704" s="475"/>
      <c r="T704" s="475"/>
      <c r="U704" s="475"/>
      <c r="V704" s="475"/>
      <c r="W704" s="475"/>
      <c r="X704" s="475"/>
      <c r="Y704" s="475"/>
      <c r="Z704" s="475"/>
    </row>
    <row r="705" spans="1:26" ht="11.25" customHeight="1" x14ac:dyDescent="0.2">
      <c r="A705" s="475"/>
      <c r="B705" s="475"/>
      <c r="C705" s="475"/>
      <c r="D705" s="475"/>
      <c r="E705" s="475"/>
      <c r="F705" s="475"/>
      <c r="G705" s="475"/>
      <c r="H705" s="475"/>
      <c r="I705" s="475"/>
      <c r="J705" s="475"/>
      <c r="K705" s="475"/>
      <c r="L705" s="475"/>
      <c r="M705" s="475"/>
      <c r="N705" s="475"/>
      <c r="O705" s="475"/>
      <c r="P705" s="475"/>
      <c r="Q705" s="475"/>
      <c r="R705" s="475"/>
      <c r="S705" s="475"/>
      <c r="T705" s="475"/>
      <c r="U705" s="475"/>
      <c r="V705" s="475"/>
      <c r="W705" s="475"/>
      <c r="X705" s="475"/>
      <c r="Y705" s="475"/>
      <c r="Z705" s="475"/>
    </row>
    <row r="706" spans="1:26" ht="11.25" customHeight="1" x14ac:dyDescent="0.2">
      <c r="A706" s="475"/>
      <c r="B706" s="475"/>
      <c r="C706" s="475"/>
      <c r="D706" s="475"/>
      <c r="E706" s="475"/>
      <c r="F706" s="475"/>
      <c r="G706" s="475"/>
      <c r="H706" s="475"/>
      <c r="I706" s="475"/>
      <c r="J706" s="475"/>
      <c r="K706" s="475"/>
      <c r="L706" s="475"/>
      <c r="M706" s="475"/>
      <c r="N706" s="475"/>
      <c r="O706" s="475"/>
      <c r="P706" s="475"/>
      <c r="Q706" s="475"/>
      <c r="R706" s="475"/>
      <c r="S706" s="475"/>
      <c r="T706" s="475"/>
      <c r="U706" s="475"/>
      <c r="V706" s="475"/>
      <c r="W706" s="475"/>
      <c r="X706" s="475"/>
      <c r="Y706" s="475"/>
      <c r="Z706" s="475"/>
    </row>
    <row r="707" spans="1:26" ht="11.25" customHeight="1" x14ac:dyDescent="0.2">
      <c r="A707" s="475"/>
      <c r="B707" s="475"/>
      <c r="C707" s="475"/>
      <c r="D707" s="475"/>
      <c r="E707" s="475"/>
      <c r="F707" s="475"/>
      <c r="G707" s="475"/>
      <c r="H707" s="475"/>
      <c r="I707" s="475"/>
      <c r="J707" s="475"/>
      <c r="K707" s="475"/>
      <c r="L707" s="475"/>
      <c r="M707" s="475"/>
      <c r="N707" s="475"/>
      <c r="O707" s="475"/>
      <c r="P707" s="475"/>
      <c r="Q707" s="475"/>
      <c r="R707" s="475"/>
      <c r="S707" s="475"/>
      <c r="T707" s="475"/>
      <c r="U707" s="475"/>
      <c r="V707" s="475"/>
      <c r="W707" s="475"/>
      <c r="X707" s="475"/>
      <c r="Y707" s="475"/>
      <c r="Z707" s="475"/>
    </row>
    <row r="708" spans="1:26" ht="11.25" customHeight="1" x14ac:dyDescent="0.2">
      <c r="A708" s="475"/>
      <c r="B708" s="475"/>
      <c r="C708" s="475"/>
      <c r="D708" s="475"/>
      <c r="E708" s="475"/>
      <c r="F708" s="475"/>
      <c r="G708" s="475"/>
      <c r="H708" s="475"/>
      <c r="I708" s="475"/>
      <c r="J708" s="475"/>
      <c r="K708" s="475"/>
      <c r="L708" s="475"/>
      <c r="M708" s="475"/>
      <c r="N708" s="475"/>
      <c r="O708" s="475"/>
      <c r="P708" s="475"/>
      <c r="Q708" s="475"/>
      <c r="R708" s="475"/>
      <c r="S708" s="475"/>
      <c r="T708" s="475"/>
      <c r="U708" s="475"/>
      <c r="V708" s="475"/>
      <c r="W708" s="475"/>
      <c r="X708" s="475"/>
      <c r="Y708" s="475"/>
      <c r="Z708" s="475"/>
    </row>
    <row r="709" spans="1:26" ht="11.25" customHeight="1" x14ac:dyDescent="0.2">
      <c r="A709" s="475"/>
      <c r="B709" s="475"/>
      <c r="C709" s="475"/>
      <c r="D709" s="475"/>
      <c r="E709" s="475"/>
      <c r="F709" s="475"/>
      <c r="G709" s="475"/>
      <c r="H709" s="475"/>
      <c r="I709" s="475"/>
      <c r="J709" s="475"/>
      <c r="K709" s="475"/>
      <c r="L709" s="475"/>
      <c r="M709" s="475"/>
      <c r="N709" s="475"/>
      <c r="O709" s="475"/>
      <c r="P709" s="475"/>
      <c r="Q709" s="475"/>
      <c r="R709" s="475"/>
      <c r="S709" s="475"/>
      <c r="T709" s="475"/>
      <c r="U709" s="475"/>
      <c r="V709" s="475"/>
      <c r="W709" s="475"/>
      <c r="X709" s="475"/>
      <c r="Y709" s="475"/>
      <c r="Z709" s="475"/>
    </row>
    <row r="710" spans="1:26" ht="11.25" customHeight="1" x14ac:dyDescent="0.2">
      <c r="A710" s="475"/>
      <c r="B710" s="475"/>
      <c r="C710" s="475"/>
      <c r="D710" s="475"/>
      <c r="E710" s="475"/>
      <c r="F710" s="475"/>
      <c r="G710" s="475"/>
      <c r="H710" s="475"/>
      <c r="I710" s="475"/>
      <c r="J710" s="475"/>
      <c r="K710" s="475"/>
      <c r="L710" s="475"/>
      <c r="M710" s="475"/>
      <c r="N710" s="475"/>
      <c r="O710" s="475"/>
      <c r="P710" s="475"/>
      <c r="Q710" s="475"/>
      <c r="R710" s="475"/>
      <c r="S710" s="475"/>
      <c r="T710" s="475"/>
      <c r="U710" s="475"/>
      <c r="V710" s="475"/>
      <c r="W710" s="475"/>
      <c r="X710" s="475"/>
      <c r="Y710" s="475"/>
      <c r="Z710" s="475"/>
    </row>
    <row r="711" spans="1:26" ht="11.25" customHeight="1" x14ac:dyDescent="0.2">
      <c r="A711" s="475"/>
      <c r="B711" s="475"/>
      <c r="C711" s="475"/>
      <c r="D711" s="475"/>
      <c r="E711" s="475"/>
      <c r="F711" s="475"/>
      <c r="G711" s="475"/>
      <c r="H711" s="475"/>
      <c r="I711" s="475"/>
      <c r="J711" s="475"/>
      <c r="K711" s="475"/>
      <c r="L711" s="475"/>
      <c r="M711" s="475"/>
      <c r="N711" s="475"/>
      <c r="O711" s="475"/>
      <c r="P711" s="475"/>
      <c r="Q711" s="475"/>
      <c r="R711" s="475"/>
      <c r="S711" s="475"/>
      <c r="T711" s="475"/>
      <c r="U711" s="475"/>
      <c r="V711" s="475"/>
      <c r="W711" s="475"/>
      <c r="X711" s="475"/>
      <c r="Y711" s="475"/>
      <c r="Z711" s="475"/>
    </row>
    <row r="712" spans="1:26" ht="11.25" customHeight="1" x14ac:dyDescent="0.2">
      <c r="A712" s="475"/>
      <c r="B712" s="475"/>
      <c r="C712" s="475"/>
      <c r="D712" s="475"/>
      <c r="E712" s="475"/>
      <c r="F712" s="475"/>
      <c r="G712" s="475"/>
      <c r="H712" s="475"/>
      <c r="I712" s="475"/>
      <c r="J712" s="475"/>
      <c r="K712" s="475"/>
      <c r="L712" s="475"/>
      <c r="M712" s="475"/>
      <c r="N712" s="475"/>
      <c r="O712" s="475"/>
      <c r="P712" s="475"/>
      <c r="Q712" s="475"/>
      <c r="R712" s="475"/>
      <c r="S712" s="475"/>
      <c r="T712" s="475"/>
      <c r="U712" s="475"/>
      <c r="V712" s="475"/>
      <c r="W712" s="475"/>
      <c r="X712" s="475"/>
      <c r="Y712" s="475"/>
      <c r="Z712" s="475"/>
    </row>
    <row r="713" spans="1:26" ht="11.25" customHeight="1" x14ac:dyDescent="0.2">
      <c r="A713" s="475"/>
      <c r="B713" s="475"/>
      <c r="C713" s="475"/>
      <c r="D713" s="475"/>
      <c r="E713" s="475"/>
      <c r="F713" s="475"/>
      <c r="G713" s="475"/>
      <c r="H713" s="475"/>
      <c r="I713" s="475"/>
      <c r="J713" s="475"/>
      <c r="K713" s="475"/>
      <c r="L713" s="475"/>
      <c r="M713" s="475"/>
      <c r="N713" s="475"/>
      <c r="O713" s="475"/>
      <c r="P713" s="475"/>
      <c r="Q713" s="475"/>
      <c r="R713" s="475"/>
      <c r="S713" s="475"/>
      <c r="T713" s="475"/>
      <c r="U713" s="475"/>
      <c r="V713" s="475"/>
      <c r="W713" s="475"/>
      <c r="X713" s="475"/>
      <c r="Y713" s="475"/>
      <c r="Z713" s="475"/>
    </row>
    <row r="714" spans="1:26" ht="11.25" customHeight="1" x14ac:dyDescent="0.2">
      <c r="A714" s="475"/>
      <c r="B714" s="475"/>
      <c r="C714" s="475"/>
      <c r="D714" s="475"/>
      <c r="E714" s="475"/>
      <c r="F714" s="475"/>
      <c r="G714" s="475"/>
      <c r="H714" s="475"/>
      <c r="I714" s="475"/>
      <c r="J714" s="475"/>
      <c r="K714" s="475"/>
      <c r="L714" s="475"/>
      <c r="M714" s="475"/>
      <c r="N714" s="475"/>
      <c r="O714" s="475"/>
      <c r="P714" s="475"/>
      <c r="Q714" s="475"/>
      <c r="R714" s="475"/>
      <c r="S714" s="475"/>
      <c r="T714" s="475"/>
      <c r="U714" s="475"/>
      <c r="V714" s="475"/>
      <c r="W714" s="475"/>
      <c r="X714" s="475"/>
      <c r="Y714" s="475"/>
      <c r="Z714" s="475"/>
    </row>
    <row r="715" spans="1:26" ht="11.25" customHeight="1" x14ac:dyDescent="0.2">
      <c r="A715" s="475"/>
      <c r="B715" s="475"/>
      <c r="C715" s="475"/>
      <c r="D715" s="475"/>
      <c r="E715" s="475"/>
      <c r="F715" s="475"/>
      <c r="G715" s="475"/>
      <c r="H715" s="475"/>
      <c r="I715" s="475"/>
      <c r="J715" s="475"/>
      <c r="K715" s="475"/>
      <c r="L715" s="475"/>
      <c r="M715" s="475"/>
      <c r="N715" s="475"/>
      <c r="O715" s="475"/>
      <c r="P715" s="475"/>
      <c r="Q715" s="475"/>
      <c r="R715" s="475"/>
      <c r="S715" s="475"/>
      <c r="T715" s="475"/>
      <c r="U715" s="475"/>
      <c r="V715" s="475"/>
      <c r="W715" s="475"/>
      <c r="X715" s="475"/>
      <c r="Y715" s="475"/>
      <c r="Z715" s="475"/>
    </row>
    <row r="716" spans="1:26" ht="11.25" customHeight="1" x14ac:dyDescent="0.2">
      <c r="A716" s="475"/>
      <c r="B716" s="475"/>
      <c r="C716" s="475"/>
      <c r="D716" s="475"/>
      <c r="E716" s="475"/>
      <c r="F716" s="475"/>
      <c r="G716" s="475"/>
      <c r="H716" s="475"/>
      <c r="I716" s="475"/>
      <c r="J716" s="475"/>
      <c r="K716" s="475"/>
      <c r="L716" s="475"/>
      <c r="M716" s="475"/>
      <c r="N716" s="475"/>
      <c r="O716" s="475"/>
      <c r="P716" s="475"/>
      <c r="Q716" s="475"/>
      <c r="R716" s="475"/>
      <c r="S716" s="475"/>
      <c r="T716" s="475"/>
      <c r="U716" s="475"/>
      <c r="V716" s="475"/>
      <c r="W716" s="475"/>
      <c r="X716" s="475"/>
      <c r="Y716" s="475"/>
      <c r="Z716" s="475"/>
    </row>
    <row r="717" spans="1:26" ht="11.25" customHeight="1" x14ac:dyDescent="0.2">
      <c r="A717" s="475"/>
      <c r="B717" s="475"/>
      <c r="C717" s="475"/>
      <c r="D717" s="475"/>
      <c r="E717" s="475"/>
      <c r="F717" s="475"/>
      <c r="G717" s="475"/>
      <c r="H717" s="475"/>
      <c r="I717" s="475"/>
      <c r="J717" s="475"/>
      <c r="K717" s="475"/>
      <c r="L717" s="475"/>
      <c r="M717" s="475"/>
      <c r="N717" s="475"/>
      <c r="O717" s="475"/>
      <c r="P717" s="475"/>
      <c r="Q717" s="475"/>
      <c r="R717" s="475"/>
      <c r="S717" s="475"/>
      <c r="T717" s="475"/>
      <c r="U717" s="475"/>
      <c r="V717" s="475"/>
      <c r="W717" s="475"/>
      <c r="X717" s="475"/>
      <c r="Y717" s="475"/>
      <c r="Z717" s="475"/>
    </row>
    <row r="718" spans="1:26" ht="11.25" customHeight="1" x14ac:dyDescent="0.2">
      <c r="A718" s="475"/>
      <c r="B718" s="475"/>
      <c r="C718" s="475"/>
      <c r="D718" s="475"/>
      <c r="E718" s="475"/>
      <c r="F718" s="475"/>
      <c r="G718" s="475"/>
      <c r="H718" s="475"/>
      <c r="I718" s="475"/>
      <c r="J718" s="475"/>
      <c r="K718" s="475"/>
      <c r="L718" s="475"/>
      <c r="M718" s="475"/>
      <c r="N718" s="475"/>
      <c r="O718" s="475"/>
      <c r="P718" s="475"/>
      <c r="Q718" s="475"/>
      <c r="R718" s="475"/>
      <c r="S718" s="475"/>
      <c r="T718" s="475"/>
      <c r="U718" s="475"/>
      <c r="V718" s="475"/>
      <c r="W718" s="475"/>
      <c r="X718" s="475"/>
      <c r="Y718" s="475"/>
      <c r="Z718" s="475"/>
    </row>
    <row r="719" spans="1:26" ht="11.25" customHeight="1" x14ac:dyDescent="0.2">
      <c r="A719" s="475"/>
      <c r="B719" s="475"/>
      <c r="C719" s="475"/>
      <c r="D719" s="475"/>
      <c r="E719" s="475"/>
      <c r="F719" s="475"/>
      <c r="G719" s="475"/>
      <c r="H719" s="475"/>
      <c r="I719" s="475"/>
      <c r="J719" s="475"/>
      <c r="K719" s="475"/>
      <c r="L719" s="475"/>
      <c r="M719" s="475"/>
      <c r="N719" s="475"/>
      <c r="O719" s="475"/>
      <c r="P719" s="475"/>
      <c r="Q719" s="475"/>
      <c r="R719" s="475"/>
      <c r="S719" s="475"/>
      <c r="T719" s="475"/>
      <c r="U719" s="475"/>
      <c r="V719" s="475"/>
      <c r="W719" s="475"/>
      <c r="X719" s="475"/>
      <c r="Y719" s="475"/>
      <c r="Z719" s="475"/>
    </row>
    <row r="720" spans="1:26" ht="11.25" customHeight="1" x14ac:dyDescent="0.2">
      <c r="A720" s="475"/>
      <c r="B720" s="475"/>
      <c r="C720" s="475"/>
      <c r="D720" s="475"/>
      <c r="E720" s="475"/>
      <c r="F720" s="475"/>
      <c r="G720" s="475"/>
      <c r="H720" s="475"/>
      <c r="I720" s="475"/>
      <c r="J720" s="475"/>
      <c r="K720" s="475"/>
      <c r="L720" s="475"/>
      <c r="M720" s="475"/>
      <c r="N720" s="475"/>
      <c r="O720" s="475"/>
      <c r="P720" s="475"/>
      <c r="Q720" s="475"/>
      <c r="R720" s="475"/>
      <c r="S720" s="475"/>
      <c r="T720" s="475"/>
      <c r="U720" s="475"/>
      <c r="V720" s="475"/>
      <c r="W720" s="475"/>
      <c r="X720" s="475"/>
      <c r="Y720" s="475"/>
      <c r="Z720" s="475"/>
    </row>
    <row r="721" spans="1:26" ht="11.25" customHeight="1" x14ac:dyDescent="0.2">
      <c r="A721" s="475"/>
      <c r="B721" s="475"/>
      <c r="C721" s="475"/>
      <c r="D721" s="475"/>
      <c r="E721" s="475"/>
      <c r="F721" s="475"/>
      <c r="G721" s="475"/>
      <c r="H721" s="475"/>
      <c r="I721" s="475"/>
      <c r="J721" s="475"/>
      <c r="K721" s="475"/>
      <c r="L721" s="475"/>
      <c r="M721" s="475"/>
      <c r="N721" s="475"/>
      <c r="O721" s="475"/>
      <c r="P721" s="475"/>
      <c r="Q721" s="475"/>
      <c r="R721" s="475"/>
      <c r="S721" s="475"/>
      <c r="T721" s="475"/>
      <c r="U721" s="475"/>
      <c r="V721" s="475"/>
      <c r="W721" s="475"/>
      <c r="X721" s="475"/>
      <c r="Y721" s="475"/>
      <c r="Z721" s="475"/>
    </row>
    <row r="722" spans="1:26" ht="11.25" customHeight="1" x14ac:dyDescent="0.2">
      <c r="A722" s="475"/>
      <c r="B722" s="475"/>
      <c r="C722" s="475"/>
      <c r="D722" s="475"/>
      <c r="E722" s="475"/>
      <c r="F722" s="475"/>
      <c r="G722" s="475"/>
      <c r="H722" s="475"/>
      <c r="I722" s="475"/>
      <c r="J722" s="475"/>
      <c r="K722" s="475"/>
      <c r="L722" s="475"/>
      <c r="M722" s="475"/>
      <c r="N722" s="475"/>
      <c r="O722" s="475"/>
      <c r="P722" s="475"/>
      <c r="Q722" s="475"/>
      <c r="R722" s="475"/>
      <c r="S722" s="475"/>
      <c r="T722" s="475"/>
      <c r="U722" s="475"/>
      <c r="V722" s="475"/>
      <c r="W722" s="475"/>
      <c r="X722" s="475"/>
      <c r="Y722" s="475"/>
      <c r="Z722" s="475"/>
    </row>
    <row r="723" spans="1:26" ht="11.25" customHeight="1" x14ac:dyDescent="0.2">
      <c r="A723" s="475"/>
      <c r="B723" s="475"/>
      <c r="C723" s="475"/>
      <c r="D723" s="475"/>
      <c r="E723" s="475"/>
      <c r="F723" s="475"/>
      <c r="G723" s="475"/>
      <c r="H723" s="475"/>
      <c r="I723" s="475"/>
      <c r="J723" s="475"/>
      <c r="K723" s="475"/>
      <c r="L723" s="475"/>
      <c r="M723" s="475"/>
      <c r="N723" s="475"/>
      <c r="O723" s="475"/>
      <c r="P723" s="475"/>
      <c r="Q723" s="475"/>
      <c r="R723" s="475"/>
      <c r="S723" s="475"/>
      <c r="T723" s="475"/>
      <c r="U723" s="475"/>
      <c r="V723" s="475"/>
      <c r="W723" s="475"/>
      <c r="X723" s="475"/>
      <c r="Y723" s="475"/>
      <c r="Z723" s="475"/>
    </row>
    <row r="724" spans="1:26" ht="11.25" customHeight="1" x14ac:dyDescent="0.2">
      <c r="A724" s="475"/>
      <c r="B724" s="475"/>
      <c r="C724" s="475"/>
      <c r="D724" s="475"/>
      <c r="E724" s="475"/>
      <c r="F724" s="475"/>
      <c r="G724" s="475"/>
      <c r="H724" s="475"/>
      <c r="I724" s="475"/>
      <c r="J724" s="475"/>
      <c r="K724" s="475"/>
      <c r="L724" s="475"/>
      <c r="M724" s="475"/>
      <c r="N724" s="475"/>
      <c r="O724" s="475"/>
      <c r="P724" s="475"/>
      <c r="Q724" s="475"/>
      <c r="R724" s="475"/>
      <c r="S724" s="475"/>
      <c r="T724" s="475"/>
      <c r="U724" s="475"/>
      <c r="V724" s="475"/>
      <c r="W724" s="475"/>
      <c r="X724" s="475"/>
      <c r="Y724" s="475"/>
      <c r="Z724" s="475"/>
    </row>
    <row r="725" spans="1:26" ht="11.25" customHeight="1" x14ac:dyDescent="0.2">
      <c r="A725" s="475"/>
      <c r="B725" s="475"/>
      <c r="C725" s="475"/>
      <c r="D725" s="475"/>
      <c r="E725" s="475"/>
      <c r="F725" s="475"/>
      <c r="G725" s="475"/>
      <c r="H725" s="475"/>
      <c r="I725" s="475"/>
      <c r="J725" s="475"/>
      <c r="K725" s="475"/>
      <c r="L725" s="475"/>
      <c r="M725" s="475"/>
      <c r="N725" s="475"/>
      <c r="O725" s="475"/>
      <c r="P725" s="475"/>
      <c r="Q725" s="475"/>
      <c r="R725" s="475"/>
      <c r="S725" s="475"/>
      <c r="T725" s="475"/>
      <c r="U725" s="475"/>
      <c r="V725" s="475"/>
      <c r="W725" s="475"/>
      <c r="X725" s="475"/>
      <c r="Y725" s="475"/>
      <c r="Z725" s="475"/>
    </row>
    <row r="726" spans="1:26" ht="11.25" customHeight="1" x14ac:dyDescent="0.2">
      <c r="A726" s="475"/>
      <c r="B726" s="475"/>
      <c r="C726" s="475"/>
      <c r="D726" s="475"/>
      <c r="E726" s="475"/>
      <c r="F726" s="475"/>
      <c r="G726" s="475"/>
      <c r="H726" s="475"/>
      <c r="I726" s="475"/>
      <c r="J726" s="475"/>
      <c r="K726" s="475"/>
      <c r="L726" s="475"/>
      <c r="M726" s="475"/>
      <c r="N726" s="475"/>
      <c r="O726" s="475"/>
      <c r="P726" s="475"/>
      <c r="Q726" s="475"/>
      <c r="R726" s="475"/>
      <c r="S726" s="475"/>
      <c r="T726" s="475"/>
      <c r="U726" s="475"/>
      <c r="V726" s="475"/>
      <c r="W726" s="475"/>
      <c r="X726" s="475"/>
      <c r="Y726" s="475"/>
      <c r="Z726" s="475"/>
    </row>
    <row r="727" spans="1:26" ht="11.25" customHeight="1" x14ac:dyDescent="0.2">
      <c r="A727" s="475"/>
      <c r="B727" s="475"/>
      <c r="C727" s="475"/>
      <c r="D727" s="475"/>
      <c r="E727" s="475"/>
      <c r="F727" s="475"/>
      <c r="G727" s="475"/>
      <c r="H727" s="475"/>
      <c r="I727" s="475"/>
      <c r="J727" s="475"/>
      <c r="K727" s="475"/>
      <c r="L727" s="475"/>
      <c r="M727" s="475"/>
      <c r="N727" s="475"/>
      <c r="O727" s="475"/>
      <c r="P727" s="475"/>
      <c r="Q727" s="475"/>
      <c r="R727" s="475"/>
      <c r="S727" s="475"/>
      <c r="T727" s="475"/>
      <c r="U727" s="475"/>
      <c r="V727" s="475"/>
      <c r="W727" s="475"/>
      <c r="X727" s="475"/>
      <c r="Y727" s="475"/>
      <c r="Z727" s="475"/>
    </row>
    <row r="728" spans="1:26" ht="11.25" customHeight="1" x14ac:dyDescent="0.2">
      <c r="A728" s="475"/>
      <c r="B728" s="475"/>
      <c r="C728" s="475"/>
      <c r="D728" s="475"/>
      <c r="E728" s="475"/>
      <c r="F728" s="475"/>
      <c r="G728" s="475"/>
      <c r="H728" s="475"/>
      <c r="I728" s="475"/>
      <c r="J728" s="475"/>
      <c r="K728" s="475"/>
      <c r="L728" s="475"/>
      <c r="M728" s="475"/>
      <c r="N728" s="475"/>
      <c r="O728" s="475"/>
      <c r="P728" s="475"/>
      <c r="Q728" s="475"/>
      <c r="R728" s="475"/>
      <c r="S728" s="475"/>
      <c r="T728" s="475"/>
      <c r="U728" s="475"/>
      <c r="V728" s="475"/>
      <c r="W728" s="475"/>
      <c r="X728" s="475"/>
      <c r="Y728" s="475"/>
      <c r="Z728" s="475"/>
    </row>
    <row r="729" spans="1:26" ht="11.25" customHeight="1" x14ac:dyDescent="0.2">
      <c r="A729" s="475"/>
      <c r="B729" s="475"/>
      <c r="C729" s="475"/>
      <c r="D729" s="475"/>
      <c r="E729" s="475"/>
      <c r="F729" s="475"/>
      <c r="G729" s="475"/>
      <c r="H729" s="475"/>
      <c r="I729" s="475"/>
      <c r="J729" s="475"/>
      <c r="K729" s="475"/>
      <c r="L729" s="475"/>
      <c r="M729" s="475"/>
      <c r="N729" s="475"/>
      <c r="O729" s="475"/>
      <c r="P729" s="475"/>
      <c r="Q729" s="475"/>
      <c r="R729" s="475"/>
      <c r="S729" s="475"/>
      <c r="T729" s="475"/>
      <c r="U729" s="475"/>
      <c r="V729" s="475"/>
      <c r="W729" s="475"/>
      <c r="X729" s="475"/>
      <c r="Y729" s="475"/>
      <c r="Z729" s="475"/>
    </row>
    <row r="730" spans="1:26" ht="11.25" customHeight="1" x14ac:dyDescent="0.2">
      <c r="A730" s="475"/>
      <c r="B730" s="475"/>
      <c r="C730" s="475"/>
      <c r="D730" s="475"/>
      <c r="E730" s="475"/>
      <c r="F730" s="475"/>
      <c r="G730" s="475"/>
      <c r="H730" s="475"/>
      <c r="I730" s="475"/>
      <c r="J730" s="475"/>
      <c r="K730" s="475"/>
      <c r="L730" s="475"/>
      <c r="M730" s="475"/>
      <c r="N730" s="475"/>
      <c r="O730" s="475"/>
      <c r="P730" s="475"/>
      <c r="Q730" s="475"/>
      <c r="R730" s="475"/>
      <c r="S730" s="475"/>
      <c r="T730" s="475"/>
      <c r="U730" s="475"/>
      <c r="V730" s="475"/>
      <c r="W730" s="475"/>
      <c r="X730" s="475"/>
      <c r="Y730" s="475"/>
      <c r="Z730" s="475"/>
    </row>
    <row r="731" spans="1:26" ht="11.25" customHeight="1" x14ac:dyDescent="0.2">
      <c r="A731" s="475"/>
      <c r="B731" s="475"/>
      <c r="C731" s="475"/>
      <c r="D731" s="475"/>
      <c r="E731" s="475"/>
      <c r="F731" s="475"/>
      <c r="G731" s="475"/>
      <c r="H731" s="475"/>
      <c r="I731" s="475"/>
      <c r="J731" s="475"/>
      <c r="K731" s="475"/>
      <c r="L731" s="475"/>
      <c r="M731" s="475"/>
      <c r="N731" s="475"/>
      <c r="O731" s="475"/>
      <c r="P731" s="475"/>
      <c r="Q731" s="475"/>
      <c r="R731" s="475"/>
      <c r="S731" s="475"/>
      <c r="T731" s="475"/>
      <c r="U731" s="475"/>
      <c r="V731" s="475"/>
      <c r="W731" s="475"/>
      <c r="X731" s="475"/>
      <c r="Y731" s="475"/>
      <c r="Z731" s="475"/>
    </row>
    <row r="732" spans="1:26" ht="11.25" customHeight="1" x14ac:dyDescent="0.2">
      <c r="A732" s="475"/>
      <c r="B732" s="475"/>
      <c r="C732" s="475"/>
      <c r="D732" s="475"/>
      <c r="E732" s="475"/>
      <c r="F732" s="475"/>
      <c r="G732" s="475"/>
      <c r="H732" s="475"/>
      <c r="I732" s="475"/>
      <c r="J732" s="475"/>
      <c r="K732" s="475"/>
      <c r="L732" s="475"/>
      <c r="M732" s="475"/>
      <c r="N732" s="475"/>
      <c r="O732" s="475"/>
      <c r="P732" s="475"/>
      <c r="Q732" s="475"/>
      <c r="R732" s="475"/>
      <c r="S732" s="475"/>
      <c r="T732" s="475"/>
      <c r="U732" s="475"/>
      <c r="V732" s="475"/>
      <c r="W732" s="475"/>
      <c r="X732" s="475"/>
      <c r="Y732" s="475"/>
      <c r="Z732" s="475"/>
    </row>
    <row r="733" spans="1:26" ht="11.25" customHeight="1" x14ac:dyDescent="0.2">
      <c r="A733" s="475"/>
      <c r="B733" s="475"/>
      <c r="C733" s="475"/>
      <c r="D733" s="475"/>
      <c r="E733" s="475"/>
      <c r="F733" s="475"/>
      <c r="G733" s="475"/>
      <c r="H733" s="475"/>
      <c r="I733" s="475"/>
      <c r="J733" s="475"/>
      <c r="K733" s="475"/>
      <c r="L733" s="475"/>
      <c r="M733" s="475"/>
      <c r="N733" s="475"/>
      <c r="O733" s="475"/>
      <c r="P733" s="475"/>
      <c r="Q733" s="475"/>
      <c r="R733" s="475"/>
      <c r="S733" s="475"/>
      <c r="T733" s="475"/>
      <c r="U733" s="475"/>
      <c r="V733" s="475"/>
      <c r="W733" s="475"/>
      <c r="X733" s="475"/>
      <c r="Y733" s="475"/>
      <c r="Z733" s="475"/>
    </row>
    <row r="734" spans="1:26" ht="11.25" customHeight="1" x14ac:dyDescent="0.2">
      <c r="A734" s="475"/>
      <c r="B734" s="475"/>
      <c r="C734" s="475"/>
      <c r="D734" s="475"/>
      <c r="E734" s="475"/>
      <c r="F734" s="475"/>
      <c r="G734" s="475"/>
      <c r="H734" s="475"/>
      <c r="I734" s="475"/>
      <c r="J734" s="475"/>
      <c r="K734" s="475"/>
      <c r="L734" s="475"/>
      <c r="M734" s="475"/>
      <c r="N734" s="475"/>
      <c r="O734" s="475"/>
      <c r="P734" s="475"/>
      <c r="Q734" s="475"/>
      <c r="R734" s="475"/>
      <c r="S734" s="475"/>
      <c r="T734" s="475"/>
      <c r="U734" s="475"/>
      <c r="V734" s="475"/>
      <c r="W734" s="475"/>
      <c r="X734" s="475"/>
      <c r="Y734" s="475"/>
      <c r="Z734" s="475"/>
    </row>
    <row r="735" spans="1:26" ht="11.25" customHeight="1" x14ac:dyDescent="0.2">
      <c r="A735" s="475"/>
      <c r="B735" s="475"/>
      <c r="C735" s="475"/>
      <c r="D735" s="475"/>
      <c r="E735" s="475"/>
      <c r="F735" s="475"/>
      <c r="G735" s="475"/>
      <c r="H735" s="475"/>
      <c r="I735" s="475"/>
      <c r="J735" s="475"/>
      <c r="K735" s="475"/>
      <c r="L735" s="475"/>
      <c r="M735" s="475"/>
      <c r="N735" s="475"/>
      <c r="O735" s="475"/>
      <c r="P735" s="475"/>
      <c r="Q735" s="475"/>
      <c r="R735" s="475"/>
      <c r="S735" s="475"/>
      <c r="T735" s="475"/>
      <c r="U735" s="475"/>
      <c r="V735" s="475"/>
      <c r="W735" s="475"/>
      <c r="X735" s="475"/>
      <c r="Y735" s="475"/>
      <c r="Z735" s="475"/>
    </row>
    <row r="736" spans="1:26" ht="11.25" customHeight="1" x14ac:dyDescent="0.2">
      <c r="A736" s="475"/>
      <c r="B736" s="475"/>
      <c r="C736" s="475"/>
      <c r="D736" s="475"/>
      <c r="E736" s="475"/>
      <c r="F736" s="475"/>
      <c r="G736" s="475"/>
      <c r="H736" s="475"/>
      <c r="I736" s="475"/>
      <c r="J736" s="475"/>
      <c r="K736" s="475"/>
      <c r="L736" s="475"/>
      <c r="M736" s="475"/>
      <c r="N736" s="475"/>
      <c r="O736" s="475"/>
      <c r="P736" s="475"/>
      <c r="Q736" s="475"/>
      <c r="R736" s="475"/>
      <c r="S736" s="475"/>
      <c r="T736" s="475"/>
      <c r="U736" s="475"/>
      <c r="V736" s="475"/>
      <c r="W736" s="475"/>
      <c r="X736" s="475"/>
      <c r="Y736" s="475"/>
      <c r="Z736" s="475"/>
    </row>
    <row r="737" spans="1:26" ht="11.25" customHeight="1" x14ac:dyDescent="0.2">
      <c r="A737" s="475"/>
      <c r="B737" s="475"/>
      <c r="C737" s="475"/>
      <c r="D737" s="475"/>
      <c r="E737" s="475"/>
      <c r="F737" s="475"/>
      <c r="G737" s="475"/>
      <c r="H737" s="475"/>
      <c r="I737" s="475"/>
      <c r="J737" s="475"/>
      <c r="K737" s="475"/>
      <c r="L737" s="475"/>
      <c r="M737" s="475"/>
      <c r="N737" s="475"/>
      <c r="O737" s="475"/>
      <c r="P737" s="475"/>
      <c r="Q737" s="475"/>
      <c r="R737" s="475"/>
      <c r="S737" s="475"/>
      <c r="T737" s="475"/>
      <c r="U737" s="475"/>
      <c r="V737" s="475"/>
      <c r="W737" s="475"/>
      <c r="X737" s="475"/>
      <c r="Y737" s="475"/>
      <c r="Z737" s="475"/>
    </row>
    <row r="738" spans="1:26" ht="11.25" customHeight="1" x14ac:dyDescent="0.2">
      <c r="A738" s="475"/>
      <c r="B738" s="475"/>
      <c r="C738" s="475"/>
      <c r="D738" s="475"/>
      <c r="E738" s="475"/>
      <c r="F738" s="475"/>
      <c r="G738" s="475"/>
      <c r="H738" s="475"/>
      <c r="I738" s="475"/>
      <c r="J738" s="475"/>
      <c r="K738" s="475"/>
      <c r="L738" s="475"/>
      <c r="M738" s="475"/>
      <c r="N738" s="475"/>
      <c r="O738" s="475"/>
      <c r="P738" s="475"/>
      <c r="Q738" s="475"/>
      <c r="R738" s="475"/>
      <c r="S738" s="475"/>
      <c r="T738" s="475"/>
      <c r="U738" s="475"/>
      <c r="V738" s="475"/>
      <c r="W738" s="475"/>
      <c r="X738" s="475"/>
      <c r="Y738" s="475"/>
      <c r="Z738" s="475"/>
    </row>
    <row r="739" spans="1:26" ht="11.25" customHeight="1" x14ac:dyDescent="0.2">
      <c r="A739" s="475"/>
      <c r="B739" s="475"/>
      <c r="C739" s="475"/>
      <c r="D739" s="475"/>
      <c r="E739" s="475"/>
      <c r="F739" s="475"/>
      <c r="G739" s="475"/>
      <c r="H739" s="475"/>
      <c r="I739" s="475"/>
      <c r="J739" s="475"/>
      <c r="K739" s="475"/>
      <c r="L739" s="475"/>
      <c r="M739" s="475"/>
      <c r="N739" s="475"/>
      <c r="O739" s="475"/>
      <c r="P739" s="475"/>
      <c r="Q739" s="475"/>
      <c r="R739" s="475"/>
      <c r="S739" s="475"/>
      <c r="T739" s="475"/>
      <c r="U739" s="475"/>
      <c r="V739" s="475"/>
      <c r="W739" s="475"/>
      <c r="X739" s="475"/>
      <c r="Y739" s="475"/>
      <c r="Z739" s="475"/>
    </row>
    <row r="740" spans="1:26" ht="11.25" customHeight="1" x14ac:dyDescent="0.2">
      <c r="A740" s="475"/>
      <c r="B740" s="475"/>
      <c r="C740" s="475"/>
      <c r="D740" s="475"/>
      <c r="E740" s="475"/>
      <c r="F740" s="475"/>
      <c r="G740" s="475"/>
      <c r="H740" s="475"/>
      <c r="I740" s="475"/>
      <c r="J740" s="475"/>
      <c r="K740" s="475"/>
      <c r="L740" s="475"/>
      <c r="M740" s="475"/>
      <c r="N740" s="475"/>
      <c r="O740" s="475"/>
      <c r="P740" s="475"/>
      <c r="Q740" s="475"/>
      <c r="R740" s="475"/>
      <c r="S740" s="475"/>
      <c r="T740" s="475"/>
      <c r="U740" s="475"/>
      <c r="V740" s="475"/>
      <c r="W740" s="475"/>
      <c r="X740" s="475"/>
      <c r="Y740" s="475"/>
      <c r="Z740" s="475"/>
    </row>
    <row r="741" spans="1:26" ht="11.25" customHeight="1" x14ac:dyDescent="0.2">
      <c r="A741" s="475"/>
      <c r="B741" s="475"/>
      <c r="C741" s="475"/>
      <c r="D741" s="475"/>
      <c r="E741" s="475"/>
      <c r="F741" s="475"/>
      <c r="G741" s="475"/>
      <c r="H741" s="475"/>
      <c r="I741" s="475"/>
      <c r="J741" s="475"/>
      <c r="K741" s="475"/>
      <c r="L741" s="475"/>
      <c r="M741" s="475"/>
      <c r="N741" s="475"/>
      <c r="O741" s="475"/>
      <c r="P741" s="475"/>
      <c r="Q741" s="475"/>
      <c r="R741" s="475"/>
      <c r="S741" s="475"/>
      <c r="T741" s="475"/>
      <c r="U741" s="475"/>
      <c r="V741" s="475"/>
      <c r="W741" s="475"/>
      <c r="X741" s="475"/>
      <c r="Y741" s="475"/>
      <c r="Z741" s="475"/>
    </row>
    <row r="742" spans="1:26" ht="11.25" customHeight="1" x14ac:dyDescent="0.2">
      <c r="A742" s="475"/>
      <c r="B742" s="475"/>
      <c r="C742" s="475"/>
      <c r="D742" s="475"/>
      <c r="E742" s="475"/>
      <c r="F742" s="475"/>
      <c r="G742" s="475"/>
      <c r="H742" s="475"/>
      <c r="I742" s="475"/>
      <c r="J742" s="475"/>
      <c r="K742" s="475"/>
      <c r="L742" s="475"/>
      <c r="M742" s="475"/>
      <c r="N742" s="475"/>
      <c r="O742" s="475"/>
      <c r="P742" s="475"/>
      <c r="Q742" s="475"/>
      <c r="R742" s="475"/>
      <c r="S742" s="475"/>
      <c r="T742" s="475"/>
      <c r="U742" s="475"/>
      <c r="V742" s="475"/>
      <c r="W742" s="475"/>
      <c r="X742" s="475"/>
      <c r="Y742" s="475"/>
      <c r="Z742" s="475"/>
    </row>
    <row r="743" spans="1:26" ht="11.25" customHeight="1" x14ac:dyDescent="0.2">
      <c r="A743" s="475"/>
      <c r="B743" s="475"/>
      <c r="C743" s="475"/>
      <c r="D743" s="475"/>
      <c r="E743" s="475"/>
      <c r="F743" s="475"/>
      <c r="G743" s="475"/>
      <c r="H743" s="475"/>
      <c r="I743" s="475"/>
      <c r="J743" s="475"/>
      <c r="K743" s="475"/>
      <c r="L743" s="475"/>
      <c r="M743" s="475"/>
      <c r="N743" s="475"/>
      <c r="O743" s="475"/>
      <c r="P743" s="475"/>
      <c r="Q743" s="475"/>
      <c r="R743" s="475"/>
      <c r="S743" s="475"/>
      <c r="T743" s="475"/>
      <c r="U743" s="475"/>
      <c r="V743" s="475"/>
      <c r="W743" s="475"/>
      <c r="X743" s="475"/>
      <c r="Y743" s="475"/>
      <c r="Z743" s="475"/>
    </row>
    <row r="744" spans="1:26" ht="11.25" customHeight="1" x14ac:dyDescent="0.2">
      <c r="A744" s="475"/>
      <c r="B744" s="475"/>
      <c r="C744" s="475"/>
      <c r="D744" s="475"/>
      <c r="E744" s="475"/>
      <c r="F744" s="475"/>
      <c r="G744" s="475"/>
      <c r="H744" s="475"/>
      <c r="I744" s="475"/>
      <c r="J744" s="475"/>
      <c r="K744" s="475"/>
      <c r="L744" s="475"/>
      <c r="M744" s="475"/>
      <c r="N744" s="475"/>
      <c r="O744" s="475"/>
      <c r="P744" s="475"/>
      <c r="Q744" s="475"/>
      <c r="R744" s="475"/>
      <c r="S744" s="475"/>
      <c r="T744" s="475"/>
      <c r="U744" s="475"/>
      <c r="V744" s="475"/>
      <c r="W744" s="475"/>
      <c r="X744" s="475"/>
      <c r="Y744" s="475"/>
      <c r="Z744" s="475"/>
    </row>
    <row r="745" spans="1:26" ht="11.25" customHeight="1" x14ac:dyDescent="0.2">
      <c r="A745" s="475"/>
      <c r="B745" s="475"/>
      <c r="C745" s="475"/>
      <c r="D745" s="475"/>
      <c r="E745" s="475"/>
      <c r="F745" s="475"/>
      <c r="G745" s="475"/>
      <c r="H745" s="475"/>
      <c r="I745" s="475"/>
      <c r="J745" s="475"/>
      <c r="K745" s="475"/>
      <c r="L745" s="475"/>
      <c r="M745" s="475"/>
      <c r="N745" s="475"/>
      <c r="O745" s="475"/>
      <c r="P745" s="475"/>
      <c r="Q745" s="475"/>
      <c r="R745" s="475"/>
      <c r="S745" s="475"/>
      <c r="T745" s="475"/>
      <c r="U745" s="475"/>
      <c r="V745" s="475"/>
      <c r="W745" s="475"/>
      <c r="X745" s="475"/>
      <c r="Y745" s="475"/>
      <c r="Z745" s="475"/>
    </row>
    <row r="746" spans="1:26" ht="11.25" customHeight="1" x14ac:dyDescent="0.2">
      <c r="A746" s="475"/>
      <c r="B746" s="475"/>
      <c r="C746" s="475"/>
      <c r="D746" s="475"/>
      <c r="E746" s="475"/>
      <c r="F746" s="475"/>
      <c r="G746" s="475"/>
      <c r="H746" s="475"/>
      <c r="I746" s="475"/>
      <c r="J746" s="475"/>
      <c r="K746" s="475"/>
      <c r="L746" s="475"/>
      <c r="M746" s="475"/>
      <c r="N746" s="475"/>
      <c r="O746" s="475"/>
      <c r="P746" s="475"/>
      <c r="Q746" s="475"/>
      <c r="R746" s="475"/>
      <c r="S746" s="475"/>
      <c r="T746" s="475"/>
      <c r="U746" s="475"/>
      <c r="V746" s="475"/>
      <c r="W746" s="475"/>
      <c r="X746" s="475"/>
      <c r="Y746" s="475"/>
      <c r="Z746" s="475"/>
    </row>
    <row r="747" spans="1:26" ht="11.25" customHeight="1" x14ac:dyDescent="0.2">
      <c r="A747" s="475"/>
      <c r="B747" s="475"/>
      <c r="C747" s="475"/>
      <c r="D747" s="475"/>
      <c r="E747" s="475"/>
      <c r="F747" s="475"/>
      <c r="G747" s="475"/>
      <c r="H747" s="475"/>
      <c r="I747" s="475"/>
      <c r="J747" s="475"/>
      <c r="K747" s="475"/>
      <c r="L747" s="475"/>
      <c r="M747" s="475"/>
      <c r="N747" s="475"/>
      <c r="O747" s="475"/>
      <c r="P747" s="475"/>
      <c r="Q747" s="475"/>
      <c r="R747" s="475"/>
      <c r="S747" s="475"/>
      <c r="T747" s="475"/>
      <c r="U747" s="475"/>
      <c r="V747" s="475"/>
      <c r="W747" s="475"/>
      <c r="X747" s="475"/>
      <c r="Y747" s="475"/>
      <c r="Z747" s="475"/>
    </row>
    <row r="748" spans="1:26" ht="11.25" customHeight="1" x14ac:dyDescent="0.2">
      <c r="A748" s="475"/>
      <c r="B748" s="475"/>
      <c r="C748" s="475"/>
      <c r="D748" s="475"/>
      <c r="E748" s="475"/>
      <c r="F748" s="475"/>
      <c r="G748" s="475"/>
      <c r="H748" s="475"/>
      <c r="I748" s="475"/>
      <c r="J748" s="475"/>
      <c r="K748" s="475"/>
      <c r="L748" s="475"/>
      <c r="M748" s="475"/>
      <c r="N748" s="475"/>
      <c r="O748" s="475"/>
      <c r="P748" s="475"/>
      <c r="Q748" s="475"/>
      <c r="R748" s="475"/>
      <c r="S748" s="475"/>
      <c r="T748" s="475"/>
      <c r="U748" s="475"/>
      <c r="V748" s="475"/>
      <c r="W748" s="475"/>
      <c r="X748" s="475"/>
      <c r="Y748" s="475"/>
      <c r="Z748" s="475"/>
    </row>
    <row r="749" spans="1:26" ht="11.25" customHeight="1" x14ac:dyDescent="0.2">
      <c r="A749" s="475"/>
      <c r="B749" s="475"/>
      <c r="C749" s="475"/>
      <c r="D749" s="475"/>
      <c r="E749" s="475"/>
      <c r="F749" s="475"/>
      <c r="G749" s="475"/>
      <c r="H749" s="475"/>
      <c r="I749" s="475"/>
      <c r="J749" s="475"/>
      <c r="K749" s="475"/>
      <c r="L749" s="475"/>
      <c r="M749" s="475"/>
      <c r="N749" s="475"/>
      <c r="O749" s="475"/>
      <c r="P749" s="475"/>
      <c r="Q749" s="475"/>
      <c r="R749" s="475"/>
      <c r="S749" s="475"/>
      <c r="T749" s="475"/>
      <c r="U749" s="475"/>
      <c r="V749" s="475"/>
      <c r="W749" s="475"/>
      <c r="X749" s="475"/>
      <c r="Y749" s="475"/>
      <c r="Z749" s="475"/>
    </row>
    <row r="750" spans="1:26" ht="11.25" customHeight="1" x14ac:dyDescent="0.2">
      <c r="A750" s="475"/>
      <c r="B750" s="475"/>
      <c r="C750" s="475"/>
      <c r="D750" s="475"/>
      <c r="E750" s="475"/>
      <c r="F750" s="475"/>
      <c r="G750" s="475"/>
      <c r="H750" s="475"/>
      <c r="I750" s="475"/>
      <c r="J750" s="475"/>
      <c r="K750" s="475"/>
      <c r="L750" s="475"/>
      <c r="M750" s="475"/>
      <c r="N750" s="475"/>
      <c r="O750" s="475"/>
      <c r="P750" s="475"/>
      <c r="Q750" s="475"/>
      <c r="R750" s="475"/>
      <c r="S750" s="475"/>
      <c r="T750" s="475"/>
      <c r="U750" s="475"/>
      <c r="V750" s="475"/>
      <c r="W750" s="475"/>
      <c r="X750" s="475"/>
      <c r="Y750" s="475"/>
      <c r="Z750" s="475"/>
    </row>
    <row r="751" spans="1:26" ht="11.25" customHeight="1" x14ac:dyDescent="0.2">
      <c r="A751" s="475"/>
      <c r="B751" s="475"/>
      <c r="C751" s="475"/>
      <c r="D751" s="475"/>
      <c r="E751" s="475"/>
      <c r="F751" s="475"/>
      <c r="G751" s="475"/>
      <c r="H751" s="475"/>
      <c r="I751" s="475"/>
      <c r="J751" s="475"/>
      <c r="K751" s="475"/>
      <c r="L751" s="475"/>
      <c r="M751" s="475"/>
      <c r="N751" s="475"/>
      <c r="O751" s="475"/>
      <c r="P751" s="475"/>
      <c r="Q751" s="475"/>
      <c r="R751" s="475"/>
      <c r="S751" s="475"/>
      <c r="T751" s="475"/>
      <c r="U751" s="475"/>
      <c r="V751" s="475"/>
      <c r="W751" s="475"/>
      <c r="X751" s="475"/>
      <c r="Y751" s="475"/>
      <c r="Z751" s="475"/>
    </row>
    <row r="752" spans="1:26" ht="11.25" customHeight="1" x14ac:dyDescent="0.2">
      <c r="A752" s="475"/>
      <c r="B752" s="475"/>
      <c r="C752" s="475"/>
      <c r="D752" s="475"/>
      <c r="E752" s="475"/>
      <c r="F752" s="475"/>
      <c r="G752" s="475"/>
      <c r="H752" s="475"/>
      <c r="I752" s="475"/>
      <c r="J752" s="475"/>
      <c r="K752" s="475"/>
      <c r="L752" s="475"/>
      <c r="M752" s="475"/>
      <c r="N752" s="475"/>
      <c r="O752" s="475"/>
      <c r="P752" s="475"/>
      <c r="Q752" s="475"/>
      <c r="R752" s="475"/>
      <c r="S752" s="475"/>
      <c r="T752" s="475"/>
      <c r="U752" s="475"/>
      <c r="V752" s="475"/>
      <c r="W752" s="475"/>
      <c r="X752" s="475"/>
      <c r="Y752" s="475"/>
      <c r="Z752" s="475"/>
    </row>
    <row r="753" spans="1:26" ht="11.25" customHeight="1" x14ac:dyDescent="0.2">
      <c r="A753" s="475"/>
      <c r="B753" s="475"/>
      <c r="C753" s="475"/>
      <c r="D753" s="475"/>
      <c r="E753" s="475"/>
      <c r="F753" s="475"/>
      <c r="G753" s="475"/>
      <c r="H753" s="475"/>
      <c r="I753" s="475"/>
      <c r="J753" s="475"/>
      <c r="K753" s="475"/>
      <c r="L753" s="475"/>
      <c r="M753" s="475"/>
      <c r="N753" s="475"/>
      <c r="O753" s="475"/>
      <c r="P753" s="475"/>
      <c r="Q753" s="475"/>
      <c r="R753" s="475"/>
      <c r="S753" s="475"/>
      <c r="T753" s="475"/>
      <c r="U753" s="475"/>
      <c r="V753" s="475"/>
      <c r="W753" s="475"/>
      <c r="X753" s="475"/>
      <c r="Y753" s="475"/>
      <c r="Z753" s="475"/>
    </row>
    <row r="754" spans="1:26" ht="11.25" customHeight="1" x14ac:dyDescent="0.2">
      <c r="A754" s="475"/>
      <c r="B754" s="475"/>
      <c r="C754" s="475"/>
      <c r="D754" s="475"/>
      <c r="E754" s="475"/>
      <c r="F754" s="475"/>
      <c r="G754" s="475"/>
      <c r="H754" s="475"/>
      <c r="I754" s="475"/>
      <c r="J754" s="475"/>
      <c r="K754" s="475"/>
      <c r="L754" s="475"/>
      <c r="M754" s="475"/>
      <c r="N754" s="475"/>
      <c r="O754" s="475"/>
      <c r="P754" s="475"/>
      <c r="Q754" s="475"/>
      <c r="R754" s="475"/>
      <c r="S754" s="475"/>
      <c r="T754" s="475"/>
      <c r="U754" s="475"/>
      <c r="V754" s="475"/>
      <c r="W754" s="475"/>
      <c r="X754" s="475"/>
      <c r="Y754" s="475"/>
      <c r="Z754" s="475"/>
    </row>
    <row r="755" spans="1:26" ht="11.25" customHeight="1" x14ac:dyDescent="0.2">
      <c r="A755" s="475"/>
      <c r="B755" s="475"/>
      <c r="C755" s="475"/>
      <c r="D755" s="475"/>
      <c r="E755" s="475"/>
      <c r="F755" s="475"/>
      <c r="G755" s="475"/>
      <c r="H755" s="475"/>
      <c r="I755" s="475"/>
      <c r="J755" s="475"/>
      <c r="K755" s="475"/>
      <c r="L755" s="475"/>
      <c r="M755" s="475"/>
      <c r="N755" s="475"/>
      <c r="O755" s="475"/>
      <c r="P755" s="475"/>
      <c r="Q755" s="475"/>
      <c r="R755" s="475"/>
      <c r="S755" s="475"/>
      <c r="T755" s="475"/>
      <c r="U755" s="475"/>
      <c r="V755" s="475"/>
      <c r="W755" s="475"/>
      <c r="X755" s="475"/>
      <c r="Y755" s="475"/>
      <c r="Z755" s="475"/>
    </row>
    <row r="756" spans="1:26" ht="11.25" customHeight="1" x14ac:dyDescent="0.2">
      <c r="A756" s="475"/>
      <c r="B756" s="475"/>
      <c r="C756" s="475"/>
      <c r="D756" s="475"/>
      <c r="E756" s="475"/>
      <c r="F756" s="475"/>
      <c r="G756" s="475"/>
      <c r="H756" s="475"/>
      <c r="I756" s="475"/>
      <c r="J756" s="475"/>
      <c r="K756" s="475"/>
      <c r="L756" s="475"/>
      <c r="M756" s="475"/>
      <c r="N756" s="475"/>
      <c r="O756" s="475"/>
      <c r="P756" s="475"/>
      <c r="Q756" s="475"/>
      <c r="R756" s="475"/>
      <c r="S756" s="475"/>
      <c r="T756" s="475"/>
      <c r="U756" s="475"/>
      <c r="V756" s="475"/>
      <c r="W756" s="475"/>
      <c r="X756" s="475"/>
      <c r="Y756" s="475"/>
      <c r="Z756" s="475"/>
    </row>
    <row r="757" spans="1:26" ht="11.25" customHeight="1" x14ac:dyDescent="0.2">
      <c r="A757" s="475"/>
      <c r="B757" s="475"/>
      <c r="C757" s="475"/>
      <c r="D757" s="475"/>
      <c r="E757" s="475"/>
      <c r="F757" s="475"/>
      <c r="G757" s="475"/>
      <c r="H757" s="475"/>
      <c r="I757" s="475"/>
      <c r="J757" s="475"/>
      <c r="K757" s="475"/>
      <c r="L757" s="475"/>
      <c r="M757" s="475"/>
      <c r="N757" s="475"/>
      <c r="O757" s="475"/>
      <c r="P757" s="475"/>
      <c r="Q757" s="475"/>
      <c r="R757" s="475"/>
      <c r="S757" s="475"/>
      <c r="T757" s="475"/>
      <c r="U757" s="475"/>
      <c r="V757" s="475"/>
      <c r="W757" s="475"/>
      <c r="X757" s="475"/>
      <c r="Y757" s="475"/>
      <c r="Z757" s="475"/>
    </row>
    <row r="758" spans="1:26" ht="11.25" customHeight="1" x14ac:dyDescent="0.2">
      <c r="A758" s="475"/>
      <c r="B758" s="475"/>
      <c r="C758" s="475"/>
      <c r="D758" s="475"/>
      <c r="E758" s="475"/>
      <c r="F758" s="475"/>
      <c r="G758" s="475"/>
      <c r="H758" s="475"/>
      <c r="I758" s="475"/>
      <c r="J758" s="475"/>
      <c r="K758" s="475"/>
      <c r="L758" s="475"/>
      <c r="M758" s="475"/>
      <c r="N758" s="475"/>
      <c r="O758" s="475"/>
      <c r="P758" s="475"/>
      <c r="Q758" s="475"/>
      <c r="R758" s="475"/>
      <c r="S758" s="475"/>
      <c r="T758" s="475"/>
      <c r="U758" s="475"/>
      <c r="V758" s="475"/>
      <c r="W758" s="475"/>
      <c r="X758" s="475"/>
      <c r="Y758" s="475"/>
      <c r="Z758" s="475"/>
    </row>
    <row r="759" spans="1:26" ht="11.25" customHeight="1" x14ac:dyDescent="0.2">
      <c r="A759" s="475"/>
      <c r="B759" s="475"/>
      <c r="C759" s="475"/>
      <c r="D759" s="475"/>
      <c r="E759" s="475"/>
      <c r="F759" s="475"/>
      <c r="G759" s="475"/>
      <c r="H759" s="475"/>
      <c r="I759" s="475"/>
      <c r="J759" s="475"/>
      <c r="K759" s="475"/>
      <c r="L759" s="475"/>
      <c r="M759" s="475"/>
      <c r="N759" s="475"/>
      <c r="O759" s="475"/>
      <c r="P759" s="475"/>
      <c r="Q759" s="475"/>
      <c r="R759" s="475"/>
      <c r="S759" s="475"/>
      <c r="T759" s="475"/>
      <c r="U759" s="475"/>
      <c r="V759" s="475"/>
      <c r="W759" s="475"/>
      <c r="X759" s="475"/>
      <c r="Y759" s="475"/>
      <c r="Z759" s="475"/>
    </row>
    <row r="760" spans="1:26" ht="11.25" customHeight="1" x14ac:dyDescent="0.2">
      <c r="A760" s="475"/>
      <c r="B760" s="475"/>
      <c r="C760" s="475"/>
      <c r="D760" s="475"/>
      <c r="E760" s="475"/>
      <c r="F760" s="475"/>
      <c r="G760" s="475"/>
      <c r="H760" s="475"/>
      <c r="I760" s="475"/>
      <c r="J760" s="475"/>
      <c r="K760" s="475"/>
      <c r="L760" s="475"/>
      <c r="M760" s="475"/>
      <c r="N760" s="475"/>
      <c r="O760" s="475"/>
      <c r="P760" s="475"/>
      <c r="Q760" s="475"/>
      <c r="R760" s="475"/>
      <c r="S760" s="475"/>
      <c r="T760" s="475"/>
      <c r="U760" s="475"/>
      <c r="V760" s="475"/>
      <c r="W760" s="475"/>
      <c r="X760" s="475"/>
      <c r="Y760" s="475"/>
      <c r="Z760" s="475"/>
    </row>
    <row r="761" spans="1:26" ht="11.25" customHeight="1" x14ac:dyDescent="0.2">
      <c r="A761" s="475"/>
      <c r="B761" s="475"/>
      <c r="C761" s="475"/>
      <c r="D761" s="475"/>
      <c r="E761" s="475"/>
      <c r="F761" s="475"/>
      <c r="G761" s="475"/>
      <c r="H761" s="475"/>
      <c r="I761" s="475"/>
      <c r="J761" s="475"/>
      <c r="K761" s="475"/>
      <c r="L761" s="475"/>
      <c r="M761" s="475"/>
      <c r="N761" s="475"/>
      <c r="O761" s="475"/>
      <c r="P761" s="475"/>
      <c r="Q761" s="475"/>
      <c r="R761" s="475"/>
      <c r="S761" s="475"/>
      <c r="T761" s="475"/>
      <c r="U761" s="475"/>
      <c r="V761" s="475"/>
      <c r="W761" s="475"/>
      <c r="X761" s="475"/>
      <c r="Y761" s="475"/>
      <c r="Z761" s="475"/>
    </row>
    <row r="762" spans="1:26" ht="11.25" customHeight="1" x14ac:dyDescent="0.2">
      <c r="A762" s="475"/>
      <c r="B762" s="475"/>
      <c r="C762" s="475"/>
      <c r="D762" s="475"/>
      <c r="E762" s="475"/>
      <c r="F762" s="475"/>
      <c r="G762" s="475"/>
      <c r="H762" s="475"/>
      <c r="I762" s="475"/>
      <c r="J762" s="475"/>
      <c r="K762" s="475"/>
      <c r="L762" s="475"/>
      <c r="M762" s="475"/>
      <c r="N762" s="475"/>
      <c r="O762" s="475"/>
      <c r="P762" s="475"/>
      <c r="Q762" s="475"/>
      <c r="R762" s="475"/>
      <c r="S762" s="475"/>
      <c r="T762" s="475"/>
      <c r="U762" s="475"/>
      <c r="V762" s="475"/>
      <c r="W762" s="475"/>
      <c r="X762" s="475"/>
      <c r="Y762" s="475"/>
      <c r="Z762" s="475"/>
    </row>
    <row r="763" spans="1:26" ht="11.25" customHeight="1" x14ac:dyDescent="0.2">
      <c r="A763" s="475"/>
      <c r="B763" s="475"/>
      <c r="C763" s="475"/>
      <c r="D763" s="475"/>
      <c r="E763" s="475"/>
      <c r="F763" s="475"/>
      <c r="G763" s="475"/>
      <c r="H763" s="475"/>
      <c r="I763" s="475"/>
      <c r="J763" s="475"/>
      <c r="K763" s="475"/>
      <c r="L763" s="475"/>
      <c r="M763" s="475"/>
      <c r="N763" s="475"/>
      <c r="O763" s="475"/>
      <c r="P763" s="475"/>
      <c r="Q763" s="475"/>
      <c r="R763" s="475"/>
      <c r="S763" s="475"/>
      <c r="T763" s="475"/>
      <c r="U763" s="475"/>
      <c r="V763" s="475"/>
      <c r="W763" s="475"/>
      <c r="X763" s="475"/>
      <c r="Y763" s="475"/>
      <c r="Z763" s="475"/>
    </row>
    <row r="764" spans="1:26" ht="11.25" customHeight="1" x14ac:dyDescent="0.2">
      <c r="A764" s="475"/>
      <c r="B764" s="475"/>
      <c r="C764" s="475"/>
      <c r="D764" s="475"/>
      <c r="E764" s="475"/>
      <c r="F764" s="475"/>
      <c r="G764" s="475"/>
      <c r="H764" s="475"/>
      <c r="I764" s="475"/>
      <c r="J764" s="475"/>
      <c r="K764" s="475"/>
      <c r="L764" s="475"/>
      <c r="M764" s="475"/>
      <c r="N764" s="475"/>
      <c r="O764" s="475"/>
      <c r="P764" s="475"/>
      <c r="Q764" s="475"/>
      <c r="R764" s="475"/>
      <c r="S764" s="475"/>
      <c r="T764" s="475"/>
      <c r="U764" s="475"/>
      <c r="V764" s="475"/>
      <c r="W764" s="475"/>
      <c r="X764" s="475"/>
      <c r="Y764" s="475"/>
      <c r="Z764" s="475"/>
    </row>
    <row r="765" spans="1:26" ht="11.25" customHeight="1" x14ac:dyDescent="0.2">
      <c r="A765" s="475"/>
      <c r="B765" s="475"/>
      <c r="C765" s="475"/>
      <c r="D765" s="475"/>
      <c r="E765" s="475"/>
      <c r="F765" s="475"/>
      <c r="G765" s="475"/>
      <c r="H765" s="475"/>
      <c r="I765" s="475"/>
      <c r="J765" s="475"/>
      <c r="K765" s="475"/>
      <c r="L765" s="475"/>
      <c r="M765" s="475"/>
      <c r="N765" s="475"/>
      <c r="O765" s="475"/>
      <c r="P765" s="475"/>
      <c r="Q765" s="475"/>
      <c r="R765" s="475"/>
      <c r="S765" s="475"/>
      <c r="T765" s="475"/>
      <c r="U765" s="475"/>
      <c r="V765" s="475"/>
      <c r="W765" s="475"/>
      <c r="X765" s="475"/>
      <c r="Y765" s="475"/>
      <c r="Z765" s="475"/>
    </row>
    <row r="766" spans="1:26" ht="11.25" customHeight="1" x14ac:dyDescent="0.2">
      <c r="A766" s="475"/>
      <c r="B766" s="475"/>
      <c r="C766" s="475"/>
      <c r="D766" s="475"/>
      <c r="E766" s="475"/>
      <c r="F766" s="475"/>
      <c r="G766" s="475"/>
      <c r="H766" s="475"/>
      <c r="I766" s="475"/>
      <c r="J766" s="475"/>
      <c r="K766" s="475"/>
      <c r="L766" s="475"/>
      <c r="M766" s="475"/>
      <c r="N766" s="475"/>
      <c r="O766" s="475"/>
      <c r="P766" s="475"/>
      <c r="Q766" s="475"/>
      <c r="R766" s="475"/>
      <c r="S766" s="475"/>
      <c r="T766" s="475"/>
      <c r="U766" s="475"/>
      <c r="V766" s="475"/>
      <c r="W766" s="475"/>
      <c r="X766" s="475"/>
      <c r="Y766" s="475"/>
      <c r="Z766" s="475"/>
    </row>
    <row r="767" spans="1:26" ht="11.25" customHeight="1" x14ac:dyDescent="0.2">
      <c r="A767" s="475"/>
      <c r="B767" s="475"/>
      <c r="C767" s="475"/>
      <c r="D767" s="475"/>
      <c r="E767" s="475"/>
      <c r="F767" s="475"/>
      <c r="G767" s="475"/>
      <c r="H767" s="475"/>
      <c r="I767" s="475"/>
      <c r="J767" s="475"/>
      <c r="K767" s="475"/>
      <c r="L767" s="475"/>
      <c r="M767" s="475"/>
      <c r="N767" s="475"/>
      <c r="O767" s="475"/>
      <c r="P767" s="475"/>
      <c r="Q767" s="475"/>
      <c r="R767" s="475"/>
      <c r="S767" s="475"/>
      <c r="T767" s="475"/>
      <c r="U767" s="475"/>
      <c r="V767" s="475"/>
      <c r="W767" s="475"/>
      <c r="X767" s="475"/>
      <c r="Y767" s="475"/>
      <c r="Z767" s="475"/>
    </row>
    <row r="768" spans="1:26" ht="11.25" customHeight="1" x14ac:dyDescent="0.2">
      <c r="A768" s="475"/>
      <c r="B768" s="475"/>
      <c r="C768" s="475"/>
      <c r="D768" s="475"/>
      <c r="E768" s="475"/>
      <c r="F768" s="475"/>
      <c r="G768" s="475"/>
      <c r="H768" s="475"/>
      <c r="I768" s="475"/>
      <c r="J768" s="475"/>
      <c r="K768" s="475"/>
      <c r="L768" s="475"/>
      <c r="M768" s="475"/>
      <c r="N768" s="475"/>
      <c r="O768" s="475"/>
      <c r="P768" s="475"/>
      <c r="Q768" s="475"/>
      <c r="R768" s="475"/>
      <c r="S768" s="475"/>
      <c r="T768" s="475"/>
      <c r="U768" s="475"/>
      <c r="V768" s="475"/>
      <c r="W768" s="475"/>
      <c r="X768" s="475"/>
      <c r="Y768" s="475"/>
      <c r="Z768" s="475"/>
    </row>
    <row r="769" spans="1:26" ht="11.25" customHeight="1" x14ac:dyDescent="0.2">
      <c r="A769" s="475"/>
      <c r="B769" s="475"/>
      <c r="C769" s="475"/>
      <c r="D769" s="475"/>
      <c r="E769" s="475"/>
      <c r="F769" s="475"/>
      <c r="G769" s="475"/>
      <c r="H769" s="475"/>
      <c r="I769" s="475"/>
      <c r="J769" s="475"/>
      <c r="K769" s="475"/>
      <c r="L769" s="475"/>
      <c r="M769" s="475"/>
      <c r="N769" s="475"/>
      <c r="O769" s="475"/>
      <c r="P769" s="475"/>
      <c r="Q769" s="475"/>
      <c r="R769" s="475"/>
      <c r="S769" s="475"/>
      <c r="T769" s="475"/>
      <c r="U769" s="475"/>
      <c r="V769" s="475"/>
      <c r="W769" s="475"/>
      <c r="X769" s="475"/>
      <c r="Y769" s="475"/>
      <c r="Z769" s="475"/>
    </row>
    <row r="770" spans="1:26" ht="11.25" customHeight="1" x14ac:dyDescent="0.2">
      <c r="A770" s="475"/>
      <c r="B770" s="475"/>
      <c r="C770" s="475"/>
      <c r="D770" s="475"/>
      <c r="E770" s="475"/>
      <c r="F770" s="475"/>
      <c r="G770" s="475"/>
      <c r="H770" s="475"/>
      <c r="I770" s="475"/>
      <c r="J770" s="475"/>
      <c r="K770" s="475"/>
      <c r="L770" s="475"/>
      <c r="M770" s="475"/>
      <c r="N770" s="475"/>
      <c r="O770" s="475"/>
      <c r="P770" s="475"/>
      <c r="Q770" s="475"/>
      <c r="R770" s="475"/>
      <c r="S770" s="475"/>
      <c r="T770" s="475"/>
      <c r="U770" s="475"/>
      <c r="V770" s="475"/>
      <c r="W770" s="475"/>
      <c r="X770" s="475"/>
      <c r="Y770" s="475"/>
      <c r="Z770" s="475"/>
    </row>
    <row r="771" spans="1:26" ht="11.25" customHeight="1" x14ac:dyDescent="0.2">
      <c r="A771" s="475"/>
      <c r="B771" s="475"/>
      <c r="C771" s="475"/>
      <c r="D771" s="475"/>
      <c r="E771" s="475"/>
      <c r="F771" s="475"/>
      <c r="G771" s="475"/>
      <c r="H771" s="475"/>
      <c r="I771" s="475"/>
      <c r="J771" s="475"/>
      <c r="K771" s="475"/>
      <c r="L771" s="475"/>
      <c r="M771" s="475"/>
      <c r="N771" s="475"/>
      <c r="O771" s="475"/>
      <c r="P771" s="475"/>
      <c r="Q771" s="475"/>
      <c r="R771" s="475"/>
      <c r="S771" s="475"/>
      <c r="T771" s="475"/>
      <c r="U771" s="475"/>
      <c r="V771" s="475"/>
      <c r="W771" s="475"/>
      <c r="X771" s="475"/>
      <c r="Y771" s="475"/>
      <c r="Z771" s="475"/>
    </row>
    <row r="772" spans="1:26" ht="11.25" customHeight="1" x14ac:dyDescent="0.2">
      <c r="A772" s="475"/>
      <c r="B772" s="475"/>
      <c r="C772" s="475"/>
      <c r="D772" s="475"/>
      <c r="E772" s="475"/>
      <c r="F772" s="475"/>
      <c r="G772" s="475"/>
      <c r="H772" s="475"/>
      <c r="I772" s="475"/>
      <c r="J772" s="475"/>
      <c r="K772" s="475"/>
      <c r="L772" s="475"/>
      <c r="M772" s="475"/>
      <c r="N772" s="475"/>
      <c r="O772" s="475"/>
      <c r="P772" s="475"/>
      <c r="Q772" s="475"/>
      <c r="R772" s="475"/>
      <c r="S772" s="475"/>
      <c r="T772" s="475"/>
      <c r="U772" s="475"/>
      <c r="V772" s="475"/>
      <c r="W772" s="475"/>
      <c r="X772" s="475"/>
      <c r="Y772" s="475"/>
      <c r="Z772" s="475"/>
    </row>
    <row r="773" spans="1:26" ht="11.25" customHeight="1" x14ac:dyDescent="0.2">
      <c r="A773" s="475"/>
      <c r="B773" s="475"/>
      <c r="C773" s="475"/>
      <c r="D773" s="475"/>
      <c r="E773" s="475"/>
      <c r="F773" s="475"/>
      <c r="G773" s="475"/>
      <c r="H773" s="475"/>
      <c r="I773" s="475"/>
      <c r="J773" s="475"/>
      <c r="K773" s="475"/>
      <c r="L773" s="475"/>
      <c r="M773" s="475"/>
      <c r="N773" s="475"/>
      <c r="O773" s="475"/>
      <c r="P773" s="475"/>
      <c r="Q773" s="475"/>
      <c r="R773" s="475"/>
      <c r="S773" s="475"/>
      <c r="T773" s="475"/>
      <c r="U773" s="475"/>
      <c r="V773" s="475"/>
      <c r="W773" s="475"/>
      <c r="X773" s="475"/>
      <c r="Y773" s="475"/>
      <c r="Z773" s="475"/>
    </row>
    <row r="774" spans="1:26" ht="11.25" customHeight="1" x14ac:dyDescent="0.2">
      <c r="A774" s="475"/>
      <c r="B774" s="475"/>
      <c r="C774" s="475"/>
      <c r="D774" s="475"/>
      <c r="E774" s="475"/>
      <c r="F774" s="475"/>
      <c r="G774" s="475"/>
      <c r="H774" s="475"/>
      <c r="I774" s="475"/>
      <c r="J774" s="475"/>
      <c r="K774" s="475"/>
      <c r="L774" s="475"/>
      <c r="M774" s="475"/>
      <c r="N774" s="475"/>
      <c r="O774" s="475"/>
      <c r="P774" s="475"/>
      <c r="Q774" s="475"/>
      <c r="R774" s="475"/>
      <c r="S774" s="475"/>
      <c r="T774" s="475"/>
      <c r="U774" s="475"/>
      <c r="V774" s="475"/>
      <c r="W774" s="475"/>
      <c r="X774" s="475"/>
      <c r="Y774" s="475"/>
      <c r="Z774" s="475"/>
    </row>
    <row r="775" spans="1:26" ht="11.25" customHeight="1" x14ac:dyDescent="0.2">
      <c r="A775" s="475"/>
      <c r="B775" s="475"/>
      <c r="C775" s="475"/>
      <c r="D775" s="475"/>
      <c r="E775" s="475"/>
      <c r="F775" s="475"/>
      <c r="G775" s="475"/>
      <c r="H775" s="475"/>
      <c r="I775" s="475"/>
      <c r="J775" s="475"/>
      <c r="K775" s="475"/>
      <c r="L775" s="475"/>
      <c r="M775" s="475"/>
      <c r="N775" s="475"/>
      <c r="O775" s="475"/>
      <c r="P775" s="475"/>
      <c r="Q775" s="475"/>
      <c r="R775" s="475"/>
      <c r="S775" s="475"/>
      <c r="T775" s="475"/>
      <c r="U775" s="475"/>
      <c r="V775" s="475"/>
      <c r="W775" s="475"/>
      <c r="X775" s="475"/>
      <c r="Y775" s="475"/>
      <c r="Z775" s="475"/>
    </row>
    <row r="776" spans="1:26" ht="11.25" customHeight="1" x14ac:dyDescent="0.2">
      <c r="A776" s="475"/>
      <c r="B776" s="475"/>
      <c r="C776" s="475"/>
      <c r="D776" s="475"/>
      <c r="E776" s="475"/>
      <c r="F776" s="475"/>
      <c r="G776" s="475"/>
      <c r="H776" s="475"/>
      <c r="I776" s="475"/>
      <c r="J776" s="475"/>
      <c r="K776" s="475"/>
      <c r="L776" s="475"/>
      <c r="M776" s="475"/>
      <c r="N776" s="475"/>
      <c r="O776" s="475"/>
      <c r="P776" s="475"/>
      <c r="Q776" s="475"/>
      <c r="R776" s="475"/>
      <c r="S776" s="475"/>
      <c r="T776" s="475"/>
      <c r="U776" s="475"/>
      <c r="V776" s="475"/>
      <c r="W776" s="475"/>
      <c r="X776" s="475"/>
      <c r="Y776" s="475"/>
      <c r="Z776" s="475"/>
    </row>
    <row r="777" spans="1:26" ht="11.25" customHeight="1" x14ac:dyDescent="0.2">
      <c r="A777" s="475"/>
      <c r="B777" s="475"/>
      <c r="C777" s="475"/>
      <c r="D777" s="475"/>
      <c r="E777" s="475"/>
      <c r="F777" s="475"/>
      <c r="G777" s="475"/>
      <c r="H777" s="475"/>
      <c r="I777" s="475"/>
      <c r="J777" s="475"/>
      <c r="K777" s="475"/>
      <c r="L777" s="475"/>
      <c r="M777" s="475"/>
      <c r="N777" s="475"/>
      <c r="O777" s="475"/>
      <c r="P777" s="475"/>
      <c r="Q777" s="475"/>
      <c r="R777" s="475"/>
      <c r="S777" s="475"/>
      <c r="T777" s="475"/>
      <c r="U777" s="475"/>
      <c r="V777" s="475"/>
      <c r="W777" s="475"/>
      <c r="X777" s="475"/>
      <c r="Y777" s="475"/>
      <c r="Z777" s="475"/>
    </row>
    <row r="778" spans="1:26" ht="11.25" customHeight="1" x14ac:dyDescent="0.2">
      <c r="A778" s="475"/>
      <c r="B778" s="475"/>
      <c r="C778" s="475"/>
      <c r="D778" s="475"/>
      <c r="E778" s="475"/>
      <c r="F778" s="475"/>
      <c r="G778" s="475"/>
      <c r="H778" s="475"/>
      <c r="I778" s="475"/>
      <c r="J778" s="475"/>
      <c r="K778" s="475"/>
      <c r="L778" s="475"/>
      <c r="M778" s="475"/>
      <c r="N778" s="475"/>
      <c r="O778" s="475"/>
      <c r="P778" s="475"/>
      <c r="Q778" s="475"/>
      <c r="R778" s="475"/>
      <c r="S778" s="475"/>
      <c r="T778" s="475"/>
      <c r="U778" s="475"/>
      <c r="V778" s="475"/>
      <c r="W778" s="475"/>
      <c r="X778" s="475"/>
      <c r="Y778" s="475"/>
      <c r="Z778" s="475"/>
    </row>
    <row r="779" spans="1:26" ht="11.25" customHeight="1" x14ac:dyDescent="0.2">
      <c r="A779" s="475"/>
      <c r="B779" s="475"/>
      <c r="C779" s="475"/>
      <c r="D779" s="475"/>
      <c r="E779" s="475"/>
      <c r="F779" s="475"/>
      <c r="G779" s="475"/>
      <c r="H779" s="475"/>
      <c r="I779" s="475"/>
      <c r="J779" s="475"/>
      <c r="K779" s="475"/>
      <c r="L779" s="475"/>
      <c r="M779" s="475"/>
      <c r="N779" s="475"/>
      <c r="O779" s="475"/>
      <c r="P779" s="475"/>
      <c r="Q779" s="475"/>
      <c r="R779" s="475"/>
      <c r="S779" s="475"/>
      <c r="T779" s="475"/>
      <c r="U779" s="475"/>
      <c r="V779" s="475"/>
      <c r="W779" s="475"/>
      <c r="X779" s="475"/>
      <c r="Y779" s="475"/>
      <c r="Z779" s="475"/>
    </row>
    <row r="780" spans="1:26" ht="11.25" customHeight="1" x14ac:dyDescent="0.2">
      <c r="A780" s="475"/>
      <c r="B780" s="475"/>
      <c r="C780" s="475"/>
      <c r="D780" s="475"/>
      <c r="E780" s="475"/>
      <c r="F780" s="475"/>
      <c r="G780" s="475"/>
      <c r="H780" s="475"/>
      <c r="I780" s="475"/>
      <c r="J780" s="475"/>
      <c r="K780" s="475"/>
      <c r="L780" s="475"/>
      <c r="M780" s="475"/>
      <c r="N780" s="475"/>
      <c r="O780" s="475"/>
      <c r="P780" s="475"/>
      <c r="Q780" s="475"/>
      <c r="R780" s="475"/>
      <c r="S780" s="475"/>
      <c r="T780" s="475"/>
      <c r="U780" s="475"/>
      <c r="V780" s="475"/>
      <c r="W780" s="475"/>
      <c r="X780" s="475"/>
      <c r="Y780" s="475"/>
      <c r="Z780" s="475"/>
    </row>
    <row r="781" spans="1:26" ht="11.25" customHeight="1" x14ac:dyDescent="0.2">
      <c r="A781" s="475"/>
      <c r="B781" s="475"/>
      <c r="C781" s="475"/>
      <c r="D781" s="475"/>
      <c r="E781" s="475"/>
      <c r="F781" s="475"/>
      <c r="G781" s="475"/>
      <c r="H781" s="475"/>
      <c r="I781" s="475"/>
      <c r="J781" s="475"/>
      <c r="K781" s="475"/>
      <c r="L781" s="475"/>
      <c r="M781" s="475"/>
      <c r="N781" s="475"/>
      <c r="O781" s="475"/>
      <c r="P781" s="475"/>
      <c r="Q781" s="475"/>
      <c r="R781" s="475"/>
      <c r="S781" s="475"/>
      <c r="T781" s="475"/>
      <c r="U781" s="475"/>
      <c r="V781" s="475"/>
      <c r="W781" s="475"/>
      <c r="X781" s="475"/>
      <c r="Y781" s="475"/>
      <c r="Z781" s="475"/>
    </row>
    <row r="782" spans="1:26" ht="11.25" customHeight="1" x14ac:dyDescent="0.2">
      <c r="A782" s="475"/>
      <c r="B782" s="475"/>
      <c r="C782" s="475"/>
      <c r="D782" s="475"/>
      <c r="E782" s="475"/>
      <c r="F782" s="475"/>
      <c r="G782" s="475"/>
      <c r="H782" s="475"/>
      <c r="I782" s="475"/>
      <c r="J782" s="475"/>
      <c r="K782" s="475"/>
      <c r="L782" s="475"/>
      <c r="M782" s="475"/>
      <c r="N782" s="475"/>
      <c r="O782" s="475"/>
      <c r="P782" s="475"/>
      <c r="Q782" s="475"/>
      <c r="R782" s="475"/>
      <c r="S782" s="475"/>
      <c r="T782" s="475"/>
      <c r="U782" s="475"/>
      <c r="V782" s="475"/>
      <c r="W782" s="475"/>
      <c r="X782" s="475"/>
      <c r="Y782" s="475"/>
      <c r="Z782" s="475"/>
    </row>
    <row r="783" spans="1:26" ht="11.25" customHeight="1" x14ac:dyDescent="0.2">
      <c r="A783" s="475"/>
      <c r="B783" s="475"/>
      <c r="C783" s="475"/>
      <c r="D783" s="475"/>
      <c r="E783" s="475"/>
      <c r="F783" s="475"/>
      <c r="G783" s="475"/>
      <c r="H783" s="475"/>
      <c r="I783" s="475"/>
      <c r="J783" s="475"/>
      <c r="K783" s="475"/>
      <c r="L783" s="475"/>
      <c r="M783" s="475"/>
      <c r="N783" s="475"/>
      <c r="O783" s="475"/>
      <c r="P783" s="475"/>
      <c r="Q783" s="475"/>
      <c r="R783" s="475"/>
      <c r="S783" s="475"/>
      <c r="T783" s="475"/>
      <c r="U783" s="475"/>
      <c r="V783" s="475"/>
      <c r="W783" s="475"/>
      <c r="X783" s="475"/>
      <c r="Y783" s="475"/>
      <c r="Z783" s="475"/>
    </row>
    <row r="784" spans="1:26" ht="11.25" customHeight="1" x14ac:dyDescent="0.2">
      <c r="A784" s="475"/>
      <c r="B784" s="475"/>
      <c r="C784" s="475"/>
      <c r="D784" s="475"/>
      <c r="E784" s="475"/>
      <c r="F784" s="475"/>
      <c r="G784" s="475"/>
      <c r="H784" s="475"/>
      <c r="I784" s="475"/>
      <c r="J784" s="475"/>
      <c r="K784" s="475"/>
      <c r="L784" s="475"/>
      <c r="M784" s="475"/>
      <c r="N784" s="475"/>
      <c r="O784" s="475"/>
      <c r="P784" s="475"/>
      <c r="Q784" s="475"/>
      <c r="R784" s="475"/>
      <c r="S784" s="475"/>
      <c r="T784" s="475"/>
      <c r="U784" s="475"/>
      <c r="V784" s="475"/>
      <c r="W784" s="475"/>
      <c r="X784" s="475"/>
      <c r="Y784" s="475"/>
      <c r="Z784" s="475"/>
    </row>
    <row r="785" spans="1:26" ht="11.25" customHeight="1" x14ac:dyDescent="0.2">
      <c r="A785" s="475"/>
      <c r="B785" s="475"/>
      <c r="C785" s="475"/>
      <c r="D785" s="475"/>
      <c r="E785" s="475"/>
      <c r="F785" s="475"/>
      <c r="G785" s="475"/>
      <c r="H785" s="475"/>
      <c r="I785" s="475"/>
      <c r="J785" s="475"/>
      <c r="K785" s="475"/>
      <c r="L785" s="475"/>
      <c r="M785" s="475"/>
      <c r="N785" s="475"/>
      <c r="O785" s="475"/>
      <c r="P785" s="475"/>
      <c r="Q785" s="475"/>
      <c r="R785" s="475"/>
      <c r="S785" s="475"/>
      <c r="T785" s="475"/>
      <c r="U785" s="475"/>
      <c r="V785" s="475"/>
      <c r="W785" s="475"/>
      <c r="X785" s="475"/>
      <c r="Y785" s="475"/>
      <c r="Z785" s="475"/>
    </row>
    <row r="786" spans="1:26" ht="11.25" customHeight="1" x14ac:dyDescent="0.2">
      <c r="A786" s="475"/>
      <c r="B786" s="475"/>
      <c r="C786" s="475"/>
      <c r="D786" s="475"/>
      <c r="E786" s="475"/>
      <c r="F786" s="475"/>
      <c r="G786" s="475"/>
      <c r="H786" s="475"/>
      <c r="I786" s="475"/>
      <c r="J786" s="475"/>
      <c r="K786" s="475"/>
      <c r="L786" s="475"/>
      <c r="M786" s="475"/>
      <c r="N786" s="475"/>
      <c r="O786" s="475"/>
      <c r="P786" s="475"/>
      <c r="Q786" s="475"/>
      <c r="R786" s="475"/>
      <c r="S786" s="475"/>
      <c r="T786" s="475"/>
      <c r="U786" s="475"/>
      <c r="V786" s="475"/>
      <c r="W786" s="475"/>
      <c r="X786" s="475"/>
      <c r="Y786" s="475"/>
      <c r="Z786" s="475"/>
    </row>
    <row r="787" spans="1:26" ht="11.25" customHeight="1" x14ac:dyDescent="0.2">
      <c r="A787" s="475"/>
      <c r="B787" s="475"/>
      <c r="C787" s="475"/>
      <c r="D787" s="475"/>
      <c r="E787" s="475"/>
      <c r="F787" s="475"/>
      <c r="G787" s="475"/>
      <c r="H787" s="475"/>
      <c r="I787" s="475"/>
      <c r="J787" s="475"/>
      <c r="K787" s="475"/>
      <c r="L787" s="475"/>
      <c r="M787" s="475"/>
      <c r="N787" s="475"/>
      <c r="O787" s="475"/>
      <c r="P787" s="475"/>
      <c r="Q787" s="475"/>
      <c r="R787" s="475"/>
      <c r="S787" s="475"/>
      <c r="T787" s="475"/>
      <c r="U787" s="475"/>
      <c r="V787" s="475"/>
      <c r="W787" s="475"/>
      <c r="X787" s="475"/>
      <c r="Y787" s="475"/>
      <c r="Z787" s="475"/>
    </row>
    <row r="788" spans="1:26" ht="11.25" customHeight="1" x14ac:dyDescent="0.2">
      <c r="A788" s="475"/>
      <c r="B788" s="475"/>
      <c r="C788" s="475"/>
      <c r="D788" s="475"/>
      <c r="E788" s="475"/>
      <c r="F788" s="475"/>
      <c r="G788" s="475"/>
      <c r="H788" s="475"/>
      <c r="I788" s="475"/>
      <c r="J788" s="475"/>
      <c r="K788" s="475"/>
      <c r="L788" s="475"/>
      <c r="M788" s="475"/>
      <c r="N788" s="475"/>
      <c r="O788" s="475"/>
      <c r="P788" s="475"/>
      <c r="Q788" s="475"/>
      <c r="R788" s="475"/>
      <c r="S788" s="475"/>
      <c r="T788" s="475"/>
      <c r="U788" s="475"/>
      <c r="V788" s="475"/>
      <c r="W788" s="475"/>
      <c r="X788" s="475"/>
      <c r="Y788" s="475"/>
      <c r="Z788" s="475"/>
    </row>
    <row r="789" spans="1:26" ht="11.25" customHeight="1" x14ac:dyDescent="0.2">
      <c r="A789" s="475"/>
      <c r="B789" s="475"/>
      <c r="C789" s="475"/>
      <c r="D789" s="475"/>
      <c r="E789" s="475"/>
      <c r="F789" s="475"/>
      <c r="G789" s="475"/>
      <c r="H789" s="475"/>
      <c r="I789" s="475"/>
      <c r="J789" s="475"/>
      <c r="K789" s="475"/>
      <c r="L789" s="475"/>
      <c r="M789" s="475"/>
      <c r="N789" s="475"/>
      <c r="O789" s="475"/>
      <c r="P789" s="475"/>
      <c r="Q789" s="475"/>
      <c r="R789" s="475"/>
      <c r="S789" s="475"/>
      <c r="T789" s="475"/>
      <c r="U789" s="475"/>
      <c r="V789" s="475"/>
      <c r="W789" s="475"/>
      <c r="X789" s="475"/>
      <c r="Y789" s="475"/>
      <c r="Z789" s="475"/>
    </row>
    <row r="790" spans="1:26" ht="11.25" customHeight="1" x14ac:dyDescent="0.2">
      <c r="A790" s="475"/>
      <c r="B790" s="475"/>
      <c r="C790" s="475"/>
      <c r="D790" s="475"/>
      <c r="E790" s="475"/>
      <c r="F790" s="475"/>
      <c r="G790" s="475"/>
      <c r="H790" s="475"/>
      <c r="I790" s="475"/>
      <c r="J790" s="475"/>
      <c r="K790" s="475"/>
      <c r="L790" s="475"/>
      <c r="M790" s="475"/>
      <c r="N790" s="475"/>
      <c r="O790" s="475"/>
      <c r="P790" s="475"/>
      <c r="Q790" s="475"/>
      <c r="R790" s="475"/>
      <c r="S790" s="475"/>
      <c r="T790" s="475"/>
      <c r="U790" s="475"/>
      <c r="V790" s="475"/>
      <c r="W790" s="475"/>
      <c r="X790" s="475"/>
      <c r="Y790" s="475"/>
      <c r="Z790" s="475"/>
    </row>
    <row r="791" spans="1:26" ht="11.25" customHeight="1" x14ac:dyDescent="0.2">
      <c r="A791" s="475"/>
      <c r="B791" s="475"/>
      <c r="C791" s="475"/>
      <c r="D791" s="475"/>
      <c r="E791" s="475"/>
      <c r="F791" s="475"/>
      <c r="G791" s="475"/>
      <c r="H791" s="475"/>
      <c r="I791" s="475"/>
      <c r="J791" s="475"/>
      <c r="K791" s="475"/>
      <c r="L791" s="475"/>
      <c r="M791" s="475"/>
      <c r="N791" s="475"/>
      <c r="O791" s="475"/>
      <c r="P791" s="475"/>
      <c r="Q791" s="475"/>
      <c r="R791" s="475"/>
      <c r="S791" s="475"/>
      <c r="T791" s="475"/>
      <c r="U791" s="475"/>
      <c r="V791" s="475"/>
      <c r="W791" s="475"/>
      <c r="X791" s="475"/>
      <c r="Y791" s="475"/>
      <c r="Z791" s="475"/>
    </row>
    <row r="792" spans="1:26" ht="11.25" customHeight="1" x14ac:dyDescent="0.2">
      <c r="A792" s="475"/>
      <c r="B792" s="475"/>
      <c r="C792" s="475"/>
      <c r="D792" s="475"/>
      <c r="E792" s="475"/>
      <c r="F792" s="475"/>
      <c r="G792" s="475"/>
      <c r="H792" s="475"/>
      <c r="I792" s="475"/>
      <c r="J792" s="475"/>
      <c r="K792" s="475"/>
      <c r="L792" s="475"/>
      <c r="M792" s="475"/>
      <c r="N792" s="475"/>
      <c r="O792" s="475"/>
      <c r="P792" s="475"/>
      <c r="Q792" s="475"/>
      <c r="R792" s="475"/>
      <c r="S792" s="475"/>
      <c r="T792" s="475"/>
      <c r="U792" s="475"/>
      <c r="V792" s="475"/>
      <c r="W792" s="475"/>
      <c r="X792" s="475"/>
      <c r="Y792" s="475"/>
      <c r="Z792" s="475"/>
    </row>
    <row r="793" spans="1:26" ht="11.25" customHeight="1" x14ac:dyDescent="0.2">
      <c r="A793" s="475"/>
      <c r="B793" s="475"/>
      <c r="C793" s="475"/>
      <c r="D793" s="475"/>
      <c r="E793" s="475"/>
      <c r="F793" s="475"/>
      <c r="G793" s="475"/>
      <c r="H793" s="475"/>
      <c r="I793" s="475"/>
      <c r="J793" s="475"/>
      <c r="K793" s="475"/>
      <c r="L793" s="475"/>
      <c r="M793" s="475"/>
      <c r="N793" s="475"/>
      <c r="O793" s="475"/>
      <c r="P793" s="475"/>
      <c r="Q793" s="475"/>
      <c r="R793" s="475"/>
      <c r="S793" s="475"/>
      <c r="T793" s="475"/>
      <c r="U793" s="475"/>
      <c r="V793" s="475"/>
      <c r="W793" s="475"/>
      <c r="X793" s="475"/>
      <c r="Y793" s="475"/>
      <c r="Z793" s="475"/>
    </row>
    <row r="794" spans="1:26" ht="11.25" customHeight="1" x14ac:dyDescent="0.2">
      <c r="A794" s="475"/>
      <c r="B794" s="475"/>
      <c r="C794" s="475"/>
      <c r="D794" s="475"/>
      <c r="E794" s="475"/>
      <c r="F794" s="475"/>
      <c r="G794" s="475"/>
      <c r="H794" s="475"/>
      <c r="I794" s="475"/>
      <c r="J794" s="475"/>
      <c r="K794" s="475"/>
      <c r="L794" s="475"/>
      <c r="M794" s="475"/>
      <c r="N794" s="475"/>
      <c r="O794" s="475"/>
      <c r="P794" s="475"/>
      <c r="Q794" s="475"/>
      <c r="R794" s="475"/>
      <c r="S794" s="475"/>
      <c r="T794" s="475"/>
      <c r="U794" s="475"/>
      <c r="V794" s="475"/>
      <c r="W794" s="475"/>
      <c r="X794" s="475"/>
      <c r="Y794" s="475"/>
      <c r="Z794" s="475"/>
    </row>
    <row r="795" spans="1:26" ht="11.25" customHeight="1" x14ac:dyDescent="0.2">
      <c r="A795" s="475"/>
      <c r="B795" s="475"/>
      <c r="C795" s="475"/>
      <c r="D795" s="475"/>
      <c r="E795" s="475"/>
      <c r="F795" s="475"/>
      <c r="G795" s="475"/>
      <c r="H795" s="475"/>
      <c r="I795" s="475"/>
      <c r="J795" s="475"/>
      <c r="K795" s="475"/>
      <c r="L795" s="475"/>
      <c r="M795" s="475"/>
      <c r="N795" s="475"/>
      <c r="O795" s="475"/>
      <c r="P795" s="475"/>
      <c r="Q795" s="475"/>
      <c r="R795" s="475"/>
      <c r="S795" s="475"/>
      <c r="T795" s="475"/>
      <c r="U795" s="475"/>
      <c r="V795" s="475"/>
      <c r="W795" s="475"/>
      <c r="X795" s="475"/>
      <c r="Y795" s="475"/>
      <c r="Z795" s="475"/>
    </row>
    <row r="796" spans="1:26" ht="11.25" customHeight="1" x14ac:dyDescent="0.2">
      <c r="A796" s="475"/>
      <c r="B796" s="475"/>
      <c r="C796" s="475"/>
      <c r="D796" s="475"/>
      <c r="E796" s="475"/>
      <c r="F796" s="475"/>
      <c r="G796" s="475"/>
      <c r="H796" s="475"/>
      <c r="I796" s="475"/>
      <c r="J796" s="475"/>
      <c r="K796" s="475"/>
      <c r="L796" s="475"/>
      <c r="M796" s="475"/>
      <c r="N796" s="475"/>
      <c r="O796" s="475"/>
      <c r="P796" s="475"/>
      <c r="Q796" s="475"/>
      <c r="R796" s="475"/>
      <c r="S796" s="475"/>
      <c r="T796" s="475"/>
      <c r="U796" s="475"/>
      <c r="V796" s="475"/>
      <c r="W796" s="475"/>
      <c r="X796" s="475"/>
      <c r="Y796" s="475"/>
      <c r="Z796" s="475"/>
    </row>
    <row r="797" spans="1:26" ht="11.25" customHeight="1" x14ac:dyDescent="0.2">
      <c r="A797" s="475"/>
      <c r="B797" s="475"/>
      <c r="C797" s="475"/>
      <c r="D797" s="475"/>
      <c r="E797" s="475"/>
      <c r="F797" s="475"/>
      <c r="G797" s="475"/>
      <c r="H797" s="475"/>
      <c r="I797" s="475"/>
      <c r="J797" s="475"/>
      <c r="K797" s="475"/>
      <c r="L797" s="475"/>
      <c r="M797" s="475"/>
      <c r="N797" s="475"/>
      <c r="O797" s="475"/>
      <c r="P797" s="475"/>
      <c r="Q797" s="475"/>
      <c r="R797" s="475"/>
      <c r="S797" s="475"/>
      <c r="T797" s="475"/>
      <c r="U797" s="475"/>
      <c r="V797" s="475"/>
      <c r="W797" s="475"/>
      <c r="X797" s="475"/>
      <c r="Y797" s="475"/>
      <c r="Z797" s="475"/>
    </row>
    <row r="798" spans="1:26" ht="11.25" customHeight="1" x14ac:dyDescent="0.2">
      <c r="A798" s="475"/>
      <c r="B798" s="475"/>
      <c r="C798" s="475"/>
      <c r="D798" s="475"/>
      <c r="E798" s="475"/>
      <c r="F798" s="475"/>
      <c r="G798" s="475"/>
      <c r="H798" s="475"/>
      <c r="I798" s="475"/>
      <c r="J798" s="475"/>
      <c r="K798" s="475"/>
      <c r="L798" s="475"/>
      <c r="M798" s="475"/>
      <c r="N798" s="475"/>
      <c r="O798" s="475"/>
      <c r="P798" s="475"/>
      <c r="Q798" s="475"/>
      <c r="R798" s="475"/>
      <c r="S798" s="475"/>
      <c r="T798" s="475"/>
      <c r="U798" s="475"/>
      <c r="V798" s="475"/>
      <c r="W798" s="475"/>
      <c r="X798" s="475"/>
      <c r="Y798" s="475"/>
      <c r="Z798" s="475"/>
    </row>
    <row r="799" spans="1:26" ht="11.25" customHeight="1" x14ac:dyDescent="0.2">
      <c r="A799" s="475"/>
      <c r="B799" s="475"/>
      <c r="C799" s="475"/>
      <c r="D799" s="475"/>
      <c r="E799" s="475"/>
      <c r="F799" s="475"/>
      <c r="G799" s="475"/>
      <c r="H799" s="475"/>
      <c r="I799" s="475"/>
      <c r="J799" s="475"/>
      <c r="K799" s="475"/>
      <c r="L799" s="475"/>
      <c r="M799" s="475"/>
      <c r="N799" s="475"/>
      <c r="O799" s="475"/>
      <c r="P799" s="475"/>
      <c r="Q799" s="475"/>
      <c r="R799" s="475"/>
      <c r="S799" s="475"/>
      <c r="T799" s="475"/>
      <c r="U799" s="475"/>
      <c r="V799" s="475"/>
      <c r="W799" s="475"/>
      <c r="X799" s="475"/>
      <c r="Y799" s="475"/>
      <c r="Z799" s="475"/>
    </row>
    <row r="800" spans="1:26" ht="11.25" customHeight="1" x14ac:dyDescent="0.2">
      <c r="A800" s="475"/>
      <c r="B800" s="475"/>
      <c r="C800" s="475"/>
      <c r="D800" s="475"/>
      <c r="E800" s="475"/>
      <c r="F800" s="475"/>
      <c r="G800" s="475"/>
      <c r="H800" s="475"/>
      <c r="I800" s="475"/>
      <c r="J800" s="475"/>
      <c r="K800" s="475"/>
      <c r="L800" s="475"/>
      <c r="M800" s="475"/>
      <c r="N800" s="475"/>
      <c r="O800" s="475"/>
      <c r="P800" s="475"/>
      <c r="Q800" s="475"/>
      <c r="R800" s="475"/>
      <c r="S800" s="475"/>
      <c r="T800" s="475"/>
      <c r="U800" s="475"/>
      <c r="V800" s="475"/>
      <c r="W800" s="475"/>
      <c r="X800" s="475"/>
      <c r="Y800" s="475"/>
      <c r="Z800" s="475"/>
    </row>
    <row r="801" spans="1:26" ht="11.25" customHeight="1" x14ac:dyDescent="0.2">
      <c r="A801" s="475"/>
      <c r="B801" s="475"/>
      <c r="C801" s="475"/>
      <c r="D801" s="475"/>
      <c r="E801" s="475"/>
      <c r="F801" s="475"/>
      <c r="G801" s="475"/>
      <c r="H801" s="475"/>
      <c r="I801" s="475"/>
      <c r="J801" s="475"/>
      <c r="K801" s="475"/>
      <c r="L801" s="475"/>
      <c r="M801" s="475"/>
      <c r="N801" s="475"/>
      <c r="O801" s="475"/>
      <c r="P801" s="475"/>
      <c r="Q801" s="475"/>
      <c r="R801" s="475"/>
      <c r="S801" s="475"/>
      <c r="T801" s="475"/>
      <c r="U801" s="475"/>
      <c r="V801" s="475"/>
      <c r="W801" s="475"/>
      <c r="X801" s="475"/>
      <c r="Y801" s="475"/>
      <c r="Z801" s="475"/>
    </row>
    <row r="802" spans="1:26" ht="11.25" customHeight="1" x14ac:dyDescent="0.2">
      <c r="A802" s="475"/>
      <c r="B802" s="475"/>
      <c r="C802" s="475"/>
      <c r="D802" s="475"/>
      <c r="E802" s="475"/>
      <c r="F802" s="475"/>
      <c r="G802" s="475"/>
      <c r="H802" s="475"/>
      <c r="I802" s="475"/>
      <c r="J802" s="475"/>
      <c r="K802" s="475"/>
      <c r="L802" s="475"/>
      <c r="M802" s="475"/>
      <c r="N802" s="475"/>
      <c r="O802" s="475"/>
      <c r="P802" s="475"/>
      <c r="Q802" s="475"/>
      <c r="R802" s="475"/>
      <c r="S802" s="475"/>
      <c r="T802" s="475"/>
      <c r="U802" s="475"/>
      <c r="V802" s="475"/>
      <c r="W802" s="475"/>
      <c r="X802" s="475"/>
      <c r="Y802" s="475"/>
      <c r="Z802" s="475"/>
    </row>
    <row r="803" spans="1:26" ht="11.25" customHeight="1" x14ac:dyDescent="0.2">
      <c r="A803" s="475"/>
      <c r="B803" s="475"/>
      <c r="C803" s="475"/>
      <c r="D803" s="475"/>
      <c r="E803" s="475"/>
      <c r="F803" s="475"/>
      <c r="G803" s="475"/>
      <c r="H803" s="475"/>
      <c r="I803" s="475"/>
      <c r="J803" s="475"/>
      <c r="K803" s="475"/>
      <c r="L803" s="475"/>
      <c r="M803" s="475"/>
      <c r="N803" s="475"/>
      <c r="O803" s="475"/>
      <c r="P803" s="475"/>
      <c r="Q803" s="475"/>
      <c r="R803" s="475"/>
      <c r="S803" s="475"/>
      <c r="T803" s="475"/>
      <c r="U803" s="475"/>
      <c r="V803" s="475"/>
      <c r="W803" s="475"/>
      <c r="X803" s="475"/>
      <c r="Y803" s="475"/>
      <c r="Z803" s="475"/>
    </row>
    <row r="804" spans="1:26" ht="11.25" customHeight="1" x14ac:dyDescent="0.2">
      <c r="A804" s="475"/>
      <c r="B804" s="475"/>
      <c r="C804" s="475"/>
      <c r="D804" s="475"/>
      <c r="E804" s="475"/>
      <c r="F804" s="475"/>
      <c r="G804" s="475"/>
      <c r="H804" s="475"/>
      <c r="I804" s="475"/>
      <c r="J804" s="475"/>
      <c r="K804" s="475"/>
      <c r="L804" s="475"/>
      <c r="M804" s="475"/>
      <c r="N804" s="475"/>
      <c r="O804" s="475"/>
      <c r="P804" s="475"/>
      <c r="Q804" s="475"/>
      <c r="R804" s="475"/>
      <c r="S804" s="475"/>
      <c r="T804" s="475"/>
      <c r="U804" s="475"/>
      <c r="V804" s="475"/>
      <c r="W804" s="475"/>
      <c r="X804" s="475"/>
      <c r="Y804" s="475"/>
      <c r="Z804" s="475"/>
    </row>
    <row r="805" spans="1:26" ht="11.25" customHeight="1" x14ac:dyDescent="0.2">
      <c r="A805" s="475"/>
      <c r="B805" s="475"/>
      <c r="C805" s="475"/>
      <c r="D805" s="475"/>
      <c r="E805" s="475"/>
      <c r="F805" s="475"/>
      <c r="G805" s="475"/>
      <c r="H805" s="475"/>
      <c r="I805" s="475"/>
      <c r="J805" s="475"/>
      <c r="K805" s="475"/>
      <c r="L805" s="475"/>
      <c r="M805" s="475"/>
      <c r="N805" s="475"/>
      <c r="O805" s="475"/>
      <c r="P805" s="475"/>
      <c r="Q805" s="475"/>
      <c r="R805" s="475"/>
      <c r="S805" s="475"/>
      <c r="T805" s="475"/>
      <c r="U805" s="475"/>
      <c r="V805" s="475"/>
      <c r="W805" s="475"/>
      <c r="X805" s="475"/>
      <c r="Y805" s="475"/>
      <c r="Z805" s="475"/>
    </row>
    <row r="806" spans="1:26" ht="11.25" customHeight="1" x14ac:dyDescent="0.2">
      <c r="A806" s="475"/>
      <c r="B806" s="475"/>
      <c r="C806" s="475"/>
      <c r="D806" s="475"/>
      <c r="E806" s="475"/>
      <c r="F806" s="475"/>
      <c r="G806" s="475"/>
      <c r="H806" s="475"/>
      <c r="I806" s="475"/>
      <c r="J806" s="475"/>
      <c r="K806" s="475"/>
      <c r="L806" s="475"/>
      <c r="M806" s="475"/>
      <c r="N806" s="475"/>
      <c r="O806" s="475"/>
      <c r="P806" s="475"/>
      <c r="Q806" s="475"/>
      <c r="R806" s="475"/>
      <c r="S806" s="475"/>
      <c r="T806" s="475"/>
      <c r="U806" s="475"/>
      <c r="V806" s="475"/>
      <c r="W806" s="475"/>
      <c r="X806" s="475"/>
      <c r="Y806" s="475"/>
      <c r="Z806" s="475"/>
    </row>
    <row r="807" spans="1:26" ht="11.25" customHeight="1" x14ac:dyDescent="0.2">
      <c r="A807" s="475"/>
      <c r="B807" s="475"/>
      <c r="C807" s="475"/>
      <c r="D807" s="475"/>
      <c r="E807" s="475"/>
      <c r="F807" s="475"/>
      <c r="G807" s="475"/>
      <c r="H807" s="475"/>
      <c r="I807" s="475"/>
      <c r="J807" s="475"/>
      <c r="K807" s="475"/>
      <c r="L807" s="475"/>
      <c r="M807" s="475"/>
      <c r="N807" s="475"/>
      <c r="O807" s="475"/>
      <c r="P807" s="475"/>
      <c r="Q807" s="475"/>
      <c r="R807" s="475"/>
      <c r="S807" s="475"/>
      <c r="T807" s="475"/>
      <c r="U807" s="475"/>
      <c r="V807" s="475"/>
      <c r="W807" s="475"/>
      <c r="X807" s="475"/>
      <c r="Y807" s="475"/>
      <c r="Z807" s="475"/>
    </row>
    <row r="808" spans="1:26" ht="11.25" customHeight="1" x14ac:dyDescent="0.2">
      <c r="A808" s="475"/>
      <c r="B808" s="475"/>
      <c r="C808" s="475"/>
      <c r="D808" s="475"/>
      <c r="E808" s="475"/>
      <c r="F808" s="475"/>
      <c r="G808" s="475"/>
      <c r="H808" s="475"/>
      <c r="I808" s="475"/>
      <c r="J808" s="475"/>
      <c r="K808" s="475"/>
      <c r="L808" s="475"/>
      <c r="M808" s="475"/>
      <c r="N808" s="475"/>
      <c r="O808" s="475"/>
      <c r="P808" s="475"/>
      <c r="Q808" s="475"/>
      <c r="R808" s="475"/>
      <c r="S808" s="475"/>
      <c r="T808" s="475"/>
      <c r="U808" s="475"/>
      <c r="V808" s="475"/>
      <c r="W808" s="475"/>
      <c r="X808" s="475"/>
      <c r="Y808" s="475"/>
      <c r="Z808" s="475"/>
    </row>
    <row r="809" spans="1:26" ht="11.25" customHeight="1" x14ac:dyDescent="0.2">
      <c r="A809" s="475"/>
      <c r="B809" s="475"/>
      <c r="C809" s="475"/>
      <c r="D809" s="475"/>
      <c r="E809" s="475"/>
      <c r="F809" s="475"/>
      <c r="G809" s="475"/>
      <c r="H809" s="475"/>
      <c r="I809" s="475"/>
      <c r="J809" s="475"/>
      <c r="K809" s="475"/>
      <c r="L809" s="475"/>
      <c r="M809" s="475"/>
      <c r="N809" s="475"/>
      <c r="O809" s="475"/>
      <c r="P809" s="475"/>
      <c r="Q809" s="475"/>
      <c r="R809" s="475"/>
      <c r="S809" s="475"/>
      <c r="T809" s="475"/>
      <c r="U809" s="475"/>
      <c r="V809" s="475"/>
      <c r="W809" s="475"/>
      <c r="X809" s="475"/>
      <c r="Y809" s="475"/>
      <c r="Z809" s="475"/>
    </row>
    <row r="810" spans="1:26" ht="11.25" customHeight="1" x14ac:dyDescent="0.2">
      <c r="A810" s="475"/>
      <c r="B810" s="475"/>
      <c r="C810" s="475"/>
      <c r="D810" s="475"/>
      <c r="E810" s="475"/>
      <c r="F810" s="475"/>
      <c r="G810" s="475"/>
      <c r="H810" s="475"/>
      <c r="I810" s="475"/>
      <c r="J810" s="475"/>
      <c r="K810" s="475"/>
      <c r="L810" s="475"/>
      <c r="M810" s="475"/>
      <c r="N810" s="475"/>
      <c r="O810" s="475"/>
      <c r="P810" s="475"/>
      <c r="Q810" s="475"/>
      <c r="R810" s="475"/>
      <c r="S810" s="475"/>
      <c r="T810" s="475"/>
      <c r="U810" s="475"/>
      <c r="V810" s="475"/>
      <c r="W810" s="475"/>
      <c r="X810" s="475"/>
      <c r="Y810" s="475"/>
      <c r="Z810" s="475"/>
    </row>
    <row r="811" spans="1:26" ht="11.25" customHeight="1" x14ac:dyDescent="0.2">
      <c r="A811" s="475"/>
      <c r="B811" s="475"/>
      <c r="C811" s="475"/>
      <c r="D811" s="475"/>
      <c r="E811" s="475"/>
      <c r="F811" s="475"/>
      <c r="G811" s="475"/>
      <c r="H811" s="475"/>
      <c r="I811" s="475"/>
      <c r="J811" s="475"/>
      <c r="K811" s="475"/>
      <c r="L811" s="475"/>
      <c r="M811" s="475"/>
      <c r="N811" s="475"/>
      <c r="O811" s="475"/>
      <c r="P811" s="475"/>
      <c r="Q811" s="475"/>
      <c r="R811" s="475"/>
      <c r="S811" s="475"/>
      <c r="T811" s="475"/>
      <c r="U811" s="475"/>
      <c r="V811" s="475"/>
      <c r="W811" s="475"/>
      <c r="X811" s="475"/>
      <c r="Y811" s="475"/>
      <c r="Z811" s="475"/>
    </row>
    <row r="812" spans="1:26" ht="11.25" customHeight="1" x14ac:dyDescent="0.2">
      <c r="A812" s="475"/>
      <c r="B812" s="475"/>
      <c r="C812" s="475"/>
      <c r="D812" s="475"/>
      <c r="E812" s="475"/>
      <c r="F812" s="475"/>
      <c r="G812" s="475"/>
      <c r="H812" s="475"/>
      <c r="I812" s="475"/>
      <c r="J812" s="475"/>
      <c r="K812" s="475"/>
      <c r="L812" s="475"/>
      <c r="M812" s="475"/>
      <c r="N812" s="475"/>
      <c r="O812" s="475"/>
      <c r="P812" s="475"/>
      <c r="Q812" s="475"/>
      <c r="R812" s="475"/>
      <c r="S812" s="475"/>
      <c r="T812" s="475"/>
      <c r="U812" s="475"/>
      <c r="V812" s="475"/>
      <c r="W812" s="475"/>
      <c r="X812" s="475"/>
      <c r="Y812" s="475"/>
      <c r="Z812" s="475"/>
    </row>
    <row r="813" spans="1:26" ht="11.25" customHeight="1" x14ac:dyDescent="0.2">
      <c r="A813" s="475"/>
      <c r="B813" s="475"/>
      <c r="C813" s="475"/>
      <c r="D813" s="475"/>
      <c r="E813" s="475"/>
      <c r="F813" s="475"/>
      <c r="G813" s="475"/>
      <c r="H813" s="475"/>
      <c r="I813" s="475"/>
      <c r="J813" s="475"/>
      <c r="K813" s="475"/>
      <c r="L813" s="475"/>
      <c r="M813" s="475"/>
      <c r="N813" s="475"/>
      <c r="O813" s="475"/>
      <c r="P813" s="475"/>
      <c r="Q813" s="475"/>
      <c r="R813" s="475"/>
      <c r="S813" s="475"/>
      <c r="T813" s="475"/>
      <c r="U813" s="475"/>
      <c r="V813" s="475"/>
      <c r="W813" s="475"/>
      <c r="X813" s="475"/>
      <c r="Y813" s="475"/>
      <c r="Z813" s="475"/>
    </row>
    <row r="814" spans="1:26" ht="11.25" customHeight="1" x14ac:dyDescent="0.2">
      <c r="A814" s="475"/>
      <c r="B814" s="475"/>
      <c r="C814" s="475"/>
      <c r="D814" s="475"/>
      <c r="E814" s="475"/>
      <c r="F814" s="475"/>
      <c r="G814" s="475"/>
      <c r="H814" s="475"/>
      <c r="I814" s="475"/>
      <c r="J814" s="475"/>
      <c r="K814" s="475"/>
      <c r="L814" s="475"/>
      <c r="M814" s="475"/>
      <c r="N814" s="475"/>
      <c r="O814" s="475"/>
      <c r="P814" s="475"/>
      <c r="Q814" s="475"/>
      <c r="R814" s="475"/>
      <c r="S814" s="475"/>
      <c r="T814" s="475"/>
      <c r="U814" s="475"/>
      <c r="V814" s="475"/>
      <c r="W814" s="475"/>
      <c r="X814" s="475"/>
      <c r="Y814" s="475"/>
      <c r="Z814" s="475"/>
    </row>
    <row r="815" spans="1:26" ht="11.25" customHeight="1" x14ac:dyDescent="0.2">
      <c r="A815" s="475"/>
      <c r="B815" s="475"/>
      <c r="C815" s="475"/>
      <c r="D815" s="475"/>
      <c r="E815" s="475"/>
      <c r="F815" s="475"/>
      <c r="G815" s="475"/>
      <c r="H815" s="475"/>
      <c r="I815" s="475"/>
      <c r="J815" s="475"/>
      <c r="K815" s="475"/>
      <c r="L815" s="475"/>
      <c r="M815" s="475"/>
      <c r="N815" s="475"/>
      <c r="O815" s="475"/>
      <c r="P815" s="475"/>
      <c r="Q815" s="475"/>
      <c r="R815" s="475"/>
      <c r="S815" s="475"/>
      <c r="T815" s="475"/>
      <c r="U815" s="475"/>
      <c r="V815" s="475"/>
      <c r="W815" s="475"/>
      <c r="X815" s="475"/>
      <c r="Y815" s="475"/>
      <c r="Z815" s="475"/>
    </row>
    <row r="816" spans="1:26" ht="11.25" customHeight="1" x14ac:dyDescent="0.2">
      <c r="A816" s="475"/>
      <c r="B816" s="475"/>
      <c r="C816" s="475"/>
      <c r="D816" s="475"/>
      <c r="E816" s="475"/>
      <c r="F816" s="475"/>
      <c r="G816" s="475"/>
      <c r="H816" s="475"/>
      <c r="I816" s="475"/>
      <c r="J816" s="475"/>
      <c r="K816" s="475"/>
      <c r="L816" s="475"/>
      <c r="M816" s="475"/>
      <c r="N816" s="475"/>
      <c r="O816" s="475"/>
      <c r="P816" s="475"/>
      <c r="Q816" s="475"/>
      <c r="R816" s="475"/>
      <c r="S816" s="475"/>
      <c r="T816" s="475"/>
      <c r="U816" s="475"/>
      <c r="V816" s="475"/>
      <c r="W816" s="475"/>
      <c r="X816" s="475"/>
      <c r="Y816" s="475"/>
      <c r="Z816" s="475"/>
    </row>
    <row r="817" spans="1:26" ht="11.25" customHeight="1" x14ac:dyDescent="0.2">
      <c r="A817" s="475"/>
      <c r="B817" s="475"/>
      <c r="C817" s="475"/>
      <c r="D817" s="475"/>
      <c r="E817" s="475"/>
      <c r="F817" s="475"/>
      <c r="G817" s="475"/>
      <c r="H817" s="475"/>
      <c r="I817" s="475"/>
      <c r="J817" s="475"/>
      <c r="K817" s="475"/>
      <c r="L817" s="475"/>
      <c r="M817" s="475"/>
      <c r="N817" s="475"/>
      <c r="O817" s="475"/>
      <c r="P817" s="475"/>
      <c r="Q817" s="475"/>
      <c r="R817" s="475"/>
      <c r="S817" s="475"/>
      <c r="T817" s="475"/>
      <c r="U817" s="475"/>
      <c r="V817" s="475"/>
      <c r="W817" s="475"/>
      <c r="X817" s="475"/>
      <c r="Y817" s="475"/>
      <c r="Z817" s="475"/>
    </row>
    <row r="818" spans="1:26" ht="11.25" customHeight="1" x14ac:dyDescent="0.2">
      <c r="A818" s="475"/>
      <c r="B818" s="475"/>
      <c r="C818" s="475"/>
      <c r="D818" s="475"/>
      <c r="E818" s="475"/>
      <c r="F818" s="475"/>
      <c r="G818" s="475"/>
      <c r="H818" s="475"/>
      <c r="I818" s="475"/>
      <c r="J818" s="475"/>
      <c r="K818" s="475"/>
      <c r="L818" s="475"/>
      <c r="M818" s="475"/>
      <c r="N818" s="475"/>
      <c r="O818" s="475"/>
      <c r="P818" s="475"/>
      <c r="Q818" s="475"/>
      <c r="R818" s="475"/>
      <c r="S818" s="475"/>
      <c r="T818" s="475"/>
      <c r="U818" s="475"/>
      <c r="V818" s="475"/>
      <c r="W818" s="475"/>
      <c r="X818" s="475"/>
      <c r="Y818" s="475"/>
      <c r="Z818" s="475"/>
    </row>
    <row r="819" spans="1:26" ht="11.25" customHeight="1" x14ac:dyDescent="0.2">
      <c r="A819" s="475"/>
      <c r="B819" s="475"/>
      <c r="C819" s="475"/>
      <c r="D819" s="475"/>
      <c r="E819" s="475"/>
      <c r="F819" s="475"/>
      <c r="G819" s="475"/>
      <c r="H819" s="475"/>
      <c r="I819" s="475"/>
      <c r="J819" s="475"/>
      <c r="K819" s="475"/>
      <c r="L819" s="475"/>
      <c r="M819" s="475"/>
      <c r="N819" s="475"/>
      <c r="O819" s="475"/>
      <c r="P819" s="475"/>
      <c r="Q819" s="475"/>
      <c r="R819" s="475"/>
      <c r="S819" s="475"/>
      <c r="T819" s="475"/>
      <c r="U819" s="475"/>
      <c r="V819" s="475"/>
      <c r="W819" s="475"/>
      <c r="X819" s="475"/>
      <c r="Y819" s="475"/>
      <c r="Z819" s="475"/>
    </row>
    <row r="820" spans="1:26" ht="11.25" customHeight="1" x14ac:dyDescent="0.2">
      <c r="A820" s="475"/>
      <c r="B820" s="475"/>
      <c r="C820" s="475"/>
      <c r="D820" s="475"/>
      <c r="E820" s="475"/>
      <c r="F820" s="475"/>
      <c r="G820" s="475"/>
      <c r="H820" s="475"/>
      <c r="I820" s="475"/>
      <c r="J820" s="475"/>
      <c r="K820" s="475"/>
      <c r="L820" s="475"/>
      <c r="M820" s="475"/>
      <c r="N820" s="475"/>
      <c r="O820" s="475"/>
      <c r="P820" s="475"/>
      <c r="Q820" s="475"/>
      <c r="R820" s="475"/>
      <c r="S820" s="475"/>
      <c r="T820" s="475"/>
      <c r="U820" s="475"/>
      <c r="V820" s="475"/>
      <c r="W820" s="475"/>
      <c r="X820" s="475"/>
      <c r="Y820" s="475"/>
      <c r="Z820" s="475"/>
    </row>
    <row r="821" spans="1:26" ht="11.25" customHeight="1" x14ac:dyDescent="0.2">
      <c r="A821" s="475"/>
      <c r="B821" s="475"/>
      <c r="C821" s="475"/>
      <c r="D821" s="475"/>
      <c r="E821" s="475"/>
      <c r="F821" s="475"/>
      <c r="G821" s="475"/>
      <c r="H821" s="475"/>
      <c r="I821" s="475"/>
      <c r="J821" s="475"/>
      <c r="K821" s="475"/>
      <c r="L821" s="475"/>
      <c r="M821" s="475"/>
      <c r="N821" s="475"/>
      <c r="O821" s="475"/>
      <c r="P821" s="475"/>
      <c r="Q821" s="475"/>
      <c r="R821" s="475"/>
      <c r="S821" s="475"/>
      <c r="T821" s="475"/>
      <c r="U821" s="475"/>
      <c r="V821" s="475"/>
      <c r="W821" s="475"/>
      <c r="X821" s="475"/>
      <c r="Y821" s="475"/>
      <c r="Z821" s="475"/>
    </row>
    <row r="822" spans="1:26" ht="11.25" customHeight="1" x14ac:dyDescent="0.2">
      <c r="A822" s="475"/>
      <c r="B822" s="475"/>
      <c r="C822" s="475"/>
      <c r="D822" s="475"/>
      <c r="E822" s="475"/>
      <c r="F822" s="475"/>
      <c r="G822" s="475"/>
      <c r="H822" s="475"/>
      <c r="I822" s="475"/>
      <c r="J822" s="475"/>
      <c r="K822" s="475"/>
      <c r="L822" s="475"/>
      <c r="M822" s="475"/>
      <c r="N822" s="475"/>
      <c r="O822" s="475"/>
      <c r="P822" s="475"/>
      <c r="Q822" s="475"/>
      <c r="R822" s="475"/>
      <c r="S822" s="475"/>
      <c r="T822" s="475"/>
      <c r="U822" s="475"/>
      <c r="V822" s="475"/>
      <c r="W822" s="475"/>
      <c r="X822" s="475"/>
      <c r="Y822" s="475"/>
      <c r="Z822" s="475"/>
    </row>
    <row r="823" spans="1:26" ht="11.25" customHeight="1" x14ac:dyDescent="0.2">
      <c r="A823" s="475"/>
      <c r="B823" s="475"/>
      <c r="C823" s="475"/>
      <c r="D823" s="475"/>
      <c r="E823" s="475"/>
      <c r="F823" s="475"/>
      <c r="G823" s="475"/>
      <c r="H823" s="475"/>
      <c r="I823" s="475"/>
      <c r="J823" s="475"/>
      <c r="K823" s="475"/>
      <c r="L823" s="475"/>
      <c r="M823" s="475"/>
      <c r="N823" s="475"/>
      <c r="O823" s="475"/>
      <c r="P823" s="475"/>
      <c r="Q823" s="475"/>
      <c r="R823" s="475"/>
      <c r="S823" s="475"/>
      <c r="T823" s="475"/>
      <c r="U823" s="475"/>
      <c r="V823" s="475"/>
      <c r="W823" s="475"/>
      <c r="X823" s="475"/>
      <c r="Y823" s="475"/>
      <c r="Z823" s="475"/>
    </row>
    <row r="824" spans="1:26" ht="11.25" customHeight="1" x14ac:dyDescent="0.2">
      <c r="A824" s="475"/>
      <c r="B824" s="475"/>
      <c r="C824" s="475"/>
      <c r="D824" s="475"/>
      <c r="E824" s="475"/>
      <c r="F824" s="475"/>
      <c r="G824" s="475"/>
      <c r="H824" s="475"/>
      <c r="I824" s="475"/>
      <c r="J824" s="475"/>
      <c r="K824" s="475"/>
      <c r="L824" s="475"/>
      <c r="M824" s="475"/>
      <c r="N824" s="475"/>
      <c r="O824" s="475"/>
      <c r="P824" s="475"/>
      <c r="Q824" s="475"/>
      <c r="R824" s="475"/>
      <c r="S824" s="475"/>
      <c r="T824" s="475"/>
      <c r="U824" s="475"/>
      <c r="V824" s="475"/>
      <c r="W824" s="475"/>
      <c r="X824" s="475"/>
      <c r="Y824" s="475"/>
      <c r="Z824" s="475"/>
    </row>
    <row r="825" spans="1:26" ht="11.25" customHeight="1" x14ac:dyDescent="0.2">
      <c r="A825" s="475"/>
      <c r="B825" s="475"/>
      <c r="C825" s="475"/>
      <c r="D825" s="475"/>
      <c r="E825" s="475"/>
      <c r="F825" s="475"/>
      <c r="G825" s="475"/>
      <c r="H825" s="475"/>
      <c r="I825" s="475"/>
      <c r="J825" s="475"/>
      <c r="K825" s="475"/>
      <c r="L825" s="475"/>
      <c r="M825" s="475"/>
      <c r="N825" s="475"/>
      <c r="O825" s="475"/>
      <c r="P825" s="475"/>
      <c r="Q825" s="475"/>
      <c r="R825" s="475"/>
      <c r="S825" s="475"/>
      <c r="T825" s="475"/>
      <c r="U825" s="475"/>
      <c r="V825" s="475"/>
      <c r="W825" s="475"/>
      <c r="X825" s="475"/>
      <c r="Y825" s="475"/>
      <c r="Z825" s="475"/>
    </row>
    <row r="826" spans="1:26" ht="11.25" customHeight="1" x14ac:dyDescent="0.2">
      <c r="A826" s="475"/>
      <c r="B826" s="475"/>
      <c r="C826" s="475"/>
      <c r="D826" s="475"/>
      <c r="E826" s="475"/>
      <c r="F826" s="475"/>
      <c r="G826" s="475"/>
      <c r="H826" s="475"/>
      <c r="I826" s="475"/>
      <c r="J826" s="475"/>
      <c r="K826" s="475"/>
      <c r="L826" s="475"/>
      <c r="M826" s="475"/>
      <c r="N826" s="475"/>
      <c r="O826" s="475"/>
      <c r="P826" s="475"/>
      <c r="Q826" s="475"/>
      <c r="R826" s="475"/>
      <c r="S826" s="475"/>
      <c r="T826" s="475"/>
      <c r="U826" s="475"/>
      <c r="V826" s="475"/>
      <c r="W826" s="475"/>
      <c r="X826" s="475"/>
      <c r="Y826" s="475"/>
      <c r="Z826" s="475"/>
    </row>
    <row r="827" spans="1:26" ht="11.25" customHeight="1" x14ac:dyDescent="0.2">
      <c r="A827" s="475"/>
      <c r="B827" s="475"/>
      <c r="C827" s="475"/>
      <c r="D827" s="475"/>
      <c r="E827" s="475"/>
      <c r="F827" s="475"/>
      <c r="G827" s="475"/>
      <c r="H827" s="475"/>
      <c r="I827" s="475"/>
      <c r="J827" s="475"/>
      <c r="K827" s="475"/>
      <c r="L827" s="475"/>
      <c r="M827" s="475"/>
      <c r="N827" s="475"/>
      <c r="O827" s="475"/>
      <c r="P827" s="475"/>
      <c r="Q827" s="475"/>
      <c r="R827" s="475"/>
      <c r="S827" s="475"/>
      <c r="T827" s="475"/>
      <c r="U827" s="475"/>
      <c r="V827" s="475"/>
      <c r="W827" s="475"/>
      <c r="X827" s="475"/>
      <c r="Y827" s="475"/>
      <c r="Z827" s="475"/>
    </row>
    <row r="828" spans="1:26" ht="11.25" customHeight="1" x14ac:dyDescent="0.2">
      <c r="A828" s="475"/>
      <c r="B828" s="475"/>
      <c r="C828" s="475"/>
      <c r="D828" s="475"/>
      <c r="E828" s="475"/>
      <c r="F828" s="475"/>
      <c r="G828" s="475"/>
      <c r="H828" s="475"/>
      <c r="I828" s="475"/>
      <c r="J828" s="475"/>
      <c r="K828" s="475"/>
      <c r="L828" s="475"/>
      <c r="M828" s="475"/>
      <c r="N828" s="475"/>
      <c r="O828" s="475"/>
      <c r="P828" s="475"/>
      <c r="Q828" s="475"/>
      <c r="R828" s="475"/>
      <c r="S828" s="475"/>
      <c r="T828" s="475"/>
      <c r="U828" s="475"/>
      <c r="V828" s="475"/>
      <c r="W828" s="475"/>
      <c r="X828" s="475"/>
      <c r="Y828" s="475"/>
      <c r="Z828" s="475"/>
    </row>
    <row r="829" spans="1:26" ht="11.25" customHeight="1" x14ac:dyDescent="0.2">
      <c r="A829" s="475"/>
      <c r="B829" s="475"/>
      <c r="C829" s="475"/>
      <c r="D829" s="475"/>
      <c r="E829" s="475"/>
      <c r="F829" s="475"/>
      <c r="G829" s="475"/>
      <c r="H829" s="475"/>
      <c r="I829" s="475"/>
      <c r="J829" s="475"/>
      <c r="K829" s="475"/>
      <c r="L829" s="475"/>
      <c r="M829" s="475"/>
      <c r="N829" s="475"/>
      <c r="O829" s="475"/>
      <c r="P829" s="475"/>
      <c r="Q829" s="475"/>
      <c r="R829" s="475"/>
      <c r="S829" s="475"/>
      <c r="T829" s="475"/>
      <c r="U829" s="475"/>
      <c r="V829" s="475"/>
      <c r="W829" s="475"/>
      <c r="X829" s="475"/>
      <c r="Y829" s="475"/>
      <c r="Z829" s="475"/>
    </row>
    <row r="830" spans="1:26" ht="11.25" customHeight="1" x14ac:dyDescent="0.2">
      <c r="A830" s="475"/>
      <c r="B830" s="475"/>
      <c r="C830" s="475"/>
      <c r="D830" s="475"/>
      <c r="E830" s="475"/>
      <c r="F830" s="475"/>
      <c r="G830" s="475"/>
      <c r="H830" s="475"/>
      <c r="I830" s="475"/>
      <c r="J830" s="475"/>
      <c r="K830" s="475"/>
      <c r="L830" s="475"/>
      <c r="M830" s="475"/>
      <c r="N830" s="475"/>
      <c r="O830" s="475"/>
      <c r="P830" s="475"/>
      <c r="Q830" s="475"/>
      <c r="R830" s="475"/>
      <c r="S830" s="475"/>
      <c r="T830" s="475"/>
      <c r="U830" s="475"/>
      <c r="V830" s="475"/>
      <c r="W830" s="475"/>
      <c r="X830" s="475"/>
      <c r="Y830" s="475"/>
      <c r="Z830" s="475"/>
    </row>
    <row r="831" spans="1:26" ht="11.25" customHeight="1" x14ac:dyDescent="0.2">
      <c r="A831" s="475"/>
      <c r="B831" s="475"/>
      <c r="C831" s="475"/>
      <c r="D831" s="475"/>
      <c r="E831" s="475"/>
      <c r="F831" s="475"/>
      <c r="G831" s="475"/>
      <c r="H831" s="475"/>
      <c r="I831" s="475"/>
      <c r="J831" s="475"/>
      <c r="K831" s="475"/>
      <c r="L831" s="475"/>
      <c r="M831" s="475"/>
      <c r="N831" s="475"/>
      <c r="O831" s="475"/>
      <c r="P831" s="475"/>
      <c r="Q831" s="475"/>
      <c r="R831" s="475"/>
      <c r="S831" s="475"/>
      <c r="T831" s="475"/>
      <c r="U831" s="475"/>
      <c r="V831" s="475"/>
      <c r="W831" s="475"/>
      <c r="X831" s="475"/>
      <c r="Y831" s="475"/>
      <c r="Z831" s="475"/>
    </row>
    <row r="832" spans="1:26" ht="11.25" customHeight="1" x14ac:dyDescent="0.2">
      <c r="A832" s="475"/>
      <c r="B832" s="475"/>
      <c r="C832" s="475"/>
      <c r="D832" s="475"/>
      <c r="E832" s="475"/>
      <c r="F832" s="475"/>
      <c r="G832" s="475"/>
      <c r="H832" s="475"/>
      <c r="I832" s="475"/>
      <c r="J832" s="475"/>
      <c r="K832" s="475"/>
      <c r="L832" s="475"/>
      <c r="M832" s="475"/>
      <c r="N832" s="475"/>
      <c r="O832" s="475"/>
      <c r="P832" s="475"/>
      <c r="Q832" s="475"/>
      <c r="R832" s="475"/>
      <c r="S832" s="475"/>
      <c r="T832" s="475"/>
      <c r="U832" s="475"/>
      <c r="V832" s="475"/>
      <c r="W832" s="475"/>
      <c r="X832" s="475"/>
      <c r="Y832" s="475"/>
      <c r="Z832" s="475"/>
    </row>
    <row r="833" spans="1:26" ht="11.25" customHeight="1" x14ac:dyDescent="0.2">
      <c r="A833" s="475"/>
      <c r="B833" s="475"/>
      <c r="C833" s="475"/>
      <c r="D833" s="475"/>
      <c r="E833" s="475"/>
      <c r="F833" s="475"/>
      <c r="G833" s="475"/>
      <c r="H833" s="475"/>
      <c r="I833" s="475"/>
      <c r="J833" s="475"/>
      <c r="K833" s="475"/>
      <c r="L833" s="475"/>
      <c r="M833" s="475"/>
      <c r="N833" s="475"/>
      <c r="O833" s="475"/>
      <c r="P833" s="475"/>
      <c r="Q833" s="475"/>
      <c r="R833" s="475"/>
      <c r="S833" s="475"/>
      <c r="T833" s="475"/>
      <c r="U833" s="475"/>
      <c r="V833" s="475"/>
      <c r="W833" s="475"/>
      <c r="X833" s="475"/>
      <c r="Y833" s="475"/>
      <c r="Z833" s="475"/>
    </row>
    <row r="834" spans="1:26" ht="11.25" customHeight="1" x14ac:dyDescent="0.2">
      <c r="A834" s="475"/>
      <c r="B834" s="475"/>
      <c r="C834" s="475"/>
      <c r="D834" s="475"/>
      <c r="E834" s="475"/>
      <c r="F834" s="475"/>
      <c r="G834" s="475"/>
      <c r="H834" s="475"/>
      <c r="I834" s="475"/>
      <c r="J834" s="475"/>
      <c r="K834" s="475"/>
      <c r="L834" s="475"/>
      <c r="M834" s="475"/>
      <c r="N834" s="475"/>
      <c r="O834" s="475"/>
      <c r="P834" s="475"/>
      <c r="Q834" s="475"/>
      <c r="R834" s="475"/>
      <c r="S834" s="475"/>
      <c r="T834" s="475"/>
      <c r="U834" s="475"/>
      <c r="V834" s="475"/>
      <c r="W834" s="475"/>
      <c r="X834" s="475"/>
      <c r="Y834" s="475"/>
      <c r="Z834" s="475"/>
    </row>
    <row r="835" spans="1:26" ht="11.25" customHeight="1" x14ac:dyDescent="0.2">
      <c r="A835" s="475"/>
      <c r="B835" s="475"/>
      <c r="C835" s="475"/>
      <c r="D835" s="475"/>
      <c r="E835" s="475"/>
      <c r="F835" s="475"/>
      <c r="G835" s="475"/>
      <c r="H835" s="475"/>
      <c r="I835" s="475"/>
      <c r="J835" s="475"/>
      <c r="K835" s="475"/>
      <c r="L835" s="475"/>
      <c r="M835" s="475"/>
      <c r="N835" s="475"/>
      <c r="O835" s="475"/>
      <c r="P835" s="475"/>
      <c r="Q835" s="475"/>
      <c r="R835" s="475"/>
      <c r="S835" s="475"/>
      <c r="T835" s="475"/>
      <c r="U835" s="475"/>
      <c r="V835" s="475"/>
      <c r="W835" s="475"/>
      <c r="X835" s="475"/>
      <c r="Y835" s="475"/>
      <c r="Z835" s="475"/>
    </row>
    <row r="836" spans="1:26" ht="11.25" customHeight="1" x14ac:dyDescent="0.2">
      <c r="A836" s="475"/>
      <c r="B836" s="475"/>
      <c r="C836" s="475"/>
      <c r="D836" s="475"/>
      <c r="E836" s="475"/>
      <c r="F836" s="475"/>
      <c r="G836" s="475"/>
      <c r="H836" s="475"/>
      <c r="I836" s="475"/>
      <c r="J836" s="475"/>
      <c r="K836" s="475"/>
      <c r="L836" s="475"/>
      <c r="M836" s="475"/>
      <c r="N836" s="475"/>
      <c r="O836" s="475"/>
      <c r="P836" s="475"/>
      <c r="Q836" s="475"/>
      <c r="R836" s="475"/>
      <c r="S836" s="475"/>
      <c r="T836" s="475"/>
      <c r="U836" s="475"/>
      <c r="V836" s="475"/>
      <c r="W836" s="475"/>
      <c r="X836" s="475"/>
      <c r="Y836" s="475"/>
      <c r="Z836" s="475"/>
    </row>
    <row r="837" spans="1:26" ht="11.25" customHeight="1" x14ac:dyDescent="0.2">
      <c r="A837" s="475"/>
      <c r="B837" s="475"/>
      <c r="C837" s="475"/>
      <c r="D837" s="475"/>
      <c r="E837" s="475"/>
      <c r="F837" s="475"/>
      <c r="G837" s="475"/>
      <c r="H837" s="475"/>
      <c r="I837" s="475"/>
      <c r="J837" s="475"/>
      <c r="K837" s="475"/>
      <c r="L837" s="475"/>
      <c r="M837" s="475"/>
      <c r="N837" s="475"/>
      <c r="O837" s="475"/>
      <c r="P837" s="475"/>
      <c r="Q837" s="475"/>
      <c r="R837" s="475"/>
      <c r="S837" s="475"/>
      <c r="T837" s="475"/>
      <c r="U837" s="475"/>
      <c r="V837" s="475"/>
      <c r="W837" s="475"/>
      <c r="X837" s="475"/>
      <c r="Y837" s="475"/>
      <c r="Z837" s="475"/>
    </row>
    <row r="838" spans="1:26" ht="11.25" customHeight="1" x14ac:dyDescent="0.2">
      <c r="A838" s="475"/>
      <c r="B838" s="475"/>
      <c r="C838" s="475"/>
      <c r="D838" s="475"/>
      <c r="E838" s="475"/>
      <c r="F838" s="475"/>
      <c r="G838" s="475"/>
      <c r="H838" s="475"/>
      <c r="I838" s="475"/>
      <c r="J838" s="475"/>
      <c r="K838" s="475"/>
      <c r="L838" s="475"/>
      <c r="M838" s="475"/>
      <c r="N838" s="475"/>
      <c r="O838" s="475"/>
      <c r="P838" s="475"/>
      <c r="Q838" s="475"/>
      <c r="R838" s="475"/>
      <c r="S838" s="475"/>
      <c r="T838" s="475"/>
      <c r="U838" s="475"/>
      <c r="V838" s="475"/>
      <c r="W838" s="475"/>
      <c r="X838" s="475"/>
      <c r="Y838" s="475"/>
      <c r="Z838" s="475"/>
    </row>
    <row r="839" spans="1:26" ht="11.25" customHeight="1" x14ac:dyDescent="0.2">
      <c r="A839" s="475"/>
      <c r="B839" s="475"/>
      <c r="C839" s="475"/>
      <c r="D839" s="475"/>
      <c r="E839" s="475"/>
      <c r="F839" s="475"/>
      <c r="G839" s="475"/>
      <c r="H839" s="475"/>
      <c r="I839" s="475"/>
      <c r="J839" s="475"/>
      <c r="K839" s="475"/>
      <c r="L839" s="475"/>
      <c r="M839" s="475"/>
      <c r="N839" s="475"/>
      <c r="O839" s="475"/>
      <c r="P839" s="475"/>
      <c r="Q839" s="475"/>
      <c r="R839" s="475"/>
      <c r="S839" s="475"/>
      <c r="T839" s="475"/>
      <c r="U839" s="475"/>
      <c r="V839" s="475"/>
      <c r="W839" s="475"/>
      <c r="X839" s="475"/>
      <c r="Y839" s="475"/>
      <c r="Z839" s="475"/>
    </row>
    <row r="840" spans="1:26" ht="11.25" customHeight="1" x14ac:dyDescent="0.2">
      <c r="A840" s="475"/>
      <c r="B840" s="475"/>
      <c r="C840" s="475"/>
      <c r="D840" s="475"/>
      <c r="E840" s="475"/>
      <c r="F840" s="475"/>
      <c r="G840" s="475"/>
      <c r="H840" s="475"/>
      <c r="I840" s="475"/>
      <c r="J840" s="475"/>
      <c r="K840" s="475"/>
      <c r="L840" s="475"/>
      <c r="M840" s="475"/>
      <c r="N840" s="475"/>
      <c r="O840" s="475"/>
      <c r="P840" s="475"/>
      <c r="Q840" s="475"/>
      <c r="R840" s="475"/>
      <c r="S840" s="475"/>
      <c r="T840" s="475"/>
      <c r="U840" s="475"/>
      <c r="V840" s="475"/>
      <c r="W840" s="475"/>
      <c r="X840" s="475"/>
      <c r="Y840" s="475"/>
      <c r="Z840" s="475"/>
    </row>
    <row r="841" spans="1:26" ht="11.25" customHeight="1" x14ac:dyDescent="0.2">
      <c r="A841" s="475"/>
      <c r="B841" s="475"/>
      <c r="C841" s="475"/>
      <c r="D841" s="475"/>
      <c r="E841" s="475"/>
      <c r="F841" s="475"/>
      <c r="G841" s="475"/>
      <c r="H841" s="475"/>
      <c r="I841" s="475"/>
      <c r="J841" s="475"/>
      <c r="K841" s="475"/>
      <c r="L841" s="475"/>
      <c r="M841" s="475"/>
      <c r="N841" s="475"/>
      <c r="O841" s="475"/>
      <c r="P841" s="475"/>
      <c r="Q841" s="475"/>
      <c r="R841" s="475"/>
      <c r="S841" s="475"/>
      <c r="T841" s="475"/>
      <c r="U841" s="475"/>
      <c r="V841" s="475"/>
      <c r="W841" s="475"/>
      <c r="X841" s="475"/>
      <c r="Y841" s="475"/>
      <c r="Z841" s="475"/>
    </row>
    <row r="842" spans="1:26" ht="11.25" customHeight="1" x14ac:dyDescent="0.2">
      <c r="A842" s="475"/>
      <c r="B842" s="475"/>
      <c r="C842" s="475"/>
      <c r="D842" s="475"/>
      <c r="E842" s="475"/>
      <c r="F842" s="475"/>
      <c r="G842" s="475"/>
      <c r="H842" s="475"/>
      <c r="I842" s="475"/>
      <c r="J842" s="475"/>
      <c r="K842" s="475"/>
      <c r="L842" s="475"/>
      <c r="M842" s="475"/>
      <c r="N842" s="475"/>
      <c r="O842" s="475"/>
      <c r="P842" s="475"/>
      <c r="Q842" s="475"/>
      <c r="R842" s="475"/>
      <c r="S842" s="475"/>
      <c r="T842" s="475"/>
      <c r="U842" s="475"/>
      <c r="V842" s="475"/>
      <c r="W842" s="475"/>
      <c r="X842" s="475"/>
      <c r="Y842" s="475"/>
      <c r="Z842" s="475"/>
    </row>
    <row r="843" spans="1:26" ht="11.25" customHeight="1" x14ac:dyDescent="0.2">
      <c r="A843" s="475"/>
      <c r="B843" s="475"/>
      <c r="C843" s="475"/>
      <c r="D843" s="475"/>
      <c r="E843" s="475"/>
      <c r="F843" s="475"/>
      <c r="G843" s="475"/>
      <c r="H843" s="475"/>
      <c r="I843" s="475"/>
      <c r="J843" s="475"/>
      <c r="K843" s="475"/>
      <c r="L843" s="475"/>
      <c r="M843" s="475"/>
      <c r="N843" s="475"/>
      <c r="O843" s="475"/>
      <c r="P843" s="475"/>
      <c r="Q843" s="475"/>
      <c r="R843" s="475"/>
      <c r="S843" s="475"/>
      <c r="T843" s="475"/>
      <c r="U843" s="475"/>
      <c r="V843" s="475"/>
      <c r="W843" s="475"/>
      <c r="X843" s="475"/>
      <c r="Y843" s="475"/>
      <c r="Z843" s="475"/>
    </row>
    <row r="844" spans="1:26" ht="11.25" customHeight="1" x14ac:dyDescent="0.2">
      <c r="A844" s="475"/>
      <c r="B844" s="475"/>
      <c r="C844" s="475"/>
      <c r="D844" s="475"/>
      <c r="E844" s="475"/>
      <c r="F844" s="475"/>
      <c r="G844" s="475"/>
      <c r="H844" s="475"/>
      <c r="I844" s="475"/>
      <c r="J844" s="475"/>
      <c r="K844" s="475"/>
      <c r="L844" s="475"/>
      <c r="M844" s="475"/>
      <c r="N844" s="475"/>
      <c r="O844" s="475"/>
      <c r="P844" s="475"/>
      <c r="Q844" s="475"/>
      <c r="R844" s="475"/>
      <c r="S844" s="475"/>
      <c r="T844" s="475"/>
      <c r="U844" s="475"/>
      <c r="V844" s="475"/>
      <c r="W844" s="475"/>
      <c r="X844" s="475"/>
      <c r="Y844" s="475"/>
      <c r="Z844" s="475"/>
    </row>
    <row r="845" spans="1:26" ht="11.25" customHeight="1" x14ac:dyDescent="0.2">
      <c r="A845" s="475"/>
      <c r="B845" s="475"/>
      <c r="C845" s="475"/>
      <c r="D845" s="475"/>
      <c r="E845" s="475"/>
      <c r="F845" s="475"/>
      <c r="G845" s="475"/>
      <c r="H845" s="475"/>
      <c r="I845" s="475"/>
      <c r="J845" s="475"/>
      <c r="K845" s="475"/>
      <c r="L845" s="475"/>
      <c r="M845" s="475"/>
      <c r="N845" s="475"/>
      <c r="O845" s="475"/>
      <c r="P845" s="475"/>
      <c r="Q845" s="475"/>
      <c r="R845" s="475"/>
      <c r="S845" s="475"/>
      <c r="T845" s="475"/>
      <c r="U845" s="475"/>
      <c r="V845" s="475"/>
      <c r="W845" s="475"/>
      <c r="X845" s="475"/>
      <c r="Y845" s="475"/>
      <c r="Z845" s="475"/>
    </row>
    <row r="846" spans="1:26" ht="11.25" customHeight="1" x14ac:dyDescent="0.2">
      <c r="A846" s="475"/>
      <c r="B846" s="475"/>
      <c r="C846" s="475"/>
      <c r="D846" s="475"/>
      <c r="E846" s="475"/>
      <c r="F846" s="475"/>
      <c r="G846" s="475"/>
      <c r="H846" s="475"/>
      <c r="I846" s="475"/>
      <c r="J846" s="475"/>
      <c r="K846" s="475"/>
      <c r="L846" s="475"/>
      <c r="M846" s="475"/>
      <c r="N846" s="475"/>
      <c r="O846" s="475"/>
      <c r="P846" s="475"/>
      <c r="Q846" s="475"/>
      <c r="R846" s="475"/>
      <c r="S846" s="475"/>
      <c r="T846" s="475"/>
      <c r="U846" s="475"/>
      <c r="V846" s="475"/>
      <c r="W846" s="475"/>
      <c r="X846" s="475"/>
      <c r="Y846" s="475"/>
      <c r="Z846" s="475"/>
    </row>
    <row r="847" spans="1:26" ht="11.25" customHeight="1" x14ac:dyDescent="0.2">
      <c r="A847" s="475"/>
      <c r="B847" s="475"/>
      <c r="C847" s="475"/>
      <c r="D847" s="475"/>
      <c r="E847" s="475"/>
      <c r="F847" s="475"/>
      <c r="G847" s="475"/>
      <c r="H847" s="475"/>
      <c r="I847" s="475"/>
      <c r="J847" s="475"/>
      <c r="K847" s="475"/>
      <c r="L847" s="475"/>
      <c r="M847" s="475"/>
      <c r="N847" s="475"/>
      <c r="O847" s="475"/>
      <c r="P847" s="475"/>
      <c r="Q847" s="475"/>
      <c r="R847" s="475"/>
      <c r="S847" s="475"/>
      <c r="T847" s="475"/>
      <c r="U847" s="475"/>
      <c r="V847" s="475"/>
      <c r="W847" s="475"/>
      <c r="X847" s="475"/>
      <c r="Y847" s="475"/>
      <c r="Z847" s="475"/>
    </row>
    <row r="848" spans="1:26" ht="11.25" customHeight="1" x14ac:dyDescent="0.2">
      <c r="A848" s="475"/>
      <c r="B848" s="475"/>
      <c r="C848" s="475"/>
      <c r="D848" s="475"/>
      <c r="E848" s="475"/>
      <c r="F848" s="475"/>
      <c r="G848" s="475"/>
      <c r="H848" s="475"/>
      <c r="I848" s="475"/>
      <c r="J848" s="475"/>
      <c r="K848" s="475"/>
      <c r="L848" s="475"/>
      <c r="M848" s="475"/>
      <c r="N848" s="475"/>
      <c r="O848" s="475"/>
      <c r="P848" s="475"/>
      <c r="Q848" s="475"/>
      <c r="R848" s="475"/>
      <c r="S848" s="475"/>
      <c r="T848" s="475"/>
      <c r="U848" s="475"/>
      <c r="V848" s="475"/>
      <c r="W848" s="475"/>
      <c r="X848" s="475"/>
      <c r="Y848" s="475"/>
      <c r="Z848" s="475"/>
    </row>
    <row r="849" spans="1:26" ht="11.25" customHeight="1" x14ac:dyDescent="0.2">
      <c r="A849" s="475"/>
      <c r="B849" s="475"/>
      <c r="C849" s="475"/>
      <c r="D849" s="475"/>
      <c r="E849" s="475"/>
      <c r="F849" s="475"/>
      <c r="G849" s="475"/>
      <c r="H849" s="475"/>
      <c r="I849" s="475"/>
      <c r="J849" s="475"/>
      <c r="K849" s="475"/>
      <c r="L849" s="475"/>
      <c r="M849" s="475"/>
      <c r="N849" s="475"/>
      <c r="O849" s="475"/>
      <c r="P849" s="475"/>
      <c r="Q849" s="475"/>
      <c r="R849" s="475"/>
      <c r="S849" s="475"/>
      <c r="T849" s="475"/>
      <c r="U849" s="475"/>
      <c r="V849" s="475"/>
      <c r="W849" s="475"/>
      <c r="X849" s="475"/>
      <c r="Y849" s="475"/>
      <c r="Z849" s="475"/>
    </row>
    <row r="850" spans="1:26" ht="11.25" customHeight="1" x14ac:dyDescent="0.2">
      <c r="A850" s="475"/>
      <c r="B850" s="475"/>
      <c r="C850" s="475"/>
      <c r="D850" s="475"/>
      <c r="E850" s="475"/>
      <c r="F850" s="475"/>
      <c r="G850" s="475"/>
      <c r="H850" s="475"/>
      <c r="I850" s="475"/>
      <c r="J850" s="475"/>
      <c r="K850" s="475"/>
      <c r="L850" s="475"/>
      <c r="M850" s="475"/>
      <c r="N850" s="475"/>
      <c r="O850" s="475"/>
      <c r="P850" s="475"/>
      <c r="Q850" s="475"/>
      <c r="R850" s="475"/>
      <c r="S850" s="475"/>
      <c r="T850" s="475"/>
      <c r="U850" s="475"/>
      <c r="V850" s="475"/>
      <c r="W850" s="475"/>
      <c r="X850" s="475"/>
      <c r="Y850" s="475"/>
      <c r="Z850" s="475"/>
    </row>
    <row r="851" spans="1:26" ht="11.25" customHeight="1" x14ac:dyDescent="0.2">
      <c r="A851" s="475"/>
      <c r="B851" s="475"/>
      <c r="C851" s="475"/>
      <c r="D851" s="475"/>
      <c r="E851" s="475"/>
      <c r="F851" s="475"/>
      <c r="G851" s="475"/>
      <c r="H851" s="475"/>
      <c r="I851" s="475"/>
      <c r="J851" s="475"/>
      <c r="K851" s="475"/>
      <c r="L851" s="475"/>
      <c r="M851" s="475"/>
      <c r="N851" s="475"/>
      <c r="O851" s="475"/>
      <c r="P851" s="475"/>
      <c r="Q851" s="475"/>
      <c r="R851" s="475"/>
      <c r="S851" s="475"/>
      <c r="T851" s="475"/>
      <c r="U851" s="475"/>
      <c r="V851" s="475"/>
      <c r="W851" s="475"/>
      <c r="X851" s="475"/>
      <c r="Y851" s="475"/>
      <c r="Z851" s="475"/>
    </row>
    <row r="852" spans="1:26" ht="11.25" customHeight="1" x14ac:dyDescent="0.2">
      <c r="A852" s="475"/>
      <c r="B852" s="475"/>
      <c r="C852" s="475"/>
      <c r="D852" s="475"/>
      <c r="E852" s="475"/>
      <c r="F852" s="475"/>
      <c r="G852" s="475"/>
      <c r="H852" s="475"/>
      <c r="I852" s="475"/>
      <c r="J852" s="475"/>
      <c r="K852" s="475"/>
      <c r="L852" s="475"/>
      <c r="M852" s="475"/>
      <c r="N852" s="475"/>
      <c r="O852" s="475"/>
      <c r="P852" s="475"/>
      <c r="Q852" s="475"/>
      <c r="R852" s="475"/>
      <c r="S852" s="475"/>
      <c r="T852" s="475"/>
      <c r="U852" s="475"/>
      <c r="V852" s="475"/>
      <c r="W852" s="475"/>
      <c r="X852" s="475"/>
      <c r="Y852" s="475"/>
      <c r="Z852" s="475"/>
    </row>
    <row r="853" spans="1:26" ht="11.25" customHeight="1" x14ac:dyDescent="0.2">
      <c r="A853" s="475"/>
      <c r="B853" s="475"/>
      <c r="C853" s="475"/>
      <c r="D853" s="475"/>
      <c r="E853" s="475"/>
      <c r="F853" s="475"/>
      <c r="G853" s="475"/>
      <c r="H853" s="475"/>
      <c r="I853" s="475"/>
      <c r="J853" s="475"/>
      <c r="K853" s="475"/>
      <c r="L853" s="475"/>
      <c r="M853" s="475"/>
      <c r="N853" s="475"/>
      <c r="O853" s="475"/>
      <c r="P853" s="475"/>
      <c r="Q853" s="475"/>
      <c r="R853" s="475"/>
      <c r="S853" s="475"/>
      <c r="T853" s="475"/>
      <c r="U853" s="475"/>
      <c r="V853" s="475"/>
      <c r="W853" s="475"/>
      <c r="X853" s="475"/>
      <c r="Y853" s="475"/>
      <c r="Z853" s="475"/>
    </row>
    <row r="854" spans="1:26" ht="11.25" customHeight="1" x14ac:dyDescent="0.2">
      <c r="A854" s="475"/>
      <c r="B854" s="475"/>
      <c r="C854" s="475"/>
      <c r="D854" s="475"/>
      <c r="E854" s="475"/>
      <c r="F854" s="475"/>
      <c r="G854" s="475"/>
      <c r="H854" s="475"/>
      <c r="I854" s="475"/>
      <c r="J854" s="475"/>
      <c r="K854" s="475"/>
      <c r="L854" s="475"/>
      <c r="M854" s="475"/>
      <c r="N854" s="475"/>
      <c r="O854" s="475"/>
      <c r="P854" s="475"/>
      <c r="Q854" s="475"/>
      <c r="R854" s="475"/>
      <c r="S854" s="475"/>
      <c r="T854" s="475"/>
      <c r="U854" s="475"/>
      <c r="V854" s="475"/>
      <c r="W854" s="475"/>
      <c r="X854" s="475"/>
      <c r="Y854" s="475"/>
      <c r="Z854" s="475"/>
    </row>
    <row r="855" spans="1:26" ht="11.25" customHeight="1" x14ac:dyDescent="0.2">
      <c r="A855" s="475"/>
      <c r="B855" s="475"/>
      <c r="C855" s="475"/>
      <c r="D855" s="475"/>
      <c r="E855" s="475"/>
      <c r="F855" s="475"/>
      <c r="G855" s="475"/>
      <c r="H855" s="475"/>
      <c r="I855" s="475"/>
      <c r="J855" s="475"/>
      <c r="K855" s="475"/>
      <c r="L855" s="475"/>
      <c r="M855" s="475"/>
      <c r="N855" s="475"/>
      <c r="O855" s="475"/>
      <c r="P855" s="475"/>
      <c r="Q855" s="475"/>
      <c r="R855" s="475"/>
      <c r="S855" s="475"/>
      <c r="T855" s="475"/>
      <c r="U855" s="475"/>
      <c r="V855" s="475"/>
      <c r="W855" s="475"/>
      <c r="X855" s="475"/>
      <c r="Y855" s="475"/>
      <c r="Z855" s="475"/>
    </row>
    <row r="856" spans="1:26" ht="11.25" customHeight="1" x14ac:dyDescent="0.2">
      <c r="A856" s="475"/>
      <c r="B856" s="475"/>
      <c r="C856" s="475"/>
      <c r="D856" s="475"/>
      <c r="E856" s="475"/>
      <c r="F856" s="475"/>
      <c r="G856" s="475"/>
      <c r="H856" s="475"/>
      <c r="I856" s="475"/>
      <c r="J856" s="475"/>
      <c r="K856" s="475"/>
      <c r="L856" s="475"/>
      <c r="M856" s="475"/>
      <c r="N856" s="475"/>
      <c r="O856" s="475"/>
      <c r="P856" s="475"/>
      <c r="Q856" s="475"/>
      <c r="R856" s="475"/>
      <c r="S856" s="475"/>
      <c r="T856" s="475"/>
      <c r="U856" s="475"/>
      <c r="V856" s="475"/>
      <c r="W856" s="475"/>
      <c r="X856" s="475"/>
      <c r="Y856" s="475"/>
      <c r="Z856" s="475"/>
    </row>
    <row r="857" spans="1:26" ht="11.25" customHeight="1" x14ac:dyDescent="0.2">
      <c r="A857" s="475"/>
      <c r="B857" s="475"/>
      <c r="C857" s="475"/>
      <c r="D857" s="475"/>
      <c r="E857" s="475"/>
      <c r="F857" s="475"/>
      <c r="G857" s="475"/>
      <c r="H857" s="475"/>
      <c r="I857" s="475"/>
      <c r="J857" s="475"/>
      <c r="K857" s="475"/>
      <c r="L857" s="475"/>
      <c r="M857" s="475"/>
      <c r="N857" s="475"/>
      <c r="O857" s="475"/>
      <c r="P857" s="475"/>
      <c r="Q857" s="475"/>
      <c r="R857" s="475"/>
      <c r="S857" s="475"/>
      <c r="T857" s="475"/>
      <c r="U857" s="475"/>
      <c r="V857" s="475"/>
      <c r="W857" s="475"/>
      <c r="X857" s="475"/>
      <c r="Y857" s="475"/>
      <c r="Z857" s="475"/>
    </row>
    <row r="858" spans="1:26" ht="11.25" customHeight="1" x14ac:dyDescent="0.2">
      <c r="A858" s="475"/>
      <c r="B858" s="475"/>
      <c r="C858" s="475"/>
      <c r="D858" s="475"/>
      <c r="E858" s="475"/>
      <c r="F858" s="475"/>
      <c r="G858" s="475"/>
      <c r="H858" s="475"/>
      <c r="I858" s="475"/>
      <c r="J858" s="475"/>
      <c r="K858" s="475"/>
      <c r="L858" s="475"/>
      <c r="M858" s="475"/>
      <c r="N858" s="475"/>
      <c r="O858" s="475"/>
      <c r="P858" s="475"/>
      <c r="Q858" s="475"/>
      <c r="R858" s="475"/>
      <c r="S858" s="475"/>
      <c r="T858" s="475"/>
      <c r="U858" s="475"/>
      <c r="V858" s="475"/>
      <c r="W858" s="475"/>
      <c r="X858" s="475"/>
      <c r="Y858" s="475"/>
      <c r="Z858" s="475"/>
    </row>
    <row r="859" spans="1:26" ht="11.25" customHeight="1" x14ac:dyDescent="0.2">
      <c r="A859" s="475"/>
      <c r="B859" s="475"/>
      <c r="C859" s="475"/>
      <c r="D859" s="475"/>
      <c r="E859" s="475"/>
      <c r="F859" s="475"/>
      <c r="G859" s="475"/>
      <c r="H859" s="475"/>
      <c r="I859" s="475"/>
      <c r="J859" s="475"/>
      <c r="K859" s="475"/>
      <c r="L859" s="475"/>
      <c r="M859" s="475"/>
      <c r="N859" s="475"/>
      <c r="O859" s="475"/>
      <c r="P859" s="475"/>
      <c r="Q859" s="475"/>
      <c r="R859" s="475"/>
      <c r="S859" s="475"/>
      <c r="T859" s="475"/>
      <c r="U859" s="475"/>
      <c r="V859" s="475"/>
      <c r="W859" s="475"/>
      <c r="X859" s="475"/>
      <c r="Y859" s="475"/>
      <c r="Z859" s="475"/>
    </row>
    <row r="860" spans="1:26" ht="11.25" customHeight="1" x14ac:dyDescent="0.2">
      <c r="A860" s="475"/>
      <c r="B860" s="475"/>
      <c r="C860" s="475"/>
      <c r="D860" s="475"/>
      <c r="E860" s="475"/>
      <c r="F860" s="475"/>
      <c r="G860" s="475"/>
      <c r="H860" s="475"/>
      <c r="I860" s="475"/>
      <c r="J860" s="475"/>
      <c r="K860" s="475"/>
      <c r="L860" s="475"/>
      <c r="M860" s="475"/>
      <c r="N860" s="475"/>
      <c r="O860" s="475"/>
      <c r="P860" s="475"/>
      <c r="Q860" s="475"/>
      <c r="R860" s="475"/>
      <c r="S860" s="475"/>
      <c r="T860" s="475"/>
      <c r="U860" s="475"/>
      <c r="V860" s="475"/>
      <c r="W860" s="475"/>
      <c r="X860" s="475"/>
      <c r="Y860" s="475"/>
      <c r="Z860" s="475"/>
    </row>
    <row r="861" spans="1:26" ht="11.25" customHeight="1" x14ac:dyDescent="0.2">
      <c r="A861" s="475"/>
      <c r="B861" s="475"/>
      <c r="C861" s="475"/>
      <c r="D861" s="475"/>
      <c r="E861" s="475"/>
      <c r="F861" s="475"/>
      <c r="G861" s="475"/>
      <c r="H861" s="475"/>
      <c r="I861" s="475"/>
      <c r="J861" s="475"/>
      <c r="K861" s="475"/>
      <c r="L861" s="475"/>
      <c r="M861" s="475"/>
      <c r="N861" s="475"/>
      <c r="O861" s="475"/>
      <c r="P861" s="475"/>
      <c r="Q861" s="475"/>
      <c r="R861" s="475"/>
      <c r="S861" s="475"/>
      <c r="T861" s="475"/>
      <c r="U861" s="475"/>
      <c r="V861" s="475"/>
      <c r="W861" s="475"/>
      <c r="X861" s="475"/>
      <c r="Y861" s="475"/>
      <c r="Z861" s="475"/>
    </row>
    <row r="862" spans="1:26" ht="11.25" customHeight="1" x14ac:dyDescent="0.2">
      <c r="A862" s="475"/>
      <c r="B862" s="475"/>
      <c r="C862" s="475"/>
      <c r="D862" s="475"/>
      <c r="E862" s="475"/>
      <c r="F862" s="475"/>
      <c r="G862" s="475"/>
      <c r="H862" s="475"/>
      <c r="I862" s="475"/>
      <c r="J862" s="475"/>
      <c r="K862" s="475"/>
      <c r="L862" s="475"/>
      <c r="M862" s="475"/>
      <c r="N862" s="475"/>
      <c r="O862" s="475"/>
      <c r="P862" s="475"/>
      <c r="Q862" s="475"/>
      <c r="R862" s="475"/>
      <c r="S862" s="475"/>
      <c r="T862" s="475"/>
      <c r="U862" s="475"/>
      <c r="V862" s="475"/>
      <c r="W862" s="475"/>
      <c r="X862" s="475"/>
      <c r="Y862" s="475"/>
      <c r="Z862" s="475"/>
    </row>
    <row r="863" spans="1:26" ht="11.25" customHeight="1" x14ac:dyDescent="0.2">
      <c r="A863" s="475"/>
      <c r="B863" s="475"/>
      <c r="C863" s="475"/>
      <c r="D863" s="475"/>
      <c r="E863" s="475"/>
      <c r="F863" s="475"/>
      <c r="G863" s="475"/>
      <c r="H863" s="475"/>
      <c r="I863" s="475"/>
      <c r="J863" s="475"/>
      <c r="K863" s="475"/>
      <c r="L863" s="475"/>
      <c r="M863" s="475"/>
      <c r="N863" s="475"/>
      <c r="O863" s="475"/>
      <c r="P863" s="475"/>
      <c r="Q863" s="475"/>
      <c r="R863" s="475"/>
      <c r="S863" s="475"/>
      <c r="T863" s="475"/>
      <c r="U863" s="475"/>
      <c r="V863" s="475"/>
      <c r="W863" s="475"/>
      <c r="X863" s="475"/>
      <c r="Y863" s="475"/>
      <c r="Z863" s="475"/>
    </row>
    <row r="864" spans="1:26" ht="11.25" customHeight="1" x14ac:dyDescent="0.2">
      <c r="A864" s="475"/>
      <c r="B864" s="475"/>
      <c r="C864" s="475"/>
      <c r="D864" s="475"/>
      <c r="E864" s="475"/>
      <c r="F864" s="475"/>
      <c r="G864" s="475"/>
      <c r="H864" s="475"/>
      <c r="I864" s="475"/>
      <c r="J864" s="475"/>
      <c r="K864" s="475"/>
      <c r="L864" s="475"/>
      <c r="M864" s="475"/>
      <c r="N864" s="475"/>
      <c r="O864" s="475"/>
      <c r="P864" s="475"/>
      <c r="Q864" s="475"/>
      <c r="R864" s="475"/>
      <c r="S864" s="475"/>
      <c r="T864" s="475"/>
      <c r="U864" s="475"/>
      <c r="V864" s="475"/>
      <c r="W864" s="475"/>
      <c r="X864" s="475"/>
      <c r="Y864" s="475"/>
      <c r="Z864" s="475"/>
    </row>
    <row r="865" spans="1:26" ht="11.25" customHeight="1" x14ac:dyDescent="0.2">
      <c r="A865" s="475"/>
      <c r="B865" s="475"/>
      <c r="C865" s="475"/>
      <c r="D865" s="475"/>
      <c r="E865" s="475"/>
      <c r="F865" s="475"/>
      <c r="G865" s="475"/>
      <c r="H865" s="475"/>
      <c r="I865" s="475"/>
      <c r="J865" s="475"/>
      <c r="K865" s="475"/>
      <c r="L865" s="475"/>
      <c r="M865" s="475"/>
      <c r="N865" s="475"/>
      <c r="O865" s="475"/>
      <c r="P865" s="475"/>
      <c r="Q865" s="475"/>
      <c r="R865" s="475"/>
      <c r="S865" s="475"/>
      <c r="T865" s="475"/>
      <c r="U865" s="475"/>
      <c r="V865" s="475"/>
      <c r="W865" s="475"/>
      <c r="X865" s="475"/>
      <c r="Y865" s="475"/>
      <c r="Z865" s="475"/>
    </row>
    <row r="866" spans="1:26" ht="11.25" customHeight="1" x14ac:dyDescent="0.2">
      <c r="A866" s="475"/>
      <c r="B866" s="475"/>
      <c r="C866" s="475"/>
      <c r="D866" s="475"/>
      <c r="E866" s="475"/>
      <c r="F866" s="475"/>
      <c r="G866" s="475"/>
      <c r="H866" s="475"/>
      <c r="I866" s="475"/>
      <c r="J866" s="475"/>
      <c r="K866" s="475"/>
      <c r="L866" s="475"/>
      <c r="M866" s="475"/>
      <c r="N866" s="475"/>
      <c r="O866" s="475"/>
      <c r="P866" s="475"/>
      <c r="Q866" s="475"/>
      <c r="R866" s="475"/>
      <c r="S866" s="475"/>
      <c r="T866" s="475"/>
      <c r="U866" s="475"/>
      <c r="V866" s="475"/>
      <c r="W866" s="475"/>
      <c r="X866" s="475"/>
      <c r="Y866" s="475"/>
      <c r="Z866" s="475"/>
    </row>
    <row r="867" spans="1:26" ht="11.25" customHeight="1" x14ac:dyDescent="0.2">
      <c r="A867" s="475"/>
      <c r="B867" s="475"/>
      <c r="C867" s="475"/>
      <c r="D867" s="475"/>
      <c r="E867" s="475"/>
      <c r="F867" s="475"/>
      <c r="G867" s="475"/>
      <c r="H867" s="475"/>
      <c r="I867" s="475"/>
      <c r="J867" s="475"/>
      <c r="K867" s="475"/>
      <c r="L867" s="475"/>
      <c r="M867" s="475"/>
      <c r="N867" s="475"/>
      <c r="O867" s="475"/>
      <c r="P867" s="475"/>
      <c r="Q867" s="475"/>
      <c r="R867" s="475"/>
      <c r="S867" s="475"/>
      <c r="T867" s="475"/>
      <c r="U867" s="475"/>
      <c r="V867" s="475"/>
      <c r="W867" s="475"/>
      <c r="X867" s="475"/>
      <c r="Y867" s="475"/>
      <c r="Z867" s="475"/>
    </row>
    <row r="868" spans="1:26" ht="11.25" customHeight="1" x14ac:dyDescent="0.2">
      <c r="A868" s="475"/>
      <c r="B868" s="475"/>
      <c r="C868" s="475"/>
      <c r="D868" s="475"/>
      <c r="E868" s="475"/>
      <c r="F868" s="475"/>
      <c r="G868" s="475"/>
      <c r="H868" s="475"/>
      <c r="I868" s="475"/>
      <c r="J868" s="475"/>
      <c r="K868" s="475"/>
      <c r="L868" s="475"/>
      <c r="M868" s="475"/>
      <c r="N868" s="475"/>
      <c r="O868" s="475"/>
      <c r="P868" s="475"/>
      <c r="Q868" s="475"/>
      <c r="R868" s="475"/>
      <c r="S868" s="475"/>
      <c r="T868" s="475"/>
      <c r="U868" s="475"/>
      <c r="V868" s="475"/>
      <c r="W868" s="475"/>
      <c r="X868" s="475"/>
      <c r="Y868" s="475"/>
      <c r="Z868" s="475"/>
    </row>
    <row r="869" spans="1:26" ht="11.25" customHeight="1" x14ac:dyDescent="0.2">
      <c r="A869" s="475"/>
      <c r="B869" s="475"/>
      <c r="C869" s="475"/>
      <c r="D869" s="475"/>
      <c r="E869" s="475"/>
      <c r="F869" s="475"/>
      <c r="G869" s="475"/>
      <c r="H869" s="475"/>
      <c r="I869" s="475"/>
      <c r="J869" s="475"/>
      <c r="K869" s="475"/>
      <c r="L869" s="475"/>
      <c r="M869" s="475"/>
      <c r="N869" s="475"/>
      <c r="O869" s="475"/>
      <c r="P869" s="475"/>
      <c r="Q869" s="475"/>
      <c r="R869" s="475"/>
      <c r="S869" s="475"/>
      <c r="T869" s="475"/>
      <c r="U869" s="475"/>
      <c r="V869" s="475"/>
      <c r="W869" s="475"/>
      <c r="X869" s="475"/>
      <c r="Y869" s="475"/>
      <c r="Z869" s="475"/>
    </row>
    <row r="870" spans="1:26" ht="11.25" customHeight="1" x14ac:dyDescent="0.2">
      <c r="A870" s="475"/>
      <c r="B870" s="475"/>
      <c r="C870" s="475"/>
      <c r="D870" s="475"/>
      <c r="E870" s="475"/>
      <c r="F870" s="475"/>
      <c r="G870" s="475"/>
      <c r="H870" s="475"/>
      <c r="I870" s="475"/>
      <c r="J870" s="475"/>
      <c r="K870" s="475"/>
      <c r="L870" s="475"/>
      <c r="M870" s="475"/>
      <c r="N870" s="475"/>
      <c r="O870" s="475"/>
      <c r="P870" s="475"/>
      <c r="Q870" s="475"/>
      <c r="R870" s="475"/>
      <c r="S870" s="475"/>
      <c r="T870" s="475"/>
      <c r="U870" s="475"/>
      <c r="V870" s="475"/>
      <c r="W870" s="475"/>
      <c r="X870" s="475"/>
      <c r="Y870" s="475"/>
      <c r="Z870" s="475"/>
    </row>
    <row r="871" spans="1:26" ht="11.25" customHeight="1" x14ac:dyDescent="0.2">
      <c r="A871" s="475"/>
      <c r="B871" s="475"/>
      <c r="C871" s="475"/>
      <c r="D871" s="475"/>
      <c r="E871" s="475"/>
      <c r="F871" s="475"/>
      <c r="G871" s="475"/>
      <c r="H871" s="475"/>
      <c r="I871" s="475"/>
      <c r="J871" s="475"/>
      <c r="K871" s="475"/>
      <c r="L871" s="475"/>
      <c r="M871" s="475"/>
      <c r="N871" s="475"/>
      <c r="O871" s="475"/>
      <c r="P871" s="475"/>
      <c r="Q871" s="475"/>
      <c r="R871" s="475"/>
      <c r="S871" s="475"/>
      <c r="T871" s="475"/>
      <c r="U871" s="475"/>
      <c r="V871" s="475"/>
      <c r="W871" s="475"/>
      <c r="X871" s="475"/>
      <c r="Y871" s="475"/>
      <c r="Z871" s="475"/>
    </row>
    <row r="872" spans="1:26" ht="11.25" customHeight="1" x14ac:dyDescent="0.2">
      <c r="A872" s="475"/>
      <c r="B872" s="475"/>
      <c r="C872" s="475"/>
      <c r="D872" s="475"/>
      <c r="E872" s="475"/>
      <c r="F872" s="475"/>
      <c r="G872" s="475"/>
      <c r="H872" s="475"/>
      <c r="I872" s="475"/>
      <c r="J872" s="475"/>
      <c r="K872" s="475"/>
      <c r="L872" s="475"/>
      <c r="M872" s="475"/>
      <c r="N872" s="475"/>
      <c r="O872" s="475"/>
      <c r="P872" s="475"/>
      <c r="Q872" s="475"/>
      <c r="R872" s="475"/>
      <c r="S872" s="475"/>
      <c r="T872" s="475"/>
      <c r="U872" s="475"/>
      <c r="V872" s="475"/>
      <c r="W872" s="475"/>
      <c r="X872" s="475"/>
      <c r="Y872" s="475"/>
      <c r="Z872" s="475"/>
    </row>
    <row r="873" spans="1:26" ht="11.25" customHeight="1" x14ac:dyDescent="0.2">
      <c r="A873" s="475"/>
      <c r="B873" s="475"/>
      <c r="C873" s="475"/>
      <c r="D873" s="475"/>
      <c r="E873" s="475"/>
      <c r="F873" s="475"/>
      <c r="G873" s="475"/>
      <c r="H873" s="475"/>
      <c r="I873" s="475"/>
      <c r="J873" s="475"/>
      <c r="K873" s="475"/>
      <c r="L873" s="475"/>
      <c r="M873" s="475"/>
      <c r="N873" s="475"/>
      <c r="O873" s="475"/>
      <c r="P873" s="475"/>
      <c r="Q873" s="475"/>
      <c r="R873" s="475"/>
      <c r="S873" s="475"/>
      <c r="T873" s="475"/>
      <c r="U873" s="475"/>
      <c r="V873" s="475"/>
      <c r="W873" s="475"/>
      <c r="X873" s="475"/>
      <c r="Y873" s="475"/>
      <c r="Z873" s="475"/>
    </row>
    <row r="874" spans="1:26" ht="11.25" customHeight="1" x14ac:dyDescent="0.2">
      <c r="A874" s="475"/>
      <c r="B874" s="475"/>
      <c r="C874" s="475"/>
      <c r="D874" s="475"/>
      <c r="E874" s="475"/>
      <c r="F874" s="475"/>
      <c r="G874" s="475"/>
      <c r="H874" s="475"/>
      <c r="I874" s="475"/>
      <c r="J874" s="475"/>
      <c r="K874" s="475"/>
      <c r="L874" s="475"/>
      <c r="M874" s="475"/>
      <c r="N874" s="475"/>
      <c r="O874" s="475"/>
      <c r="P874" s="475"/>
      <c r="Q874" s="475"/>
      <c r="R874" s="475"/>
      <c r="S874" s="475"/>
      <c r="T874" s="475"/>
      <c r="U874" s="475"/>
      <c r="V874" s="475"/>
      <c r="W874" s="475"/>
      <c r="X874" s="475"/>
      <c r="Y874" s="475"/>
      <c r="Z874" s="475"/>
    </row>
    <row r="875" spans="1:26" ht="11.25" customHeight="1" x14ac:dyDescent="0.2">
      <c r="A875" s="475"/>
      <c r="B875" s="475"/>
      <c r="C875" s="475"/>
      <c r="D875" s="475"/>
      <c r="E875" s="475"/>
      <c r="F875" s="475"/>
      <c r="G875" s="475"/>
      <c r="H875" s="475"/>
      <c r="I875" s="475"/>
      <c r="J875" s="475"/>
      <c r="K875" s="475"/>
      <c r="L875" s="475"/>
      <c r="M875" s="475"/>
      <c r="N875" s="475"/>
      <c r="O875" s="475"/>
      <c r="P875" s="475"/>
      <c r="Q875" s="475"/>
      <c r="R875" s="475"/>
      <c r="S875" s="475"/>
      <c r="T875" s="475"/>
      <c r="U875" s="475"/>
      <c r="V875" s="475"/>
      <c r="W875" s="475"/>
      <c r="X875" s="475"/>
      <c r="Y875" s="475"/>
      <c r="Z875" s="475"/>
    </row>
    <row r="876" spans="1:26" ht="11.25" customHeight="1" x14ac:dyDescent="0.2">
      <c r="A876" s="475"/>
      <c r="B876" s="475"/>
      <c r="C876" s="475"/>
      <c r="D876" s="475"/>
      <c r="E876" s="475"/>
      <c r="F876" s="475"/>
      <c r="G876" s="475"/>
      <c r="H876" s="475"/>
      <c r="I876" s="475"/>
      <c r="J876" s="475"/>
      <c r="K876" s="475"/>
      <c r="L876" s="475"/>
      <c r="M876" s="475"/>
      <c r="N876" s="475"/>
      <c r="O876" s="475"/>
      <c r="P876" s="475"/>
      <c r="Q876" s="475"/>
      <c r="R876" s="475"/>
      <c r="S876" s="475"/>
      <c r="T876" s="475"/>
      <c r="U876" s="475"/>
      <c r="V876" s="475"/>
      <c r="W876" s="475"/>
      <c r="X876" s="475"/>
      <c r="Y876" s="475"/>
      <c r="Z876" s="475"/>
    </row>
    <row r="877" spans="1:26" ht="11.25" customHeight="1" x14ac:dyDescent="0.2">
      <c r="A877" s="475"/>
      <c r="B877" s="475"/>
      <c r="C877" s="475"/>
      <c r="D877" s="475"/>
      <c r="E877" s="475"/>
      <c r="F877" s="475"/>
      <c r="G877" s="475"/>
      <c r="H877" s="475"/>
      <c r="I877" s="475"/>
      <c r="J877" s="475"/>
      <c r="K877" s="475"/>
      <c r="L877" s="475"/>
      <c r="M877" s="475"/>
      <c r="N877" s="475"/>
      <c r="O877" s="475"/>
      <c r="P877" s="475"/>
      <c r="Q877" s="475"/>
      <c r="R877" s="475"/>
      <c r="S877" s="475"/>
      <c r="T877" s="475"/>
      <c r="U877" s="475"/>
      <c r="V877" s="475"/>
      <c r="W877" s="475"/>
      <c r="X877" s="475"/>
      <c r="Y877" s="475"/>
      <c r="Z877" s="475"/>
    </row>
    <row r="878" spans="1:26" ht="11.25" customHeight="1" x14ac:dyDescent="0.2">
      <c r="A878" s="475"/>
      <c r="B878" s="475"/>
      <c r="C878" s="475"/>
      <c r="D878" s="475"/>
      <c r="E878" s="475"/>
      <c r="F878" s="475"/>
      <c r="G878" s="475"/>
      <c r="H878" s="475"/>
      <c r="I878" s="475"/>
      <c r="J878" s="475"/>
      <c r="K878" s="475"/>
      <c r="L878" s="475"/>
      <c r="M878" s="475"/>
      <c r="N878" s="475"/>
      <c r="O878" s="475"/>
      <c r="P878" s="475"/>
      <c r="Q878" s="475"/>
      <c r="R878" s="475"/>
      <c r="S878" s="475"/>
      <c r="T878" s="475"/>
      <c r="U878" s="475"/>
      <c r="V878" s="475"/>
      <c r="W878" s="475"/>
      <c r="X878" s="475"/>
      <c r="Y878" s="475"/>
      <c r="Z878" s="475"/>
    </row>
    <row r="879" spans="1:26" ht="11.25" customHeight="1" x14ac:dyDescent="0.2">
      <c r="A879" s="475"/>
      <c r="B879" s="475"/>
      <c r="C879" s="475"/>
      <c r="D879" s="475"/>
      <c r="E879" s="475"/>
      <c r="F879" s="475"/>
      <c r="G879" s="475"/>
      <c r="H879" s="475"/>
      <c r="I879" s="475"/>
      <c r="J879" s="475"/>
      <c r="K879" s="475"/>
      <c r="L879" s="475"/>
      <c r="M879" s="475"/>
      <c r="N879" s="475"/>
      <c r="O879" s="475"/>
      <c r="P879" s="475"/>
      <c r="Q879" s="475"/>
      <c r="R879" s="475"/>
      <c r="S879" s="475"/>
      <c r="T879" s="475"/>
      <c r="U879" s="475"/>
      <c r="V879" s="475"/>
      <c r="W879" s="475"/>
      <c r="X879" s="475"/>
      <c r="Y879" s="475"/>
      <c r="Z879" s="475"/>
    </row>
    <row r="880" spans="1:26" ht="11.25" customHeight="1" x14ac:dyDescent="0.2">
      <c r="A880" s="475"/>
      <c r="B880" s="475"/>
      <c r="C880" s="475"/>
      <c r="D880" s="475"/>
      <c r="E880" s="475"/>
      <c r="F880" s="475"/>
      <c r="G880" s="475"/>
      <c r="H880" s="475"/>
      <c r="I880" s="475"/>
      <c r="J880" s="475"/>
      <c r="K880" s="475"/>
      <c r="L880" s="475"/>
      <c r="M880" s="475"/>
      <c r="N880" s="475"/>
      <c r="O880" s="475"/>
      <c r="P880" s="475"/>
      <c r="Q880" s="475"/>
      <c r="R880" s="475"/>
      <c r="S880" s="475"/>
      <c r="T880" s="475"/>
      <c r="U880" s="475"/>
      <c r="V880" s="475"/>
      <c r="W880" s="475"/>
      <c r="X880" s="475"/>
      <c r="Y880" s="475"/>
      <c r="Z880" s="475"/>
    </row>
    <row r="881" spans="1:26" ht="11.25" customHeight="1" x14ac:dyDescent="0.2">
      <c r="A881" s="475"/>
      <c r="B881" s="475"/>
      <c r="C881" s="475"/>
      <c r="D881" s="475"/>
      <c r="E881" s="475"/>
      <c r="F881" s="475"/>
      <c r="G881" s="475"/>
      <c r="H881" s="475"/>
      <c r="I881" s="475"/>
      <c r="J881" s="475"/>
      <c r="K881" s="475"/>
      <c r="L881" s="475"/>
      <c r="M881" s="475"/>
      <c r="N881" s="475"/>
      <c r="O881" s="475"/>
      <c r="P881" s="475"/>
      <c r="Q881" s="475"/>
      <c r="R881" s="475"/>
      <c r="S881" s="475"/>
      <c r="T881" s="475"/>
      <c r="U881" s="475"/>
      <c r="V881" s="475"/>
      <c r="W881" s="475"/>
      <c r="X881" s="475"/>
      <c r="Y881" s="475"/>
      <c r="Z881" s="475"/>
    </row>
    <row r="882" spans="1:26" ht="11.25" customHeight="1" x14ac:dyDescent="0.2">
      <c r="A882" s="475"/>
      <c r="B882" s="475"/>
      <c r="C882" s="475"/>
      <c r="D882" s="475"/>
      <c r="E882" s="475"/>
      <c r="F882" s="475"/>
      <c r="G882" s="475"/>
      <c r="H882" s="475"/>
      <c r="I882" s="475"/>
      <c r="J882" s="475"/>
      <c r="K882" s="475"/>
      <c r="L882" s="475"/>
      <c r="M882" s="475"/>
      <c r="N882" s="475"/>
      <c r="O882" s="475"/>
      <c r="P882" s="475"/>
      <c r="Q882" s="475"/>
      <c r="R882" s="475"/>
      <c r="S882" s="475"/>
      <c r="T882" s="475"/>
      <c r="U882" s="475"/>
      <c r="V882" s="475"/>
      <c r="W882" s="475"/>
      <c r="X882" s="475"/>
      <c r="Y882" s="475"/>
      <c r="Z882" s="475"/>
    </row>
    <row r="883" spans="1:26" ht="11.25" customHeight="1" x14ac:dyDescent="0.2">
      <c r="A883" s="475"/>
      <c r="B883" s="475"/>
      <c r="C883" s="475"/>
      <c r="D883" s="475"/>
      <c r="E883" s="475"/>
      <c r="F883" s="475"/>
      <c r="G883" s="475"/>
      <c r="H883" s="475"/>
      <c r="I883" s="475"/>
      <c r="J883" s="475"/>
      <c r="K883" s="475"/>
      <c r="L883" s="475"/>
      <c r="M883" s="475"/>
      <c r="N883" s="475"/>
      <c r="O883" s="475"/>
      <c r="P883" s="475"/>
      <c r="Q883" s="475"/>
      <c r="R883" s="475"/>
      <c r="S883" s="475"/>
      <c r="T883" s="475"/>
      <c r="U883" s="475"/>
      <c r="V883" s="475"/>
      <c r="W883" s="475"/>
      <c r="X883" s="475"/>
      <c r="Y883" s="475"/>
      <c r="Z883" s="475"/>
    </row>
    <row r="884" spans="1:26" ht="11.25" customHeight="1" x14ac:dyDescent="0.2">
      <c r="A884" s="475"/>
      <c r="B884" s="475"/>
      <c r="C884" s="475"/>
      <c r="D884" s="475"/>
      <c r="E884" s="475"/>
      <c r="F884" s="475"/>
      <c r="G884" s="475"/>
      <c r="H884" s="475"/>
      <c r="I884" s="475"/>
      <c r="J884" s="475"/>
      <c r="K884" s="475"/>
      <c r="L884" s="475"/>
      <c r="M884" s="475"/>
      <c r="N884" s="475"/>
      <c r="O884" s="475"/>
      <c r="P884" s="475"/>
      <c r="Q884" s="475"/>
      <c r="R884" s="475"/>
      <c r="S884" s="475"/>
      <c r="T884" s="475"/>
      <c r="U884" s="475"/>
      <c r="V884" s="475"/>
      <c r="W884" s="475"/>
      <c r="X884" s="475"/>
      <c r="Y884" s="475"/>
      <c r="Z884" s="475"/>
    </row>
    <row r="885" spans="1:26" ht="11.25" customHeight="1" x14ac:dyDescent="0.2">
      <c r="A885" s="475"/>
      <c r="B885" s="475"/>
      <c r="C885" s="475"/>
      <c r="D885" s="475"/>
      <c r="E885" s="475"/>
      <c r="F885" s="475"/>
      <c r="G885" s="475"/>
      <c r="H885" s="475"/>
      <c r="I885" s="475"/>
      <c r="J885" s="475"/>
      <c r="K885" s="475"/>
      <c r="L885" s="475"/>
      <c r="M885" s="475"/>
      <c r="N885" s="475"/>
      <c r="O885" s="475"/>
      <c r="P885" s="475"/>
      <c r="Q885" s="475"/>
      <c r="R885" s="475"/>
      <c r="S885" s="475"/>
      <c r="T885" s="475"/>
      <c r="U885" s="475"/>
      <c r="V885" s="475"/>
      <c r="W885" s="475"/>
      <c r="X885" s="475"/>
      <c r="Y885" s="475"/>
      <c r="Z885" s="475"/>
    </row>
    <row r="886" spans="1:26" ht="11.25" customHeight="1" x14ac:dyDescent="0.2">
      <c r="A886" s="475"/>
      <c r="B886" s="475"/>
      <c r="C886" s="475"/>
      <c r="D886" s="475"/>
      <c r="E886" s="475"/>
      <c r="F886" s="475"/>
      <c r="G886" s="475"/>
      <c r="H886" s="475"/>
      <c r="I886" s="475"/>
      <c r="J886" s="475"/>
      <c r="K886" s="475"/>
      <c r="L886" s="475"/>
      <c r="M886" s="475"/>
      <c r="N886" s="475"/>
      <c r="O886" s="475"/>
      <c r="P886" s="475"/>
      <c r="Q886" s="475"/>
      <c r="R886" s="475"/>
      <c r="S886" s="475"/>
      <c r="T886" s="475"/>
      <c r="U886" s="475"/>
      <c r="V886" s="475"/>
      <c r="W886" s="475"/>
      <c r="X886" s="475"/>
      <c r="Y886" s="475"/>
      <c r="Z886" s="475"/>
    </row>
    <row r="887" spans="1:26" ht="11.25" customHeight="1" x14ac:dyDescent="0.2">
      <c r="A887" s="475"/>
      <c r="B887" s="475"/>
      <c r="C887" s="475"/>
      <c r="D887" s="475"/>
      <c r="E887" s="475"/>
      <c r="F887" s="475"/>
      <c r="G887" s="475"/>
      <c r="H887" s="475"/>
      <c r="I887" s="475"/>
      <c r="J887" s="475"/>
      <c r="K887" s="475"/>
      <c r="L887" s="475"/>
      <c r="M887" s="475"/>
      <c r="N887" s="475"/>
      <c r="O887" s="475"/>
      <c r="P887" s="475"/>
      <c r="Q887" s="475"/>
      <c r="R887" s="475"/>
      <c r="S887" s="475"/>
      <c r="T887" s="475"/>
      <c r="U887" s="475"/>
      <c r="V887" s="475"/>
      <c r="W887" s="475"/>
      <c r="X887" s="475"/>
      <c r="Y887" s="475"/>
      <c r="Z887" s="475"/>
    </row>
    <row r="888" spans="1:26" ht="11.25" customHeight="1" x14ac:dyDescent="0.2">
      <c r="A888" s="475"/>
      <c r="B888" s="475"/>
      <c r="C888" s="475"/>
      <c r="D888" s="475"/>
      <c r="E888" s="475"/>
      <c r="F888" s="475"/>
      <c r="G888" s="475"/>
      <c r="H888" s="475"/>
      <c r="I888" s="475"/>
      <c r="J888" s="475"/>
      <c r="K888" s="475"/>
      <c r="L888" s="475"/>
      <c r="M888" s="475"/>
      <c r="N888" s="475"/>
      <c r="O888" s="475"/>
      <c r="P888" s="475"/>
      <c r="Q888" s="475"/>
      <c r="R888" s="475"/>
      <c r="S888" s="475"/>
      <c r="T888" s="475"/>
      <c r="U888" s="475"/>
      <c r="V888" s="475"/>
      <c r="W888" s="475"/>
      <c r="X888" s="475"/>
      <c r="Y888" s="475"/>
      <c r="Z888" s="475"/>
    </row>
    <row r="889" spans="1:26" ht="11.25" customHeight="1" x14ac:dyDescent="0.2">
      <c r="A889" s="475"/>
      <c r="B889" s="475"/>
      <c r="C889" s="475"/>
      <c r="D889" s="475"/>
      <c r="E889" s="475"/>
      <c r="F889" s="475"/>
      <c r="G889" s="475"/>
      <c r="H889" s="475"/>
      <c r="I889" s="475"/>
      <c r="J889" s="475"/>
      <c r="K889" s="475"/>
      <c r="L889" s="475"/>
      <c r="M889" s="475"/>
      <c r="N889" s="475"/>
      <c r="O889" s="475"/>
      <c r="P889" s="475"/>
      <c r="Q889" s="475"/>
      <c r="R889" s="475"/>
      <c r="S889" s="475"/>
      <c r="T889" s="475"/>
      <c r="U889" s="475"/>
      <c r="V889" s="475"/>
      <c r="W889" s="475"/>
      <c r="X889" s="475"/>
      <c r="Y889" s="475"/>
      <c r="Z889" s="475"/>
    </row>
    <row r="890" spans="1:26" ht="11.25" customHeight="1" x14ac:dyDescent="0.2">
      <c r="A890" s="475"/>
      <c r="B890" s="475"/>
      <c r="C890" s="475"/>
      <c r="D890" s="475"/>
      <c r="E890" s="475"/>
      <c r="F890" s="475"/>
      <c r="G890" s="475"/>
      <c r="H890" s="475"/>
      <c r="I890" s="475"/>
      <c r="J890" s="475"/>
      <c r="K890" s="475"/>
      <c r="L890" s="475"/>
      <c r="M890" s="475"/>
      <c r="N890" s="475"/>
      <c r="O890" s="475"/>
      <c r="P890" s="475"/>
      <c r="Q890" s="475"/>
      <c r="R890" s="475"/>
      <c r="S890" s="475"/>
      <c r="T890" s="475"/>
      <c r="U890" s="475"/>
      <c r="V890" s="475"/>
      <c r="W890" s="475"/>
      <c r="X890" s="475"/>
      <c r="Y890" s="475"/>
      <c r="Z890" s="475"/>
    </row>
    <row r="891" spans="1:26" ht="11.25" customHeight="1" x14ac:dyDescent="0.2">
      <c r="A891" s="475"/>
      <c r="B891" s="475"/>
      <c r="C891" s="475"/>
      <c r="D891" s="475"/>
      <c r="E891" s="475"/>
      <c r="F891" s="475"/>
      <c r="G891" s="475"/>
      <c r="H891" s="475"/>
      <c r="I891" s="475"/>
      <c r="J891" s="475"/>
      <c r="K891" s="475"/>
      <c r="L891" s="475"/>
      <c r="M891" s="475"/>
      <c r="N891" s="475"/>
      <c r="O891" s="475"/>
      <c r="P891" s="475"/>
      <c r="Q891" s="475"/>
      <c r="R891" s="475"/>
      <c r="S891" s="475"/>
      <c r="T891" s="475"/>
      <c r="U891" s="475"/>
      <c r="V891" s="475"/>
      <c r="W891" s="475"/>
      <c r="X891" s="475"/>
      <c r="Y891" s="475"/>
      <c r="Z891" s="475"/>
    </row>
    <row r="892" spans="1:26" ht="11.25" customHeight="1" x14ac:dyDescent="0.2">
      <c r="A892" s="475"/>
      <c r="B892" s="475"/>
      <c r="C892" s="475"/>
      <c r="D892" s="475"/>
      <c r="E892" s="475"/>
      <c r="F892" s="475"/>
      <c r="G892" s="475"/>
      <c r="H892" s="475"/>
      <c r="I892" s="475"/>
      <c r="J892" s="475"/>
      <c r="K892" s="475"/>
      <c r="L892" s="475"/>
      <c r="M892" s="475"/>
      <c r="N892" s="475"/>
      <c r="O892" s="475"/>
      <c r="P892" s="475"/>
      <c r="Q892" s="475"/>
      <c r="R892" s="475"/>
      <c r="S892" s="475"/>
      <c r="T892" s="475"/>
      <c r="U892" s="475"/>
      <c r="V892" s="475"/>
      <c r="W892" s="475"/>
      <c r="X892" s="475"/>
      <c r="Y892" s="475"/>
      <c r="Z892" s="475"/>
    </row>
    <row r="893" spans="1:26" ht="11.25" customHeight="1" x14ac:dyDescent="0.2">
      <c r="A893" s="475"/>
      <c r="B893" s="475"/>
      <c r="C893" s="475"/>
      <c r="D893" s="475"/>
      <c r="E893" s="475"/>
      <c r="F893" s="475"/>
      <c r="G893" s="475"/>
      <c r="H893" s="475"/>
      <c r="I893" s="475"/>
      <c r="J893" s="475"/>
      <c r="K893" s="475"/>
      <c r="L893" s="475"/>
      <c r="M893" s="475"/>
      <c r="N893" s="475"/>
      <c r="O893" s="475"/>
      <c r="P893" s="475"/>
      <c r="Q893" s="475"/>
      <c r="R893" s="475"/>
      <c r="S893" s="475"/>
      <c r="T893" s="475"/>
      <c r="U893" s="475"/>
      <c r="V893" s="475"/>
      <c r="W893" s="475"/>
      <c r="X893" s="475"/>
      <c r="Y893" s="475"/>
      <c r="Z893" s="475"/>
    </row>
    <row r="894" spans="1:26" ht="11.25" customHeight="1" x14ac:dyDescent="0.2">
      <c r="A894" s="475"/>
      <c r="B894" s="475"/>
      <c r="C894" s="475"/>
      <c r="D894" s="475"/>
      <c r="E894" s="475"/>
      <c r="F894" s="475"/>
      <c r="G894" s="475"/>
      <c r="H894" s="475"/>
      <c r="I894" s="475"/>
      <c r="J894" s="475"/>
      <c r="K894" s="475"/>
      <c r="L894" s="475"/>
      <c r="M894" s="475"/>
      <c r="N894" s="475"/>
      <c r="O894" s="475"/>
      <c r="P894" s="475"/>
      <c r="Q894" s="475"/>
      <c r="R894" s="475"/>
      <c r="S894" s="475"/>
      <c r="T894" s="475"/>
      <c r="U894" s="475"/>
      <c r="V894" s="475"/>
      <c r="W894" s="475"/>
      <c r="X894" s="475"/>
      <c r="Y894" s="475"/>
      <c r="Z894" s="475"/>
    </row>
    <row r="895" spans="1:26" ht="11.25" customHeight="1" x14ac:dyDescent="0.2">
      <c r="A895" s="475"/>
      <c r="B895" s="475"/>
      <c r="C895" s="475"/>
      <c r="D895" s="475"/>
      <c r="E895" s="475"/>
      <c r="F895" s="475"/>
      <c r="G895" s="475"/>
      <c r="H895" s="475"/>
      <c r="I895" s="475"/>
      <c r="J895" s="475"/>
      <c r="K895" s="475"/>
      <c r="L895" s="475"/>
      <c r="M895" s="475"/>
      <c r="N895" s="475"/>
      <c r="O895" s="475"/>
      <c r="P895" s="475"/>
      <c r="Q895" s="475"/>
      <c r="R895" s="475"/>
      <c r="S895" s="475"/>
      <c r="T895" s="475"/>
      <c r="U895" s="475"/>
      <c r="V895" s="475"/>
      <c r="W895" s="475"/>
      <c r="X895" s="475"/>
      <c r="Y895" s="475"/>
      <c r="Z895" s="475"/>
    </row>
    <row r="896" spans="1:26" ht="11.25" customHeight="1" x14ac:dyDescent="0.2">
      <c r="A896" s="475"/>
      <c r="B896" s="475"/>
      <c r="C896" s="475"/>
      <c r="D896" s="475"/>
      <c r="E896" s="475"/>
      <c r="F896" s="475"/>
      <c r="G896" s="475"/>
      <c r="H896" s="475"/>
      <c r="I896" s="475"/>
      <c r="J896" s="475"/>
      <c r="K896" s="475"/>
      <c r="L896" s="475"/>
      <c r="M896" s="475"/>
      <c r="N896" s="475"/>
      <c r="O896" s="475"/>
      <c r="P896" s="475"/>
      <c r="Q896" s="475"/>
      <c r="R896" s="475"/>
      <c r="S896" s="475"/>
      <c r="T896" s="475"/>
      <c r="U896" s="475"/>
      <c r="V896" s="475"/>
      <c r="W896" s="475"/>
      <c r="X896" s="475"/>
      <c r="Y896" s="475"/>
      <c r="Z896" s="475"/>
    </row>
    <row r="897" spans="1:26" ht="11.25" customHeight="1" x14ac:dyDescent="0.2">
      <c r="A897" s="475"/>
      <c r="B897" s="475"/>
      <c r="C897" s="475"/>
      <c r="D897" s="475"/>
      <c r="E897" s="475"/>
      <c r="F897" s="475"/>
      <c r="G897" s="475"/>
      <c r="H897" s="475"/>
      <c r="I897" s="475"/>
      <c r="J897" s="475"/>
      <c r="K897" s="475"/>
      <c r="L897" s="475"/>
      <c r="M897" s="475"/>
      <c r="N897" s="475"/>
      <c r="O897" s="475"/>
      <c r="P897" s="475"/>
      <c r="Q897" s="475"/>
      <c r="R897" s="475"/>
      <c r="S897" s="475"/>
      <c r="T897" s="475"/>
      <c r="U897" s="475"/>
      <c r="V897" s="475"/>
      <c r="W897" s="475"/>
      <c r="X897" s="475"/>
      <c r="Y897" s="475"/>
      <c r="Z897" s="475"/>
    </row>
    <row r="898" spans="1:26" ht="11.25" customHeight="1" x14ac:dyDescent="0.2">
      <c r="A898" s="475"/>
      <c r="B898" s="475"/>
      <c r="C898" s="475"/>
      <c r="D898" s="475"/>
      <c r="E898" s="475"/>
      <c r="F898" s="475"/>
      <c r="G898" s="475"/>
      <c r="H898" s="475"/>
      <c r="I898" s="475"/>
      <c r="J898" s="475"/>
      <c r="K898" s="475"/>
      <c r="L898" s="475"/>
      <c r="M898" s="475"/>
      <c r="N898" s="475"/>
      <c r="O898" s="475"/>
      <c r="P898" s="475"/>
      <c r="Q898" s="475"/>
      <c r="R898" s="475"/>
      <c r="S898" s="475"/>
      <c r="T898" s="475"/>
      <c r="U898" s="475"/>
      <c r="V898" s="475"/>
      <c r="W898" s="475"/>
      <c r="X898" s="475"/>
      <c r="Y898" s="475"/>
      <c r="Z898" s="475"/>
    </row>
    <row r="899" spans="1:26" ht="11.25" customHeight="1" x14ac:dyDescent="0.2">
      <c r="A899" s="475"/>
      <c r="B899" s="475"/>
      <c r="C899" s="475"/>
      <c r="D899" s="475"/>
      <c r="E899" s="475"/>
      <c r="F899" s="475"/>
      <c r="G899" s="475"/>
      <c r="H899" s="475"/>
      <c r="I899" s="475"/>
      <c r="J899" s="475"/>
      <c r="K899" s="475"/>
      <c r="L899" s="475"/>
      <c r="M899" s="475"/>
      <c r="N899" s="475"/>
      <c r="O899" s="475"/>
      <c r="P899" s="475"/>
      <c r="Q899" s="475"/>
      <c r="R899" s="475"/>
      <c r="S899" s="475"/>
      <c r="T899" s="475"/>
      <c r="U899" s="475"/>
      <c r="V899" s="475"/>
      <c r="W899" s="475"/>
      <c r="X899" s="475"/>
      <c r="Y899" s="475"/>
      <c r="Z899" s="475"/>
    </row>
    <row r="900" spans="1:26" ht="11.25" customHeight="1" x14ac:dyDescent="0.2">
      <c r="A900" s="475"/>
      <c r="B900" s="475"/>
      <c r="C900" s="475"/>
      <c r="D900" s="475"/>
      <c r="E900" s="475"/>
      <c r="F900" s="475"/>
      <c r="G900" s="475"/>
      <c r="H900" s="475"/>
      <c r="I900" s="475"/>
      <c r="J900" s="475"/>
      <c r="K900" s="475"/>
      <c r="L900" s="475"/>
      <c r="M900" s="475"/>
      <c r="N900" s="475"/>
      <c r="O900" s="475"/>
      <c r="P900" s="475"/>
      <c r="Q900" s="475"/>
      <c r="R900" s="475"/>
      <c r="S900" s="475"/>
      <c r="T900" s="475"/>
      <c r="U900" s="475"/>
      <c r="V900" s="475"/>
      <c r="W900" s="475"/>
      <c r="X900" s="475"/>
      <c r="Y900" s="475"/>
      <c r="Z900" s="475"/>
    </row>
    <row r="901" spans="1:26" ht="11.25" customHeight="1" x14ac:dyDescent="0.2">
      <c r="A901" s="475"/>
      <c r="B901" s="475"/>
      <c r="C901" s="475"/>
      <c r="D901" s="475"/>
      <c r="E901" s="475"/>
      <c r="F901" s="475"/>
      <c r="G901" s="475"/>
      <c r="H901" s="475"/>
      <c r="I901" s="475"/>
      <c r="J901" s="475"/>
      <c r="K901" s="475"/>
      <c r="L901" s="475"/>
      <c r="M901" s="475"/>
      <c r="N901" s="475"/>
      <c r="O901" s="475"/>
      <c r="P901" s="475"/>
      <c r="Q901" s="475"/>
      <c r="R901" s="475"/>
      <c r="S901" s="475"/>
      <c r="T901" s="475"/>
      <c r="U901" s="475"/>
      <c r="V901" s="475"/>
      <c r="W901" s="475"/>
      <c r="X901" s="475"/>
      <c r="Y901" s="475"/>
      <c r="Z901" s="475"/>
    </row>
    <row r="902" spans="1:26" ht="11.25" customHeight="1" x14ac:dyDescent="0.2">
      <c r="A902" s="475"/>
      <c r="B902" s="475"/>
      <c r="C902" s="475"/>
      <c r="D902" s="475"/>
      <c r="E902" s="475"/>
      <c r="F902" s="475"/>
      <c r="G902" s="475"/>
      <c r="H902" s="475"/>
      <c r="I902" s="475"/>
      <c r="J902" s="475"/>
      <c r="K902" s="475"/>
      <c r="L902" s="475"/>
      <c r="M902" s="475"/>
      <c r="N902" s="475"/>
      <c r="O902" s="475"/>
      <c r="P902" s="475"/>
      <c r="Q902" s="475"/>
      <c r="R902" s="475"/>
      <c r="S902" s="475"/>
      <c r="T902" s="475"/>
      <c r="U902" s="475"/>
      <c r="V902" s="475"/>
      <c r="W902" s="475"/>
      <c r="X902" s="475"/>
      <c r="Y902" s="475"/>
      <c r="Z902" s="475"/>
    </row>
    <row r="903" spans="1:26" ht="11.25" customHeight="1" x14ac:dyDescent="0.2">
      <c r="A903" s="475"/>
      <c r="B903" s="475"/>
      <c r="C903" s="475"/>
      <c r="D903" s="475"/>
      <c r="E903" s="475"/>
      <c r="F903" s="475"/>
      <c r="G903" s="475"/>
      <c r="H903" s="475"/>
      <c r="I903" s="475"/>
      <c r="J903" s="475"/>
      <c r="K903" s="475"/>
      <c r="L903" s="475"/>
      <c r="M903" s="475"/>
      <c r="N903" s="475"/>
      <c r="O903" s="475"/>
      <c r="P903" s="475"/>
      <c r="Q903" s="475"/>
      <c r="R903" s="475"/>
      <c r="S903" s="475"/>
      <c r="T903" s="475"/>
      <c r="U903" s="475"/>
      <c r="V903" s="475"/>
      <c r="W903" s="475"/>
      <c r="X903" s="475"/>
      <c r="Y903" s="475"/>
      <c r="Z903" s="475"/>
    </row>
    <row r="904" spans="1:26" ht="11.25" customHeight="1" x14ac:dyDescent="0.2">
      <c r="A904" s="475"/>
      <c r="B904" s="475"/>
      <c r="C904" s="475"/>
      <c r="D904" s="475"/>
      <c r="E904" s="475"/>
      <c r="F904" s="475"/>
      <c r="G904" s="475"/>
      <c r="H904" s="475"/>
      <c r="I904" s="475"/>
      <c r="J904" s="475"/>
      <c r="K904" s="475"/>
      <c r="L904" s="475"/>
      <c r="M904" s="475"/>
      <c r="N904" s="475"/>
      <c r="O904" s="475"/>
      <c r="P904" s="475"/>
      <c r="Q904" s="475"/>
      <c r="R904" s="475"/>
      <c r="S904" s="475"/>
      <c r="T904" s="475"/>
      <c r="U904" s="475"/>
      <c r="V904" s="475"/>
      <c r="W904" s="475"/>
      <c r="X904" s="475"/>
      <c r="Y904" s="475"/>
      <c r="Z904" s="475"/>
    </row>
    <row r="905" spans="1:26" ht="11.25" customHeight="1" x14ac:dyDescent="0.2">
      <c r="A905" s="475"/>
      <c r="B905" s="475"/>
      <c r="C905" s="475"/>
      <c r="D905" s="475"/>
      <c r="E905" s="475"/>
      <c r="F905" s="475"/>
      <c r="G905" s="475"/>
      <c r="H905" s="475"/>
      <c r="I905" s="475"/>
      <c r="J905" s="475"/>
      <c r="K905" s="475"/>
      <c r="L905" s="475"/>
      <c r="M905" s="475"/>
      <c r="N905" s="475"/>
      <c r="O905" s="475"/>
      <c r="P905" s="475"/>
      <c r="Q905" s="475"/>
      <c r="R905" s="475"/>
      <c r="S905" s="475"/>
      <c r="T905" s="475"/>
      <c r="U905" s="475"/>
      <c r="V905" s="475"/>
      <c r="W905" s="475"/>
      <c r="X905" s="475"/>
      <c r="Y905" s="475"/>
      <c r="Z905" s="475"/>
    </row>
    <row r="906" spans="1:26" ht="11.25" customHeight="1" x14ac:dyDescent="0.2">
      <c r="A906" s="475"/>
      <c r="B906" s="475"/>
      <c r="C906" s="475"/>
      <c r="D906" s="475"/>
      <c r="E906" s="475"/>
      <c r="F906" s="475"/>
      <c r="G906" s="475"/>
      <c r="H906" s="475"/>
      <c r="I906" s="475"/>
      <c r="J906" s="475"/>
      <c r="K906" s="475"/>
      <c r="L906" s="475"/>
      <c r="M906" s="475"/>
      <c r="N906" s="475"/>
      <c r="O906" s="475"/>
      <c r="P906" s="475"/>
      <c r="Q906" s="475"/>
      <c r="R906" s="475"/>
      <c r="S906" s="475"/>
      <c r="T906" s="475"/>
      <c r="U906" s="475"/>
      <c r="V906" s="475"/>
      <c r="W906" s="475"/>
      <c r="X906" s="475"/>
      <c r="Y906" s="475"/>
      <c r="Z906" s="475"/>
    </row>
    <row r="907" spans="1:26" ht="11.25" customHeight="1" x14ac:dyDescent="0.2">
      <c r="A907" s="475"/>
      <c r="B907" s="475"/>
      <c r="C907" s="475"/>
      <c r="D907" s="475"/>
      <c r="E907" s="475"/>
      <c r="F907" s="475"/>
      <c r="G907" s="475"/>
      <c r="H907" s="475"/>
      <c r="I907" s="475"/>
      <c r="J907" s="475"/>
      <c r="K907" s="475"/>
      <c r="L907" s="475"/>
      <c r="M907" s="475"/>
      <c r="N907" s="475"/>
      <c r="O907" s="475"/>
      <c r="P907" s="475"/>
      <c r="Q907" s="475"/>
      <c r="R907" s="475"/>
      <c r="S907" s="475"/>
      <c r="T907" s="475"/>
      <c r="U907" s="475"/>
      <c r="V907" s="475"/>
      <c r="W907" s="475"/>
      <c r="X907" s="475"/>
      <c r="Y907" s="475"/>
      <c r="Z907" s="475"/>
    </row>
    <row r="908" spans="1:26" ht="11.25" customHeight="1" x14ac:dyDescent="0.2">
      <c r="A908" s="475"/>
      <c r="B908" s="475"/>
      <c r="C908" s="475"/>
      <c r="D908" s="475"/>
      <c r="E908" s="475"/>
      <c r="F908" s="475"/>
      <c r="G908" s="475"/>
      <c r="H908" s="475"/>
      <c r="I908" s="475"/>
      <c r="J908" s="475"/>
      <c r="K908" s="475"/>
      <c r="L908" s="475"/>
      <c r="M908" s="475"/>
      <c r="N908" s="475"/>
      <c r="O908" s="475"/>
      <c r="P908" s="475"/>
      <c r="Q908" s="475"/>
      <c r="R908" s="475"/>
      <c r="S908" s="475"/>
      <c r="T908" s="475"/>
      <c r="U908" s="475"/>
      <c r="V908" s="475"/>
      <c r="W908" s="475"/>
      <c r="X908" s="475"/>
      <c r="Y908" s="475"/>
      <c r="Z908" s="475"/>
    </row>
    <row r="909" spans="1:26" ht="11.25" customHeight="1" x14ac:dyDescent="0.2">
      <c r="A909" s="475"/>
      <c r="B909" s="475"/>
      <c r="C909" s="475"/>
      <c r="D909" s="475"/>
      <c r="E909" s="475"/>
      <c r="F909" s="475"/>
      <c r="G909" s="475"/>
      <c r="H909" s="475"/>
      <c r="I909" s="475"/>
      <c r="J909" s="475"/>
      <c r="K909" s="475"/>
      <c r="L909" s="475"/>
      <c r="M909" s="475"/>
      <c r="N909" s="475"/>
      <c r="O909" s="475"/>
      <c r="P909" s="475"/>
      <c r="Q909" s="475"/>
      <c r="R909" s="475"/>
      <c r="S909" s="475"/>
      <c r="T909" s="475"/>
      <c r="U909" s="475"/>
      <c r="V909" s="475"/>
      <c r="W909" s="475"/>
      <c r="X909" s="475"/>
      <c r="Y909" s="475"/>
      <c r="Z909" s="475"/>
    </row>
    <row r="910" spans="1:26" ht="11.25" customHeight="1" x14ac:dyDescent="0.2">
      <c r="A910" s="475"/>
      <c r="B910" s="475"/>
      <c r="C910" s="475"/>
      <c r="D910" s="475"/>
      <c r="E910" s="475"/>
      <c r="F910" s="475"/>
      <c r="G910" s="475"/>
      <c r="H910" s="475"/>
      <c r="I910" s="475"/>
      <c r="J910" s="475"/>
      <c r="K910" s="475"/>
      <c r="L910" s="475"/>
      <c r="M910" s="475"/>
      <c r="N910" s="475"/>
      <c r="O910" s="475"/>
      <c r="P910" s="475"/>
      <c r="Q910" s="475"/>
      <c r="R910" s="475"/>
      <c r="S910" s="475"/>
      <c r="T910" s="475"/>
      <c r="U910" s="475"/>
      <c r="V910" s="475"/>
      <c r="W910" s="475"/>
      <c r="X910" s="475"/>
      <c r="Y910" s="475"/>
      <c r="Z910" s="475"/>
    </row>
    <row r="911" spans="1:26" ht="11.25" customHeight="1" x14ac:dyDescent="0.2">
      <c r="A911" s="475"/>
      <c r="B911" s="475"/>
      <c r="C911" s="475"/>
      <c r="D911" s="475"/>
      <c r="E911" s="475"/>
      <c r="F911" s="475"/>
      <c r="G911" s="475"/>
      <c r="H911" s="475"/>
      <c r="I911" s="475"/>
      <c r="J911" s="475"/>
      <c r="K911" s="475"/>
      <c r="L911" s="475"/>
      <c r="M911" s="475"/>
      <c r="N911" s="475"/>
      <c r="O911" s="475"/>
      <c r="P911" s="475"/>
      <c r="Q911" s="475"/>
      <c r="R911" s="475"/>
      <c r="S911" s="475"/>
      <c r="T911" s="475"/>
      <c r="U911" s="475"/>
      <c r="V911" s="475"/>
      <c r="W911" s="475"/>
      <c r="X911" s="475"/>
      <c r="Y911" s="475"/>
      <c r="Z911" s="475"/>
    </row>
    <row r="912" spans="1:26" ht="11.25" customHeight="1" x14ac:dyDescent="0.2">
      <c r="A912" s="475"/>
      <c r="B912" s="475"/>
      <c r="C912" s="475"/>
      <c r="D912" s="475"/>
      <c r="E912" s="475"/>
      <c r="F912" s="475"/>
      <c r="G912" s="475"/>
      <c r="H912" s="475"/>
      <c r="I912" s="475"/>
      <c r="J912" s="475"/>
      <c r="K912" s="475"/>
      <c r="L912" s="475"/>
      <c r="M912" s="475"/>
      <c r="N912" s="475"/>
      <c r="O912" s="475"/>
      <c r="P912" s="475"/>
      <c r="Q912" s="475"/>
      <c r="R912" s="475"/>
      <c r="S912" s="475"/>
      <c r="T912" s="475"/>
      <c r="U912" s="475"/>
      <c r="V912" s="475"/>
      <c r="W912" s="475"/>
      <c r="X912" s="475"/>
      <c r="Y912" s="475"/>
      <c r="Z912" s="475"/>
    </row>
    <row r="913" spans="1:26" ht="11.25" customHeight="1" x14ac:dyDescent="0.2">
      <c r="A913" s="475"/>
      <c r="B913" s="475"/>
      <c r="C913" s="475"/>
      <c r="D913" s="475"/>
      <c r="E913" s="475"/>
      <c r="F913" s="475"/>
      <c r="G913" s="475"/>
      <c r="H913" s="475"/>
      <c r="I913" s="475"/>
      <c r="J913" s="475"/>
      <c r="K913" s="475"/>
      <c r="L913" s="475"/>
      <c r="M913" s="475"/>
      <c r="N913" s="475"/>
      <c r="O913" s="475"/>
      <c r="P913" s="475"/>
      <c r="Q913" s="475"/>
      <c r="R913" s="475"/>
      <c r="S913" s="475"/>
      <c r="T913" s="475"/>
      <c r="U913" s="475"/>
      <c r="V913" s="475"/>
      <c r="W913" s="475"/>
      <c r="X913" s="475"/>
      <c r="Y913" s="475"/>
      <c r="Z913" s="475"/>
    </row>
    <row r="914" spans="1:26" ht="11.25" customHeight="1" x14ac:dyDescent="0.2">
      <c r="A914" s="475"/>
      <c r="B914" s="475"/>
      <c r="C914" s="475"/>
      <c r="D914" s="475"/>
      <c r="E914" s="475"/>
      <c r="F914" s="475"/>
      <c r="G914" s="475"/>
      <c r="H914" s="475"/>
      <c r="I914" s="475"/>
      <c r="J914" s="475"/>
      <c r="K914" s="475"/>
      <c r="L914" s="475"/>
      <c r="M914" s="475"/>
      <c r="N914" s="475"/>
      <c r="O914" s="475"/>
      <c r="P914" s="475"/>
      <c r="Q914" s="475"/>
      <c r="R914" s="475"/>
      <c r="S914" s="475"/>
      <c r="T914" s="475"/>
      <c r="U914" s="475"/>
      <c r="V914" s="475"/>
      <c r="W914" s="475"/>
      <c r="X914" s="475"/>
      <c r="Y914" s="475"/>
      <c r="Z914" s="475"/>
    </row>
    <row r="915" spans="1:26" ht="11.25" customHeight="1" x14ac:dyDescent="0.2">
      <c r="A915" s="475"/>
      <c r="B915" s="475"/>
      <c r="C915" s="475"/>
      <c r="D915" s="475"/>
      <c r="E915" s="475"/>
      <c r="F915" s="475"/>
      <c r="G915" s="475"/>
      <c r="H915" s="475"/>
      <c r="I915" s="475"/>
      <c r="J915" s="475"/>
      <c r="K915" s="475"/>
      <c r="L915" s="475"/>
      <c r="M915" s="475"/>
      <c r="N915" s="475"/>
      <c r="O915" s="475"/>
      <c r="P915" s="475"/>
      <c r="Q915" s="475"/>
      <c r="R915" s="475"/>
      <c r="S915" s="475"/>
      <c r="T915" s="475"/>
      <c r="U915" s="475"/>
      <c r="V915" s="475"/>
      <c r="W915" s="475"/>
      <c r="X915" s="475"/>
      <c r="Y915" s="475"/>
      <c r="Z915" s="475"/>
    </row>
    <row r="916" spans="1:26" ht="11.25" customHeight="1" x14ac:dyDescent="0.2">
      <c r="A916" s="475"/>
      <c r="B916" s="475"/>
      <c r="C916" s="475"/>
      <c r="D916" s="475"/>
      <c r="E916" s="475"/>
      <c r="F916" s="475"/>
      <c r="G916" s="475"/>
      <c r="H916" s="475"/>
      <c r="I916" s="475"/>
      <c r="J916" s="475"/>
      <c r="K916" s="475"/>
      <c r="L916" s="475"/>
      <c r="M916" s="475"/>
      <c r="N916" s="475"/>
      <c r="O916" s="475"/>
      <c r="P916" s="475"/>
      <c r="Q916" s="475"/>
      <c r="R916" s="475"/>
      <c r="S916" s="475"/>
      <c r="T916" s="475"/>
      <c r="U916" s="475"/>
      <c r="V916" s="475"/>
      <c r="W916" s="475"/>
      <c r="X916" s="475"/>
      <c r="Y916" s="475"/>
      <c r="Z916" s="475"/>
    </row>
    <row r="917" spans="1:26" ht="11.25" customHeight="1" x14ac:dyDescent="0.2">
      <c r="A917" s="475"/>
      <c r="B917" s="475"/>
      <c r="C917" s="475"/>
      <c r="D917" s="475"/>
      <c r="E917" s="475"/>
      <c r="F917" s="475"/>
      <c r="G917" s="475"/>
      <c r="H917" s="475"/>
      <c r="I917" s="475"/>
      <c r="J917" s="475"/>
      <c r="K917" s="475"/>
      <c r="L917" s="475"/>
      <c r="M917" s="475"/>
      <c r="N917" s="475"/>
      <c r="O917" s="475"/>
      <c r="P917" s="475"/>
      <c r="Q917" s="475"/>
      <c r="R917" s="475"/>
      <c r="S917" s="475"/>
      <c r="T917" s="475"/>
      <c r="U917" s="475"/>
      <c r="V917" s="475"/>
      <c r="W917" s="475"/>
      <c r="X917" s="475"/>
      <c r="Y917" s="475"/>
      <c r="Z917" s="475"/>
    </row>
    <row r="918" spans="1:26" ht="11.25" customHeight="1" x14ac:dyDescent="0.2">
      <c r="A918" s="475"/>
      <c r="B918" s="475"/>
      <c r="C918" s="475"/>
      <c r="D918" s="475"/>
      <c r="E918" s="475"/>
      <c r="F918" s="475"/>
      <c r="G918" s="475"/>
      <c r="H918" s="475"/>
      <c r="I918" s="475"/>
      <c r="J918" s="475"/>
      <c r="K918" s="475"/>
      <c r="L918" s="475"/>
      <c r="M918" s="475"/>
      <c r="N918" s="475"/>
      <c r="O918" s="475"/>
      <c r="P918" s="475"/>
      <c r="Q918" s="475"/>
      <c r="R918" s="475"/>
      <c r="S918" s="475"/>
      <c r="T918" s="475"/>
      <c r="U918" s="475"/>
      <c r="V918" s="475"/>
      <c r="W918" s="475"/>
      <c r="X918" s="475"/>
      <c r="Y918" s="475"/>
      <c r="Z918" s="475"/>
    </row>
    <row r="919" spans="1:26" ht="11.25" customHeight="1" x14ac:dyDescent="0.2">
      <c r="A919" s="475"/>
      <c r="B919" s="475"/>
      <c r="C919" s="475"/>
      <c r="D919" s="475"/>
      <c r="E919" s="475"/>
      <c r="F919" s="475"/>
      <c r="G919" s="475"/>
      <c r="H919" s="475"/>
      <c r="I919" s="475"/>
      <c r="J919" s="475"/>
      <c r="K919" s="475"/>
      <c r="L919" s="475"/>
      <c r="M919" s="475"/>
      <c r="N919" s="475"/>
      <c r="O919" s="475"/>
      <c r="P919" s="475"/>
      <c r="Q919" s="475"/>
      <c r="R919" s="475"/>
      <c r="S919" s="475"/>
      <c r="T919" s="475"/>
      <c r="U919" s="475"/>
      <c r="V919" s="475"/>
      <c r="W919" s="475"/>
      <c r="X919" s="475"/>
      <c r="Y919" s="475"/>
      <c r="Z919" s="475"/>
    </row>
    <row r="920" spans="1:26" ht="11.25" customHeight="1" x14ac:dyDescent="0.2">
      <c r="A920" s="475"/>
      <c r="B920" s="475"/>
      <c r="C920" s="475"/>
      <c r="D920" s="475"/>
      <c r="E920" s="475"/>
      <c r="F920" s="475"/>
      <c r="G920" s="475"/>
      <c r="H920" s="475"/>
      <c r="I920" s="475"/>
      <c r="J920" s="475"/>
      <c r="K920" s="475"/>
      <c r="L920" s="475"/>
      <c r="M920" s="475"/>
      <c r="N920" s="475"/>
      <c r="O920" s="475"/>
      <c r="P920" s="475"/>
      <c r="Q920" s="475"/>
      <c r="R920" s="475"/>
      <c r="S920" s="475"/>
      <c r="T920" s="475"/>
      <c r="U920" s="475"/>
      <c r="V920" s="475"/>
      <c r="W920" s="475"/>
      <c r="X920" s="475"/>
      <c r="Y920" s="475"/>
      <c r="Z920" s="475"/>
    </row>
    <row r="921" spans="1:26" ht="11.25" customHeight="1" x14ac:dyDescent="0.2">
      <c r="A921" s="475"/>
      <c r="B921" s="475"/>
      <c r="C921" s="475"/>
      <c r="D921" s="475"/>
      <c r="E921" s="475"/>
      <c r="F921" s="475"/>
      <c r="G921" s="475"/>
      <c r="H921" s="475"/>
      <c r="I921" s="475"/>
      <c r="J921" s="475"/>
      <c r="K921" s="475"/>
      <c r="L921" s="475"/>
      <c r="M921" s="475"/>
      <c r="N921" s="475"/>
      <c r="O921" s="475"/>
      <c r="P921" s="475"/>
      <c r="Q921" s="475"/>
      <c r="R921" s="475"/>
      <c r="S921" s="475"/>
      <c r="T921" s="475"/>
      <c r="U921" s="475"/>
      <c r="V921" s="475"/>
      <c r="W921" s="475"/>
      <c r="X921" s="475"/>
      <c r="Y921" s="475"/>
      <c r="Z921" s="475"/>
    </row>
    <row r="922" spans="1:26" ht="11.25" customHeight="1" x14ac:dyDescent="0.2">
      <c r="A922" s="475"/>
      <c r="B922" s="475"/>
      <c r="C922" s="475"/>
      <c r="D922" s="475"/>
      <c r="E922" s="475"/>
      <c r="F922" s="475"/>
      <c r="G922" s="475"/>
      <c r="H922" s="475"/>
      <c r="I922" s="475"/>
      <c r="J922" s="475"/>
      <c r="K922" s="475"/>
      <c r="L922" s="475"/>
      <c r="M922" s="475"/>
      <c r="N922" s="475"/>
      <c r="O922" s="475"/>
      <c r="P922" s="475"/>
      <c r="Q922" s="475"/>
      <c r="R922" s="475"/>
      <c r="S922" s="475"/>
      <c r="T922" s="475"/>
      <c r="U922" s="475"/>
      <c r="V922" s="475"/>
      <c r="W922" s="475"/>
      <c r="X922" s="475"/>
      <c r="Y922" s="475"/>
      <c r="Z922" s="475"/>
    </row>
    <row r="923" spans="1:26" ht="11.25" customHeight="1" x14ac:dyDescent="0.2">
      <c r="A923" s="475"/>
      <c r="B923" s="475"/>
      <c r="C923" s="475"/>
      <c r="D923" s="475"/>
      <c r="E923" s="475"/>
      <c r="F923" s="475"/>
      <c r="G923" s="475"/>
      <c r="H923" s="475"/>
      <c r="I923" s="475"/>
      <c r="J923" s="475"/>
      <c r="K923" s="475"/>
      <c r="L923" s="475"/>
      <c r="M923" s="475"/>
      <c r="N923" s="475"/>
      <c r="O923" s="475"/>
      <c r="P923" s="475"/>
      <c r="Q923" s="475"/>
      <c r="R923" s="475"/>
      <c r="S923" s="475"/>
      <c r="T923" s="475"/>
      <c r="U923" s="475"/>
      <c r="V923" s="475"/>
      <c r="W923" s="475"/>
      <c r="X923" s="475"/>
      <c r="Y923" s="475"/>
      <c r="Z923" s="475"/>
    </row>
    <row r="924" spans="1:26" ht="11.25" customHeight="1" x14ac:dyDescent="0.2">
      <c r="A924" s="475"/>
      <c r="B924" s="475"/>
      <c r="C924" s="475"/>
      <c r="D924" s="475"/>
      <c r="E924" s="475"/>
      <c r="F924" s="475"/>
      <c r="G924" s="475"/>
      <c r="H924" s="475"/>
      <c r="I924" s="475"/>
      <c r="J924" s="475"/>
      <c r="K924" s="475"/>
      <c r="L924" s="475"/>
      <c r="M924" s="475"/>
      <c r="N924" s="475"/>
      <c r="O924" s="475"/>
      <c r="P924" s="475"/>
      <c r="Q924" s="475"/>
      <c r="R924" s="475"/>
      <c r="S924" s="475"/>
      <c r="T924" s="475"/>
      <c r="U924" s="475"/>
      <c r="V924" s="475"/>
      <c r="W924" s="475"/>
      <c r="X924" s="475"/>
      <c r="Y924" s="475"/>
      <c r="Z924" s="475"/>
    </row>
    <row r="925" spans="1:26" ht="11.25" customHeight="1" x14ac:dyDescent="0.2">
      <c r="A925" s="475"/>
      <c r="B925" s="475"/>
      <c r="C925" s="475"/>
      <c r="D925" s="475"/>
      <c r="E925" s="475"/>
      <c r="F925" s="475"/>
      <c r="G925" s="475"/>
      <c r="H925" s="475"/>
      <c r="I925" s="475"/>
      <c r="J925" s="475"/>
      <c r="K925" s="475"/>
      <c r="L925" s="475"/>
      <c r="M925" s="475"/>
      <c r="N925" s="475"/>
      <c r="O925" s="475"/>
      <c r="P925" s="475"/>
      <c r="Q925" s="475"/>
      <c r="R925" s="475"/>
      <c r="S925" s="475"/>
      <c r="T925" s="475"/>
      <c r="U925" s="475"/>
      <c r="V925" s="475"/>
      <c r="W925" s="475"/>
      <c r="X925" s="475"/>
      <c r="Y925" s="475"/>
      <c r="Z925" s="475"/>
    </row>
    <row r="926" spans="1:26" ht="11.25" customHeight="1" x14ac:dyDescent="0.2">
      <c r="A926" s="475"/>
      <c r="B926" s="475"/>
      <c r="C926" s="475"/>
      <c r="D926" s="475"/>
      <c r="E926" s="475"/>
      <c r="F926" s="475"/>
      <c r="G926" s="475"/>
      <c r="H926" s="475"/>
      <c r="I926" s="475"/>
      <c r="J926" s="475"/>
      <c r="K926" s="475"/>
      <c r="L926" s="475"/>
      <c r="M926" s="475"/>
      <c r="N926" s="475"/>
      <c r="O926" s="475"/>
      <c r="P926" s="475"/>
      <c r="Q926" s="475"/>
      <c r="R926" s="475"/>
      <c r="S926" s="475"/>
      <c r="T926" s="475"/>
      <c r="U926" s="475"/>
      <c r="V926" s="475"/>
      <c r="W926" s="475"/>
      <c r="X926" s="475"/>
      <c r="Y926" s="475"/>
      <c r="Z926" s="475"/>
    </row>
    <row r="927" spans="1:26" ht="11.25" customHeight="1" x14ac:dyDescent="0.2">
      <c r="A927" s="475"/>
      <c r="B927" s="475"/>
      <c r="C927" s="475"/>
      <c r="D927" s="475"/>
      <c r="E927" s="475"/>
      <c r="F927" s="475"/>
      <c r="G927" s="475"/>
      <c r="H927" s="475"/>
      <c r="I927" s="475"/>
      <c r="J927" s="475"/>
      <c r="K927" s="475"/>
      <c r="L927" s="475"/>
      <c r="M927" s="475"/>
      <c r="N927" s="475"/>
      <c r="O927" s="475"/>
      <c r="P927" s="475"/>
      <c r="Q927" s="475"/>
      <c r="R927" s="475"/>
      <c r="S927" s="475"/>
      <c r="T927" s="475"/>
      <c r="U927" s="475"/>
      <c r="V927" s="475"/>
      <c r="W927" s="475"/>
      <c r="X927" s="475"/>
      <c r="Y927" s="475"/>
      <c r="Z927" s="475"/>
    </row>
    <row r="928" spans="1:26" ht="11.25" customHeight="1" x14ac:dyDescent="0.2">
      <c r="A928" s="475"/>
      <c r="B928" s="475"/>
      <c r="C928" s="475"/>
      <c r="D928" s="475"/>
      <c r="E928" s="475"/>
      <c r="F928" s="475"/>
      <c r="G928" s="475"/>
      <c r="H928" s="475"/>
      <c r="I928" s="475"/>
      <c r="J928" s="475"/>
      <c r="K928" s="475"/>
      <c r="L928" s="475"/>
      <c r="M928" s="475"/>
      <c r="N928" s="475"/>
      <c r="O928" s="475"/>
      <c r="P928" s="475"/>
      <c r="Q928" s="475"/>
      <c r="R928" s="475"/>
      <c r="S928" s="475"/>
      <c r="T928" s="475"/>
      <c r="U928" s="475"/>
      <c r="V928" s="475"/>
      <c r="W928" s="475"/>
      <c r="X928" s="475"/>
      <c r="Y928" s="475"/>
      <c r="Z928" s="475"/>
    </row>
    <row r="929" spans="1:26" ht="11.25" customHeight="1" x14ac:dyDescent="0.2">
      <c r="A929" s="475"/>
      <c r="B929" s="475"/>
      <c r="C929" s="475"/>
      <c r="D929" s="475"/>
      <c r="E929" s="475"/>
      <c r="F929" s="475"/>
      <c r="G929" s="475"/>
      <c r="H929" s="475"/>
      <c r="I929" s="475"/>
      <c r="J929" s="475"/>
      <c r="K929" s="475"/>
      <c r="L929" s="475"/>
      <c r="M929" s="475"/>
      <c r="N929" s="475"/>
      <c r="O929" s="475"/>
      <c r="P929" s="475"/>
      <c r="Q929" s="475"/>
      <c r="R929" s="475"/>
      <c r="S929" s="475"/>
      <c r="T929" s="475"/>
      <c r="U929" s="475"/>
      <c r="V929" s="475"/>
      <c r="W929" s="475"/>
      <c r="X929" s="475"/>
      <c r="Y929" s="475"/>
      <c r="Z929" s="475"/>
    </row>
    <row r="930" spans="1:26" ht="11.25" customHeight="1" x14ac:dyDescent="0.2">
      <c r="A930" s="475"/>
      <c r="B930" s="475"/>
      <c r="C930" s="475"/>
      <c r="D930" s="475"/>
      <c r="E930" s="475"/>
      <c r="F930" s="475"/>
      <c r="G930" s="475"/>
      <c r="H930" s="475"/>
      <c r="I930" s="475"/>
      <c r="J930" s="475"/>
      <c r="K930" s="475"/>
      <c r="L930" s="475"/>
      <c r="M930" s="475"/>
      <c r="N930" s="475"/>
      <c r="O930" s="475"/>
      <c r="P930" s="475"/>
      <c r="Q930" s="475"/>
      <c r="R930" s="475"/>
      <c r="S930" s="475"/>
      <c r="T930" s="475"/>
      <c r="U930" s="475"/>
      <c r="V930" s="475"/>
      <c r="W930" s="475"/>
      <c r="X930" s="475"/>
      <c r="Y930" s="475"/>
      <c r="Z930" s="475"/>
    </row>
    <row r="931" spans="1:26" ht="11.25" customHeight="1" x14ac:dyDescent="0.2">
      <c r="A931" s="475"/>
      <c r="B931" s="475"/>
      <c r="C931" s="475"/>
      <c r="D931" s="475"/>
      <c r="E931" s="475"/>
      <c r="F931" s="475"/>
      <c r="G931" s="475"/>
      <c r="H931" s="475"/>
      <c r="I931" s="475"/>
      <c r="J931" s="475"/>
      <c r="K931" s="475"/>
      <c r="L931" s="475"/>
      <c r="M931" s="475"/>
      <c r="N931" s="475"/>
      <c r="O931" s="475"/>
      <c r="P931" s="475"/>
      <c r="Q931" s="475"/>
      <c r="R931" s="475"/>
      <c r="S931" s="475"/>
      <c r="T931" s="475"/>
      <c r="U931" s="475"/>
      <c r="V931" s="475"/>
      <c r="W931" s="475"/>
      <c r="X931" s="475"/>
      <c r="Y931" s="475"/>
      <c r="Z931" s="475"/>
    </row>
    <row r="932" spans="1:26" ht="11.25" customHeight="1" x14ac:dyDescent="0.2">
      <c r="A932" s="475"/>
      <c r="B932" s="475"/>
      <c r="C932" s="475"/>
      <c r="D932" s="475"/>
      <c r="E932" s="475"/>
      <c r="F932" s="475"/>
      <c r="G932" s="475"/>
      <c r="H932" s="475"/>
      <c r="I932" s="475"/>
      <c r="J932" s="475"/>
      <c r="K932" s="475"/>
      <c r="L932" s="475"/>
      <c r="M932" s="475"/>
      <c r="N932" s="475"/>
      <c r="O932" s="475"/>
      <c r="P932" s="475"/>
      <c r="Q932" s="475"/>
      <c r="R932" s="475"/>
      <c r="S932" s="475"/>
      <c r="T932" s="475"/>
      <c r="U932" s="475"/>
      <c r="V932" s="475"/>
      <c r="W932" s="475"/>
      <c r="X932" s="475"/>
      <c r="Y932" s="475"/>
      <c r="Z932" s="475"/>
    </row>
    <row r="933" spans="1:26" ht="11.25" customHeight="1" x14ac:dyDescent="0.2">
      <c r="A933" s="475"/>
      <c r="B933" s="475"/>
      <c r="C933" s="475"/>
      <c r="D933" s="475"/>
      <c r="E933" s="475"/>
      <c r="F933" s="475"/>
      <c r="G933" s="475"/>
      <c r="H933" s="475"/>
      <c r="I933" s="475"/>
      <c r="J933" s="475"/>
      <c r="K933" s="475"/>
      <c r="L933" s="475"/>
      <c r="M933" s="475"/>
      <c r="N933" s="475"/>
      <c r="O933" s="475"/>
      <c r="P933" s="475"/>
      <c r="Q933" s="475"/>
      <c r="R933" s="475"/>
      <c r="S933" s="475"/>
      <c r="T933" s="475"/>
      <c r="U933" s="475"/>
      <c r="V933" s="475"/>
      <c r="W933" s="475"/>
      <c r="X933" s="475"/>
      <c r="Y933" s="475"/>
      <c r="Z933" s="475"/>
    </row>
    <row r="934" spans="1:26" ht="11.25" customHeight="1" x14ac:dyDescent="0.2">
      <c r="A934" s="475"/>
      <c r="B934" s="475"/>
      <c r="C934" s="475"/>
      <c r="D934" s="475"/>
      <c r="E934" s="475"/>
      <c r="F934" s="475"/>
      <c r="G934" s="475"/>
      <c r="H934" s="475"/>
      <c r="I934" s="475"/>
      <c r="J934" s="475"/>
      <c r="K934" s="475"/>
      <c r="L934" s="475"/>
      <c r="M934" s="475"/>
      <c r="N934" s="475"/>
      <c r="O934" s="475"/>
      <c r="P934" s="475"/>
      <c r="Q934" s="475"/>
      <c r="R934" s="475"/>
      <c r="S934" s="475"/>
      <c r="T934" s="475"/>
      <c r="U934" s="475"/>
      <c r="V934" s="475"/>
      <c r="W934" s="475"/>
      <c r="X934" s="475"/>
      <c r="Y934" s="475"/>
      <c r="Z934" s="475"/>
    </row>
    <row r="935" spans="1:26" ht="11.25" customHeight="1" x14ac:dyDescent="0.2">
      <c r="A935" s="475"/>
      <c r="B935" s="475"/>
      <c r="C935" s="475"/>
      <c r="D935" s="475"/>
      <c r="E935" s="475"/>
      <c r="F935" s="475"/>
      <c r="G935" s="475"/>
      <c r="H935" s="475"/>
      <c r="I935" s="475"/>
      <c r="J935" s="475"/>
      <c r="K935" s="475"/>
      <c r="L935" s="475"/>
      <c r="M935" s="475"/>
      <c r="N935" s="475"/>
      <c r="O935" s="475"/>
      <c r="P935" s="475"/>
      <c r="Q935" s="475"/>
      <c r="R935" s="475"/>
      <c r="S935" s="475"/>
      <c r="T935" s="475"/>
      <c r="U935" s="475"/>
      <c r="V935" s="475"/>
      <c r="W935" s="475"/>
      <c r="X935" s="475"/>
      <c r="Y935" s="475"/>
      <c r="Z935" s="475"/>
    </row>
    <row r="936" spans="1:26" ht="11.25" customHeight="1" x14ac:dyDescent="0.2">
      <c r="A936" s="475"/>
      <c r="B936" s="475"/>
      <c r="C936" s="475"/>
      <c r="D936" s="475"/>
      <c r="E936" s="475"/>
      <c r="F936" s="475"/>
      <c r="G936" s="475"/>
      <c r="H936" s="475"/>
      <c r="I936" s="475"/>
      <c r="J936" s="475"/>
      <c r="K936" s="475"/>
      <c r="L936" s="475"/>
      <c r="M936" s="475"/>
      <c r="N936" s="475"/>
      <c r="O936" s="475"/>
      <c r="P936" s="475"/>
      <c r="Q936" s="475"/>
      <c r="R936" s="475"/>
      <c r="S936" s="475"/>
      <c r="T936" s="475"/>
      <c r="U936" s="475"/>
      <c r="V936" s="475"/>
      <c r="W936" s="475"/>
      <c r="X936" s="475"/>
      <c r="Y936" s="475"/>
      <c r="Z936" s="475"/>
    </row>
    <row r="937" spans="1:26" ht="11.25" customHeight="1" x14ac:dyDescent="0.2">
      <c r="A937" s="475"/>
      <c r="B937" s="475"/>
      <c r="C937" s="475"/>
      <c r="D937" s="475"/>
      <c r="E937" s="475"/>
      <c r="F937" s="475"/>
      <c r="G937" s="475"/>
      <c r="H937" s="475"/>
      <c r="I937" s="475"/>
      <c r="J937" s="475"/>
      <c r="K937" s="475"/>
      <c r="L937" s="475"/>
      <c r="M937" s="475"/>
      <c r="N937" s="475"/>
      <c r="O937" s="475"/>
      <c r="P937" s="475"/>
      <c r="Q937" s="475"/>
      <c r="R937" s="475"/>
      <c r="S937" s="475"/>
      <c r="T937" s="475"/>
      <c r="U937" s="475"/>
      <c r="V937" s="475"/>
      <c r="W937" s="475"/>
      <c r="X937" s="475"/>
      <c r="Y937" s="475"/>
      <c r="Z937" s="475"/>
    </row>
    <row r="938" spans="1:26" ht="11.25" customHeight="1" x14ac:dyDescent="0.2">
      <c r="A938" s="475"/>
      <c r="B938" s="475"/>
      <c r="C938" s="475"/>
      <c r="D938" s="475"/>
      <c r="E938" s="475"/>
      <c r="F938" s="475"/>
      <c r="G938" s="475"/>
      <c r="H938" s="475"/>
      <c r="I938" s="475"/>
      <c r="J938" s="475"/>
      <c r="K938" s="475"/>
      <c r="L938" s="475"/>
      <c r="M938" s="475"/>
      <c r="N938" s="475"/>
      <c r="O938" s="475"/>
      <c r="P938" s="475"/>
      <c r="Q938" s="475"/>
      <c r="R938" s="475"/>
      <c r="S938" s="475"/>
      <c r="T938" s="475"/>
      <c r="U938" s="475"/>
      <c r="V938" s="475"/>
      <c r="W938" s="475"/>
      <c r="X938" s="475"/>
      <c r="Y938" s="475"/>
      <c r="Z938" s="475"/>
    </row>
    <row r="939" spans="1:26" ht="11.25" customHeight="1" x14ac:dyDescent="0.2">
      <c r="A939" s="475"/>
      <c r="B939" s="475"/>
      <c r="C939" s="475"/>
      <c r="D939" s="475"/>
      <c r="E939" s="475"/>
      <c r="F939" s="475"/>
      <c r="G939" s="475"/>
      <c r="H939" s="475"/>
      <c r="I939" s="475"/>
      <c r="J939" s="475"/>
      <c r="K939" s="475"/>
      <c r="L939" s="475"/>
      <c r="M939" s="475"/>
      <c r="N939" s="475"/>
      <c r="O939" s="475"/>
      <c r="P939" s="475"/>
      <c r="Q939" s="475"/>
      <c r="R939" s="475"/>
      <c r="S939" s="475"/>
      <c r="T939" s="475"/>
      <c r="U939" s="475"/>
      <c r="V939" s="475"/>
      <c r="W939" s="475"/>
      <c r="X939" s="475"/>
      <c r="Y939" s="475"/>
      <c r="Z939" s="475"/>
    </row>
    <row r="940" spans="1:26" ht="11.25" customHeight="1" x14ac:dyDescent="0.2">
      <c r="A940" s="475"/>
      <c r="B940" s="475"/>
      <c r="C940" s="475"/>
      <c r="D940" s="475"/>
      <c r="E940" s="475"/>
      <c r="F940" s="475"/>
      <c r="G940" s="475"/>
      <c r="H940" s="475"/>
      <c r="I940" s="475"/>
      <c r="J940" s="475"/>
      <c r="K940" s="475"/>
      <c r="L940" s="475"/>
      <c r="M940" s="475"/>
      <c r="N940" s="475"/>
      <c r="O940" s="475"/>
      <c r="P940" s="475"/>
      <c r="Q940" s="475"/>
      <c r="R940" s="475"/>
      <c r="S940" s="475"/>
      <c r="T940" s="475"/>
      <c r="U940" s="475"/>
      <c r="V940" s="475"/>
      <c r="W940" s="475"/>
      <c r="X940" s="475"/>
      <c r="Y940" s="475"/>
      <c r="Z940" s="475"/>
    </row>
    <row r="941" spans="1:26" ht="11.25" customHeight="1" x14ac:dyDescent="0.2">
      <c r="A941" s="475"/>
      <c r="B941" s="475"/>
      <c r="C941" s="475"/>
      <c r="D941" s="475"/>
      <c r="E941" s="475"/>
      <c r="F941" s="475"/>
      <c r="G941" s="475"/>
      <c r="H941" s="475"/>
      <c r="I941" s="475"/>
      <c r="J941" s="475"/>
      <c r="K941" s="475"/>
      <c r="L941" s="475"/>
      <c r="M941" s="475"/>
      <c r="N941" s="475"/>
      <c r="O941" s="475"/>
      <c r="P941" s="475"/>
      <c r="Q941" s="475"/>
      <c r="R941" s="475"/>
      <c r="S941" s="475"/>
      <c r="T941" s="475"/>
      <c r="U941" s="475"/>
      <c r="V941" s="475"/>
      <c r="W941" s="475"/>
      <c r="X941" s="475"/>
      <c r="Y941" s="475"/>
      <c r="Z941" s="475"/>
    </row>
    <row r="942" spans="1:26" ht="11.25" customHeight="1" x14ac:dyDescent="0.2">
      <c r="A942" s="475"/>
      <c r="B942" s="475"/>
      <c r="C942" s="475"/>
      <c r="D942" s="475"/>
      <c r="E942" s="475"/>
      <c r="F942" s="475"/>
      <c r="G942" s="475"/>
      <c r="H942" s="475"/>
      <c r="I942" s="475"/>
      <c r="J942" s="475"/>
      <c r="K942" s="475"/>
      <c r="L942" s="475"/>
      <c r="M942" s="475"/>
      <c r="N942" s="475"/>
      <c r="O942" s="475"/>
      <c r="P942" s="475"/>
      <c r="Q942" s="475"/>
      <c r="R942" s="475"/>
      <c r="S942" s="475"/>
      <c r="T942" s="475"/>
      <c r="U942" s="475"/>
      <c r="V942" s="475"/>
      <c r="W942" s="475"/>
      <c r="X942" s="475"/>
      <c r="Y942" s="475"/>
      <c r="Z942" s="475"/>
    </row>
    <row r="943" spans="1:26" ht="11.25" customHeight="1" x14ac:dyDescent="0.2">
      <c r="A943" s="475"/>
      <c r="B943" s="475"/>
      <c r="C943" s="475"/>
      <c r="D943" s="475"/>
      <c r="E943" s="475"/>
      <c r="F943" s="475"/>
      <c r="G943" s="475"/>
      <c r="H943" s="475"/>
      <c r="I943" s="475"/>
      <c r="J943" s="475"/>
      <c r="K943" s="475"/>
      <c r="L943" s="475"/>
      <c r="M943" s="475"/>
      <c r="N943" s="475"/>
      <c r="O943" s="475"/>
      <c r="P943" s="475"/>
      <c r="Q943" s="475"/>
      <c r="R943" s="475"/>
      <c r="S943" s="475"/>
      <c r="T943" s="475"/>
      <c r="U943" s="475"/>
      <c r="V943" s="475"/>
      <c r="W943" s="475"/>
      <c r="X943" s="475"/>
      <c r="Y943" s="475"/>
      <c r="Z943" s="475"/>
    </row>
    <row r="944" spans="1:26" ht="11.25" customHeight="1" x14ac:dyDescent="0.2">
      <c r="A944" s="475"/>
      <c r="B944" s="475"/>
      <c r="C944" s="475"/>
      <c r="D944" s="475"/>
      <c r="E944" s="475"/>
      <c r="F944" s="475"/>
      <c r="G944" s="475"/>
      <c r="H944" s="475"/>
      <c r="I944" s="475"/>
      <c r="J944" s="475"/>
      <c r="K944" s="475"/>
      <c r="L944" s="475"/>
      <c r="M944" s="475"/>
      <c r="N944" s="475"/>
      <c r="O944" s="475"/>
      <c r="P944" s="475"/>
      <c r="Q944" s="475"/>
      <c r="R944" s="475"/>
      <c r="S944" s="475"/>
      <c r="T944" s="475"/>
      <c r="U944" s="475"/>
      <c r="V944" s="475"/>
      <c r="W944" s="475"/>
      <c r="X944" s="475"/>
      <c r="Y944" s="475"/>
      <c r="Z944" s="475"/>
    </row>
    <row r="945" spans="1:26" ht="11.25" customHeight="1" x14ac:dyDescent="0.2">
      <c r="A945" s="475"/>
      <c r="B945" s="475"/>
      <c r="C945" s="475"/>
      <c r="D945" s="475"/>
      <c r="E945" s="475"/>
      <c r="F945" s="475"/>
      <c r="G945" s="475"/>
      <c r="H945" s="475"/>
      <c r="I945" s="475"/>
      <c r="J945" s="475"/>
      <c r="K945" s="475"/>
      <c r="L945" s="475"/>
      <c r="M945" s="475"/>
      <c r="N945" s="475"/>
      <c r="O945" s="475"/>
      <c r="P945" s="475"/>
      <c r="Q945" s="475"/>
      <c r="R945" s="475"/>
      <c r="S945" s="475"/>
      <c r="T945" s="475"/>
      <c r="U945" s="475"/>
      <c r="V945" s="475"/>
      <c r="W945" s="475"/>
      <c r="X945" s="475"/>
      <c r="Y945" s="475"/>
      <c r="Z945" s="475"/>
    </row>
    <row r="946" spans="1:26" ht="11.25" customHeight="1" x14ac:dyDescent="0.2">
      <c r="A946" s="475"/>
      <c r="B946" s="475"/>
      <c r="C946" s="475"/>
      <c r="D946" s="475"/>
      <c r="E946" s="475"/>
      <c r="F946" s="475"/>
      <c r="G946" s="475"/>
      <c r="H946" s="475"/>
      <c r="I946" s="475"/>
      <c r="J946" s="475"/>
      <c r="K946" s="475"/>
      <c r="L946" s="475"/>
      <c r="M946" s="475"/>
      <c r="N946" s="475"/>
      <c r="O946" s="475"/>
      <c r="P946" s="475"/>
      <c r="Q946" s="475"/>
      <c r="R946" s="475"/>
      <c r="S946" s="475"/>
      <c r="T946" s="475"/>
      <c r="U946" s="475"/>
      <c r="V946" s="475"/>
      <c r="W946" s="475"/>
      <c r="X946" s="475"/>
      <c r="Y946" s="475"/>
      <c r="Z946" s="475"/>
    </row>
    <row r="947" spans="1:26" ht="11.25" customHeight="1" x14ac:dyDescent="0.2">
      <c r="A947" s="475"/>
      <c r="B947" s="475"/>
      <c r="C947" s="475"/>
      <c r="D947" s="475"/>
      <c r="E947" s="475"/>
      <c r="F947" s="475"/>
      <c r="G947" s="475"/>
      <c r="H947" s="475"/>
      <c r="I947" s="475"/>
      <c r="J947" s="475"/>
      <c r="K947" s="475"/>
      <c r="L947" s="475"/>
      <c r="M947" s="475"/>
      <c r="N947" s="475"/>
      <c r="O947" s="475"/>
      <c r="P947" s="475"/>
      <c r="Q947" s="475"/>
      <c r="R947" s="475"/>
      <c r="S947" s="475"/>
      <c r="T947" s="475"/>
      <c r="U947" s="475"/>
      <c r="V947" s="475"/>
      <c r="W947" s="475"/>
      <c r="X947" s="475"/>
      <c r="Y947" s="475"/>
      <c r="Z947" s="475"/>
    </row>
    <row r="948" spans="1:26" ht="11.25" customHeight="1" x14ac:dyDescent="0.2">
      <c r="A948" s="475"/>
      <c r="B948" s="475"/>
      <c r="C948" s="475"/>
      <c r="D948" s="475"/>
      <c r="E948" s="475"/>
      <c r="F948" s="475"/>
      <c r="G948" s="475"/>
      <c r="H948" s="475"/>
      <c r="I948" s="475"/>
      <c r="J948" s="475"/>
      <c r="K948" s="475"/>
      <c r="L948" s="475"/>
      <c r="M948" s="475"/>
      <c r="N948" s="475"/>
      <c r="O948" s="475"/>
      <c r="P948" s="475"/>
      <c r="Q948" s="475"/>
      <c r="R948" s="475"/>
      <c r="S948" s="475"/>
      <c r="T948" s="475"/>
      <c r="U948" s="475"/>
      <c r="V948" s="475"/>
      <c r="W948" s="475"/>
      <c r="X948" s="475"/>
      <c r="Y948" s="475"/>
      <c r="Z948" s="475"/>
    </row>
    <row r="949" spans="1:26" ht="11.25" customHeight="1" x14ac:dyDescent="0.2">
      <c r="A949" s="475"/>
      <c r="B949" s="475"/>
      <c r="C949" s="475"/>
      <c r="D949" s="475"/>
      <c r="E949" s="475"/>
      <c r="F949" s="475"/>
      <c r="G949" s="475"/>
      <c r="H949" s="475"/>
      <c r="I949" s="475"/>
      <c r="J949" s="475"/>
      <c r="K949" s="475"/>
      <c r="L949" s="475"/>
      <c r="M949" s="475"/>
      <c r="N949" s="475"/>
      <c r="O949" s="475"/>
      <c r="P949" s="475"/>
      <c r="Q949" s="475"/>
      <c r="R949" s="475"/>
      <c r="S949" s="475"/>
      <c r="T949" s="475"/>
      <c r="U949" s="475"/>
      <c r="V949" s="475"/>
      <c r="W949" s="475"/>
      <c r="X949" s="475"/>
      <c r="Y949" s="475"/>
      <c r="Z949" s="475"/>
    </row>
    <row r="950" spans="1:26" ht="11.25" customHeight="1" x14ac:dyDescent="0.2">
      <c r="A950" s="475"/>
      <c r="B950" s="475"/>
      <c r="C950" s="475"/>
      <c r="D950" s="475"/>
      <c r="E950" s="475"/>
      <c r="F950" s="475"/>
      <c r="G950" s="475"/>
      <c r="H950" s="475"/>
      <c r="I950" s="475"/>
      <c r="J950" s="475"/>
      <c r="K950" s="475"/>
      <c r="L950" s="475"/>
      <c r="M950" s="475"/>
      <c r="N950" s="475"/>
      <c r="O950" s="475"/>
      <c r="P950" s="475"/>
      <c r="Q950" s="475"/>
      <c r="R950" s="475"/>
      <c r="S950" s="475"/>
      <c r="T950" s="475"/>
      <c r="U950" s="475"/>
      <c r="V950" s="475"/>
      <c r="W950" s="475"/>
      <c r="X950" s="475"/>
      <c r="Y950" s="475"/>
      <c r="Z950" s="475"/>
    </row>
    <row r="951" spans="1:26" ht="11.25" customHeight="1" x14ac:dyDescent="0.2">
      <c r="A951" s="475"/>
      <c r="B951" s="475"/>
      <c r="C951" s="475"/>
      <c r="D951" s="475"/>
      <c r="E951" s="475"/>
      <c r="F951" s="475"/>
      <c r="G951" s="475"/>
      <c r="H951" s="475"/>
      <c r="I951" s="475"/>
      <c r="J951" s="475"/>
      <c r="K951" s="475"/>
      <c r="L951" s="475"/>
      <c r="M951" s="475"/>
      <c r="N951" s="475"/>
      <c r="O951" s="475"/>
      <c r="P951" s="475"/>
      <c r="Q951" s="475"/>
      <c r="R951" s="475"/>
      <c r="S951" s="475"/>
      <c r="T951" s="475"/>
      <c r="U951" s="475"/>
      <c r="V951" s="475"/>
      <c r="W951" s="475"/>
      <c r="X951" s="475"/>
      <c r="Y951" s="475"/>
      <c r="Z951" s="475"/>
    </row>
    <row r="952" spans="1:26" ht="11.25" customHeight="1" x14ac:dyDescent="0.2">
      <c r="A952" s="475"/>
      <c r="B952" s="475"/>
      <c r="C952" s="475"/>
      <c r="D952" s="475"/>
      <c r="E952" s="475"/>
      <c r="F952" s="475"/>
      <c r="G952" s="475"/>
      <c r="H952" s="475"/>
      <c r="I952" s="475"/>
      <c r="J952" s="475"/>
      <c r="K952" s="475"/>
      <c r="L952" s="475"/>
      <c r="M952" s="475"/>
      <c r="N952" s="475"/>
      <c r="O952" s="475"/>
      <c r="P952" s="475"/>
      <c r="Q952" s="475"/>
      <c r="R952" s="475"/>
      <c r="S952" s="475"/>
      <c r="T952" s="475"/>
      <c r="U952" s="475"/>
      <c r="V952" s="475"/>
      <c r="W952" s="475"/>
      <c r="X952" s="475"/>
      <c r="Y952" s="475"/>
      <c r="Z952" s="475"/>
    </row>
    <row r="953" spans="1:26" ht="11.25" customHeight="1" x14ac:dyDescent="0.2">
      <c r="A953" s="475"/>
      <c r="B953" s="475"/>
      <c r="C953" s="475"/>
      <c r="D953" s="475"/>
      <c r="E953" s="475"/>
      <c r="F953" s="475"/>
      <c r="G953" s="475"/>
      <c r="H953" s="475"/>
      <c r="I953" s="475"/>
      <c r="J953" s="475"/>
      <c r="K953" s="475"/>
      <c r="L953" s="475"/>
      <c r="M953" s="475"/>
      <c r="N953" s="475"/>
      <c r="O953" s="475"/>
      <c r="P953" s="475"/>
      <c r="Q953" s="475"/>
      <c r="R953" s="475"/>
      <c r="S953" s="475"/>
      <c r="T953" s="475"/>
      <c r="U953" s="475"/>
      <c r="V953" s="475"/>
      <c r="W953" s="475"/>
      <c r="X953" s="475"/>
      <c r="Y953" s="475"/>
      <c r="Z953" s="475"/>
    </row>
    <row r="954" spans="1:26" ht="11.25" customHeight="1" x14ac:dyDescent="0.2">
      <c r="A954" s="475"/>
      <c r="B954" s="475"/>
      <c r="C954" s="475"/>
      <c r="D954" s="475"/>
      <c r="E954" s="475"/>
      <c r="F954" s="475"/>
      <c r="G954" s="475"/>
      <c r="H954" s="475"/>
      <c r="I954" s="475"/>
      <c r="J954" s="475"/>
      <c r="K954" s="475"/>
      <c r="L954" s="475"/>
      <c r="M954" s="475"/>
      <c r="N954" s="475"/>
      <c r="O954" s="475"/>
      <c r="P954" s="475"/>
      <c r="Q954" s="475"/>
      <c r="R954" s="475"/>
      <c r="S954" s="475"/>
      <c r="T954" s="475"/>
      <c r="U954" s="475"/>
      <c r="V954" s="475"/>
      <c r="W954" s="475"/>
      <c r="X954" s="475"/>
      <c r="Y954" s="475"/>
      <c r="Z954" s="475"/>
    </row>
    <row r="955" spans="1:26" ht="11.25" customHeight="1" x14ac:dyDescent="0.2">
      <c r="A955" s="475"/>
      <c r="B955" s="475"/>
      <c r="C955" s="475"/>
      <c r="D955" s="475"/>
      <c r="E955" s="475"/>
      <c r="F955" s="475"/>
      <c r="G955" s="475"/>
      <c r="H955" s="475"/>
      <c r="I955" s="475"/>
      <c r="J955" s="475"/>
      <c r="K955" s="475"/>
      <c r="L955" s="475"/>
      <c r="M955" s="475"/>
      <c r="N955" s="475"/>
      <c r="O955" s="475"/>
      <c r="P955" s="475"/>
      <c r="Q955" s="475"/>
      <c r="R955" s="475"/>
      <c r="S955" s="475"/>
      <c r="T955" s="475"/>
      <c r="U955" s="475"/>
      <c r="V955" s="475"/>
      <c r="W955" s="475"/>
      <c r="X955" s="475"/>
      <c r="Y955" s="475"/>
      <c r="Z955" s="475"/>
    </row>
    <row r="956" spans="1:26" ht="11.25" customHeight="1" x14ac:dyDescent="0.2">
      <c r="A956" s="475"/>
      <c r="B956" s="475"/>
      <c r="C956" s="475"/>
      <c r="D956" s="475"/>
      <c r="E956" s="475"/>
      <c r="F956" s="475"/>
      <c r="G956" s="475"/>
      <c r="H956" s="475"/>
      <c r="I956" s="475"/>
      <c r="J956" s="475"/>
      <c r="K956" s="475"/>
      <c r="L956" s="475"/>
      <c r="M956" s="475"/>
      <c r="N956" s="475"/>
      <c r="O956" s="475"/>
      <c r="P956" s="475"/>
      <c r="Q956" s="475"/>
      <c r="R956" s="475"/>
      <c r="S956" s="475"/>
      <c r="T956" s="475"/>
      <c r="U956" s="475"/>
      <c r="V956" s="475"/>
      <c r="W956" s="475"/>
      <c r="X956" s="475"/>
      <c r="Y956" s="475"/>
      <c r="Z956" s="475"/>
    </row>
    <row r="957" spans="1:26" ht="11.25" customHeight="1" x14ac:dyDescent="0.2">
      <c r="A957" s="475"/>
      <c r="B957" s="475"/>
      <c r="C957" s="475"/>
      <c r="D957" s="475"/>
      <c r="E957" s="475"/>
      <c r="F957" s="475"/>
      <c r="G957" s="475"/>
      <c r="H957" s="475"/>
      <c r="I957" s="475"/>
      <c r="J957" s="475"/>
      <c r="K957" s="475"/>
      <c r="L957" s="475"/>
      <c r="M957" s="475"/>
      <c r="N957" s="475"/>
      <c r="O957" s="475"/>
      <c r="P957" s="475"/>
      <c r="Q957" s="475"/>
      <c r="R957" s="475"/>
      <c r="S957" s="475"/>
      <c r="T957" s="475"/>
      <c r="U957" s="475"/>
      <c r="V957" s="475"/>
      <c r="W957" s="475"/>
      <c r="X957" s="475"/>
      <c r="Y957" s="475"/>
      <c r="Z957" s="475"/>
    </row>
    <row r="958" spans="1:26" ht="11.25" customHeight="1" x14ac:dyDescent="0.2">
      <c r="A958" s="475"/>
      <c r="B958" s="475"/>
      <c r="C958" s="475"/>
      <c r="D958" s="475"/>
      <c r="E958" s="475"/>
      <c r="F958" s="475"/>
      <c r="G958" s="475"/>
      <c r="H958" s="475"/>
      <c r="I958" s="475"/>
      <c r="J958" s="475"/>
      <c r="K958" s="475"/>
      <c r="L958" s="475"/>
      <c r="M958" s="475"/>
      <c r="N958" s="475"/>
      <c r="O958" s="475"/>
      <c r="P958" s="475"/>
      <c r="Q958" s="475"/>
      <c r="R958" s="475"/>
      <c r="S958" s="475"/>
      <c r="T958" s="475"/>
      <c r="U958" s="475"/>
      <c r="V958" s="475"/>
      <c r="W958" s="475"/>
      <c r="X958" s="475"/>
      <c r="Y958" s="475"/>
      <c r="Z958" s="475"/>
    </row>
    <row r="959" spans="1:26" ht="11.25" customHeight="1" x14ac:dyDescent="0.2">
      <c r="A959" s="475"/>
      <c r="B959" s="475"/>
      <c r="C959" s="475"/>
      <c r="D959" s="475"/>
      <c r="E959" s="475"/>
      <c r="F959" s="475"/>
      <c r="G959" s="475"/>
      <c r="H959" s="475"/>
      <c r="I959" s="475"/>
      <c r="J959" s="475"/>
      <c r="K959" s="475"/>
      <c r="L959" s="475"/>
      <c r="M959" s="475"/>
      <c r="N959" s="475"/>
      <c r="O959" s="475"/>
      <c r="P959" s="475"/>
      <c r="Q959" s="475"/>
      <c r="R959" s="475"/>
      <c r="S959" s="475"/>
      <c r="T959" s="475"/>
      <c r="U959" s="475"/>
      <c r="V959" s="475"/>
      <c r="W959" s="475"/>
      <c r="X959" s="475"/>
      <c r="Y959" s="475"/>
      <c r="Z959" s="475"/>
    </row>
    <row r="960" spans="1:26" ht="11.25" customHeight="1" x14ac:dyDescent="0.2">
      <c r="A960" s="475"/>
      <c r="B960" s="475"/>
      <c r="C960" s="475"/>
      <c r="D960" s="475"/>
      <c r="E960" s="475"/>
      <c r="F960" s="475"/>
      <c r="G960" s="475"/>
      <c r="H960" s="475"/>
      <c r="I960" s="475"/>
      <c r="J960" s="475"/>
      <c r="K960" s="475"/>
      <c r="L960" s="475"/>
      <c r="M960" s="475"/>
      <c r="N960" s="475"/>
      <c r="O960" s="475"/>
      <c r="P960" s="475"/>
      <c r="Q960" s="475"/>
      <c r="R960" s="475"/>
      <c r="S960" s="475"/>
      <c r="T960" s="475"/>
      <c r="U960" s="475"/>
      <c r="V960" s="475"/>
      <c r="W960" s="475"/>
      <c r="X960" s="475"/>
      <c r="Y960" s="475"/>
      <c r="Z960" s="475"/>
    </row>
    <row r="961" spans="1:26" ht="11.25" customHeight="1" x14ac:dyDescent="0.2">
      <c r="A961" s="475"/>
      <c r="B961" s="475"/>
      <c r="C961" s="475"/>
      <c r="D961" s="475"/>
      <c r="E961" s="475"/>
      <c r="F961" s="475"/>
      <c r="G961" s="475"/>
      <c r="H961" s="475"/>
      <c r="I961" s="475"/>
      <c r="J961" s="475"/>
      <c r="K961" s="475"/>
      <c r="L961" s="475"/>
      <c r="M961" s="475"/>
      <c r="N961" s="475"/>
      <c r="O961" s="475"/>
      <c r="P961" s="475"/>
      <c r="Q961" s="475"/>
      <c r="R961" s="475"/>
      <c r="S961" s="475"/>
      <c r="T961" s="475"/>
      <c r="U961" s="475"/>
      <c r="V961" s="475"/>
      <c r="W961" s="475"/>
      <c r="X961" s="475"/>
      <c r="Y961" s="475"/>
      <c r="Z961" s="475"/>
    </row>
    <row r="962" spans="1:26" ht="11.25" customHeight="1" x14ac:dyDescent="0.2">
      <c r="A962" s="475"/>
      <c r="B962" s="475"/>
      <c r="C962" s="475"/>
      <c r="D962" s="475"/>
      <c r="E962" s="475"/>
      <c r="F962" s="475"/>
      <c r="G962" s="475"/>
      <c r="H962" s="475"/>
      <c r="I962" s="475"/>
      <c r="J962" s="475"/>
      <c r="K962" s="475"/>
      <c r="L962" s="475"/>
      <c r="M962" s="475"/>
      <c r="N962" s="475"/>
      <c r="O962" s="475"/>
      <c r="P962" s="475"/>
      <c r="Q962" s="475"/>
      <c r="R962" s="475"/>
      <c r="S962" s="475"/>
      <c r="T962" s="475"/>
      <c r="U962" s="475"/>
      <c r="V962" s="475"/>
      <c r="W962" s="475"/>
      <c r="X962" s="475"/>
      <c r="Y962" s="475"/>
      <c r="Z962" s="475"/>
    </row>
    <row r="963" spans="1:26" ht="11.25" customHeight="1" x14ac:dyDescent="0.2">
      <c r="A963" s="475"/>
      <c r="B963" s="475"/>
      <c r="C963" s="475"/>
      <c r="D963" s="475"/>
      <c r="E963" s="475"/>
      <c r="F963" s="475"/>
      <c r="G963" s="475"/>
      <c r="H963" s="475"/>
      <c r="I963" s="475"/>
      <c r="J963" s="475"/>
      <c r="K963" s="475"/>
      <c r="L963" s="475"/>
      <c r="M963" s="475"/>
      <c r="N963" s="475"/>
      <c r="O963" s="475"/>
      <c r="P963" s="475"/>
      <c r="Q963" s="475"/>
      <c r="R963" s="475"/>
      <c r="S963" s="475"/>
      <c r="T963" s="475"/>
      <c r="U963" s="475"/>
      <c r="V963" s="475"/>
      <c r="W963" s="475"/>
      <c r="X963" s="475"/>
      <c r="Y963" s="475"/>
      <c r="Z963" s="475"/>
    </row>
    <row r="964" spans="1:26" ht="11.25" customHeight="1" x14ac:dyDescent="0.2">
      <c r="A964" s="475"/>
      <c r="B964" s="475"/>
      <c r="C964" s="475"/>
      <c r="D964" s="475"/>
      <c r="E964" s="475"/>
      <c r="F964" s="475"/>
      <c r="G964" s="475"/>
      <c r="H964" s="475"/>
      <c r="I964" s="475"/>
      <c r="J964" s="475"/>
      <c r="K964" s="475"/>
      <c r="L964" s="475"/>
      <c r="M964" s="475"/>
      <c r="N964" s="475"/>
      <c r="O964" s="475"/>
      <c r="P964" s="475"/>
      <c r="Q964" s="475"/>
      <c r="R964" s="475"/>
      <c r="S964" s="475"/>
      <c r="T964" s="475"/>
      <c r="U964" s="475"/>
      <c r="V964" s="475"/>
      <c r="W964" s="475"/>
      <c r="X964" s="475"/>
      <c r="Y964" s="475"/>
      <c r="Z964" s="475"/>
    </row>
    <row r="965" spans="1:26" ht="11.25" customHeight="1" x14ac:dyDescent="0.2">
      <c r="A965" s="475"/>
      <c r="B965" s="475"/>
      <c r="C965" s="475"/>
      <c r="D965" s="475"/>
      <c r="E965" s="475"/>
      <c r="F965" s="475"/>
      <c r="G965" s="475"/>
      <c r="H965" s="475"/>
      <c r="I965" s="475"/>
      <c r="J965" s="475"/>
      <c r="K965" s="475"/>
      <c r="L965" s="475"/>
      <c r="M965" s="475"/>
      <c r="N965" s="475"/>
      <c r="O965" s="475"/>
      <c r="P965" s="475"/>
      <c r="Q965" s="475"/>
      <c r="R965" s="475"/>
      <c r="S965" s="475"/>
      <c r="T965" s="475"/>
      <c r="U965" s="475"/>
      <c r="V965" s="475"/>
      <c r="W965" s="475"/>
      <c r="X965" s="475"/>
      <c r="Y965" s="475"/>
      <c r="Z965" s="475"/>
    </row>
    <row r="966" spans="1:26" ht="11.25" customHeight="1" x14ac:dyDescent="0.2">
      <c r="A966" s="475"/>
      <c r="B966" s="475"/>
      <c r="C966" s="475"/>
      <c r="D966" s="475"/>
      <c r="E966" s="475"/>
      <c r="F966" s="475"/>
      <c r="G966" s="475"/>
      <c r="H966" s="475"/>
      <c r="I966" s="475"/>
      <c r="J966" s="475"/>
      <c r="K966" s="475"/>
      <c r="L966" s="475"/>
      <c r="M966" s="475"/>
      <c r="N966" s="475"/>
      <c r="O966" s="475"/>
      <c r="P966" s="475"/>
      <c r="Q966" s="475"/>
      <c r="R966" s="475"/>
      <c r="S966" s="475"/>
      <c r="T966" s="475"/>
      <c r="U966" s="475"/>
      <c r="V966" s="475"/>
      <c r="W966" s="475"/>
      <c r="X966" s="475"/>
      <c r="Y966" s="475"/>
      <c r="Z966" s="475"/>
    </row>
    <row r="967" spans="1:26" ht="11.25" customHeight="1" x14ac:dyDescent="0.2">
      <c r="A967" s="475"/>
      <c r="B967" s="475"/>
      <c r="C967" s="475"/>
      <c r="D967" s="475"/>
      <c r="E967" s="475"/>
      <c r="F967" s="475"/>
      <c r="G967" s="475"/>
      <c r="H967" s="475"/>
      <c r="I967" s="475"/>
      <c r="J967" s="475"/>
      <c r="K967" s="475"/>
      <c r="L967" s="475"/>
      <c r="M967" s="475"/>
      <c r="N967" s="475"/>
      <c r="O967" s="475"/>
      <c r="P967" s="475"/>
      <c r="Q967" s="475"/>
      <c r="R967" s="475"/>
      <c r="S967" s="475"/>
      <c r="T967" s="475"/>
      <c r="U967" s="475"/>
      <c r="V967" s="475"/>
      <c r="W967" s="475"/>
      <c r="X967" s="475"/>
      <c r="Y967" s="475"/>
      <c r="Z967" s="475"/>
    </row>
    <row r="968" spans="1:26" ht="11.25" customHeight="1" x14ac:dyDescent="0.2">
      <c r="A968" s="475"/>
      <c r="B968" s="475"/>
      <c r="C968" s="475"/>
      <c r="D968" s="475"/>
      <c r="E968" s="475"/>
      <c r="F968" s="475"/>
      <c r="G968" s="475"/>
      <c r="H968" s="475"/>
      <c r="I968" s="475"/>
      <c r="J968" s="475"/>
      <c r="K968" s="475"/>
      <c r="L968" s="475"/>
      <c r="M968" s="475"/>
      <c r="N968" s="475"/>
      <c r="O968" s="475"/>
      <c r="P968" s="475"/>
      <c r="Q968" s="475"/>
      <c r="R968" s="475"/>
      <c r="S968" s="475"/>
      <c r="T968" s="475"/>
      <c r="U968" s="475"/>
      <c r="V968" s="475"/>
      <c r="W968" s="475"/>
      <c r="X968" s="475"/>
      <c r="Y968" s="475"/>
      <c r="Z968" s="475"/>
    </row>
    <row r="969" spans="1:26" ht="11.25" customHeight="1" x14ac:dyDescent="0.2">
      <c r="A969" s="475"/>
      <c r="B969" s="475"/>
      <c r="C969" s="475"/>
      <c r="D969" s="475"/>
      <c r="E969" s="475"/>
      <c r="F969" s="475"/>
      <c r="G969" s="475"/>
      <c r="H969" s="475"/>
      <c r="I969" s="475"/>
      <c r="J969" s="475"/>
      <c r="K969" s="475"/>
      <c r="L969" s="475"/>
      <c r="M969" s="475"/>
      <c r="N969" s="475"/>
      <c r="O969" s="475"/>
      <c r="P969" s="475"/>
      <c r="Q969" s="475"/>
      <c r="R969" s="475"/>
      <c r="S969" s="475"/>
      <c r="T969" s="475"/>
      <c r="U969" s="475"/>
      <c r="V969" s="475"/>
      <c r="W969" s="475"/>
      <c r="X969" s="475"/>
      <c r="Y969" s="475"/>
      <c r="Z969" s="475"/>
    </row>
    <row r="970" spans="1:26" ht="11.25" customHeight="1" x14ac:dyDescent="0.2">
      <c r="A970" s="475"/>
      <c r="B970" s="475"/>
      <c r="C970" s="475"/>
      <c r="D970" s="475"/>
      <c r="E970" s="475"/>
      <c r="F970" s="475"/>
      <c r="G970" s="475"/>
      <c r="H970" s="475"/>
      <c r="I970" s="475"/>
      <c r="J970" s="475"/>
      <c r="K970" s="475"/>
      <c r="L970" s="475"/>
      <c r="M970" s="475"/>
      <c r="N970" s="475"/>
      <c r="O970" s="475"/>
      <c r="P970" s="475"/>
      <c r="Q970" s="475"/>
      <c r="R970" s="475"/>
      <c r="S970" s="475"/>
      <c r="T970" s="475"/>
      <c r="U970" s="475"/>
      <c r="V970" s="475"/>
      <c r="W970" s="475"/>
      <c r="X970" s="475"/>
      <c r="Y970" s="475"/>
      <c r="Z970" s="475"/>
    </row>
    <row r="971" spans="1:26" ht="11.25" customHeight="1" x14ac:dyDescent="0.2">
      <c r="A971" s="475"/>
      <c r="B971" s="475"/>
      <c r="C971" s="475"/>
      <c r="D971" s="475"/>
      <c r="E971" s="475"/>
      <c r="F971" s="475"/>
      <c r="G971" s="475"/>
      <c r="H971" s="475"/>
      <c r="I971" s="475"/>
      <c r="J971" s="475"/>
      <c r="K971" s="475"/>
      <c r="L971" s="475"/>
      <c r="M971" s="475"/>
      <c r="N971" s="475"/>
      <c r="O971" s="475"/>
      <c r="P971" s="475"/>
      <c r="Q971" s="475"/>
      <c r="R971" s="475"/>
      <c r="S971" s="475"/>
      <c r="T971" s="475"/>
      <c r="U971" s="475"/>
      <c r="V971" s="475"/>
      <c r="W971" s="475"/>
      <c r="X971" s="475"/>
      <c r="Y971" s="475"/>
      <c r="Z971" s="475"/>
    </row>
    <row r="972" spans="1:26" ht="11.25" customHeight="1" x14ac:dyDescent="0.2">
      <c r="A972" s="475"/>
      <c r="B972" s="475"/>
      <c r="C972" s="475"/>
      <c r="D972" s="475"/>
      <c r="E972" s="475"/>
      <c r="F972" s="475"/>
      <c r="G972" s="475"/>
      <c r="H972" s="475"/>
      <c r="I972" s="475"/>
      <c r="J972" s="475"/>
      <c r="K972" s="475"/>
      <c r="L972" s="475"/>
      <c r="M972" s="475"/>
      <c r="N972" s="475"/>
      <c r="O972" s="475"/>
      <c r="P972" s="475"/>
      <c r="Q972" s="475"/>
      <c r="R972" s="475"/>
      <c r="S972" s="475"/>
      <c r="T972" s="475"/>
      <c r="U972" s="475"/>
      <c r="V972" s="475"/>
      <c r="W972" s="475"/>
      <c r="X972" s="475"/>
      <c r="Y972" s="475"/>
      <c r="Z972" s="475"/>
    </row>
    <row r="973" spans="1:26" ht="11.25" customHeight="1" x14ac:dyDescent="0.2">
      <c r="A973" s="475"/>
      <c r="B973" s="475"/>
      <c r="C973" s="475"/>
      <c r="D973" s="475"/>
      <c r="E973" s="475"/>
      <c r="F973" s="475"/>
      <c r="G973" s="475"/>
      <c r="H973" s="475"/>
      <c r="I973" s="475"/>
      <c r="J973" s="475"/>
      <c r="K973" s="475"/>
      <c r="L973" s="475"/>
      <c r="M973" s="475"/>
      <c r="N973" s="475"/>
      <c r="O973" s="475"/>
      <c r="P973" s="475"/>
      <c r="Q973" s="475"/>
      <c r="R973" s="475"/>
      <c r="S973" s="475"/>
      <c r="T973" s="475"/>
      <c r="U973" s="475"/>
      <c r="V973" s="475"/>
      <c r="W973" s="475"/>
      <c r="X973" s="475"/>
      <c r="Y973" s="475"/>
      <c r="Z973" s="475"/>
    </row>
    <row r="974" spans="1:26" ht="11.25" customHeight="1" x14ac:dyDescent="0.2">
      <c r="A974" s="475"/>
      <c r="B974" s="475"/>
      <c r="C974" s="475"/>
      <c r="D974" s="475"/>
      <c r="E974" s="475"/>
      <c r="F974" s="475"/>
      <c r="G974" s="475"/>
      <c r="H974" s="475"/>
      <c r="I974" s="475"/>
      <c r="J974" s="475"/>
      <c r="K974" s="475"/>
      <c r="L974" s="475"/>
      <c r="M974" s="475"/>
      <c r="N974" s="475"/>
      <c r="O974" s="475"/>
      <c r="P974" s="475"/>
      <c r="Q974" s="475"/>
      <c r="R974" s="475"/>
      <c r="S974" s="475"/>
      <c r="T974" s="475"/>
      <c r="U974" s="475"/>
      <c r="V974" s="475"/>
      <c r="W974" s="475"/>
      <c r="X974" s="475"/>
      <c r="Y974" s="475"/>
      <c r="Z974" s="475"/>
    </row>
    <row r="975" spans="1:26" ht="11.25" customHeight="1" x14ac:dyDescent="0.2">
      <c r="A975" s="475"/>
      <c r="B975" s="475"/>
      <c r="C975" s="475"/>
      <c r="D975" s="475"/>
      <c r="E975" s="475"/>
      <c r="F975" s="475"/>
      <c r="G975" s="475"/>
      <c r="H975" s="475"/>
      <c r="I975" s="475"/>
      <c r="J975" s="475"/>
      <c r="K975" s="475"/>
      <c r="L975" s="475"/>
      <c r="M975" s="475"/>
      <c r="N975" s="475"/>
      <c r="O975" s="475"/>
      <c r="P975" s="475"/>
      <c r="Q975" s="475"/>
      <c r="R975" s="475"/>
      <c r="S975" s="475"/>
      <c r="T975" s="475"/>
      <c r="U975" s="475"/>
      <c r="V975" s="475"/>
      <c r="W975" s="475"/>
      <c r="X975" s="475"/>
      <c r="Y975" s="475"/>
      <c r="Z975" s="475"/>
    </row>
    <row r="976" spans="1:26" ht="11.25" customHeight="1" x14ac:dyDescent="0.2">
      <c r="A976" s="475"/>
      <c r="B976" s="475"/>
      <c r="C976" s="475"/>
      <c r="D976" s="475"/>
      <c r="E976" s="475"/>
      <c r="F976" s="475"/>
      <c r="G976" s="475"/>
      <c r="H976" s="475"/>
      <c r="I976" s="475"/>
      <c r="J976" s="475"/>
      <c r="K976" s="475"/>
      <c r="L976" s="475"/>
      <c r="M976" s="475"/>
      <c r="N976" s="475"/>
      <c r="O976" s="475"/>
      <c r="P976" s="475"/>
      <c r="Q976" s="475"/>
      <c r="R976" s="475"/>
      <c r="S976" s="475"/>
      <c r="T976" s="475"/>
      <c r="U976" s="475"/>
      <c r="V976" s="475"/>
      <c r="W976" s="475"/>
      <c r="X976" s="475"/>
      <c r="Y976" s="475"/>
      <c r="Z976" s="475"/>
    </row>
    <row r="977" spans="1:26" ht="11.25" customHeight="1" x14ac:dyDescent="0.2">
      <c r="A977" s="475"/>
      <c r="B977" s="475"/>
      <c r="C977" s="475"/>
      <c r="D977" s="475"/>
      <c r="E977" s="475"/>
      <c r="F977" s="475"/>
      <c r="G977" s="475"/>
      <c r="H977" s="475"/>
      <c r="I977" s="475"/>
      <c r="J977" s="475"/>
      <c r="K977" s="475"/>
      <c r="L977" s="475"/>
      <c r="M977" s="475"/>
      <c r="N977" s="475"/>
      <c r="O977" s="475"/>
      <c r="P977" s="475"/>
      <c r="Q977" s="475"/>
      <c r="R977" s="475"/>
      <c r="S977" s="475"/>
      <c r="T977" s="475"/>
      <c r="U977" s="475"/>
      <c r="V977" s="475"/>
      <c r="W977" s="475"/>
      <c r="X977" s="475"/>
      <c r="Y977" s="475"/>
      <c r="Z977" s="475"/>
    </row>
    <row r="978" spans="1:26" ht="11.25" customHeight="1" x14ac:dyDescent="0.2">
      <c r="A978" s="475"/>
      <c r="B978" s="475"/>
      <c r="C978" s="475"/>
      <c r="D978" s="475"/>
      <c r="E978" s="475"/>
      <c r="F978" s="475"/>
      <c r="G978" s="475"/>
      <c r="H978" s="475"/>
      <c r="I978" s="475"/>
      <c r="J978" s="475"/>
      <c r="K978" s="475"/>
      <c r="L978" s="475"/>
      <c r="M978" s="475"/>
      <c r="N978" s="475"/>
      <c r="O978" s="475"/>
      <c r="P978" s="475"/>
      <c r="Q978" s="475"/>
      <c r="R978" s="475"/>
      <c r="S978" s="475"/>
      <c r="T978" s="475"/>
      <c r="U978" s="475"/>
      <c r="V978" s="475"/>
      <c r="W978" s="475"/>
      <c r="X978" s="475"/>
      <c r="Y978" s="475"/>
      <c r="Z978" s="475"/>
    </row>
    <row r="979" spans="1:26" ht="11.25" customHeight="1" x14ac:dyDescent="0.2">
      <c r="A979" s="475"/>
      <c r="B979" s="475"/>
      <c r="C979" s="475"/>
      <c r="D979" s="475"/>
      <c r="E979" s="475"/>
      <c r="F979" s="475"/>
      <c r="G979" s="475"/>
      <c r="H979" s="475"/>
      <c r="I979" s="475"/>
      <c r="J979" s="475"/>
      <c r="K979" s="475"/>
      <c r="L979" s="475"/>
      <c r="M979" s="475"/>
      <c r="N979" s="475"/>
      <c r="O979" s="475"/>
      <c r="P979" s="475"/>
      <c r="Q979" s="475"/>
      <c r="R979" s="475"/>
      <c r="S979" s="475"/>
      <c r="T979" s="475"/>
      <c r="U979" s="475"/>
      <c r="V979" s="475"/>
      <c r="W979" s="475"/>
      <c r="X979" s="475"/>
      <c r="Y979" s="475"/>
      <c r="Z979" s="475"/>
    </row>
    <row r="980" spans="1:26" ht="11.25" customHeight="1" x14ac:dyDescent="0.2">
      <c r="A980" s="475"/>
      <c r="B980" s="475"/>
      <c r="C980" s="475"/>
      <c r="D980" s="475"/>
      <c r="E980" s="475"/>
      <c r="F980" s="475"/>
      <c r="G980" s="475"/>
      <c r="H980" s="475"/>
      <c r="I980" s="475"/>
      <c r="J980" s="475"/>
      <c r="K980" s="475"/>
      <c r="L980" s="475"/>
      <c r="M980" s="475"/>
      <c r="N980" s="475"/>
      <c r="O980" s="475"/>
      <c r="P980" s="475"/>
      <c r="Q980" s="475"/>
      <c r="R980" s="475"/>
      <c r="S980" s="475"/>
      <c r="T980" s="475"/>
      <c r="U980" s="475"/>
      <c r="V980" s="475"/>
      <c r="W980" s="475"/>
      <c r="X980" s="475"/>
      <c r="Y980" s="475"/>
      <c r="Z980" s="475"/>
    </row>
    <row r="981" spans="1:26" ht="11.25" customHeight="1" x14ac:dyDescent="0.2">
      <c r="A981" s="475"/>
      <c r="B981" s="475"/>
      <c r="C981" s="475"/>
      <c r="D981" s="475"/>
      <c r="E981" s="475"/>
      <c r="F981" s="475"/>
      <c r="G981" s="475"/>
      <c r="H981" s="475"/>
      <c r="I981" s="475"/>
      <c r="J981" s="475"/>
      <c r="K981" s="475"/>
      <c r="L981" s="475"/>
      <c r="M981" s="475"/>
      <c r="N981" s="475"/>
      <c r="O981" s="475"/>
      <c r="P981" s="475"/>
      <c r="Q981" s="475"/>
      <c r="R981" s="475"/>
      <c r="S981" s="475"/>
      <c r="T981" s="475"/>
      <c r="U981" s="475"/>
      <c r="V981" s="475"/>
      <c r="W981" s="475"/>
      <c r="X981" s="475"/>
      <c r="Y981" s="475"/>
      <c r="Z981" s="475"/>
    </row>
    <row r="982" spans="1:26" ht="11.25" customHeight="1" x14ac:dyDescent="0.2">
      <c r="A982" s="475"/>
      <c r="B982" s="475"/>
      <c r="C982" s="475"/>
      <c r="D982" s="475"/>
      <c r="E982" s="475"/>
      <c r="F982" s="475"/>
      <c r="G982" s="475"/>
      <c r="H982" s="475"/>
      <c r="I982" s="475"/>
      <c r="J982" s="475"/>
      <c r="K982" s="475"/>
      <c r="L982" s="475"/>
      <c r="M982" s="475"/>
      <c r="N982" s="475"/>
      <c r="O982" s="475"/>
      <c r="P982" s="475"/>
      <c r="Q982" s="475"/>
      <c r="R982" s="475"/>
      <c r="S982" s="475"/>
      <c r="T982" s="475"/>
      <c r="U982" s="475"/>
      <c r="V982" s="475"/>
      <c r="W982" s="475"/>
      <c r="X982" s="475"/>
      <c r="Y982" s="475"/>
      <c r="Z982" s="475"/>
    </row>
    <row r="983" spans="1:26" ht="11.25" customHeight="1" x14ac:dyDescent="0.2">
      <c r="A983" s="475"/>
      <c r="B983" s="475"/>
      <c r="C983" s="475"/>
      <c r="D983" s="475"/>
      <c r="E983" s="475"/>
      <c r="F983" s="475"/>
      <c r="G983" s="475"/>
      <c r="H983" s="475"/>
      <c r="I983" s="475"/>
      <c r="J983" s="475"/>
      <c r="K983" s="475"/>
      <c r="L983" s="475"/>
      <c r="M983" s="475"/>
      <c r="N983" s="475"/>
      <c r="O983" s="475"/>
      <c r="P983" s="475"/>
      <c r="Q983" s="475"/>
      <c r="R983" s="475"/>
      <c r="S983" s="475"/>
      <c r="T983" s="475"/>
      <c r="U983" s="475"/>
      <c r="V983" s="475"/>
      <c r="W983" s="475"/>
      <c r="X983" s="475"/>
      <c r="Y983" s="475"/>
      <c r="Z983" s="475"/>
    </row>
    <row r="984" spans="1:26" ht="11.25" customHeight="1" x14ac:dyDescent="0.2">
      <c r="A984" s="475"/>
      <c r="B984" s="475"/>
      <c r="C984" s="475"/>
      <c r="D984" s="475"/>
      <c r="E984" s="475"/>
      <c r="F984" s="475"/>
      <c r="G984" s="475"/>
      <c r="H984" s="475"/>
      <c r="I984" s="475"/>
      <c r="J984" s="475"/>
      <c r="K984" s="475"/>
      <c r="L984" s="475"/>
      <c r="M984" s="475"/>
      <c r="N984" s="475"/>
      <c r="O984" s="475"/>
      <c r="P984" s="475"/>
      <c r="Q984" s="475"/>
      <c r="R984" s="475"/>
      <c r="S984" s="475"/>
      <c r="T984" s="475"/>
      <c r="U984" s="475"/>
      <c r="V984" s="475"/>
      <c r="W984" s="475"/>
      <c r="X984" s="475"/>
      <c r="Y984" s="475"/>
      <c r="Z984" s="475"/>
    </row>
    <row r="985" spans="1:26" ht="11.25" customHeight="1" x14ac:dyDescent="0.2">
      <c r="A985" s="475"/>
      <c r="B985" s="475"/>
      <c r="C985" s="475"/>
      <c r="D985" s="475"/>
      <c r="E985" s="475"/>
      <c r="F985" s="475"/>
      <c r="G985" s="475"/>
      <c r="H985" s="475"/>
      <c r="I985" s="475"/>
      <c r="J985" s="475"/>
      <c r="K985" s="475"/>
      <c r="L985" s="475"/>
      <c r="M985" s="475"/>
      <c r="N985" s="475"/>
      <c r="O985" s="475"/>
      <c r="P985" s="475"/>
      <c r="Q985" s="475"/>
      <c r="R985" s="475"/>
      <c r="S985" s="475"/>
      <c r="T985" s="475"/>
      <c r="U985" s="475"/>
      <c r="V985" s="475"/>
      <c r="W985" s="475"/>
      <c r="X985" s="475"/>
      <c r="Y985" s="475"/>
      <c r="Z985" s="475"/>
    </row>
    <row r="986" spans="1:26" ht="11.25" customHeight="1" x14ac:dyDescent="0.2">
      <c r="A986" s="475"/>
      <c r="B986" s="475"/>
      <c r="C986" s="475"/>
      <c r="D986" s="475"/>
      <c r="E986" s="475"/>
      <c r="F986" s="475"/>
      <c r="G986" s="475"/>
      <c r="H986" s="475"/>
      <c r="I986" s="475"/>
      <c r="J986" s="475"/>
      <c r="K986" s="475"/>
      <c r="L986" s="475"/>
      <c r="M986" s="475"/>
      <c r="N986" s="475"/>
      <c r="O986" s="475"/>
      <c r="P986" s="475"/>
      <c r="Q986" s="475"/>
      <c r="R986" s="475"/>
      <c r="S986" s="475"/>
      <c r="T986" s="475"/>
      <c r="U986" s="475"/>
      <c r="V986" s="475"/>
      <c r="W986" s="475"/>
      <c r="X986" s="475"/>
      <c r="Y986" s="475"/>
      <c r="Z986" s="475"/>
    </row>
    <row r="987" spans="1:26" ht="11.25" customHeight="1" x14ac:dyDescent="0.2">
      <c r="A987" s="475"/>
      <c r="B987" s="475"/>
      <c r="C987" s="475"/>
      <c r="D987" s="475"/>
      <c r="E987" s="475"/>
      <c r="F987" s="475"/>
      <c r="G987" s="475"/>
      <c r="H987" s="475"/>
      <c r="I987" s="475"/>
      <c r="J987" s="475"/>
      <c r="K987" s="475"/>
      <c r="L987" s="475"/>
      <c r="M987" s="475"/>
      <c r="N987" s="475"/>
      <c r="O987" s="475"/>
      <c r="P987" s="475"/>
      <c r="Q987" s="475"/>
      <c r="R987" s="475"/>
      <c r="S987" s="475"/>
      <c r="T987" s="475"/>
      <c r="U987" s="475"/>
      <c r="V987" s="475"/>
      <c r="W987" s="475"/>
      <c r="X987" s="475"/>
      <c r="Y987" s="475"/>
      <c r="Z987" s="475"/>
    </row>
    <row r="988" spans="1:26" ht="11.25" customHeight="1" x14ac:dyDescent="0.2">
      <c r="A988" s="475"/>
      <c r="B988" s="475"/>
      <c r="C988" s="475"/>
      <c r="D988" s="475"/>
      <c r="E988" s="475"/>
      <c r="F988" s="475"/>
      <c r="G988" s="475"/>
      <c r="H988" s="475"/>
      <c r="I988" s="475"/>
      <c r="J988" s="475"/>
      <c r="K988" s="475"/>
      <c r="L988" s="475"/>
      <c r="M988" s="475"/>
      <c r="N988" s="475"/>
      <c r="O988" s="475"/>
      <c r="P988" s="475"/>
      <c r="Q988" s="475"/>
      <c r="R988" s="475"/>
      <c r="S988" s="475"/>
      <c r="T988" s="475"/>
      <c r="U988" s="475"/>
      <c r="V988" s="475"/>
      <c r="W988" s="475"/>
      <c r="X988" s="475"/>
      <c r="Y988" s="475"/>
      <c r="Z988" s="475"/>
    </row>
    <row r="989" spans="1:26" ht="11.25" customHeight="1" x14ac:dyDescent="0.2">
      <c r="A989" s="475"/>
      <c r="B989" s="475"/>
      <c r="C989" s="475"/>
      <c r="D989" s="475"/>
      <c r="E989" s="475"/>
      <c r="F989" s="475"/>
      <c r="G989" s="475"/>
      <c r="H989" s="475"/>
      <c r="I989" s="475"/>
      <c r="J989" s="475"/>
      <c r="K989" s="475"/>
      <c r="L989" s="475"/>
      <c r="M989" s="475"/>
      <c r="N989" s="475"/>
      <c r="O989" s="475"/>
      <c r="P989" s="475"/>
      <c r="Q989" s="475"/>
      <c r="R989" s="475"/>
      <c r="S989" s="475"/>
      <c r="T989" s="475"/>
      <c r="U989" s="475"/>
      <c r="V989" s="475"/>
      <c r="W989" s="475"/>
      <c r="X989" s="475"/>
      <c r="Y989" s="475"/>
      <c r="Z989" s="475"/>
    </row>
    <row r="990" spans="1:26" ht="11.25" customHeight="1" x14ac:dyDescent="0.2">
      <c r="A990" s="475"/>
      <c r="B990" s="475"/>
      <c r="C990" s="475"/>
      <c r="D990" s="475"/>
      <c r="E990" s="475"/>
      <c r="F990" s="475"/>
      <c r="G990" s="475"/>
      <c r="H990" s="475"/>
      <c r="I990" s="475"/>
      <c r="J990" s="475"/>
      <c r="K990" s="475"/>
      <c r="L990" s="475"/>
      <c r="M990" s="475"/>
      <c r="N990" s="475"/>
      <c r="O990" s="475"/>
      <c r="P990" s="475"/>
      <c r="Q990" s="475"/>
      <c r="R990" s="475"/>
      <c r="S990" s="475"/>
      <c r="T990" s="475"/>
      <c r="U990" s="475"/>
      <c r="V990" s="475"/>
      <c r="W990" s="475"/>
      <c r="X990" s="475"/>
      <c r="Y990" s="475"/>
      <c r="Z990" s="475"/>
    </row>
    <row r="991" spans="1:26" ht="11.25" customHeight="1" x14ac:dyDescent="0.2">
      <c r="A991" s="475"/>
      <c r="B991" s="475"/>
      <c r="C991" s="475"/>
      <c r="D991" s="475"/>
      <c r="E991" s="475"/>
      <c r="F991" s="475"/>
      <c r="G991" s="475"/>
      <c r="H991" s="475"/>
      <c r="I991" s="475"/>
      <c r="J991" s="475"/>
      <c r="K991" s="475"/>
      <c r="L991" s="475"/>
      <c r="M991" s="475"/>
      <c r="N991" s="475"/>
      <c r="O991" s="475"/>
      <c r="P991" s="475"/>
      <c r="Q991" s="475"/>
      <c r="R991" s="475"/>
      <c r="S991" s="475"/>
      <c r="T991" s="475"/>
      <c r="U991" s="475"/>
      <c r="V991" s="475"/>
      <c r="W991" s="475"/>
      <c r="X991" s="475"/>
      <c r="Y991" s="475"/>
      <c r="Z991" s="475"/>
    </row>
    <row r="992" spans="1:26" ht="11.25" customHeight="1" x14ac:dyDescent="0.2">
      <c r="A992" s="475"/>
      <c r="B992" s="475"/>
      <c r="C992" s="475"/>
      <c r="D992" s="475"/>
      <c r="E992" s="475"/>
      <c r="F992" s="475"/>
      <c r="G992" s="475"/>
      <c r="H992" s="475"/>
      <c r="I992" s="475"/>
      <c r="J992" s="475"/>
      <c r="K992" s="475"/>
      <c r="L992" s="475"/>
      <c r="M992" s="475"/>
      <c r="N992" s="475"/>
      <c r="O992" s="475"/>
      <c r="P992" s="475"/>
      <c r="Q992" s="475"/>
      <c r="R992" s="475"/>
      <c r="S992" s="475"/>
      <c r="T992" s="475"/>
      <c r="U992" s="475"/>
      <c r="V992" s="475"/>
      <c r="W992" s="475"/>
      <c r="X992" s="475"/>
      <c r="Y992" s="475"/>
      <c r="Z992" s="475"/>
    </row>
    <row r="993" spans="1:26" ht="11.25" customHeight="1" x14ac:dyDescent="0.2">
      <c r="A993" s="475"/>
      <c r="B993" s="475"/>
      <c r="C993" s="475"/>
      <c r="D993" s="475"/>
      <c r="E993" s="475"/>
      <c r="F993" s="475"/>
      <c r="G993" s="475"/>
      <c r="H993" s="475"/>
      <c r="I993" s="475"/>
      <c r="J993" s="475"/>
      <c r="K993" s="475"/>
      <c r="L993" s="475"/>
      <c r="M993" s="475"/>
      <c r="N993" s="475"/>
      <c r="O993" s="475"/>
      <c r="P993" s="475"/>
      <c r="Q993" s="475"/>
      <c r="R993" s="475"/>
      <c r="S993" s="475"/>
      <c r="T993" s="475"/>
      <c r="U993" s="475"/>
      <c r="V993" s="475"/>
      <c r="W993" s="475"/>
      <c r="X993" s="475"/>
      <c r="Y993" s="475"/>
      <c r="Z993" s="475"/>
    </row>
    <row r="994" spans="1:26" ht="11.25" customHeight="1" x14ac:dyDescent="0.2">
      <c r="A994" s="475"/>
      <c r="B994" s="475"/>
      <c r="C994" s="475"/>
      <c r="D994" s="475"/>
      <c r="E994" s="475"/>
      <c r="F994" s="475"/>
      <c r="G994" s="475"/>
      <c r="H994" s="475"/>
      <c r="I994" s="475"/>
      <c r="J994" s="475"/>
      <c r="K994" s="475"/>
      <c r="L994" s="475"/>
      <c r="M994" s="475"/>
      <c r="N994" s="475"/>
      <c r="O994" s="475"/>
      <c r="P994" s="475"/>
      <c r="Q994" s="475"/>
      <c r="R994" s="475"/>
      <c r="S994" s="475"/>
      <c r="T994" s="475"/>
      <c r="U994" s="475"/>
      <c r="V994" s="475"/>
      <c r="W994" s="475"/>
      <c r="X994" s="475"/>
      <c r="Y994" s="475"/>
      <c r="Z994" s="475"/>
    </row>
    <row r="995" spans="1:26" ht="11.25" customHeight="1" x14ac:dyDescent="0.2">
      <c r="A995" s="475"/>
      <c r="B995" s="475"/>
      <c r="C995" s="475"/>
      <c r="D995" s="475"/>
      <c r="E995" s="475"/>
      <c r="F995" s="475"/>
      <c r="G995" s="475"/>
      <c r="H995" s="475"/>
      <c r="I995" s="475"/>
      <c r="J995" s="475"/>
      <c r="K995" s="475"/>
      <c r="L995" s="475"/>
      <c r="M995" s="475"/>
      <c r="N995" s="475"/>
      <c r="O995" s="475"/>
      <c r="P995" s="475"/>
      <c r="Q995" s="475"/>
      <c r="R995" s="475"/>
      <c r="S995" s="475"/>
      <c r="T995" s="475"/>
      <c r="U995" s="475"/>
      <c r="V995" s="475"/>
      <c r="W995" s="475"/>
      <c r="X995" s="475"/>
      <c r="Y995" s="475"/>
      <c r="Z995" s="475"/>
    </row>
    <row r="996" spans="1:26" ht="11.25" customHeight="1" x14ac:dyDescent="0.2">
      <c r="A996" s="475"/>
      <c r="B996" s="475"/>
      <c r="C996" s="475"/>
      <c r="D996" s="475"/>
      <c r="E996" s="475"/>
      <c r="F996" s="475"/>
      <c r="G996" s="475"/>
      <c r="H996" s="475"/>
      <c r="I996" s="475"/>
      <c r="J996" s="475"/>
      <c r="K996" s="475"/>
      <c r="L996" s="475"/>
      <c r="M996" s="475"/>
      <c r="N996" s="475"/>
      <c r="O996" s="475"/>
      <c r="P996" s="475"/>
      <c r="Q996" s="475"/>
      <c r="R996" s="475"/>
      <c r="S996" s="475"/>
      <c r="T996" s="475"/>
      <c r="U996" s="475"/>
      <c r="V996" s="475"/>
      <c r="W996" s="475"/>
      <c r="X996" s="475"/>
      <c r="Y996" s="475"/>
      <c r="Z996" s="475"/>
    </row>
    <row r="997" spans="1:26" ht="11.25" customHeight="1" x14ac:dyDescent="0.2">
      <c r="A997" s="475"/>
      <c r="B997" s="475"/>
      <c r="C997" s="475"/>
      <c r="D997" s="475"/>
      <c r="E997" s="475"/>
      <c r="F997" s="475"/>
      <c r="G997" s="475"/>
      <c r="H997" s="475"/>
      <c r="I997" s="475"/>
      <c r="J997" s="475"/>
      <c r="K997" s="475"/>
      <c r="L997" s="475"/>
      <c r="M997" s="475"/>
      <c r="N997" s="475"/>
      <c r="O997" s="475"/>
      <c r="P997" s="475"/>
      <c r="Q997" s="475"/>
      <c r="R997" s="475"/>
      <c r="S997" s="475"/>
      <c r="T997" s="475"/>
      <c r="U997" s="475"/>
      <c r="V997" s="475"/>
      <c r="W997" s="475"/>
      <c r="X997" s="475"/>
      <c r="Y997" s="475"/>
      <c r="Z997" s="475"/>
    </row>
    <row r="998" spans="1:26" ht="11.25" customHeight="1" x14ac:dyDescent="0.2">
      <c r="A998" s="475"/>
      <c r="B998" s="475"/>
      <c r="C998" s="475"/>
      <c r="D998" s="475"/>
      <c r="E998" s="475"/>
      <c r="F998" s="475"/>
      <c r="G998" s="475"/>
      <c r="H998" s="475"/>
      <c r="I998" s="475"/>
      <c r="J998" s="475"/>
      <c r="K998" s="475"/>
      <c r="L998" s="475"/>
      <c r="M998" s="475"/>
      <c r="N998" s="475"/>
      <c r="O998" s="475"/>
      <c r="P998" s="475"/>
      <c r="Q998" s="475"/>
      <c r="R998" s="475"/>
      <c r="S998" s="475"/>
      <c r="T998" s="475"/>
      <c r="U998" s="475"/>
      <c r="V998" s="475"/>
      <c r="W998" s="475"/>
      <c r="X998" s="475"/>
      <c r="Y998" s="475"/>
      <c r="Z998" s="475"/>
    </row>
    <row r="999" spans="1:26" ht="11.25" customHeight="1" x14ac:dyDescent="0.2">
      <c r="A999" s="475"/>
      <c r="B999" s="475"/>
      <c r="C999" s="475"/>
      <c r="D999" s="475"/>
      <c r="E999" s="475"/>
      <c r="F999" s="475"/>
      <c r="G999" s="475"/>
      <c r="H999" s="475"/>
      <c r="I999" s="475"/>
      <c r="J999" s="475"/>
      <c r="K999" s="475"/>
      <c r="L999" s="475"/>
      <c r="M999" s="475"/>
      <c r="N999" s="475"/>
      <c r="O999" s="475"/>
      <c r="P999" s="475"/>
      <c r="Q999" s="475"/>
      <c r="R999" s="475"/>
      <c r="S999" s="475"/>
      <c r="T999" s="475"/>
      <c r="U999" s="475"/>
      <c r="V999" s="475"/>
      <c r="W999" s="475"/>
      <c r="X999" s="475"/>
      <c r="Y999" s="475"/>
      <c r="Z999" s="475"/>
    </row>
    <row r="1000" spans="1:26" ht="11.25" customHeight="1" x14ac:dyDescent="0.2">
      <c r="A1000" s="475"/>
      <c r="B1000" s="475"/>
      <c r="C1000" s="475"/>
      <c r="D1000" s="475"/>
      <c r="E1000" s="475"/>
      <c r="F1000" s="475"/>
      <c r="G1000" s="475"/>
      <c r="H1000" s="475"/>
      <c r="I1000" s="475"/>
      <c r="J1000" s="475"/>
      <c r="K1000" s="475"/>
      <c r="L1000" s="475"/>
      <c r="M1000" s="475"/>
      <c r="N1000" s="475"/>
      <c r="O1000" s="475"/>
      <c r="P1000" s="475"/>
      <c r="Q1000" s="475"/>
      <c r="R1000" s="475"/>
      <c r="S1000" s="475"/>
      <c r="T1000" s="475"/>
      <c r="U1000" s="475"/>
      <c r="V1000" s="475"/>
      <c r="W1000" s="475"/>
      <c r="X1000" s="475"/>
      <c r="Y1000" s="475"/>
      <c r="Z1000" s="475"/>
    </row>
  </sheetData>
  <mergeCells count="24">
    <mergeCell ref="A43:T43"/>
    <mergeCell ref="A9:H9"/>
    <mergeCell ref="A10:H10"/>
    <mergeCell ref="A11:H11"/>
    <mergeCell ref="A12:H12"/>
    <mergeCell ref="A13:H13"/>
    <mergeCell ref="A17:D17"/>
    <mergeCell ref="H17:H18"/>
    <mergeCell ref="C27:H27"/>
    <mergeCell ref="C28:H28"/>
    <mergeCell ref="C31:H31"/>
    <mergeCell ref="C33:H33"/>
    <mergeCell ref="A42:T42"/>
    <mergeCell ref="A8:H8"/>
    <mergeCell ref="E17:G17"/>
    <mergeCell ref="Q17:S17"/>
    <mergeCell ref="T17:T18"/>
    <mergeCell ref="C24:H24"/>
    <mergeCell ref="A1:B4"/>
    <mergeCell ref="C1:H1"/>
    <mergeCell ref="C2:H2"/>
    <mergeCell ref="C3:H3"/>
    <mergeCell ref="T3:T4"/>
    <mergeCell ref="C4:H4"/>
  </mergeCells>
  <pageMargins left="0.7" right="0.7" top="0.75" bottom="0.75" header="0" footer="0"/>
  <pageSetup orientation="landscape"/>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0000"/>
  </sheetPr>
  <dimension ref="A1:Z1000"/>
  <sheetViews>
    <sheetView workbookViewId="0"/>
  </sheetViews>
  <sheetFormatPr baseColWidth="10" defaultColWidth="12.5703125" defaultRowHeight="15" customHeight="1" x14ac:dyDescent="0.2"/>
  <cols>
    <col min="1" max="1" width="11.42578125" customWidth="1"/>
    <col min="2" max="2" width="53.42578125" customWidth="1"/>
    <col min="3" max="4" width="11.42578125" customWidth="1"/>
    <col min="5" max="5" width="16.42578125" customWidth="1"/>
    <col min="6" max="6" width="15.42578125" customWidth="1"/>
    <col min="7" max="7" width="17.42578125" customWidth="1"/>
    <col min="8" max="8" width="11.42578125" customWidth="1"/>
    <col min="9" max="19" width="11.42578125" hidden="1" customWidth="1"/>
    <col min="20" max="20" width="56" customWidth="1"/>
    <col min="21" max="26" width="10" customWidth="1"/>
  </cols>
  <sheetData>
    <row r="1" spans="1:26" ht="24.75" customHeight="1" x14ac:dyDescent="0.2">
      <c r="A1" s="1773"/>
      <c r="B1" s="1195"/>
      <c r="C1" s="1737" t="s">
        <v>1889</v>
      </c>
      <c r="D1" s="1686"/>
      <c r="E1" s="1686"/>
      <c r="F1" s="1686"/>
      <c r="G1" s="1686"/>
      <c r="H1" s="1738"/>
      <c r="I1" s="668"/>
      <c r="J1" s="668"/>
      <c r="K1" s="668"/>
      <c r="L1" s="668"/>
      <c r="M1" s="668"/>
      <c r="N1" s="668"/>
      <c r="O1" s="668"/>
      <c r="P1" s="668"/>
      <c r="Q1" s="668"/>
      <c r="R1" s="668"/>
      <c r="S1" s="668"/>
      <c r="T1" s="474" t="s">
        <v>1888</v>
      </c>
      <c r="U1" s="475"/>
      <c r="V1" s="475"/>
      <c r="W1" s="475"/>
      <c r="X1" s="475"/>
      <c r="Y1" s="475"/>
      <c r="Z1" s="475"/>
    </row>
    <row r="2" spans="1:26" ht="19.5" customHeight="1" x14ac:dyDescent="0.2">
      <c r="A2" s="994"/>
      <c r="B2" s="1059"/>
      <c r="C2" s="1739" t="s">
        <v>1890</v>
      </c>
      <c r="D2" s="976"/>
      <c r="E2" s="976"/>
      <c r="F2" s="976"/>
      <c r="G2" s="976"/>
      <c r="H2" s="977"/>
      <c r="I2" s="475"/>
      <c r="J2" s="475"/>
      <c r="K2" s="475"/>
      <c r="L2" s="475"/>
      <c r="M2" s="475"/>
      <c r="N2" s="475"/>
      <c r="O2" s="475"/>
      <c r="P2" s="475"/>
      <c r="Q2" s="475"/>
      <c r="R2" s="475"/>
      <c r="S2" s="475"/>
      <c r="T2" s="476" t="s">
        <v>1892</v>
      </c>
      <c r="U2" s="475"/>
      <c r="V2" s="475"/>
      <c r="W2" s="475"/>
      <c r="X2" s="475"/>
      <c r="Y2" s="475"/>
      <c r="Z2" s="475"/>
    </row>
    <row r="3" spans="1:26" ht="23.25" customHeight="1" x14ac:dyDescent="0.2">
      <c r="A3" s="994"/>
      <c r="B3" s="1059"/>
      <c r="C3" s="1739" t="s">
        <v>1891</v>
      </c>
      <c r="D3" s="976"/>
      <c r="E3" s="976"/>
      <c r="F3" s="976"/>
      <c r="G3" s="976"/>
      <c r="H3" s="977"/>
      <c r="I3" s="669"/>
      <c r="J3" s="669"/>
      <c r="K3" s="669"/>
      <c r="L3" s="669"/>
      <c r="M3" s="669"/>
      <c r="N3" s="669"/>
      <c r="O3" s="669"/>
      <c r="P3" s="669"/>
      <c r="Q3" s="669"/>
      <c r="R3" s="669"/>
      <c r="S3" s="669"/>
      <c r="T3" s="1740" t="s">
        <v>1</v>
      </c>
      <c r="U3" s="475"/>
      <c r="V3" s="475"/>
      <c r="W3" s="475"/>
      <c r="X3" s="475"/>
      <c r="Y3" s="475"/>
      <c r="Z3" s="475"/>
    </row>
    <row r="4" spans="1:26" ht="14.25" customHeight="1" x14ac:dyDescent="0.2">
      <c r="A4" s="1673"/>
      <c r="B4" s="1774"/>
      <c r="C4" s="1742" t="s">
        <v>1927</v>
      </c>
      <c r="D4" s="1743"/>
      <c r="E4" s="1743"/>
      <c r="F4" s="1743"/>
      <c r="G4" s="1743"/>
      <c r="H4" s="1744"/>
      <c r="I4" s="475"/>
      <c r="J4" s="475"/>
      <c r="K4" s="475"/>
      <c r="L4" s="475"/>
      <c r="M4" s="475"/>
      <c r="N4" s="475"/>
      <c r="O4" s="475"/>
      <c r="P4" s="475"/>
      <c r="Q4" s="475"/>
      <c r="R4" s="475"/>
      <c r="S4" s="475"/>
      <c r="T4" s="1741"/>
      <c r="U4" s="475"/>
      <c r="V4" s="475"/>
      <c r="W4" s="475"/>
      <c r="X4" s="475"/>
      <c r="Y4" s="475"/>
      <c r="Z4" s="475"/>
    </row>
    <row r="5" spans="1:26" ht="5.25" customHeight="1" x14ac:dyDescent="0.2">
      <c r="A5" s="481"/>
      <c r="B5" s="670"/>
      <c r="C5" s="670"/>
      <c r="D5" s="670"/>
      <c r="E5" s="670"/>
      <c r="F5" s="670"/>
      <c r="G5" s="670"/>
      <c r="H5" s="670"/>
      <c r="I5" s="670"/>
      <c r="J5" s="670"/>
      <c r="K5" s="670"/>
      <c r="L5" s="670"/>
      <c r="M5" s="670"/>
      <c r="N5" s="670"/>
      <c r="O5" s="670"/>
      <c r="P5" s="670"/>
      <c r="Q5" s="670"/>
      <c r="R5" s="670"/>
      <c r="S5" s="670"/>
      <c r="T5" s="546"/>
      <c r="U5" s="475"/>
      <c r="V5" s="475"/>
      <c r="W5" s="475"/>
      <c r="X5" s="475"/>
      <c r="Y5" s="475"/>
      <c r="Z5" s="475"/>
    </row>
    <row r="6" spans="1:26" ht="12" customHeight="1" x14ac:dyDescent="0.2">
      <c r="A6" s="481"/>
      <c r="B6" s="482"/>
      <c r="C6" s="483"/>
      <c r="D6" s="484"/>
      <c r="E6" s="484"/>
      <c r="F6" s="484"/>
      <c r="G6" s="484"/>
      <c r="H6" s="484"/>
      <c r="I6" s="484"/>
      <c r="J6" s="670"/>
      <c r="K6" s="670"/>
      <c r="L6" s="670"/>
      <c r="M6" s="670"/>
      <c r="N6" s="670"/>
      <c r="O6" s="670"/>
      <c r="P6" s="670"/>
      <c r="Q6" s="670"/>
      <c r="R6" s="670"/>
      <c r="S6" s="484"/>
      <c r="T6" s="671" t="s">
        <v>1928</v>
      </c>
      <c r="U6" s="475"/>
      <c r="V6" s="475"/>
      <c r="W6" s="475"/>
      <c r="X6" s="475"/>
      <c r="Y6" s="475"/>
      <c r="Z6" s="475"/>
    </row>
    <row r="7" spans="1:26" ht="21" customHeight="1" x14ac:dyDescent="0.2">
      <c r="A7" s="672" t="s">
        <v>2153</v>
      </c>
      <c r="B7" s="672"/>
      <c r="C7" s="673"/>
      <c r="D7" s="673"/>
      <c r="E7" s="673"/>
      <c r="F7" s="673"/>
      <c r="G7" s="673"/>
      <c r="H7" s="673"/>
      <c r="I7" s="484"/>
      <c r="J7" s="670"/>
      <c r="K7" s="670"/>
      <c r="L7" s="670"/>
      <c r="M7" s="670"/>
      <c r="N7" s="670"/>
      <c r="O7" s="670"/>
      <c r="P7" s="670"/>
      <c r="Q7" s="670"/>
      <c r="R7" s="670"/>
      <c r="S7" s="484"/>
      <c r="T7" s="487" t="s">
        <v>1930</v>
      </c>
      <c r="U7" s="475"/>
      <c r="V7" s="475"/>
      <c r="W7" s="475"/>
      <c r="X7" s="475"/>
      <c r="Y7" s="475"/>
      <c r="Z7" s="475"/>
    </row>
    <row r="8" spans="1:26" ht="21" customHeight="1" x14ac:dyDescent="0.2">
      <c r="A8" s="672" t="s">
        <v>2154</v>
      </c>
      <c r="B8" s="672"/>
      <c r="C8" s="673"/>
      <c r="D8" s="673"/>
      <c r="E8" s="673"/>
      <c r="F8" s="673"/>
      <c r="G8" s="673"/>
      <c r="H8" s="673"/>
      <c r="I8" s="484"/>
      <c r="J8" s="670"/>
      <c r="K8" s="670"/>
      <c r="L8" s="670"/>
      <c r="M8" s="670"/>
      <c r="N8" s="670"/>
      <c r="O8" s="670"/>
      <c r="P8" s="670"/>
      <c r="Q8" s="670"/>
      <c r="R8" s="670"/>
      <c r="S8" s="484"/>
      <c r="T8" s="487" t="s">
        <v>1932</v>
      </c>
      <c r="U8" s="475"/>
      <c r="V8" s="475"/>
      <c r="W8" s="475"/>
      <c r="X8" s="475"/>
      <c r="Y8" s="475"/>
      <c r="Z8" s="475"/>
    </row>
    <row r="9" spans="1:26" ht="21" customHeight="1" x14ac:dyDescent="0.2">
      <c r="A9" s="674" t="s">
        <v>1933</v>
      </c>
      <c r="B9" s="674"/>
      <c r="C9" s="673"/>
      <c r="D9" s="673"/>
      <c r="E9" s="673"/>
      <c r="F9" s="673"/>
      <c r="G9" s="673"/>
      <c r="H9" s="673"/>
      <c r="I9" s="484"/>
      <c r="J9" s="484"/>
      <c r="K9" s="484"/>
      <c r="L9" s="484"/>
      <c r="M9" s="484"/>
      <c r="N9" s="484"/>
      <c r="O9" s="484"/>
      <c r="P9" s="484"/>
      <c r="Q9" s="484"/>
      <c r="R9" s="484"/>
      <c r="S9" s="484" t="s">
        <v>1934</v>
      </c>
      <c r="T9" s="488" t="s">
        <v>1935</v>
      </c>
      <c r="U9" s="475"/>
      <c r="V9" s="475"/>
      <c r="W9" s="475"/>
      <c r="X9" s="475"/>
      <c r="Y9" s="475"/>
      <c r="Z9" s="475"/>
    </row>
    <row r="10" spans="1:26" ht="21" customHeight="1" x14ac:dyDescent="0.2">
      <c r="A10" s="674" t="s">
        <v>1936</v>
      </c>
      <c r="B10" s="674"/>
      <c r="C10" s="673"/>
      <c r="D10" s="673"/>
      <c r="E10" s="673"/>
      <c r="F10" s="673"/>
      <c r="G10" s="673"/>
      <c r="H10" s="673"/>
      <c r="I10" s="675"/>
      <c r="J10" s="675"/>
      <c r="K10" s="675"/>
      <c r="L10" s="675"/>
      <c r="M10" s="675"/>
      <c r="N10" s="675"/>
      <c r="O10" s="675"/>
      <c r="P10" s="675"/>
      <c r="Q10" s="675"/>
      <c r="R10" s="675"/>
      <c r="S10" s="484" t="s">
        <v>1937</v>
      </c>
      <c r="T10" s="488" t="s">
        <v>1938</v>
      </c>
      <c r="U10" s="475"/>
      <c r="V10" s="475"/>
      <c r="W10" s="475"/>
      <c r="X10" s="475"/>
      <c r="Y10" s="475"/>
      <c r="Z10" s="475"/>
    </row>
    <row r="11" spans="1:26" ht="21" customHeight="1" x14ac:dyDescent="0.2">
      <c r="A11" s="674" t="s">
        <v>2155</v>
      </c>
      <c r="B11" s="674"/>
      <c r="C11" s="673"/>
      <c r="D11" s="673"/>
      <c r="E11" s="673"/>
      <c r="F11" s="673"/>
      <c r="G11" s="673"/>
      <c r="H11" s="673"/>
      <c r="I11" s="482"/>
      <c r="J11" s="482"/>
      <c r="K11" s="482"/>
      <c r="L11" s="482"/>
      <c r="M11" s="482"/>
      <c r="N11" s="482"/>
      <c r="O11" s="482"/>
      <c r="P11" s="482"/>
      <c r="Q11" s="482"/>
      <c r="R11" s="675"/>
      <c r="S11" s="484"/>
      <c r="T11" s="488" t="s">
        <v>1940</v>
      </c>
      <c r="U11" s="475"/>
      <c r="V11" s="475"/>
      <c r="W11" s="475"/>
      <c r="X11" s="475"/>
      <c r="Y11" s="475"/>
      <c r="Z11" s="475"/>
    </row>
    <row r="12" spans="1:26" ht="21" customHeight="1" x14ac:dyDescent="0.2">
      <c r="A12" s="674" t="s">
        <v>2156</v>
      </c>
      <c r="B12" s="674"/>
      <c r="C12" s="673"/>
      <c r="D12" s="673"/>
      <c r="E12" s="673"/>
      <c r="F12" s="673"/>
      <c r="G12" s="673"/>
      <c r="H12" s="673"/>
      <c r="I12" s="482"/>
      <c r="J12" s="482"/>
      <c r="K12" s="482"/>
      <c r="L12" s="482"/>
      <c r="M12" s="482"/>
      <c r="N12" s="482"/>
      <c r="O12" s="482"/>
      <c r="P12" s="482"/>
      <c r="Q12" s="482"/>
      <c r="R12" s="482"/>
      <c r="S12" s="482"/>
      <c r="T12" s="487" t="s">
        <v>1942</v>
      </c>
      <c r="U12" s="475"/>
      <c r="V12" s="475"/>
      <c r="W12" s="475"/>
      <c r="X12" s="475"/>
      <c r="Y12" s="475"/>
      <c r="Z12" s="475"/>
    </row>
    <row r="13" spans="1:26" ht="11.25" customHeight="1" x14ac:dyDescent="0.2">
      <c r="A13" s="491"/>
      <c r="B13" s="492"/>
      <c r="C13" s="483"/>
      <c r="D13" s="482"/>
      <c r="E13" s="482"/>
      <c r="F13" s="482"/>
      <c r="G13" s="482"/>
      <c r="H13" s="482"/>
      <c r="I13" s="482"/>
      <c r="J13" s="482"/>
      <c r="K13" s="482"/>
      <c r="L13" s="482"/>
      <c r="M13" s="482"/>
      <c r="N13" s="482"/>
      <c r="O13" s="482"/>
      <c r="P13" s="482"/>
      <c r="Q13" s="482"/>
      <c r="R13" s="482"/>
      <c r="S13" s="482"/>
      <c r="T13" s="487" t="s">
        <v>1943</v>
      </c>
      <c r="U13" s="475"/>
      <c r="V13" s="475"/>
      <c r="W13" s="475"/>
      <c r="X13" s="475"/>
      <c r="Y13" s="475"/>
      <c r="Z13" s="475"/>
    </row>
    <row r="14" spans="1:26" ht="18.75" customHeight="1" x14ac:dyDescent="0.2">
      <c r="A14" s="1771"/>
      <c r="B14" s="976"/>
      <c r="C14" s="976"/>
      <c r="D14" s="976"/>
      <c r="E14" s="543"/>
      <c r="F14" s="543"/>
      <c r="G14" s="543"/>
      <c r="H14" s="543"/>
      <c r="I14" s="543"/>
      <c r="J14" s="543"/>
      <c r="K14" s="543"/>
      <c r="L14" s="543"/>
      <c r="M14" s="543"/>
      <c r="N14" s="543"/>
      <c r="O14" s="543"/>
      <c r="P14" s="543"/>
      <c r="Q14" s="543"/>
      <c r="R14" s="543"/>
      <c r="S14" s="543"/>
      <c r="T14" s="493" t="s">
        <v>1944</v>
      </c>
      <c r="U14" s="475"/>
      <c r="V14" s="475"/>
      <c r="W14" s="475"/>
      <c r="X14" s="475"/>
      <c r="Y14" s="475"/>
      <c r="Z14" s="475"/>
    </row>
    <row r="15" spans="1:26" ht="6" customHeight="1" x14ac:dyDescent="0.2">
      <c r="A15" s="545"/>
      <c r="B15" s="543"/>
      <c r="C15" s="543"/>
      <c r="D15" s="543"/>
      <c r="E15" s="543"/>
      <c r="F15" s="543"/>
      <c r="G15" s="543"/>
      <c r="H15" s="543"/>
      <c r="I15" s="543"/>
      <c r="J15" s="543"/>
      <c r="K15" s="543"/>
      <c r="L15" s="543"/>
      <c r="M15" s="543"/>
      <c r="N15" s="543"/>
      <c r="O15" s="543"/>
      <c r="P15" s="543"/>
      <c r="Q15" s="543"/>
      <c r="R15" s="543"/>
      <c r="S15" s="543"/>
      <c r="T15" s="546"/>
      <c r="U15" s="475"/>
      <c r="V15" s="475"/>
      <c r="W15" s="475"/>
      <c r="X15" s="475"/>
      <c r="Y15" s="475"/>
      <c r="Z15" s="475"/>
    </row>
    <row r="16" spans="1:26" ht="24" customHeight="1" x14ac:dyDescent="0.2">
      <c r="A16" s="1753" t="s">
        <v>1990</v>
      </c>
      <c r="B16" s="1748"/>
      <c r="C16" s="1748"/>
      <c r="D16" s="1756"/>
      <c r="E16" s="1753" t="s">
        <v>1946</v>
      </c>
      <c r="F16" s="1748"/>
      <c r="G16" s="1748"/>
      <c r="H16" s="1727" t="s">
        <v>1947</v>
      </c>
      <c r="I16" s="547"/>
      <c r="J16" s="548"/>
      <c r="K16" s="548"/>
      <c r="L16" s="548"/>
      <c r="M16" s="548"/>
      <c r="N16" s="548"/>
      <c r="O16" s="548"/>
      <c r="P16" s="548"/>
      <c r="Q16" s="1753" t="s">
        <v>1946</v>
      </c>
      <c r="R16" s="1748"/>
      <c r="S16" s="1748"/>
      <c r="T16" s="1729" t="s">
        <v>1948</v>
      </c>
      <c r="U16" s="475"/>
      <c r="V16" s="475"/>
      <c r="W16" s="475"/>
      <c r="X16" s="475"/>
      <c r="Y16" s="475"/>
      <c r="Z16" s="475"/>
    </row>
    <row r="17" spans="1:26" ht="24" customHeight="1" x14ac:dyDescent="0.2">
      <c r="A17" s="549" t="s">
        <v>1949</v>
      </c>
      <c r="B17" s="550" t="s">
        <v>991</v>
      </c>
      <c r="C17" s="550" t="s">
        <v>1191</v>
      </c>
      <c r="D17" s="550" t="s">
        <v>1192</v>
      </c>
      <c r="E17" s="550" t="s">
        <v>1950</v>
      </c>
      <c r="F17" s="550" t="s">
        <v>1951</v>
      </c>
      <c r="G17" s="551" t="s">
        <v>1952</v>
      </c>
      <c r="H17" s="1728"/>
      <c r="I17" s="552" t="s">
        <v>1953</v>
      </c>
      <c r="J17" s="548" t="s">
        <v>1954</v>
      </c>
      <c r="K17" s="548" t="s">
        <v>1955</v>
      </c>
      <c r="L17" s="553" t="s">
        <v>1956</v>
      </c>
      <c r="M17" s="548" t="s">
        <v>1957</v>
      </c>
      <c r="N17" s="548" t="s">
        <v>1958</v>
      </c>
      <c r="O17" s="553" t="s">
        <v>1959</v>
      </c>
      <c r="P17" s="553" t="s">
        <v>1991</v>
      </c>
      <c r="Q17" s="548" t="s">
        <v>1950</v>
      </c>
      <c r="R17" s="548" t="s">
        <v>1951</v>
      </c>
      <c r="S17" s="554" t="s">
        <v>1952</v>
      </c>
      <c r="T17" s="1730"/>
      <c r="U17" s="475"/>
      <c r="V17" s="475"/>
      <c r="W17" s="475"/>
      <c r="X17" s="475"/>
      <c r="Y17" s="475"/>
      <c r="Z17" s="475"/>
    </row>
    <row r="18" spans="1:26" ht="34.5" customHeight="1" x14ac:dyDescent="0.2">
      <c r="A18" s="555">
        <v>2.1</v>
      </c>
      <c r="B18" s="556" t="s">
        <v>2157</v>
      </c>
      <c r="C18" s="557"/>
      <c r="D18" s="557"/>
      <c r="E18" s="557"/>
      <c r="F18" s="557"/>
      <c r="G18" s="558"/>
      <c r="H18" s="559">
        <f t="shared" ref="H18:H32" si="0">IF(C18=1,I18,IF(C18=2,J18,IF(C18=3,K18,IF(C18=4,L18,IF(C18=5,M18,IF(C18=6,N18,IF(C18=7,O18,IF(C18=8,P18,0))))))))</f>
        <v>0</v>
      </c>
      <c r="I18" s="560">
        <v>7</v>
      </c>
      <c r="J18" s="560">
        <v>7</v>
      </c>
      <c r="K18" s="560">
        <v>7</v>
      </c>
      <c r="L18" s="560">
        <v>7</v>
      </c>
      <c r="M18" s="560">
        <v>7</v>
      </c>
      <c r="N18" s="560">
        <v>7</v>
      </c>
      <c r="O18" s="560">
        <v>7</v>
      </c>
      <c r="P18" s="560">
        <v>10</v>
      </c>
      <c r="Q18" s="561"/>
      <c r="R18" s="562"/>
      <c r="S18" s="563"/>
      <c r="T18" s="564" t="s">
        <v>1993</v>
      </c>
      <c r="U18" s="475"/>
      <c r="V18" s="475"/>
      <c r="W18" s="475"/>
      <c r="X18" s="475"/>
      <c r="Y18" s="475"/>
      <c r="Z18" s="475"/>
    </row>
    <row r="19" spans="1:26" ht="34.5" customHeight="1" x14ac:dyDescent="0.2">
      <c r="A19" s="565">
        <v>2.2000000000000002</v>
      </c>
      <c r="B19" s="566" t="s">
        <v>2158</v>
      </c>
      <c r="C19" s="567"/>
      <c r="D19" s="567"/>
      <c r="E19" s="567"/>
      <c r="F19" s="567"/>
      <c r="G19" s="568"/>
      <c r="H19" s="569">
        <f t="shared" si="0"/>
        <v>0</v>
      </c>
      <c r="I19" s="570">
        <v>7</v>
      </c>
      <c r="J19" s="570">
        <v>7</v>
      </c>
      <c r="K19" s="570">
        <v>7</v>
      </c>
      <c r="L19" s="570">
        <v>7</v>
      </c>
      <c r="M19" s="570">
        <v>7</v>
      </c>
      <c r="N19" s="570">
        <v>7</v>
      </c>
      <c r="O19" s="570">
        <v>7</v>
      </c>
      <c r="P19" s="570">
        <v>10</v>
      </c>
      <c r="Q19" s="571"/>
      <c r="R19" s="571"/>
      <c r="S19" s="572"/>
      <c r="T19" s="573" t="s">
        <v>1995</v>
      </c>
      <c r="U19" s="475"/>
      <c r="V19" s="475"/>
      <c r="W19" s="475"/>
      <c r="X19" s="475"/>
      <c r="Y19" s="475"/>
      <c r="Z19" s="475"/>
    </row>
    <row r="20" spans="1:26" ht="34.5" customHeight="1" x14ac:dyDescent="0.2">
      <c r="A20" s="574">
        <v>2.2999999999999998</v>
      </c>
      <c r="B20" s="575" t="s">
        <v>2159</v>
      </c>
      <c r="C20" s="576"/>
      <c r="D20" s="576"/>
      <c r="E20" s="576"/>
      <c r="F20" s="576"/>
      <c r="G20" s="577"/>
      <c r="H20" s="578">
        <f t="shared" si="0"/>
        <v>0</v>
      </c>
      <c r="I20" s="579">
        <v>7</v>
      </c>
      <c r="J20" s="579">
        <v>7</v>
      </c>
      <c r="K20" s="579">
        <v>7</v>
      </c>
      <c r="L20" s="579">
        <v>7</v>
      </c>
      <c r="M20" s="579">
        <v>7</v>
      </c>
      <c r="N20" s="579">
        <v>7</v>
      </c>
      <c r="O20" s="579">
        <v>7</v>
      </c>
      <c r="P20" s="579"/>
      <c r="Q20" s="580"/>
      <c r="R20" s="580"/>
      <c r="S20" s="581"/>
      <c r="T20" s="582" t="s">
        <v>1997</v>
      </c>
      <c r="U20" s="532"/>
      <c r="V20" s="532"/>
      <c r="W20" s="532"/>
      <c r="X20" s="532"/>
      <c r="Y20" s="532"/>
      <c r="Z20" s="532"/>
    </row>
    <row r="21" spans="1:26" ht="34.5" customHeight="1" x14ac:dyDescent="0.2">
      <c r="A21" s="565">
        <v>2.4</v>
      </c>
      <c r="B21" s="566" t="s">
        <v>2160</v>
      </c>
      <c r="C21" s="567"/>
      <c r="D21" s="567"/>
      <c r="E21" s="567"/>
      <c r="F21" s="567"/>
      <c r="G21" s="568"/>
      <c r="H21" s="569">
        <f t="shared" si="0"/>
        <v>0</v>
      </c>
      <c r="I21" s="570">
        <v>7</v>
      </c>
      <c r="J21" s="570">
        <v>7</v>
      </c>
      <c r="K21" s="570">
        <v>7</v>
      </c>
      <c r="L21" s="570">
        <v>7</v>
      </c>
      <c r="M21" s="570">
        <v>7</v>
      </c>
      <c r="N21" s="570">
        <v>7</v>
      </c>
      <c r="O21" s="570">
        <v>7</v>
      </c>
      <c r="P21" s="570">
        <v>10</v>
      </c>
      <c r="Q21" s="571"/>
      <c r="R21" s="571"/>
      <c r="S21" s="572"/>
      <c r="T21" s="573" t="s">
        <v>1999</v>
      </c>
      <c r="U21" s="475"/>
      <c r="V21" s="475"/>
      <c r="W21" s="475"/>
      <c r="X21" s="475"/>
      <c r="Y21" s="475"/>
      <c r="Z21" s="475"/>
    </row>
    <row r="22" spans="1:26" ht="34.5" customHeight="1" x14ac:dyDescent="0.2">
      <c r="A22" s="565">
        <v>2.5</v>
      </c>
      <c r="B22" s="566" t="s">
        <v>2161</v>
      </c>
      <c r="C22" s="567"/>
      <c r="D22" s="567"/>
      <c r="E22" s="567"/>
      <c r="F22" s="567"/>
      <c r="G22" s="568"/>
      <c r="H22" s="569">
        <f t="shared" si="0"/>
        <v>0</v>
      </c>
      <c r="I22" s="570">
        <v>7</v>
      </c>
      <c r="J22" s="570">
        <v>7</v>
      </c>
      <c r="K22" s="570">
        <v>7</v>
      </c>
      <c r="L22" s="570">
        <v>7</v>
      </c>
      <c r="M22" s="570">
        <v>7</v>
      </c>
      <c r="N22" s="570">
        <v>7</v>
      </c>
      <c r="O22" s="570">
        <v>7</v>
      </c>
      <c r="P22" s="570">
        <v>10</v>
      </c>
      <c r="Q22" s="571"/>
      <c r="R22" s="571"/>
      <c r="S22" s="572"/>
      <c r="T22" s="573" t="s">
        <v>1999</v>
      </c>
      <c r="U22" s="475"/>
      <c r="V22" s="475"/>
      <c r="W22" s="475"/>
      <c r="X22" s="475"/>
      <c r="Y22" s="475"/>
      <c r="Z22" s="475"/>
    </row>
    <row r="23" spans="1:26" ht="34.5" customHeight="1" x14ac:dyDescent="0.2">
      <c r="A23" s="565">
        <v>2.6</v>
      </c>
      <c r="B23" s="566" t="s">
        <v>2162</v>
      </c>
      <c r="C23" s="567"/>
      <c r="D23" s="583"/>
      <c r="E23" s="583"/>
      <c r="F23" s="583"/>
      <c r="G23" s="584"/>
      <c r="H23" s="569">
        <f t="shared" si="0"/>
        <v>0</v>
      </c>
      <c r="I23" s="570">
        <v>7</v>
      </c>
      <c r="J23" s="570">
        <v>7</v>
      </c>
      <c r="K23" s="570">
        <v>7</v>
      </c>
      <c r="L23" s="570">
        <v>7</v>
      </c>
      <c r="M23" s="570">
        <v>7</v>
      </c>
      <c r="N23" s="570">
        <v>7</v>
      </c>
      <c r="O23" s="570">
        <v>7</v>
      </c>
      <c r="P23" s="570">
        <v>10</v>
      </c>
      <c r="Q23" s="571"/>
      <c r="R23" s="571"/>
      <c r="S23" s="572"/>
      <c r="T23" s="573" t="s">
        <v>2002</v>
      </c>
      <c r="U23" s="475"/>
      <c r="V23" s="475"/>
      <c r="W23" s="475"/>
      <c r="X23" s="475"/>
      <c r="Y23" s="475"/>
      <c r="Z23" s="475"/>
    </row>
    <row r="24" spans="1:26" ht="34.5" customHeight="1" x14ac:dyDescent="0.2">
      <c r="A24" s="574">
        <v>2.7</v>
      </c>
      <c r="B24" s="575" t="s">
        <v>2163</v>
      </c>
      <c r="C24" s="576"/>
      <c r="D24" s="576"/>
      <c r="E24" s="576"/>
      <c r="F24" s="576"/>
      <c r="G24" s="577"/>
      <c r="H24" s="578">
        <f t="shared" si="0"/>
        <v>0</v>
      </c>
      <c r="I24" s="579">
        <v>7</v>
      </c>
      <c r="J24" s="579">
        <v>7</v>
      </c>
      <c r="K24" s="579">
        <v>7</v>
      </c>
      <c r="L24" s="579">
        <v>7</v>
      </c>
      <c r="M24" s="579">
        <v>7</v>
      </c>
      <c r="N24" s="579">
        <v>7</v>
      </c>
      <c r="O24" s="579">
        <v>7</v>
      </c>
      <c r="P24" s="579"/>
      <c r="Q24" s="580"/>
      <c r="R24" s="580"/>
      <c r="S24" s="581"/>
      <c r="T24" s="582" t="s">
        <v>2004</v>
      </c>
      <c r="U24" s="532"/>
      <c r="V24" s="532"/>
      <c r="W24" s="532"/>
      <c r="X24" s="532"/>
      <c r="Y24" s="532"/>
      <c r="Z24" s="532"/>
    </row>
    <row r="25" spans="1:26" ht="34.5" customHeight="1" x14ac:dyDescent="0.2">
      <c r="A25" s="565">
        <v>2.8</v>
      </c>
      <c r="B25" s="566" t="s">
        <v>2164</v>
      </c>
      <c r="C25" s="567"/>
      <c r="D25" s="567"/>
      <c r="E25" s="567"/>
      <c r="F25" s="567"/>
      <c r="G25" s="568"/>
      <c r="H25" s="569">
        <f t="shared" si="0"/>
        <v>0</v>
      </c>
      <c r="I25" s="570">
        <v>7</v>
      </c>
      <c r="J25" s="570">
        <v>7</v>
      </c>
      <c r="K25" s="570">
        <v>7</v>
      </c>
      <c r="L25" s="570">
        <v>7</v>
      </c>
      <c r="M25" s="570">
        <v>7</v>
      </c>
      <c r="N25" s="570">
        <v>7</v>
      </c>
      <c r="O25" s="570">
        <v>7</v>
      </c>
      <c r="P25" s="570">
        <v>10</v>
      </c>
      <c r="Q25" s="571"/>
      <c r="R25" s="571"/>
      <c r="S25" s="572"/>
      <c r="T25" s="573" t="s">
        <v>2006</v>
      </c>
      <c r="U25" s="475"/>
      <c r="V25" s="475"/>
      <c r="W25" s="475"/>
      <c r="X25" s="475"/>
      <c r="Y25" s="475"/>
      <c r="Z25" s="475"/>
    </row>
    <row r="26" spans="1:26" ht="34.5" customHeight="1" x14ac:dyDescent="0.2">
      <c r="A26" s="574">
        <v>2.9</v>
      </c>
      <c r="B26" s="575" t="s">
        <v>2165</v>
      </c>
      <c r="C26" s="576"/>
      <c r="D26" s="576"/>
      <c r="E26" s="576"/>
      <c r="F26" s="576"/>
      <c r="G26" s="577"/>
      <c r="H26" s="578">
        <f t="shared" si="0"/>
        <v>0</v>
      </c>
      <c r="I26" s="579">
        <v>7</v>
      </c>
      <c r="J26" s="579">
        <v>7</v>
      </c>
      <c r="K26" s="579">
        <v>7</v>
      </c>
      <c r="L26" s="579">
        <v>7</v>
      </c>
      <c r="M26" s="579">
        <v>7</v>
      </c>
      <c r="N26" s="579">
        <v>7</v>
      </c>
      <c r="O26" s="579">
        <v>7</v>
      </c>
      <c r="P26" s="579"/>
      <c r="Q26" s="580"/>
      <c r="R26" s="580"/>
      <c r="S26" s="581"/>
      <c r="T26" s="582" t="s">
        <v>2008</v>
      </c>
      <c r="U26" s="532"/>
      <c r="V26" s="532"/>
      <c r="W26" s="532"/>
      <c r="X26" s="532"/>
      <c r="Y26" s="532"/>
      <c r="Z26" s="532"/>
    </row>
    <row r="27" spans="1:26" ht="34.5" customHeight="1" x14ac:dyDescent="0.2">
      <c r="A27" s="585">
        <v>2.1</v>
      </c>
      <c r="B27" s="575" t="s">
        <v>2166</v>
      </c>
      <c r="C27" s="576"/>
      <c r="D27" s="576"/>
      <c r="E27" s="576"/>
      <c r="F27" s="576"/>
      <c r="G27" s="577"/>
      <c r="H27" s="578">
        <f t="shared" si="0"/>
        <v>0</v>
      </c>
      <c r="I27" s="579">
        <v>7</v>
      </c>
      <c r="J27" s="579">
        <v>7</v>
      </c>
      <c r="K27" s="579">
        <v>7</v>
      </c>
      <c r="L27" s="579">
        <v>7</v>
      </c>
      <c r="M27" s="579">
        <v>7</v>
      </c>
      <c r="N27" s="579">
        <v>7</v>
      </c>
      <c r="O27" s="579">
        <v>7</v>
      </c>
      <c r="P27" s="579"/>
      <c r="Q27" s="580"/>
      <c r="R27" s="580"/>
      <c r="S27" s="581"/>
      <c r="T27" s="582" t="s">
        <v>2008</v>
      </c>
      <c r="U27" s="532"/>
      <c r="V27" s="532"/>
      <c r="W27" s="532"/>
      <c r="X27" s="532"/>
      <c r="Y27" s="532"/>
      <c r="Z27" s="532"/>
    </row>
    <row r="28" spans="1:26" ht="34.5" customHeight="1" x14ac:dyDescent="0.2">
      <c r="A28" s="565">
        <v>2.11</v>
      </c>
      <c r="B28" s="566" t="s">
        <v>2167</v>
      </c>
      <c r="C28" s="567"/>
      <c r="D28" s="567"/>
      <c r="E28" s="567"/>
      <c r="F28" s="567"/>
      <c r="G28" s="568"/>
      <c r="H28" s="569">
        <f t="shared" si="0"/>
        <v>0</v>
      </c>
      <c r="I28" s="570">
        <v>6</v>
      </c>
      <c r="J28" s="570">
        <v>6</v>
      </c>
      <c r="K28" s="570">
        <v>6</v>
      </c>
      <c r="L28" s="570">
        <v>6</v>
      </c>
      <c r="M28" s="570">
        <v>6</v>
      </c>
      <c r="N28" s="570">
        <v>6</v>
      </c>
      <c r="O28" s="570">
        <v>6</v>
      </c>
      <c r="P28" s="570">
        <v>10</v>
      </c>
      <c r="Q28" s="571"/>
      <c r="R28" s="571"/>
      <c r="S28" s="572"/>
      <c r="T28" s="573" t="s">
        <v>2011</v>
      </c>
      <c r="U28" s="475"/>
      <c r="V28" s="475"/>
      <c r="W28" s="475"/>
      <c r="X28" s="475"/>
      <c r="Y28" s="475"/>
      <c r="Z28" s="475"/>
    </row>
    <row r="29" spans="1:26" ht="34.5" customHeight="1" x14ac:dyDescent="0.2">
      <c r="A29" s="565">
        <v>2.12</v>
      </c>
      <c r="B29" s="566" t="s">
        <v>2168</v>
      </c>
      <c r="C29" s="567"/>
      <c r="D29" s="567"/>
      <c r="E29" s="567"/>
      <c r="F29" s="567"/>
      <c r="G29" s="568"/>
      <c r="H29" s="569">
        <f t="shared" si="0"/>
        <v>0</v>
      </c>
      <c r="I29" s="570">
        <v>6</v>
      </c>
      <c r="J29" s="570">
        <v>6</v>
      </c>
      <c r="K29" s="570">
        <v>6</v>
      </c>
      <c r="L29" s="570">
        <v>6</v>
      </c>
      <c r="M29" s="570">
        <v>6</v>
      </c>
      <c r="N29" s="570">
        <v>6</v>
      </c>
      <c r="O29" s="570">
        <v>6</v>
      </c>
      <c r="P29" s="570">
        <v>10</v>
      </c>
      <c r="Q29" s="571"/>
      <c r="R29" s="571"/>
      <c r="S29" s="572"/>
      <c r="T29" s="573" t="s">
        <v>2013</v>
      </c>
      <c r="U29" s="475"/>
      <c r="V29" s="475"/>
      <c r="W29" s="475"/>
      <c r="X29" s="475"/>
      <c r="Y29" s="475"/>
      <c r="Z29" s="475"/>
    </row>
    <row r="30" spans="1:26" ht="34.5" customHeight="1" x14ac:dyDescent="0.2">
      <c r="A30" s="565">
        <v>2.13</v>
      </c>
      <c r="B30" s="566" t="s">
        <v>2169</v>
      </c>
      <c r="C30" s="567"/>
      <c r="D30" s="567"/>
      <c r="E30" s="567"/>
      <c r="F30" s="567"/>
      <c r="G30" s="568"/>
      <c r="H30" s="569">
        <f t="shared" si="0"/>
        <v>0</v>
      </c>
      <c r="I30" s="570">
        <v>6</v>
      </c>
      <c r="J30" s="570">
        <v>6</v>
      </c>
      <c r="K30" s="570">
        <v>6</v>
      </c>
      <c r="L30" s="570">
        <v>6</v>
      </c>
      <c r="M30" s="570">
        <v>6</v>
      </c>
      <c r="N30" s="570">
        <v>6</v>
      </c>
      <c r="O30" s="570">
        <v>6</v>
      </c>
      <c r="P30" s="570">
        <v>10</v>
      </c>
      <c r="Q30" s="571"/>
      <c r="R30" s="571"/>
      <c r="S30" s="572"/>
      <c r="T30" s="573" t="s">
        <v>2011</v>
      </c>
      <c r="U30" s="475"/>
      <c r="V30" s="475"/>
      <c r="W30" s="475"/>
      <c r="X30" s="475"/>
      <c r="Y30" s="475"/>
      <c r="Z30" s="475"/>
    </row>
    <row r="31" spans="1:26" ht="34.5" customHeight="1" x14ac:dyDescent="0.2">
      <c r="A31" s="565">
        <v>2.14</v>
      </c>
      <c r="B31" s="566" t="s">
        <v>2170</v>
      </c>
      <c r="C31" s="567"/>
      <c r="D31" s="567"/>
      <c r="E31" s="567"/>
      <c r="F31" s="567"/>
      <c r="G31" s="568"/>
      <c r="H31" s="569">
        <f t="shared" si="0"/>
        <v>0</v>
      </c>
      <c r="I31" s="570">
        <v>6</v>
      </c>
      <c r="J31" s="570">
        <v>6</v>
      </c>
      <c r="K31" s="570">
        <v>6</v>
      </c>
      <c r="L31" s="570">
        <v>6</v>
      </c>
      <c r="M31" s="570">
        <v>6</v>
      </c>
      <c r="N31" s="570">
        <v>6</v>
      </c>
      <c r="O31" s="570">
        <v>6</v>
      </c>
      <c r="P31" s="570">
        <v>10</v>
      </c>
      <c r="Q31" s="571"/>
      <c r="R31" s="571"/>
      <c r="S31" s="572"/>
      <c r="T31" s="573" t="s">
        <v>2016</v>
      </c>
      <c r="U31" s="475"/>
      <c r="V31" s="475"/>
      <c r="W31" s="475"/>
      <c r="X31" s="475"/>
      <c r="Y31" s="475"/>
      <c r="Z31" s="475"/>
    </row>
    <row r="32" spans="1:26" ht="34.5" customHeight="1" x14ac:dyDescent="0.2">
      <c r="A32" s="586">
        <v>2.15</v>
      </c>
      <c r="B32" s="587" t="s">
        <v>2171</v>
      </c>
      <c r="C32" s="588"/>
      <c r="D32" s="588"/>
      <c r="E32" s="588"/>
      <c r="F32" s="588"/>
      <c r="G32" s="589"/>
      <c r="H32" s="590">
        <f t="shared" si="0"/>
        <v>0</v>
      </c>
      <c r="I32" s="591">
        <v>6</v>
      </c>
      <c r="J32" s="591">
        <v>6</v>
      </c>
      <c r="K32" s="591">
        <v>6</v>
      </c>
      <c r="L32" s="591">
        <v>6</v>
      </c>
      <c r="M32" s="591">
        <v>6</v>
      </c>
      <c r="N32" s="591">
        <v>6</v>
      </c>
      <c r="O32" s="591">
        <v>6</v>
      </c>
      <c r="P32" s="591"/>
      <c r="Q32" s="592"/>
      <c r="R32" s="592"/>
      <c r="S32" s="593"/>
      <c r="T32" s="594" t="s">
        <v>2018</v>
      </c>
      <c r="U32" s="532"/>
      <c r="V32" s="532"/>
      <c r="W32" s="532"/>
      <c r="X32" s="532"/>
      <c r="Y32" s="532"/>
      <c r="Z32" s="532"/>
    </row>
    <row r="33" spans="1:26" ht="12" customHeight="1" x14ac:dyDescent="0.2">
      <c r="A33" s="541"/>
      <c r="B33" s="595"/>
      <c r="C33" s="596"/>
      <c r="D33" s="597"/>
      <c r="E33" s="597"/>
      <c r="F33" s="597"/>
      <c r="G33" s="597"/>
      <c r="H33" s="598">
        <f t="shared" ref="H33:P33" si="1">SUM(H18:H32)</f>
        <v>0</v>
      </c>
      <c r="I33" s="599">
        <f t="shared" si="1"/>
        <v>100</v>
      </c>
      <c r="J33" s="599">
        <f t="shared" si="1"/>
        <v>100</v>
      </c>
      <c r="K33" s="599">
        <f t="shared" si="1"/>
        <v>100</v>
      </c>
      <c r="L33" s="599">
        <f t="shared" si="1"/>
        <v>100</v>
      </c>
      <c r="M33" s="599">
        <f t="shared" si="1"/>
        <v>100</v>
      </c>
      <c r="N33" s="599">
        <f t="shared" si="1"/>
        <v>100</v>
      </c>
      <c r="O33" s="599">
        <f t="shared" si="1"/>
        <v>100</v>
      </c>
      <c r="P33" s="543">
        <f t="shared" si="1"/>
        <v>100</v>
      </c>
      <c r="Q33" s="543"/>
      <c r="R33" s="543"/>
      <c r="S33" s="543"/>
      <c r="T33" s="595"/>
      <c r="U33" s="475"/>
      <c r="V33" s="475"/>
      <c r="W33" s="475"/>
      <c r="X33" s="475"/>
      <c r="Y33" s="475"/>
      <c r="Z33" s="475"/>
    </row>
    <row r="34" spans="1:26" ht="12" customHeight="1" x14ac:dyDescent="0.2">
      <c r="A34" s="543"/>
      <c r="B34" s="676"/>
      <c r="C34" s="677"/>
      <c r="D34" s="678"/>
      <c r="E34" s="678"/>
      <c r="F34" s="678"/>
      <c r="G34" s="678"/>
      <c r="H34" s="679"/>
      <c r="I34" s="543"/>
      <c r="J34" s="543"/>
      <c r="K34" s="543"/>
      <c r="L34" s="543"/>
      <c r="M34" s="543"/>
      <c r="N34" s="543"/>
      <c r="O34" s="543"/>
      <c r="P34" s="543"/>
      <c r="Q34" s="543"/>
      <c r="R34" s="543"/>
      <c r="S34" s="543"/>
      <c r="T34" s="676"/>
      <c r="U34" s="475"/>
      <c r="V34" s="475"/>
      <c r="W34" s="475"/>
      <c r="X34" s="475"/>
      <c r="Y34" s="475"/>
      <c r="Z34" s="475"/>
    </row>
    <row r="35" spans="1:26" ht="11.25" customHeight="1" x14ac:dyDescent="0.2">
      <c r="A35" s="484" t="s">
        <v>2132</v>
      </c>
      <c r="B35" s="543"/>
      <c r="C35" s="543"/>
      <c r="D35" s="543"/>
      <c r="E35" s="543"/>
      <c r="F35" s="543"/>
      <c r="G35" s="543"/>
      <c r="H35" s="679"/>
      <c r="I35" s="543"/>
      <c r="J35" s="543"/>
      <c r="K35" s="543"/>
      <c r="L35" s="543"/>
      <c r="M35" s="543"/>
      <c r="N35" s="543"/>
      <c r="O35" s="543"/>
      <c r="P35" s="543"/>
      <c r="Q35" s="543"/>
      <c r="R35" s="543"/>
      <c r="S35" s="543"/>
      <c r="T35" s="676"/>
      <c r="U35" s="475"/>
      <c r="V35" s="475"/>
      <c r="W35" s="475"/>
      <c r="X35" s="475"/>
      <c r="Y35" s="475"/>
      <c r="Z35" s="475"/>
    </row>
    <row r="36" spans="1:26" ht="11.25" customHeight="1" x14ac:dyDescent="0.2">
      <c r="A36" s="484"/>
      <c r="B36" s="543"/>
      <c r="C36" s="543"/>
      <c r="D36" s="543"/>
      <c r="E36" s="543"/>
      <c r="F36" s="543"/>
      <c r="G36" s="543"/>
      <c r="H36" s="679"/>
      <c r="I36" s="543"/>
      <c r="J36" s="543"/>
      <c r="K36" s="543"/>
      <c r="L36" s="543"/>
      <c r="M36" s="543"/>
      <c r="N36" s="543"/>
      <c r="O36" s="543"/>
      <c r="P36" s="543"/>
      <c r="Q36" s="543"/>
      <c r="R36" s="543"/>
      <c r="S36" s="543"/>
      <c r="T36" s="676"/>
      <c r="U36" s="475"/>
      <c r="V36" s="475"/>
      <c r="W36" s="475"/>
      <c r="X36" s="475"/>
      <c r="Y36" s="475"/>
      <c r="Z36" s="475"/>
    </row>
    <row r="37" spans="1:26" ht="11.25" customHeight="1" x14ac:dyDescent="0.2">
      <c r="A37" s="484"/>
      <c r="B37" s="543"/>
      <c r="C37" s="543"/>
      <c r="D37" s="543"/>
      <c r="E37" s="543"/>
      <c r="F37" s="543"/>
      <c r="G37" s="543"/>
      <c r="H37" s="679"/>
      <c r="I37" s="543"/>
      <c r="J37" s="543"/>
      <c r="K37" s="543"/>
      <c r="L37" s="543"/>
      <c r="M37" s="543"/>
      <c r="N37" s="543"/>
      <c r="O37" s="543"/>
      <c r="P37" s="543"/>
      <c r="Q37" s="543"/>
      <c r="R37" s="543"/>
      <c r="S37" s="543"/>
      <c r="T37" s="676"/>
      <c r="U37" s="475"/>
      <c r="V37" s="475"/>
      <c r="W37" s="475"/>
      <c r="X37" s="475"/>
      <c r="Y37" s="475"/>
      <c r="Z37" s="475"/>
    </row>
    <row r="38" spans="1:26" ht="11.25" customHeight="1" x14ac:dyDescent="0.2">
      <c r="A38" s="484"/>
      <c r="B38" s="543"/>
      <c r="C38" s="543"/>
      <c r="D38" s="543"/>
      <c r="E38" s="543"/>
      <c r="F38" s="543"/>
      <c r="G38" s="543"/>
      <c r="H38" s="679"/>
      <c r="I38" s="543"/>
      <c r="J38" s="543"/>
      <c r="K38" s="543"/>
      <c r="L38" s="543"/>
      <c r="M38" s="543"/>
      <c r="N38" s="543"/>
      <c r="O38" s="543"/>
      <c r="P38" s="543"/>
      <c r="Q38" s="543"/>
      <c r="R38" s="543"/>
      <c r="S38" s="543"/>
      <c r="T38" s="676"/>
      <c r="U38" s="475"/>
      <c r="V38" s="475"/>
      <c r="W38" s="475"/>
      <c r="X38" s="475"/>
      <c r="Y38" s="475"/>
      <c r="Z38" s="475"/>
    </row>
    <row r="39" spans="1:26" ht="11.25" customHeight="1" x14ac:dyDescent="0.2">
      <c r="A39" s="484"/>
      <c r="B39" s="543"/>
      <c r="C39" s="543"/>
      <c r="D39" s="543"/>
      <c r="E39" s="543"/>
      <c r="F39" s="543"/>
      <c r="G39" s="543"/>
      <c r="H39" s="679"/>
      <c r="I39" s="543"/>
      <c r="J39" s="543"/>
      <c r="K39" s="543"/>
      <c r="L39" s="543"/>
      <c r="M39" s="543"/>
      <c r="N39" s="543"/>
      <c r="O39" s="543"/>
      <c r="P39" s="543"/>
      <c r="Q39" s="543"/>
      <c r="R39" s="543"/>
      <c r="S39" s="543"/>
      <c r="T39" s="676"/>
      <c r="U39" s="475"/>
      <c r="V39" s="475"/>
      <c r="W39" s="475"/>
      <c r="X39" s="475"/>
      <c r="Y39" s="475"/>
      <c r="Z39" s="475"/>
    </row>
    <row r="40" spans="1:26" ht="11.25" customHeight="1" x14ac:dyDescent="0.2">
      <c r="A40" s="484"/>
      <c r="B40" s="543"/>
      <c r="C40" s="543"/>
      <c r="D40" s="543"/>
      <c r="E40" s="543"/>
      <c r="F40" s="543"/>
      <c r="G40" s="543"/>
      <c r="H40" s="679"/>
      <c r="I40" s="543"/>
      <c r="J40" s="543"/>
      <c r="K40" s="543"/>
      <c r="L40" s="543"/>
      <c r="M40" s="543"/>
      <c r="N40" s="543"/>
      <c r="O40" s="543"/>
      <c r="P40" s="543"/>
      <c r="Q40" s="543"/>
      <c r="R40" s="543"/>
      <c r="S40" s="543"/>
      <c r="T40" s="676"/>
      <c r="U40" s="475"/>
      <c r="V40" s="475"/>
      <c r="W40" s="475"/>
      <c r="X40" s="475"/>
      <c r="Y40" s="475"/>
      <c r="Z40" s="475"/>
    </row>
    <row r="41" spans="1:26" ht="11.25" customHeight="1" x14ac:dyDescent="0.2">
      <c r="A41" s="484"/>
      <c r="B41" s="543"/>
      <c r="C41" s="543"/>
      <c r="D41" s="543"/>
      <c r="E41" s="543"/>
      <c r="F41" s="543"/>
      <c r="G41" s="543"/>
      <c r="H41" s="679"/>
      <c r="I41" s="543"/>
      <c r="J41" s="543"/>
      <c r="K41" s="543"/>
      <c r="L41" s="543"/>
      <c r="M41" s="543"/>
      <c r="N41" s="543"/>
      <c r="O41" s="543"/>
      <c r="P41" s="543"/>
      <c r="Q41" s="543"/>
      <c r="R41" s="543"/>
      <c r="S41" s="543"/>
      <c r="T41" s="676"/>
      <c r="U41" s="475"/>
      <c r="V41" s="475"/>
      <c r="W41" s="475"/>
      <c r="X41" s="475"/>
      <c r="Y41" s="475"/>
      <c r="Z41" s="475"/>
    </row>
    <row r="42" spans="1:26" ht="11.25" customHeight="1" x14ac:dyDescent="0.2">
      <c r="A42" s="1771" t="s">
        <v>1635</v>
      </c>
      <c r="B42" s="976"/>
      <c r="C42" s="976"/>
      <c r="D42" s="976"/>
      <c r="E42" s="976"/>
      <c r="F42" s="976"/>
      <c r="G42" s="976"/>
      <c r="H42" s="976"/>
      <c r="I42" s="976"/>
      <c r="J42" s="976"/>
      <c r="K42" s="976"/>
      <c r="L42" s="976"/>
      <c r="M42" s="976"/>
      <c r="N42" s="976"/>
      <c r="O42" s="976"/>
      <c r="P42" s="976"/>
      <c r="Q42" s="976"/>
      <c r="R42" s="976"/>
      <c r="S42" s="976"/>
      <c r="T42" s="976"/>
      <c r="U42" s="475"/>
      <c r="V42" s="475"/>
      <c r="W42" s="475"/>
      <c r="X42" s="475"/>
      <c r="Y42" s="475"/>
      <c r="Z42" s="475"/>
    </row>
    <row r="43" spans="1:26" ht="11.25" customHeight="1" x14ac:dyDescent="0.2">
      <c r="A43" s="1771" t="s">
        <v>1855</v>
      </c>
      <c r="B43" s="976"/>
      <c r="C43" s="976"/>
      <c r="D43" s="976"/>
      <c r="E43" s="976"/>
      <c r="F43" s="976"/>
      <c r="G43" s="976"/>
      <c r="H43" s="976"/>
      <c r="I43" s="976"/>
      <c r="J43" s="976"/>
      <c r="K43" s="976"/>
      <c r="L43" s="976"/>
      <c r="M43" s="976"/>
      <c r="N43" s="976"/>
      <c r="O43" s="976"/>
      <c r="P43" s="976"/>
      <c r="Q43" s="976"/>
      <c r="R43" s="976"/>
      <c r="S43" s="976"/>
      <c r="T43" s="976"/>
      <c r="U43" s="475"/>
      <c r="V43" s="475"/>
      <c r="W43" s="475"/>
      <c r="X43" s="475"/>
      <c r="Y43" s="475"/>
      <c r="Z43" s="475"/>
    </row>
    <row r="44" spans="1:26" ht="11.25" customHeight="1" x14ac:dyDescent="0.2">
      <c r="A44" s="1772"/>
      <c r="B44" s="976"/>
      <c r="C44" s="976"/>
      <c r="D44" s="976"/>
      <c r="E44" s="976"/>
      <c r="F44" s="976"/>
      <c r="G44" s="976"/>
      <c r="H44" s="679"/>
      <c r="I44" s="543"/>
      <c r="J44" s="543"/>
      <c r="K44" s="543"/>
      <c r="L44" s="543"/>
      <c r="M44" s="543"/>
      <c r="N44" s="543"/>
      <c r="O44" s="543"/>
      <c r="P44" s="543"/>
      <c r="Q44" s="543"/>
      <c r="R44" s="543"/>
      <c r="S44" s="543"/>
      <c r="T44" s="676"/>
      <c r="U44" s="475"/>
      <c r="V44" s="475"/>
      <c r="W44" s="475"/>
      <c r="X44" s="475"/>
      <c r="Y44" s="475"/>
      <c r="Z44" s="475"/>
    </row>
    <row r="45" spans="1:26" ht="11.25" customHeight="1" x14ac:dyDescent="0.2">
      <c r="A45" s="680"/>
      <c r="B45" s="681"/>
      <c r="C45" s="682"/>
      <c r="D45" s="683"/>
      <c r="E45" s="683"/>
      <c r="F45" s="683"/>
      <c r="G45" s="683"/>
      <c r="H45" s="684"/>
      <c r="I45" s="680"/>
      <c r="J45" s="680"/>
      <c r="K45" s="680"/>
      <c r="L45" s="680"/>
      <c r="M45" s="680"/>
      <c r="N45" s="680"/>
      <c r="O45" s="680"/>
      <c r="P45" s="680"/>
      <c r="Q45" s="680"/>
      <c r="R45" s="680"/>
      <c r="S45" s="680"/>
      <c r="T45" s="681"/>
      <c r="U45" s="475"/>
      <c r="V45" s="475"/>
      <c r="W45" s="475"/>
      <c r="X45" s="475"/>
      <c r="Y45" s="475"/>
      <c r="Z45" s="475"/>
    </row>
    <row r="46" spans="1:26" ht="11.25" customHeight="1" x14ac:dyDescent="0.2">
      <c r="A46" s="475"/>
      <c r="B46" s="475"/>
      <c r="C46" s="475"/>
      <c r="D46" s="475"/>
      <c r="E46" s="475"/>
      <c r="F46" s="475"/>
      <c r="G46" s="475"/>
      <c r="H46" s="475"/>
      <c r="I46" s="475"/>
      <c r="J46" s="475"/>
      <c r="K46" s="475"/>
      <c r="L46" s="475"/>
      <c r="M46" s="475"/>
      <c r="N46" s="475"/>
      <c r="O46" s="475"/>
      <c r="P46" s="475"/>
      <c r="Q46" s="475"/>
      <c r="R46" s="475"/>
      <c r="S46" s="475"/>
      <c r="T46" s="475"/>
      <c r="U46" s="475"/>
      <c r="V46" s="475"/>
      <c r="W46" s="475"/>
      <c r="X46" s="475"/>
      <c r="Y46" s="475"/>
      <c r="Z46" s="475"/>
    </row>
    <row r="47" spans="1:26" ht="11.25" customHeight="1" x14ac:dyDescent="0.2">
      <c r="A47" s="475"/>
      <c r="B47" s="475"/>
      <c r="C47" s="475"/>
      <c r="D47" s="475"/>
      <c r="E47" s="475"/>
      <c r="F47" s="475"/>
      <c r="G47" s="475"/>
      <c r="H47" s="475"/>
      <c r="I47" s="475"/>
      <c r="J47" s="475"/>
      <c r="K47" s="475"/>
      <c r="L47" s="475"/>
      <c r="M47" s="475"/>
      <c r="N47" s="475"/>
      <c r="O47" s="475"/>
      <c r="P47" s="475"/>
      <c r="Q47" s="475"/>
      <c r="R47" s="475"/>
      <c r="S47" s="475"/>
      <c r="T47" s="475"/>
      <c r="U47" s="475"/>
      <c r="V47" s="475"/>
      <c r="W47" s="475"/>
      <c r="X47" s="475"/>
      <c r="Y47" s="475"/>
      <c r="Z47" s="475"/>
    </row>
    <row r="48" spans="1:26" ht="11.25" customHeight="1" x14ac:dyDescent="0.2">
      <c r="A48" s="475"/>
      <c r="B48" s="475"/>
      <c r="C48" s="475"/>
      <c r="D48" s="475"/>
      <c r="E48" s="475"/>
      <c r="F48" s="475"/>
      <c r="G48" s="475"/>
      <c r="H48" s="475"/>
      <c r="I48" s="475"/>
      <c r="J48" s="475"/>
      <c r="K48" s="475"/>
      <c r="L48" s="475"/>
      <c r="M48" s="475"/>
      <c r="N48" s="475"/>
      <c r="O48" s="475"/>
      <c r="P48" s="475"/>
      <c r="Q48" s="475"/>
      <c r="R48" s="475"/>
      <c r="S48" s="475"/>
      <c r="T48" s="475"/>
      <c r="U48" s="475"/>
      <c r="V48" s="475"/>
      <c r="W48" s="475"/>
      <c r="X48" s="475"/>
      <c r="Y48" s="475"/>
      <c r="Z48" s="475"/>
    </row>
    <row r="49" spans="1:26" ht="11.25" customHeight="1" x14ac:dyDescent="0.2">
      <c r="A49" s="475"/>
      <c r="B49" s="475"/>
      <c r="C49" s="475"/>
      <c r="D49" s="475"/>
      <c r="E49" s="475"/>
      <c r="F49" s="475"/>
      <c r="G49" s="475"/>
      <c r="H49" s="475"/>
      <c r="I49" s="475"/>
      <c r="J49" s="475"/>
      <c r="K49" s="475"/>
      <c r="L49" s="475"/>
      <c r="M49" s="475"/>
      <c r="N49" s="475"/>
      <c r="O49" s="475"/>
      <c r="P49" s="475"/>
      <c r="Q49" s="475"/>
      <c r="R49" s="475"/>
      <c r="S49" s="475"/>
      <c r="T49" s="475"/>
      <c r="U49" s="475"/>
      <c r="V49" s="475"/>
      <c r="W49" s="475"/>
      <c r="X49" s="475"/>
      <c r="Y49" s="475"/>
      <c r="Z49" s="475"/>
    </row>
    <row r="50" spans="1:26" ht="11.25" customHeight="1" x14ac:dyDescent="0.2">
      <c r="A50" s="475"/>
      <c r="B50" s="475"/>
      <c r="C50" s="475"/>
      <c r="D50" s="475"/>
      <c r="E50" s="475"/>
      <c r="F50" s="475"/>
      <c r="G50" s="475"/>
      <c r="H50" s="475"/>
      <c r="I50" s="475"/>
      <c r="J50" s="475"/>
      <c r="K50" s="475"/>
      <c r="L50" s="475"/>
      <c r="M50" s="475"/>
      <c r="N50" s="475"/>
      <c r="O50" s="475"/>
      <c r="P50" s="475"/>
      <c r="Q50" s="475"/>
      <c r="R50" s="475"/>
      <c r="S50" s="475"/>
      <c r="T50" s="475"/>
      <c r="U50" s="475"/>
      <c r="V50" s="475"/>
      <c r="W50" s="475"/>
      <c r="X50" s="475"/>
      <c r="Y50" s="475"/>
      <c r="Z50" s="475"/>
    </row>
    <row r="51" spans="1:26" ht="11.25" customHeight="1" x14ac:dyDescent="0.2">
      <c r="A51" s="475"/>
      <c r="B51" s="475"/>
      <c r="C51" s="475"/>
      <c r="D51" s="475"/>
      <c r="E51" s="475"/>
      <c r="F51" s="475"/>
      <c r="G51" s="475"/>
      <c r="H51" s="475"/>
      <c r="I51" s="475"/>
      <c r="J51" s="475"/>
      <c r="K51" s="475"/>
      <c r="L51" s="475"/>
      <c r="M51" s="475"/>
      <c r="N51" s="475"/>
      <c r="O51" s="475"/>
      <c r="P51" s="475"/>
      <c r="Q51" s="475"/>
      <c r="R51" s="475"/>
      <c r="S51" s="475"/>
      <c r="T51" s="475"/>
      <c r="U51" s="475"/>
      <c r="V51" s="475"/>
      <c r="W51" s="475"/>
      <c r="X51" s="475"/>
      <c r="Y51" s="475"/>
      <c r="Z51" s="475"/>
    </row>
    <row r="52" spans="1:26" ht="11.25" customHeight="1" x14ac:dyDescent="0.2">
      <c r="A52" s="475"/>
      <c r="B52" s="475"/>
      <c r="C52" s="475"/>
      <c r="D52" s="475"/>
      <c r="E52" s="475"/>
      <c r="F52" s="475"/>
      <c r="G52" s="475"/>
      <c r="H52" s="475"/>
      <c r="I52" s="475"/>
      <c r="J52" s="475"/>
      <c r="K52" s="475"/>
      <c r="L52" s="475"/>
      <c r="M52" s="475"/>
      <c r="N52" s="475"/>
      <c r="O52" s="475"/>
      <c r="P52" s="475"/>
      <c r="Q52" s="475"/>
      <c r="R52" s="475"/>
      <c r="S52" s="475"/>
      <c r="T52" s="475"/>
      <c r="U52" s="475"/>
      <c r="V52" s="475"/>
      <c r="W52" s="475"/>
      <c r="X52" s="475"/>
      <c r="Y52" s="475"/>
      <c r="Z52" s="475"/>
    </row>
    <row r="53" spans="1:26" ht="11.25" customHeight="1" x14ac:dyDescent="0.2">
      <c r="A53" s="475"/>
      <c r="B53" s="475"/>
      <c r="C53" s="475"/>
      <c r="D53" s="475"/>
      <c r="E53" s="475"/>
      <c r="F53" s="475"/>
      <c r="G53" s="475"/>
      <c r="H53" s="475"/>
      <c r="I53" s="475"/>
      <c r="J53" s="475"/>
      <c r="K53" s="475"/>
      <c r="L53" s="475"/>
      <c r="M53" s="475"/>
      <c r="N53" s="475"/>
      <c r="O53" s="475"/>
      <c r="P53" s="475"/>
      <c r="Q53" s="475"/>
      <c r="R53" s="475"/>
      <c r="S53" s="475"/>
      <c r="T53" s="475"/>
      <c r="U53" s="475"/>
      <c r="V53" s="475"/>
      <c r="W53" s="475"/>
      <c r="X53" s="475"/>
      <c r="Y53" s="475"/>
      <c r="Z53" s="475"/>
    </row>
    <row r="54" spans="1:26" ht="11.25" customHeight="1" x14ac:dyDescent="0.2">
      <c r="A54" s="475"/>
      <c r="B54" s="475"/>
      <c r="C54" s="475"/>
      <c r="D54" s="475"/>
      <c r="E54" s="475"/>
      <c r="F54" s="475"/>
      <c r="G54" s="475"/>
      <c r="H54" s="475"/>
      <c r="I54" s="475"/>
      <c r="J54" s="475"/>
      <c r="K54" s="475"/>
      <c r="L54" s="475"/>
      <c r="M54" s="475"/>
      <c r="N54" s="475"/>
      <c r="O54" s="475"/>
      <c r="P54" s="475"/>
      <c r="Q54" s="475"/>
      <c r="R54" s="475"/>
      <c r="S54" s="475"/>
      <c r="T54" s="475"/>
      <c r="U54" s="475"/>
      <c r="V54" s="475"/>
      <c r="W54" s="475"/>
      <c r="X54" s="475"/>
      <c r="Y54" s="475"/>
      <c r="Z54" s="475"/>
    </row>
    <row r="55" spans="1:26" ht="11.25" customHeight="1" x14ac:dyDescent="0.2">
      <c r="A55" s="475"/>
      <c r="B55" s="475"/>
      <c r="C55" s="475"/>
      <c r="D55" s="475"/>
      <c r="E55" s="475"/>
      <c r="F55" s="475"/>
      <c r="G55" s="475"/>
      <c r="H55" s="475"/>
      <c r="I55" s="475"/>
      <c r="J55" s="475"/>
      <c r="K55" s="475"/>
      <c r="L55" s="475"/>
      <c r="M55" s="475"/>
      <c r="N55" s="475"/>
      <c r="O55" s="475"/>
      <c r="P55" s="475"/>
      <c r="Q55" s="475"/>
      <c r="R55" s="475"/>
      <c r="S55" s="475"/>
      <c r="T55" s="475"/>
      <c r="U55" s="475"/>
      <c r="V55" s="475"/>
      <c r="W55" s="475"/>
      <c r="X55" s="475"/>
      <c r="Y55" s="475"/>
      <c r="Z55" s="475"/>
    </row>
    <row r="56" spans="1:26" ht="11.25" customHeight="1" x14ac:dyDescent="0.2">
      <c r="A56" s="475"/>
      <c r="B56" s="475"/>
      <c r="C56" s="475"/>
      <c r="D56" s="475"/>
      <c r="E56" s="475"/>
      <c r="F56" s="475"/>
      <c r="G56" s="475"/>
      <c r="H56" s="475"/>
      <c r="I56" s="475"/>
      <c r="J56" s="475"/>
      <c r="K56" s="475"/>
      <c r="L56" s="475"/>
      <c r="M56" s="475"/>
      <c r="N56" s="475"/>
      <c r="O56" s="475"/>
      <c r="P56" s="475"/>
      <c r="Q56" s="475"/>
      <c r="R56" s="475"/>
      <c r="S56" s="475"/>
      <c r="T56" s="475"/>
      <c r="U56" s="475"/>
      <c r="V56" s="475"/>
      <c r="W56" s="475"/>
      <c r="X56" s="475"/>
      <c r="Y56" s="475"/>
      <c r="Z56" s="475"/>
    </row>
    <row r="57" spans="1:26" ht="11.25" customHeight="1" x14ac:dyDescent="0.2">
      <c r="A57" s="475"/>
      <c r="B57" s="475"/>
      <c r="C57" s="475"/>
      <c r="D57" s="475"/>
      <c r="E57" s="475"/>
      <c r="F57" s="475"/>
      <c r="G57" s="475"/>
      <c r="H57" s="475"/>
      <c r="I57" s="475"/>
      <c r="J57" s="475"/>
      <c r="K57" s="475"/>
      <c r="L57" s="475"/>
      <c r="M57" s="475"/>
      <c r="N57" s="475"/>
      <c r="O57" s="475"/>
      <c r="P57" s="475"/>
      <c r="Q57" s="475"/>
      <c r="R57" s="475"/>
      <c r="S57" s="475"/>
      <c r="T57" s="475"/>
      <c r="U57" s="475"/>
      <c r="V57" s="475"/>
      <c r="W57" s="475"/>
      <c r="X57" s="475"/>
      <c r="Y57" s="475"/>
      <c r="Z57" s="475"/>
    </row>
    <row r="58" spans="1:26" ht="11.25" customHeight="1" x14ac:dyDescent="0.2">
      <c r="A58" s="475"/>
      <c r="B58" s="475"/>
      <c r="C58" s="475"/>
      <c r="D58" s="475"/>
      <c r="E58" s="475"/>
      <c r="F58" s="475"/>
      <c r="G58" s="475"/>
      <c r="H58" s="475"/>
      <c r="I58" s="475"/>
      <c r="J58" s="475"/>
      <c r="K58" s="475"/>
      <c r="L58" s="475"/>
      <c r="M58" s="475"/>
      <c r="N58" s="475"/>
      <c r="O58" s="475"/>
      <c r="P58" s="475"/>
      <c r="Q58" s="475"/>
      <c r="R58" s="475"/>
      <c r="S58" s="475"/>
      <c r="T58" s="475"/>
      <c r="U58" s="475"/>
      <c r="V58" s="475"/>
      <c r="W58" s="475"/>
      <c r="X58" s="475"/>
      <c r="Y58" s="475"/>
      <c r="Z58" s="475"/>
    </row>
    <row r="59" spans="1:26" ht="11.25" customHeight="1" x14ac:dyDescent="0.2">
      <c r="A59" s="475"/>
      <c r="B59" s="475"/>
      <c r="C59" s="475"/>
      <c r="D59" s="475"/>
      <c r="E59" s="475"/>
      <c r="F59" s="475"/>
      <c r="G59" s="475"/>
      <c r="H59" s="475"/>
      <c r="I59" s="475"/>
      <c r="J59" s="475"/>
      <c r="K59" s="475"/>
      <c r="L59" s="475"/>
      <c r="M59" s="475"/>
      <c r="N59" s="475"/>
      <c r="O59" s="475"/>
      <c r="P59" s="475"/>
      <c r="Q59" s="475"/>
      <c r="R59" s="475"/>
      <c r="S59" s="475"/>
      <c r="T59" s="475"/>
      <c r="U59" s="475"/>
      <c r="V59" s="475"/>
      <c r="W59" s="475"/>
      <c r="X59" s="475"/>
      <c r="Y59" s="475"/>
      <c r="Z59" s="475"/>
    </row>
    <row r="60" spans="1:26" ht="11.25" customHeight="1" x14ac:dyDescent="0.2">
      <c r="A60" s="475"/>
      <c r="B60" s="475"/>
      <c r="C60" s="475"/>
      <c r="D60" s="475"/>
      <c r="E60" s="475"/>
      <c r="F60" s="475"/>
      <c r="G60" s="475"/>
      <c r="H60" s="475"/>
      <c r="I60" s="475"/>
      <c r="J60" s="475"/>
      <c r="K60" s="475"/>
      <c r="L60" s="475"/>
      <c r="M60" s="475"/>
      <c r="N60" s="475"/>
      <c r="O60" s="475"/>
      <c r="P60" s="475"/>
      <c r="Q60" s="475"/>
      <c r="R60" s="475"/>
      <c r="S60" s="475"/>
      <c r="T60" s="475"/>
      <c r="U60" s="475"/>
      <c r="V60" s="475"/>
      <c r="W60" s="475"/>
      <c r="X60" s="475"/>
      <c r="Y60" s="475"/>
      <c r="Z60" s="475"/>
    </row>
    <row r="61" spans="1:26" ht="11.25" customHeight="1" x14ac:dyDescent="0.2">
      <c r="A61" s="475"/>
      <c r="B61" s="475"/>
      <c r="C61" s="475"/>
      <c r="D61" s="475"/>
      <c r="E61" s="475"/>
      <c r="F61" s="475"/>
      <c r="G61" s="475"/>
      <c r="H61" s="475"/>
      <c r="I61" s="475"/>
      <c r="J61" s="475"/>
      <c r="K61" s="475"/>
      <c r="L61" s="475"/>
      <c r="M61" s="475"/>
      <c r="N61" s="475"/>
      <c r="O61" s="475"/>
      <c r="P61" s="475"/>
      <c r="Q61" s="475"/>
      <c r="R61" s="475"/>
      <c r="S61" s="475"/>
      <c r="T61" s="475"/>
      <c r="U61" s="475"/>
      <c r="V61" s="475"/>
      <c r="W61" s="475"/>
      <c r="X61" s="475"/>
      <c r="Y61" s="475"/>
      <c r="Z61" s="475"/>
    </row>
    <row r="62" spans="1:26" ht="11.25" customHeight="1" x14ac:dyDescent="0.2">
      <c r="A62" s="475"/>
      <c r="B62" s="475"/>
      <c r="C62" s="475"/>
      <c r="D62" s="475"/>
      <c r="E62" s="475"/>
      <c r="F62" s="475"/>
      <c r="G62" s="475"/>
      <c r="H62" s="475"/>
      <c r="I62" s="475"/>
      <c r="J62" s="475"/>
      <c r="K62" s="475"/>
      <c r="L62" s="475"/>
      <c r="M62" s="475"/>
      <c r="N62" s="475"/>
      <c r="O62" s="475"/>
      <c r="P62" s="475"/>
      <c r="Q62" s="475"/>
      <c r="R62" s="475"/>
      <c r="S62" s="475"/>
      <c r="T62" s="475"/>
      <c r="U62" s="475"/>
      <c r="V62" s="475"/>
      <c r="W62" s="475"/>
      <c r="X62" s="475"/>
      <c r="Y62" s="475"/>
      <c r="Z62" s="475"/>
    </row>
    <row r="63" spans="1:26" ht="11.25" customHeight="1" x14ac:dyDescent="0.2">
      <c r="A63" s="475"/>
      <c r="B63" s="475"/>
      <c r="C63" s="475"/>
      <c r="D63" s="475"/>
      <c r="E63" s="475"/>
      <c r="F63" s="475"/>
      <c r="G63" s="475"/>
      <c r="H63" s="475"/>
      <c r="I63" s="475"/>
      <c r="J63" s="475"/>
      <c r="K63" s="475"/>
      <c r="L63" s="475"/>
      <c r="M63" s="475"/>
      <c r="N63" s="475"/>
      <c r="O63" s="475"/>
      <c r="P63" s="475"/>
      <c r="Q63" s="475"/>
      <c r="R63" s="475"/>
      <c r="S63" s="475"/>
      <c r="T63" s="475"/>
      <c r="U63" s="475"/>
      <c r="V63" s="475"/>
      <c r="W63" s="475"/>
      <c r="X63" s="475"/>
      <c r="Y63" s="475"/>
      <c r="Z63" s="475"/>
    </row>
    <row r="64" spans="1:26" ht="11.25" customHeight="1" x14ac:dyDescent="0.2">
      <c r="A64" s="475"/>
      <c r="B64" s="475"/>
      <c r="C64" s="475"/>
      <c r="D64" s="475"/>
      <c r="E64" s="475"/>
      <c r="F64" s="475"/>
      <c r="G64" s="475"/>
      <c r="H64" s="475"/>
      <c r="I64" s="475"/>
      <c r="J64" s="475"/>
      <c r="K64" s="475"/>
      <c r="L64" s="475"/>
      <c r="M64" s="475"/>
      <c r="N64" s="475"/>
      <c r="O64" s="475"/>
      <c r="P64" s="475"/>
      <c r="Q64" s="475"/>
      <c r="R64" s="475"/>
      <c r="S64" s="475"/>
      <c r="T64" s="475"/>
      <c r="U64" s="475"/>
      <c r="V64" s="475"/>
      <c r="W64" s="475"/>
      <c r="X64" s="475"/>
      <c r="Y64" s="475"/>
      <c r="Z64" s="475"/>
    </row>
    <row r="65" spans="1:26" ht="11.25" customHeight="1" x14ac:dyDescent="0.2">
      <c r="A65" s="475"/>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row>
    <row r="66" spans="1:26" ht="11.25" customHeight="1" x14ac:dyDescent="0.2">
      <c r="A66" s="475"/>
      <c r="B66" s="475"/>
      <c r="C66" s="475"/>
      <c r="D66" s="475"/>
      <c r="E66" s="475"/>
      <c r="F66" s="475"/>
      <c r="G66" s="475"/>
      <c r="H66" s="475"/>
      <c r="I66" s="475"/>
      <c r="J66" s="475"/>
      <c r="K66" s="475"/>
      <c r="L66" s="475"/>
      <c r="M66" s="475"/>
      <c r="N66" s="475"/>
      <c r="O66" s="475"/>
      <c r="P66" s="475"/>
      <c r="Q66" s="475"/>
      <c r="R66" s="475"/>
      <c r="S66" s="475"/>
      <c r="T66" s="475"/>
      <c r="U66" s="475"/>
      <c r="V66" s="475"/>
      <c r="W66" s="475"/>
      <c r="X66" s="475"/>
      <c r="Y66" s="475"/>
      <c r="Z66" s="475"/>
    </row>
    <row r="67" spans="1:26" ht="11.25" customHeight="1" x14ac:dyDescent="0.2">
      <c r="A67" s="475"/>
      <c r="B67" s="475"/>
      <c r="C67" s="475"/>
      <c r="D67" s="475"/>
      <c r="E67" s="475"/>
      <c r="F67" s="475"/>
      <c r="G67" s="475"/>
      <c r="H67" s="475"/>
      <c r="I67" s="475"/>
      <c r="J67" s="475"/>
      <c r="K67" s="475"/>
      <c r="L67" s="475"/>
      <c r="M67" s="475"/>
      <c r="N67" s="475"/>
      <c r="O67" s="475"/>
      <c r="P67" s="475"/>
      <c r="Q67" s="475"/>
      <c r="R67" s="475"/>
      <c r="S67" s="475"/>
      <c r="T67" s="475"/>
      <c r="U67" s="475"/>
      <c r="V67" s="475"/>
      <c r="W67" s="475"/>
      <c r="X67" s="475"/>
      <c r="Y67" s="475"/>
      <c r="Z67" s="475"/>
    </row>
    <row r="68" spans="1:26" ht="11.25" customHeight="1" x14ac:dyDescent="0.2">
      <c r="A68" s="475"/>
      <c r="B68" s="475"/>
      <c r="C68" s="475"/>
      <c r="D68" s="475"/>
      <c r="E68" s="475"/>
      <c r="F68" s="475"/>
      <c r="G68" s="475"/>
      <c r="H68" s="475"/>
      <c r="I68" s="475"/>
      <c r="J68" s="475"/>
      <c r="K68" s="475"/>
      <c r="L68" s="475"/>
      <c r="M68" s="475"/>
      <c r="N68" s="475"/>
      <c r="O68" s="475"/>
      <c r="P68" s="475"/>
      <c r="Q68" s="475"/>
      <c r="R68" s="475"/>
      <c r="S68" s="475"/>
      <c r="T68" s="475"/>
      <c r="U68" s="475"/>
      <c r="V68" s="475"/>
      <c r="W68" s="475"/>
      <c r="X68" s="475"/>
      <c r="Y68" s="475"/>
      <c r="Z68" s="475"/>
    </row>
    <row r="69" spans="1:26" ht="11.25" customHeight="1" x14ac:dyDescent="0.2">
      <c r="A69" s="475"/>
      <c r="B69" s="475"/>
      <c r="C69" s="475"/>
      <c r="D69" s="475"/>
      <c r="E69" s="475"/>
      <c r="F69" s="475"/>
      <c r="G69" s="475"/>
      <c r="H69" s="475"/>
      <c r="I69" s="475"/>
      <c r="J69" s="475"/>
      <c r="K69" s="475"/>
      <c r="L69" s="475"/>
      <c r="M69" s="475"/>
      <c r="N69" s="475"/>
      <c r="O69" s="475"/>
      <c r="P69" s="475"/>
      <c r="Q69" s="475"/>
      <c r="R69" s="475"/>
      <c r="S69" s="475"/>
      <c r="T69" s="475"/>
      <c r="U69" s="475"/>
      <c r="V69" s="475"/>
      <c r="W69" s="475"/>
      <c r="X69" s="475"/>
      <c r="Y69" s="475"/>
      <c r="Z69" s="475"/>
    </row>
    <row r="70" spans="1:26" ht="11.25" customHeight="1" x14ac:dyDescent="0.2">
      <c r="A70" s="475"/>
      <c r="B70" s="475"/>
      <c r="C70" s="475"/>
      <c r="D70" s="475"/>
      <c r="E70" s="475"/>
      <c r="F70" s="475"/>
      <c r="G70" s="475"/>
      <c r="H70" s="475"/>
      <c r="I70" s="475"/>
      <c r="J70" s="475"/>
      <c r="K70" s="475"/>
      <c r="L70" s="475"/>
      <c r="M70" s="475"/>
      <c r="N70" s="475"/>
      <c r="O70" s="475"/>
      <c r="P70" s="475"/>
      <c r="Q70" s="475"/>
      <c r="R70" s="475"/>
      <c r="S70" s="475"/>
      <c r="T70" s="475"/>
      <c r="U70" s="475"/>
      <c r="V70" s="475"/>
      <c r="W70" s="475"/>
      <c r="X70" s="475"/>
      <c r="Y70" s="475"/>
      <c r="Z70" s="475"/>
    </row>
    <row r="71" spans="1:26" ht="11.25" customHeight="1" x14ac:dyDescent="0.2">
      <c r="A71" s="475"/>
      <c r="B71" s="475"/>
      <c r="C71" s="475"/>
      <c r="D71" s="475"/>
      <c r="E71" s="475"/>
      <c r="F71" s="475"/>
      <c r="G71" s="475"/>
      <c r="H71" s="475"/>
      <c r="I71" s="475"/>
      <c r="J71" s="475"/>
      <c r="K71" s="475"/>
      <c r="L71" s="475"/>
      <c r="M71" s="475"/>
      <c r="N71" s="475"/>
      <c r="O71" s="475"/>
      <c r="P71" s="475"/>
      <c r="Q71" s="475"/>
      <c r="R71" s="475"/>
      <c r="S71" s="475"/>
      <c r="T71" s="475"/>
      <c r="U71" s="475"/>
      <c r="V71" s="475"/>
      <c r="W71" s="475"/>
      <c r="X71" s="475"/>
      <c r="Y71" s="475"/>
      <c r="Z71" s="475"/>
    </row>
    <row r="72" spans="1:26" ht="11.25" customHeight="1" x14ac:dyDescent="0.2">
      <c r="A72" s="475"/>
      <c r="B72" s="475"/>
      <c r="C72" s="475"/>
      <c r="D72" s="475"/>
      <c r="E72" s="475"/>
      <c r="F72" s="475"/>
      <c r="G72" s="475"/>
      <c r="H72" s="475"/>
      <c r="I72" s="475"/>
      <c r="J72" s="475"/>
      <c r="K72" s="475"/>
      <c r="L72" s="475"/>
      <c r="M72" s="475"/>
      <c r="N72" s="475"/>
      <c r="O72" s="475"/>
      <c r="P72" s="475"/>
      <c r="Q72" s="475"/>
      <c r="R72" s="475"/>
      <c r="S72" s="475"/>
      <c r="T72" s="475"/>
      <c r="U72" s="475"/>
      <c r="V72" s="475"/>
      <c r="W72" s="475"/>
      <c r="X72" s="475"/>
      <c r="Y72" s="475"/>
      <c r="Z72" s="475"/>
    </row>
    <row r="73" spans="1:26" ht="11.25" customHeight="1" x14ac:dyDescent="0.2">
      <c r="A73" s="475"/>
      <c r="B73" s="475"/>
      <c r="C73" s="475"/>
      <c r="D73" s="475"/>
      <c r="E73" s="475"/>
      <c r="F73" s="475"/>
      <c r="G73" s="475"/>
      <c r="H73" s="475"/>
      <c r="I73" s="475"/>
      <c r="J73" s="475"/>
      <c r="K73" s="475"/>
      <c r="L73" s="475"/>
      <c r="M73" s="475"/>
      <c r="N73" s="475"/>
      <c r="O73" s="475"/>
      <c r="P73" s="475"/>
      <c r="Q73" s="475"/>
      <c r="R73" s="475"/>
      <c r="S73" s="475"/>
      <c r="T73" s="475"/>
      <c r="U73" s="475"/>
      <c r="V73" s="475"/>
      <c r="W73" s="475"/>
      <c r="X73" s="475"/>
      <c r="Y73" s="475"/>
      <c r="Z73" s="475"/>
    </row>
    <row r="74" spans="1:26" ht="11.25" customHeight="1" x14ac:dyDescent="0.2">
      <c r="A74" s="475"/>
      <c r="B74" s="475"/>
      <c r="C74" s="475"/>
      <c r="D74" s="475"/>
      <c r="E74" s="475"/>
      <c r="F74" s="475"/>
      <c r="G74" s="475"/>
      <c r="H74" s="475"/>
      <c r="I74" s="475"/>
      <c r="J74" s="475"/>
      <c r="K74" s="475"/>
      <c r="L74" s="475"/>
      <c r="M74" s="475"/>
      <c r="N74" s="475"/>
      <c r="O74" s="475"/>
      <c r="P74" s="475"/>
      <c r="Q74" s="475"/>
      <c r="R74" s="475"/>
      <c r="S74" s="475"/>
      <c r="T74" s="475"/>
      <c r="U74" s="475"/>
      <c r="V74" s="475"/>
      <c r="W74" s="475"/>
      <c r="X74" s="475"/>
      <c r="Y74" s="475"/>
      <c r="Z74" s="475"/>
    </row>
    <row r="75" spans="1:26" ht="11.25" customHeight="1" x14ac:dyDescent="0.2">
      <c r="A75" s="475"/>
      <c r="B75" s="475"/>
      <c r="C75" s="475"/>
      <c r="D75" s="475"/>
      <c r="E75" s="475"/>
      <c r="F75" s="475"/>
      <c r="G75" s="475"/>
      <c r="H75" s="475"/>
      <c r="I75" s="475"/>
      <c r="J75" s="475"/>
      <c r="K75" s="475"/>
      <c r="L75" s="475"/>
      <c r="M75" s="475"/>
      <c r="N75" s="475"/>
      <c r="O75" s="475"/>
      <c r="P75" s="475"/>
      <c r="Q75" s="475"/>
      <c r="R75" s="475"/>
      <c r="S75" s="475"/>
      <c r="T75" s="475"/>
      <c r="U75" s="475"/>
      <c r="V75" s="475"/>
      <c r="W75" s="475"/>
      <c r="X75" s="475"/>
      <c r="Y75" s="475"/>
      <c r="Z75" s="475"/>
    </row>
    <row r="76" spans="1:26" ht="11.25" customHeight="1" x14ac:dyDescent="0.2">
      <c r="A76" s="475"/>
      <c r="B76" s="475"/>
      <c r="C76" s="475"/>
      <c r="D76" s="475"/>
      <c r="E76" s="475"/>
      <c r="F76" s="475"/>
      <c r="G76" s="475"/>
      <c r="H76" s="475"/>
      <c r="I76" s="475"/>
      <c r="J76" s="475"/>
      <c r="K76" s="475"/>
      <c r="L76" s="475"/>
      <c r="M76" s="475"/>
      <c r="N76" s="475"/>
      <c r="O76" s="475"/>
      <c r="P76" s="475"/>
      <c r="Q76" s="475"/>
      <c r="R76" s="475"/>
      <c r="S76" s="475"/>
      <c r="T76" s="475"/>
      <c r="U76" s="475"/>
      <c r="V76" s="475"/>
      <c r="W76" s="475"/>
      <c r="X76" s="475"/>
      <c r="Y76" s="475"/>
      <c r="Z76" s="475"/>
    </row>
    <row r="77" spans="1:26" ht="11.25" customHeight="1" x14ac:dyDescent="0.2">
      <c r="A77" s="475"/>
      <c r="B77" s="475"/>
      <c r="C77" s="475"/>
      <c r="D77" s="475"/>
      <c r="E77" s="475"/>
      <c r="F77" s="475"/>
      <c r="G77" s="475"/>
      <c r="H77" s="475"/>
      <c r="I77" s="475"/>
      <c r="J77" s="475"/>
      <c r="K77" s="475"/>
      <c r="L77" s="475"/>
      <c r="M77" s="475"/>
      <c r="N77" s="475"/>
      <c r="O77" s="475"/>
      <c r="P77" s="475"/>
      <c r="Q77" s="475"/>
      <c r="R77" s="475"/>
      <c r="S77" s="475"/>
      <c r="T77" s="475"/>
      <c r="U77" s="475"/>
      <c r="V77" s="475"/>
      <c r="W77" s="475"/>
      <c r="X77" s="475"/>
      <c r="Y77" s="475"/>
      <c r="Z77" s="475"/>
    </row>
    <row r="78" spans="1:26" ht="11.25" customHeight="1" x14ac:dyDescent="0.2">
      <c r="A78" s="475"/>
      <c r="B78" s="475"/>
      <c r="C78" s="475"/>
      <c r="D78" s="475"/>
      <c r="E78" s="475"/>
      <c r="F78" s="475"/>
      <c r="G78" s="475"/>
      <c r="H78" s="475"/>
      <c r="I78" s="475"/>
      <c r="J78" s="475"/>
      <c r="K78" s="475"/>
      <c r="L78" s="475"/>
      <c r="M78" s="475"/>
      <c r="N78" s="475"/>
      <c r="O78" s="475"/>
      <c r="P78" s="475"/>
      <c r="Q78" s="475"/>
      <c r="R78" s="475"/>
      <c r="S78" s="475"/>
      <c r="T78" s="475"/>
      <c r="U78" s="475"/>
      <c r="V78" s="475"/>
      <c r="W78" s="475"/>
      <c r="X78" s="475"/>
      <c r="Y78" s="475"/>
      <c r="Z78" s="475"/>
    </row>
    <row r="79" spans="1:26" ht="11.25" customHeight="1" x14ac:dyDescent="0.2">
      <c r="A79" s="475"/>
      <c r="B79" s="475"/>
      <c r="C79" s="475"/>
      <c r="D79" s="475"/>
      <c r="E79" s="475"/>
      <c r="F79" s="475"/>
      <c r="G79" s="475"/>
      <c r="H79" s="475"/>
      <c r="I79" s="475"/>
      <c r="J79" s="475"/>
      <c r="K79" s="475"/>
      <c r="L79" s="475"/>
      <c r="M79" s="475"/>
      <c r="N79" s="475"/>
      <c r="O79" s="475"/>
      <c r="P79" s="475"/>
      <c r="Q79" s="475"/>
      <c r="R79" s="475"/>
      <c r="S79" s="475"/>
      <c r="T79" s="475"/>
      <c r="U79" s="475"/>
      <c r="V79" s="475"/>
      <c r="W79" s="475"/>
      <c r="X79" s="475"/>
      <c r="Y79" s="475"/>
      <c r="Z79" s="475"/>
    </row>
    <row r="80" spans="1:26" ht="11.25" customHeight="1" x14ac:dyDescent="0.2">
      <c r="A80" s="475"/>
      <c r="B80" s="475"/>
      <c r="C80" s="475"/>
      <c r="D80" s="475"/>
      <c r="E80" s="475"/>
      <c r="F80" s="475"/>
      <c r="G80" s="475"/>
      <c r="H80" s="475"/>
      <c r="I80" s="475"/>
      <c r="J80" s="475"/>
      <c r="K80" s="475"/>
      <c r="L80" s="475"/>
      <c r="M80" s="475"/>
      <c r="N80" s="475"/>
      <c r="O80" s="475"/>
      <c r="P80" s="475"/>
      <c r="Q80" s="475"/>
      <c r="R80" s="475"/>
      <c r="S80" s="475"/>
      <c r="T80" s="475"/>
      <c r="U80" s="475"/>
      <c r="V80" s="475"/>
      <c r="W80" s="475"/>
      <c r="X80" s="475"/>
      <c r="Y80" s="475"/>
      <c r="Z80" s="475"/>
    </row>
    <row r="81" spans="1:26" ht="11.25" customHeight="1" x14ac:dyDescent="0.2">
      <c r="A81" s="475"/>
      <c r="B81" s="475"/>
      <c r="C81" s="475"/>
      <c r="D81" s="475"/>
      <c r="E81" s="475"/>
      <c r="F81" s="475"/>
      <c r="G81" s="475"/>
      <c r="H81" s="475"/>
      <c r="I81" s="475"/>
      <c r="J81" s="475"/>
      <c r="K81" s="475"/>
      <c r="L81" s="475"/>
      <c r="M81" s="475"/>
      <c r="N81" s="475"/>
      <c r="O81" s="475"/>
      <c r="P81" s="475"/>
      <c r="Q81" s="475"/>
      <c r="R81" s="475"/>
      <c r="S81" s="475"/>
      <c r="T81" s="475"/>
      <c r="U81" s="475"/>
      <c r="V81" s="475"/>
      <c r="W81" s="475"/>
      <c r="X81" s="475"/>
      <c r="Y81" s="475"/>
      <c r="Z81" s="475"/>
    </row>
    <row r="82" spans="1:26" ht="11.25" customHeight="1" x14ac:dyDescent="0.2">
      <c r="A82" s="475"/>
      <c r="B82" s="475"/>
      <c r="C82" s="475"/>
      <c r="D82" s="475"/>
      <c r="E82" s="475"/>
      <c r="F82" s="475"/>
      <c r="G82" s="475"/>
      <c r="H82" s="475"/>
      <c r="I82" s="475"/>
      <c r="J82" s="475"/>
      <c r="K82" s="475"/>
      <c r="L82" s="475"/>
      <c r="M82" s="475"/>
      <c r="N82" s="475"/>
      <c r="O82" s="475"/>
      <c r="P82" s="475"/>
      <c r="Q82" s="475"/>
      <c r="R82" s="475"/>
      <c r="S82" s="475"/>
      <c r="T82" s="475"/>
      <c r="U82" s="475"/>
      <c r="V82" s="475"/>
      <c r="W82" s="475"/>
      <c r="X82" s="475"/>
      <c r="Y82" s="475"/>
      <c r="Z82" s="475"/>
    </row>
    <row r="83" spans="1:26" ht="11.25" customHeight="1" x14ac:dyDescent="0.2">
      <c r="A83" s="475"/>
      <c r="B83" s="475"/>
      <c r="C83" s="475"/>
      <c r="D83" s="475"/>
      <c r="E83" s="475"/>
      <c r="F83" s="475"/>
      <c r="G83" s="475"/>
      <c r="H83" s="475"/>
      <c r="I83" s="475"/>
      <c r="J83" s="475"/>
      <c r="K83" s="475"/>
      <c r="L83" s="475"/>
      <c r="M83" s="475"/>
      <c r="N83" s="475"/>
      <c r="O83" s="475"/>
      <c r="P83" s="475"/>
      <c r="Q83" s="475"/>
      <c r="R83" s="475"/>
      <c r="S83" s="475"/>
      <c r="T83" s="475"/>
      <c r="U83" s="475"/>
      <c r="V83" s="475"/>
      <c r="W83" s="475"/>
      <c r="X83" s="475"/>
      <c r="Y83" s="475"/>
      <c r="Z83" s="475"/>
    </row>
    <row r="84" spans="1:26" ht="11.25" customHeight="1" x14ac:dyDescent="0.2">
      <c r="A84" s="475"/>
      <c r="B84" s="475"/>
      <c r="C84" s="475"/>
      <c r="D84" s="475"/>
      <c r="E84" s="475"/>
      <c r="F84" s="475"/>
      <c r="G84" s="475"/>
      <c r="H84" s="475"/>
      <c r="I84" s="475"/>
      <c r="J84" s="475"/>
      <c r="K84" s="475"/>
      <c r="L84" s="475"/>
      <c r="M84" s="475"/>
      <c r="N84" s="475"/>
      <c r="O84" s="475"/>
      <c r="P84" s="475"/>
      <c r="Q84" s="475"/>
      <c r="R84" s="475"/>
      <c r="S84" s="475"/>
      <c r="T84" s="475"/>
      <c r="U84" s="475"/>
      <c r="V84" s="475"/>
      <c r="W84" s="475"/>
      <c r="X84" s="475"/>
      <c r="Y84" s="475"/>
      <c r="Z84" s="475"/>
    </row>
    <row r="85" spans="1:26" ht="11.25" customHeight="1" x14ac:dyDescent="0.2">
      <c r="A85" s="475"/>
      <c r="B85" s="475"/>
      <c r="C85" s="475"/>
      <c r="D85" s="475"/>
      <c r="E85" s="475"/>
      <c r="F85" s="475"/>
      <c r="G85" s="475"/>
      <c r="H85" s="475"/>
      <c r="I85" s="475"/>
      <c r="J85" s="475"/>
      <c r="K85" s="475"/>
      <c r="L85" s="475"/>
      <c r="M85" s="475"/>
      <c r="N85" s="475"/>
      <c r="O85" s="475"/>
      <c r="P85" s="475"/>
      <c r="Q85" s="475"/>
      <c r="R85" s="475"/>
      <c r="S85" s="475"/>
      <c r="T85" s="475"/>
      <c r="U85" s="475"/>
      <c r="V85" s="475"/>
      <c r="W85" s="475"/>
      <c r="X85" s="475"/>
      <c r="Y85" s="475"/>
      <c r="Z85" s="475"/>
    </row>
    <row r="86" spans="1:26" ht="11.25" customHeight="1" x14ac:dyDescent="0.2">
      <c r="A86" s="475"/>
      <c r="B86" s="475"/>
      <c r="C86" s="475"/>
      <c r="D86" s="475"/>
      <c r="E86" s="475"/>
      <c r="F86" s="475"/>
      <c r="G86" s="475"/>
      <c r="H86" s="475"/>
      <c r="I86" s="475"/>
      <c r="J86" s="475"/>
      <c r="K86" s="475"/>
      <c r="L86" s="475"/>
      <c r="M86" s="475"/>
      <c r="N86" s="475"/>
      <c r="O86" s="475"/>
      <c r="P86" s="475"/>
      <c r="Q86" s="475"/>
      <c r="R86" s="475"/>
      <c r="S86" s="475"/>
      <c r="T86" s="475"/>
      <c r="U86" s="475"/>
      <c r="V86" s="475"/>
      <c r="W86" s="475"/>
      <c r="X86" s="475"/>
      <c r="Y86" s="475"/>
      <c r="Z86" s="475"/>
    </row>
    <row r="87" spans="1:26" ht="11.25" customHeight="1" x14ac:dyDescent="0.2">
      <c r="A87" s="475"/>
      <c r="B87" s="475"/>
      <c r="C87" s="475"/>
      <c r="D87" s="475"/>
      <c r="E87" s="475"/>
      <c r="F87" s="475"/>
      <c r="G87" s="475"/>
      <c r="H87" s="475"/>
      <c r="I87" s="475"/>
      <c r="J87" s="475"/>
      <c r="K87" s="475"/>
      <c r="L87" s="475"/>
      <c r="M87" s="475"/>
      <c r="N87" s="475"/>
      <c r="O87" s="475"/>
      <c r="P87" s="475"/>
      <c r="Q87" s="475"/>
      <c r="R87" s="475"/>
      <c r="S87" s="475"/>
      <c r="T87" s="475"/>
      <c r="U87" s="475"/>
      <c r="V87" s="475"/>
      <c r="W87" s="475"/>
      <c r="X87" s="475"/>
      <c r="Y87" s="475"/>
      <c r="Z87" s="475"/>
    </row>
    <row r="88" spans="1:26" ht="11.25" customHeight="1" x14ac:dyDescent="0.2">
      <c r="A88" s="475"/>
      <c r="B88" s="475"/>
      <c r="C88" s="475"/>
      <c r="D88" s="475"/>
      <c r="E88" s="475"/>
      <c r="F88" s="475"/>
      <c r="G88" s="475"/>
      <c r="H88" s="475"/>
      <c r="I88" s="475"/>
      <c r="J88" s="475"/>
      <c r="K88" s="475"/>
      <c r="L88" s="475"/>
      <c r="M88" s="475"/>
      <c r="N88" s="475"/>
      <c r="O88" s="475"/>
      <c r="P88" s="475"/>
      <c r="Q88" s="475"/>
      <c r="R88" s="475"/>
      <c r="S88" s="475"/>
      <c r="T88" s="475"/>
      <c r="U88" s="475"/>
      <c r="V88" s="475"/>
      <c r="W88" s="475"/>
      <c r="X88" s="475"/>
      <c r="Y88" s="475"/>
      <c r="Z88" s="475"/>
    </row>
    <row r="89" spans="1:26" ht="11.25" customHeight="1" x14ac:dyDescent="0.2">
      <c r="A89" s="475"/>
      <c r="B89" s="475"/>
      <c r="C89" s="475"/>
      <c r="D89" s="475"/>
      <c r="E89" s="475"/>
      <c r="F89" s="475"/>
      <c r="G89" s="475"/>
      <c r="H89" s="475"/>
      <c r="I89" s="475"/>
      <c r="J89" s="475"/>
      <c r="K89" s="475"/>
      <c r="L89" s="475"/>
      <c r="M89" s="475"/>
      <c r="N89" s="475"/>
      <c r="O89" s="475"/>
      <c r="P89" s="475"/>
      <c r="Q89" s="475"/>
      <c r="R89" s="475"/>
      <c r="S89" s="475"/>
      <c r="T89" s="475"/>
      <c r="U89" s="475"/>
      <c r="V89" s="475"/>
      <c r="W89" s="475"/>
      <c r="X89" s="475"/>
      <c r="Y89" s="475"/>
      <c r="Z89" s="475"/>
    </row>
    <row r="90" spans="1:26" ht="11.25" customHeight="1" x14ac:dyDescent="0.2">
      <c r="A90" s="475"/>
      <c r="B90" s="475"/>
      <c r="C90" s="475"/>
      <c r="D90" s="475"/>
      <c r="E90" s="475"/>
      <c r="F90" s="475"/>
      <c r="G90" s="475"/>
      <c r="H90" s="475"/>
      <c r="I90" s="475"/>
      <c r="J90" s="475"/>
      <c r="K90" s="475"/>
      <c r="L90" s="475"/>
      <c r="M90" s="475"/>
      <c r="N90" s="475"/>
      <c r="O90" s="475"/>
      <c r="P90" s="475"/>
      <c r="Q90" s="475"/>
      <c r="R90" s="475"/>
      <c r="S90" s="475"/>
      <c r="T90" s="475"/>
      <c r="U90" s="475"/>
      <c r="V90" s="475"/>
      <c r="W90" s="475"/>
      <c r="X90" s="475"/>
      <c r="Y90" s="475"/>
      <c r="Z90" s="475"/>
    </row>
    <row r="91" spans="1:26" ht="11.25" customHeight="1" x14ac:dyDescent="0.2">
      <c r="A91" s="475"/>
      <c r="B91" s="475"/>
      <c r="C91" s="475"/>
      <c r="D91" s="475"/>
      <c r="E91" s="475"/>
      <c r="F91" s="475"/>
      <c r="G91" s="475"/>
      <c r="H91" s="475"/>
      <c r="I91" s="475"/>
      <c r="J91" s="475"/>
      <c r="K91" s="475"/>
      <c r="L91" s="475"/>
      <c r="M91" s="475"/>
      <c r="N91" s="475"/>
      <c r="O91" s="475"/>
      <c r="P91" s="475"/>
      <c r="Q91" s="475"/>
      <c r="R91" s="475"/>
      <c r="S91" s="475"/>
      <c r="T91" s="475"/>
      <c r="U91" s="475"/>
      <c r="V91" s="475"/>
      <c r="W91" s="475"/>
      <c r="X91" s="475"/>
      <c r="Y91" s="475"/>
      <c r="Z91" s="475"/>
    </row>
    <row r="92" spans="1:26" ht="11.25" customHeight="1" x14ac:dyDescent="0.2">
      <c r="A92" s="475"/>
      <c r="B92" s="475"/>
      <c r="C92" s="475"/>
      <c r="D92" s="475"/>
      <c r="E92" s="475"/>
      <c r="F92" s="475"/>
      <c r="G92" s="475"/>
      <c r="H92" s="475"/>
      <c r="I92" s="475"/>
      <c r="J92" s="475"/>
      <c r="K92" s="475"/>
      <c r="L92" s="475"/>
      <c r="M92" s="475"/>
      <c r="N92" s="475"/>
      <c r="O92" s="475"/>
      <c r="P92" s="475"/>
      <c r="Q92" s="475"/>
      <c r="R92" s="475"/>
      <c r="S92" s="475"/>
      <c r="T92" s="475"/>
      <c r="U92" s="475"/>
      <c r="V92" s="475"/>
      <c r="W92" s="475"/>
      <c r="X92" s="475"/>
      <c r="Y92" s="475"/>
      <c r="Z92" s="475"/>
    </row>
    <row r="93" spans="1:26" ht="11.25" customHeight="1" x14ac:dyDescent="0.2">
      <c r="A93" s="475"/>
      <c r="B93" s="475"/>
      <c r="C93" s="475"/>
      <c r="D93" s="475"/>
      <c r="E93" s="475"/>
      <c r="F93" s="475"/>
      <c r="G93" s="475"/>
      <c r="H93" s="475"/>
      <c r="I93" s="475"/>
      <c r="J93" s="475"/>
      <c r="K93" s="475"/>
      <c r="L93" s="475"/>
      <c r="M93" s="475"/>
      <c r="N93" s="475"/>
      <c r="O93" s="475"/>
      <c r="P93" s="475"/>
      <c r="Q93" s="475"/>
      <c r="R93" s="475"/>
      <c r="S93" s="475"/>
      <c r="T93" s="475"/>
      <c r="U93" s="475"/>
      <c r="V93" s="475"/>
      <c r="W93" s="475"/>
      <c r="X93" s="475"/>
      <c r="Y93" s="475"/>
      <c r="Z93" s="475"/>
    </row>
    <row r="94" spans="1:26" ht="11.25" customHeight="1" x14ac:dyDescent="0.2">
      <c r="A94" s="475"/>
      <c r="B94" s="475"/>
      <c r="C94" s="475"/>
      <c r="D94" s="475"/>
      <c r="E94" s="475"/>
      <c r="F94" s="475"/>
      <c r="G94" s="475"/>
      <c r="H94" s="475"/>
      <c r="I94" s="475"/>
      <c r="J94" s="475"/>
      <c r="K94" s="475"/>
      <c r="L94" s="475"/>
      <c r="M94" s="475"/>
      <c r="N94" s="475"/>
      <c r="O94" s="475"/>
      <c r="P94" s="475"/>
      <c r="Q94" s="475"/>
      <c r="R94" s="475"/>
      <c r="S94" s="475"/>
      <c r="T94" s="475"/>
      <c r="U94" s="475"/>
      <c r="V94" s="475"/>
      <c r="W94" s="475"/>
      <c r="X94" s="475"/>
      <c r="Y94" s="475"/>
      <c r="Z94" s="475"/>
    </row>
    <row r="95" spans="1:26" ht="11.25" customHeight="1" x14ac:dyDescent="0.2">
      <c r="A95" s="475"/>
      <c r="B95" s="475"/>
      <c r="C95" s="475"/>
      <c r="D95" s="475"/>
      <c r="E95" s="475"/>
      <c r="F95" s="475"/>
      <c r="G95" s="475"/>
      <c r="H95" s="475"/>
      <c r="I95" s="475"/>
      <c r="J95" s="475"/>
      <c r="K95" s="475"/>
      <c r="L95" s="475"/>
      <c r="M95" s="475"/>
      <c r="N95" s="475"/>
      <c r="O95" s="475"/>
      <c r="P95" s="475"/>
      <c r="Q95" s="475"/>
      <c r="R95" s="475"/>
      <c r="S95" s="475"/>
      <c r="T95" s="475"/>
      <c r="U95" s="475"/>
      <c r="V95" s="475"/>
      <c r="W95" s="475"/>
      <c r="X95" s="475"/>
      <c r="Y95" s="475"/>
      <c r="Z95" s="475"/>
    </row>
    <row r="96" spans="1:26" ht="11.25" customHeight="1" x14ac:dyDescent="0.2">
      <c r="A96" s="475"/>
      <c r="B96" s="475"/>
      <c r="C96" s="475"/>
      <c r="D96" s="475"/>
      <c r="E96" s="475"/>
      <c r="F96" s="475"/>
      <c r="G96" s="475"/>
      <c r="H96" s="475"/>
      <c r="I96" s="475"/>
      <c r="J96" s="475"/>
      <c r="K96" s="475"/>
      <c r="L96" s="475"/>
      <c r="M96" s="475"/>
      <c r="N96" s="475"/>
      <c r="O96" s="475"/>
      <c r="P96" s="475"/>
      <c r="Q96" s="475"/>
      <c r="R96" s="475"/>
      <c r="S96" s="475"/>
      <c r="T96" s="475"/>
      <c r="U96" s="475"/>
      <c r="V96" s="475"/>
      <c r="W96" s="475"/>
      <c r="X96" s="475"/>
      <c r="Y96" s="475"/>
      <c r="Z96" s="475"/>
    </row>
    <row r="97" spans="1:26" ht="11.25" customHeight="1" x14ac:dyDescent="0.2">
      <c r="A97" s="475"/>
      <c r="B97" s="475"/>
      <c r="C97" s="475"/>
      <c r="D97" s="475"/>
      <c r="E97" s="475"/>
      <c r="F97" s="475"/>
      <c r="G97" s="475"/>
      <c r="H97" s="475"/>
      <c r="I97" s="475"/>
      <c r="J97" s="475"/>
      <c r="K97" s="475"/>
      <c r="L97" s="475"/>
      <c r="M97" s="475"/>
      <c r="N97" s="475"/>
      <c r="O97" s="475"/>
      <c r="P97" s="475"/>
      <c r="Q97" s="475"/>
      <c r="R97" s="475"/>
      <c r="S97" s="475"/>
      <c r="T97" s="475"/>
      <c r="U97" s="475"/>
      <c r="V97" s="475"/>
      <c r="W97" s="475"/>
      <c r="X97" s="475"/>
      <c r="Y97" s="475"/>
      <c r="Z97" s="475"/>
    </row>
    <row r="98" spans="1:26" ht="11.25" customHeight="1" x14ac:dyDescent="0.2">
      <c r="A98" s="475"/>
      <c r="B98" s="475"/>
      <c r="C98" s="475"/>
      <c r="D98" s="475"/>
      <c r="E98" s="475"/>
      <c r="F98" s="475"/>
      <c r="G98" s="475"/>
      <c r="H98" s="475"/>
      <c r="I98" s="475"/>
      <c r="J98" s="475"/>
      <c r="K98" s="475"/>
      <c r="L98" s="475"/>
      <c r="M98" s="475"/>
      <c r="N98" s="475"/>
      <c r="O98" s="475"/>
      <c r="P98" s="475"/>
      <c r="Q98" s="475"/>
      <c r="R98" s="475"/>
      <c r="S98" s="475"/>
      <c r="T98" s="475"/>
      <c r="U98" s="475"/>
      <c r="V98" s="475"/>
      <c r="W98" s="475"/>
      <c r="X98" s="475"/>
      <c r="Y98" s="475"/>
      <c r="Z98" s="475"/>
    </row>
    <row r="99" spans="1:26" ht="11.25" customHeight="1" x14ac:dyDescent="0.2">
      <c r="A99" s="475"/>
      <c r="B99" s="475"/>
      <c r="C99" s="475"/>
      <c r="D99" s="475"/>
      <c r="E99" s="475"/>
      <c r="F99" s="475"/>
      <c r="G99" s="475"/>
      <c r="H99" s="475"/>
      <c r="I99" s="475"/>
      <c r="J99" s="475"/>
      <c r="K99" s="475"/>
      <c r="L99" s="475"/>
      <c r="M99" s="475"/>
      <c r="N99" s="475"/>
      <c r="O99" s="475"/>
      <c r="P99" s="475"/>
      <c r="Q99" s="475"/>
      <c r="R99" s="475"/>
      <c r="S99" s="475"/>
      <c r="T99" s="475"/>
      <c r="U99" s="475"/>
      <c r="V99" s="475"/>
      <c r="W99" s="475"/>
      <c r="X99" s="475"/>
      <c r="Y99" s="475"/>
      <c r="Z99" s="475"/>
    </row>
    <row r="100" spans="1:26" ht="11.25" customHeight="1" x14ac:dyDescent="0.2">
      <c r="A100" s="475"/>
      <c r="B100" s="475"/>
      <c r="C100" s="475"/>
      <c r="D100" s="475"/>
      <c r="E100" s="475"/>
      <c r="F100" s="475"/>
      <c r="G100" s="475"/>
      <c r="H100" s="475"/>
      <c r="I100" s="475"/>
      <c r="J100" s="475"/>
      <c r="K100" s="475"/>
      <c r="L100" s="475"/>
      <c r="M100" s="475"/>
      <c r="N100" s="475"/>
      <c r="O100" s="475"/>
      <c r="P100" s="475"/>
      <c r="Q100" s="475"/>
      <c r="R100" s="475"/>
      <c r="S100" s="475"/>
      <c r="T100" s="475"/>
      <c r="U100" s="475"/>
      <c r="V100" s="475"/>
      <c r="W100" s="475"/>
      <c r="X100" s="475"/>
      <c r="Y100" s="475"/>
      <c r="Z100" s="475"/>
    </row>
    <row r="101" spans="1:26" ht="11.25" customHeight="1" x14ac:dyDescent="0.2">
      <c r="A101" s="475"/>
      <c r="B101" s="475"/>
      <c r="C101" s="475"/>
      <c r="D101" s="475"/>
      <c r="E101" s="475"/>
      <c r="F101" s="475"/>
      <c r="G101" s="475"/>
      <c r="H101" s="475"/>
      <c r="I101" s="475"/>
      <c r="J101" s="475"/>
      <c r="K101" s="475"/>
      <c r="L101" s="475"/>
      <c r="M101" s="475"/>
      <c r="N101" s="475"/>
      <c r="O101" s="475"/>
      <c r="P101" s="475"/>
      <c r="Q101" s="475"/>
      <c r="R101" s="475"/>
      <c r="S101" s="475"/>
      <c r="T101" s="475"/>
      <c r="U101" s="475"/>
      <c r="V101" s="475"/>
      <c r="W101" s="475"/>
      <c r="X101" s="475"/>
      <c r="Y101" s="475"/>
      <c r="Z101" s="475"/>
    </row>
    <row r="102" spans="1:26" ht="11.25" customHeight="1" x14ac:dyDescent="0.2">
      <c r="A102" s="475"/>
      <c r="B102" s="475"/>
      <c r="C102" s="475"/>
      <c r="D102" s="475"/>
      <c r="E102" s="475"/>
      <c r="F102" s="475"/>
      <c r="G102" s="475"/>
      <c r="H102" s="475"/>
      <c r="I102" s="475"/>
      <c r="J102" s="475"/>
      <c r="K102" s="475"/>
      <c r="L102" s="475"/>
      <c r="M102" s="475"/>
      <c r="N102" s="475"/>
      <c r="O102" s="475"/>
      <c r="P102" s="475"/>
      <c r="Q102" s="475"/>
      <c r="R102" s="475"/>
      <c r="S102" s="475"/>
      <c r="T102" s="475"/>
      <c r="U102" s="475"/>
      <c r="V102" s="475"/>
      <c r="W102" s="475"/>
      <c r="X102" s="475"/>
      <c r="Y102" s="475"/>
      <c r="Z102" s="475"/>
    </row>
    <row r="103" spans="1:26" ht="11.25" customHeight="1" x14ac:dyDescent="0.2">
      <c r="A103" s="475"/>
      <c r="B103" s="475"/>
      <c r="C103" s="475"/>
      <c r="D103" s="475"/>
      <c r="E103" s="475"/>
      <c r="F103" s="475"/>
      <c r="G103" s="475"/>
      <c r="H103" s="475"/>
      <c r="I103" s="475"/>
      <c r="J103" s="475"/>
      <c r="K103" s="475"/>
      <c r="L103" s="475"/>
      <c r="M103" s="475"/>
      <c r="N103" s="475"/>
      <c r="O103" s="475"/>
      <c r="P103" s="475"/>
      <c r="Q103" s="475"/>
      <c r="R103" s="475"/>
      <c r="S103" s="475"/>
      <c r="T103" s="475"/>
      <c r="U103" s="475"/>
      <c r="V103" s="475"/>
      <c r="W103" s="475"/>
      <c r="X103" s="475"/>
      <c r="Y103" s="475"/>
      <c r="Z103" s="475"/>
    </row>
    <row r="104" spans="1:26" ht="11.25" customHeight="1" x14ac:dyDescent="0.2">
      <c r="A104" s="475"/>
      <c r="B104" s="475"/>
      <c r="C104" s="475"/>
      <c r="D104" s="475"/>
      <c r="E104" s="475"/>
      <c r="F104" s="475"/>
      <c r="G104" s="475"/>
      <c r="H104" s="475"/>
      <c r="I104" s="475"/>
      <c r="J104" s="475"/>
      <c r="K104" s="475"/>
      <c r="L104" s="475"/>
      <c r="M104" s="475"/>
      <c r="N104" s="475"/>
      <c r="O104" s="475"/>
      <c r="P104" s="475"/>
      <c r="Q104" s="475"/>
      <c r="R104" s="475"/>
      <c r="S104" s="475"/>
      <c r="T104" s="475"/>
      <c r="U104" s="475"/>
      <c r="V104" s="475"/>
      <c r="W104" s="475"/>
      <c r="X104" s="475"/>
      <c r="Y104" s="475"/>
      <c r="Z104" s="475"/>
    </row>
    <row r="105" spans="1:26" ht="11.25" customHeight="1" x14ac:dyDescent="0.2">
      <c r="A105" s="475"/>
      <c r="B105" s="475"/>
      <c r="C105" s="475"/>
      <c r="D105" s="475"/>
      <c r="E105" s="475"/>
      <c r="F105" s="475"/>
      <c r="G105" s="475"/>
      <c r="H105" s="475"/>
      <c r="I105" s="475"/>
      <c r="J105" s="475"/>
      <c r="K105" s="475"/>
      <c r="L105" s="475"/>
      <c r="M105" s="475"/>
      <c r="N105" s="475"/>
      <c r="O105" s="475"/>
      <c r="P105" s="475"/>
      <c r="Q105" s="475"/>
      <c r="R105" s="475"/>
      <c r="S105" s="475"/>
      <c r="T105" s="475"/>
      <c r="U105" s="475"/>
      <c r="V105" s="475"/>
      <c r="W105" s="475"/>
      <c r="X105" s="475"/>
      <c r="Y105" s="475"/>
      <c r="Z105" s="475"/>
    </row>
    <row r="106" spans="1:26" ht="11.25" customHeight="1" x14ac:dyDescent="0.2">
      <c r="A106" s="475"/>
      <c r="B106" s="475"/>
      <c r="C106" s="475"/>
      <c r="D106" s="475"/>
      <c r="E106" s="475"/>
      <c r="F106" s="475"/>
      <c r="G106" s="475"/>
      <c r="H106" s="475"/>
      <c r="I106" s="475"/>
      <c r="J106" s="475"/>
      <c r="K106" s="475"/>
      <c r="L106" s="475"/>
      <c r="M106" s="475"/>
      <c r="N106" s="475"/>
      <c r="O106" s="475"/>
      <c r="P106" s="475"/>
      <c r="Q106" s="475"/>
      <c r="R106" s="475"/>
      <c r="S106" s="475"/>
      <c r="T106" s="475"/>
      <c r="U106" s="475"/>
      <c r="V106" s="475"/>
      <c r="W106" s="475"/>
      <c r="X106" s="475"/>
      <c r="Y106" s="475"/>
      <c r="Z106" s="475"/>
    </row>
    <row r="107" spans="1:26" ht="11.25" customHeight="1" x14ac:dyDescent="0.2">
      <c r="A107" s="475"/>
      <c r="B107" s="475"/>
      <c r="C107" s="475"/>
      <c r="D107" s="475"/>
      <c r="E107" s="475"/>
      <c r="F107" s="475"/>
      <c r="G107" s="475"/>
      <c r="H107" s="475"/>
      <c r="I107" s="475"/>
      <c r="J107" s="475"/>
      <c r="K107" s="475"/>
      <c r="L107" s="475"/>
      <c r="M107" s="475"/>
      <c r="N107" s="475"/>
      <c r="O107" s="475"/>
      <c r="P107" s="475"/>
      <c r="Q107" s="475"/>
      <c r="R107" s="475"/>
      <c r="S107" s="475"/>
      <c r="T107" s="475"/>
      <c r="U107" s="475"/>
      <c r="V107" s="475"/>
      <c r="W107" s="475"/>
      <c r="X107" s="475"/>
      <c r="Y107" s="475"/>
      <c r="Z107" s="475"/>
    </row>
    <row r="108" spans="1:26" ht="11.25" customHeight="1" x14ac:dyDescent="0.2">
      <c r="A108" s="475"/>
      <c r="B108" s="475"/>
      <c r="C108" s="475"/>
      <c r="D108" s="475"/>
      <c r="E108" s="475"/>
      <c r="F108" s="475"/>
      <c r="G108" s="475"/>
      <c r="H108" s="475"/>
      <c r="I108" s="475"/>
      <c r="J108" s="475"/>
      <c r="K108" s="475"/>
      <c r="L108" s="475"/>
      <c r="M108" s="475"/>
      <c r="N108" s="475"/>
      <c r="O108" s="475"/>
      <c r="P108" s="475"/>
      <c r="Q108" s="475"/>
      <c r="R108" s="475"/>
      <c r="S108" s="475"/>
      <c r="T108" s="475"/>
      <c r="U108" s="475"/>
      <c r="V108" s="475"/>
      <c r="W108" s="475"/>
      <c r="X108" s="475"/>
      <c r="Y108" s="475"/>
      <c r="Z108" s="475"/>
    </row>
    <row r="109" spans="1:26" ht="11.25" customHeight="1" x14ac:dyDescent="0.2">
      <c r="A109" s="475"/>
      <c r="B109" s="475"/>
      <c r="C109" s="475"/>
      <c r="D109" s="475"/>
      <c r="E109" s="475"/>
      <c r="F109" s="475"/>
      <c r="G109" s="475"/>
      <c r="H109" s="475"/>
      <c r="I109" s="475"/>
      <c r="J109" s="475"/>
      <c r="K109" s="475"/>
      <c r="L109" s="475"/>
      <c r="M109" s="475"/>
      <c r="N109" s="475"/>
      <c r="O109" s="475"/>
      <c r="P109" s="475"/>
      <c r="Q109" s="475"/>
      <c r="R109" s="475"/>
      <c r="S109" s="475"/>
      <c r="T109" s="475"/>
      <c r="U109" s="475"/>
      <c r="V109" s="475"/>
      <c r="W109" s="475"/>
      <c r="X109" s="475"/>
      <c r="Y109" s="475"/>
      <c r="Z109" s="475"/>
    </row>
    <row r="110" spans="1:26" ht="11.25" customHeight="1" x14ac:dyDescent="0.2">
      <c r="A110" s="475"/>
      <c r="B110" s="475"/>
      <c r="C110" s="475"/>
      <c r="D110" s="475"/>
      <c r="E110" s="475"/>
      <c r="F110" s="475"/>
      <c r="G110" s="475"/>
      <c r="H110" s="475"/>
      <c r="I110" s="475"/>
      <c r="J110" s="475"/>
      <c r="K110" s="475"/>
      <c r="L110" s="475"/>
      <c r="M110" s="475"/>
      <c r="N110" s="475"/>
      <c r="O110" s="475"/>
      <c r="P110" s="475"/>
      <c r="Q110" s="475"/>
      <c r="R110" s="475"/>
      <c r="S110" s="475"/>
      <c r="T110" s="475"/>
      <c r="U110" s="475"/>
      <c r="V110" s="475"/>
      <c r="W110" s="475"/>
      <c r="X110" s="475"/>
      <c r="Y110" s="475"/>
      <c r="Z110" s="475"/>
    </row>
    <row r="111" spans="1:26" ht="11.25" customHeight="1" x14ac:dyDescent="0.2">
      <c r="A111" s="475"/>
      <c r="B111" s="475"/>
      <c r="C111" s="475"/>
      <c r="D111" s="475"/>
      <c r="E111" s="475"/>
      <c r="F111" s="475"/>
      <c r="G111" s="475"/>
      <c r="H111" s="475"/>
      <c r="I111" s="475"/>
      <c r="J111" s="475"/>
      <c r="K111" s="475"/>
      <c r="L111" s="475"/>
      <c r="M111" s="475"/>
      <c r="N111" s="475"/>
      <c r="O111" s="475"/>
      <c r="P111" s="475"/>
      <c r="Q111" s="475"/>
      <c r="R111" s="475"/>
      <c r="S111" s="475"/>
      <c r="T111" s="475"/>
      <c r="U111" s="475"/>
      <c r="V111" s="475"/>
      <c r="W111" s="475"/>
      <c r="X111" s="475"/>
      <c r="Y111" s="475"/>
      <c r="Z111" s="475"/>
    </row>
    <row r="112" spans="1:26" ht="11.25" customHeight="1" x14ac:dyDescent="0.2">
      <c r="A112" s="475"/>
      <c r="B112" s="475"/>
      <c r="C112" s="475"/>
      <c r="D112" s="475"/>
      <c r="E112" s="475"/>
      <c r="F112" s="475"/>
      <c r="G112" s="475"/>
      <c r="H112" s="475"/>
      <c r="I112" s="475"/>
      <c r="J112" s="475"/>
      <c r="K112" s="475"/>
      <c r="L112" s="475"/>
      <c r="M112" s="475"/>
      <c r="N112" s="475"/>
      <c r="O112" s="475"/>
      <c r="P112" s="475"/>
      <c r="Q112" s="475"/>
      <c r="R112" s="475"/>
      <c r="S112" s="475"/>
      <c r="T112" s="475"/>
      <c r="U112" s="475"/>
      <c r="V112" s="475"/>
      <c r="W112" s="475"/>
      <c r="X112" s="475"/>
      <c r="Y112" s="475"/>
      <c r="Z112" s="475"/>
    </row>
    <row r="113" spans="1:26" ht="11.25" customHeight="1" x14ac:dyDescent="0.2">
      <c r="A113" s="475"/>
      <c r="B113" s="475"/>
      <c r="C113" s="475"/>
      <c r="D113" s="475"/>
      <c r="E113" s="475"/>
      <c r="F113" s="475"/>
      <c r="G113" s="475"/>
      <c r="H113" s="475"/>
      <c r="I113" s="475"/>
      <c r="J113" s="475"/>
      <c r="K113" s="475"/>
      <c r="L113" s="475"/>
      <c r="M113" s="475"/>
      <c r="N113" s="475"/>
      <c r="O113" s="475"/>
      <c r="P113" s="475"/>
      <c r="Q113" s="475"/>
      <c r="R113" s="475"/>
      <c r="S113" s="475"/>
      <c r="T113" s="475"/>
      <c r="U113" s="475"/>
      <c r="V113" s="475"/>
      <c r="W113" s="475"/>
      <c r="X113" s="475"/>
      <c r="Y113" s="475"/>
      <c r="Z113" s="475"/>
    </row>
    <row r="114" spans="1:26" ht="11.25" customHeight="1" x14ac:dyDescent="0.2">
      <c r="A114" s="475"/>
      <c r="B114" s="475"/>
      <c r="C114" s="475"/>
      <c r="D114" s="475"/>
      <c r="E114" s="475"/>
      <c r="F114" s="475"/>
      <c r="G114" s="475"/>
      <c r="H114" s="475"/>
      <c r="I114" s="475"/>
      <c r="J114" s="475"/>
      <c r="K114" s="475"/>
      <c r="L114" s="475"/>
      <c r="M114" s="475"/>
      <c r="N114" s="475"/>
      <c r="O114" s="475"/>
      <c r="P114" s="475"/>
      <c r="Q114" s="475"/>
      <c r="R114" s="475"/>
      <c r="S114" s="475"/>
      <c r="T114" s="475"/>
      <c r="U114" s="475"/>
      <c r="V114" s="475"/>
      <c r="W114" s="475"/>
      <c r="X114" s="475"/>
      <c r="Y114" s="475"/>
      <c r="Z114" s="475"/>
    </row>
    <row r="115" spans="1:26" ht="11.25" customHeight="1" x14ac:dyDescent="0.2">
      <c r="A115" s="475"/>
      <c r="B115" s="475"/>
      <c r="C115" s="475"/>
      <c r="D115" s="475"/>
      <c r="E115" s="475"/>
      <c r="F115" s="475"/>
      <c r="G115" s="475"/>
      <c r="H115" s="475"/>
      <c r="I115" s="475"/>
      <c r="J115" s="475"/>
      <c r="K115" s="475"/>
      <c r="L115" s="475"/>
      <c r="M115" s="475"/>
      <c r="N115" s="475"/>
      <c r="O115" s="475"/>
      <c r="P115" s="475"/>
      <c r="Q115" s="475"/>
      <c r="R115" s="475"/>
      <c r="S115" s="475"/>
      <c r="T115" s="475"/>
      <c r="U115" s="475"/>
      <c r="V115" s="475"/>
      <c r="W115" s="475"/>
      <c r="X115" s="475"/>
      <c r="Y115" s="475"/>
      <c r="Z115" s="475"/>
    </row>
    <row r="116" spans="1:26" ht="11.25" customHeight="1" x14ac:dyDescent="0.2">
      <c r="A116" s="475"/>
      <c r="B116" s="475"/>
      <c r="C116" s="475"/>
      <c r="D116" s="475"/>
      <c r="E116" s="475"/>
      <c r="F116" s="475"/>
      <c r="G116" s="475"/>
      <c r="H116" s="475"/>
      <c r="I116" s="475"/>
      <c r="J116" s="475"/>
      <c r="K116" s="475"/>
      <c r="L116" s="475"/>
      <c r="M116" s="475"/>
      <c r="N116" s="475"/>
      <c r="O116" s="475"/>
      <c r="P116" s="475"/>
      <c r="Q116" s="475"/>
      <c r="R116" s="475"/>
      <c r="S116" s="475"/>
      <c r="T116" s="475"/>
      <c r="U116" s="475"/>
      <c r="V116" s="475"/>
      <c r="W116" s="475"/>
      <c r="X116" s="475"/>
      <c r="Y116" s="475"/>
      <c r="Z116" s="475"/>
    </row>
    <row r="117" spans="1:26" ht="11.25" customHeight="1" x14ac:dyDescent="0.2">
      <c r="A117" s="475"/>
      <c r="B117" s="475"/>
      <c r="C117" s="475"/>
      <c r="D117" s="475"/>
      <c r="E117" s="475"/>
      <c r="F117" s="475"/>
      <c r="G117" s="475"/>
      <c r="H117" s="475"/>
      <c r="I117" s="475"/>
      <c r="J117" s="475"/>
      <c r="K117" s="475"/>
      <c r="L117" s="475"/>
      <c r="M117" s="475"/>
      <c r="N117" s="475"/>
      <c r="O117" s="475"/>
      <c r="P117" s="475"/>
      <c r="Q117" s="475"/>
      <c r="R117" s="475"/>
      <c r="S117" s="475"/>
      <c r="T117" s="475"/>
      <c r="U117" s="475"/>
      <c r="V117" s="475"/>
      <c r="W117" s="475"/>
      <c r="X117" s="475"/>
      <c r="Y117" s="475"/>
      <c r="Z117" s="475"/>
    </row>
    <row r="118" spans="1:26" ht="11.25" customHeight="1" x14ac:dyDescent="0.2">
      <c r="A118" s="475"/>
      <c r="B118" s="475"/>
      <c r="C118" s="475"/>
      <c r="D118" s="475"/>
      <c r="E118" s="475"/>
      <c r="F118" s="475"/>
      <c r="G118" s="475"/>
      <c r="H118" s="475"/>
      <c r="I118" s="475"/>
      <c r="J118" s="475"/>
      <c r="K118" s="475"/>
      <c r="L118" s="475"/>
      <c r="M118" s="475"/>
      <c r="N118" s="475"/>
      <c r="O118" s="475"/>
      <c r="P118" s="475"/>
      <c r="Q118" s="475"/>
      <c r="R118" s="475"/>
      <c r="S118" s="475"/>
      <c r="T118" s="475"/>
      <c r="U118" s="475"/>
      <c r="V118" s="475"/>
      <c r="W118" s="475"/>
      <c r="X118" s="475"/>
      <c r="Y118" s="475"/>
      <c r="Z118" s="475"/>
    </row>
    <row r="119" spans="1:26" ht="11.25" customHeight="1" x14ac:dyDescent="0.2">
      <c r="A119" s="475"/>
      <c r="B119" s="475"/>
      <c r="C119" s="475"/>
      <c r="D119" s="475"/>
      <c r="E119" s="475"/>
      <c r="F119" s="475"/>
      <c r="G119" s="475"/>
      <c r="H119" s="475"/>
      <c r="I119" s="475"/>
      <c r="J119" s="475"/>
      <c r="K119" s="475"/>
      <c r="L119" s="475"/>
      <c r="M119" s="475"/>
      <c r="N119" s="475"/>
      <c r="O119" s="475"/>
      <c r="P119" s="475"/>
      <c r="Q119" s="475"/>
      <c r="R119" s="475"/>
      <c r="S119" s="475"/>
      <c r="T119" s="475"/>
      <c r="U119" s="475"/>
      <c r="V119" s="475"/>
      <c r="W119" s="475"/>
      <c r="X119" s="475"/>
      <c r="Y119" s="475"/>
      <c r="Z119" s="475"/>
    </row>
    <row r="120" spans="1:26" ht="11.25" customHeight="1" x14ac:dyDescent="0.2">
      <c r="A120" s="475"/>
      <c r="B120" s="475"/>
      <c r="C120" s="475"/>
      <c r="D120" s="475"/>
      <c r="E120" s="475"/>
      <c r="F120" s="475"/>
      <c r="G120" s="475"/>
      <c r="H120" s="475"/>
      <c r="I120" s="475"/>
      <c r="J120" s="475"/>
      <c r="K120" s="475"/>
      <c r="L120" s="475"/>
      <c r="M120" s="475"/>
      <c r="N120" s="475"/>
      <c r="O120" s="475"/>
      <c r="P120" s="475"/>
      <c r="Q120" s="475"/>
      <c r="R120" s="475"/>
      <c r="S120" s="475"/>
      <c r="T120" s="475"/>
      <c r="U120" s="475"/>
      <c r="V120" s="475"/>
      <c r="W120" s="475"/>
      <c r="X120" s="475"/>
      <c r="Y120" s="475"/>
      <c r="Z120" s="475"/>
    </row>
    <row r="121" spans="1:26" ht="11.25" customHeight="1" x14ac:dyDescent="0.2">
      <c r="A121" s="475"/>
      <c r="B121" s="475"/>
      <c r="C121" s="475"/>
      <c r="D121" s="475"/>
      <c r="E121" s="475"/>
      <c r="F121" s="475"/>
      <c r="G121" s="475"/>
      <c r="H121" s="475"/>
      <c r="I121" s="475"/>
      <c r="J121" s="475"/>
      <c r="K121" s="475"/>
      <c r="L121" s="475"/>
      <c r="M121" s="475"/>
      <c r="N121" s="475"/>
      <c r="O121" s="475"/>
      <c r="P121" s="475"/>
      <c r="Q121" s="475"/>
      <c r="R121" s="475"/>
      <c r="S121" s="475"/>
      <c r="T121" s="475"/>
      <c r="U121" s="475"/>
      <c r="V121" s="475"/>
      <c r="W121" s="475"/>
      <c r="X121" s="475"/>
      <c r="Y121" s="475"/>
      <c r="Z121" s="475"/>
    </row>
    <row r="122" spans="1:26" ht="11.25" customHeight="1" x14ac:dyDescent="0.2">
      <c r="A122" s="475"/>
      <c r="B122" s="475"/>
      <c r="C122" s="475"/>
      <c r="D122" s="475"/>
      <c r="E122" s="475"/>
      <c r="F122" s="475"/>
      <c r="G122" s="475"/>
      <c r="H122" s="475"/>
      <c r="I122" s="475"/>
      <c r="J122" s="475"/>
      <c r="K122" s="475"/>
      <c r="L122" s="475"/>
      <c r="M122" s="475"/>
      <c r="N122" s="475"/>
      <c r="O122" s="475"/>
      <c r="P122" s="475"/>
      <c r="Q122" s="475"/>
      <c r="R122" s="475"/>
      <c r="S122" s="475"/>
      <c r="T122" s="475"/>
      <c r="U122" s="475"/>
      <c r="V122" s="475"/>
      <c r="W122" s="475"/>
      <c r="X122" s="475"/>
      <c r="Y122" s="475"/>
      <c r="Z122" s="475"/>
    </row>
    <row r="123" spans="1:26" ht="11.25" customHeight="1" x14ac:dyDescent="0.2">
      <c r="A123" s="475"/>
      <c r="B123" s="475"/>
      <c r="C123" s="475"/>
      <c r="D123" s="475"/>
      <c r="E123" s="475"/>
      <c r="F123" s="475"/>
      <c r="G123" s="475"/>
      <c r="H123" s="475"/>
      <c r="I123" s="475"/>
      <c r="J123" s="475"/>
      <c r="K123" s="475"/>
      <c r="L123" s="475"/>
      <c r="M123" s="475"/>
      <c r="N123" s="475"/>
      <c r="O123" s="475"/>
      <c r="P123" s="475"/>
      <c r="Q123" s="475"/>
      <c r="R123" s="475"/>
      <c r="S123" s="475"/>
      <c r="T123" s="475"/>
      <c r="U123" s="475"/>
      <c r="V123" s="475"/>
      <c r="W123" s="475"/>
      <c r="X123" s="475"/>
      <c r="Y123" s="475"/>
      <c r="Z123" s="475"/>
    </row>
    <row r="124" spans="1:26" ht="11.25" customHeight="1" x14ac:dyDescent="0.2">
      <c r="A124" s="475"/>
      <c r="B124" s="475"/>
      <c r="C124" s="475"/>
      <c r="D124" s="475"/>
      <c r="E124" s="475"/>
      <c r="F124" s="475"/>
      <c r="G124" s="475"/>
      <c r="H124" s="475"/>
      <c r="I124" s="475"/>
      <c r="J124" s="475"/>
      <c r="K124" s="475"/>
      <c r="L124" s="475"/>
      <c r="M124" s="475"/>
      <c r="N124" s="475"/>
      <c r="O124" s="475"/>
      <c r="P124" s="475"/>
      <c r="Q124" s="475"/>
      <c r="R124" s="475"/>
      <c r="S124" s="475"/>
      <c r="T124" s="475"/>
      <c r="U124" s="475"/>
      <c r="V124" s="475"/>
      <c r="W124" s="475"/>
      <c r="X124" s="475"/>
      <c r="Y124" s="475"/>
      <c r="Z124" s="475"/>
    </row>
    <row r="125" spans="1:26" ht="11.25" customHeight="1" x14ac:dyDescent="0.2">
      <c r="A125" s="475"/>
      <c r="B125" s="475"/>
      <c r="C125" s="475"/>
      <c r="D125" s="475"/>
      <c r="E125" s="475"/>
      <c r="F125" s="475"/>
      <c r="G125" s="475"/>
      <c r="H125" s="475"/>
      <c r="I125" s="475"/>
      <c r="J125" s="475"/>
      <c r="K125" s="475"/>
      <c r="L125" s="475"/>
      <c r="M125" s="475"/>
      <c r="N125" s="475"/>
      <c r="O125" s="475"/>
      <c r="P125" s="475"/>
      <c r="Q125" s="475"/>
      <c r="R125" s="475"/>
      <c r="S125" s="475"/>
      <c r="T125" s="475"/>
      <c r="U125" s="475"/>
      <c r="V125" s="475"/>
      <c r="W125" s="475"/>
      <c r="X125" s="475"/>
      <c r="Y125" s="475"/>
      <c r="Z125" s="475"/>
    </row>
    <row r="126" spans="1:26" ht="11.25" customHeight="1" x14ac:dyDescent="0.2">
      <c r="A126" s="475"/>
      <c r="B126" s="475"/>
      <c r="C126" s="475"/>
      <c r="D126" s="475"/>
      <c r="E126" s="475"/>
      <c r="F126" s="475"/>
      <c r="G126" s="475"/>
      <c r="H126" s="475"/>
      <c r="I126" s="475"/>
      <c r="J126" s="475"/>
      <c r="K126" s="475"/>
      <c r="L126" s="475"/>
      <c r="M126" s="475"/>
      <c r="N126" s="475"/>
      <c r="O126" s="475"/>
      <c r="P126" s="475"/>
      <c r="Q126" s="475"/>
      <c r="R126" s="475"/>
      <c r="S126" s="475"/>
      <c r="T126" s="475"/>
      <c r="U126" s="475"/>
      <c r="V126" s="475"/>
      <c r="W126" s="475"/>
      <c r="X126" s="475"/>
      <c r="Y126" s="475"/>
      <c r="Z126" s="475"/>
    </row>
    <row r="127" spans="1:26" ht="11.25" customHeight="1" x14ac:dyDescent="0.2">
      <c r="A127" s="475"/>
      <c r="B127" s="475"/>
      <c r="C127" s="475"/>
      <c r="D127" s="475"/>
      <c r="E127" s="475"/>
      <c r="F127" s="475"/>
      <c r="G127" s="475"/>
      <c r="H127" s="475"/>
      <c r="I127" s="475"/>
      <c r="J127" s="475"/>
      <c r="K127" s="475"/>
      <c r="L127" s="475"/>
      <c r="M127" s="475"/>
      <c r="N127" s="475"/>
      <c r="O127" s="475"/>
      <c r="P127" s="475"/>
      <c r="Q127" s="475"/>
      <c r="R127" s="475"/>
      <c r="S127" s="475"/>
      <c r="T127" s="475"/>
      <c r="U127" s="475"/>
      <c r="V127" s="475"/>
      <c r="W127" s="475"/>
      <c r="X127" s="475"/>
      <c r="Y127" s="475"/>
      <c r="Z127" s="475"/>
    </row>
    <row r="128" spans="1:26" ht="11.25" customHeight="1" x14ac:dyDescent="0.2">
      <c r="A128" s="475"/>
      <c r="B128" s="475"/>
      <c r="C128" s="475"/>
      <c r="D128" s="475"/>
      <c r="E128" s="475"/>
      <c r="F128" s="475"/>
      <c r="G128" s="475"/>
      <c r="H128" s="475"/>
      <c r="I128" s="475"/>
      <c r="J128" s="475"/>
      <c r="K128" s="475"/>
      <c r="L128" s="475"/>
      <c r="M128" s="475"/>
      <c r="N128" s="475"/>
      <c r="O128" s="475"/>
      <c r="P128" s="475"/>
      <c r="Q128" s="475"/>
      <c r="R128" s="475"/>
      <c r="S128" s="475"/>
      <c r="T128" s="475"/>
      <c r="U128" s="475"/>
      <c r="V128" s="475"/>
      <c r="W128" s="475"/>
      <c r="X128" s="475"/>
      <c r="Y128" s="475"/>
      <c r="Z128" s="475"/>
    </row>
    <row r="129" spans="1:26" ht="11.25" customHeight="1" x14ac:dyDescent="0.2">
      <c r="A129" s="475"/>
      <c r="B129" s="475"/>
      <c r="C129" s="475"/>
      <c r="D129" s="475"/>
      <c r="E129" s="475"/>
      <c r="F129" s="475"/>
      <c r="G129" s="475"/>
      <c r="H129" s="475"/>
      <c r="I129" s="475"/>
      <c r="J129" s="475"/>
      <c r="K129" s="475"/>
      <c r="L129" s="475"/>
      <c r="M129" s="475"/>
      <c r="N129" s="475"/>
      <c r="O129" s="475"/>
      <c r="P129" s="475"/>
      <c r="Q129" s="475"/>
      <c r="R129" s="475"/>
      <c r="S129" s="475"/>
      <c r="T129" s="475"/>
      <c r="U129" s="475"/>
      <c r="V129" s="475"/>
      <c r="W129" s="475"/>
      <c r="X129" s="475"/>
      <c r="Y129" s="475"/>
      <c r="Z129" s="475"/>
    </row>
    <row r="130" spans="1:26" ht="11.25" customHeight="1" x14ac:dyDescent="0.2">
      <c r="A130" s="475"/>
      <c r="B130" s="475"/>
      <c r="C130" s="475"/>
      <c r="D130" s="475"/>
      <c r="E130" s="475"/>
      <c r="F130" s="475"/>
      <c r="G130" s="475"/>
      <c r="H130" s="475"/>
      <c r="I130" s="475"/>
      <c r="J130" s="475"/>
      <c r="K130" s="475"/>
      <c r="L130" s="475"/>
      <c r="M130" s="475"/>
      <c r="N130" s="475"/>
      <c r="O130" s="475"/>
      <c r="P130" s="475"/>
      <c r="Q130" s="475"/>
      <c r="R130" s="475"/>
      <c r="S130" s="475"/>
      <c r="T130" s="475"/>
      <c r="U130" s="475"/>
      <c r="V130" s="475"/>
      <c r="W130" s="475"/>
      <c r="X130" s="475"/>
      <c r="Y130" s="475"/>
      <c r="Z130" s="475"/>
    </row>
    <row r="131" spans="1:26" ht="11.25" customHeight="1" x14ac:dyDescent="0.2">
      <c r="A131" s="475"/>
      <c r="B131" s="475"/>
      <c r="C131" s="475"/>
      <c r="D131" s="475"/>
      <c r="E131" s="475"/>
      <c r="F131" s="475"/>
      <c r="G131" s="475"/>
      <c r="H131" s="475"/>
      <c r="I131" s="475"/>
      <c r="J131" s="475"/>
      <c r="K131" s="475"/>
      <c r="L131" s="475"/>
      <c r="M131" s="475"/>
      <c r="N131" s="475"/>
      <c r="O131" s="475"/>
      <c r="P131" s="475"/>
      <c r="Q131" s="475"/>
      <c r="R131" s="475"/>
      <c r="S131" s="475"/>
      <c r="T131" s="475"/>
      <c r="U131" s="475"/>
      <c r="V131" s="475"/>
      <c r="W131" s="475"/>
      <c r="X131" s="475"/>
      <c r="Y131" s="475"/>
      <c r="Z131" s="475"/>
    </row>
    <row r="132" spans="1:26" ht="11.25" customHeight="1" x14ac:dyDescent="0.2">
      <c r="A132" s="475"/>
      <c r="B132" s="475"/>
      <c r="C132" s="475"/>
      <c r="D132" s="475"/>
      <c r="E132" s="475"/>
      <c r="F132" s="475"/>
      <c r="G132" s="475"/>
      <c r="H132" s="475"/>
      <c r="I132" s="475"/>
      <c r="J132" s="475"/>
      <c r="K132" s="475"/>
      <c r="L132" s="475"/>
      <c r="M132" s="475"/>
      <c r="N132" s="475"/>
      <c r="O132" s="475"/>
      <c r="P132" s="475"/>
      <c r="Q132" s="475"/>
      <c r="R132" s="475"/>
      <c r="S132" s="475"/>
      <c r="T132" s="475"/>
      <c r="U132" s="475"/>
      <c r="V132" s="475"/>
      <c r="W132" s="475"/>
      <c r="X132" s="475"/>
      <c r="Y132" s="475"/>
      <c r="Z132" s="475"/>
    </row>
    <row r="133" spans="1:26" ht="11.25" customHeight="1" x14ac:dyDescent="0.2">
      <c r="A133" s="475"/>
      <c r="B133" s="475"/>
      <c r="C133" s="475"/>
      <c r="D133" s="475"/>
      <c r="E133" s="475"/>
      <c r="F133" s="475"/>
      <c r="G133" s="475"/>
      <c r="H133" s="475"/>
      <c r="I133" s="475"/>
      <c r="J133" s="475"/>
      <c r="K133" s="475"/>
      <c r="L133" s="475"/>
      <c r="M133" s="475"/>
      <c r="N133" s="475"/>
      <c r="O133" s="475"/>
      <c r="P133" s="475"/>
      <c r="Q133" s="475"/>
      <c r="R133" s="475"/>
      <c r="S133" s="475"/>
      <c r="T133" s="475"/>
      <c r="U133" s="475"/>
      <c r="V133" s="475"/>
      <c r="W133" s="475"/>
      <c r="X133" s="475"/>
      <c r="Y133" s="475"/>
      <c r="Z133" s="475"/>
    </row>
    <row r="134" spans="1:26" ht="11.25" customHeight="1" x14ac:dyDescent="0.2">
      <c r="A134" s="475"/>
      <c r="B134" s="475"/>
      <c r="C134" s="475"/>
      <c r="D134" s="475"/>
      <c r="E134" s="475"/>
      <c r="F134" s="475"/>
      <c r="G134" s="475"/>
      <c r="H134" s="475"/>
      <c r="I134" s="475"/>
      <c r="J134" s="475"/>
      <c r="K134" s="475"/>
      <c r="L134" s="475"/>
      <c r="M134" s="475"/>
      <c r="N134" s="475"/>
      <c r="O134" s="475"/>
      <c r="P134" s="475"/>
      <c r="Q134" s="475"/>
      <c r="R134" s="475"/>
      <c r="S134" s="475"/>
      <c r="T134" s="475"/>
      <c r="U134" s="475"/>
      <c r="V134" s="475"/>
      <c r="W134" s="475"/>
      <c r="X134" s="475"/>
      <c r="Y134" s="475"/>
      <c r="Z134" s="475"/>
    </row>
    <row r="135" spans="1:26" ht="11.25" customHeight="1" x14ac:dyDescent="0.2">
      <c r="A135" s="475"/>
      <c r="B135" s="475"/>
      <c r="C135" s="475"/>
      <c r="D135" s="475"/>
      <c r="E135" s="475"/>
      <c r="F135" s="475"/>
      <c r="G135" s="475"/>
      <c r="H135" s="475"/>
      <c r="I135" s="475"/>
      <c r="J135" s="475"/>
      <c r="K135" s="475"/>
      <c r="L135" s="475"/>
      <c r="M135" s="475"/>
      <c r="N135" s="475"/>
      <c r="O135" s="475"/>
      <c r="P135" s="475"/>
      <c r="Q135" s="475"/>
      <c r="R135" s="475"/>
      <c r="S135" s="475"/>
      <c r="T135" s="475"/>
      <c r="U135" s="475"/>
      <c r="V135" s="475"/>
      <c r="W135" s="475"/>
      <c r="X135" s="475"/>
      <c r="Y135" s="475"/>
      <c r="Z135" s="475"/>
    </row>
    <row r="136" spans="1:26" ht="11.25" customHeight="1" x14ac:dyDescent="0.2">
      <c r="A136" s="475"/>
      <c r="B136" s="475"/>
      <c r="C136" s="475"/>
      <c r="D136" s="475"/>
      <c r="E136" s="475"/>
      <c r="F136" s="475"/>
      <c r="G136" s="475"/>
      <c r="H136" s="475"/>
      <c r="I136" s="475"/>
      <c r="J136" s="475"/>
      <c r="K136" s="475"/>
      <c r="L136" s="475"/>
      <c r="M136" s="475"/>
      <c r="N136" s="475"/>
      <c r="O136" s="475"/>
      <c r="P136" s="475"/>
      <c r="Q136" s="475"/>
      <c r="R136" s="475"/>
      <c r="S136" s="475"/>
      <c r="T136" s="475"/>
      <c r="U136" s="475"/>
      <c r="V136" s="475"/>
      <c r="W136" s="475"/>
      <c r="X136" s="475"/>
      <c r="Y136" s="475"/>
      <c r="Z136" s="475"/>
    </row>
    <row r="137" spans="1:26" ht="11.25" customHeight="1" x14ac:dyDescent="0.2">
      <c r="A137" s="475"/>
      <c r="B137" s="475"/>
      <c r="C137" s="475"/>
      <c r="D137" s="475"/>
      <c r="E137" s="475"/>
      <c r="F137" s="475"/>
      <c r="G137" s="475"/>
      <c r="H137" s="475"/>
      <c r="I137" s="475"/>
      <c r="J137" s="475"/>
      <c r="K137" s="475"/>
      <c r="L137" s="475"/>
      <c r="M137" s="475"/>
      <c r="N137" s="475"/>
      <c r="O137" s="475"/>
      <c r="P137" s="475"/>
      <c r="Q137" s="475"/>
      <c r="R137" s="475"/>
      <c r="S137" s="475"/>
      <c r="T137" s="475"/>
      <c r="U137" s="475"/>
      <c r="V137" s="475"/>
      <c r="W137" s="475"/>
      <c r="X137" s="475"/>
      <c r="Y137" s="475"/>
      <c r="Z137" s="475"/>
    </row>
    <row r="138" spans="1:26" ht="11.25" customHeight="1" x14ac:dyDescent="0.2">
      <c r="A138" s="475"/>
      <c r="B138" s="475"/>
      <c r="C138" s="475"/>
      <c r="D138" s="475"/>
      <c r="E138" s="475"/>
      <c r="F138" s="475"/>
      <c r="G138" s="475"/>
      <c r="H138" s="475"/>
      <c r="I138" s="475"/>
      <c r="J138" s="475"/>
      <c r="K138" s="475"/>
      <c r="L138" s="475"/>
      <c r="M138" s="475"/>
      <c r="N138" s="475"/>
      <c r="O138" s="475"/>
      <c r="P138" s="475"/>
      <c r="Q138" s="475"/>
      <c r="R138" s="475"/>
      <c r="S138" s="475"/>
      <c r="T138" s="475"/>
      <c r="U138" s="475"/>
      <c r="V138" s="475"/>
      <c r="W138" s="475"/>
      <c r="X138" s="475"/>
      <c r="Y138" s="475"/>
      <c r="Z138" s="475"/>
    </row>
    <row r="139" spans="1:26" ht="11.25" customHeight="1" x14ac:dyDescent="0.2">
      <c r="A139" s="475"/>
      <c r="B139" s="475"/>
      <c r="C139" s="475"/>
      <c r="D139" s="475"/>
      <c r="E139" s="475"/>
      <c r="F139" s="475"/>
      <c r="G139" s="475"/>
      <c r="H139" s="475"/>
      <c r="I139" s="475"/>
      <c r="J139" s="475"/>
      <c r="K139" s="475"/>
      <c r="L139" s="475"/>
      <c r="M139" s="475"/>
      <c r="N139" s="475"/>
      <c r="O139" s="475"/>
      <c r="P139" s="475"/>
      <c r="Q139" s="475"/>
      <c r="R139" s="475"/>
      <c r="S139" s="475"/>
      <c r="T139" s="475"/>
      <c r="U139" s="475"/>
      <c r="V139" s="475"/>
      <c r="W139" s="475"/>
      <c r="X139" s="475"/>
      <c r="Y139" s="475"/>
      <c r="Z139" s="475"/>
    </row>
    <row r="140" spans="1:26" ht="11.25" customHeight="1" x14ac:dyDescent="0.2">
      <c r="A140" s="475"/>
      <c r="B140" s="475"/>
      <c r="C140" s="475"/>
      <c r="D140" s="475"/>
      <c r="E140" s="475"/>
      <c r="F140" s="475"/>
      <c r="G140" s="475"/>
      <c r="H140" s="475"/>
      <c r="I140" s="475"/>
      <c r="J140" s="475"/>
      <c r="K140" s="475"/>
      <c r="L140" s="475"/>
      <c r="M140" s="475"/>
      <c r="N140" s="475"/>
      <c r="O140" s="475"/>
      <c r="P140" s="475"/>
      <c r="Q140" s="475"/>
      <c r="R140" s="475"/>
      <c r="S140" s="475"/>
      <c r="T140" s="475"/>
      <c r="U140" s="475"/>
      <c r="V140" s="475"/>
      <c r="W140" s="475"/>
      <c r="X140" s="475"/>
      <c r="Y140" s="475"/>
      <c r="Z140" s="475"/>
    </row>
    <row r="141" spans="1:26" ht="11.25" customHeight="1" x14ac:dyDescent="0.2">
      <c r="A141" s="475"/>
      <c r="B141" s="475"/>
      <c r="C141" s="475"/>
      <c r="D141" s="475"/>
      <c r="E141" s="475"/>
      <c r="F141" s="475"/>
      <c r="G141" s="475"/>
      <c r="H141" s="475"/>
      <c r="I141" s="475"/>
      <c r="J141" s="475"/>
      <c r="K141" s="475"/>
      <c r="L141" s="475"/>
      <c r="M141" s="475"/>
      <c r="N141" s="475"/>
      <c r="O141" s="475"/>
      <c r="P141" s="475"/>
      <c r="Q141" s="475"/>
      <c r="R141" s="475"/>
      <c r="S141" s="475"/>
      <c r="T141" s="475"/>
      <c r="U141" s="475"/>
      <c r="V141" s="475"/>
      <c r="W141" s="475"/>
      <c r="X141" s="475"/>
      <c r="Y141" s="475"/>
      <c r="Z141" s="475"/>
    </row>
    <row r="142" spans="1:26" ht="11.25" customHeight="1" x14ac:dyDescent="0.2">
      <c r="A142" s="475"/>
      <c r="B142" s="475"/>
      <c r="C142" s="475"/>
      <c r="D142" s="475"/>
      <c r="E142" s="475"/>
      <c r="F142" s="475"/>
      <c r="G142" s="475"/>
      <c r="H142" s="475"/>
      <c r="I142" s="475"/>
      <c r="J142" s="475"/>
      <c r="K142" s="475"/>
      <c r="L142" s="475"/>
      <c r="M142" s="475"/>
      <c r="N142" s="475"/>
      <c r="O142" s="475"/>
      <c r="P142" s="475"/>
      <c r="Q142" s="475"/>
      <c r="R142" s="475"/>
      <c r="S142" s="475"/>
      <c r="T142" s="475"/>
      <c r="U142" s="475"/>
      <c r="V142" s="475"/>
      <c r="W142" s="475"/>
      <c r="X142" s="475"/>
      <c r="Y142" s="475"/>
      <c r="Z142" s="475"/>
    </row>
    <row r="143" spans="1:26" ht="11.25" customHeight="1" x14ac:dyDescent="0.2">
      <c r="A143" s="475"/>
      <c r="B143" s="475"/>
      <c r="C143" s="475"/>
      <c r="D143" s="475"/>
      <c r="E143" s="475"/>
      <c r="F143" s="475"/>
      <c r="G143" s="475"/>
      <c r="H143" s="475"/>
      <c r="I143" s="475"/>
      <c r="J143" s="475"/>
      <c r="K143" s="475"/>
      <c r="L143" s="475"/>
      <c r="M143" s="475"/>
      <c r="N143" s="475"/>
      <c r="O143" s="475"/>
      <c r="P143" s="475"/>
      <c r="Q143" s="475"/>
      <c r="R143" s="475"/>
      <c r="S143" s="475"/>
      <c r="T143" s="475"/>
      <c r="U143" s="475"/>
      <c r="V143" s="475"/>
      <c r="W143" s="475"/>
      <c r="X143" s="475"/>
      <c r="Y143" s="475"/>
      <c r="Z143" s="475"/>
    </row>
    <row r="144" spans="1:26" ht="11.25" customHeight="1" x14ac:dyDescent="0.2">
      <c r="A144" s="475"/>
      <c r="B144" s="475"/>
      <c r="C144" s="475"/>
      <c r="D144" s="475"/>
      <c r="E144" s="475"/>
      <c r="F144" s="475"/>
      <c r="G144" s="475"/>
      <c r="H144" s="475"/>
      <c r="I144" s="475"/>
      <c r="J144" s="475"/>
      <c r="K144" s="475"/>
      <c r="L144" s="475"/>
      <c r="M144" s="475"/>
      <c r="N144" s="475"/>
      <c r="O144" s="475"/>
      <c r="P144" s="475"/>
      <c r="Q144" s="475"/>
      <c r="R144" s="475"/>
      <c r="S144" s="475"/>
      <c r="T144" s="475"/>
      <c r="U144" s="475"/>
      <c r="V144" s="475"/>
      <c r="W144" s="475"/>
      <c r="X144" s="475"/>
      <c r="Y144" s="475"/>
      <c r="Z144" s="475"/>
    </row>
    <row r="145" spans="1:26" ht="11.25" customHeight="1" x14ac:dyDescent="0.2">
      <c r="A145" s="475"/>
      <c r="B145" s="475"/>
      <c r="C145" s="475"/>
      <c r="D145" s="475"/>
      <c r="E145" s="475"/>
      <c r="F145" s="475"/>
      <c r="G145" s="475"/>
      <c r="H145" s="475"/>
      <c r="I145" s="475"/>
      <c r="J145" s="475"/>
      <c r="K145" s="475"/>
      <c r="L145" s="475"/>
      <c r="M145" s="475"/>
      <c r="N145" s="475"/>
      <c r="O145" s="475"/>
      <c r="P145" s="475"/>
      <c r="Q145" s="475"/>
      <c r="R145" s="475"/>
      <c r="S145" s="475"/>
      <c r="T145" s="475"/>
      <c r="U145" s="475"/>
      <c r="V145" s="475"/>
      <c r="W145" s="475"/>
      <c r="X145" s="475"/>
      <c r="Y145" s="475"/>
      <c r="Z145" s="475"/>
    </row>
    <row r="146" spans="1:26" ht="11.25" customHeight="1" x14ac:dyDescent="0.2">
      <c r="A146" s="475"/>
      <c r="B146" s="475"/>
      <c r="C146" s="475"/>
      <c r="D146" s="475"/>
      <c r="E146" s="475"/>
      <c r="F146" s="475"/>
      <c r="G146" s="475"/>
      <c r="H146" s="475"/>
      <c r="I146" s="475"/>
      <c r="J146" s="475"/>
      <c r="K146" s="475"/>
      <c r="L146" s="475"/>
      <c r="M146" s="475"/>
      <c r="N146" s="475"/>
      <c r="O146" s="475"/>
      <c r="P146" s="475"/>
      <c r="Q146" s="475"/>
      <c r="R146" s="475"/>
      <c r="S146" s="475"/>
      <c r="T146" s="475"/>
      <c r="U146" s="475"/>
      <c r="V146" s="475"/>
      <c r="W146" s="475"/>
      <c r="X146" s="475"/>
      <c r="Y146" s="475"/>
      <c r="Z146" s="475"/>
    </row>
    <row r="147" spans="1:26" ht="11.25" customHeight="1" x14ac:dyDescent="0.2">
      <c r="A147" s="475"/>
      <c r="B147" s="475"/>
      <c r="C147" s="475"/>
      <c r="D147" s="475"/>
      <c r="E147" s="475"/>
      <c r="F147" s="475"/>
      <c r="G147" s="475"/>
      <c r="H147" s="475"/>
      <c r="I147" s="475"/>
      <c r="J147" s="475"/>
      <c r="K147" s="475"/>
      <c r="L147" s="475"/>
      <c r="M147" s="475"/>
      <c r="N147" s="475"/>
      <c r="O147" s="475"/>
      <c r="P147" s="475"/>
      <c r="Q147" s="475"/>
      <c r="R147" s="475"/>
      <c r="S147" s="475"/>
      <c r="T147" s="475"/>
      <c r="U147" s="475"/>
      <c r="V147" s="475"/>
      <c r="W147" s="475"/>
      <c r="X147" s="475"/>
      <c r="Y147" s="475"/>
      <c r="Z147" s="475"/>
    </row>
    <row r="148" spans="1:26" ht="11.25" customHeight="1" x14ac:dyDescent="0.2">
      <c r="A148" s="475"/>
      <c r="B148" s="475"/>
      <c r="C148" s="475"/>
      <c r="D148" s="475"/>
      <c r="E148" s="475"/>
      <c r="F148" s="475"/>
      <c r="G148" s="475"/>
      <c r="H148" s="475"/>
      <c r="I148" s="475"/>
      <c r="J148" s="475"/>
      <c r="K148" s="475"/>
      <c r="L148" s="475"/>
      <c r="M148" s="475"/>
      <c r="N148" s="475"/>
      <c r="O148" s="475"/>
      <c r="P148" s="475"/>
      <c r="Q148" s="475"/>
      <c r="R148" s="475"/>
      <c r="S148" s="475"/>
      <c r="T148" s="475"/>
      <c r="U148" s="475"/>
      <c r="V148" s="475"/>
      <c r="W148" s="475"/>
      <c r="X148" s="475"/>
      <c r="Y148" s="475"/>
      <c r="Z148" s="475"/>
    </row>
    <row r="149" spans="1:26" ht="11.25" customHeight="1" x14ac:dyDescent="0.2">
      <c r="A149" s="475"/>
      <c r="B149" s="475"/>
      <c r="C149" s="475"/>
      <c r="D149" s="475"/>
      <c r="E149" s="475"/>
      <c r="F149" s="475"/>
      <c r="G149" s="475"/>
      <c r="H149" s="475"/>
      <c r="I149" s="475"/>
      <c r="J149" s="475"/>
      <c r="K149" s="475"/>
      <c r="L149" s="475"/>
      <c r="M149" s="475"/>
      <c r="N149" s="475"/>
      <c r="O149" s="475"/>
      <c r="P149" s="475"/>
      <c r="Q149" s="475"/>
      <c r="R149" s="475"/>
      <c r="S149" s="475"/>
      <c r="T149" s="475"/>
      <c r="U149" s="475"/>
      <c r="V149" s="475"/>
      <c r="W149" s="475"/>
      <c r="X149" s="475"/>
      <c r="Y149" s="475"/>
      <c r="Z149" s="475"/>
    </row>
    <row r="150" spans="1:26" ht="11.25" customHeight="1" x14ac:dyDescent="0.2">
      <c r="A150" s="475"/>
      <c r="B150" s="475"/>
      <c r="C150" s="475"/>
      <c r="D150" s="475"/>
      <c r="E150" s="475"/>
      <c r="F150" s="475"/>
      <c r="G150" s="475"/>
      <c r="H150" s="475"/>
      <c r="I150" s="475"/>
      <c r="J150" s="475"/>
      <c r="K150" s="475"/>
      <c r="L150" s="475"/>
      <c r="M150" s="475"/>
      <c r="N150" s="475"/>
      <c r="O150" s="475"/>
      <c r="P150" s="475"/>
      <c r="Q150" s="475"/>
      <c r="R150" s="475"/>
      <c r="S150" s="475"/>
      <c r="T150" s="475"/>
      <c r="U150" s="475"/>
      <c r="V150" s="475"/>
      <c r="W150" s="475"/>
      <c r="X150" s="475"/>
      <c r="Y150" s="475"/>
      <c r="Z150" s="475"/>
    </row>
    <row r="151" spans="1:26" ht="11.25" customHeight="1" x14ac:dyDescent="0.2">
      <c r="A151" s="475"/>
      <c r="B151" s="475"/>
      <c r="C151" s="475"/>
      <c r="D151" s="475"/>
      <c r="E151" s="475"/>
      <c r="F151" s="475"/>
      <c r="G151" s="475"/>
      <c r="H151" s="475"/>
      <c r="I151" s="475"/>
      <c r="J151" s="475"/>
      <c r="K151" s="475"/>
      <c r="L151" s="475"/>
      <c r="M151" s="475"/>
      <c r="N151" s="475"/>
      <c r="O151" s="475"/>
      <c r="P151" s="475"/>
      <c r="Q151" s="475"/>
      <c r="R151" s="475"/>
      <c r="S151" s="475"/>
      <c r="T151" s="475"/>
      <c r="U151" s="475"/>
      <c r="V151" s="475"/>
      <c r="W151" s="475"/>
      <c r="X151" s="475"/>
      <c r="Y151" s="475"/>
      <c r="Z151" s="475"/>
    </row>
    <row r="152" spans="1:26" ht="11.25" customHeight="1" x14ac:dyDescent="0.2">
      <c r="A152" s="475"/>
      <c r="B152" s="475"/>
      <c r="C152" s="475"/>
      <c r="D152" s="475"/>
      <c r="E152" s="475"/>
      <c r="F152" s="475"/>
      <c r="G152" s="475"/>
      <c r="H152" s="475"/>
      <c r="I152" s="475"/>
      <c r="J152" s="475"/>
      <c r="K152" s="475"/>
      <c r="L152" s="475"/>
      <c r="M152" s="475"/>
      <c r="N152" s="475"/>
      <c r="O152" s="475"/>
      <c r="P152" s="475"/>
      <c r="Q152" s="475"/>
      <c r="R152" s="475"/>
      <c r="S152" s="475"/>
      <c r="T152" s="475"/>
      <c r="U152" s="475"/>
      <c r="V152" s="475"/>
      <c r="W152" s="475"/>
      <c r="X152" s="475"/>
      <c r="Y152" s="475"/>
      <c r="Z152" s="475"/>
    </row>
    <row r="153" spans="1:26" ht="11.25" customHeight="1" x14ac:dyDescent="0.2">
      <c r="A153" s="475"/>
      <c r="B153" s="475"/>
      <c r="C153" s="475"/>
      <c r="D153" s="475"/>
      <c r="E153" s="475"/>
      <c r="F153" s="475"/>
      <c r="G153" s="475"/>
      <c r="H153" s="475"/>
      <c r="I153" s="475"/>
      <c r="J153" s="475"/>
      <c r="K153" s="475"/>
      <c r="L153" s="475"/>
      <c r="M153" s="475"/>
      <c r="N153" s="475"/>
      <c r="O153" s="475"/>
      <c r="P153" s="475"/>
      <c r="Q153" s="475"/>
      <c r="R153" s="475"/>
      <c r="S153" s="475"/>
      <c r="T153" s="475"/>
      <c r="U153" s="475"/>
      <c r="V153" s="475"/>
      <c r="W153" s="475"/>
      <c r="X153" s="475"/>
      <c r="Y153" s="475"/>
      <c r="Z153" s="475"/>
    </row>
    <row r="154" spans="1:26" ht="11.25" customHeight="1" x14ac:dyDescent="0.2">
      <c r="A154" s="475"/>
      <c r="B154" s="475"/>
      <c r="C154" s="475"/>
      <c r="D154" s="475"/>
      <c r="E154" s="475"/>
      <c r="F154" s="475"/>
      <c r="G154" s="475"/>
      <c r="H154" s="475"/>
      <c r="I154" s="475"/>
      <c r="J154" s="475"/>
      <c r="K154" s="475"/>
      <c r="L154" s="475"/>
      <c r="M154" s="475"/>
      <c r="N154" s="475"/>
      <c r="O154" s="475"/>
      <c r="P154" s="475"/>
      <c r="Q154" s="475"/>
      <c r="R154" s="475"/>
      <c r="S154" s="475"/>
      <c r="T154" s="475"/>
      <c r="U154" s="475"/>
      <c r="V154" s="475"/>
      <c r="W154" s="475"/>
      <c r="X154" s="475"/>
      <c r="Y154" s="475"/>
      <c r="Z154" s="475"/>
    </row>
    <row r="155" spans="1:26" ht="11.25" customHeight="1" x14ac:dyDescent="0.2">
      <c r="A155" s="475"/>
      <c r="B155" s="475"/>
      <c r="C155" s="475"/>
      <c r="D155" s="475"/>
      <c r="E155" s="475"/>
      <c r="F155" s="475"/>
      <c r="G155" s="475"/>
      <c r="H155" s="475"/>
      <c r="I155" s="475"/>
      <c r="J155" s="475"/>
      <c r="K155" s="475"/>
      <c r="L155" s="475"/>
      <c r="M155" s="475"/>
      <c r="N155" s="475"/>
      <c r="O155" s="475"/>
      <c r="P155" s="475"/>
      <c r="Q155" s="475"/>
      <c r="R155" s="475"/>
      <c r="S155" s="475"/>
      <c r="T155" s="475"/>
      <c r="U155" s="475"/>
      <c r="V155" s="475"/>
      <c r="W155" s="475"/>
      <c r="X155" s="475"/>
      <c r="Y155" s="475"/>
      <c r="Z155" s="475"/>
    </row>
    <row r="156" spans="1:26" ht="11.25" customHeight="1" x14ac:dyDescent="0.2">
      <c r="A156" s="475"/>
      <c r="B156" s="475"/>
      <c r="C156" s="475"/>
      <c r="D156" s="475"/>
      <c r="E156" s="475"/>
      <c r="F156" s="475"/>
      <c r="G156" s="475"/>
      <c r="H156" s="475"/>
      <c r="I156" s="475"/>
      <c r="J156" s="475"/>
      <c r="K156" s="475"/>
      <c r="L156" s="475"/>
      <c r="M156" s="475"/>
      <c r="N156" s="475"/>
      <c r="O156" s="475"/>
      <c r="P156" s="475"/>
      <c r="Q156" s="475"/>
      <c r="R156" s="475"/>
      <c r="S156" s="475"/>
      <c r="T156" s="475"/>
      <c r="U156" s="475"/>
      <c r="V156" s="475"/>
      <c r="W156" s="475"/>
      <c r="X156" s="475"/>
      <c r="Y156" s="475"/>
      <c r="Z156" s="475"/>
    </row>
    <row r="157" spans="1:26" ht="11.25" customHeight="1" x14ac:dyDescent="0.2">
      <c r="A157" s="475"/>
      <c r="B157" s="475"/>
      <c r="C157" s="475"/>
      <c r="D157" s="475"/>
      <c r="E157" s="475"/>
      <c r="F157" s="475"/>
      <c r="G157" s="475"/>
      <c r="H157" s="475"/>
      <c r="I157" s="475"/>
      <c r="J157" s="475"/>
      <c r="K157" s="475"/>
      <c r="L157" s="475"/>
      <c r="M157" s="475"/>
      <c r="N157" s="475"/>
      <c r="O157" s="475"/>
      <c r="P157" s="475"/>
      <c r="Q157" s="475"/>
      <c r="R157" s="475"/>
      <c r="S157" s="475"/>
      <c r="T157" s="475"/>
      <c r="U157" s="475"/>
      <c r="V157" s="475"/>
      <c r="W157" s="475"/>
      <c r="X157" s="475"/>
      <c r="Y157" s="475"/>
      <c r="Z157" s="475"/>
    </row>
    <row r="158" spans="1:26" ht="11.25" customHeight="1" x14ac:dyDescent="0.2">
      <c r="A158" s="475"/>
      <c r="B158" s="475"/>
      <c r="C158" s="475"/>
      <c r="D158" s="475"/>
      <c r="E158" s="475"/>
      <c r="F158" s="475"/>
      <c r="G158" s="475"/>
      <c r="H158" s="475"/>
      <c r="I158" s="475"/>
      <c r="J158" s="475"/>
      <c r="K158" s="475"/>
      <c r="L158" s="475"/>
      <c r="M158" s="475"/>
      <c r="N158" s="475"/>
      <c r="O158" s="475"/>
      <c r="P158" s="475"/>
      <c r="Q158" s="475"/>
      <c r="R158" s="475"/>
      <c r="S158" s="475"/>
      <c r="T158" s="475"/>
      <c r="U158" s="475"/>
      <c r="V158" s="475"/>
      <c r="W158" s="475"/>
      <c r="X158" s="475"/>
      <c r="Y158" s="475"/>
      <c r="Z158" s="475"/>
    </row>
    <row r="159" spans="1:26" ht="11.25" customHeight="1" x14ac:dyDescent="0.2">
      <c r="A159" s="475"/>
      <c r="B159" s="475"/>
      <c r="C159" s="475"/>
      <c r="D159" s="475"/>
      <c r="E159" s="475"/>
      <c r="F159" s="475"/>
      <c r="G159" s="475"/>
      <c r="H159" s="475"/>
      <c r="I159" s="475"/>
      <c r="J159" s="475"/>
      <c r="K159" s="475"/>
      <c r="L159" s="475"/>
      <c r="M159" s="475"/>
      <c r="N159" s="475"/>
      <c r="O159" s="475"/>
      <c r="P159" s="475"/>
      <c r="Q159" s="475"/>
      <c r="R159" s="475"/>
      <c r="S159" s="475"/>
      <c r="T159" s="475"/>
      <c r="U159" s="475"/>
      <c r="V159" s="475"/>
      <c r="W159" s="475"/>
      <c r="X159" s="475"/>
      <c r="Y159" s="475"/>
      <c r="Z159" s="475"/>
    </row>
    <row r="160" spans="1:26" ht="11.25" customHeight="1" x14ac:dyDescent="0.2">
      <c r="A160" s="475"/>
      <c r="B160" s="475"/>
      <c r="C160" s="475"/>
      <c r="D160" s="475"/>
      <c r="E160" s="475"/>
      <c r="F160" s="475"/>
      <c r="G160" s="475"/>
      <c r="H160" s="475"/>
      <c r="I160" s="475"/>
      <c r="J160" s="475"/>
      <c r="K160" s="475"/>
      <c r="L160" s="475"/>
      <c r="M160" s="475"/>
      <c r="N160" s="475"/>
      <c r="O160" s="475"/>
      <c r="P160" s="475"/>
      <c r="Q160" s="475"/>
      <c r="R160" s="475"/>
      <c r="S160" s="475"/>
      <c r="T160" s="475"/>
      <c r="U160" s="475"/>
      <c r="V160" s="475"/>
      <c r="W160" s="475"/>
      <c r="X160" s="475"/>
      <c r="Y160" s="475"/>
      <c r="Z160" s="475"/>
    </row>
    <row r="161" spans="1:26" ht="11.25" customHeight="1" x14ac:dyDescent="0.2">
      <c r="A161" s="475"/>
      <c r="B161" s="475"/>
      <c r="C161" s="475"/>
      <c r="D161" s="475"/>
      <c r="E161" s="475"/>
      <c r="F161" s="475"/>
      <c r="G161" s="475"/>
      <c r="H161" s="475"/>
      <c r="I161" s="475"/>
      <c r="J161" s="475"/>
      <c r="K161" s="475"/>
      <c r="L161" s="475"/>
      <c r="M161" s="475"/>
      <c r="N161" s="475"/>
      <c r="O161" s="475"/>
      <c r="P161" s="475"/>
      <c r="Q161" s="475"/>
      <c r="R161" s="475"/>
      <c r="S161" s="475"/>
      <c r="T161" s="475"/>
      <c r="U161" s="475"/>
      <c r="V161" s="475"/>
      <c r="W161" s="475"/>
      <c r="X161" s="475"/>
      <c r="Y161" s="475"/>
      <c r="Z161" s="475"/>
    </row>
    <row r="162" spans="1:26" ht="11.25" customHeight="1" x14ac:dyDescent="0.2">
      <c r="A162" s="475"/>
      <c r="B162" s="475"/>
      <c r="C162" s="475"/>
      <c r="D162" s="475"/>
      <c r="E162" s="475"/>
      <c r="F162" s="475"/>
      <c r="G162" s="475"/>
      <c r="H162" s="475"/>
      <c r="I162" s="475"/>
      <c r="J162" s="475"/>
      <c r="K162" s="475"/>
      <c r="L162" s="475"/>
      <c r="M162" s="475"/>
      <c r="N162" s="475"/>
      <c r="O162" s="475"/>
      <c r="P162" s="475"/>
      <c r="Q162" s="475"/>
      <c r="R162" s="475"/>
      <c r="S162" s="475"/>
      <c r="T162" s="475"/>
      <c r="U162" s="475"/>
      <c r="V162" s="475"/>
      <c r="W162" s="475"/>
      <c r="X162" s="475"/>
      <c r="Y162" s="475"/>
      <c r="Z162" s="475"/>
    </row>
    <row r="163" spans="1:26" ht="11.25" customHeight="1" x14ac:dyDescent="0.2">
      <c r="A163" s="475"/>
      <c r="B163" s="475"/>
      <c r="C163" s="475"/>
      <c r="D163" s="475"/>
      <c r="E163" s="475"/>
      <c r="F163" s="475"/>
      <c r="G163" s="475"/>
      <c r="H163" s="475"/>
      <c r="I163" s="475"/>
      <c r="J163" s="475"/>
      <c r="K163" s="475"/>
      <c r="L163" s="475"/>
      <c r="M163" s="475"/>
      <c r="N163" s="475"/>
      <c r="O163" s="475"/>
      <c r="P163" s="475"/>
      <c r="Q163" s="475"/>
      <c r="R163" s="475"/>
      <c r="S163" s="475"/>
      <c r="T163" s="475"/>
      <c r="U163" s="475"/>
      <c r="V163" s="475"/>
      <c r="W163" s="475"/>
      <c r="X163" s="475"/>
      <c r="Y163" s="475"/>
      <c r="Z163" s="475"/>
    </row>
    <row r="164" spans="1:26" ht="11.25" customHeight="1" x14ac:dyDescent="0.2">
      <c r="A164" s="475"/>
      <c r="B164" s="475"/>
      <c r="C164" s="475"/>
      <c r="D164" s="475"/>
      <c r="E164" s="475"/>
      <c r="F164" s="475"/>
      <c r="G164" s="475"/>
      <c r="H164" s="475"/>
      <c r="I164" s="475"/>
      <c r="J164" s="475"/>
      <c r="K164" s="475"/>
      <c r="L164" s="475"/>
      <c r="M164" s="475"/>
      <c r="N164" s="475"/>
      <c r="O164" s="475"/>
      <c r="P164" s="475"/>
      <c r="Q164" s="475"/>
      <c r="R164" s="475"/>
      <c r="S164" s="475"/>
      <c r="T164" s="475"/>
      <c r="U164" s="475"/>
      <c r="V164" s="475"/>
      <c r="W164" s="475"/>
      <c r="X164" s="475"/>
      <c r="Y164" s="475"/>
      <c r="Z164" s="475"/>
    </row>
    <row r="165" spans="1:26" ht="11.25" customHeight="1" x14ac:dyDescent="0.2">
      <c r="A165" s="475"/>
      <c r="B165" s="475"/>
      <c r="C165" s="475"/>
      <c r="D165" s="475"/>
      <c r="E165" s="475"/>
      <c r="F165" s="475"/>
      <c r="G165" s="475"/>
      <c r="H165" s="475"/>
      <c r="I165" s="475"/>
      <c r="J165" s="475"/>
      <c r="K165" s="475"/>
      <c r="L165" s="475"/>
      <c r="M165" s="475"/>
      <c r="N165" s="475"/>
      <c r="O165" s="475"/>
      <c r="P165" s="475"/>
      <c r="Q165" s="475"/>
      <c r="R165" s="475"/>
      <c r="S165" s="475"/>
      <c r="T165" s="475"/>
      <c r="U165" s="475"/>
      <c r="V165" s="475"/>
      <c r="W165" s="475"/>
      <c r="X165" s="475"/>
      <c r="Y165" s="475"/>
      <c r="Z165" s="475"/>
    </row>
    <row r="166" spans="1:26" ht="11.25" customHeight="1" x14ac:dyDescent="0.2">
      <c r="A166" s="475"/>
      <c r="B166" s="475"/>
      <c r="C166" s="475"/>
      <c r="D166" s="475"/>
      <c r="E166" s="475"/>
      <c r="F166" s="475"/>
      <c r="G166" s="475"/>
      <c r="H166" s="475"/>
      <c r="I166" s="475"/>
      <c r="J166" s="475"/>
      <c r="K166" s="475"/>
      <c r="L166" s="475"/>
      <c r="M166" s="475"/>
      <c r="N166" s="475"/>
      <c r="O166" s="475"/>
      <c r="P166" s="475"/>
      <c r="Q166" s="475"/>
      <c r="R166" s="475"/>
      <c r="S166" s="475"/>
      <c r="T166" s="475"/>
      <c r="U166" s="475"/>
      <c r="V166" s="475"/>
      <c r="W166" s="475"/>
      <c r="X166" s="475"/>
      <c r="Y166" s="475"/>
      <c r="Z166" s="475"/>
    </row>
    <row r="167" spans="1:26" ht="11.25" customHeight="1" x14ac:dyDescent="0.2">
      <c r="A167" s="475"/>
      <c r="B167" s="475"/>
      <c r="C167" s="475"/>
      <c r="D167" s="475"/>
      <c r="E167" s="475"/>
      <c r="F167" s="475"/>
      <c r="G167" s="475"/>
      <c r="H167" s="475"/>
      <c r="I167" s="475"/>
      <c r="J167" s="475"/>
      <c r="K167" s="475"/>
      <c r="L167" s="475"/>
      <c r="M167" s="475"/>
      <c r="N167" s="475"/>
      <c r="O167" s="475"/>
      <c r="P167" s="475"/>
      <c r="Q167" s="475"/>
      <c r="R167" s="475"/>
      <c r="S167" s="475"/>
      <c r="T167" s="475"/>
      <c r="U167" s="475"/>
      <c r="V167" s="475"/>
      <c r="W167" s="475"/>
      <c r="X167" s="475"/>
      <c r="Y167" s="475"/>
      <c r="Z167" s="475"/>
    </row>
    <row r="168" spans="1:26" ht="11.25" customHeight="1" x14ac:dyDescent="0.2">
      <c r="A168" s="475"/>
      <c r="B168" s="475"/>
      <c r="C168" s="475"/>
      <c r="D168" s="475"/>
      <c r="E168" s="475"/>
      <c r="F168" s="475"/>
      <c r="G168" s="475"/>
      <c r="H168" s="475"/>
      <c r="I168" s="475"/>
      <c r="J168" s="475"/>
      <c r="K168" s="475"/>
      <c r="L168" s="475"/>
      <c r="M168" s="475"/>
      <c r="N168" s="475"/>
      <c r="O168" s="475"/>
      <c r="P168" s="475"/>
      <c r="Q168" s="475"/>
      <c r="R168" s="475"/>
      <c r="S168" s="475"/>
      <c r="T168" s="475"/>
      <c r="U168" s="475"/>
      <c r="V168" s="475"/>
      <c r="W168" s="475"/>
      <c r="X168" s="475"/>
      <c r="Y168" s="475"/>
      <c r="Z168" s="475"/>
    </row>
    <row r="169" spans="1:26" ht="11.25" customHeight="1" x14ac:dyDescent="0.2">
      <c r="A169" s="475"/>
      <c r="B169" s="475"/>
      <c r="C169" s="475"/>
      <c r="D169" s="475"/>
      <c r="E169" s="475"/>
      <c r="F169" s="475"/>
      <c r="G169" s="475"/>
      <c r="H169" s="475"/>
      <c r="I169" s="475"/>
      <c r="J169" s="475"/>
      <c r="K169" s="475"/>
      <c r="L169" s="475"/>
      <c r="M169" s="475"/>
      <c r="N169" s="475"/>
      <c r="O169" s="475"/>
      <c r="P169" s="475"/>
      <c r="Q169" s="475"/>
      <c r="R169" s="475"/>
      <c r="S169" s="475"/>
      <c r="T169" s="475"/>
      <c r="U169" s="475"/>
      <c r="V169" s="475"/>
      <c r="W169" s="475"/>
      <c r="X169" s="475"/>
      <c r="Y169" s="475"/>
      <c r="Z169" s="475"/>
    </row>
    <row r="170" spans="1:26" ht="11.25" customHeight="1" x14ac:dyDescent="0.2">
      <c r="A170" s="475"/>
      <c r="B170" s="475"/>
      <c r="C170" s="475"/>
      <c r="D170" s="475"/>
      <c r="E170" s="475"/>
      <c r="F170" s="475"/>
      <c r="G170" s="475"/>
      <c r="H170" s="475"/>
      <c r="I170" s="475"/>
      <c r="J170" s="475"/>
      <c r="K170" s="475"/>
      <c r="L170" s="475"/>
      <c r="M170" s="475"/>
      <c r="N170" s="475"/>
      <c r="O170" s="475"/>
      <c r="P170" s="475"/>
      <c r="Q170" s="475"/>
      <c r="R170" s="475"/>
      <c r="S170" s="475"/>
      <c r="T170" s="475"/>
      <c r="U170" s="475"/>
      <c r="V170" s="475"/>
      <c r="W170" s="475"/>
      <c r="X170" s="475"/>
      <c r="Y170" s="475"/>
      <c r="Z170" s="475"/>
    </row>
    <row r="171" spans="1:26" ht="11.25" customHeight="1" x14ac:dyDescent="0.2">
      <c r="A171" s="475"/>
      <c r="B171" s="475"/>
      <c r="C171" s="475"/>
      <c r="D171" s="475"/>
      <c r="E171" s="475"/>
      <c r="F171" s="475"/>
      <c r="G171" s="475"/>
      <c r="H171" s="475"/>
      <c r="I171" s="475"/>
      <c r="J171" s="475"/>
      <c r="K171" s="475"/>
      <c r="L171" s="475"/>
      <c r="M171" s="475"/>
      <c r="N171" s="475"/>
      <c r="O171" s="475"/>
      <c r="P171" s="475"/>
      <c r="Q171" s="475"/>
      <c r="R171" s="475"/>
      <c r="S171" s="475"/>
      <c r="T171" s="475"/>
      <c r="U171" s="475"/>
      <c r="V171" s="475"/>
      <c r="W171" s="475"/>
      <c r="X171" s="475"/>
      <c r="Y171" s="475"/>
      <c r="Z171" s="475"/>
    </row>
    <row r="172" spans="1:26" ht="11.25" customHeight="1" x14ac:dyDescent="0.2">
      <c r="A172" s="475"/>
      <c r="B172" s="475"/>
      <c r="C172" s="475"/>
      <c r="D172" s="475"/>
      <c r="E172" s="475"/>
      <c r="F172" s="475"/>
      <c r="G172" s="475"/>
      <c r="H172" s="475"/>
      <c r="I172" s="475"/>
      <c r="J172" s="475"/>
      <c r="K172" s="475"/>
      <c r="L172" s="475"/>
      <c r="M172" s="475"/>
      <c r="N172" s="475"/>
      <c r="O172" s="475"/>
      <c r="P172" s="475"/>
      <c r="Q172" s="475"/>
      <c r="R172" s="475"/>
      <c r="S172" s="475"/>
      <c r="T172" s="475"/>
      <c r="U172" s="475"/>
      <c r="V172" s="475"/>
      <c r="W172" s="475"/>
      <c r="X172" s="475"/>
      <c r="Y172" s="475"/>
      <c r="Z172" s="475"/>
    </row>
    <row r="173" spans="1:26" ht="11.25" customHeight="1" x14ac:dyDescent="0.2">
      <c r="A173" s="475"/>
      <c r="B173" s="475"/>
      <c r="C173" s="475"/>
      <c r="D173" s="475"/>
      <c r="E173" s="475"/>
      <c r="F173" s="475"/>
      <c r="G173" s="475"/>
      <c r="H173" s="475"/>
      <c r="I173" s="475"/>
      <c r="J173" s="475"/>
      <c r="K173" s="475"/>
      <c r="L173" s="475"/>
      <c r="M173" s="475"/>
      <c r="N173" s="475"/>
      <c r="O173" s="475"/>
      <c r="P173" s="475"/>
      <c r="Q173" s="475"/>
      <c r="R173" s="475"/>
      <c r="S173" s="475"/>
      <c r="T173" s="475"/>
      <c r="U173" s="475"/>
      <c r="V173" s="475"/>
      <c r="W173" s="475"/>
      <c r="X173" s="475"/>
      <c r="Y173" s="475"/>
      <c r="Z173" s="475"/>
    </row>
    <row r="174" spans="1:26" ht="11.25" customHeight="1" x14ac:dyDescent="0.2">
      <c r="A174" s="475"/>
      <c r="B174" s="475"/>
      <c r="C174" s="475"/>
      <c r="D174" s="475"/>
      <c r="E174" s="475"/>
      <c r="F174" s="475"/>
      <c r="G174" s="475"/>
      <c r="H174" s="475"/>
      <c r="I174" s="475"/>
      <c r="J174" s="475"/>
      <c r="K174" s="475"/>
      <c r="L174" s="475"/>
      <c r="M174" s="475"/>
      <c r="N174" s="475"/>
      <c r="O174" s="475"/>
      <c r="P174" s="475"/>
      <c r="Q174" s="475"/>
      <c r="R174" s="475"/>
      <c r="S174" s="475"/>
      <c r="T174" s="475"/>
      <c r="U174" s="475"/>
      <c r="V174" s="475"/>
      <c r="W174" s="475"/>
      <c r="X174" s="475"/>
      <c r="Y174" s="475"/>
      <c r="Z174" s="475"/>
    </row>
    <row r="175" spans="1:26" ht="11.25" customHeight="1" x14ac:dyDescent="0.2">
      <c r="A175" s="475"/>
      <c r="B175" s="475"/>
      <c r="C175" s="475"/>
      <c r="D175" s="475"/>
      <c r="E175" s="475"/>
      <c r="F175" s="475"/>
      <c r="G175" s="475"/>
      <c r="H175" s="475"/>
      <c r="I175" s="475"/>
      <c r="J175" s="475"/>
      <c r="K175" s="475"/>
      <c r="L175" s="475"/>
      <c r="M175" s="475"/>
      <c r="N175" s="475"/>
      <c r="O175" s="475"/>
      <c r="P175" s="475"/>
      <c r="Q175" s="475"/>
      <c r="R175" s="475"/>
      <c r="S175" s="475"/>
      <c r="T175" s="475"/>
      <c r="U175" s="475"/>
      <c r="V175" s="475"/>
      <c r="W175" s="475"/>
      <c r="X175" s="475"/>
      <c r="Y175" s="475"/>
      <c r="Z175" s="475"/>
    </row>
    <row r="176" spans="1:26" ht="11.25" customHeight="1" x14ac:dyDescent="0.2">
      <c r="A176" s="475"/>
      <c r="B176" s="475"/>
      <c r="C176" s="475"/>
      <c r="D176" s="475"/>
      <c r="E176" s="475"/>
      <c r="F176" s="475"/>
      <c r="G176" s="475"/>
      <c r="H176" s="475"/>
      <c r="I176" s="475"/>
      <c r="J176" s="475"/>
      <c r="K176" s="475"/>
      <c r="L176" s="475"/>
      <c r="M176" s="475"/>
      <c r="N176" s="475"/>
      <c r="O176" s="475"/>
      <c r="P176" s="475"/>
      <c r="Q176" s="475"/>
      <c r="R176" s="475"/>
      <c r="S176" s="475"/>
      <c r="T176" s="475"/>
      <c r="U176" s="475"/>
      <c r="V176" s="475"/>
      <c r="W176" s="475"/>
      <c r="X176" s="475"/>
      <c r="Y176" s="475"/>
      <c r="Z176" s="475"/>
    </row>
    <row r="177" spans="1:26" ht="11.25" customHeight="1" x14ac:dyDescent="0.2">
      <c r="A177" s="475"/>
      <c r="B177" s="475"/>
      <c r="C177" s="475"/>
      <c r="D177" s="475"/>
      <c r="E177" s="475"/>
      <c r="F177" s="475"/>
      <c r="G177" s="475"/>
      <c r="H177" s="475"/>
      <c r="I177" s="475"/>
      <c r="J177" s="475"/>
      <c r="K177" s="475"/>
      <c r="L177" s="475"/>
      <c r="M177" s="475"/>
      <c r="N177" s="475"/>
      <c r="O177" s="475"/>
      <c r="P177" s="475"/>
      <c r="Q177" s="475"/>
      <c r="R177" s="475"/>
      <c r="S177" s="475"/>
      <c r="T177" s="475"/>
      <c r="U177" s="475"/>
      <c r="V177" s="475"/>
      <c r="W177" s="475"/>
      <c r="X177" s="475"/>
      <c r="Y177" s="475"/>
      <c r="Z177" s="475"/>
    </row>
    <row r="178" spans="1:26" ht="11.25" customHeight="1" x14ac:dyDescent="0.2">
      <c r="A178" s="475"/>
      <c r="B178" s="475"/>
      <c r="C178" s="475"/>
      <c r="D178" s="475"/>
      <c r="E178" s="475"/>
      <c r="F178" s="475"/>
      <c r="G178" s="475"/>
      <c r="H178" s="475"/>
      <c r="I178" s="475"/>
      <c r="J178" s="475"/>
      <c r="K178" s="475"/>
      <c r="L178" s="475"/>
      <c r="M178" s="475"/>
      <c r="N178" s="475"/>
      <c r="O178" s="475"/>
      <c r="P178" s="475"/>
      <c r="Q178" s="475"/>
      <c r="R178" s="475"/>
      <c r="S178" s="475"/>
      <c r="T178" s="475"/>
      <c r="U178" s="475"/>
      <c r="V178" s="475"/>
      <c r="W178" s="475"/>
      <c r="X178" s="475"/>
      <c r="Y178" s="475"/>
      <c r="Z178" s="475"/>
    </row>
    <row r="179" spans="1:26" ht="11.25" customHeight="1" x14ac:dyDescent="0.2">
      <c r="A179" s="475"/>
      <c r="B179" s="475"/>
      <c r="C179" s="475"/>
      <c r="D179" s="475"/>
      <c r="E179" s="475"/>
      <c r="F179" s="475"/>
      <c r="G179" s="475"/>
      <c r="H179" s="475"/>
      <c r="I179" s="475"/>
      <c r="J179" s="475"/>
      <c r="K179" s="475"/>
      <c r="L179" s="475"/>
      <c r="M179" s="475"/>
      <c r="N179" s="475"/>
      <c r="O179" s="475"/>
      <c r="P179" s="475"/>
      <c r="Q179" s="475"/>
      <c r="R179" s="475"/>
      <c r="S179" s="475"/>
      <c r="T179" s="475"/>
      <c r="U179" s="475"/>
      <c r="V179" s="475"/>
      <c r="W179" s="475"/>
      <c r="X179" s="475"/>
      <c r="Y179" s="475"/>
      <c r="Z179" s="475"/>
    </row>
    <row r="180" spans="1:26" ht="11.25" customHeight="1" x14ac:dyDescent="0.2">
      <c r="A180" s="475"/>
      <c r="B180" s="475"/>
      <c r="C180" s="475"/>
      <c r="D180" s="475"/>
      <c r="E180" s="475"/>
      <c r="F180" s="475"/>
      <c r="G180" s="475"/>
      <c r="H180" s="475"/>
      <c r="I180" s="475"/>
      <c r="J180" s="475"/>
      <c r="K180" s="475"/>
      <c r="L180" s="475"/>
      <c r="M180" s="475"/>
      <c r="N180" s="475"/>
      <c r="O180" s="475"/>
      <c r="P180" s="475"/>
      <c r="Q180" s="475"/>
      <c r="R180" s="475"/>
      <c r="S180" s="475"/>
      <c r="T180" s="475"/>
      <c r="U180" s="475"/>
      <c r="V180" s="475"/>
      <c r="W180" s="475"/>
      <c r="X180" s="475"/>
      <c r="Y180" s="475"/>
      <c r="Z180" s="475"/>
    </row>
    <row r="181" spans="1:26" ht="11.25" customHeight="1" x14ac:dyDescent="0.2">
      <c r="A181" s="475"/>
      <c r="B181" s="475"/>
      <c r="C181" s="475"/>
      <c r="D181" s="475"/>
      <c r="E181" s="475"/>
      <c r="F181" s="475"/>
      <c r="G181" s="475"/>
      <c r="H181" s="475"/>
      <c r="I181" s="475"/>
      <c r="J181" s="475"/>
      <c r="K181" s="475"/>
      <c r="L181" s="475"/>
      <c r="M181" s="475"/>
      <c r="N181" s="475"/>
      <c r="O181" s="475"/>
      <c r="P181" s="475"/>
      <c r="Q181" s="475"/>
      <c r="R181" s="475"/>
      <c r="S181" s="475"/>
      <c r="T181" s="475"/>
      <c r="U181" s="475"/>
      <c r="V181" s="475"/>
      <c r="W181" s="475"/>
      <c r="X181" s="475"/>
      <c r="Y181" s="475"/>
      <c r="Z181" s="475"/>
    </row>
    <row r="182" spans="1:26" ht="11.25" customHeight="1" x14ac:dyDescent="0.2">
      <c r="A182" s="475"/>
      <c r="B182" s="475"/>
      <c r="C182" s="475"/>
      <c r="D182" s="475"/>
      <c r="E182" s="475"/>
      <c r="F182" s="475"/>
      <c r="G182" s="475"/>
      <c r="H182" s="475"/>
      <c r="I182" s="475"/>
      <c r="J182" s="475"/>
      <c r="K182" s="475"/>
      <c r="L182" s="475"/>
      <c r="M182" s="475"/>
      <c r="N182" s="475"/>
      <c r="O182" s="475"/>
      <c r="P182" s="475"/>
      <c r="Q182" s="475"/>
      <c r="R182" s="475"/>
      <c r="S182" s="475"/>
      <c r="T182" s="475"/>
      <c r="U182" s="475"/>
      <c r="V182" s="475"/>
      <c r="W182" s="475"/>
      <c r="X182" s="475"/>
      <c r="Y182" s="475"/>
      <c r="Z182" s="475"/>
    </row>
    <row r="183" spans="1:26" ht="11.25" customHeight="1" x14ac:dyDescent="0.2">
      <c r="A183" s="475"/>
      <c r="B183" s="475"/>
      <c r="C183" s="475"/>
      <c r="D183" s="475"/>
      <c r="E183" s="475"/>
      <c r="F183" s="475"/>
      <c r="G183" s="475"/>
      <c r="H183" s="475"/>
      <c r="I183" s="475"/>
      <c r="J183" s="475"/>
      <c r="K183" s="475"/>
      <c r="L183" s="475"/>
      <c r="M183" s="475"/>
      <c r="N183" s="475"/>
      <c r="O183" s="475"/>
      <c r="P183" s="475"/>
      <c r="Q183" s="475"/>
      <c r="R183" s="475"/>
      <c r="S183" s="475"/>
      <c r="T183" s="475"/>
      <c r="U183" s="475"/>
      <c r="V183" s="475"/>
      <c r="W183" s="475"/>
      <c r="X183" s="475"/>
      <c r="Y183" s="475"/>
      <c r="Z183" s="475"/>
    </row>
    <row r="184" spans="1:26" ht="11.25" customHeight="1" x14ac:dyDescent="0.2">
      <c r="A184" s="475"/>
      <c r="B184" s="475"/>
      <c r="C184" s="475"/>
      <c r="D184" s="475"/>
      <c r="E184" s="475"/>
      <c r="F184" s="475"/>
      <c r="G184" s="475"/>
      <c r="H184" s="475"/>
      <c r="I184" s="475"/>
      <c r="J184" s="475"/>
      <c r="K184" s="475"/>
      <c r="L184" s="475"/>
      <c r="M184" s="475"/>
      <c r="N184" s="475"/>
      <c r="O184" s="475"/>
      <c r="P184" s="475"/>
      <c r="Q184" s="475"/>
      <c r="R184" s="475"/>
      <c r="S184" s="475"/>
      <c r="T184" s="475"/>
      <c r="U184" s="475"/>
      <c r="V184" s="475"/>
      <c r="W184" s="475"/>
      <c r="X184" s="475"/>
      <c r="Y184" s="475"/>
      <c r="Z184" s="475"/>
    </row>
    <row r="185" spans="1:26" ht="11.25" customHeight="1" x14ac:dyDescent="0.2">
      <c r="A185" s="475"/>
      <c r="B185" s="475"/>
      <c r="C185" s="475"/>
      <c r="D185" s="475"/>
      <c r="E185" s="475"/>
      <c r="F185" s="475"/>
      <c r="G185" s="475"/>
      <c r="H185" s="475"/>
      <c r="I185" s="475"/>
      <c r="J185" s="475"/>
      <c r="K185" s="475"/>
      <c r="L185" s="475"/>
      <c r="M185" s="475"/>
      <c r="N185" s="475"/>
      <c r="O185" s="475"/>
      <c r="P185" s="475"/>
      <c r="Q185" s="475"/>
      <c r="R185" s="475"/>
      <c r="S185" s="475"/>
      <c r="T185" s="475"/>
      <c r="U185" s="475"/>
      <c r="V185" s="475"/>
      <c r="W185" s="475"/>
      <c r="X185" s="475"/>
      <c r="Y185" s="475"/>
      <c r="Z185" s="475"/>
    </row>
    <row r="186" spans="1:26" ht="11.25" customHeight="1" x14ac:dyDescent="0.2">
      <c r="A186" s="475"/>
      <c r="B186" s="475"/>
      <c r="C186" s="475"/>
      <c r="D186" s="475"/>
      <c r="E186" s="475"/>
      <c r="F186" s="475"/>
      <c r="G186" s="475"/>
      <c r="H186" s="475"/>
      <c r="I186" s="475"/>
      <c r="J186" s="475"/>
      <c r="K186" s="475"/>
      <c r="L186" s="475"/>
      <c r="M186" s="475"/>
      <c r="N186" s="475"/>
      <c r="O186" s="475"/>
      <c r="P186" s="475"/>
      <c r="Q186" s="475"/>
      <c r="R186" s="475"/>
      <c r="S186" s="475"/>
      <c r="T186" s="475"/>
      <c r="U186" s="475"/>
      <c r="V186" s="475"/>
      <c r="W186" s="475"/>
      <c r="X186" s="475"/>
      <c r="Y186" s="475"/>
      <c r="Z186" s="475"/>
    </row>
    <row r="187" spans="1:26" ht="11.25" customHeight="1" x14ac:dyDescent="0.2">
      <c r="A187" s="475"/>
      <c r="B187" s="475"/>
      <c r="C187" s="475"/>
      <c r="D187" s="475"/>
      <c r="E187" s="475"/>
      <c r="F187" s="475"/>
      <c r="G187" s="475"/>
      <c r="H187" s="475"/>
      <c r="I187" s="475"/>
      <c r="J187" s="475"/>
      <c r="K187" s="475"/>
      <c r="L187" s="475"/>
      <c r="M187" s="475"/>
      <c r="N187" s="475"/>
      <c r="O187" s="475"/>
      <c r="P187" s="475"/>
      <c r="Q187" s="475"/>
      <c r="R187" s="475"/>
      <c r="S187" s="475"/>
      <c r="T187" s="475"/>
      <c r="U187" s="475"/>
      <c r="V187" s="475"/>
      <c r="W187" s="475"/>
      <c r="X187" s="475"/>
      <c r="Y187" s="475"/>
      <c r="Z187" s="475"/>
    </row>
    <row r="188" spans="1:26" ht="11.25" customHeight="1" x14ac:dyDescent="0.2">
      <c r="A188" s="475"/>
      <c r="B188" s="475"/>
      <c r="C188" s="475"/>
      <c r="D188" s="475"/>
      <c r="E188" s="475"/>
      <c r="F188" s="475"/>
      <c r="G188" s="475"/>
      <c r="H188" s="475"/>
      <c r="I188" s="475"/>
      <c r="J188" s="475"/>
      <c r="K188" s="475"/>
      <c r="L188" s="475"/>
      <c r="M188" s="475"/>
      <c r="N188" s="475"/>
      <c r="O188" s="475"/>
      <c r="P188" s="475"/>
      <c r="Q188" s="475"/>
      <c r="R188" s="475"/>
      <c r="S188" s="475"/>
      <c r="T188" s="475"/>
      <c r="U188" s="475"/>
      <c r="V188" s="475"/>
      <c r="W188" s="475"/>
      <c r="X188" s="475"/>
      <c r="Y188" s="475"/>
      <c r="Z188" s="475"/>
    </row>
    <row r="189" spans="1:26" ht="11.25" customHeight="1" x14ac:dyDescent="0.2">
      <c r="A189" s="475"/>
      <c r="B189" s="475"/>
      <c r="C189" s="475"/>
      <c r="D189" s="475"/>
      <c r="E189" s="475"/>
      <c r="F189" s="475"/>
      <c r="G189" s="475"/>
      <c r="H189" s="475"/>
      <c r="I189" s="475"/>
      <c r="J189" s="475"/>
      <c r="K189" s="475"/>
      <c r="L189" s="475"/>
      <c r="M189" s="475"/>
      <c r="N189" s="475"/>
      <c r="O189" s="475"/>
      <c r="P189" s="475"/>
      <c r="Q189" s="475"/>
      <c r="R189" s="475"/>
      <c r="S189" s="475"/>
      <c r="T189" s="475"/>
      <c r="U189" s="475"/>
      <c r="V189" s="475"/>
      <c r="W189" s="475"/>
      <c r="X189" s="475"/>
      <c r="Y189" s="475"/>
      <c r="Z189" s="475"/>
    </row>
    <row r="190" spans="1:26" ht="11.25" customHeight="1" x14ac:dyDescent="0.2">
      <c r="A190" s="475"/>
      <c r="B190" s="475"/>
      <c r="C190" s="475"/>
      <c r="D190" s="475"/>
      <c r="E190" s="475"/>
      <c r="F190" s="475"/>
      <c r="G190" s="475"/>
      <c r="H190" s="475"/>
      <c r="I190" s="475"/>
      <c r="J190" s="475"/>
      <c r="K190" s="475"/>
      <c r="L190" s="475"/>
      <c r="M190" s="475"/>
      <c r="N190" s="475"/>
      <c r="O190" s="475"/>
      <c r="P190" s="475"/>
      <c r="Q190" s="475"/>
      <c r="R190" s="475"/>
      <c r="S190" s="475"/>
      <c r="T190" s="475"/>
      <c r="U190" s="475"/>
      <c r="V190" s="475"/>
      <c r="W190" s="475"/>
      <c r="X190" s="475"/>
      <c r="Y190" s="475"/>
      <c r="Z190" s="475"/>
    </row>
    <row r="191" spans="1:26" ht="11.25" customHeight="1" x14ac:dyDescent="0.2">
      <c r="A191" s="475"/>
      <c r="B191" s="475"/>
      <c r="C191" s="475"/>
      <c r="D191" s="475"/>
      <c r="E191" s="475"/>
      <c r="F191" s="475"/>
      <c r="G191" s="475"/>
      <c r="H191" s="475"/>
      <c r="I191" s="475"/>
      <c r="J191" s="475"/>
      <c r="K191" s="475"/>
      <c r="L191" s="475"/>
      <c r="M191" s="475"/>
      <c r="N191" s="475"/>
      <c r="O191" s="475"/>
      <c r="P191" s="475"/>
      <c r="Q191" s="475"/>
      <c r="R191" s="475"/>
      <c r="S191" s="475"/>
      <c r="T191" s="475"/>
      <c r="U191" s="475"/>
      <c r="V191" s="475"/>
      <c r="W191" s="475"/>
      <c r="X191" s="475"/>
      <c r="Y191" s="475"/>
      <c r="Z191" s="475"/>
    </row>
    <row r="192" spans="1:26" ht="11.25" customHeight="1" x14ac:dyDescent="0.2">
      <c r="A192" s="475"/>
      <c r="B192" s="475"/>
      <c r="C192" s="475"/>
      <c r="D192" s="475"/>
      <c r="E192" s="475"/>
      <c r="F192" s="475"/>
      <c r="G192" s="475"/>
      <c r="H192" s="475"/>
      <c r="I192" s="475"/>
      <c r="J192" s="475"/>
      <c r="K192" s="475"/>
      <c r="L192" s="475"/>
      <c r="M192" s="475"/>
      <c r="N192" s="475"/>
      <c r="O192" s="475"/>
      <c r="P192" s="475"/>
      <c r="Q192" s="475"/>
      <c r="R192" s="475"/>
      <c r="S192" s="475"/>
      <c r="T192" s="475"/>
      <c r="U192" s="475"/>
      <c r="V192" s="475"/>
      <c r="W192" s="475"/>
      <c r="X192" s="475"/>
      <c r="Y192" s="475"/>
      <c r="Z192" s="475"/>
    </row>
    <row r="193" spans="1:26" ht="11.25" customHeight="1" x14ac:dyDescent="0.2">
      <c r="A193" s="475"/>
      <c r="B193" s="475"/>
      <c r="C193" s="475"/>
      <c r="D193" s="475"/>
      <c r="E193" s="475"/>
      <c r="F193" s="475"/>
      <c r="G193" s="475"/>
      <c r="H193" s="475"/>
      <c r="I193" s="475"/>
      <c r="J193" s="475"/>
      <c r="K193" s="475"/>
      <c r="L193" s="475"/>
      <c r="M193" s="475"/>
      <c r="N193" s="475"/>
      <c r="O193" s="475"/>
      <c r="P193" s="475"/>
      <c r="Q193" s="475"/>
      <c r="R193" s="475"/>
      <c r="S193" s="475"/>
      <c r="T193" s="475"/>
      <c r="U193" s="475"/>
      <c r="V193" s="475"/>
      <c r="W193" s="475"/>
      <c r="X193" s="475"/>
      <c r="Y193" s="475"/>
      <c r="Z193" s="475"/>
    </row>
    <row r="194" spans="1:26" ht="11.25" customHeight="1" x14ac:dyDescent="0.2">
      <c r="A194" s="475"/>
      <c r="B194" s="475"/>
      <c r="C194" s="475"/>
      <c r="D194" s="475"/>
      <c r="E194" s="475"/>
      <c r="F194" s="475"/>
      <c r="G194" s="475"/>
      <c r="H194" s="475"/>
      <c r="I194" s="475"/>
      <c r="J194" s="475"/>
      <c r="K194" s="475"/>
      <c r="L194" s="475"/>
      <c r="M194" s="475"/>
      <c r="N194" s="475"/>
      <c r="O194" s="475"/>
      <c r="P194" s="475"/>
      <c r="Q194" s="475"/>
      <c r="R194" s="475"/>
      <c r="S194" s="475"/>
      <c r="T194" s="475"/>
      <c r="U194" s="475"/>
      <c r="V194" s="475"/>
      <c r="W194" s="475"/>
      <c r="X194" s="475"/>
      <c r="Y194" s="475"/>
      <c r="Z194" s="475"/>
    </row>
    <row r="195" spans="1:26" ht="11.25" customHeight="1" x14ac:dyDescent="0.2">
      <c r="A195" s="475"/>
      <c r="B195" s="475"/>
      <c r="C195" s="475"/>
      <c r="D195" s="475"/>
      <c r="E195" s="475"/>
      <c r="F195" s="475"/>
      <c r="G195" s="475"/>
      <c r="H195" s="475"/>
      <c r="I195" s="475"/>
      <c r="J195" s="475"/>
      <c r="K195" s="475"/>
      <c r="L195" s="475"/>
      <c r="M195" s="475"/>
      <c r="N195" s="475"/>
      <c r="O195" s="475"/>
      <c r="P195" s="475"/>
      <c r="Q195" s="475"/>
      <c r="R195" s="475"/>
      <c r="S195" s="475"/>
      <c r="T195" s="475"/>
      <c r="U195" s="475"/>
      <c r="V195" s="475"/>
      <c r="W195" s="475"/>
      <c r="X195" s="475"/>
      <c r="Y195" s="475"/>
      <c r="Z195" s="475"/>
    </row>
    <row r="196" spans="1:26" ht="11.25" customHeight="1" x14ac:dyDescent="0.2">
      <c r="A196" s="475"/>
      <c r="B196" s="475"/>
      <c r="C196" s="475"/>
      <c r="D196" s="475"/>
      <c r="E196" s="475"/>
      <c r="F196" s="475"/>
      <c r="G196" s="475"/>
      <c r="H196" s="475"/>
      <c r="I196" s="475"/>
      <c r="J196" s="475"/>
      <c r="K196" s="475"/>
      <c r="L196" s="475"/>
      <c r="M196" s="475"/>
      <c r="N196" s="475"/>
      <c r="O196" s="475"/>
      <c r="P196" s="475"/>
      <c r="Q196" s="475"/>
      <c r="R196" s="475"/>
      <c r="S196" s="475"/>
      <c r="T196" s="475"/>
      <c r="U196" s="475"/>
      <c r="V196" s="475"/>
      <c r="W196" s="475"/>
      <c r="X196" s="475"/>
      <c r="Y196" s="475"/>
      <c r="Z196" s="475"/>
    </row>
    <row r="197" spans="1:26" ht="11.25" customHeight="1" x14ac:dyDescent="0.2">
      <c r="A197" s="475"/>
      <c r="B197" s="475"/>
      <c r="C197" s="475"/>
      <c r="D197" s="475"/>
      <c r="E197" s="475"/>
      <c r="F197" s="475"/>
      <c r="G197" s="475"/>
      <c r="H197" s="475"/>
      <c r="I197" s="475"/>
      <c r="J197" s="475"/>
      <c r="K197" s="475"/>
      <c r="L197" s="475"/>
      <c r="M197" s="475"/>
      <c r="N197" s="475"/>
      <c r="O197" s="475"/>
      <c r="P197" s="475"/>
      <c r="Q197" s="475"/>
      <c r="R197" s="475"/>
      <c r="S197" s="475"/>
      <c r="T197" s="475"/>
      <c r="U197" s="475"/>
      <c r="V197" s="475"/>
      <c r="W197" s="475"/>
      <c r="X197" s="475"/>
      <c r="Y197" s="475"/>
      <c r="Z197" s="475"/>
    </row>
    <row r="198" spans="1:26" ht="11.25" customHeight="1" x14ac:dyDescent="0.2">
      <c r="A198" s="475"/>
      <c r="B198" s="475"/>
      <c r="C198" s="475"/>
      <c r="D198" s="475"/>
      <c r="E198" s="475"/>
      <c r="F198" s="475"/>
      <c r="G198" s="475"/>
      <c r="H198" s="475"/>
      <c r="I198" s="475"/>
      <c r="J198" s="475"/>
      <c r="K198" s="475"/>
      <c r="L198" s="475"/>
      <c r="M198" s="475"/>
      <c r="N198" s="475"/>
      <c r="O198" s="475"/>
      <c r="P198" s="475"/>
      <c r="Q198" s="475"/>
      <c r="R198" s="475"/>
      <c r="S198" s="475"/>
      <c r="T198" s="475"/>
      <c r="U198" s="475"/>
      <c r="V198" s="475"/>
      <c r="W198" s="475"/>
      <c r="X198" s="475"/>
      <c r="Y198" s="475"/>
      <c r="Z198" s="475"/>
    </row>
    <row r="199" spans="1:26" ht="11.25" customHeight="1" x14ac:dyDescent="0.2">
      <c r="A199" s="475"/>
      <c r="B199" s="475"/>
      <c r="C199" s="475"/>
      <c r="D199" s="475"/>
      <c r="E199" s="475"/>
      <c r="F199" s="475"/>
      <c r="G199" s="475"/>
      <c r="H199" s="475"/>
      <c r="I199" s="475"/>
      <c r="J199" s="475"/>
      <c r="K199" s="475"/>
      <c r="L199" s="475"/>
      <c r="M199" s="475"/>
      <c r="N199" s="475"/>
      <c r="O199" s="475"/>
      <c r="P199" s="475"/>
      <c r="Q199" s="475"/>
      <c r="R199" s="475"/>
      <c r="S199" s="475"/>
      <c r="T199" s="475"/>
      <c r="U199" s="475"/>
      <c r="V199" s="475"/>
      <c r="W199" s="475"/>
      <c r="X199" s="475"/>
      <c r="Y199" s="475"/>
      <c r="Z199" s="475"/>
    </row>
    <row r="200" spans="1:26" ht="11.25" customHeight="1" x14ac:dyDescent="0.2">
      <c r="A200" s="475"/>
      <c r="B200" s="475"/>
      <c r="C200" s="475"/>
      <c r="D200" s="475"/>
      <c r="E200" s="475"/>
      <c r="F200" s="475"/>
      <c r="G200" s="475"/>
      <c r="H200" s="475"/>
      <c r="I200" s="475"/>
      <c r="J200" s="475"/>
      <c r="K200" s="475"/>
      <c r="L200" s="475"/>
      <c r="M200" s="475"/>
      <c r="N200" s="475"/>
      <c r="O200" s="475"/>
      <c r="P200" s="475"/>
      <c r="Q200" s="475"/>
      <c r="R200" s="475"/>
      <c r="S200" s="475"/>
      <c r="T200" s="475"/>
      <c r="U200" s="475"/>
      <c r="V200" s="475"/>
      <c r="W200" s="475"/>
      <c r="X200" s="475"/>
      <c r="Y200" s="475"/>
      <c r="Z200" s="475"/>
    </row>
    <row r="201" spans="1:26" ht="11.25" customHeight="1" x14ac:dyDescent="0.2">
      <c r="A201" s="475"/>
      <c r="B201" s="475"/>
      <c r="C201" s="475"/>
      <c r="D201" s="475"/>
      <c r="E201" s="475"/>
      <c r="F201" s="475"/>
      <c r="G201" s="475"/>
      <c r="H201" s="475"/>
      <c r="I201" s="475"/>
      <c r="J201" s="475"/>
      <c r="K201" s="475"/>
      <c r="L201" s="475"/>
      <c r="M201" s="475"/>
      <c r="N201" s="475"/>
      <c r="O201" s="475"/>
      <c r="P201" s="475"/>
      <c r="Q201" s="475"/>
      <c r="R201" s="475"/>
      <c r="S201" s="475"/>
      <c r="T201" s="475"/>
      <c r="U201" s="475"/>
      <c r="V201" s="475"/>
      <c r="W201" s="475"/>
      <c r="X201" s="475"/>
      <c r="Y201" s="475"/>
      <c r="Z201" s="475"/>
    </row>
    <row r="202" spans="1:26" ht="11.25" customHeight="1" x14ac:dyDescent="0.2">
      <c r="A202" s="475"/>
      <c r="B202" s="475"/>
      <c r="C202" s="475"/>
      <c r="D202" s="475"/>
      <c r="E202" s="475"/>
      <c r="F202" s="475"/>
      <c r="G202" s="475"/>
      <c r="H202" s="475"/>
      <c r="I202" s="475"/>
      <c r="J202" s="475"/>
      <c r="K202" s="475"/>
      <c r="L202" s="475"/>
      <c r="M202" s="475"/>
      <c r="N202" s="475"/>
      <c r="O202" s="475"/>
      <c r="P202" s="475"/>
      <c r="Q202" s="475"/>
      <c r="R202" s="475"/>
      <c r="S202" s="475"/>
      <c r="T202" s="475"/>
      <c r="U202" s="475"/>
      <c r="V202" s="475"/>
      <c r="W202" s="475"/>
      <c r="X202" s="475"/>
      <c r="Y202" s="475"/>
      <c r="Z202" s="475"/>
    </row>
    <row r="203" spans="1:26" ht="11.25" customHeight="1" x14ac:dyDescent="0.2">
      <c r="A203" s="475"/>
      <c r="B203" s="475"/>
      <c r="C203" s="475"/>
      <c r="D203" s="475"/>
      <c r="E203" s="475"/>
      <c r="F203" s="475"/>
      <c r="G203" s="475"/>
      <c r="H203" s="475"/>
      <c r="I203" s="475"/>
      <c r="J203" s="475"/>
      <c r="K203" s="475"/>
      <c r="L203" s="475"/>
      <c r="M203" s="475"/>
      <c r="N203" s="475"/>
      <c r="O203" s="475"/>
      <c r="P203" s="475"/>
      <c r="Q203" s="475"/>
      <c r="R203" s="475"/>
      <c r="S203" s="475"/>
      <c r="T203" s="475"/>
      <c r="U203" s="475"/>
      <c r="V203" s="475"/>
      <c r="W203" s="475"/>
      <c r="X203" s="475"/>
      <c r="Y203" s="475"/>
      <c r="Z203" s="475"/>
    </row>
    <row r="204" spans="1:26" ht="11.25" customHeight="1" x14ac:dyDescent="0.2">
      <c r="A204" s="475"/>
      <c r="B204" s="475"/>
      <c r="C204" s="475"/>
      <c r="D204" s="475"/>
      <c r="E204" s="475"/>
      <c r="F204" s="475"/>
      <c r="G204" s="475"/>
      <c r="H204" s="475"/>
      <c r="I204" s="475"/>
      <c r="J204" s="475"/>
      <c r="K204" s="475"/>
      <c r="L204" s="475"/>
      <c r="M204" s="475"/>
      <c r="N204" s="475"/>
      <c r="O204" s="475"/>
      <c r="P204" s="475"/>
      <c r="Q204" s="475"/>
      <c r="R204" s="475"/>
      <c r="S204" s="475"/>
      <c r="T204" s="475"/>
      <c r="U204" s="475"/>
      <c r="V204" s="475"/>
      <c r="W204" s="475"/>
      <c r="X204" s="475"/>
      <c r="Y204" s="475"/>
      <c r="Z204" s="475"/>
    </row>
    <row r="205" spans="1:26" ht="11.25" customHeight="1" x14ac:dyDescent="0.2">
      <c r="A205" s="475"/>
      <c r="B205" s="475"/>
      <c r="C205" s="475"/>
      <c r="D205" s="475"/>
      <c r="E205" s="475"/>
      <c r="F205" s="475"/>
      <c r="G205" s="475"/>
      <c r="H205" s="475"/>
      <c r="I205" s="475"/>
      <c r="J205" s="475"/>
      <c r="K205" s="475"/>
      <c r="L205" s="475"/>
      <c r="M205" s="475"/>
      <c r="N205" s="475"/>
      <c r="O205" s="475"/>
      <c r="P205" s="475"/>
      <c r="Q205" s="475"/>
      <c r="R205" s="475"/>
      <c r="S205" s="475"/>
      <c r="T205" s="475"/>
      <c r="U205" s="475"/>
      <c r="V205" s="475"/>
      <c r="W205" s="475"/>
      <c r="X205" s="475"/>
      <c r="Y205" s="475"/>
      <c r="Z205" s="475"/>
    </row>
    <row r="206" spans="1:26" ht="11.25" customHeight="1" x14ac:dyDescent="0.2">
      <c r="A206" s="475"/>
      <c r="B206" s="475"/>
      <c r="C206" s="475"/>
      <c r="D206" s="475"/>
      <c r="E206" s="475"/>
      <c r="F206" s="475"/>
      <c r="G206" s="475"/>
      <c r="H206" s="475"/>
      <c r="I206" s="475"/>
      <c r="J206" s="475"/>
      <c r="K206" s="475"/>
      <c r="L206" s="475"/>
      <c r="M206" s="475"/>
      <c r="N206" s="475"/>
      <c r="O206" s="475"/>
      <c r="P206" s="475"/>
      <c r="Q206" s="475"/>
      <c r="R206" s="475"/>
      <c r="S206" s="475"/>
      <c r="T206" s="475"/>
      <c r="U206" s="475"/>
      <c r="V206" s="475"/>
      <c r="W206" s="475"/>
      <c r="X206" s="475"/>
      <c r="Y206" s="475"/>
      <c r="Z206" s="475"/>
    </row>
    <row r="207" spans="1:26" ht="11.25" customHeight="1" x14ac:dyDescent="0.2">
      <c r="A207" s="475"/>
      <c r="B207" s="475"/>
      <c r="C207" s="475"/>
      <c r="D207" s="475"/>
      <c r="E207" s="475"/>
      <c r="F207" s="475"/>
      <c r="G207" s="475"/>
      <c r="H207" s="475"/>
      <c r="I207" s="475"/>
      <c r="J207" s="475"/>
      <c r="K207" s="475"/>
      <c r="L207" s="475"/>
      <c r="M207" s="475"/>
      <c r="N207" s="475"/>
      <c r="O207" s="475"/>
      <c r="P207" s="475"/>
      <c r="Q207" s="475"/>
      <c r="R207" s="475"/>
      <c r="S207" s="475"/>
      <c r="T207" s="475"/>
      <c r="U207" s="475"/>
      <c r="V207" s="475"/>
      <c r="W207" s="475"/>
      <c r="X207" s="475"/>
      <c r="Y207" s="475"/>
      <c r="Z207" s="475"/>
    </row>
    <row r="208" spans="1:26" ht="11.25" customHeight="1" x14ac:dyDescent="0.2">
      <c r="A208" s="475"/>
      <c r="B208" s="475"/>
      <c r="C208" s="475"/>
      <c r="D208" s="475"/>
      <c r="E208" s="475"/>
      <c r="F208" s="475"/>
      <c r="G208" s="475"/>
      <c r="H208" s="475"/>
      <c r="I208" s="475"/>
      <c r="J208" s="475"/>
      <c r="K208" s="475"/>
      <c r="L208" s="475"/>
      <c r="M208" s="475"/>
      <c r="N208" s="475"/>
      <c r="O208" s="475"/>
      <c r="P208" s="475"/>
      <c r="Q208" s="475"/>
      <c r="R208" s="475"/>
      <c r="S208" s="475"/>
      <c r="T208" s="475"/>
      <c r="U208" s="475"/>
      <c r="V208" s="475"/>
      <c r="W208" s="475"/>
      <c r="X208" s="475"/>
      <c r="Y208" s="475"/>
      <c r="Z208" s="475"/>
    </row>
    <row r="209" spans="1:26" ht="11.25" customHeight="1" x14ac:dyDescent="0.2">
      <c r="A209" s="475"/>
      <c r="B209" s="475"/>
      <c r="C209" s="475"/>
      <c r="D209" s="475"/>
      <c r="E209" s="475"/>
      <c r="F209" s="475"/>
      <c r="G209" s="475"/>
      <c r="H209" s="475"/>
      <c r="I209" s="475"/>
      <c r="J209" s="475"/>
      <c r="K209" s="475"/>
      <c r="L209" s="475"/>
      <c r="M209" s="475"/>
      <c r="N209" s="475"/>
      <c r="O209" s="475"/>
      <c r="P209" s="475"/>
      <c r="Q209" s="475"/>
      <c r="R209" s="475"/>
      <c r="S209" s="475"/>
      <c r="T209" s="475"/>
      <c r="U209" s="475"/>
      <c r="V209" s="475"/>
      <c r="W209" s="475"/>
      <c r="X209" s="475"/>
      <c r="Y209" s="475"/>
      <c r="Z209" s="475"/>
    </row>
    <row r="210" spans="1:26" ht="11.25" customHeight="1" x14ac:dyDescent="0.2">
      <c r="A210" s="475"/>
      <c r="B210" s="475"/>
      <c r="C210" s="475"/>
      <c r="D210" s="475"/>
      <c r="E210" s="475"/>
      <c r="F210" s="475"/>
      <c r="G210" s="475"/>
      <c r="H210" s="475"/>
      <c r="I210" s="475"/>
      <c r="J210" s="475"/>
      <c r="K210" s="475"/>
      <c r="L210" s="475"/>
      <c r="M210" s="475"/>
      <c r="N210" s="475"/>
      <c r="O210" s="475"/>
      <c r="P210" s="475"/>
      <c r="Q210" s="475"/>
      <c r="R210" s="475"/>
      <c r="S210" s="475"/>
      <c r="T210" s="475"/>
      <c r="U210" s="475"/>
      <c r="V210" s="475"/>
      <c r="W210" s="475"/>
      <c r="X210" s="475"/>
      <c r="Y210" s="475"/>
      <c r="Z210" s="475"/>
    </row>
    <row r="211" spans="1:26" ht="11.25" customHeight="1" x14ac:dyDescent="0.2">
      <c r="A211" s="475"/>
      <c r="B211" s="475"/>
      <c r="C211" s="475"/>
      <c r="D211" s="475"/>
      <c r="E211" s="475"/>
      <c r="F211" s="475"/>
      <c r="G211" s="475"/>
      <c r="H211" s="475"/>
      <c r="I211" s="475"/>
      <c r="J211" s="475"/>
      <c r="K211" s="475"/>
      <c r="L211" s="475"/>
      <c r="M211" s="475"/>
      <c r="N211" s="475"/>
      <c r="O211" s="475"/>
      <c r="P211" s="475"/>
      <c r="Q211" s="475"/>
      <c r="R211" s="475"/>
      <c r="S211" s="475"/>
      <c r="T211" s="475"/>
      <c r="U211" s="475"/>
      <c r="V211" s="475"/>
      <c r="W211" s="475"/>
      <c r="X211" s="475"/>
      <c r="Y211" s="475"/>
      <c r="Z211" s="475"/>
    </row>
    <row r="212" spans="1:26" ht="11.25" customHeight="1" x14ac:dyDescent="0.2">
      <c r="A212" s="475"/>
      <c r="B212" s="475"/>
      <c r="C212" s="475"/>
      <c r="D212" s="475"/>
      <c r="E212" s="475"/>
      <c r="F212" s="475"/>
      <c r="G212" s="475"/>
      <c r="H212" s="475"/>
      <c r="I212" s="475"/>
      <c r="J212" s="475"/>
      <c r="K212" s="475"/>
      <c r="L212" s="475"/>
      <c r="M212" s="475"/>
      <c r="N212" s="475"/>
      <c r="O212" s="475"/>
      <c r="P212" s="475"/>
      <c r="Q212" s="475"/>
      <c r="R212" s="475"/>
      <c r="S212" s="475"/>
      <c r="T212" s="475"/>
      <c r="U212" s="475"/>
      <c r="V212" s="475"/>
      <c r="W212" s="475"/>
      <c r="X212" s="475"/>
      <c r="Y212" s="475"/>
      <c r="Z212" s="475"/>
    </row>
    <row r="213" spans="1:26" ht="11.25" customHeight="1" x14ac:dyDescent="0.2">
      <c r="A213" s="475"/>
      <c r="B213" s="475"/>
      <c r="C213" s="475"/>
      <c r="D213" s="475"/>
      <c r="E213" s="475"/>
      <c r="F213" s="475"/>
      <c r="G213" s="475"/>
      <c r="H213" s="475"/>
      <c r="I213" s="475"/>
      <c r="J213" s="475"/>
      <c r="K213" s="475"/>
      <c r="L213" s="475"/>
      <c r="M213" s="475"/>
      <c r="N213" s="475"/>
      <c r="O213" s="475"/>
      <c r="P213" s="475"/>
      <c r="Q213" s="475"/>
      <c r="R213" s="475"/>
      <c r="S213" s="475"/>
      <c r="T213" s="475"/>
      <c r="U213" s="475"/>
      <c r="V213" s="475"/>
      <c r="W213" s="475"/>
      <c r="X213" s="475"/>
      <c r="Y213" s="475"/>
      <c r="Z213" s="475"/>
    </row>
    <row r="214" spans="1:26" ht="11.25" customHeight="1" x14ac:dyDescent="0.2">
      <c r="A214" s="475"/>
      <c r="B214" s="475"/>
      <c r="C214" s="475"/>
      <c r="D214" s="475"/>
      <c r="E214" s="475"/>
      <c r="F214" s="475"/>
      <c r="G214" s="475"/>
      <c r="H214" s="475"/>
      <c r="I214" s="475"/>
      <c r="J214" s="475"/>
      <c r="K214" s="475"/>
      <c r="L214" s="475"/>
      <c r="M214" s="475"/>
      <c r="N214" s="475"/>
      <c r="O214" s="475"/>
      <c r="P214" s="475"/>
      <c r="Q214" s="475"/>
      <c r="R214" s="475"/>
      <c r="S214" s="475"/>
      <c r="T214" s="475"/>
      <c r="U214" s="475"/>
      <c r="V214" s="475"/>
      <c r="W214" s="475"/>
      <c r="X214" s="475"/>
      <c r="Y214" s="475"/>
      <c r="Z214" s="475"/>
    </row>
    <row r="215" spans="1:26" ht="11.25" customHeight="1" x14ac:dyDescent="0.2">
      <c r="A215" s="475"/>
      <c r="B215" s="475"/>
      <c r="C215" s="475"/>
      <c r="D215" s="475"/>
      <c r="E215" s="475"/>
      <c r="F215" s="475"/>
      <c r="G215" s="475"/>
      <c r="H215" s="475"/>
      <c r="I215" s="475"/>
      <c r="J215" s="475"/>
      <c r="K215" s="475"/>
      <c r="L215" s="475"/>
      <c r="M215" s="475"/>
      <c r="N215" s="475"/>
      <c r="O215" s="475"/>
      <c r="P215" s="475"/>
      <c r="Q215" s="475"/>
      <c r="R215" s="475"/>
      <c r="S215" s="475"/>
      <c r="T215" s="475"/>
      <c r="U215" s="475"/>
      <c r="V215" s="475"/>
      <c r="W215" s="475"/>
      <c r="X215" s="475"/>
      <c r="Y215" s="475"/>
      <c r="Z215" s="475"/>
    </row>
    <row r="216" spans="1:26" ht="11.25" customHeight="1" x14ac:dyDescent="0.2">
      <c r="A216" s="475"/>
      <c r="B216" s="475"/>
      <c r="C216" s="475"/>
      <c r="D216" s="475"/>
      <c r="E216" s="475"/>
      <c r="F216" s="475"/>
      <c r="G216" s="475"/>
      <c r="H216" s="475"/>
      <c r="I216" s="475"/>
      <c r="J216" s="475"/>
      <c r="K216" s="475"/>
      <c r="L216" s="475"/>
      <c r="M216" s="475"/>
      <c r="N216" s="475"/>
      <c r="O216" s="475"/>
      <c r="P216" s="475"/>
      <c r="Q216" s="475"/>
      <c r="R216" s="475"/>
      <c r="S216" s="475"/>
      <c r="T216" s="475"/>
      <c r="U216" s="475"/>
      <c r="V216" s="475"/>
      <c r="W216" s="475"/>
      <c r="X216" s="475"/>
      <c r="Y216" s="475"/>
      <c r="Z216" s="475"/>
    </row>
    <row r="217" spans="1:26" ht="11.25" customHeight="1" x14ac:dyDescent="0.2">
      <c r="A217" s="475"/>
      <c r="B217" s="475"/>
      <c r="C217" s="475"/>
      <c r="D217" s="475"/>
      <c r="E217" s="475"/>
      <c r="F217" s="475"/>
      <c r="G217" s="475"/>
      <c r="H217" s="475"/>
      <c r="I217" s="475"/>
      <c r="J217" s="475"/>
      <c r="K217" s="475"/>
      <c r="L217" s="475"/>
      <c r="M217" s="475"/>
      <c r="N217" s="475"/>
      <c r="O217" s="475"/>
      <c r="P217" s="475"/>
      <c r="Q217" s="475"/>
      <c r="R217" s="475"/>
      <c r="S217" s="475"/>
      <c r="T217" s="475"/>
      <c r="U217" s="475"/>
      <c r="V217" s="475"/>
      <c r="W217" s="475"/>
      <c r="X217" s="475"/>
      <c r="Y217" s="475"/>
      <c r="Z217" s="475"/>
    </row>
    <row r="218" spans="1:26" ht="11.25" customHeight="1" x14ac:dyDescent="0.2">
      <c r="A218" s="475"/>
      <c r="B218" s="475"/>
      <c r="C218" s="475"/>
      <c r="D218" s="475"/>
      <c r="E218" s="475"/>
      <c r="F218" s="475"/>
      <c r="G218" s="475"/>
      <c r="H218" s="475"/>
      <c r="I218" s="475"/>
      <c r="J218" s="475"/>
      <c r="K218" s="475"/>
      <c r="L218" s="475"/>
      <c r="M218" s="475"/>
      <c r="N218" s="475"/>
      <c r="O218" s="475"/>
      <c r="P218" s="475"/>
      <c r="Q218" s="475"/>
      <c r="R218" s="475"/>
      <c r="S218" s="475"/>
      <c r="T218" s="475"/>
      <c r="U218" s="475"/>
      <c r="V218" s="475"/>
      <c r="W218" s="475"/>
      <c r="X218" s="475"/>
      <c r="Y218" s="475"/>
      <c r="Z218" s="475"/>
    </row>
    <row r="219" spans="1:26" ht="11.25" customHeight="1" x14ac:dyDescent="0.2">
      <c r="A219" s="475"/>
      <c r="B219" s="475"/>
      <c r="C219" s="475"/>
      <c r="D219" s="475"/>
      <c r="E219" s="475"/>
      <c r="F219" s="475"/>
      <c r="G219" s="475"/>
      <c r="H219" s="475"/>
      <c r="I219" s="475"/>
      <c r="J219" s="475"/>
      <c r="K219" s="475"/>
      <c r="L219" s="475"/>
      <c r="M219" s="475"/>
      <c r="N219" s="475"/>
      <c r="O219" s="475"/>
      <c r="P219" s="475"/>
      <c r="Q219" s="475"/>
      <c r="R219" s="475"/>
      <c r="S219" s="475"/>
      <c r="T219" s="475"/>
      <c r="U219" s="475"/>
      <c r="V219" s="475"/>
      <c r="W219" s="475"/>
      <c r="X219" s="475"/>
      <c r="Y219" s="475"/>
      <c r="Z219" s="475"/>
    </row>
    <row r="220" spans="1:26" ht="11.25" customHeight="1" x14ac:dyDescent="0.2">
      <c r="A220" s="475"/>
      <c r="B220" s="475"/>
      <c r="C220" s="475"/>
      <c r="D220" s="475"/>
      <c r="E220" s="475"/>
      <c r="F220" s="475"/>
      <c r="G220" s="475"/>
      <c r="H220" s="475"/>
      <c r="I220" s="475"/>
      <c r="J220" s="475"/>
      <c r="K220" s="475"/>
      <c r="L220" s="475"/>
      <c r="M220" s="475"/>
      <c r="N220" s="475"/>
      <c r="O220" s="475"/>
      <c r="P220" s="475"/>
      <c r="Q220" s="475"/>
      <c r="R220" s="475"/>
      <c r="S220" s="475"/>
      <c r="T220" s="475"/>
      <c r="U220" s="475"/>
      <c r="V220" s="475"/>
      <c r="W220" s="475"/>
      <c r="X220" s="475"/>
      <c r="Y220" s="475"/>
      <c r="Z220" s="475"/>
    </row>
    <row r="221" spans="1:26" ht="11.25" customHeight="1" x14ac:dyDescent="0.2">
      <c r="A221" s="475"/>
      <c r="B221" s="475"/>
      <c r="C221" s="475"/>
      <c r="D221" s="475"/>
      <c r="E221" s="475"/>
      <c r="F221" s="475"/>
      <c r="G221" s="475"/>
      <c r="H221" s="475"/>
      <c r="I221" s="475"/>
      <c r="J221" s="475"/>
      <c r="K221" s="475"/>
      <c r="L221" s="475"/>
      <c r="M221" s="475"/>
      <c r="N221" s="475"/>
      <c r="O221" s="475"/>
      <c r="P221" s="475"/>
      <c r="Q221" s="475"/>
      <c r="R221" s="475"/>
      <c r="S221" s="475"/>
      <c r="T221" s="475"/>
      <c r="U221" s="475"/>
      <c r="V221" s="475"/>
      <c r="W221" s="475"/>
      <c r="X221" s="475"/>
      <c r="Y221" s="475"/>
      <c r="Z221" s="475"/>
    </row>
    <row r="222" spans="1:26" ht="11.25" customHeight="1" x14ac:dyDescent="0.2">
      <c r="A222" s="475"/>
      <c r="B222" s="475"/>
      <c r="C222" s="475"/>
      <c r="D222" s="475"/>
      <c r="E222" s="475"/>
      <c r="F222" s="475"/>
      <c r="G222" s="475"/>
      <c r="H222" s="475"/>
      <c r="I222" s="475"/>
      <c r="J222" s="475"/>
      <c r="K222" s="475"/>
      <c r="L222" s="475"/>
      <c r="M222" s="475"/>
      <c r="N222" s="475"/>
      <c r="O222" s="475"/>
      <c r="P222" s="475"/>
      <c r="Q222" s="475"/>
      <c r="R222" s="475"/>
      <c r="S222" s="475"/>
      <c r="T222" s="475"/>
      <c r="U222" s="475"/>
      <c r="V222" s="475"/>
      <c r="W222" s="475"/>
      <c r="X222" s="475"/>
      <c r="Y222" s="475"/>
      <c r="Z222" s="475"/>
    </row>
    <row r="223" spans="1:26" ht="11.25" customHeight="1" x14ac:dyDescent="0.2">
      <c r="A223" s="475"/>
      <c r="B223" s="475"/>
      <c r="C223" s="475"/>
      <c r="D223" s="475"/>
      <c r="E223" s="475"/>
      <c r="F223" s="475"/>
      <c r="G223" s="475"/>
      <c r="H223" s="475"/>
      <c r="I223" s="475"/>
      <c r="J223" s="475"/>
      <c r="K223" s="475"/>
      <c r="L223" s="475"/>
      <c r="M223" s="475"/>
      <c r="N223" s="475"/>
      <c r="O223" s="475"/>
      <c r="P223" s="475"/>
      <c r="Q223" s="475"/>
      <c r="R223" s="475"/>
      <c r="S223" s="475"/>
      <c r="T223" s="475"/>
      <c r="U223" s="475"/>
      <c r="V223" s="475"/>
      <c r="W223" s="475"/>
      <c r="X223" s="475"/>
      <c r="Y223" s="475"/>
      <c r="Z223" s="475"/>
    </row>
    <row r="224" spans="1:26" ht="11.25" customHeight="1" x14ac:dyDescent="0.2">
      <c r="A224" s="475"/>
      <c r="B224" s="475"/>
      <c r="C224" s="475"/>
      <c r="D224" s="475"/>
      <c r="E224" s="475"/>
      <c r="F224" s="475"/>
      <c r="G224" s="475"/>
      <c r="H224" s="475"/>
      <c r="I224" s="475"/>
      <c r="J224" s="475"/>
      <c r="K224" s="475"/>
      <c r="L224" s="475"/>
      <c r="M224" s="475"/>
      <c r="N224" s="475"/>
      <c r="O224" s="475"/>
      <c r="P224" s="475"/>
      <c r="Q224" s="475"/>
      <c r="R224" s="475"/>
      <c r="S224" s="475"/>
      <c r="T224" s="475"/>
      <c r="U224" s="475"/>
      <c r="V224" s="475"/>
      <c r="W224" s="475"/>
      <c r="X224" s="475"/>
      <c r="Y224" s="475"/>
      <c r="Z224" s="475"/>
    </row>
    <row r="225" spans="1:26" ht="11.25" customHeight="1" x14ac:dyDescent="0.2">
      <c r="A225" s="475"/>
      <c r="B225" s="475"/>
      <c r="C225" s="475"/>
      <c r="D225" s="475"/>
      <c r="E225" s="475"/>
      <c r="F225" s="475"/>
      <c r="G225" s="475"/>
      <c r="H225" s="475"/>
      <c r="I225" s="475"/>
      <c r="J225" s="475"/>
      <c r="K225" s="475"/>
      <c r="L225" s="475"/>
      <c r="M225" s="475"/>
      <c r="N225" s="475"/>
      <c r="O225" s="475"/>
      <c r="P225" s="475"/>
      <c r="Q225" s="475"/>
      <c r="R225" s="475"/>
      <c r="S225" s="475"/>
      <c r="T225" s="475"/>
      <c r="U225" s="475"/>
      <c r="V225" s="475"/>
      <c r="W225" s="475"/>
      <c r="X225" s="475"/>
      <c r="Y225" s="475"/>
      <c r="Z225" s="475"/>
    </row>
    <row r="226" spans="1:26" ht="11.25" customHeight="1" x14ac:dyDescent="0.2">
      <c r="A226" s="475"/>
      <c r="B226" s="475"/>
      <c r="C226" s="475"/>
      <c r="D226" s="475"/>
      <c r="E226" s="475"/>
      <c r="F226" s="475"/>
      <c r="G226" s="475"/>
      <c r="H226" s="475"/>
      <c r="I226" s="475"/>
      <c r="J226" s="475"/>
      <c r="K226" s="475"/>
      <c r="L226" s="475"/>
      <c r="M226" s="475"/>
      <c r="N226" s="475"/>
      <c r="O226" s="475"/>
      <c r="P226" s="475"/>
      <c r="Q226" s="475"/>
      <c r="R226" s="475"/>
      <c r="S226" s="475"/>
      <c r="T226" s="475"/>
      <c r="U226" s="475"/>
      <c r="V226" s="475"/>
      <c r="W226" s="475"/>
      <c r="X226" s="475"/>
      <c r="Y226" s="475"/>
      <c r="Z226" s="475"/>
    </row>
    <row r="227" spans="1:26" ht="11.25" customHeight="1" x14ac:dyDescent="0.2">
      <c r="A227" s="475"/>
      <c r="B227" s="475"/>
      <c r="C227" s="475"/>
      <c r="D227" s="475"/>
      <c r="E227" s="475"/>
      <c r="F227" s="475"/>
      <c r="G227" s="475"/>
      <c r="H227" s="475"/>
      <c r="I227" s="475"/>
      <c r="J227" s="475"/>
      <c r="K227" s="475"/>
      <c r="L227" s="475"/>
      <c r="M227" s="475"/>
      <c r="N227" s="475"/>
      <c r="O227" s="475"/>
      <c r="P227" s="475"/>
      <c r="Q227" s="475"/>
      <c r="R227" s="475"/>
      <c r="S227" s="475"/>
      <c r="T227" s="475"/>
      <c r="U227" s="475"/>
      <c r="V227" s="475"/>
      <c r="W227" s="475"/>
      <c r="X227" s="475"/>
      <c r="Y227" s="475"/>
      <c r="Z227" s="475"/>
    </row>
    <row r="228" spans="1:26" ht="11.25" customHeight="1" x14ac:dyDescent="0.2">
      <c r="A228" s="475"/>
      <c r="B228" s="475"/>
      <c r="C228" s="475"/>
      <c r="D228" s="475"/>
      <c r="E228" s="475"/>
      <c r="F228" s="475"/>
      <c r="G228" s="475"/>
      <c r="H228" s="475"/>
      <c r="I228" s="475"/>
      <c r="J228" s="475"/>
      <c r="K228" s="475"/>
      <c r="L228" s="475"/>
      <c r="M228" s="475"/>
      <c r="N228" s="475"/>
      <c r="O228" s="475"/>
      <c r="P228" s="475"/>
      <c r="Q228" s="475"/>
      <c r="R228" s="475"/>
      <c r="S228" s="475"/>
      <c r="T228" s="475"/>
      <c r="U228" s="475"/>
      <c r="V228" s="475"/>
      <c r="W228" s="475"/>
      <c r="X228" s="475"/>
      <c r="Y228" s="475"/>
      <c r="Z228" s="475"/>
    </row>
    <row r="229" spans="1:26" ht="11.25" customHeight="1" x14ac:dyDescent="0.2">
      <c r="A229" s="475"/>
      <c r="B229" s="475"/>
      <c r="C229" s="475"/>
      <c r="D229" s="475"/>
      <c r="E229" s="475"/>
      <c r="F229" s="475"/>
      <c r="G229" s="475"/>
      <c r="H229" s="475"/>
      <c r="I229" s="475"/>
      <c r="J229" s="475"/>
      <c r="K229" s="475"/>
      <c r="L229" s="475"/>
      <c r="M229" s="475"/>
      <c r="N229" s="475"/>
      <c r="O229" s="475"/>
      <c r="P229" s="475"/>
      <c r="Q229" s="475"/>
      <c r="R229" s="475"/>
      <c r="S229" s="475"/>
      <c r="T229" s="475"/>
      <c r="U229" s="475"/>
      <c r="V229" s="475"/>
      <c r="W229" s="475"/>
      <c r="X229" s="475"/>
      <c r="Y229" s="475"/>
      <c r="Z229" s="475"/>
    </row>
    <row r="230" spans="1:26" ht="11.25" customHeight="1" x14ac:dyDescent="0.2">
      <c r="A230" s="475"/>
      <c r="B230" s="475"/>
      <c r="C230" s="475"/>
      <c r="D230" s="475"/>
      <c r="E230" s="475"/>
      <c r="F230" s="475"/>
      <c r="G230" s="475"/>
      <c r="H230" s="475"/>
      <c r="I230" s="475"/>
      <c r="J230" s="475"/>
      <c r="K230" s="475"/>
      <c r="L230" s="475"/>
      <c r="M230" s="475"/>
      <c r="N230" s="475"/>
      <c r="O230" s="475"/>
      <c r="P230" s="475"/>
      <c r="Q230" s="475"/>
      <c r="R230" s="475"/>
      <c r="S230" s="475"/>
      <c r="T230" s="475"/>
      <c r="U230" s="475"/>
      <c r="V230" s="475"/>
      <c r="W230" s="475"/>
      <c r="X230" s="475"/>
      <c r="Y230" s="475"/>
      <c r="Z230" s="475"/>
    </row>
    <row r="231" spans="1:26" ht="11.25" customHeight="1" x14ac:dyDescent="0.2">
      <c r="A231" s="475"/>
      <c r="B231" s="475"/>
      <c r="C231" s="475"/>
      <c r="D231" s="475"/>
      <c r="E231" s="475"/>
      <c r="F231" s="475"/>
      <c r="G231" s="475"/>
      <c r="H231" s="475"/>
      <c r="I231" s="475"/>
      <c r="J231" s="475"/>
      <c r="K231" s="475"/>
      <c r="L231" s="475"/>
      <c r="M231" s="475"/>
      <c r="N231" s="475"/>
      <c r="O231" s="475"/>
      <c r="P231" s="475"/>
      <c r="Q231" s="475"/>
      <c r="R231" s="475"/>
      <c r="S231" s="475"/>
      <c r="T231" s="475"/>
      <c r="U231" s="475"/>
      <c r="V231" s="475"/>
      <c r="W231" s="475"/>
      <c r="X231" s="475"/>
      <c r="Y231" s="475"/>
      <c r="Z231" s="475"/>
    </row>
    <row r="232" spans="1:26" ht="11.25" customHeight="1" x14ac:dyDescent="0.2">
      <c r="A232" s="475"/>
      <c r="B232" s="475"/>
      <c r="C232" s="475"/>
      <c r="D232" s="475"/>
      <c r="E232" s="475"/>
      <c r="F232" s="475"/>
      <c r="G232" s="475"/>
      <c r="H232" s="475"/>
      <c r="I232" s="475"/>
      <c r="J232" s="475"/>
      <c r="K232" s="475"/>
      <c r="L232" s="475"/>
      <c r="M232" s="475"/>
      <c r="N232" s="475"/>
      <c r="O232" s="475"/>
      <c r="P232" s="475"/>
      <c r="Q232" s="475"/>
      <c r="R232" s="475"/>
      <c r="S232" s="475"/>
      <c r="T232" s="475"/>
      <c r="U232" s="475"/>
      <c r="V232" s="475"/>
      <c r="W232" s="475"/>
      <c r="X232" s="475"/>
      <c r="Y232" s="475"/>
      <c r="Z232" s="475"/>
    </row>
    <row r="233" spans="1:26" ht="11.25" customHeight="1" x14ac:dyDescent="0.2">
      <c r="A233" s="475"/>
      <c r="B233" s="475"/>
      <c r="C233" s="475"/>
      <c r="D233" s="475"/>
      <c r="E233" s="475"/>
      <c r="F233" s="475"/>
      <c r="G233" s="475"/>
      <c r="H233" s="475"/>
      <c r="I233" s="475"/>
      <c r="J233" s="475"/>
      <c r="K233" s="475"/>
      <c r="L233" s="475"/>
      <c r="M233" s="475"/>
      <c r="N233" s="475"/>
      <c r="O233" s="475"/>
      <c r="P233" s="475"/>
      <c r="Q233" s="475"/>
      <c r="R233" s="475"/>
      <c r="S233" s="475"/>
      <c r="T233" s="475"/>
      <c r="U233" s="475"/>
      <c r="V233" s="475"/>
      <c r="W233" s="475"/>
      <c r="X233" s="475"/>
      <c r="Y233" s="475"/>
      <c r="Z233" s="475"/>
    </row>
    <row r="234" spans="1:26" ht="11.25" customHeight="1" x14ac:dyDescent="0.2">
      <c r="A234" s="475"/>
      <c r="B234" s="475"/>
      <c r="C234" s="475"/>
      <c r="D234" s="475"/>
      <c r="E234" s="475"/>
      <c r="F234" s="475"/>
      <c r="G234" s="475"/>
      <c r="H234" s="475"/>
      <c r="I234" s="475"/>
      <c r="J234" s="475"/>
      <c r="K234" s="475"/>
      <c r="L234" s="475"/>
      <c r="M234" s="475"/>
      <c r="N234" s="475"/>
      <c r="O234" s="475"/>
      <c r="P234" s="475"/>
      <c r="Q234" s="475"/>
      <c r="R234" s="475"/>
      <c r="S234" s="475"/>
      <c r="T234" s="475"/>
      <c r="U234" s="475"/>
      <c r="V234" s="475"/>
      <c r="W234" s="475"/>
      <c r="X234" s="475"/>
      <c r="Y234" s="475"/>
      <c r="Z234" s="475"/>
    </row>
    <row r="235" spans="1:26" ht="11.25" customHeight="1" x14ac:dyDescent="0.2">
      <c r="A235" s="475"/>
      <c r="B235" s="475"/>
      <c r="C235" s="475"/>
      <c r="D235" s="475"/>
      <c r="E235" s="475"/>
      <c r="F235" s="475"/>
      <c r="G235" s="475"/>
      <c r="H235" s="475"/>
      <c r="I235" s="475"/>
      <c r="J235" s="475"/>
      <c r="K235" s="475"/>
      <c r="L235" s="475"/>
      <c r="M235" s="475"/>
      <c r="N235" s="475"/>
      <c r="O235" s="475"/>
      <c r="P235" s="475"/>
      <c r="Q235" s="475"/>
      <c r="R235" s="475"/>
      <c r="S235" s="475"/>
      <c r="T235" s="475"/>
      <c r="U235" s="475"/>
      <c r="V235" s="475"/>
      <c r="W235" s="475"/>
      <c r="X235" s="475"/>
      <c r="Y235" s="475"/>
      <c r="Z235" s="475"/>
    </row>
    <row r="236" spans="1:26" ht="11.25" customHeight="1" x14ac:dyDescent="0.2">
      <c r="A236" s="475"/>
      <c r="B236" s="475"/>
      <c r="C236" s="475"/>
      <c r="D236" s="475"/>
      <c r="E236" s="475"/>
      <c r="F236" s="475"/>
      <c r="G236" s="475"/>
      <c r="H236" s="475"/>
      <c r="I236" s="475"/>
      <c r="J236" s="475"/>
      <c r="K236" s="475"/>
      <c r="L236" s="475"/>
      <c r="M236" s="475"/>
      <c r="N236" s="475"/>
      <c r="O236" s="475"/>
      <c r="P236" s="475"/>
      <c r="Q236" s="475"/>
      <c r="R236" s="475"/>
      <c r="S236" s="475"/>
      <c r="T236" s="475"/>
      <c r="U236" s="475"/>
      <c r="V236" s="475"/>
      <c r="W236" s="475"/>
      <c r="X236" s="475"/>
      <c r="Y236" s="475"/>
      <c r="Z236" s="475"/>
    </row>
    <row r="237" spans="1:26" ht="11.25" customHeight="1" x14ac:dyDescent="0.2">
      <c r="A237" s="475"/>
      <c r="B237" s="475"/>
      <c r="C237" s="475"/>
      <c r="D237" s="475"/>
      <c r="E237" s="475"/>
      <c r="F237" s="475"/>
      <c r="G237" s="475"/>
      <c r="H237" s="475"/>
      <c r="I237" s="475"/>
      <c r="J237" s="475"/>
      <c r="K237" s="475"/>
      <c r="L237" s="475"/>
      <c r="M237" s="475"/>
      <c r="N237" s="475"/>
      <c r="O237" s="475"/>
      <c r="P237" s="475"/>
      <c r="Q237" s="475"/>
      <c r="R237" s="475"/>
      <c r="S237" s="475"/>
      <c r="T237" s="475"/>
      <c r="U237" s="475"/>
      <c r="V237" s="475"/>
      <c r="W237" s="475"/>
      <c r="X237" s="475"/>
      <c r="Y237" s="475"/>
      <c r="Z237" s="475"/>
    </row>
    <row r="238" spans="1:26" ht="11.25" customHeight="1" x14ac:dyDescent="0.2">
      <c r="A238" s="475"/>
      <c r="B238" s="475"/>
      <c r="C238" s="475"/>
      <c r="D238" s="475"/>
      <c r="E238" s="475"/>
      <c r="F238" s="475"/>
      <c r="G238" s="475"/>
      <c r="H238" s="475"/>
      <c r="I238" s="475"/>
      <c r="J238" s="475"/>
      <c r="K238" s="475"/>
      <c r="L238" s="475"/>
      <c r="M238" s="475"/>
      <c r="N238" s="475"/>
      <c r="O238" s="475"/>
      <c r="P238" s="475"/>
      <c r="Q238" s="475"/>
      <c r="R238" s="475"/>
      <c r="S238" s="475"/>
      <c r="T238" s="475"/>
      <c r="U238" s="475"/>
      <c r="V238" s="475"/>
      <c r="W238" s="475"/>
      <c r="X238" s="475"/>
      <c r="Y238" s="475"/>
      <c r="Z238" s="475"/>
    </row>
    <row r="239" spans="1:26" ht="11.25" customHeight="1" x14ac:dyDescent="0.2">
      <c r="A239" s="475"/>
      <c r="B239" s="475"/>
      <c r="C239" s="475"/>
      <c r="D239" s="475"/>
      <c r="E239" s="475"/>
      <c r="F239" s="475"/>
      <c r="G239" s="475"/>
      <c r="H239" s="475"/>
      <c r="I239" s="475"/>
      <c r="J239" s="475"/>
      <c r="K239" s="475"/>
      <c r="L239" s="475"/>
      <c r="M239" s="475"/>
      <c r="N239" s="475"/>
      <c r="O239" s="475"/>
      <c r="P239" s="475"/>
      <c r="Q239" s="475"/>
      <c r="R239" s="475"/>
      <c r="S239" s="475"/>
      <c r="T239" s="475"/>
      <c r="U239" s="475"/>
      <c r="V239" s="475"/>
      <c r="W239" s="475"/>
      <c r="X239" s="475"/>
      <c r="Y239" s="475"/>
      <c r="Z239" s="475"/>
    </row>
    <row r="240" spans="1:26" ht="11.25" customHeight="1" x14ac:dyDescent="0.2">
      <c r="A240" s="475"/>
      <c r="B240" s="475"/>
      <c r="C240" s="475"/>
      <c r="D240" s="475"/>
      <c r="E240" s="475"/>
      <c r="F240" s="475"/>
      <c r="G240" s="475"/>
      <c r="H240" s="475"/>
      <c r="I240" s="475"/>
      <c r="J240" s="475"/>
      <c r="K240" s="475"/>
      <c r="L240" s="475"/>
      <c r="M240" s="475"/>
      <c r="N240" s="475"/>
      <c r="O240" s="475"/>
      <c r="P240" s="475"/>
      <c r="Q240" s="475"/>
      <c r="R240" s="475"/>
      <c r="S240" s="475"/>
      <c r="T240" s="475"/>
      <c r="U240" s="475"/>
      <c r="V240" s="475"/>
      <c r="W240" s="475"/>
      <c r="X240" s="475"/>
      <c r="Y240" s="475"/>
      <c r="Z240" s="475"/>
    </row>
    <row r="241" spans="1:26" ht="11.25" customHeight="1" x14ac:dyDescent="0.2">
      <c r="A241" s="475"/>
      <c r="B241" s="475"/>
      <c r="C241" s="475"/>
      <c r="D241" s="475"/>
      <c r="E241" s="475"/>
      <c r="F241" s="475"/>
      <c r="G241" s="475"/>
      <c r="H241" s="475"/>
      <c r="I241" s="475"/>
      <c r="J241" s="475"/>
      <c r="K241" s="475"/>
      <c r="L241" s="475"/>
      <c r="M241" s="475"/>
      <c r="N241" s="475"/>
      <c r="O241" s="475"/>
      <c r="P241" s="475"/>
      <c r="Q241" s="475"/>
      <c r="R241" s="475"/>
      <c r="S241" s="475"/>
      <c r="T241" s="475"/>
      <c r="U241" s="475"/>
      <c r="V241" s="475"/>
      <c r="W241" s="475"/>
      <c r="X241" s="475"/>
      <c r="Y241" s="475"/>
      <c r="Z241" s="475"/>
    </row>
    <row r="242" spans="1:26" ht="11.25" customHeight="1" x14ac:dyDescent="0.2">
      <c r="A242" s="475"/>
      <c r="B242" s="475"/>
      <c r="C242" s="475"/>
      <c r="D242" s="475"/>
      <c r="E242" s="475"/>
      <c r="F242" s="475"/>
      <c r="G242" s="475"/>
      <c r="H242" s="475"/>
      <c r="I242" s="475"/>
      <c r="J242" s="475"/>
      <c r="K242" s="475"/>
      <c r="L242" s="475"/>
      <c r="M242" s="475"/>
      <c r="N242" s="475"/>
      <c r="O242" s="475"/>
      <c r="P242" s="475"/>
      <c r="Q242" s="475"/>
      <c r="R242" s="475"/>
      <c r="S242" s="475"/>
      <c r="T242" s="475"/>
      <c r="U242" s="475"/>
      <c r="V242" s="475"/>
      <c r="W242" s="475"/>
      <c r="X242" s="475"/>
      <c r="Y242" s="475"/>
      <c r="Z242" s="475"/>
    </row>
    <row r="243" spans="1:26" ht="11.25" customHeight="1" x14ac:dyDescent="0.2">
      <c r="A243" s="475"/>
      <c r="B243" s="475"/>
      <c r="C243" s="475"/>
      <c r="D243" s="475"/>
      <c r="E243" s="475"/>
      <c r="F243" s="475"/>
      <c r="G243" s="475"/>
      <c r="H243" s="475"/>
      <c r="I243" s="475"/>
      <c r="J243" s="475"/>
      <c r="K243" s="475"/>
      <c r="L243" s="475"/>
      <c r="M243" s="475"/>
      <c r="N243" s="475"/>
      <c r="O243" s="475"/>
      <c r="P243" s="475"/>
      <c r="Q243" s="475"/>
      <c r="R243" s="475"/>
      <c r="S243" s="475"/>
      <c r="T243" s="475"/>
      <c r="U243" s="475"/>
      <c r="V243" s="475"/>
      <c r="W243" s="475"/>
      <c r="X243" s="475"/>
      <c r="Y243" s="475"/>
      <c r="Z243" s="475"/>
    </row>
    <row r="244" spans="1:26" ht="11.25" customHeight="1" x14ac:dyDescent="0.2">
      <c r="A244" s="475"/>
      <c r="B244" s="475"/>
      <c r="C244" s="475"/>
      <c r="D244" s="475"/>
      <c r="E244" s="475"/>
      <c r="F244" s="475"/>
      <c r="G244" s="475"/>
      <c r="H244" s="475"/>
      <c r="I244" s="475"/>
      <c r="J244" s="475"/>
      <c r="K244" s="475"/>
      <c r="L244" s="475"/>
      <c r="M244" s="475"/>
      <c r="N244" s="475"/>
      <c r="O244" s="475"/>
      <c r="P244" s="475"/>
      <c r="Q244" s="475"/>
      <c r="R244" s="475"/>
      <c r="S244" s="475"/>
      <c r="T244" s="475"/>
      <c r="U244" s="475"/>
      <c r="V244" s="475"/>
      <c r="W244" s="475"/>
      <c r="X244" s="475"/>
      <c r="Y244" s="475"/>
      <c r="Z244" s="475"/>
    </row>
    <row r="245" spans="1:26" ht="11.25" customHeight="1" x14ac:dyDescent="0.2">
      <c r="A245" s="475"/>
      <c r="B245" s="475"/>
      <c r="C245" s="475"/>
      <c r="D245" s="475"/>
      <c r="E245" s="475"/>
      <c r="F245" s="475"/>
      <c r="G245" s="475"/>
      <c r="H245" s="475"/>
      <c r="I245" s="475"/>
      <c r="J245" s="475"/>
      <c r="K245" s="475"/>
      <c r="L245" s="475"/>
      <c r="M245" s="475"/>
      <c r="N245" s="475"/>
      <c r="O245" s="475"/>
      <c r="P245" s="475"/>
      <c r="Q245" s="475"/>
      <c r="R245" s="475"/>
      <c r="S245" s="475"/>
      <c r="T245" s="475"/>
      <c r="U245" s="475"/>
      <c r="V245" s="475"/>
      <c r="W245" s="475"/>
      <c r="X245" s="475"/>
      <c r="Y245" s="475"/>
      <c r="Z245" s="475"/>
    </row>
    <row r="246" spans="1:26" ht="11.25" customHeight="1" x14ac:dyDescent="0.2">
      <c r="A246" s="475"/>
      <c r="B246" s="475"/>
      <c r="C246" s="475"/>
      <c r="D246" s="475"/>
      <c r="E246" s="475"/>
      <c r="F246" s="475"/>
      <c r="G246" s="475"/>
      <c r="H246" s="475"/>
      <c r="I246" s="475"/>
      <c r="J246" s="475"/>
      <c r="K246" s="475"/>
      <c r="L246" s="475"/>
      <c r="M246" s="475"/>
      <c r="N246" s="475"/>
      <c r="O246" s="475"/>
      <c r="P246" s="475"/>
      <c r="Q246" s="475"/>
      <c r="R246" s="475"/>
      <c r="S246" s="475"/>
      <c r="T246" s="475"/>
      <c r="U246" s="475"/>
      <c r="V246" s="475"/>
      <c r="W246" s="475"/>
      <c r="X246" s="475"/>
      <c r="Y246" s="475"/>
      <c r="Z246" s="475"/>
    </row>
    <row r="247" spans="1:26" ht="11.25" customHeight="1" x14ac:dyDescent="0.2">
      <c r="A247" s="475"/>
      <c r="B247" s="475"/>
      <c r="C247" s="475"/>
      <c r="D247" s="475"/>
      <c r="E247" s="475"/>
      <c r="F247" s="475"/>
      <c r="G247" s="475"/>
      <c r="H247" s="475"/>
      <c r="I247" s="475"/>
      <c r="J247" s="475"/>
      <c r="K247" s="475"/>
      <c r="L247" s="475"/>
      <c r="M247" s="475"/>
      <c r="N247" s="475"/>
      <c r="O247" s="475"/>
      <c r="P247" s="475"/>
      <c r="Q247" s="475"/>
      <c r="R247" s="475"/>
      <c r="S247" s="475"/>
      <c r="T247" s="475"/>
      <c r="U247" s="475"/>
      <c r="V247" s="475"/>
      <c r="W247" s="475"/>
      <c r="X247" s="475"/>
      <c r="Y247" s="475"/>
      <c r="Z247" s="475"/>
    </row>
    <row r="248" spans="1:26" ht="11.25" customHeight="1" x14ac:dyDescent="0.2">
      <c r="A248" s="475"/>
      <c r="B248" s="475"/>
      <c r="C248" s="475"/>
      <c r="D248" s="475"/>
      <c r="E248" s="475"/>
      <c r="F248" s="475"/>
      <c r="G248" s="475"/>
      <c r="H248" s="475"/>
      <c r="I248" s="475"/>
      <c r="J248" s="475"/>
      <c r="K248" s="475"/>
      <c r="L248" s="475"/>
      <c r="M248" s="475"/>
      <c r="N248" s="475"/>
      <c r="O248" s="475"/>
      <c r="P248" s="475"/>
      <c r="Q248" s="475"/>
      <c r="R248" s="475"/>
      <c r="S248" s="475"/>
      <c r="T248" s="475"/>
      <c r="U248" s="475"/>
      <c r="V248" s="475"/>
      <c r="W248" s="475"/>
      <c r="X248" s="475"/>
      <c r="Y248" s="475"/>
      <c r="Z248" s="475"/>
    </row>
    <row r="249" spans="1:26" ht="11.25" customHeight="1" x14ac:dyDescent="0.2">
      <c r="A249" s="475"/>
      <c r="B249" s="475"/>
      <c r="C249" s="475"/>
      <c r="D249" s="475"/>
      <c r="E249" s="475"/>
      <c r="F249" s="475"/>
      <c r="G249" s="475"/>
      <c r="H249" s="475"/>
      <c r="I249" s="475"/>
      <c r="J249" s="475"/>
      <c r="K249" s="475"/>
      <c r="L249" s="475"/>
      <c r="M249" s="475"/>
      <c r="N249" s="475"/>
      <c r="O249" s="475"/>
      <c r="P249" s="475"/>
      <c r="Q249" s="475"/>
      <c r="R249" s="475"/>
      <c r="S249" s="475"/>
      <c r="T249" s="475"/>
      <c r="U249" s="475"/>
      <c r="V249" s="475"/>
      <c r="W249" s="475"/>
      <c r="X249" s="475"/>
      <c r="Y249" s="475"/>
      <c r="Z249" s="475"/>
    </row>
    <row r="250" spans="1:26" ht="11.25" customHeight="1" x14ac:dyDescent="0.2">
      <c r="A250" s="475"/>
      <c r="B250" s="475"/>
      <c r="C250" s="475"/>
      <c r="D250" s="475"/>
      <c r="E250" s="475"/>
      <c r="F250" s="475"/>
      <c r="G250" s="475"/>
      <c r="H250" s="475"/>
      <c r="I250" s="475"/>
      <c r="J250" s="475"/>
      <c r="K250" s="475"/>
      <c r="L250" s="475"/>
      <c r="M250" s="475"/>
      <c r="N250" s="475"/>
      <c r="O250" s="475"/>
      <c r="P250" s="475"/>
      <c r="Q250" s="475"/>
      <c r="R250" s="475"/>
      <c r="S250" s="475"/>
      <c r="T250" s="475"/>
      <c r="U250" s="475"/>
      <c r="V250" s="475"/>
      <c r="W250" s="475"/>
      <c r="X250" s="475"/>
      <c r="Y250" s="475"/>
      <c r="Z250" s="475"/>
    </row>
    <row r="251" spans="1:26" ht="11.25" customHeight="1" x14ac:dyDescent="0.2">
      <c r="A251" s="475"/>
      <c r="B251" s="475"/>
      <c r="C251" s="475"/>
      <c r="D251" s="475"/>
      <c r="E251" s="475"/>
      <c r="F251" s="475"/>
      <c r="G251" s="475"/>
      <c r="H251" s="475"/>
      <c r="I251" s="475"/>
      <c r="J251" s="475"/>
      <c r="K251" s="475"/>
      <c r="L251" s="475"/>
      <c r="M251" s="475"/>
      <c r="N251" s="475"/>
      <c r="O251" s="475"/>
      <c r="P251" s="475"/>
      <c r="Q251" s="475"/>
      <c r="R251" s="475"/>
      <c r="S251" s="475"/>
      <c r="T251" s="475"/>
      <c r="U251" s="475"/>
      <c r="V251" s="475"/>
      <c r="W251" s="475"/>
      <c r="X251" s="475"/>
      <c r="Y251" s="475"/>
      <c r="Z251" s="475"/>
    </row>
    <row r="252" spans="1:26" ht="11.25" customHeight="1" x14ac:dyDescent="0.2">
      <c r="A252" s="475"/>
      <c r="B252" s="475"/>
      <c r="C252" s="475"/>
      <c r="D252" s="475"/>
      <c r="E252" s="475"/>
      <c r="F252" s="475"/>
      <c r="G252" s="475"/>
      <c r="H252" s="475"/>
      <c r="I252" s="475"/>
      <c r="J252" s="475"/>
      <c r="K252" s="475"/>
      <c r="L252" s="475"/>
      <c r="M252" s="475"/>
      <c r="N252" s="475"/>
      <c r="O252" s="475"/>
      <c r="P252" s="475"/>
      <c r="Q252" s="475"/>
      <c r="R252" s="475"/>
      <c r="S252" s="475"/>
      <c r="T252" s="475"/>
      <c r="U252" s="475"/>
      <c r="V252" s="475"/>
      <c r="W252" s="475"/>
      <c r="X252" s="475"/>
      <c r="Y252" s="475"/>
      <c r="Z252" s="475"/>
    </row>
    <row r="253" spans="1:26" ht="11.25" customHeight="1" x14ac:dyDescent="0.2">
      <c r="A253" s="475"/>
      <c r="B253" s="475"/>
      <c r="C253" s="475"/>
      <c r="D253" s="475"/>
      <c r="E253" s="475"/>
      <c r="F253" s="475"/>
      <c r="G253" s="475"/>
      <c r="H253" s="475"/>
      <c r="I253" s="475"/>
      <c r="J253" s="475"/>
      <c r="K253" s="475"/>
      <c r="L253" s="475"/>
      <c r="M253" s="475"/>
      <c r="N253" s="475"/>
      <c r="O253" s="475"/>
      <c r="P253" s="475"/>
      <c r="Q253" s="475"/>
      <c r="R253" s="475"/>
      <c r="S253" s="475"/>
      <c r="T253" s="475"/>
      <c r="U253" s="475"/>
      <c r="V253" s="475"/>
      <c r="W253" s="475"/>
      <c r="X253" s="475"/>
      <c r="Y253" s="475"/>
      <c r="Z253" s="475"/>
    </row>
    <row r="254" spans="1:26" ht="11.25" customHeight="1" x14ac:dyDescent="0.2">
      <c r="A254" s="475"/>
      <c r="B254" s="475"/>
      <c r="C254" s="475"/>
      <c r="D254" s="475"/>
      <c r="E254" s="475"/>
      <c r="F254" s="475"/>
      <c r="G254" s="475"/>
      <c r="H254" s="475"/>
      <c r="I254" s="475"/>
      <c r="J254" s="475"/>
      <c r="K254" s="475"/>
      <c r="L254" s="475"/>
      <c r="M254" s="475"/>
      <c r="N254" s="475"/>
      <c r="O254" s="475"/>
      <c r="P254" s="475"/>
      <c r="Q254" s="475"/>
      <c r="R254" s="475"/>
      <c r="S254" s="475"/>
      <c r="T254" s="475"/>
      <c r="U254" s="475"/>
      <c r="V254" s="475"/>
      <c r="W254" s="475"/>
      <c r="X254" s="475"/>
      <c r="Y254" s="475"/>
      <c r="Z254" s="475"/>
    </row>
    <row r="255" spans="1:26" ht="11.25" customHeight="1" x14ac:dyDescent="0.2">
      <c r="A255" s="475"/>
      <c r="B255" s="475"/>
      <c r="C255" s="475"/>
      <c r="D255" s="475"/>
      <c r="E255" s="475"/>
      <c r="F255" s="475"/>
      <c r="G255" s="475"/>
      <c r="H255" s="475"/>
      <c r="I255" s="475"/>
      <c r="J255" s="475"/>
      <c r="K255" s="475"/>
      <c r="L255" s="475"/>
      <c r="M255" s="475"/>
      <c r="N255" s="475"/>
      <c r="O255" s="475"/>
      <c r="P255" s="475"/>
      <c r="Q255" s="475"/>
      <c r="R255" s="475"/>
      <c r="S255" s="475"/>
      <c r="T255" s="475"/>
      <c r="U255" s="475"/>
      <c r="V255" s="475"/>
      <c r="W255" s="475"/>
      <c r="X255" s="475"/>
      <c r="Y255" s="475"/>
      <c r="Z255" s="475"/>
    </row>
    <row r="256" spans="1:26" ht="11.25" customHeight="1" x14ac:dyDescent="0.2">
      <c r="A256" s="475"/>
      <c r="B256" s="475"/>
      <c r="C256" s="475"/>
      <c r="D256" s="475"/>
      <c r="E256" s="475"/>
      <c r="F256" s="475"/>
      <c r="G256" s="475"/>
      <c r="H256" s="475"/>
      <c r="I256" s="475"/>
      <c r="J256" s="475"/>
      <c r="K256" s="475"/>
      <c r="L256" s="475"/>
      <c r="M256" s="475"/>
      <c r="N256" s="475"/>
      <c r="O256" s="475"/>
      <c r="P256" s="475"/>
      <c r="Q256" s="475"/>
      <c r="R256" s="475"/>
      <c r="S256" s="475"/>
      <c r="T256" s="475"/>
      <c r="U256" s="475"/>
      <c r="V256" s="475"/>
      <c r="W256" s="475"/>
      <c r="X256" s="475"/>
      <c r="Y256" s="475"/>
      <c r="Z256" s="475"/>
    </row>
    <row r="257" spans="1:26" ht="11.25" customHeight="1" x14ac:dyDescent="0.2">
      <c r="A257" s="475"/>
      <c r="B257" s="475"/>
      <c r="C257" s="475"/>
      <c r="D257" s="475"/>
      <c r="E257" s="475"/>
      <c r="F257" s="475"/>
      <c r="G257" s="475"/>
      <c r="H257" s="475"/>
      <c r="I257" s="475"/>
      <c r="J257" s="475"/>
      <c r="K257" s="475"/>
      <c r="L257" s="475"/>
      <c r="M257" s="475"/>
      <c r="N257" s="475"/>
      <c r="O257" s="475"/>
      <c r="P257" s="475"/>
      <c r="Q257" s="475"/>
      <c r="R257" s="475"/>
      <c r="S257" s="475"/>
      <c r="T257" s="475"/>
      <c r="U257" s="475"/>
      <c r="V257" s="475"/>
      <c r="W257" s="475"/>
      <c r="X257" s="475"/>
      <c r="Y257" s="475"/>
      <c r="Z257" s="475"/>
    </row>
    <row r="258" spans="1:26" ht="11.25" customHeight="1" x14ac:dyDescent="0.2">
      <c r="A258" s="475"/>
      <c r="B258" s="475"/>
      <c r="C258" s="475"/>
      <c r="D258" s="475"/>
      <c r="E258" s="475"/>
      <c r="F258" s="475"/>
      <c r="G258" s="475"/>
      <c r="H258" s="475"/>
      <c r="I258" s="475"/>
      <c r="J258" s="475"/>
      <c r="K258" s="475"/>
      <c r="L258" s="475"/>
      <c r="M258" s="475"/>
      <c r="N258" s="475"/>
      <c r="O258" s="475"/>
      <c r="P258" s="475"/>
      <c r="Q258" s="475"/>
      <c r="R258" s="475"/>
      <c r="S258" s="475"/>
      <c r="T258" s="475"/>
      <c r="U258" s="475"/>
      <c r="V258" s="475"/>
      <c r="W258" s="475"/>
      <c r="X258" s="475"/>
      <c r="Y258" s="475"/>
      <c r="Z258" s="475"/>
    </row>
    <row r="259" spans="1:26" ht="11.25" customHeight="1" x14ac:dyDescent="0.2">
      <c r="A259" s="475"/>
      <c r="B259" s="475"/>
      <c r="C259" s="475"/>
      <c r="D259" s="475"/>
      <c r="E259" s="475"/>
      <c r="F259" s="475"/>
      <c r="G259" s="475"/>
      <c r="H259" s="475"/>
      <c r="I259" s="475"/>
      <c r="J259" s="475"/>
      <c r="K259" s="475"/>
      <c r="L259" s="475"/>
      <c r="M259" s="475"/>
      <c r="N259" s="475"/>
      <c r="O259" s="475"/>
      <c r="P259" s="475"/>
      <c r="Q259" s="475"/>
      <c r="R259" s="475"/>
      <c r="S259" s="475"/>
      <c r="T259" s="475"/>
      <c r="U259" s="475"/>
      <c r="V259" s="475"/>
      <c r="W259" s="475"/>
      <c r="X259" s="475"/>
      <c r="Y259" s="475"/>
      <c r="Z259" s="475"/>
    </row>
    <row r="260" spans="1:26" ht="11.25" customHeight="1" x14ac:dyDescent="0.2">
      <c r="A260" s="475"/>
      <c r="B260" s="475"/>
      <c r="C260" s="475"/>
      <c r="D260" s="475"/>
      <c r="E260" s="475"/>
      <c r="F260" s="475"/>
      <c r="G260" s="475"/>
      <c r="H260" s="475"/>
      <c r="I260" s="475"/>
      <c r="J260" s="475"/>
      <c r="K260" s="475"/>
      <c r="L260" s="475"/>
      <c r="M260" s="475"/>
      <c r="N260" s="475"/>
      <c r="O260" s="475"/>
      <c r="P260" s="475"/>
      <c r="Q260" s="475"/>
      <c r="R260" s="475"/>
      <c r="S260" s="475"/>
      <c r="T260" s="475"/>
      <c r="U260" s="475"/>
      <c r="V260" s="475"/>
      <c r="W260" s="475"/>
      <c r="X260" s="475"/>
      <c r="Y260" s="475"/>
      <c r="Z260" s="475"/>
    </row>
    <row r="261" spans="1:26" ht="11.25" customHeight="1" x14ac:dyDescent="0.2">
      <c r="A261" s="475"/>
      <c r="B261" s="475"/>
      <c r="C261" s="475"/>
      <c r="D261" s="475"/>
      <c r="E261" s="475"/>
      <c r="F261" s="475"/>
      <c r="G261" s="475"/>
      <c r="H261" s="475"/>
      <c r="I261" s="475"/>
      <c r="J261" s="475"/>
      <c r="K261" s="475"/>
      <c r="L261" s="475"/>
      <c r="M261" s="475"/>
      <c r="N261" s="475"/>
      <c r="O261" s="475"/>
      <c r="P261" s="475"/>
      <c r="Q261" s="475"/>
      <c r="R261" s="475"/>
      <c r="S261" s="475"/>
      <c r="T261" s="475"/>
      <c r="U261" s="475"/>
      <c r="V261" s="475"/>
      <c r="W261" s="475"/>
      <c r="X261" s="475"/>
      <c r="Y261" s="475"/>
      <c r="Z261" s="475"/>
    </row>
    <row r="262" spans="1:26" ht="11.25" customHeight="1" x14ac:dyDescent="0.2">
      <c r="A262" s="475"/>
      <c r="B262" s="475"/>
      <c r="C262" s="475"/>
      <c r="D262" s="475"/>
      <c r="E262" s="475"/>
      <c r="F262" s="475"/>
      <c r="G262" s="475"/>
      <c r="H262" s="475"/>
      <c r="I262" s="475"/>
      <c r="J262" s="475"/>
      <c r="K262" s="475"/>
      <c r="L262" s="475"/>
      <c r="M262" s="475"/>
      <c r="N262" s="475"/>
      <c r="O262" s="475"/>
      <c r="P262" s="475"/>
      <c r="Q262" s="475"/>
      <c r="R262" s="475"/>
      <c r="S262" s="475"/>
      <c r="T262" s="475"/>
      <c r="U262" s="475"/>
      <c r="V262" s="475"/>
      <c r="W262" s="475"/>
      <c r="X262" s="475"/>
      <c r="Y262" s="475"/>
      <c r="Z262" s="475"/>
    </row>
    <row r="263" spans="1:26" ht="11.25" customHeight="1" x14ac:dyDescent="0.2">
      <c r="A263" s="475"/>
      <c r="B263" s="475"/>
      <c r="C263" s="475"/>
      <c r="D263" s="475"/>
      <c r="E263" s="475"/>
      <c r="F263" s="475"/>
      <c r="G263" s="475"/>
      <c r="H263" s="475"/>
      <c r="I263" s="475"/>
      <c r="J263" s="475"/>
      <c r="K263" s="475"/>
      <c r="L263" s="475"/>
      <c r="M263" s="475"/>
      <c r="N263" s="475"/>
      <c r="O263" s="475"/>
      <c r="P263" s="475"/>
      <c r="Q263" s="475"/>
      <c r="R263" s="475"/>
      <c r="S263" s="475"/>
      <c r="T263" s="475"/>
      <c r="U263" s="475"/>
      <c r="V263" s="475"/>
      <c r="W263" s="475"/>
      <c r="X263" s="475"/>
      <c r="Y263" s="475"/>
      <c r="Z263" s="475"/>
    </row>
    <row r="264" spans="1:26" ht="11.25" customHeight="1" x14ac:dyDescent="0.2">
      <c r="A264" s="475"/>
      <c r="B264" s="475"/>
      <c r="C264" s="475"/>
      <c r="D264" s="475"/>
      <c r="E264" s="475"/>
      <c r="F264" s="475"/>
      <c r="G264" s="475"/>
      <c r="H264" s="475"/>
      <c r="I264" s="475"/>
      <c r="J264" s="475"/>
      <c r="K264" s="475"/>
      <c r="L264" s="475"/>
      <c r="M264" s="475"/>
      <c r="N264" s="475"/>
      <c r="O264" s="475"/>
      <c r="P264" s="475"/>
      <c r="Q264" s="475"/>
      <c r="R264" s="475"/>
      <c r="S264" s="475"/>
      <c r="T264" s="475"/>
      <c r="U264" s="475"/>
      <c r="V264" s="475"/>
      <c r="W264" s="475"/>
      <c r="X264" s="475"/>
      <c r="Y264" s="475"/>
      <c r="Z264" s="475"/>
    </row>
    <row r="265" spans="1:26" ht="11.25" customHeight="1" x14ac:dyDescent="0.2">
      <c r="A265" s="475"/>
      <c r="B265" s="475"/>
      <c r="C265" s="475"/>
      <c r="D265" s="475"/>
      <c r="E265" s="475"/>
      <c r="F265" s="475"/>
      <c r="G265" s="475"/>
      <c r="H265" s="475"/>
      <c r="I265" s="475"/>
      <c r="J265" s="475"/>
      <c r="K265" s="475"/>
      <c r="L265" s="475"/>
      <c r="M265" s="475"/>
      <c r="N265" s="475"/>
      <c r="O265" s="475"/>
      <c r="P265" s="475"/>
      <c r="Q265" s="475"/>
      <c r="R265" s="475"/>
      <c r="S265" s="475"/>
      <c r="T265" s="475"/>
      <c r="U265" s="475"/>
      <c r="V265" s="475"/>
      <c r="W265" s="475"/>
      <c r="X265" s="475"/>
      <c r="Y265" s="475"/>
      <c r="Z265" s="475"/>
    </row>
    <row r="266" spans="1:26" ht="11.25" customHeight="1" x14ac:dyDescent="0.2">
      <c r="A266" s="475"/>
      <c r="B266" s="475"/>
      <c r="C266" s="475"/>
      <c r="D266" s="475"/>
      <c r="E266" s="475"/>
      <c r="F266" s="475"/>
      <c r="G266" s="475"/>
      <c r="H266" s="475"/>
      <c r="I266" s="475"/>
      <c r="J266" s="475"/>
      <c r="K266" s="475"/>
      <c r="L266" s="475"/>
      <c r="M266" s="475"/>
      <c r="N266" s="475"/>
      <c r="O266" s="475"/>
      <c r="P266" s="475"/>
      <c r="Q266" s="475"/>
      <c r="R266" s="475"/>
      <c r="S266" s="475"/>
      <c r="T266" s="475"/>
      <c r="U266" s="475"/>
      <c r="V266" s="475"/>
      <c r="W266" s="475"/>
      <c r="X266" s="475"/>
      <c r="Y266" s="475"/>
      <c r="Z266" s="475"/>
    </row>
    <row r="267" spans="1:26" ht="11.25" customHeight="1" x14ac:dyDescent="0.2">
      <c r="A267" s="475"/>
      <c r="B267" s="475"/>
      <c r="C267" s="475"/>
      <c r="D267" s="475"/>
      <c r="E267" s="475"/>
      <c r="F267" s="475"/>
      <c r="G267" s="475"/>
      <c r="H267" s="475"/>
      <c r="I267" s="475"/>
      <c r="J267" s="475"/>
      <c r="K267" s="475"/>
      <c r="L267" s="475"/>
      <c r="M267" s="475"/>
      <c r="N267" s="475"/>
      <c r="O267" s="475"/>
      <c r="P267" s="475"/>
      <c r="Q267" s="475"/>
      <c r="R267" s="475"/>
      <c r="S267" s="475"/>
      <c r="T267" s="475"/>
      <c r="U267" s="475"/>
      <c r="V267" s="475"/>
      <c r="W267" s="475"/>
      <c r="X267" s="475"/>
      <c r="Y267" s="475"/>
      <c r="Z267" s="475"/>
    </row>
    <row r="268" spans="1:26" ht="11.25" customHeight="1" x14ac:dyDescent="0.2">
      <c r="A268" s="475"/>
      <c r="B268" s="475"/>
      <c r="C268" s="475"/>
      <c r="D268" s="475"/>
      <c r="E268" s="475"/>
      <c r="F268" s="475"/>
      <c r="G268" s="475"/>
      <c r="H268" s="475"/>
      <c r="I268" s="475"/>
      <c r="J268" s="475"/>
      <c r="K268" s="475"/>
      <c r="L268" s="475"/>
      <c r="M268" s="475"/>
      <c r="N268" s="475"/>
      <c r="O268" s="475"/>
      <c r="P268" s="475"/>
      <c r="Q268" s="475"/>
      <c r="R268" s="475"/>
      <c r="S268" s="475"/>
      <c r="T268" s="475"/>
      <c r="U268" s="475"/>
      <c r="V268" s="475"/>
      <c r="W268" s="475"/>
      <c r="X268" s="475"/>
      <c r="Y268" s="475"/>
      <c r="Z268" s="475"/>
    </row>
    <row r="269" spans="1:26" ht="11.25" customHeight="1" x14ac:dyDescent="0.2">
      <c r="A269" s="475"/>
      <c r="B269" s="475"/>
      <c r="C269" s="475"/>
      <c r="D269" s="475"/>
      <c r="E269" s="475"/>
      <c r="F269" s="475"/>
      <c r="G269" s="475"/>
      <c r="H269" s="475"/>
      <c r="I269" s="475"/>
      <c r="J269" s="475"/>
      <c r="K269" s="475"/>
      <c r="L269" s="475"/>
      <c r="M269" s="475"/>
      <c r="N269" s="475"/>
      <c r="O269" s="475"/>
      <c r="P269" s="475"/>
      <c r="Q269" s="475"/>
      <c r="R269" s="475"/>
      <c r="S269" s="475"/>
      <c r="T269" s="475"/>
      <c r="U269" s="475"/>
      <c r="V269" s="475"/>
      <c r="W269" s="475"/>
      <c r="X269" s="475"/>
      <c r="Y269" s="475"/>
      <c r="Z269" s="475"/>
    </row>
    <row r="270" spans="1:26" ht="11.25" customHeight="1" x14ac:dyDescent="0.2">
      <c r="A270" s="475"/>
      <c r="B270" s="475"/>
      <c r="C270" s="475"/>
      <c r="D270" s="475"/>
      <c r="E270" s="475"/>
      <c r="F270" s="475"/>
      <c r="G270" s="475"/>
      <c r="H270" s="475"/>
      <c r="I270" s="475"/>
      <c r="J270" s="475"/>
      <c r="K270" s="475"/>
      <c r="L270" s="475"/>
      <c r="M270" s="475"/>
      <c r="N270" s="475"/>
      <c r="O270" s="475"/>
      <c r="P270" s="475"/>
      <c r="Q270" s="475"/>
      <c r="R270" s="475"/>
      <c r="S270" s="475"/>
      <c r="T270" s="475"/>
      <c r="U270" s="475"/>
      <c r="V270" s="475"/>
      <c r="W270" s="475"/>
      <c r="X270" s="475"/>
      <c r="Y270" s="475"/>
      <c r="Z270" s="475"/>
    </row>
    <row r="271" spans="1:26" ht="11.25" customHeight="1" x14ac:dyDescent="0.2">
      <c r="A271" s="475"/>
      <c r="B271" s="475"/>
      <c r="C271" s="475"/>
      <c r="D271" s="475"/>
      <c r="E271" s="475"/>
      <c r="F271" s="475"/>
      <c r="G271" s="475"/>
      <c r="H271" s="475"/>
      <c r="I271" s="475"/>
      <c r="J271" s="475"/>
      <c r="K271" s="475"/>
      <c r="L271" s="475"/>
      <c r="M271" s="475"/>
      <c r="N271" s="475"/>
      <c r="O271" s="475"/>
      <c r="P271" s="475"/>
      <c r="Q271" s="475"/>
      <c r="R271" s="475"/>
      <c r="S271" s="475"/>
      <c r="T271" s="475"/>
      <c r="U271" s="475"/>
      <c r="V271" s="475"/>
      <c r="W271" s="475"/>
      <c r="X271" s="475"/>
      <c r="Y271" s="475"/>
      <c r="Z271" s="475"/>
    </row>
    <row r="272" spans="1:26" ht="11.25" customHeight="1" x14ac:dyDescent="0.2">
      <c r="A272" s="475"/>
      <c r="B272" s="475"/>
      <c r="C272" s="475"/>
      <c r="D272" s="475"/>
      <c r="E272" s="475"/>
      <c r="F272" s="475"/>
      <c r="G272" s="475"/>
      <c r="H272" s="475"/>
      <c r="I272" s="475"/>
      <c r="J272" s="475"/>
      <c r="K272" s="475"/>
      <c r="L272" s="475"/>
      <c r="M272" s="475"/>
      <c r="N272" s="475"/>
      <c r="O272" s="475"/>
      <c r="P272" s="475"/>
      <c r="Q272" s="475"/>
      <c r="R272" s="475"/>
      <c r="S272" s="475"/>
      <c r="T272" s="475"/>
      <c r="U272" s="475"/>
      <c r="V272" s="475"/>
      <c r="W272" s="475"/>
      <c r="X272" s="475"/>
      <c r="Y272" s="475"/>
      <c r="Z272" s="475"/>
    </row>
    <row r="273" spans="1:26" ht="11.25" customHeight="1" x14ac:dyDescent="0.2">
      <c r="A273" s="475"/>
      <c r="B273" s="475"/>
      <c r="C273" s="475"/>
      <c r="D273" s="475"/>
      <c r="E273" s="475"/>
      <c r="F273" s="475"/>
      <c r="G273" s="475"/>
      <c r="H273" s="475"/>
      <c r="I273" s="475"/>
      <c r="J273" s="475"/>
      <c r="K273" s="475"/>
      <c r="L273" s="475"/>
      <c r="M273" s="475"/>
      <c r="N273" s="475"/>
      <c r="O273" s="475"/>
      <c r="P273" s="475"/>
      <c r="Q273" s="475"/>
      <c r="R273" s="475"/>
      <c r="S273" s="475"/>
      <c r="T273" s="475"/>
      <c r="U273" s="475"/>
      <c r="V273" s="475"/>
      <c r="W273" s="475"/>
      <c r="X273" s="475"/>
      <c r="Y273" s="475"/>
      <c r="Z273" s="475"/>
    </row>
    <row r="274" spans="1:26" ht="11.25" customHeight="1" x14ac:dyDescent="0.2">
      <c r="A274" s="475"/>
      <c r="B274" s="475"/>
      <c r="C274" s="475"/>
      <c r="D274" s="475"/>
      <c r="E274" s="475"/>
      <c r="F274" s="475"/>
      <c r="G274" s="475"/>
      <c r="H274" s="475"/>
      <c r="I274" s="475"/>
      <c r="J274" s="475"/>
      <c r="K274" s="475"/>
      <c r="L274" s="475"/>
      <c r="M274" s="475"/>
      <c r="N274" s="475"/>
      <c r="O274" s="475"/>
      <c r="P274" s="475"/>
      <c r="Q274" s="475"/>
      <c r="R274" s="475"/>
      <c r="S274" s="475"/>
      <c r="T274" s="475"/>
      <c r="U274" s="475"/>
      <c r="V274" s="475"/>
      <c r="W274" s="475"/>
      <c r="X274" s="475"/>
      <c r="Y274" s="475"/>
      <c r="Z274" s="475"/>
    </row>
    <row r="275" spans="1:26" ht="11.25" customHeight="1" x14ac:dyDescent="0.2">
      <c r="A275" s="475"/>
      <c r="B275" s="475"/>
      <c r="C275" s="475"/>
      <c r="D275" s="475"/>
      <c r="E275" s="475"/>
      <c r="F275" s="475"/>
      <c r="G275" s="475"/>
      <c r="H275" s="475"/>
      <c r="I275" s="475"/>
      <c r="J275" s="475"/>
      <c r="K275" s="475"/>
      <c r="L275" s="475"/>
      <c r="M275" s="475"/>
      <c r="N275" s="475"/>
      <c r="O275" s="475"/>
      <c r="P275" s="475"/>
      <c r="Q275" s="475"/>
      <c r="R275" s="475"/>
      <c r="S275" s="475"/>
      <c r="T275" s="475"/>
      <c r="U275" s="475"/>
      <c r="V275" s="475"/>
      <c r="W275" s="475"/>
      <c r="X275" s="475"/>
      <c r="Y275" s="475"/>
      <c r="Z275" s="475"/>
    </row>
    <row r="276" spans="1:26" ht="11.25" customHeight="1" x14ac:dyDescent="0.2">
      <c r="A276" s="475"/>
      <c r="B276" s="475"/>
      <c r="C276" s="475"/>
      <c r="D276" s="475"/>
      <c r="E276" s="475"/>
      <c r="F276" s="475"/>
      <c r="G276" s="475"/>
      <c r="H276" s="475"/>
      <c r="I276" s="475"/>
      <c r="J276" s="475"/>
      <c r="K276" s="475"/>
      <c r="L276" s="475"/>
      <c r="M276" s="475"/>
      <c r="N276" s="475"/>
      <c r="O276" s="475"/>
      <c r="P276" s="475"/>
      <c r="Q276" s="475"/>
      <c r="R276" s="475"/>
      <c r="S276" s="475"/>
      <c r="T276" s="475"/>
      <c r="U276" s="475"/>
      <c r="V276" s="475"/>
      <c r="W276" s="475"/>
      <c r="X276" s="475"/>
      <c r="Y276" s="475"/>
      <c r="Z276" s="475"/>
    </row>
    <row r="277" spans="1:26" ht="11.25" customHeight="1" x14ac:dyDescent="0.2">
      <c r="A277" s="475"/>
      <c r="B277" s="475"/>
      <c r="C277" s="475"/>
      <c r="D277" s="475"/>
      <c r="E277" s="475"/>
      <c r="F277" s="475"/>
      <c r="G277" s="475"/>
      <c r="H277" s="475"/>
      <c r="I277" s="475"/>
      <c r="J277" s="475"/>
      <c r="K277" s="475"/>
      <c r="L277" s="475"/>
      <c r="M277" s="475"/>
      <c r="N277" s="475"/>
      <c r="O277" s="475"/>
      <c r="P277" s="475"/>
      <c r="Q277" s="475"/>
      <c r="R277" s="475"/>
      <c r="S277" s="475"/>
      <c r="T277" s="475"/>
      <c r="U277" s="475"/>
      <c r="V277" s="475"/>
      <c r="W277" s="475"/>
      <c r="X277" s="475"/>
      <c r="Y277" s="475"/>
      <c r="Z277" s="475"/>
    </row>
    <row r="278" spans="1:26" ht="11.25" customHeight="1" x14ac:dyDescent="0.2">
      <c r="A278" s="475"/>
      <c r="B278" s="475"/>
      <c r="C278" s="475"/>
      <c r="D278" s="475"/>
      <c r="E278" s="475"/>
      <c r="F278" s="475"/>
      <c r="G278" s="475"/>
      <c r="H278" s="475"/>
      <c r="I278" s="475"/>
      <c r="J278" s="475"/>
      <c r="K278" s="475"/>
      <c r="L278" s="475"/>
      <c r="M278" s="475"/>
      <c r="N278" s="475"/>
      <c r="O278" s="475"/>
      <c r="P278" s="475"/>
      <c r="Q278" s="475"/>
      <c r="R278" s="475"/>
      <c r="S278" s="475"/>
      <c r="T278" s="475"/>
      <c r="U278" s="475"/>
      <c r="V278" s="475"/>
      <c r="W278" s="475"/>
      <c r="X278" s="475"/>
      <c r="Y278" s="475"/>
      <c r="Z278" s="475"/>
    </row>
    <row r="279" spans="1:26" ht="11.25" customHeight="1" x14ac:dyDescent="0.2">
      <c r="A279" s="475"/>
      <c r="B279" s="475"/>
      <c r="C279" s="475"/>
      <c r="D279" s="475"/>
      <c r="E279" s="475"/>
      <c r="F279" s="475"/>
      <c r="G279" s="475"/>
      <c r="H279" s="475"/>
      <c r="I279" s="475"/>
      <c r="J279" s="475"/>
      <c r="K279" s="475"/>
      <c r="L279" s="475"/>
      <c r="M279" s="475"/>
      <c r="N279" s="475"/>
      <c r="O279" s="475"/>
      <c r="P279" s="475"/>
      <c r="Q279" s="475"/>
      <c r="R279" s="475"/>
      <c r="S279" s="475"/>
      <c r="T279" s="475"/>
      <c r="U279" s="475"/>
      <c r="V279" s="475"/>
      <c r="W279" s="475"/>
      <c r="X279" s="475"/>
      <c r="Y279" s="475"/>
      <c r="Z279" s="475"/>
    </row>
    <row r="280" spans="1:26" ht="11.25" customHeight="1" x14ac:dyDescent="0.2">
      <c r="A280" s="475"/>
      <c r="B280" s="475"/>
      <c r="C280" s="475"/>
      <c r="D280" s="475"/>
      <c r="E280" s="475"/>
      <c r="F280" s="475"/>
      <c r="G280" s="475"/>
      <c r="H280" s="475"/>
      <c r="I280" s="475"/>
      <c r="J280" s="475"/>
      <c r="K280" s="475"/>
      <c r="L280" s="475"/>
      <c r="M280" s="475"/>
      <c r="N280" s="475"/>
      <c r="O280" s="475"/>
      <c r="P280" s="475"/>
      <c r="Q280" s="475"/>
      <c r="R280" s="475"/>
      <c r="S280" s="475"/>
      <c r="T280" s="475"/>
      <c r="U280" s="475"/>
      <c r="V280" s="475"/>
      <c r="W280" s="475"/>
      <c r="X280" s="475"/>
      <c r="Y280" s="475"/>
      <c r="Z280" s="475"/>
    </row>
    <row r="281" spans="1:26" ht="11.25" customHeight="1" x14ac:dyDescent="0.2">
      <c r="A281" s="475"/>
      <c r="B281" s="475"/>
      <c r="C281" s="475"/>
      <c r="D281" s="475"/>
      <c r="E281" s="475"/>
      <c r="F281" s="475"/>
      <c r="G281" s="475"/>
      <c r="H281" s="475"/>
      <c r="I281" s="475"/>
      <c r="J281" s="475"/>
      <c r="K281" s="475"/>
      <c r="L281" s="475"/>
      <c r="M281" s="475"/>
      <c r="N281" s="475"/>
      <c r="O281" s="475"/>
      <c r="P281" s="475"/>
      <c r="Q281" s="475"/>
      <c r="R281" s="475"/>
      <c r="S281" s="475"/>
      <c r="T281" s="475"/>
      <c r="U281" s="475"/>
      <c r="V281" s="475"/>
      <c r="W281" s="475"/>
      <c r="X281" s="475"/>
      <c r="Y281" s="475"/>
      <c r="Z281" s="475"/>
    </row>
    <row r="282" spans="1:26" ht="11.25" customHeight="1" x14ac:dyDescent="0.2">
      <c r="A282" s="475"/>
      <c r="B282" s="475"/>
      <c r="C282" s="475"/>
      <c r="D282" s="475"/>
      <c r="E282" s="475"/>
      <c r="F282" s="475"/>
      <c r="G282" s="475"/>
      <c r="H282" s="475"/>
      <c r="I282" s="475"/>
      <c r="J282" s="475"/>
      <c r="K282" s="475"/>
      <c r="L282" s="475"/>
      <c r="M282" s="475"/>
      <c r="N282" s="475"/>
      <c r="O282" s="475"/>
      <c r="P282" s="475"/>
      <c r="Q282" s="475"/>
      <c r="R282" s="475"/>
      <c r="S282" s="475"/>
      <c r="T282" s="475"/>
      <c r="U282" s="475"/>
      <c r="V282" s="475"/>
      <c r="W282" s="475"/>
      <c r="X282" s="475"/>
      <c r="Y282" s="475"/>
      <c r="Z282" s="475"/>
    </row>
    <row r="283" spans="1:26" ht="11.25" customHeight="1" x14ac:dyDescent="0.2">
      <c r="A283" s="475"/>
      <c r="B283" s="475"/>
      <c r="C283" s="475"/>
      <c r="D283" s="475"/>
      <c r="E283" s="475"/>
      <c r="F283" s="475"/>
      <c r="G283" s="475"/>
      <c r="H283" s="475"/>
      <c r="I283" s="475"/>
      <c r="J283" s="475"/>
      <c r="K283" s="475"/>
      <c r="L283" s="475"/>
      <c r="M283" s="475"/>
      <c r="N283" s="475"/>
      <c r="O283" s="475"/>
      <c r="P283" s="475"/>
      <c r="Q283" s="475"/>
      <c r="R283" s="475"/>
      <c r="S283" s="475"/>
      <c r="T283" s="475"/>
      <c r="U283" s="475"/>
      <c r="V283" s="475"/>
      <c r="W283" s="475"/>
      <c r="X283" s="475"/>
      <c r="Y283" s="475"/>
      <c r="Z283" s="475"/>
    </row>
    <row r="284" spans="1:26" ht="11.25" customHeight="1" x14ac:dyDescent="0.2">
      <c r="A284" s="475"/>
      <c r="B284" s="475"/>
      <c r="C284" s="475"/>
      <c r="D284" s="475"/>
      <c r="E284" s="475"/>
      <c r="F284" s="475"/>
      <c r="G284" s="475"/>
      <c r="H284" s="475"/>
      <c r="I284" s="475"/>
      <c r="J284" s="475"/>
      <c r="K284" s="475"/>
      <c r="L284" s="475"/>
      <c r="M284" s="475"/>
      <c r="N284" s="475"/>
      <c r="O284" s="475"/>
      <c r="P284" s="475"/>
      <c r="Q284" s="475"/>
      <c r="R284" s="475"/>
      <c r="S284" s="475"/>
      <c r="T284" s="475"/>
      <c r="U284" s="475"/>
      <c r="V284" s="475"/>
      <c r="W284" s="475"/>
      <c r="X284" s="475"/>
      <c r="Y284" s="475"/>
      <c r="Z284" s="475"/>
    </row>
    <row r="285" spans="1:26" ht="11.25" customHeight="1" x14ac:dyDescent="0.2">
      <c r="A285" s="475"/>
      <c r="B285" s="475"/>
      <c r="C285" s="475"/>
      <c r="D285" s="475"/>
      <c r="E285" s="475"/>
      <c r="F285" s="475"/>
      <c r="G285" s="475"/>
      <c r="H285" s="475"/>
      <c r="I285" s="475"/>
      <c r="J285" s="475"/>
      <c r="K285" s="475"/>
      <c r="L285" s="475"/>
      <c r="M285" s="475"/>
      <c r="N285" s="475"/>
      <c r="O285" s="475"/>
      <c r="P285" s="475"/>
      <c r="Q285" s="475"/>
      <c r="R285" s="475"/>
      <c r="S285" s="475"/>
      <c r="T285" s="475"/>
      <c r="U285" s="475"/>
      <c r="V285" s="475"/>
      <c r="W285" s="475"/>
      <c r="X285" s="475"/>
      <c r="Y285" s="475"/>
      <c r="Z285" s="475"/>
    </row>
    <row r="286" spans="1:26" ht="11.25" customHeight="1" x14ac:dyDescent="0.2">
      <c r="A286" s="475"/>
      <c r="B286" s="475"/>
      <c r="C286" s="475"/>
      <c r="D286" s="475"/>
      <c r="E286" s="475"/>
      <c r="F286" s="475"/>
      <c r="G286" s="475"/>
      <c r="H286" s="475"/>
      <c r="I286" s="475"/>
      <c r="J286" s="475"/>
      <c r="K286" s="475"/>
      <c r="L286" s="475"/>
      <c r="M286" s="475"/>
      <c r="N286" s="475"/>
      <c r="O286" s="475"/>
      <c r="P286" s="475"/>
      <c r="Q286" s="475"/>
      <c r="R286" s="475"/>
      <c r="S286" s="475"/>
      <c r="T286" s="475"/>
      <c r="U286" s="475"/>
      <c r="V286" s="475"/>
      <c r="W286" s="475"/>
      <c r="X286" s="475"/>
      <c r="Y286" s="475"/>
      <c r="Z286" s="475"/>
    </row>
    <row r="287" spans="1:26" ht="11.25" customHeight="1" x14ac:dyDescent="0.2">
      <c r="A287" s="475"/>
      <c r="B287" s="475"/>
      <c r="C287" s="475"/>
      <c r="D287" s="475"/>
      <c r="E287" s="475"/>
      <c r="F287" s="475"/>
      <c r="G287" s="475"/>
      <c r="H287" s="475"/>
      <c r="I287" s="475"/>
      <c r="J287" s="475"/>
      <c r="K287" s="475"/>
      <c r="L287" s="475"/>
      <c r="M287" s="475"/>
      <c r="N287" s="475"/>
      <c r="O287" s="475"/>
      <c r="P287" s="475"/>
      <c r="Q287" s="475"/>
      <c r="R287" s="475"/>
      <c r="S287" s="475"/>
      <c r="T287" s="475"/>
      <c r="U287" s="475"/>
      <c r="V287" s="475"/>
      <c r="W287" s="475"/>
      <c r="X287" s="475"/>
      <c r="Y287" s="475"/>
      <c r="Z287" s="475"/>
    </row>
    <row r="288" spans="1:26" ht="11.25" customHeight="1" x14ac:dyDescent="0.2">
      <c r="A288" s="475"/>
      <c r="B288" s="475"/>
      <c r="C288" s="475"/>
      <c r="D288" s="475"/>
      <c r="E288" s="475"/>
      <c r="F288" s="475"/>
      <c r="G288" s="475"/>
      <c r="H288" s="475"/>
      <c r="I288" s="475"/>
      <c r="J288" s="475"/>
      <c r="K288" s="475"/>
      <c r="L288" s="475"/>
      <c r="M288" s="475"/>
      <c r="N288" s="475"/>
      <c r="O288" s="475"/>
      <c r="P288" s="475"/>
      <c r="Q288" s="475"/>
      <c r="R288" s="475"/>
      <c r="S288" s="475"/>
      <c r="T288" s="475"/>
      <c r="U288" s="475"/>
      <c r="V288" s="475"/>
      <c r="W288" s="475"/>
      <c r="X288" s="475"/>
      <c r="Y288" s="475"/>
      <c r="Z288" s="475"/>
    </row>
    <row r="289" spans="1:26" ht="11.25" customHeight="1" x14ac:dyDescent="0.2">
      <c r="A289" s="475"/>
      <c r="B289" s="475"/>
      <c r="C289" s="475"/>
      <c r="D289" s="475"/>
      <c r="E289" s="475"/>
      <c r="F289" s="475"/>
      <c r="G289" s="475"/>
      <c r="H289" s="475"/>
      <c r="I289" s="475"/>
      <c r="J289" s="475"/>
      <c r="K289" s="475"/>
      <c r="L289" s="475"/>
      <c r="M289" s="475"/>
      <c r="N289" s="475"/>
      <c r="O289" s="475"/>
      <c r="P289" s="475"/>
      <c r="Q289" s="475"/>
      <c r="R289" s="475"/>
      <c r="S289" s="475"/>
      <c r="T289" s="475"/>
      <c r="U289" s="475"/>
      <c r="V289" s="475"/>
      <c r="W289" s="475"/>
      <c r="X289" s="475"/>
      <c r="Y289" s="475"/>
      <c r="Z289" s="475"/>
    </row>
    <row r="290" spans="1:26" ht="11.25" customHeight="1" x14ac:dyDescent="0.2">
      <c r="A290" s="475"/>
      <c r="B290" s="475"/>
      <c r="C290" s="475"/>
      <c r="D290" s="475"/>
      <c r="E290" s="475"/>
      <c r="F290" s="475"/>
      <c r="G290" s="475"/>
      <c r="H290" s="475"/>
      <c r="I290" s="475"/>
      <c r="J290" s="475"/>
      <c r="K290" s="475"/>
      <c r="L290" s="475"/>
      <c r="M290" s="475"/>
      <c r="N290" s="475"/>
      <c r="O290" s="475"/>
      <c r="P290" s="475"/>
      <c r="Q290" s="475"/>
      <c r="R290" s="475"/>
      <c r="S290" s="475"/>
      <c r="T290" s="475"/>
      <c r="U290" s="475"/>
      <c r="V290" s="475"/>
      <c r="W290" s="475"/>
      <c r="X290" s="475"/>
      <c r="Y290" s="475"/>
      <c r="Z290" s="475"/>
    </row>
    <row r="291" spans="1:26" ht="11.25" customHeight="1" x14ac:dyDescent="0.2">
      <c r="A291" s="475"/>
      <c r="B291" s="475"/>
      <c r="C291" s="475"/>
      <c r="D291" s="475"/>
      <c r="E291" s="475"/>
      <c r="F291" s="475"/>
      <c r="G291" s="475"/>
      <c r="H291" s="475"/>
      <c r="I291" s="475"/>
      <c r="J291" s="475"/>
      <c r="K291" s="475"/>
      <c r="L291" s="475"/>
      <c r="M291" s="475"/>
      <c r="N291" s="475"/>
      <c r="O291" s="475"/>
      <c r="P291" s="475"/>
      <c r="Q291" s="475"/>
      <c r="R291" s="475"/>
      <c r="S291" s="475"/>
      <c r="T291" s="475"/>
      <c r="U291" s="475"/>
      <c r="V291" s="475"/>
      <c r="W291" s="475"/>
      <c r="X291" s="475"/>
      <c r="Y291" s="475"/>
      <c r="Z291" s="475"/>
    </row>
    <row r="292" spans="1:26" ht="11.25" customHeight="1" x14ac:dyDescent="0.2">
      <c r="A292" s="475"/>
      <c r="B292" s="475"/>
      <c r="C292" s="475"/>
      <c r="D292" s="475"/>
      <c r="E292" s="475"/>
      <c r="F292" s="475"/>
      <c r="G292" s="475"/>
      <c r="H292" s="475"/>
      <c r="I292" s="475"/>
      <c r="J292" s="475"/>
      <c r="K292" s="475"/>
      <c r="L292" s="475"/>
      <c r="M292" s="475"/>
      <c r="N292" s="475"/>
      <c r="O292" s="475"/>
      <c r="P292" s="475"/>
      <c r="Q292" s="475"/>
      <c r="R292" s="475"/>
      <c r="S292" s="475"/>
      <c r="T292" s="475"/>
      <c r="U292" s="475"/>
      <c r="V292" s="475"/>
      <c r="W292" s="475"/>
      <c r="X292" s="475"/>
      <c r="Y292" s="475"/>
      <c r="Z292" s="475"/>
    </row>
    <row r="293" spans="1:26" ht="11.25" customHeight="1" x14ac:dyDescent="0.2">
      <c r="A293" s="475"/>
      <c r="B293" s="475"/>
      <c r="C293" s="475"/>
      <c r="D293" s="475"/>
      <c r="E293" s="475"/>
      <c r="F293" s="475"/>
      <c r="G293" s="475"/>
      <c r="H293" s="475"/>
      <c r="I293" s="475"/>
      <c r="J293" s="475"/>
      <c r="K293" s="475"/>
      <c r="L293" s="475"/>
      <c r="M293" s="475"/>
      <c r="N293" s="475"/>
      <c r="O293" s="475"/>
      <c r="P293" s="475"/>
      <c r="Q293" s="475"/>
      <c r="R293" s="475"/>
      <c r="S293" s="475"/>
      <c r="T293" s="475"/>
      <c r="U293" s="475"/>
      <c r="V293" s="475"/>
      <c r="W293" s="475"/>
      <c r="X293" s="475"/>
      <c r="Y293" s="475"/>
      <c r="Z293" s="475"/>
    </row>
    <row r="294" spans="1:26" ht="11.25" customHeight="1" x14ac:dyDescent="0.2">
      <c r="A294" s="475"/>
      <c r="B294" s="475"/>
      <c r="C294" s="475"/>
      <c r="D294" s="475"/>
      <c r="E294" s="475"/>
      <c r="F294" s="475"/>
      <c r="G294" s="475"/>
      <c r="H294" s="475"/>
      <c r="I294" s="475"/>
      <c r="J294" s="475"/>
      <c r="K294" s="475"/>
      <c r="L294" s="475"/>
      <c r="M294" s="475"/>
      <c r="N294" s="475"/>
      <c r="O294" s="475"/>
      <c r="P294" s="475"/>
      <c r="Q294" s="475"/>
      <c r="R294" s="475"/>
      <c r="S294" s="475"/>
      <c r="T294" s="475"/>
      <c r="U294" s="475"/>
      <c r="V294" s="475"/>
      <c r="W294" s="475"/>
      <c r="X294" s="475"/>
      <c r="Y294" s="475"/>
      <c r="Z294" s="475"/>
    </row>
    <row r="295" spans="1:26" ht="11.25" customHeight="1" x14ac:dyDescent="0.2">
      <c r="A295" s="475"/>
      <c r="B295" s="475"/>
      <c r="C295" s="475"/>
      <c r="D295" s="475"/>
      <c r="E295" s="475"/>
      <c r="F295" s="475"/>
      <c r="G295" s="475"/>
      <c r="H295" s="475"/>
      <c r="I295" s="475"/>
      <c r="J295" s="475"/>
      <c r="K295" s="475"/>
      <c r="L295" s="475"/>
      <c r="M295" s="475"/>
      <c r="N295" s="475"/>
      <c r="O295" s="475"/>
      <c r="P295" s="475"/>
      <c r="Q295" s="475"/>
      <c r="R295" s="475"/>
      <c r="S295" s="475"/>
      <c r="T295" s="475"/>
      <c r="U295" s="475"/>
      <c r="V295" s="475"/>
      <c r="W295" s="475"/>
      <c r="X295" s="475"/>
      <c r="Y295" s="475"/>
      <c r="Z295" s="475"/>
    </row>
    <row r="296" spans="1:26" ht="11.25" customHeight="1" x14ac:dyDescent="0.2">
      <c r="A296" s="475"/>
      <c r="B296" s="475"/>
      <c r="C296" s="475"/>
      <c r="D296" s="475"/>
      <c r="E296" s="475"/>
      <c r="F296" s="475"/>
      <c r="G296" s="475"/>
      <c r="H296" s="475"/>
      <c r="I296" s="475"/>
      <c r="J296" s="475"/>
      <c r="K296" s="475"/>
      <c r="L296" s="475"/>
      <c r="M296" s="475"/>
      <c r="N296" s="475"/>
      <c r="O296" s="475"/>
      <c r="P296" s="475"/>
      <c r="Q296" s="475"/>
      <c r="R296" s="475"/>
      <c r="S296" s="475"/>
      <c r="T296" s="475"/>
      <c r="U296" s="475"/>
      <c r="V296" s="475"/>
      <c r="W296" s="475"/>
      <c r="X296" s="475"/>
      <c r="Y296" s="475"/>
      <c r="Z296" s="475"/>
    </row>
    <row r="297" spans="1:26" ht="11.25" customHeight="1" x14ac:dyDescent="0.2">
      <c r="A297" s="475"/>
      <c r="B297" s="475"/>
      <c r="C297" s="475"/>
      <c r="D297" s="475"/>
      <c r="E297" s="475"/>
      <c r="F297" s="475"/>
      <c r="G297" s="475"/>
      <c r="H297" s="475"/>
      <c r="I297" s="475"/>
      <c r="J297" s="475"/>
      <c r="K297" s="475"/>
      <c r="L297" s="475"/>
      <c r="M297" s="475"/>
      <c r="N297" s="475"/>
      <c r="O297" s="475"/>
      <c r="P297" s="475"/>
      <c r="Q297" s="475"/>
      <c r="R297" s="475"/>
      <c r="S297" s="475"/>
      <c r="T297" s="475"/>
      <c r="U297" s="475"/>
      <c r="V297" s="475"/>
      <c r="W297" s="475"/>
      <c r="X297" s="475"/>
      <c r="Y297" s="475"/>
      <c r="Z297" s="475"/>
    </row>
    <row r="298" spans="1:26" ht="11.25" customHeight="1" x14ac:dyDescent="0.2">
      <c r="A298" s="475"/>
      <c r="B298" s="475"/>
      <c r="C298" s="475"/>
      <c r="D298" s="475"/>
      <c r="E298" s="475"/>
      <c r="F298" s="475"/>
      <c r="G298" s="475"/>
      <c r="H298" s="475"/>
      <c r="I298" s="475"/>
      <c r="J298" s="475"/>
      <c r="K298" s="475"/>
      <c r="L298" s="475"/>
      <c r="M298" s="475"/>
      <c r="N298" s="475"/>
      <c r="O298" s="475"/>
      <c r="P298" s="475"/>
      <c r="Q298" s="475"/>
      <c r="R298" s="475"/>
      <c r="S298" s="475"/>
      <c r="T298" s="475"/>
      <c r="U298" s="475"/>
      <c r="V298" s="475"/>
      <c r="W298" s="475"/>
      <c r="X298" s="475"/>
      <c r="Y298" s="475"/>
      <c r="Z298" s="475"/>
    </row>
    <row r="299" spans="1:26" ht="11.25" customHeight="1" x14ac:dyDescent="0.2">
      <c r="A299" s="475"/>
      <c r="B299" s="475"/>
      <c r="C299" s="475"/>
      <c r="D299" s="475"/>
      <c r="E299" s="475"/>
      <c r="F299" s="475"/>
      <c r="G299" s="475"/>
      <c r="H299" s="475"/>
      <c r="I299" s="475"/>
      <c r="J299" s="475"/>
      <c r="K299" s="475"/>
      <c r="L299" s="475"/>
      <c r="M299" s="475"/>
      <c r="N299" s="475"/>
      <c r="O299" s="475"/>
      <c r="P299" s="475"/>
      <c r="Q299" s="475"/>
      <c r="R299" s="475"/>
      <c r="S299" s="475"/>
      <c r="T299" s="475"/>
      <c r="U299" s="475"/>
      <c r="V299" s="475"/>
      <c r="W299" s="475"/>
      <c r="X299" s="475"/>
      <c r="Y299" s="475"/>
      <c r="Z299" s="475"/>
    </row>
    <row r="300" spans="1:26" ht="11.25" customHeight="1" x14ac:dyDescent="0.2">
      <c r="A300" s="475"/>
      <c r="B300" s="475"/>
      <c r="C300" s="475"/>
      <c r="D300" s="475"/>
      <c r="E300" s="475"/>
      <c r="F300" s="475"/>
      <c r="G300" s="475"/>
      <c r="H300" s="475"/>
      <c r="I300" s="475"/>
      <c r="J300" s="475"/>
      <c r="K300" s="475"/>
      <c r="L300" s="475"/>
      <c r="M300" s="475"/>
      <c r="N300" s="475"/>
      <c r="O300" s="475"/>
      <c r="P300" s="475"/>
      <c r="Q300" s="475"/>
      <c r="R300" s="475"/>
      <c r="S300" s="475"/>
      <c r="T300" s="475"/>
      <c r="U300" s="475"/>
      <c r="V300" s="475"/>
      <c r="W300" s="475"/>
      <c r="X300" s="475"/>
      <c r="Y300" s="475"/>
      <c r="Z300" s="475"/>
    </row>
    <row r="301" spans="1:26" ht="11.25" customHeight="1" x14ac:dyDescent="0.2">
      <c r="A301" s="475"/>
      <c r="B301" s="475"/>
      <c r="C301" s="475"/>
      <c r="D301" s="475"/>
      <c r="E301" s="475"/>
      <c r="F301" s="475"/>
      <c r="G301" s="475"/>
      <c r="H301" s="475"/>
      <c r="I301" s="475"/>
      <c r="J301" s="475"/>
      <c r="K301" s="475"/>
      <c r="L301" s="475"/>
      <c r="M301" s="475"/>
      <c r="N301" s="475"/>
      <c r="O301" s="475"/>
      <c r="P301" s="475"/>
      <c r="Q301" s="475"/>
      <c r="R301" s="475"/>
      <c r="S301" s="475"/>
      <c r="T301" s="475"/>
      <c r="U301" s="475"/>
      <c r="V301" s="475"/>
      <c r="W301" s="475"/>
      <c r="X301" s="475"/>
      <c r="Y301" s="475"/>
      <c r="Z301" s="475"/>
    </row>
    <row r="302" spans="1:26" ht="11.25" customHeight="1" x14ac:dyDescent="0.2">
      <c r="A302" s="475"/>
      <c r="B302" s="475"/>
      <c r="C302" s="475"/>
      <c r="D302" s="475"/>
      <c r="E302" s="475"/>
      <c r="F302" s="475"/>
      <c r="G302" s="475"/>
      <c r="H302" s="475"/>
      <c r="I302" s="475"/>
      <c r="J302" s="475"/>
      <c r="K302" s="475"/>
      <c r="L302" s="475"/>
      <c r="M302" s="475"/>
      <c r="N302" s="475"/>
      <c r="O302" s="475"/>
      <c r="P302" s="475"/>
      <c r="Q302" s="475"/>
      <c r="R302" s="475"/>
      <c r="S302" s="475"/>
      <c r="T302" s="475"/>
      <c r="U302" s="475"/>
      <c r="V302" s="475"/>
      <c r="W302" s="475"/>
      <c r="X302" s="475"/>
      <c r="Y302" s="475"/>
      <c r="Z302" s="475"/>
    </row>
    <row r="303" spans="1:26" ht="11.25" customHeight="1" x14ac:dyDescent="0.2">
      <c r="A303" s="475"/>
      <c r="B303" s="475"/>
      <c r="C303" s="475"/>
      <c r="D303" s="475"/>
      <c r="E303" s="475"/>
      <c r="F303" s="475"/>
      <c r="G303" s="475"/>
      <c r="H303" s="475"/>
      <c r="I303" s="475"/>
      <c r="J303" s="475"/>
      <c r="K303" s="475"/>
      <c r="L303" s="475"/>
      <c r="M303" s="475"/>
      <c r="N303" s="475"/>
      <c r="O303" s="475"/>
      <c r="P303" s="475"/>
      <c r="Q303" s="475"/>
      <c r="R303" s="475"/>
      <c r="S303" s="475"/>
      <c r="T303" s="475"/>
      <c r="U303" s="475"/>
      <c r="V303" s="475"/>
      <c r="W303" s="475"/>
      <c r="X303" s="475"/>
      <c r="Y303" s="475"/>
      <c r="Z303" s="475"/>
    </row>
    <row r="304" spans="1:26" ht="11.25" customHeight="1" x14ac:dyDescent="0.2">
      <c r="A304" s="475"/>
      <c r="B304" s="475"/>
      <c r="C304" s="475"/>
      <c r="D304" s="475"/>
      <c r="E304" s="475"/>
      <c r="F304" s="475"/>
      <c r="G304" s="475"/>
      <c r="H304" s="475"/>
      <c r="I304" s="475"/>
      <c r="J304" s="475"/>
      <c r="K304" s="475"/>
      <c r="L304" s="475"/>
      <c r="M304" s="475"/>
      <c r="N304" s="475"/>
      <c r="O304" s="475"/>
      <c r="P304" s="475"/>
      <c r="Q304" s="475"/>
      <c r="R304" s="475"/>
      <c r="S304" s="475"/>
      <c r="T304" s="475"/>
      <c r="U304" s="475"/>
      <c r="V304" s="475"/>
      <c r="W304" s="475"/>
      <c r="X304" s="475"/>
      <c r="Y304" s="475"/>
      <c r="Z304" s="475"/>
    </row>
    <row r="305" spans="1:26" ht="11.25" customHeight="1" x14ac:dyDescent="0.2">
      <c r="A305" s="475"/>
      <c r="B305" s="475"/>
      <c r="C305" s="475"/>
      <c r="D305" s="475"/>
      <c r="E305" s="475"/>
      <c r="F305" s="475"/>
      <c r="G305" s="475"/>
      <c r="H305" s="475"/>
      <c r="I305" s="475"/>
      <c r="J305" s="475"/>
      <c r="K305" s="475"/>
      <c r="L305" s="475"/>
      <c r="M305" s="475"/>
      <c r="N305" s="475"/>
      <c r="O305" s="475"/>
      <c r="P305" s="475"/>
      <c r="Q305" s="475"/>
      <c r="R305" s="475"/>
      <c r="S305" s="475"/>
      <c r="T305" s="475"/>
      <c r="U305" s="475"/>
      <c r="V305" s="475"/>
      <c r="W305" s="475"/>
      <c r="X305" s="475"/>
      <c r="Y305" s="475"/>
      <c r="Z305" s="475"/>
    </row>
    <row r="306" spans="1:26" ht="11.25" customHeight="1" x14ac:dyDescent="0.2">
      <c r="A306" s="475"/>
      <c r="B306" s="475"/>
      <c r="C306" s="475"/>
      <c r="D306" s="475"/>
      <c r="E306" s="475"/>
      <c r="F306" s="475"/>
      <c r="G306" s="475"/>
      <c r="H306" s="475"/>
      <c r="I306" s="475"/>
      <c r="J306" s="475"/>
      <c r="K306" s="475"/>
      <c r="L306" s="475"/>
      <c r="M306" s="475"/>
      <c r="N306" s="475"/>
      <c r="O306" s="475"/>
      <c r="P306" s="475"/>
      <c r="Q306" s="475"/>
      <c r="R306" s="475"/>
      <c r="S306" s="475"/>
      <c r="T306" s="475"/>
      <c r="U306" s="475"/>
      <c r="V306" s="475"/>
      <c r="W306" s="475"/>
      <c r="X306" s="475"/>
      <c r="Y306" s="475"/>
      <c r="Z306" s="475"/>
    </row>
    <row r="307" spans="1:26" ht="11.25" customHeight="1" x14ac:dyDescent="0.2">
      <c r="A307" s="475"/>
      <c r="B307" s="475"/>
      <c r="C307" s="475"/>
      <c r="D307" s="475"/>
      <c r="E307" s="475"/>
      <c r="F307" s="475"/>
      <c r="G307" s="475"/>
      <c r="H307" s="475"/>
      <c r="I307" s="475"/>
      <c r="J307" s="475"/>
      <c r="K307" s="475"/>
      <c r="L307" s="475"/>
      <c r="M307" s="475"/>
      <c r="N307" s="475"/>
      <c r="O307" s="475"/>
      <c r="P307" s="475"/>
      <c r="Q307" s="475"/>
      <c r="R307" s="475"/>
      <c r="S307" s="475"/>
      <c r="T307" s="475"/>
      <c r="U307" s="475"/>
      <c r="V307" s="475"/>
      <c r="W307" s="475"/>
      <c r="X307" s="475"/>
      <c r="Y307" s="475"/>
      <c r="Z307" s="475"/>
    </row>
    <row r="308" spans="1:26" ht="11.25" customHeight="1" x14ac:dyDescent="0.2">
      <c r="A308" s="475"/>
      <c r="B308" s="475"/>
      <c r="C308" s="475"/>
      <c r="D308" s="475"/>
      <c r="E308" s="475"/>
      <c r="F308" s="475"/>
      <c r="G308" s="475"/>
      <c r="H308" s="475"/>
      <c r="I308" s="475"/>
      <c r="J308" s="475"/>
      <c r="K308" s="475"/>
      <c r="L308" s="475"/>
      <c r="M308" s="475"/>
      <c r="N308" s="475"/>
      <c r="O308" s="475"/>
      <c r="P308" s="475"/>
      <c r="Q308" s="475"/>
      <c r="R308" s="475"/>
      <c r="S308" s="475"/>
      <c r="T308" s="475"/>
      <c r="U308" s="475"/>
      <c r="V308" s="475"/>
      <c r="W308" s="475"/>
      <c r="X308" s="475"/>
      <c r="Y308" s="475"/>
      <c r="Z308" s="475"/>
    </row>
    <row r="309" spans="1:26" ht="11.25" customHeight="1" x14ac:dyDescent="0.2">
      <c r="A309" s="475"/>
      <c r="B309" s="475"/>
      <c r="C309" s="475"/>
      <c r="D309" s="475"/>
      <c r="E309" s="475"/>
      <c r="F309" s="475"/>
      <c r="G309" s="475"/>
      <c r="H309" s="475"/>
      <c r="I309" s="475"/>
      <c r="J309" s="475"/>
      <c r="K309" s="475"/>
      <c r="L309" s="475"/>
      <c r="M309" s="475"/>
      <c r="N309" s="475"/>
      <c r="O309" s="475"/>
      <c r="P309" s="475"/>
      <c r="Q309" s="475"/>
      <c r="R309" s="475"/>
      <c r="S309" s="475"/>
      <c r="T309" s="475"/>
      <c r="U309" s="475"/>
      <c r="V309" s="475"/>
      <c r="W309" s="475"/>
      <c r="X309" s="475"/>
      <c r="Y309" s="475"/>
      <c r="Z309" s="475"/>
    </row>
    <row r="310" spans="1:26" ht="11.25" customHeight="1" x14ac:dyDescent="0.2">
      <c r="A310" s="475"/>
      <c r="B310" s="475"/>
      <c r="C310" s="475"/>
      <c r="D310" s="475"/>
      <c r="E310" s="475"/>
      <c r="F310" s="475"/>
      <c r="G310" s="475"/>
      <c r="H310" s="475"/>
      <c r="I310" s="475"/>
      <c r="J310" s="475"/>
      <c r="K310" s="475"/>
      <c r="L310" s="475"/>
      <c r="M310" s="475"/>
      <c r="N310" s="475"/>
      <c r="O310" s="475"/>
      <c r="P310" s="475"/>
      <c r="Q310" s="475"/>
      <c r="R310" s="475"/>
      <c r="S310" s="475"/>
      <c r="T310" s="475"/>
      <c r="U310" s="475"/>
      <c r="V310" s="475"/>
      <c r="W310" s="475"/>
      <c r="X310" s="475"/>
      <c r="Y310" s="475"/>
      <c r="Z310" s="475"/>
    </row>
    <row r="311" spans="1:26" ht="11.25" customHeight="1" x14ac:dyDescent="0.2">
      <c r="A311" s="475"/>
      <c r="B311" s="475"/>
      <c r="C311" s="475"/>
      <c r="D311" s="475"/>
      <c r="E311" s="475"/>
      <c r="F311" s="475"/>
      <c r="G311" s="475"/>
      <c r="H311" s="475"/>
      <c r="I311" s="475"/>
      <c r="J311" s="475"/>
      <c r="K311" s="475"/>
      <c r="L311" s="475"/>
      <c r="M311" s="475"/>
      <c r="N311" s="475"/>
      <c r="O311" s="475"/>
      <c r="P311" s="475"/>
      <c r="Q311" s="475"/>
      <c r="R311" s="475"/>
      <c r="S311" s="475"/>
      <c r="T311" s="475"/>
      <c r="U311" s="475"/>
      <c r="V311" s="475"/>
      <c r="W311" s="475"/>
      <c r="X311" s="475"/>
      <c r="Y311" s="475"/>
      <c r="Z311" s="475"/>
    </row>
    <row r="312" spans="1:26" ht="11.25" customHeight="1" x14ac:dyDescent="0.2">
      <c r="A312" s="475"/>
      <c r="B312" s="475"/>
      <c r="C312" s="475"/>
      <c r="D312" s="475"/>
      <c r="E312" s="475"/>
      <c r="F312" s="475"/>
      <c r="G312" s="475"/>
      <c r="H312" s="475"/>
      <c r="I312" s="475"/>
      <c r="J312" s="475"/>
      <c r="K312" s="475"/>
      <c r="L312" s="475"/>
      <c r="M312" s="475"/>
      <c r="N312" s="475"/>
      <c r="O312" s="475"/>
      <c r="P312" s="475"/>
      <c r="Q312" s="475"/>
      <c r="R312" s="475"/>
      <c r="S312" s="475"/>
      <c r="T312" s="475"/>
      <c r="U312" s="475"/>
      <c r="V312" s="475"/>
      <c r="W312" s="475"/>
      <c r="X312" s="475"/>
      <c r="Y312" s="475"/>
      <c r="Z312" s="475"/>
    </row>
    <row r="313" spans="1:26" ht="11.25" customHeight="1" x14ac:dyDescent="0.2">
      <c r="A313" s="475"/>
      <c r="B313" s="475"/>
      <c r="C313" s="475"/>
      <c r="D313" s="475"/>
      <c r="E313" s="475"/>
      <c r="F313" s="475"/>
      <c r="G313" s="475"/>
      <c r="H313" s="475"/>
      <c r="I313" s="475"/>
      <c r="J313" s="475"/>
      <c r="K313" s="475"/>
      <c r="L313" s="475"/>
      <c r="M313" s="475"/>
      <c r="N313" s="475"/>
      <c r="O313" s="475"/>
      <c r="P313" s="475"/>
      <c r="Q313" s="475"/>
      <c r="R313" s="475"/>
      <c r="S313" s="475"/>
      <c r="T313" s="475"/>
      <c r="U313" s="475"/>
      <c r="V313" s="475"/>
      <c r="W313" s="475"/>
      <c r="X313" s="475"/>
      <c r="Y313" s="475"/>
      <c r="Z313" s="475"/>
    </row>
    <row r="314" spans="1:26" ht="11.25" customHeight="1" x14ac:dyDescent="0.2">
      <c r="A314" s="475"/>
      <c r="B314" s="475"/>
      <c r="C314" s="475"/>
      <c r="D314" s="475"/>
      <c r="E314" s="475"/>
      <c r="F314" s="475"/>
      <c r="G314" s="475"/>
      <c r="H314" s="475"/>
      <c r="I314" s="475"/>
      <c r="J314" s="475"/>
      <c r="K314" s="475"/>
      <c r="L314" s="475"/>
      <c r="M314" s="475"/>
      <c r="N314" s="475"/>
      <c r="O314" s="475"/>
      <c r="P314" s="475"/>
      <c r="Q314" s="475"/>
      <c r="R314" s="475"/>
      <c r="S314" s="475"/>
      <c r="T314" s="475"/>
      <c r="U314" s="475"/>
      <c r="V314" s="475"/>
      <c r="W314" s="475"/>
      <c r="X314" s="475"/>
      <c r="Y314" s="475"/>
      <c r="Z314" s="475"/>
    </row>
    <row r="315" spans="1:26" ht="11.25" customHeight="1" x14ac:dyDescent="0.2">
      <c r="A315" s="475"/>
      <c r="B315" s="475"/>
      <c r="C315" s="475"/>
      <c r="D315" s="475"/>
      <c r="E315" s="475"/>
      <c r="F315" s="475"/>
      <c r="G315" s="475"/>
      <c r="H315" s="475"/>
      <c r="I315" s="475"/>
      <c r="J315" s="475"/>
      <c r="K315" s="475"/>
      <c r="L315" s="475"/>
      <c r="M315" s="475"/>
      <c r="N315" s="475"/>
      <c r="O315" s="475"/>
      <c r="P315" s="475"/>
      <c r="Q315" s="475"/>
      <c r="R315" s="475"/>
      <c r="S315" s="475"/>
      <c r="T315" s="475"/>
      <c r="U315" s="475"/>
      <c r="V315" s="475"/>
      <c r="W315" s="475"/>
      <c r="X315" s="475"/>
      <c r="Y315" s="475"/>
      <c r="Z315" s="475"/>
    </row>
    <row r="316" spans="1:26" ht="11.25" customHeight="1" x14ac:dyDescent="0.2">
      <c r="A316" s="475"/>
      <c r="B316" s="475"/>
      <c r="C316" s="475"/>
      <c r="D316" s="475"/>
      <c r="E316" s="475"/>
      <c r="F316" s="475"/>
      <c r="G316" s="475"/>
      <c r="H316" s="475"/>
      <c r="I316" s="475"/>
      <c r="J316" s="475"/>
      <c r="K316" s="475"/>
      <c r="L316" s="475"/>
      <c r="M316" s="475"/>
      <c r="N316" s="475"/>
      <c r="O316" s="475"/>
      <c r="P316" s="475"/>
      <c r="Q316" s="475"/>
      <c r="R316" s="475"/>
      <c r="S316" s="475"/>
      <c r="T316" s="475"/>
      <c r="U316" s="475"/>
      <c r="V316" s="475"/>
      <c r="W316" s="475"/>
      <c r="X316" s="475"/>
      <c r="Y316" s="475"/>
      <c r="Z316" s="475"/>
    </row>
    <row r="317" spans="1:26" ht="11.25" customHeight="1" x14ac:dyDescent="0.2">
      <c r="A317" s="475"/>
      <c r="B317" s="475"/>
      <c r="C317" s="475"/>
      <c r="D317" s="475"/>
      <c r="E317" s="475"/>
      <c r="F317" s="475"/>
      <c r="G317" s="475"/>
      <c r="H317" s="475"/>
      <c r="I317" s="475"/>
      <c r="J317" s="475"/>
      <c r="K317" s="475"/>
      <c r="L317" s="475"/>
      <c r="M317" s="475"/>
      <c r="N317" s="475"/>
      <c r="O317" s="475"/>
      <c r="P317" s="475"/>
      <c r="Q317" s="475"/>
      <c r="R317" s="475"/>
      <c r="S317" s="475"/>
      <c r="T317" s="475"/>
      <c r="U317" s="475"/>
      <c r="V317" s="475"/>
      <c r="W317" s="475"/>
      <c r="X317" s="475"/>
      <c r="Y317" s="475"/>
      <c r="Z317" s="475"/>
    </row>
    <row r="318" spans="1:26" ht="11.25" customHeight="1" x14ac:dyDescent="0.2">
      <c r="A318" s="475"/>
      <c r="B318" s="475"/>
      <c r="C318" s="475"/>
      <c r="D318" s="475"/>
      <c r="E318" s="475"/>
      <c r="F318" s="475"/>
      <c r="G318" s="475"/>
      <c r="H318" s="475"/>
      <c r="I318" s="475"/>
      <c r="J318" s="475"/>
      <c r="K318" s="475"/>
      <c r="L318" s="475"/>
      <c r="M318" s="475"/>
      <c r="N318" s="475"/>
      <c r="O318" s="475"/>
      <c r="P318" s="475"/>
      <c r="Q318" s="475"/>
      <c r="R318" s="475"/>
      <c r="S318" s="475"/>
      <c r="T318" s="475"/>
      <c r="U318" s="475"/>
      <c r="V318" s="475"/>
      <c r="W318" s="475"/>
      <c r="X318" s="475"/>
      <c r="Y318" s="475"/>
      <c r="Z318" s="475"/>
    </row>
    <row r="319" spans="1:26" ht="11.25" customHeight="1" x14ac:dyDescent="0.2">
      <c r="A319" s="475"/>
      <c r="B319" s="475"/>
      <c r="C319" s="475"/>
      <c r="D319" s="475"/>
      <c r="E319" s="475"/>
      <c r="F319" s="475"/>
      <c r="G319" s="475"/>
      <c r="H319" s="475"/>
      <c r="I319" s="475"/>
      <c r="J319" s="475"/>
      <c r="K319" s="475"/>
      <c r="L319" s="475"/>
      <c r="M319" s="475"/>
      <c r="N319" s="475"/>
      <c r="O319" s="475"/>
      <c r="P319" s="475"/>
      <c r="Q319" s="475"/>
      <c r="R319" s="475"/>
      <c r="S319" s="475"/>
      <c r="T319" s="475"/>
      <c r="U319" s="475"/>
      <c r="V319" s="475"/>
      <c r="W319" s="475"/>
      <c r="X319" s="475"/>
      <c r="Y319" s="475"/>
      <c r="Z319" s="475"/>
    </row>
    <row r="320" spans="1:26" ht="11.25" customHeight="1" x14ac:dyDescent="0.2">
      <c r="A320" s="475"/>
      <c r="B320" s="475"/>
      <c r="C320" s="475"/>
      <c r="D320" s="475"/>
      <c r="E320" s="475"/>
      <c r="F320" s="475"/>
      <c r="G320" s="475"/>
      <c r="H320" s="475"/>
      <c r="I320" s="475"/>
      <c r="J320" s="475"/>
      <c r="K320" s="475"/>
      <c r="L320" s="475"/>
      <c r="M320" s="475"/>
      <c r="N320" s="475"/>
      <c r="O320" s="475"/>
      <c r="P320" s="475"/>
      <c r="Q320" s="475"/>
      <c r="R320" s="475"/>
      <c r="S320" s="475"/>
      <c r="T320" s="475"/>
      <c r="U320" s="475"/>
      <c r="V320" s="475"/>
      <c r="W320" s="475"/>
      <c r="X320" s="475"/>
      <c r="Y320" s="475"/>
      <c r="Z320" s="475"/>
    </row>
    <row r="321" spans="1:26" ht="11.25" customHeight="1" x14ac:dyDescent="0.2">
      <c r="A321" s="475"/>
      <c r="B321" s="475"/>
      <c r="C321" s="475"/>
      <c r="D321" s="475"/>
      <c r="E321" s="475"/>
      <c r="F321" s="475"/>
      <c r="G321" s="475"/>
      <c r="H321" s="475"/>
      <c r="I321" s="475"/>
      <c r="J321" s="475"/>
      <c r="K321" s="475"/>
      <c r="L321" s="475"/>
      <c r="M321" s="475"/>
      <c r="N321" s="475"/>
      <c r="O321" s="475"/>
      <c r="P321" s="475"/>
      <c r="Q321" s="475"/>
      <c r="R321" s="475"/>
      <c r="S321" s="475"/>
      <c r="T321" s="475"/>
      <c r="U321" s="475"/>
      <c r="V321" s="475"/>
      <c r="W321" s="475"/>
      <c r="X321" s="475"/>
      <c r="Y321" s="475"/>
      <c r="Z321" s="475"/>
    </row>
    <row r="322" spans="1:26" ht="11.25" customHeight="1" x14ac:dyDescent="0.2">
      <c r="A322" s="475"/>
      <c r="B322" s="475"/>
      <c r="C322" s="475"/>
      <c r="D322" s="475"/>
      <c r="E322" s="475"/>
      <c r="F322" s="475"/>
      <c r="G322" s="475"/>
      <c r="H322" s="475"/>
      <c r="I322" s="475"/>
      <c r="J322" s="475"/>
      <c r="K322" s="475"/>
      <c r="L322" s="475"/>
      <c r="M322" s="475"/>
      <c r="N322" s="475"/>
      <c r="O322" s="475"/>
      <c r="P322" s="475"/>
      <c r="Q322" s="475"/>
      <c r="R322" s="475"/>
      <c r="S322" s="475"/>
      <c r="T322" s="475"/>
      <c r="U322" s="475"/>
      <c r="V322" s="475"/>
      <c r="W322" s="475"/>
      <c r="X322" s="475"/>
      <c r="Y322" s="475"/>
      <c r="Z322" s="475"/>
    </row>
    <row r="323" spans="1:26" ht="11.25" customHeight="1" x14ac:dyDescent="0.2">
      <c r="A323" s="475"/>
      <c r="B323" s="475"/>
      <c r="C323" s="475"/>
      <c r="D323" s="475"/>
      <c r="E323" s="475"/>
      <c r="F323" s="475"/>
      <c r="G323" s="475"/>
      <c r="H323" s="475"/>
      <c r="I323" s="475"/>
      <c r="J323" s="475"/>
      <c r="K323" s="475"/>
      <c r="L323" s="475"/>
      <c r="M323" s="475"/>
      <c r="N323" s="475"/>
      <c r="O323" s="475"/>
      <c r="P323" s="475"/>
      <c r="Q323" s="475"/>
      <c r="R323" s="475"/>
      <c r="S323" s="475"/>
      <c r="T323" s="475"/>
      <c r="U323" s="475"/>
      <c r="V323" s="475"/>
      <c r="W323" s="475"/>
      <c r="X323" s="475"/>
      <c r="Y323" s="475"/>
      <c r="Z323" s="475"/>
    </row>
    <row r="324" spans="1:26" ht="11.25" customHeight="1" x14ac:dyDescent="0.2">
      <c r="A324" s="475"/>
      <c r="B324" s="475"/>
      <c r="C324" s="475"/>
      <c r="D324" s="475"/>
      <c r="E324" s="475"/>
      <c r="F324" s="475"/>
      <c r="G324" s="475"/>
      <c r="H324" s="475"/>
      <c r="I324" s="475"/>
      <c r="J324" s="475"/>
      <c r="K324" s="475"/>
      <c r="L324" s="475"/>
      <c r="M324" s="475"/>
      <c r="N324" s="475"/>
      <c r="O324" s="475"/>
      <c r="P324" s="475"/>
      <c r="Q324" s="475"/>
      <c r="R324" s="475"/>
      <c r="S324" s="475"/>
      <c r="T324" s="475"/>
      <c r="U324" s="475"/>
      <c r="V324" s="475"/>
      <c r="W324" s="475"/>
      <c r="X324" s="475"/>
      <c r="Y324" s="475"/>
      <c r="Z324" s="475"/>
    </row>
    <row r="325" spans="1:26" ht="11.25" customHeight="1" x14ac:dyDescent="0.2">
      <c r="A325" s="475"/>
      <c r="B325" s="475"/>
      <c r="C325" s="475"/>
      <c r="D325" s="475"/>
      <c r="E325" s="475"/>
      <c r="F325" s="475"/>
      <c r="G325" s="475"/>
      <c r="H325" s="475"/>
      <c r="I325" s="475"/>
      <c r="J325" s="475"/>
      <c r="K325" s="475"/>
      <c r="L325" s="475"/>
      <c r="M325" s="475"/>
      <c r="N325" s="475"/>
      <c r="O325" s="475"/>
      <c r="P325" s="475"/>
      <c r="Q325" s="475"/>
      <c r="R325" s="475"/>
      <c r="S325" s="475"/>
      <c r="T325" s="475"/>
      <c r="U325" s="475"/>
      <c r="V325" s="475"/>
      <c r="W325" s="475"/>
      <c r="X325" s="475"/>
      <c r="Y325" s="475"/>
      <c r="Z325" s="475"/>
    </row>
    <row r="326" spans="1:26" ht="11.25" customHeight="1" x14ac:dyDescent="0.2">
      <c r="A326" s="475"/>
      <c r="B326" s="475"/>
      <c r="C326" s="475"/>
      <c r="D326" s="475"/>
      <c r="E326" s="475"/>
      <c r="F326" s="475"/>
      <c r="G326" s="475"/>
      <c r="H326" s="475"/>
      <c r="I326" s="475"/>
      <c r="J326" s="475"/>
      <c r="K326" s="475"/>
      <c r="L326" s="475"/>
      <c r="M326" s="475"/>
      <c r="N326" s="475"/>
      <c r="O326" s="475"/>
      <c r="P326" s="475"/>
      <c r="Q326" s="475"/>
      <c r="R326" s="475"/>
      <c r="S326" s="475"/>
      <c r="T326" s="475"/>
      <c r="U326" s="475"/>
      <c r="V326" s="475"/>
      <c r="W326" s="475"/>
      <c r="X326" s="475"/>
      <c r="Y326" s="475"/>
      <c r="Z326" s="475"/>
    </row>
    <row r="327" spans="1:26" ht="11.25" customHeight="1" x14ac:dyDescent="0.2">
      <c r="A327" s="475"/>
      <c r="B327" s="475"/>
      <c r="C327" s="475"/>
      <c r="D327" s="475"/>
      <c r="E327" s="475"/>
      <c r="F327" s="475"/>
      <c r="G327" s="475"/>
      <c r="H327" s="475"/>
      <c r="I327" s="475"/>
      <c r="J327" s="475"/>
      <c r="K327" s="475"/>
      <c r="L327" s="475"/>
      <c r="M327" s="475"/>
      <c r="N327" s="475"/>
      <c r="O327" s="475"/>
      <c r="P327" s="475"/>
      <c r="Q327" s="475"/>
      <c r="R327" s="475"/>
      <c r="S327" s="475"/>
      <c r="T327" s="475"/>
      <c r="U327" s="475"/>
      <c r="V327" s="475"/>
      <c r="W327" s="475"/>
      <c r="X327" s="475"/>
      <c r="Y327" s="475"/>
      <c r="Z327" s="475"/>
    </row>
    <row r="328" spans="1:26" ht="11.25" customHeight="1" x14ac:dyDescent="0.2">
      <c r="A328" s="475"/>
      <c r="B328" s="475"/>
      <c r="C328" s="475"/>
      <c r="D328" s="475"/>
      <c r="E328" s="475"/>
      <c r="F328" s="475"/>
      <c r="G328" s="475"/>
      <c r="H328" s="475"/>
      <c r="I328" s="475"/>
      <c r="J328" s="475"/>
      <c r="K328" s="475"/>
      <c r="L328" s="475"/>
      <c r="M328" s="475"/>
      <c r="N328" s="475"/>
      <c r="O328" s="475"/>
      <c r="P328" s="475"/>
      <c r="Q328" s="475"/>
      <c r="R328" s="475"/>
      <c r="S328" s="475"/>
      <c r="T328" s="475"/>
      <c r="U328" s="475"/>
      <c r="V328" s="475"/>
      <c r="W328" s="475"/>
      <c r="X328" s="475"/>
      <c r="Y328" s="475"/>
      <c r="Z328" s="475"/>
    </row>
    <row r="329" spans="1:26" ht="11.25" customHeight="1" x14ac:dyDescent="0.2">
      <c r="A329" s="475"/>
      <c r="B329" s="475"/>
      <c r="C329" s="475"/>
      <c r="D329" s="475"/>
      <c r="E329" s="475"/>
      <c r="F329" s="475"/>
      <c r="G329" s="475"/>
      <c r="H329" s="475"/>
      <c r="I329" s="475"/>
      <c r="J329" s="475"/>
      <c r="K329" s="475"/>
      <c r="L329" s="475"/>
      <c r="M329" s="475"/>
      <c r="N329" s="475"/>
      <c r="O329" s="475"/>
      <c r="P329" s="475"/>
      <c r="Q329" s="475"/>
      <c r="R329" s="475"/>
      <c r="S329" s="475"/>
      <c r="T329" s="475"/>
      <c r="U329" s="475"/>
      <c r="V329" s="475"/>
      <c r="W329" s="475"/>
      <c r="X329" s="475"/>
      <c r="Y329" s="475"/>
      <c r="Z329" s="475"/>
    </row>
    <row r="330" spans="1:26" ht="11.25" customHeight="1" x14ac:dyDescent="0.2">
      <c r="A330" s="475"/>
      <c r="B330" s="475"/>
      <c r="C330" s="475"/>
      <c r="D330" s="475"/>
      <c r="E330" s="475"/>
      <c r="F330" s="475"/>
      <c r="G330" s="475"/>
      <c r="H330" s="475"/>
      <c r="I330" s="475"/>
      <c r="J330" s="475"/>
      <c r="K330" s="475"/>
      <c r="L330" s="475"/>
      <c r="M330" s="475"/>
      <c r="N330" s="475"/>
      <c r="O330" s="475"/>
      <c r="P330" s="475"/>
      <c r="Q330" s="475"/>
      <c r="R330" s="475"/>
      <c r="S330" s="475"/>
      <c r="T330" s="475"/>
      <c r="U330" s="475"/>
      <c r="V330" s="475"/>
      <c r="W330" s="475"/>
      <c r="X330" s="475"/>
      <c r="Y330" s="475"/>
      <c r="Z330" s="475"/>
    </row>
    <row r="331" spans="1:26" ht="11.25" customHeight="1" x14ac:dyDescent="0.2">
      <c r="A331" s="475"/>
      <c r="B331" s="475"/>
      <c r="C331" s="475"/>
      <c r="D331" s="475"/>
      <c r="E331" s="475"/>
      <c r="F331" s="475"/>
      <c r="G331" s="475"/>
      <c r="H331" s="475"/>
      <c r="I331" s="475"/>
      <c r="J331" s="475"/>
      <c r="K331" s="475"/>
      <c r="L331" s="475"/>
      <c r="M331" s="475"/>
      <c r="N331" s="475"/>
      <c r="O331" s="475"/>
      <c r="P331" s="475"/>
      <c r="Q331" s="475"/>
      <c r="R331" s="475"/>
      <c r="S331" s="475"/>
      <c r="T331" s="475"/>
      <c r="U331" s="475"/>
      <c r="V331" s="475"/>
      <c r="W331" s="475"/>
      <c r="X331" s="475"/>
      <c r="Y331" s="475"/>
      <c r="Z331" s="475"/>
    </row>
    <row r="332" spans="1:26" ht="11.25" customHeight="1" x14ac:dyDescent="0.2">
      <c r="A332" s="475"/>
      <c r="B332" s="475"/>
      <c r="C332" s="475"/>
      <c r="D332" s="475"/>
      <c r="E332" s="475"/>
      <c r="F332" s="475"/>
      <c r="G332" s="475"/>
      <c r="H332" s="475"/>
      <c r="I332" s="475"/>
      <c r="J332" s="475"/>
      <c r="K332" s="475"/>
      <c r="L332" s="475"/>
      <c r="M332" s="475"/>
      <c r="N332" s="475"/>
      <c r="O332" s="475"/>
      <c r="P332" s="475"/>
      <c r="Q332" s="475"/>
      <c r="R332" s="475"/>
      <c r="S332" s="475"/>
      <c r="T332" s="475"/>
      <c r="U332" s="475"/>
      <c r="V332" s="475"/>
      <c r="W332" s="475"/>
      <c r="X332" s="475"/>
      <c r="Y332" s="475"/>
      <c r="Z332" s="475"/>
    </row>
    <row r="333" spans="1:26" ht="11.25" customHeight="1" x14ac:dyDescent="0.2">
      <c r="A333" s="475"/>
      <c r="B333" s="475"/>
      <c r="C333" s="475"/>
      <c r="D333" s="475"/>
      <c r="E333" s="475"/>
      <c r="F333" s="475"/>
      <c r="G333" s="475"/>
      <c r="H333" s="475"/>
      <c r="I333" s="475"/>
      <c r="J333" s="475"/>
      <c r="K333" s="475"/>
      <c r="L333" s="475"/>
      <c r="M333" s="475"/>
      <c r="N333" s="475"/>
      <c r="O333" s="475"/>
      <c r="P333" s="475"/>
      <c r="Q333" s="475"/>
      <c r="R333" s="475"/>
      <c r="S333" s="475"/>
      <c r="T333" s="475"/>
      <c r="U333" s="475"/>
      <c r="V333" s="475"/>
      <c r="W333" s="475"/>
      <c r="X333" s="475"/>
      <c r="Y333" s="475"/>
      <c r="Z333" s="475"/>
    </row>
    <row r="334" spans="1:26" ht="11.25" customHeight="1" x14ac:dyDescent="0.2">
      <c r="A334" s="475"/>
      <c r="B334" s="475"/>
      <c r="C334" s="475"/>
      <c r="D334" s="475"/>
      <c r="E334" s="475"/>
      <c r="F334" s="475"/>
      <c r="G334" s="475"/>
      <c r="H334" s="475"/>
      <c r="I334" s="475"/>
      <c r="J334" s="475"/>
      <c r="K334" s="475"/>
      <c r="L334" s="475"/>
      <c r="M334" s="475"/>
      <c r="N334" s="475"/>
      <c r="O334" s="475"/>
      <c r="P334" s="475"/>
      <c r="Q334" s="475"/>
      <c r="R334" s="475"/>
      <c r="S334" s="475"/>
      <c r="T334" s="475"/>
      <c r="U334" s="475"/>
      <c r="V334" s="475"/>
      <c r="W334" s="475"/>
      <c r="X334" s="475"/>
      <c r="Y334" s="475"/>
      <c r="Z334" s="475"/>
    </row>
    <row r="335" spans="1:26" ht="11.25" customHeight="1" x14ac:dyDescent="0.2">
      <c r="A335" s="475"/>
      <c r="B335" s="475"/>
      <c r="C335" s="475"/>
      <c r="D335" s="475"/>
      <c r="E335" s="475"/>
      <c r="F335" s="475"/>
      <c r="G335" s="475"/>
      <c r="H335" s="475"/>
      <c r="I335" s="475"/>
      <c r="J335" s="475"/>
      <c r="K335" s="475"/>
      <c r="L335" s="475"/>
      <c r="M335" s="475"/>
      <c r="N335" s="475"/>
      <c r="O335" s="475"/>
      <c r="P335" s="475"/>
      <c r="Q335" s="475"/>
      <c r="R335" s="475"/>
      <c r="S335" s="475"/>
      <c r="T335" s="475"/>
      <c r="U335" s="475"/>
      <c r="V335" s="475"/>
      <c r="W335" s="475"/>
      <c r="X335" s="475"/>
      <c r="Y335" s="475"/>
      <c r="Z335" s="475"/>
    </row>
    <row r="336" spans="1:26" ht="11.25" customHeight="1" x14ac:dyDescent="0.2">
      <c r="A336" s="475"/>
      <c r="B336" s="475"/>
      <c r="C336" s="475"/>
      <c r="D336" s="475"/>
      <c r="E336" s="475"/>
      <c r="F336" s="475"/>
      <c r="G336" s="475"/>
      <c r="H336" s="475"/>
      <c r="I336" s="475"/>
      <c r="J336" s="475"/>
      <c r="K336" s="475"/>
      <c r="L336" s="475"/>
      <c r="M336" s="475"/>
      <c r="N336" s="475"/>
      <c r="O336" s="475"/>
      <c r="P336" s="475"/>
      <c r="Q336" s="475"/>
      <c r="R336" s="475"/>
      <c r="S336" s="475"/>
      <c r="T336" s="475"/>
      <c r="U336" s="475"/>
      <c r="V336" s="475"/>
      <c r="W336" s="475"/>
      <c r="X336" s="475"/>
      <c r="Y336" s="475"/>
      <c r="Z336" s="475"/>
    </row>
    <row r="337" spans="1:26" ht="11.25" customHeight="1" x14ac:dyDescent="0.2">
      <c r="A337" s="475"/>
      <c r="B337" s="475"/>
      <c r="C337" s="475"/>
      <c r="D337" s="475"/>
      <c r="E337" s="475"/>
      <c r="F337" s="475"/>
      <c r="G337" s="475"/>
      <c r="H337" s="475"/>
      <c r="I337" s="475"/>
      <c r="J337" s="475"/>
      <c r="K337" s="475"/>
      <c r="L337" s="475"/>
      <c r="M337" s="475"/>
      <c r="N337" s="475"/>
      <c r="O337" s="475"/>
      <c r="P337" s="475"/>
      <c r="Q337" s="475"/>
      <c r="R337" s="475"/>
      <c r="S337" s="475"/>
      <c r="T337" s="475"/>
      <c r="U337" s="475"/>
      <c r="V337" s="475"/>
      <c r="W337" s="475"/>
      <c r="X337" s="475"/>
      <c r="Y337" s="475"/>
      <c r="Z337" s="475"/>
    </row>
    <row r="338" spans="1:26" ht="11.25" customHeight="1" x14ac:dyDescent="0.2">
      <c r="A338" s="475"/>
      <c r="B338" s="475"/>
      <c r="C338" s="475"/>
      <c r="D338" s="475"/>
      <c r="E338" s="475"/>
      <c r="F338" s="475"/>
      <c r="G338" s="475"/>
      <c r="H338" s="475"/>
      <c r="I338" s="475"/>
      <c r="J338" s="475"/>
      <c r="K338" s="475"/>
      <c r="L338" s="475"/>
      <c r="M338" s="475"/>
      <c r="N338" s="475"/>
      <c r="O338" s="475"/>
      <c r="P338" s="475"/>
      <c r="Q338" s="475"/>
      <c r="R338" s="475"/>
      <c r="S338" s="475"/>
      <c r="T338" s="475"/>
      <c r="U338" s="475"/>
      <c r="V338" s="475"/>
      <c r="W338" s="475"/>
      <c r="X338" s="475"/>
      <c r="Y338" s="475"/>
      <c r="Z338" s="475"/>
    </row>
    <row r="339" spans="1:26" ht="11.25" customHeight="1" x14ac:dyDescent="0.2">
      <c r="A339" s="475"/>
      <c r="B339" s="475"/>
      <c r="C339" s="475"/>
      <c r="D339" s="475"/>
      <c r="E339" s="475"/>
      <c r="F339" s="475"/>
      <c r="G339" s="475"/>
      <c r="H339" s="475"/>
      <c r="I339" s="475"/>
      <c r="J339" s="475"/>
      <c r="K339" s="475"/>
      <c r="L339" s="475"/>
      <c r="M339" s="475"/>
      <c r="N339" s="475"/>
      <c r="O339" s="475"/>
      <c r="P339" s="475"/>
      <c r="Q339" s="475"/>
      <c r="R339" s="475"/>
      <c r="S339" s="475"/>
      <c r="T339" s="475"/>
      <c r="U339" s="475"/>
      <c r="V339" s="475"/>
      <c r="W339" s="475"/>
      <c r="X339" s="475"/>
      <c r="Y339" s="475"/>
      <c r="Z339" s="475"/>
    </row>
    <row r="340" spans="1:26" ht="11.25" customHeight="1" x14ac:dyDescent="0.2">
      <c r="A340" s="475"/>
      <c r="B340" s="475"/>
      <c r="C340" s="475"/>
      <c r="D340" s="475"/>
      <c r="E340" s="475"/>
      <c r="F340" s="475"/>
      <c r="G340" s="475"/>
      <c r="H340" s="475"/>
      <c r="I340" s="475"/>
      <c r="J340" s="475"/>
      <c r="K340" s="475"/>
      <c r="L340" s="475"/>
      <c r="M340" s="475"/>
      <c r="N340" s="475"/>
      <c r="O340" s="475"/>
      <c r="P340" s="475"/>
      <c r="Q340" s="475"/>
      <c r="R340" s="475"/>
      <c r="S340" s="475"/>
      <c r="T340" s="475"/>
      <c r="U340" s="475"/>
      <c r="V340" s="475"/>
      <c r="W340" s="475"/>
      <c r="X340" s="475"/>
      <c r="Y340" s="475"/>
      <c r="Z340" s="475"/>
    </row>
    <row r="341" spans="1:26" ht="11.25" customHeight="1" x14ac:dyDescent="0.2">
      <c r="A341" s="475"/>
      <c r="B341" s="475"/>
      <c r="C341" s="475"/>
      <c r="D341" s="475"/>
      <c r="E341" s="475"/>
      <c r="F341" s="475"/>
      <c r="G341" s="475"/>
      <c r="H341" s="475"/>
      <c r="I341" s="475"/>
      <c r="J341" s="475"/>
      <c r="K341" s="475"/>
      <c r="L341" s="475"/>
      <c r="M341" s="475"/>
      <c r="N341" s="475"/>
      <c r="O341" s="475"/>
      <c r="P341" s="475"/>
      <c r="Q341" s="475"/>
      <c r="R341" s="475"/>
      <c r="S341" s="475"/>
      <c r="T341" s="475"/>
      <c r="U341" s="475"/>
      <c r="V341" s="475"/>
      <c r="W341" s="475"/>
      <c r="X341" s="475"/>
      <c r="Y341" s="475"/>
      <c r="Z341" s="475"/>
    </row>
    <row r="342" spans="1:26" ht="11.25" customHeight="1" x14ac:dyDescent="0.2">
      <c r="A342" s="475"/>
      <c r="B342" s="475"/>
      <c r="C342" s="475"/>
      <c r="D342" s="475"/>
      <c r="E342" s="475"/>
      <c r="F342" s="475"/>
      <c r="G342" s="475"/>
      <c r="H342" s="475"/>
      <c r="I342" s="475"/>
      <c r="J342" s="475"/>
      <c r="K342" s="475"/>
      <c r="L342" s="475"/>
      <c r="M342" s="475"/>
      <c r="N342" s="475"/>
      <c r="O342" s="475"/>
      <c r="P342" s="475"/>
      <c r="Q342" s="475"/>
      <c r="R342" s="475"/>
      <c r="S342" s="475"/>
      <c r="T342" s="475"/>
      <c r="U342" s="475"/>
      <c r="V342" s="475"/>
      <c r="W342" s="475"/>
      <c r="X342" s="475"/>
      <c r="Y342" s="475"/>
      <c r="Z342" s="475"/>
    </row>
    <row r="343" spans="1:26" ht="11.25" customHeight="1" x14ac:dyDescent="0.2">
      <c r="A343" s="475"/>
      <c r="B343" s="475"/>
      <c r="C343" s="475"/>
      <c r="D343" s="475"/>
      <c r="E343" s="475"/>
      <c r="F343" s="475"/>
      <c r="G343" s="475"/>
      <c r="H343" s="475"/>
      <c r="I343" s="475"/>
      <c r="J343" s="475"/>
      <c r="K343" s="475"/>
      <c r="L343" s="475"/>
      <c r="M343" s="475"/>
      <c r="N343" s="475"/>
      <c r="O343" s="475"/>
      <c r="P343" s="475"/>
      <c r="Q343" s="475"/>
      <c r="R343" s="475"/>
      <c r="S343" s="475"/>
      <c r="T343" s="475"/>
      <c r="U343" s="475"/>
      <c r="V343" s="475"/>
      <c r="W343" s="475"/>
      <c r="X343" s="475"/>
      <c r="Y343" s="475"/>
      <c r="Z343" s="475"/>
    </row>
    <row r="344" spans="1:26" ht="11.25" customHeight="1" x14ac:dyDescent="0.2">
      <c r="A344" s="475"/>
      <c r="B344" s="475"/>
      <c r="C344" s="475"/>
      <c r="D344" s="475"/>
      <c r="E344" s="475"/>
      <c r="F344" s="475"/>
      <c r="G344" s="475"/>
      <c r="H344" s="475"/>
      <c r="I344" s="475"/>
      <c r="J344" s="475"/>
      <c r="K344" s="475"/>
      <c r="L344" s="475"/>
      <c r="M344" s="475"/>
      <c r="N344" s="475"/>
      <c r="O344" s="475"/>
      <c r="P344" s="475"/>
      <c r="Q344" s="475"/>
      <c r="R344" s="475"/>
      <c r="S344" s="475"/>
      <c r="T344" s="475"/>
      <c r="U344" s="475"/>
      <c r="V344" s="475"/>
      <c r="W344" s="475"/>
      <c r="X344" s="475"/>
      <c r="Y344" s="475"/>
      <c r="Z344" s="475"/>
    </row>
    <row r="345" spans="1:26" ht="11.25" customHeight="1" x14ac:dyDescent="0.2">
      <c r="A345" s="475"/>
      <c r="B345" s="475"/>
      <c r="C345" s="475"/>
      <c r="D345" s="475"/>
      <c r="E345" s="475"/>
      <c r="F345" s="475"/>
      <c r="G345" s="475"/>
      <c r="H345" s="475"/>
      <c r="I345" s="475"/>
      <c r="J345" s="475"/>
      <c r="K345" s="475"/>
      <c r="L345" s="475"/>
      <c r="M345" s="475"/>
      <c r="N345" s="475"/>
      <c r="O345" s="475"/>
      <c r="P345" s="475"/>
      <c r="Q345" s="475"/>
      <c r="R345" s="475"/>
      <c r="S345" s="475"/>
      <c r="T345" s="475"/>
      <c r="U345" s="475"/>
      <c r="V345" s="475"/>
      <c r="W345" s="475"/>
      <c r="X345" s="475"/>
      <c r="Y345" s="475"/>
      <c r="Z345" s="475"/>
    </row>
    <row r="346" spans="1:26" ht="11.25" customHeight="1" x14ac:dyDescent="0.2">
      <c r="A346" s="475"/>
      <c r="B346" s="475"/>
      <c r="C346" s="475"/>
      <c r="D346" s="475"/>
      <c r="E346" s="475"/>
      <c r="F346" s="475"/>
      <c r="G346" s="475"/>
      <c r="H346" s="475"/>
      <c r="I346" s="475"/>
      <c r="J346" s="475"/>
      <c r="K346" s="475"/>
      <c r="L346" s="475"/>
      <c r="M346" s="475"/>
      <c r="N346" s="475"/>
      <c r="O346" s="475"/>
      <c r="P346" s="475"/>
      <c r="Q346" s="475"/>
      <c r="R346" s="475"/>
      <c r="S346" s="475"/>
      <c r="T346" s="475"/>
      <c r="U346" s="475"/>
      <c r="V346" s="475"/>
      <c r="W346" s="475"/>
      <c r="X346" s="475"/>
      <c r="Y346" s="475"/>
      <c r="Z346" s="475"/>
    </row>
    <row r="347" spans="1:26" ht="11.25" customHeight="1" x14ac:dyDescent="0.2">
      <c r="A347" s="475"/>
      <c r="B347" s="475"/>
      <c r="C347" s="475"/>
      <c r="D347" s="475"/>
      <c r="E347" s="475"/>
      <c r="F347" s="475"/>
      <c r="G347" s="475"/>
      <c r="H347" s="475"/>
      <c r="I347" s="475"/>
      <c r="J347" s="475"/>
      <c r="K347" s="475"/>
      <c r="L347" s="475"/>
      <c r="M347" s="475"/>
      <c r="N347" s="475"/>
      <c r="O347" s="475"/>
      <c r="P347" s="475"/>
      <c r="Q347" s="475"/>
      <c r="R347" s="475"/>
      <c r="S347" s="475"/>
      <c r="T347" s="475"/>
      <c r="U347" s="475"/>
      <c r="V347" s="475"/>
      <c r="W347" s="475"/>
      <c r="X347" s="475"/>
      <c r="Y347" s="475"/>
      <c r="Z347" s="475"/>
    </row>
    <row r="348" spans="1:26" ht="11.25" customHeight="1" x14ac:dyDescent="0.2">
      <c r="A348" s="475"/>
      <c r="B348" s="475"/>
      <c r="C348" s="475"/>
      <c r="D348" s="475"/>
      <c r="E348" s="475"/>
      <c r="F348" s="475"/>
      <c r="G348" s="475"/>
      <c r="H348" s="475"/>
      <c r="I348" s="475"/>
      <c r="J348" s="475"/>
      <c r="K348" s="475"/>
      <c r="L348" s="475"/>
      <c r="M348" s="475"/>
      <c r="N348" s="475"/>
      <c r="O348" s="475"/>
      <c r="P348" s="475"/>
      <c r="Q348" s="475"/>
      <c r="R348" s="475"/>
      <c r="S348" s="475"/>
      <c r="T348" s="475"/>
      <c r="U348" s="475"/>
      <c r="V348" s="475"/>
      <c r="W348" s="475"/>
      <c r="X348" s="475"/>
      <c r="Y348" s="475"/>
      <c r="Z348" s="475"/>
    </row>
    <row r="349" spans="1:26" ht="11.25" customHeight="1" x14ac:dyDescent="0.2">
      <c r="A349" s="475"/>
      <c r="B349" s="475"/>
      <c r="C349" s="475"/>
      <c r="D349" s="475"/>
      <c r="E349" s="475"/>
      <c r="F349" s="475"/>
      <c r="G349" s="475"/>
      <c r="H349" s="475"/>
      <c r="I349" s="475"/>
      <c r="J349" s="475"/>
      <c r="K349" s="475"/>
      <c r="L349" s="475"/>
      <c r="M349" s="475"/>
      <c r="N349" s="475"/>
      <c r="O349" s="475"/>
      <c r="P349" s="475"/>
      <c r="Q349" s="475"/>
      <c r="R349" s="475"/>
      <c r="S349" s="475"/>
      <c r="T349" s="475"/>
      <c r="U349" s="475"/>
      <c r="V349" s="475"/>
      <c r="W349" s="475"/>
      <c r="X349" s="475"/>
      <c r="Y349" s="475"/>
      <c r="Z349" s="475"/>
    </row>
    <row r="350" spans="1:26" ht="11.25" customHeight="1" x14ac:dyDescent="0.2">
      <c r="A350" s="475"/>
      <c r="B350" s="475"/>
      <c r="C350" s="475"/>
      <c r="D350" s="475"/>
      <c r="E350" s="475"/>
      <c r="F350" s="475"/>
      <c r="G350" s="475"/>
      <c r="H350" s="475"/>
      <c r="I350" s="475"/>
      <c r="J350" s="475"/>
      <c r="K350" s="475"/>
      <c r="L350" s="475"/>
      <c r="M350" s="475"/>
      <c r="N350" s="475"/>
      <c r="O350" s="475"/>
      <c r="P350" s="475"/>
      <c r="Q350" s="475"/>
      <c r="R350" s="475"/>
      <c r="S350" s="475"/>
      <c r="T350" s="475"/>
      <c r="U350" s="475"/>
      <c r="V350" s="475"/>
      <c r="W350" s="475"/>
      <c r="X350" s="475"/>
      <c r="Y350" s="475"/>
      <c r="Z350" s="475"/>
    </row>
    <row r="351" spans="1:26" ht="11.25" customHeight="1" x14ac:dyDescent="0.2">
      <c r="A351" s="475"/>
      <c r="B351" s="475"/>
      <c r="C351" s="475"/>
      <c r="D351" s="475"/>
      <c r="E351" s="475"/>
      <c r="F351" s="475"/>
      <c r="G351" s="475"/>
      <c r="H351" s="475"/>
      <c r="I351" s="475"/>
      <c r="J351" s="475"/>
      <c r="K351" s="475"/>
      <c r="L351" s="475"/>
      <c r="M351" s="475"/>
      <c r="N351" s="475"/>
      <c r="O351" s="475"/>
      <c r="P351" s="475"/>
      <c r="Q351" s="475"/>
      <c r="R351" s="475"/>
      <c r="S351" s="475"/>
      <c r="T351" s="475"/>
      <c r="U351" s="475"/>
      <c r="V351" s="475"/>
      <c r="W351" s="475"/>
      <c r="X351" s="475"/>
      <c r="Y351" s="475"/>
      <c r="Z351" s="475"/>
    </row>
    <row r="352" spans="1:26" ht="11.25" customHeight="1" x14ac:dyDescent="0.2">
      <c r="A352" s="475"/>
      <c r="B352" s="475"/>
      <c r="C352" s="475"/>
      <c r="D352" s="475"/>
      <c r="E352" s="475"/>
      <c r="F352" s="475"/>
      <c r="G352" s="475"/>
      <c r="H352" s="475"/>
      <c r="I352" s="475"/>
      <c r="J352" s="475"/>
      <c r="K352" s="475"/>
      <c r="L352" s="475"/>
      <c r="M352" s="475"/>
      <c r="N352" s="475"/>
      <c r="O352" s="475"/>
      <c r="P352" s="475"/>
      <c r="Q352" s="475"/>
      <c r="R352" s="475"/>
      <c r="S352" s="475"/>
      <c r="T352" s="475"/>
      <c r="U352" s="475"/>
      <c r="V352" s="475"/>
      <c r="W352" s="475"/>
      <c r="X352" s="475"/>
      <c r="Y352" s="475"/>
      <c r="Z352" s="475"/>
    </row>
    <row r="353" spans="1:26" ht="11.25" customHeight="1" x14ac:dyDescent="0.2">
      <c r="A353" s="475"/>
      <c r="B353" s="475"/>
      <c r="C353" s="475"/>
      <c r="D353" s="475"/>
      <c r="E353" s="475"/>
      <c r="F353" s="475"/>
      <c r="G353" s="475"/>
      <c r="H353" s="475"/>
      <c r="I353" s="475"/>
      <c r="J353" s="475"/>
      <c r="K353" s="475"/>
      <c r="L353" s="475"/>
      <c r="M353" s="475"/>
      <c r="N353" s="475"/>
      <c r="O353" s="475"/>
      <c r="P353" s="475"/>
      <c r="Q353" s="475"/>
      <c r="R353" s="475"/>
      <c r="S353" s="475"/>
      <c r="T353" s="475"/>
      <c r="U353" s="475"/>
      <c r="V353" s="475"/>
      <c r="W353" s="475"/>
      <c r="X353" s="475"/>
      <c r="Y353" s="475"/>
      <c r="Z353" s="475"/>
    </row>
    <row r="354" spans="1:26" ht="11.25" customHeight="1" x14ac:dyDescent="0.2">
      <c r="A354" s="475"/>
      <c r="B354" s="475"/>
      <c r="C354" s="475"/>
      <c r="D354" s="475"/>
      <c r="E354" s="475"/>
      <c r="F354" s="475"/>
      <c r="G354" s="475"/>
      <c r="H354" s="475"/>
      <c r="I354" s="475"/>
      <c r="J354" s="475"/>
      <c r="K354" s="475"/>
      <c r="L354" s="475"/>
      <c r="M354" s="475"/>
      <c r="N354" s="475"/>
      <c r="O354" s="475"/>
      <c r="P354" s="475"/>
      <c r="Q354" s="475"/>
      <c r="R354" s="475"/>
      <c r="S354" s="475"/>
      <c r="T354" s="475"/>
      <c r="U354" s="475"/>
      <c r="V354" s="475"/>
      <c r="W354" s="475"/>
      <c r="X354" s="475"/>
      <c r="Y354" s="475"/>
      <c r="Z354" s="475"/>
    </row>
    <row r="355" spans="1:26" ht="11.25" customHeight="1" x14ac:dyDescent="0.2">
      <c r="A355" s="475"/>
      <c r="B355" s="475"/>
      <c r="C355" s="475"/>
      <c r="D355" s="475"/>
      <c r="E355" s="475"/>
      <c r="F355" s="475"/>
      <c r="G355" s="475"/>
      <c r="H355" s="475"/>
      <c r="I355" s="475"/>
      <c r="J355" s="475"/>
      <c r="K355" s="475"/>
      <c r="L355" s="475"/>
      <c r="M355" s="475"/>
      <c r="N355" s="475"/>
      <c r="O355" s="475"/>
      <c r="P355" s="475"/>
      <c r="Q355" s="475"/>
      <c r="R355" s="475"/>
      <c r="S355" s="475"/>
      <c r="T355" s="475"/>
      <c r="U355" s="475"/>
      <c r="V355" s="475"/>
      <c r="W355" s="475"/>
      <c r="X355" s="475"/>
      <c r="Y355" s="475"/>
      <c r="Z355" s="475"/>
    </row>
    <row r="356" spans="1:26" ht="11.25" customHeight="1" x14ac:dyDescent="0.2">
      <c r="A356" s="475"/>
      <c r="B356" s="475"/>
      <c r="C356" s="475"/>
      <c r="D356" s="475"/>
      <c r="E356" s="475"/>
      <c r="F356" s="475"/>
      <c r="G356" s="475"/>
      <c r="H356" s="475"/>
      <c r="I356" s="475"/>
      <c r="J356" s="475"/>
      <c r="K356" s="475"/>
      <c r="L356" s="475"/>
      <c r="M356" s="475"/>
      <c r="N356" s="475"/>
      <c r="O356" s="475"/>
      <c r="P356" s="475"/>
      <c r="Q356" s="475"/>
      <c r="R356" s="475"/>
      <c r="S356" s="475"/>
      <c r="T356" s="475"/>
      <c r="U356" s="475"/>
      <c r="V356" s="475"/>
      <c r="W356" s="475"/>
      <c r="X356" s="475"/>
      <c r="Y356" s="475"/>
      <c r="Z356" s="475"/>
    </row>
    <row r="357" spans="1:26" ht="11.25" customHeight="1" x14ac:dyDescent="0.2">
      <c r="A357" s="475"/>
      <c r="B357" s="475"/>
      <c r="C357" s="475"/>
      <c r="D357" s="475"/>
      <c r="E357" s="475"/>
      <c r="F357" s="475"/>
      <c r="G357" s="475"/>
      <c r="H357" s="475"/>
      <c r="I357" s="475"/>
      <c r="J357" s="475"/>
      <c r="K357" s="475"/>
      <c r="L357" s="475"/>
      <c r="M357" s="475"/>
      <c r="N357" s="475"/>
      <c r="O357" s="475"/>
      <c r="P357" s="475"/>
      <c r="Q357" s="475"/>
      <c r="R357" s="475"/>
      <c r="S357" s="475"/>
      <c r="T357" s="475"/>
      <c r="U357" s="475"/>
      <c r="V357" s="475"/>
      <c r="W357" s="475"/>
      <c r="X357" s="475"/>
      <c r="Y357" s="475"/>
      <c r="Z357" s="475"/>
    </row>
    <row r="358" spans="1:26" ht="11.25" customHeight="1" x14ac:dyDescent="0.2">
      <c r="A358" s="475"/>
      <c r="B358" s="475"/>
      <c r="C358" s="475"/>
      <c r="D358" s="475"/>
      <c r="E358" s="475"/>
      <c r="F358" s="475"/>
      <c r="G358" s="475"/>
      <c r="H358" s="475"/>
      <c r="I358" s="475"/>
      <c r="J358" s="475"/>
      <c r="K358" s="475"/>
      <c r="L358" s="475"/>
      <c r="M358" s="475"/>
      <c r="N358" s="475"/>
      <c r="O358" s="475"/>
      <c r="P358" s="475"/>
      <c r="Q358" s="475"/>
      <c r="R358" s="475"/>
      <c r="S358" s="475"/>
      <c r="T358" s="475"/>
      <c r="U358" s="475"/>
      <c r="V358" s="475"/>
      <c r="W358" s="475"/>
      <c r="X358" s="475"/>
      <c r="Y358" s="475"/>
      <c r="Z358" s="475"/>
    </row>
    <row r="359" spans="1:26" ht="11.25" customHeight="1" x14ac:dyDescent="0.2">
      <c r="A359" s="475"/>
      <c r="B359" s="475"/>
      <c r="C359" s="475"/>
      <c r="D359" s="475"/>
      <c r="E359" s="475"/>
      <c r="F359" s="475"/>
      <c r="G359" s="475"/>
      <c r="H359" s="475"/>
      <c r="I359" s="475"/>
      <c r="J359" s="475"/>
      <c r="K359" s="475"/>
      <c r="L359" s="475"/>
      <c r="M359" s="475"/>
      <c r="N359" s="475"/>
      <c r="O359" s="475"/>
      <c r="P359" s="475"/>
      <c r="Q359" s="475"/>
      <c r="R359" s="475"/>
      <c r="S359" s="475"/>
      <c r="T359" s="475"/>
      <c r="U359" s="475"/>
      <c r="V359" s="475"/>
      <c r="W359" s="475"/>
      <c r="X359" s="475"/>
      <c r="Y359" s="475"/>
      <c r="Z359" s="475"/>
    </row>
    <row r="360" spans="1:26" ht="11.25" customHeight="1" x14ac:dyDescent="0.2">
      <c r="A360" s="475"/>
      <c r="B360" s="475"/>
      <c r="C360" s="475"/>
      <c r="D360" s="475"/>
      <c r="E360" s="475"/>
      <c r="F360" s="475"/>
      <c r="G360" s="475"/>
      <c r="H360" s="475"/>
      <c r="I360" s="475"/>
      <c r="J360" s="475"/>
      <c r="K360" s="475"/>
      <c r="L360" s="475"/>
      <c r="M360" s="475"/>
      <c r="N360" s="475"/>
      <c r="O360" s="475"/>
      <c r="P360" s="475"/>
      <c r="Q360" s="475"/>
      <c r="R360" s="475"/>
      <c r="S360" s="475"/>
      <c r="T360" s="475"/>
      <c r="U360" s="475"/>
      <c r="V360" s="475"/>
      <c r="W360" s="475"/>
      <c r="X360" s="475"/>
      <c r="Y360" s="475"/>
      <c r="Z360" s="475"/>
    </row>
    <row r="361" spans="1:26" ht="11.25" customHeight="1" x14ac:dyDescent="0.2">
      <c r="A361" s="475"/>
      <c r="B361" s="475"/>
      <c r="C361" s="475"/>
      <c r="D361" s="475"/>
      <c r="E361" s="475"/>
      <c r="F361" s="475"/>
      <c r="G361" s="475"/>
      <c r="H361" s="475"/>
      <c r="I361" s="475"/>
      <c r="J361" s="475"/>
      <c r="K361" s="475"/>
      <c r="L361" s="475"/>
      <c r="M361" s="475"/>
      <c r="N361" s="475"/>
      <c r="O361" s="475"/>
      <c r="P361" s="475"/>
      <c r="Q361" s="475"/>
      <c r="R361" s="475"/>
      <c r="S361" s="475"/>
      <c r="T361" s="475"/>
      <c r="U361" s="475"/>
      <c r="V361" s="475"/>
      <c r="W361" s="475"/>
      <c r="X361" s="475"/>
      <c r="Y361" s="475"/>
      <c r="Z361" s="475"/>
    </row>
    <row r="362" spans="1:26" ht="11.25" customHeight="1" x14ac:dyDescent="0.2">
      <c r="A362" s="475"/>
      <c r="B362" s="475"/>
      <c r="C362" s="475"/>
      <c r="D362" s="475"/>
      <c r="E362" s="475"/>
      <c r="F362" s="475"/>
      <c r="G362" s="475"/>
      <c r="H362" s="475"/>
      <c r="I362" s="475"/>
      <c r="J362" s="475"/>
      <c r="K362" s="475"/>
      <c r="L362" s="475"/>
      <c r="M362" s="475"/>
      <c r="N362" s="475"/>
      <c r="O362" s="475"/>
      <c r="P362" s="475"/>
      <c r="Q362" s="475"/>
      <c r="R362" s="475"/>
      <c r="S362" s="475"/>
      <c r="T362" s="475"/>
      <c r="U362" s="475"/>
      <c r="V362" s="475"/>
      <c r="W362" s="475"/>
      <c r="X362" s="475"/>
      <c r="Y362" s="475"/>
      <c r="Z362" s="475"/>
    </row>
    <row r="363" spans="1:26" ht="11.25" customHeight="1" x14ac:dyDescent="0.2">
      <c r="A363" s="475"/>
      <c r="B363" s="475"/>
      <c r="C363" s="475"/>
      <c r="D363" s="475"/>
      <c r="E363" s="475"/>
      <c r="F363" s="475"/>
      <c r="G363" s="475"/>
      <c r="H363" s="475"/>
      <c r="I363" s="475"/>
      <c r="J363" s="475"/>
      <c r="K363" s="475"/>
      <c r="L363" s="475"/>
      <c r="M363" s="475"/>
      <c r="N363" s="475"/>
      <c r="O363" s="475"/>
      <c r="P363" s="475"/>
      <c r="Q363" s="475"/>
      <c r="R363" s="475"/>
      <c r="S363" s="475"/>
      <c r="T363" s="475"/>
      <c r="U363" s="475"/>
      <c r="V363" s="475"/>
      <c r="W363" s="475"/>
      <c r="X363" s="475"/>
      <c r="Y363" s="475"/>
      <c r="Z363" s="475"/>
    </row>
    <row r="364" spans="1:26" ht="11.25" customHeight="1" x14ac:dyDescent="0.2">
      <c r="A364" s="475"/>
      <c r="B364" s="475"/>
      <c r="C364" s="475"/>
      <c r="D364" s="475"/>
      <c r="E364" s="475"/>
      <c r="F364" s="475"/>
      <c r="G364" s="475"/>
      <c r="H364" s="475"/>
      <c r="I364" s="475"/>
      <c r="J364" s="475"/>
      <c r="K364" s="475"/>
      <c r="L364" s="475"/>
      <c r="M364" s="475"/>
      <c r="N364" s="475"/>
      <c r="O364" s="475"/>
      <c r="P364" s="475"/>
      <c r="Q364" s="475"/>
      <c r="R364" s="475"/>
      <c r="S364" s="475"/>
      <c r="T364" s="475"/>
      <c r="U364" s="475"/>
      <c r="V364" s="475"/>
      <c r="W364" s="475"/>
      <c r="X364" s="475"/>
      <c r="Y364" s="475"/>
      <c r="Z364" s="475"/>
    </row>
    <row r="365" spans="1:26" ht="11.25" customHeight="1" x14ac:dyDescent="0.2">
      <c r="A365" s="475"/>
      <c r="B365" s="475"/>
      <c r="C365" s="475"/>
      <c r="D365" s="475"/>
      <c r="E365" s="475"/>
      <c r="F365" s="475"/>
      <c r="G365" s="475"/>
      <c r="H365" s="475"/>
      <c r="I365" s="475"/>
      <c r="J365" s="475"/>
      <c r="K365" s="475"/>
      <c r="L365" s="475"/>
      <c r="M365" s="475"/>
      <c r="N365" s="475"/>
      <c r="O365" s="475"/>
      <c r="P365" s="475"/>
      <c r="Q365" s="475"/>
      <c r="R365" s="475"/>
      <c r="S365" s="475"/>
      <c r="T365" s="475"/>
      <c r="U365" s="475"/>
      <c r="V365" s="475"/>
      <c r="W365" s="475"/>
      <c r="X365" s="475"/>
      <c r="Y365" s="475"/>
      <c r="Z365" s="475"/>
    </row>
    <row r="366" spans="1:26" ht="11.25" customHeight="1" x14ac:dyDescent="0.2">
      <c r="A366" s="475"/>
      <c r="B366" s="475"/>
      <c r="C366" s="475"/>
      <c r="D366" s="475"/>
      <c r="E366" s="475"/>
      <c r="F366" s="475"/>
      <c r="G366" s="475"/>
      <c r="H366" s="475"/>
      <c r="I366" s="475"/>
      <c r="J366" s="475"/>
      <c r="K366" s="475"/>
      <c r="L366" s="475"/>
      <c r="M366" s="475"/>
      <c r="N366" s="475"/>
      <c r="O366" s="475"/>
      <c r="P366" s="475"/>
      <c r="Q366" s="475"/>
      <c r="R366" s="475"/>
      <c r="S366" s="475"/>
      <c r="T366" s="475"/>
      <c r="U366" s="475"/>
      <c r="V366" s="475"/>
      <c r="W366" s="475"/>
      <c r="X366" s="475"/>
      <c r="Y366" s="475"/>
      <c r="Z366" s="475"/>
    </row>
    <row r="367" spans="1:26" ht="11.25" customHeight="1" x14ac:dyDescent="0.2">
      <c r="A367" s="475"/>
      <c r="B367" s="475"/>
      <c r="C367" s="475"/>
      <c r="D367" s="475"/>
      <c r="E367" s="475"/>
      <c r="F367" s="475"/>
      <c r="G367" s="475"/>
      <c r="H367" s="475"/>
      <c r="I367" s="475"/>
      <c r="J367" s="475"/>
      <c r="K367" s="475"/>
      <c r="L367" s="475"/>
      <c r="M367" s="475"/>
      <c r="N367" s="475"/>
      <c r="O367" s="475"/>
      <c r="P367" s="475"/>
      <c r="Q367" s="475"/>
      <c r="R367" s="475"/>
      <c r="S367" s="475"/>
      <c r="T367" s="475"/>
      <c r="U367" s="475"/>
      <c r="V367" s="475"/>
      <c r="W367" s="475"/>
      <c r="X367" s="475"/>
      <c r="Y367" s="475"/>
      <c r="Z367" s="475"/>
    </row>
    <row r="368" spans="1:26" ht="11.25" customHeight="1" x14ac:dyDescent="0.2">
      <c r="A368" s="475"/>
      <c r="B368" s="475"/>
      <c r="C368" s="475"/>
      <c r="D368" s="475"/>
      <c r="E368" s="475"/>
      <c r="F368" s="475"/>
      <c r="G368" s="475"/>
      <c r="H368" s="475"/>
      <c r="I368" s="475"/>
      <c r="J368" s="475"/>
      <c r="K368" s="475"/>
      <c r="L368" s="475"/>
      <c r="M368" s="475"/>
      <c r="N368" s="475"/>
      <c r="O368" s="475"/>
      <c r="P368" s="475"/>
      <c r="Q368" s="475"/>
      <c r="R368" s="475"/>
      <c r="S368" s="475"/>
      <c r="T368" s="475"/>
      <c r="U368" s="475"/>
      <c r="V368" s="475"/>
      <c r="W368" s="475"/>
      <c r="X368" s="475"/>
      <c r="Y368" s="475"/>
      <c r="Z368" s="475"/>
    </row>
    <row r="369" spans="1:26" ht="11.25" customHeight="1" x14ac:dyDescent="0.2">
      <c r="A369" s="475"/>
      <c r="B369" s="475"/>
      <c r="C369" s="475"/>
      <c r="D369" s="475"/>
      <c r="E369" s="475"/>
      <c r="F369" s="475"/>
      <c r="G369" s="475"/>
      <c r="H369" s="475"/>
      <c r="I369" s="475"/>
      <c r="J369" s="475"/>
      <c r="K369" s="475"/>
      <c r="L369" s="475"/>
      <c r="M369" s="475"/>
      <c r="N369" s="475"/>
      <c r="O369" s="475"/>
      <c r="P369" s="475"/>
      <c r="Q369" s="475"/>
      <c r="R369" s="475"/>
      <c r="S369" s="475"/>
      <c r="T369" s="475"/>
      <c r="U369" s="475"/>
      <c r="V369" s="475"/>
      <c r="W369" s="475"/>
      <c r="X369" s="475"/>
      <c r="Y369" s="475"/>
      <c r="Z369" s="475"/>
    </row>
    <row r="370" spans="1:26" ht="11.25" customHeight="1" x14ac:dyDescent="0.2">
      <c r="A370" s="475"/>
      <c r="B370" s="475"/>
      <c r="C370" s="475"/>
      <c r="D370" s="475"/>
      <c r="E370" s="475"/>
      <c r="F370" s="475"/>
      <c r="G370" s="475"/>
      <c r="H370" s="475"/>
      <c r="I370" s="475"/>
      <c r="J370" s="475"/>
      <c r="K370" s="475"/>
      <c r="L370" s="475"/>
      <c r="M370" s="475"/>
      <c r="N370" s="475"/>
      <c r="O370" s="475"/>
      <c r="P370" s="475"/>
      <c r="Q370" s="475"/>
      <c r="R370" s="475"/>
      <c r="S370" s="475"/>
      <c r="T370" s="475"/>
      <c r="U370" s="475"/>
      <c r="V370" s="475"/>
      <c r="W370" s="475"/>
      <c r="X370" s="475"/>
      <c r="Y370" s="475"/>
      <c r="Z370" s="475"/>
    </row>
    <row r="371" spans="1:26" ht="11.25" customHeight="1" x14ac:dyDescent="0.2">
      <c r="A371" s="475"/>
      <c r="B371" s="475"/>
      <c r="C371" s="475"/>
      <c r="D371" s="475"/>
      <c r="E371" s="475"/>
      <c r="F371" s="475"/>
      <c r="G371" s="475"/>
      <c r="H371" s="475"/>
      <c r="I371" s="475"/>
      <c r="J371" s="475"/>
      <c r="K371" s="475"/>
      <c r="L371" s="475"/>
      <c r="M371" s="475"/>
      <c r="N371" s="475"/>
      <c r="O371" s="475"/>
      <c r="P371" s="475"/>
      <c r="Q371" s="475"/>
      <c r="R371" s="475"/>
      <c r="S371" s="475"/>
      <c r="T371" s="475"/>
      <c r="U371" s="475"/>
      <c r="V371" s="475"/>
      <c r="W371" s="475"/>
      <c r="X371" s="475"/>
      <c r="Y371" s="475"/>
      <c r="Z371" s="475"/>
    </row>
    <row r="372" spans="1:26" ht="11.25" customHeight="1" x14ac:dyDescent="0.2">
      <c r="A372" s="475"/>
      <c r="B372" s="475"/>
      <c r="C372" s="475"/>
      <c r="D372" s="475"/>
      <c r="E372" s="475"/>
      <c r="F372" s="475"/>
      <c r="G372" s="475"/>
      <c r="H372" s="475"/>
      <c r="I372" s="475"/>
      <c r="J372" s="475"/>
      <c r="K372" s="475"/>
      <c r="L372" s="475"/>
      <c r="M372" s="475"/>
      <c r="N372" s="475"/>
      <c r="O372" s="475"/>
      <c r="P372" s="475"/>
      <c r="Q372" s="475"/>
      <c r="R372" s="475"/>
      <c r="S372" s="475"/>
      <c r="T372" s="475"/>
      <c r="U372" s="475"/>
      <c r="V372" s="475"/>
      <c r="W372" s="475"/>
      <c r="X372" s="475"/>
      <c r="Y372" s="475"/>
      <c r="Z372" s="475"/>
    </row>
    <row r="373" spans="1:26" ht="11.25" customHeight="1" x14ac:dyDescent="0.2">
      <c r="A373" s="475"/>
      <c r="B373" s="475"/>
      <c r="C373" s="475"/>
      <c r="D373" s="475"/>
      <c r="E373" s="475"/>
      <c r="F373" s="475"/>
      <c r="G373" s="475"/>
      <c r="H373" s="475"/>
      <c r="I373" s="475"/>
      <c r="J373" s="475"/>
      <c r="K373" s="475"/>
      <c r="L373" s="475"/>
      <c r="M373" s="475"/>
      <c r="N373" s="475"/>
      <c r="O373" s="475"/>
      <c r="P373" s="475"/>
      <c r="Q373" s="475"/>
      <c r="R373" s="475"/>
      <c r="S373" s="475"/>
      <c r="T373" s="475"/>
      <c r="U373" s="475"/>
      <c r="V373" s="475"/>
      <c r="W373" s="475"/>
      <c r="X373" s="475"/>
      <c r="Y373" s="475"/>
      <c r="Z373" s="475"/>
    </row>
    <row r="374" spans="1:26" ht="11.25" customHeight="1" x14ac:dyDescent="0.2">
      <c r="A374" s="475"/>
      <c r="B374" s="475"/>
      <c r="C374" s="475"/>
      <c r="D374" s="475"/>
      <c r="E374" s="475"/>
      <c r="F374" s="475"/>
      <c r="G374" s="475"/>
      <c r="H374" s="475"/>
      <c r="I374" s="475"/>
      <c r="J374" s="475"/>
      <c r="K374" s="475"/>
      <c r="L374" s="475"/>
      <c r="M374" s="475"/>
      <c r="N374" s="475"/>
      <c r="O374" s="475"/>
      <c r="P374" s="475"/>
      <c r="Q374" s="475"/>
      <c r="R374" s="475"/>
      <c r="S374" s="475"/>
      <c r="T374" s="475"/>
      <c r="U374" s="475"/>
      <c r="V374" s="475"/>
      <c r="W374" s="475"/>
      <c r="X374" s="475"/>
      <c r="Y374" s="475"/>
      <c r="Z374" s="475"/>
    </row>
    <row r="375" spans="1:26" ht="11.25" customHeight="1" x14ac:dyDescent="0.2">
      <c r="A375" s="475"/>
      <c r="B375" s="475"/>
      <c r="C375" s="475"/>
      <c r="D375" s="475"/>
      <c r="E375" s="475"/>
      <c r="F375" s="475"/>
      <c r="G375" s="475"/>
      <c r="H375" s="475"/>
      <c r="I375" s="475"/>
      <c r="J375" s="475"/>
      <c r="K375" s="475"/>
      <c r="L375" s="475"/>
      <c r="M375" s="475"/>
      <c r="N375" s="475"/>
      <c r="O375" s="475"/>
      <c r="P375" s="475"/>
      <c r="Q375" s="475"/>
      <c r="R375" s="475"/>
      <c r="S375" s="475"/>
      <c r="T375" s="475"/>
      <c r="U375" s="475"/>
      <c r="V375" s="475"/>
      <c r="W375" s="475"/>
      <c r="X375" s="475"/>
      <c r="Y375" s="475"/>
      <c r="Z375" s="475"/>
    </row>
    <row r="376" spans="1:26" ht="11.25" customHeight="1" x14ac:dyDescent="0.2">
      <c r="A376" s="475"/>
      <c r="B376" s="475"/>
      <c r="C376" s="475"/>
      <c r="D376" s="475"/>
      <c r="E376" s="475"/>
      <c r="F376" s="475"/>
      <c r="G376" s="475"/>
      <c r="H376" s="475"/>
      <c r="I376" s="475"/>
      <c r="J376" s="475"/>
      <c r="K376" s="475"/>
      <c r="L376" s="475"/>
      <c r="M376" s="475"/>
      <c r="N376" s="475"/>
      <c r="O376" s="475"/>
      <c r="P376" s="475"/>
      <c r="Q376" s="475"/>
      <c r="R376" s="475"/>
      <c r="S376" s="475"/>
      <c r="T376" s="475"/>
      <c r="U376" s="475"/>
      <c r="V376" s="475"/>
      <c r="W376" s="475"/>
      <c r="X376" s="475"/>
      <c r="Y376" s="475"/>
      <c r="Z376" s="475"/>
    </row>
    <row r="377" spans="1:26" ht="11.25" customHeight="1" x14ac:dyDescent="0.2">
      <c r="A377" s="475"/>
      <c r="B377" s="475"/>
      <c r="C377" s="475"/>
      <c r="D377" s="475"/>
      <c r="E377" s="475"/>
      <c r="F377" s="475"/>
      <c r="G377" s="475"/>
      <c r="H377" s="475"/>
      <c r="I377" s="475"/>
      <c r="J377" s="475"/>
      <c r="K377" s="475"/>
      <c r="L377" s="475"/>
      <c r="M377" s="475"/>
      <c r="N377" s="475"/>
      <c r="O377" s="475"/>
      <c r="P377" s="475"/>
      <c r="Q377" s="475"/>
      <c r="R377" s="475"/>
      <c r="S377" s="475"/>
      <c r="T377" s="475"/>
      <c r="U377" s="475"/>
      <c r="V377" s="475"/>
      <c r="W377" s="475"/>
      <c r="X377" s="475"/>
      <c r="Y377" s="475"/>
      <c r="Z377" s="475"/>
    </row>
    <row r="378" spans="1:26" ht="11.25" customHeight="1" x14ac:dyDescent="0.2">
      <c r="A378" s="475"/>
      <c r="B378" s="475"/>
      <c r="C378" s="475"/>
      <c r="D378" s="475"/>
      <c r="E378" s="475"/>
      <c r="F378" s="475"/>
      <c r="G378" s="475"/>
      <c r="H378" s="475"/>
      <c r="I378" s="475"/>
      <c r="J378" s="475"/>
      <c r="K378" s="475"/>
      <c r="L378" s="475"/>
      <c r="M378" s="475"/>
      <c r="N378" s="475"/>
      <c r="O378" s="475"/>
      <c r="P378" s="475"/>
      <c r="Q378" s="475"/>
      <c r="R378" s="475"/>
      <c r="S378" s="475"/>
      <c r="T378" s="475"/>
      <c r="U378" s="475"/>
      <c r="V378" s="475"/>
      <c r="W378" s="475"/>
      <c r="X378" s="475"/>
      <c r="Y378" s="475"/>
      <c r="Z378" s="475"/>
    </row>
    <row r="379" spans="1:26" ht="11.25" customHeight="1" x14ac:dyDescent="0.2">
      <c r="A379" s="475"/>
      <c r="B379" s="475"/>
      <c r="C379" s="475"/>
      <c r="D379" s="475"/>
      <c r="E379" s="475"/>
      <c r="F379" s="475"/>
      <c r="G379" s="475"/>
      <c r="H379" s="475"/>
      <c r="I379" s="475"/>
      <c r="J379" s="475"/>
      <c r="K379" s="475"/>
      <c r="L379" s="475"/>
      <c r="M379" s="475"/>
      <c r="N379" s="475"/>
      <c r="O379" s="475"/>
      <c r="P379" s="475"/>
      <c r="Q379" s="475"/>
      <c r="R379" s="475"/>
      <c r="S379" s="475"/>
      <c r="T379" s="475"/>
      <c r="U379" s="475"/>
      <c r="V379" s="475"/>
      <c r="W379" s="475"/>
      <c r="X379" s="475"/>
      <c r="Y379" s="475"/>
      <c r="Z379" s="475"/>
    </row>
    <row r="380" spans="1:26" ht="11.25" customHeight="1" x14ac:dyDescent="0.2">
      <c r="A380" s="475"/>
      <c r="B380" s="475"/>
      <c r="C380" s="475"/>
      <c r="D380" s="475"/>
      <c r="E380" s="475"/>
      <c r="F380" s="475"/>
      <c r="G380" s="475"/>
      <c r="H380" s="475"/>
      <c r="I380" s="475"/>
      <c r="J380" s="475"/>
      <c r="K380" s="475"/>
      <c r="L380" s="475"/>
      <c r="M380" s="475"/>
      <c r="N380" s="475"/>
      <c r="O380" s="475"/>
      <c r="P380" s="475"/>
      <c r="Q380" s="475"/>
      <c r="R380" s="475"/>
      <c r="S380" s="475"/>
      <c r="T380" s="475"/>
      <c r="U380" s="475"/>
      <c r="V380" s="475"/>
      <c r="W380" s="475"/>
      <c r="X380" s="475"/>
      <c r="Y380" s="475"/>
      <c r="Z380" s="475"/>
    </row>
    <row r="381" spans="1:26" ht="11.25" customHeight="1" x14ac:dyDescent="0.2">
      <c r="A381" s="475"/>
      <c r="B381" s="475"/>
      <c r="C381" s="475"/>
      <c r="D381" s="475"/>
      <c r="E381" s="475"/>
      <c r="F381" s="475"/>
      <c r="G381" s="475"/>
      <c r="H381" s="475"/>
      <c r="I381" s="475"/>
      <c r="J381" s="475"/>
      <c r="K381" s="475"/>
      <c r="L381" s="475"/>
      <c r="M381" s="475"/>
      <c r="N381" s="475"/>
      <c r="O381" s="475"/>
      <c r="P381" s="475"/>
      <c r="Q381" s="475"/>
      <c r="R381" s="475"/>
      <c r="S381" s="475"/>
      <c r="T381" s="475"/>
      <c r="U381" s="475"/>
      <c r="V381" s="475"/>
      <c r="W381" s="475"/>
      <c r="X381" s="475"/>
      <c r="Y381" s="475"/>
      <c r="Z381" s="475"/>
    </row>
    <row r="382" spans="1:26" ht="11.25" customHeight="1" x14ac:dyDescent="0.2">
      <c r="A382" s="475"/>
      <c r="B382" s="475"/>
      <c r="C382" s="475"/>
      <c r="D382" s="475"/>
      <c r="E382" s="475"/>
      <c r="F382" s="475"/>
      <c r="G382" s="475"/>
      <c r="H382" s="475"/>
      <c r="I382" s="475"/>
      <c r="J382" s="475"/>
      <c r="K382" s="475"/>
      <c r="L382" s="475"/>
      <c r="M382" s="475"/>
      <c r="N382" s="475"/>
      <c r="O382" s="475"/>
      <c r="P382" s="475"/>
      <c r="Q382" s="475"/>
      <c r="R382" s="475"/>
      <c r="S382" s="475"/>
      <c r="T382" s="475"/>
      <c r="U382" s="475"/>
      <c r="V382" s="475"/>
      <c r="W382" s="475"/>
      <c r="X382" s="475"/>
      <c r="Y382" s="475"/>
      <c r="Z382" s="475"/>
    </row>
    <row r="383" spans="1:26" ht="11.25" customHeight="1" x14ac:dyDescent="0.2">
      <c r="A383" s="475"/>
      <c r="B383" s="475"/>
      <c r="C383" s="475"/>
      <c r="D383" s="475"/>
      <c r="E383" s="475"/>
      <c r="F383" s="475"/>
      <c r="G383" s="475"/>
      <c r="H383" s="475"/>
      <c r="I383" s="475"/>
      <c r="J383" s="475"/>
      <c r="K383" s="475"/>
      <c r="L383" s="475"/>
      <c r="M383" s="475"/>
      <c r="N383" s="475"/>
      <c r="O383" s="475"/>
      <c r="P383" s="475"/>
      <c r="Q383" s="475"/>
      <c r="R383" s="475"/>
      <c r="S383" s="475"/>
      <c r="T383" s="475"/>
      <c r="U383" s="475"/>
      <c r="V383" s="475"/>
      <c r="W383" s="475"/>
      <c r="X383" s="475"/>
      <c r="Y383" s="475"/>
      <c r="Z383" s="475"/>
    </row>
    <row r="384" spans="1:26" ht="11.25" customHeight="1" x14ac:dyDescent="0.2">
      <c r="A384" s="475"/>
      <c r="B384" s="475"/>
      <c r="C384" s="475"/>
      <c r="D384" s="475"/>
      <c r="E384" s="475"/>
      <c r="F384" s="475"/>
      <c r="G384" s="475"/>
      <c r="H384" s="475"/>
      <c r="I384" s="475"/>
      <c r="J384" s="475"/>
      <c r="K384" s="475"/>
      <c r="L384" s="475"/>
      <c r="M384" s="475"/>
      <c r="N384" s="475"/>
      <c r="O384" s="475"/>
      <c r="P384" s="475"/>
      <c r="Q384" s="475"/>
      <c r="R384" s="475"/>
      <c r="S384" s="475"/>
      <c r="T384" s="475"/>
      <c r="U384" s="475"/>
      <c r="V384" s="475"/>
      <c r="W384" s="475"/>
      <c r="X384" s="475"/>
      <c r="Y384" s="475"/>
      <c r="Z384" s="475"/>
    </row>
    <row r="385" spans="1:26" ht="11.25" customHeight="1" x14ac:dyDescent="0.2">
      <c r="A385" s="475"/>
      <c r="B385" s="475"/>
      <c r="C385" s="475"/>
      <c r="D385" s="475"/>
      <c r="E385" s="475"/>
      <c r="F385" s="475"/>
      <c r="G385" s="475"/>
      <c r="H385" s="475"/>
      <c r="I385" s="475"/>
      <c r="J385" s="475"/>
      <c r="K385" s="475"/>
      <c r="L385" s="475"/>
      <c r="M385" s="475"/>
      <c r="N385" s="475"/>
      <c r="O385" s="475"/>
      <c r="P385" s="475"/>
      <c r="Q385" s="475"/>
      <c r="R385" s="475"/>
      <c r="S385" s="475"/>
      <c r="T385" s="475"/>
      <c r="U385" s="475"/>
      <c r="V385" s="475"/>
      <c r="W385" s="475"/>
      <c r="X385" s="475"/>
      <c r="Y385" s="475"/>
      <c r="Z385" s="475"/>
    </row>
    <row r="386" spans="1:26" ht="11.25" customHeight="1" x14ac:dyDescent="0.2">
      <c r="A386" s="475"/>
      <c r="B386" s="475"/>
      <c r="C386" s="475"/>
      <c r="D386" s="475"/>
      <c r="E386" s="475"/>
      <c r="F386" s="475"/>
      <c r="G386" s="475"/>
      <c r="H386" s="475"/>
      <c r="I386" s="475"/>
      <c r="J386" s="475"/>
      <c r="K386" s="475"/>
      <c r="L386" s="475"/>
      <c r="M386" s="475"/>
      <c r="N386" s="475"/>
      <c r="O386" s="475"/>
      <c r="P386" s="475"/>
      <c r="Q386" s="475"/>
      <c r="R386" s="475"/>
      <c r="S386" s="475"/>
      <c r="T386" s="475"/>
      <c r="U386" s="475"/>
      <c r="V386" s="475"/>
      <c r="W386" s="475"/>
      <c r="X386" s="475"/>
      <c r="Y386" s="475"/>
      <c r="Z386" s="475"/>
    </row>
    <row r="387" spans="1:26" ht="11.25" customHeight="1" x14ac:dyDescent="0.2">
      <c r="A387" s="475"/>
      <c r="B387" s="475"/>
      <c r="C387" s="475"/>
      <c r="D387" s="475"/>
      <c r="E387" s="475"/>
      <c r="F387" s="475"/>
      <c r="G387" s="475"/>
      <c r="H387" s="475"/>
      <c r="I387" s="475"/>
      <c r="J387" s="475"/>
      <c r="K387" s="475"/>
      <c r="L387" s="475"/>
      <c r="M387" s="475"/>
      <c r="N387" s="475"/>
      <c r="O387" s="475"/>
      <c r="P387" s="475"/>
      <c r="Q387" s="475"/>
      <c r="R387" s="475"/>
      <c r="S387" s="475"/>
      <c r="T387" s="475"/>
      <c r="U387" s="475"/>
      <c r="V387" s="475"/>
      <c r="W387" s="475"/>
      <c r="X387" s="475"/>
      <c r="Y387" s="475"/>
      <c r="Z387" s="475"/>
    </row>
    <row r="388" spans="1:26" ht="11.25" customHeight="1" x14ac:dyDescent="0.2">
      <c r="A388" s="475"/>
      <c r="B388" s="475"/>
      <c r="C388" s="475"/>
      <c r="D388" s="475"/>
      <c r="E388" s="475"/>
      <c r="F388" s="475"/>
      <c r="G388" s="475"/>
      <c r="H388" s="475"/>
      <c r="I388" s="475"/>
      <c r="J388" s="475"/>
      <c r="K388" s="475"/>
      <c r="L388" s="475"/>
      <c r="M388" s="475"/>
      <c r="N388" s="475"/>
      <c r="O388" s="475"/>
      <c r="P388" s="475"/>
      <c r="Q388" s="475"/>
      <c r="R388" s="475"/>
      <c r="S388" s="475"/>
      <c r="T388" s="475"/>
      <c r="U388" s="475"/>
      <c r="V388" s="475"/>
      <c r="W388" s="475"/>
      <c r="X388" s="475"/>
      <c r="Y388" s="475"/>
      <c r="Z388" s="475"/>
    </row>
    <row r="389" spans="1:26" ht="11.25" customHeight="1" x14ac:dyDescent="0.2">
      <c r="A389" s="475"/>
      <c r="B389" s="475"/>
      <c r="C389" s="475"/>
      <c r="D389" s="475"/>
      <c r="E389" s="475"/>
      <c r="F389" s="475"/>
      <c r="G389" s="475"/>
      <c r="H389" s="475"/>
      <c r="I389" s="475"/>
      <c r="J389" s="475"/>
      <c r="K389" s="475"/>
      <c r="L389" s="475"/>
      <c r="M389" s="475"/>
      <c r="N389" s="475"/>
      <c r="O389" s="475"/>
      <c r="P389" s="475"/>
      <c r="Q389" s="475"/>
      <c r="R389" s="475"/>
      <c r="S389" s="475"/>
      <c r="T389" s="475"/>
      <c r="U389" s="475"/>
      <c r="V389" s="475"/>
      <c r="W389" s="475"/>
      <c r="X389" s="475"/>
      <c r="Y389" s="475"/>
      <c r="Z389" s="475"/>
    </row>
    <row r="390" spans="1:26" ht="11.25" customHeight="1" x14ac:dyDescent="0.2">
      <c r="A390" s="475"/>
      <c r="B390" s="475"/>
      <c r="C390" s="475"/>
      <c r="D390" s="475"/>
      <c r="E390" s="475"/>
      <c r="F390" s="475"/>
      <c r="G390" s="475"/>
      <c r="H390" s="475"/>
      <c r="I390" s="475"/>
      <c r="J390" s="475"/>
      <c r="K390" s="475"/>
      <c r="L390" s="475"/>
      <c r="M390" s="475"/>
      <c r="N390" s="475"/>
      <c r="O390" s="475"/>
      <c r="P390" s="475"/>
      <c r="Q390" s="475"/>
      <c r="R390" s="475"/>
      <c r="S390" s="475"/>
      <c r="T390" s="475"/>
      <c r="U390" s="475"/>
      <c r="V390" s="475"/>
      <c r="W390" s="475"/>
      <c r="X390" s="475"/>
      <c r="Y390" s="475"/>
      <c r="Z390" s="475"/>
    </row>
    <row r="391" spans="1:26" ht="11.25" customHeight="1" x14ac:dyDescent="0.2">
      <c r="A391" s="475"/>
      <c r="B391" s="475"/>
      <c r="C391" s="475"/>
      <c r="D391" s="475"/>
      <c r="E391" s="475"/>
      <c r="F391" s="475"/>
      <c r="G391" s="475"/>
      <c r="H391" s="475"/>
      <c r="I391" s="475"/>
      <c r="J391" s="475"/>
      <c r="K391" s="475"/>
      <c r="L391" s="475"/>
      <c r="M391" s="475"/>
      <c r="N391" s="475"/>
      <c r="O391" s="475"/>
      <c r="P391" s="475"/>
      <c r="Q391" s="475"/>
      <c r="R391" s="475"/>
      <c r="S391" s="475"/>
      <c r="T391" s="475"/>
      <c r="U391" s="475"/>
      <c r="V391" s="475"/>
      <c r="W391" s="475"/>
      <c r="X391" s="475"/>
      <c r="Y391" s="475"/>
      <c r="Z391" s="475"/>
    </row>
    <row r="392" spans="1:26" ht="11.25" customHeight="1" x14ac:dyDescent="0.2">
      <c r="A392" s="475"/>
      <c r="B392" s="475"/>
      <c r="C392" s="475"/>
      <c r="D392" s="475"/>
      <c r="E392" s="475"/>
      <c r="F392" s="475"/>
      <c r="G392" s="475"/>
      <c r="H392" s="475"/>
      <c r="I392" s="475"/>
      <c r="J392" s="475"/>
      <c r="K392" s="475"/>
      <c r="L392" s="475"/>
      <c r="M392" s="475"/>
      <c r="N392" s="475"/>
      <c r="O392" s="475"/>
      <c r="P392" s="475"/>
      <c r="Q392" s="475"/>
      <c r="R392" s="475"/>
      <c r="S392" s="475"/>
      <c r="T392" s="475"/>
      <c r="U392" s="475"/>
      <c r="V392" s="475"/>
      <c r="W392" s="475"/>
      <c r="X392" s="475"/>
      <c r="Y392" s="475"/>
      <c r="Z392" s="475"/>
    </row>
    <row r="393" spans="1:26" ht="11.25" customHeight="1" x14ac:dyDescent="0.2">
      <c r="A393" s="475"/>
      <c r="B393" s="475"/>
      <c r="C393" s="475"/>
      <c r="D393" s="475"/>
      <c r="E393" s="475"/>
      <c r="F393" s="475"/>
      <c r="G393" s="475"/>
      <c r="H393" s="475"/>
      <c r="I393" s="475"/>
      <c r="J393" s="475"/>
      <c r="K393" s="475"/>
      <c r="L393" s="475"/>
      <c r="M393" s="475"/>
      <c r="N393" s="475"/>
      <c r="O393" s="475"/>
      <c r="P393" s="475"/>
      <c r="Q393" s="475"/>
      <c r="R393" s="475"/>
      <c r="S393" s="475"/>
      <c r="T393" s="475"/>
      <c r="U393" s="475"/>
      <c r="V393" s="475"/>
      <c r="W393" s="475"/>
      <c r="X393" s="475"/>
      <c r="Y393" s="475"/>
      <c r="Z393" s="475"/>
    </row>
    <row r="394" spans="1:26" ht="11.25" customHeight="1" x14ac:dyDescent="0.2">
      <c r="A394" s="475"/>
      <c r="B394" s="475"/>
      <c r="C394" s="475"/>
      <c r="D394" s="475"/>
      <c r="E394" s="475"/>
      <c r="F394" s="475"/>
      <c r="G394" s="475"/>
      <c r="H394" s="475"/>
      <c r="I394" s="475"/>
      <c r="J394" s="475"/>
      <c r="K394" s="475"/>
      <c r="L394" s="475"/>
      <c r="M394" s="475"/>
      <c r="N394" s="475"/>
      <c r="O394" s="475"/>
      <c r="P394" s="475"/>
      <c r="Q394" s="475"/>
      <c r="R394" s="475"/>
      <c r="S394" s="475"/>
      <c r="T394" s="475"/>
      <c r="U394" s="475"/>
      <c r="V394" s="475"/>
      <c r="W394" s="475"/>
      <c r="X394" s="475"/>
      <c r="Y394" s="475"/>
      <c r="Z394" s="475"/>
    </row>
    <row r="395" spans="1:26" ht="11.25" customHeight="1" x14ac:dyDescent="0.2">
      <c r="A395" s="475"/>
      <c r="B395" s="475"/>
      <c r="C395" s="475"/>
      <c r="D395" s="475"/>
      <c r="E395" s="475"/>
      <c r="F395" s="475"/>
      <c r="G395" s="475"/>
      <c r="H395" s="475"/>
      <c r="I395" s="475"/>
      <c r="J395" s="475"/>
      <c r="K395" s="475"/>
      <c r="L395" s="475"/>
      <c r="M395" s="475"/>
      <c r="N395" s="475"/>
      <c r="O395" s="475"/>
      <c r="P395" s="475"/>
      <c r="Q395" s="475"/>
      <c r="R395" s="475"/>
      <c r="S395" s="475"/>
      <c r="T395" s="475"/>
      <c r="U395" s="475"/>
      <c r="V395" s="475"/>
      <c r="W395" s="475"/>
      <c r="X395" s="475"/>
      <c r="Y395" s="475"/>
      <c r="Z395" s="475"/>
    </row>
    <row r="396" spans="1:26" ht="11.25" customHeight="1" x14ac:dyDescent="0.2">
      <c r="A396" s="475"/>
      <c r="B396" s="475"/>
      <c r="C396" s="475"/>
      <c r="D396" s="475"/>
      <c r="E396" s="475"/>
      <c r="F396" s="475"/>
      <c r="G396" s="475"/>
      <c r="H396" s="475"/>
      <c r="I396" s="475"/>
      <c r="J396" s="475"/>
      <c r="K396" s="475"/>
      <c r="L396" s="475"/>
      <c r="M396" s="475"/>
      <c r="N396" s="475"/>
      <c r="O396" s="475"/>
      <c r="P396" s="475"/>
      <c r="Q396" s="475"/>
      <c r="R396" s="475"/>
      <c r="S396" s="475"/>
      <c r="T396" s="475"/>
      <c r="U396" s="475"/>
      <c r="V396" s="475"/>
      <c r="W396" s="475"/>
      <c r="X396" s="475"/>
      <c r="Y396" s="475"/>
      <c r="Z396" s="475"/>
    </row>
    <row r="397" spans="1:26" ht="11.25" customHeight="1" x14ac:dyDescent="0.2">
      <c r="A397" s="475"/>
      <c r="B397" s="475"/>
      <c r="C397" s="475"/>
      <c r="D397" s="475"/>
      <c r="E397" s="475"/>
      <c r="F397" s="475"/>
      <c r="G397" s="475"/>
      <c r="H397" s="475"/>
      <c r="I397" s="475"/>
      <c r="J397" s="475"/>
      <c r="K397" s="475"/>
      <c r="L397" s="475"/>
      <c r="M397" s="475"/>
      <c r="N397" s="475"/>
      <c r="O397" s="475"/>
      <c r="P397" s="475"/>
      <c r="Q397" s="475"/>
      <c r="R397" s="475"/>
      <c r="S397" s="475"/>
      <c r="T397" s="475"/>
      <c r="U397" s="475"/>
      <c r="V397" s="475"/>
      <c r="W397" s="475"/>
      <c r="X397" s="475"/>
      <c r="Y397" s="475"/>
      <c r="Z397" s="475"/>
    </row>
    <row r="398" spans="1:26" ht="11.25" customHeight="1" x14ac:dyDescent="0.2">
      <c r="A398" s="475"/>
      <c r="B398" s="475"/>
      <c r="C398" s="475"/>
      <c r="D398" s="475"/>
      <c r="E398" s="475"/>
      <c r="F398" s="475"/>
      <c r="G398" s="475"/>
      <c r="H398" s="475"/>
      <c r="I398" s="475"/>
      <c r="J398" s="475"/>
      <c r="K398" s="475"/>
      <c r="L398" s="475"/>
      <c r="M398" s="475"/>
      <c r="N398" s="475"/>
      <c r="O398" s="475"/>
      <c r="P398" s="475"/>
      <c r="Q398" s="475"/>
      <c r="R398" s="475"/>
      <c r="S398" s="475"/>
      <c r="T398" s="475"/>
      <c r="U398" s="475"/>
      <c r="V398" s="475"/>
      <c r="W398" s="475"/>
      <c r="X398" s="475"/>
      <c r="Y398" s="475"/>
      <c r="Z398" s="475"/>
    </row>
    <row r="399" spans="1:26" ht="11.25" customHeight="1" x14ac:dyDescent="0.2">
      <c r="A399" s="475"/>
      <c r="B399" s="475"/>
      <c r="C399" s="475"/>
      <c r="D399" s="475"/>
      <c r="E399" s="475"/>
      <c r="F399" s="475"/>
      <c r="G399" s="475"/>
      <c r="H399" s="475"/>
      <c r="I399" s="475"/>
      <c r="J399" s="475"/>
      <c r="K399" s="475"/>
      <c r="L399" s="475"/>
      <c r="M399" s="475"/>
      <c r="N399" s="475"/>
      <c r="O399" s="475"/>
      <c r="P399" s="475"/>
      <c r="Q399" s="475"/>
      <c r="R399" s="475"/>
      <c r="S399" s="475"/>
      <c r="T399" s="475"/>
      <c r="U399" s="475"/>
      <c r="V399" s="475"/>
      <c r="W399" s="475"/>
      <c r="X399" s="475"/>
      <c r="Y399" s="475"/>
      <c r="Z399" s="475"/>
    </row>
    <row r="400" spans="1:26" ht="11.25" customHeight="1" x14ac:dyDescent="0.2">
      <c r="A400" s="475"/>
      <c r="B400" s="475"/>
      <c r="C400" s="475"/>
      <c r="D400" s="475"/>
      <c r="E400" s="475"/>
      <c r="F400" s="475"/>
      <c r="G400" s="475"/>
      <c r="H400" s="475"/>
      <c r="I400" s="475"/>
      <c r="J400" s="475"/>
      <c r="K400" s="475"/>
      <c r="L400" s="475"/>
      <c r="M400" s="475"/>
      <c r="N400" s="475"/>
      <c r="O400" s="475"/>
      <c r="P400" s="475"/>
      <c r="Q400" s="475"/>
      <c r="R400" s="475"/>
      <c r="S400" s="475"/>
      <c r="T400" s="475"/>
      <c r="U400" s="475"/>
      <c r="V400" s="475"/>
      <c r="W400" s="475"/>
      <c r="X400" s="475"/>
      <c r="Y400" s="475"/>
      <c r="Z400" s="475"/>
    </row>
    <row r="401" spans="1:26" ht="11.25" customHeight="1" x14ac:dyDescent="0.2">
      <c r="A401" s="475"/>
      <c r="B401" s="475"/>
      <c r="C401" s="475"/>
      <c r="D401" s="475"/>
      <c r="E401" s="475"/>
      <c r="F401" s="475"/>
      <c r="G401" s="475"/>
      <c r="H401" s="475"/>
      <c r="I401" s="475"/>
      <c r="J401" s="475"/>
      <c r="K401" s="475"/>
      <c r="L401" s="475"/>
      <c r="M401" s="475"/>
      <c r="N401" s="475"/>
      <c r="O401" s="475"/>
      <c r="P401" s="475"/>
      <c r="Q401" s="475"/>
      <c r="R401" s="475"/>
      <c r="S401" s="475"/>
      <c r="T401" s="475"/>
      <c r="U401" s="475"/>
      <c r="V401" s="475"/>
      <c r="W401" s="475"/>
      <c r="X401" s="475"/>
      <c r="Y401" s="475"/>
      <c r="Z401" s="475"/>
    </row>
    <row r="402" spans="1:26" ht="11.25" customHeight="1" x14ac:dyDescent="0.2">
      <c r="A402" s="475"/>
      <c r="B402" s="475"/>
      <c r="C402" s="475"/>
      <c r="D402" s="475"/>
      <c r="E402" s="475"/>
      <c r="F402" s="475"/>
      <c r="G402" s="475"/>
      <c r="H402" s="475"/>
      <c r="I402" s="475"/>
      <c r="J402" s="475"/>
      <c r="K402" s="475"/>
      <c r="L402" s="475"/>
      <c r="M402" s="475"/>
      <c r="N402" s="475"/>
      <c r="O402" s="475"/>
      <c r="P402" s="475"/>
      <c r="Q402" s="475"/>
      <c r="R402" s="475"/>
      <c r="S402" s="475"/>
      <c r="T402" s="475"/>
      <c r="U402" s="475"/>
      <c r="V402" s="475"/>
      <c r="W402" s="475"/>
      <c r="X402" s="475"/>
      <c r="Y402" s="475"/>
      <c r="Z402" s="475"/>
    </row>
    <row r="403" spans="1:26" ht="11.25" customHeight="1" x14ac:dyDescent="0.2">
      <c r="A403" s="475"/>
      <c r="B403" s="475"/>
      <c r="C403" s="475"/>
      <c r="D403" s="475"/>
      <c r="E403" s="475"/>
      <c r="F403" s="475"/>
      <c r="G403" s="475"/>
      <c r="H403" s="475"/>
      <c r="I403" s="475"/>
      <c r="J403" s="475"/>
      <c r="K403" s="475"/>
      <c r="L403" s="475"/>
      <c r="M403" s="475"/>
      <c r="N403" s="475"/>
      <c r="O403" s="475"/>
      <c r="P403" s="475"/>
      <c r="Q403" s="475"/>
      <c r="R403" s="475"/>
      <c r="S403" s="475"/>
      <c r="T403" s="475"/>
      <c r="U403" s="475"/>
      <c r="V403" s="475"/>
      <c r="W403" s="475"/>
      <c r="X403" s="475"/>
      <c r="Y403" s="475"/>
      <c r="Z403" s="475"/>
    </row>
    <row r="404" spans="1:26" ht="11.25" customHeight="1" x14ac:dyDescent="0.2">
      <c r="A404" s="475"/>
      <c r="B404" s="475"/>
      <c r="C404" s="475"/>
      <c r="D404" s="475"/>
      <c r="E404" s="475"/>
      <c r="F404" s="475"/>
      <c r="G404" s="475"/>
      <c r="H404" s="475"/>
      <c r="I404" s="475"/>
      <c r="J404" s="475"/>
      <c r="K404" s="475"/>
      <c r="L404" s="475"/>
      <c r="M404" s="475"/>
      <c r="N404" s="475"/>
      <c r="O404" s="475"/>
      <c r="P404" s="475"/>
      <c r="Q404" s="475"/>
      <c r="R404" s="475"/>
      <c r="S404" s="475"/>
      <c r="T404" s="475"/>
      <c r="U404" s="475"/>
      <c r="V404" s="475"/>
      <c r="W404" s="475"/>
      <c r="X404" s="475"/>
      <c r="Y404" s="475"/>
      <c r="Z404" s="475"/>
    </row>
    <row r="405" spans="1:26" ht="11.25" customHeight="1" x14ac:dyDescent="0.2">
      <c r="A405" s="475"/>
      <c r="B405" s="475"/>
      <c r="C405" s="475"/>
      <c r="D405" s="475"/>
      <c r="E405" s="475"/>
      <c r="F405" s="475"/>
      <c r="G405" s="475"/>
      <c r="H405" s="475"/>
      <c r="I405" s="475"/>
      <c r="J405" s="475"/>
      <c r="K405" s="475"/>
      <c r="L405" s="475"/>
      <c r="M405" s="475"/>
      <c r="N405" s="475"/>
      <c r="O405" s="475"/>
      <c r="P405" s="475"/>
      <c r="Q405" s="475"/>
      <c r="R405" s="475"/>
      <c r="S405" s="475"/>
      <c r="T405" s="475"/>
      <c r="U405" s="475"/>
      <c r="V405" s="475"/>
      <c r="W405" s="475"/>
      <c r="X405" s="475"/>
      <c r="Y405" s="475"/>
      <c r="Z405" s="475"/>
    </row>
    <row r="406" spans="1:26" ht="11.25" customHeight="1" x14ac:dyDescent="0.2">
      <c r="A406" s="475"/>
      <c r="B406" s="475"/>
      <c r="C406" s="475"/>
      <c r="D406" s="475"/>
      <c r="E406" s="475"/>
      <c r="F406" s="475"/>
      <c r="G406" s="475"/>
      <c r="H406" s="475"/>
      <c r="I406" s="475"/>
      <c r="J406" s="475"/>
      <c r="K406" s="475"/>
      <c r="L406" s="475"/>
      <c r="M406" s="475"/>
      <c r="N406" s="475"/>
      <c r="O406" s="475"/>
      <c r="P406" s="475"/>
      <c r="Q406" s="475"/>
      <c r="R406" s="475"/>
      <c r="S406" s="475"/>
      <c r="T406" s="475"/>
      <c r="U406" s="475"/>
      <c r="V406" s="475"/>
      <c r="W406" s="475"/>
      <c r="X406" s="475"/>
      <c r="Y406" s="475"/>
      <c r="Z406" s="475"/>
    </row>
    <row r="407" spans="1:26" ht="11.25" customHeight="1" x14ac:dyDescent="0.2">
      <c r="A407" s="475"/>
      <c r="B407" s="475"/>
      <c r="C407" s="475"/>
      <c r="D407" s="475"/>
      <c r="E407" s="475"/>
      <c r="F407" s="475"/>
      <c r="G407" s="475"/>
      <c r="H407" s="475"/>
      <c r="I407" s="475"/>
      <c r="J407" s="475"/>
      <c r="K407" s="475"/>
      <c r="L407" s="475"/>
      <c r="M407" s="475"/>
      <c r="N407" s="475"/>
      <c r="O407" s="475"/>
      <c r="P407" s="475"/>
      <c r="Q407" s="475"/>
      <c r="R407" s="475"/>
      <c r="S407" s="475"/>
      <c r="T407" s="475"/>
      <c r="U407" s="475"/>
      <c r="V407" s="475"/>
      <c r="W407" s="475"/>
      <c r="X407" s="475"/>
      <c r="Y407" s="475"/>
      <c r="Z407" s="475"/>
    </row>
    <row r="408" spans="1:26" ht="11.25" customHeight="1" x14ac:dyDescent="0.2">
      <c r="A408" s="475"/>
      <c r="B408" s="475"/>
      <c r="C408" s="475"/>
      <c r="D408" s="475"/>
      <c r="E408" s="475"/>
      <c r="F408" s="475"/>
      <c r="G408" s="475"/>
      <c r="H408" s="475"/>
      <c r="I408" s="475"/>
      <c r="J408" s="475"/>
      <c r="K408" s="475"/>
      <c r="L408" s="475"/>
      <c r="M408" s="475"/>
      <c r="N408" s="475"/>
      <c r="O408" s="475"/>
      <c r="P408" s="475"/>
      <c r="Q408" s="475"/>
      <c r="R408" s="475"/>
      <c r="S408" s="475"/>
      <c r="T408" s="475"/>
      <c r="U408" s="475"/>
      <c r="V408" s="475"/>
      <c r="W408" s="475"/>
      <c r="X408" s="475"/>
      <c r="Y408" s="475"/>
      <c r="Z408" s="475"/>
    </row>
    <row r="409" spans="1:26" ht="11.25" customHeight="1" x14ac:dyDescent="0.2">
      <c r="A409" s="475"/>
      <c r="B409" s="475"/>
      <c r="C409" s="475"/>
      <c r="D409" s="475"/>
      <c r="E409" s="475"/>
      <c r="F409" s="475"/>
      <c r="G409" s="475"/>
      <c r="H409" s="475"/>
      <c r="I409" s="475"/>
      <c r="J409" s="475"/>
      <c r="K409" s="475"/>
      <c r="L409" s="475"/>
      <c r="M409" s="475"/>
      <c r="N409" s="475"/>
      <c r="O409" s="475"/>
      <c r="P409" s="475"/>
      <c r="Q409" s="475"/>
      <c r="R409" s="475"/>
      <c r="S409" s="475"/>
      <c r="T409" s="475"/>
      <c r="U409" s="475"/>
      <c r="V409" s="475"/>
      <c r="W409" s="475"/>
      <c r="X409" s="475"/>
      <c r="Y409" s="475"/>
      <c r="Z409" s="475"/>
    </row>
    <row r="410" spans="1:26" ht="11.25" customHeight="1" x14ac:dyDescent="0.2">
      <c r="A410" s="475"/>
      <c r="B410" s="475"/>
      <c r="C410" s="475"/>
      <c r="D410" s="475"/>
      <c r="E410" s="475"/>
      <c r="F410" s="475"/>
      <c r="G410" s="475"/>
      <c r="H410" s="475"/>
      <c r="I410" s="475"/>
      <c r="J410" s="475"/>
      <c r="K410" s="475"/>
      <c r="L410" s="475"/>
      <c r="M410" s="475"/>
      <c r="N410" s="475"/>
      <c r="O410" s="475"/>
      <c r="P410" s="475"/>
      <c r="Q410" s="475"/>
      <c r="R410" s="475"/>
      <c r="S410" s="475"/>
      <c r="T410" s="475"/>
      <c r="U410" s="475"/>
      <c r="V410" s="475"/>
      <c r="W410" s="475"/>
      <c r="X410" s="475"/>
      <c r="Y410" s="475"/>
      <c r="Z410" s="475"/>
    </row>
    <row r="411" spans="1:26" ht="11.25" customHeight="1" x14ac:dyDescent="0.2">
      <c r="A411" s="475"/>
      <c r="B411" s="475"/>
      <c r="C411" s="475"/>
      <c r="D411" s="475"/>
      <c r="E411" s="475"/>
      <c r="F411" s="475"/>
      <c r="G411" s="475"/>
      <c r="H411" s="475"/>
      <c r="I411" s="475"/>
      <c r="J411" s="475"/>
      <c r="K411" s="475"/>
      <c r="L411" s="475"/>
      <c r="M411" s="475"/>
      <c r="N411" s="475"/>
      <c r="O411" s="475"/>
      <c r="P411" s="475"/>
      <c r="Q411" s="475"/>
      <c r="R411" s="475"/>
      <c r="S411" s="475"/>
      <c r="T411" s="475"/>
      <c r="U411" s="475"/>
      <c r="V411" s="475"/>
      <c r="W411" s="475"/>
      <c r="X411" s="475"/>
      <c r="Y411" s="475"/>
      <c r="Z411" s="475"/>
    </row>
    <row r="412" spans="1:26" ht="11.25" customHeight="1" x14ac:dyDescent="0.2">
      <c r="A412" s="475"/>
      <c r="B412" s="475"/>
      <c r="C412" s="475"/>
      <c r="D412" s="475"/>
      <c r="E412" s="475"/>
      <c r="F412" s="475"/>
      <c r="G412" s="475"/>
      <c r="H412" s="475"/>
      <c r="I412" s="475"/>
      <c r="J412" s="475"/>
      <c r="K412" s="475"/>
      <c r="L412" s="475"/>
      <c r="M412" s="475"/>
      <c r="N412" s="475"/>
      <c r="O412" s="475"/>
      <c r="P412" s="475"/>
      <c r="Q412" s="475"/>
      <c r="R412" s="475"/>
      <c r="S412" s="475"/>
      <c r="T412" s="475"/>
      <c r="U412" s="475"/>
      <c r="V412" s="475"/>
      <c r="W412" s="475"/>
      <c r="X412" s="475"/>
      <c r="Y412" s="475"/>
      <c r="Z412" s="475"/>
    </row>
    <row r="413" spans="1:26" ht="11.25" customHeight="1" x14ac:dyDescent="0.2">
      <c r="A413" s="475"/>
      <c r="B413" s="475"/>
      <c r="C413" s="475"/>
      <c r="D413" s="475"/>
      <c r="E413" s="475"/>
      <c r="F413" s="475"/>
      <c r="G413" s="475"/>
      <c r="H413" s="475"/>
      <c r="I413" s="475"/>
      <c r="J413" s="475"/>
      <c r="K413" s="475"/>
      <c r="L413" s="475"/>
      <c r="M413" s="475"/>
      <c r="N413" s="475"/>
      <c r="O413" s="475"/>
      <c r="P413" s="475"/>
      <c r="Q413" s="475"/>
      <c r="R413" s="475"/>
      <c r="S413" s="475"/>
      <c r="T413" s="475"/>
      <c r="U413" s="475"/>
      <c r="V413" s="475"/>
      <c r="W413" s="475"/>
      <c r="X413" s="475"/>
      <c r="Y413" s="475"/>
      <c r="Z413" s="475"/>
    </row>
    <row r="414" spans="1:26" ht="11.25" customHeight="1" x14ac:dyDescent="0.2">
      <c r="A414" s="475"/>
      <c r="B414" s="475"/>
      <c r="C414" s="475"/>
      <c r="D414" s="475"/>
      <c r="E414" s="475"/>
      <c r="F414" s="475"/>
      <c r="G414" s="475"/>
      <c r="H414" s="475"/>
      <c r="I414" s="475"/>
      <c r="J414" s="475"/>
      <c r="K414" s="475"/>
      <c r="L414" s="475"/>
      <c r="M414" s="475"/>
      <c r="N414" s="475"/>
      <c r="O414" s="475"/>
      <c r="P414" s="475"/>
      <c r="Q414" s="475"/>
      <c r="R414" s="475"/>
      <c r="S414" s="475"/>
      <c r="T414" s="475"/>
      <c r="U414" s="475"/>
      <c r="V414" s="475"/>
      <c r="W414" s="475"/>
      <c r="X414" s="475"/>
      <c r="Y414" s="475"/>
      <c r="Z414" s="475"/>
    </row>
    <row r="415" spans="1:26" ht="11.25" customHeight="1" x14ac:dyDescent="0.2">
      <c r="A415" s="475"/>
      <c r="B415" s="475"/>
      <c r="C415" s="475"/>
      <c r="D415" s="475"/>
      <c r="E415" s="475"/>
      <c r="F415" s="475"/>
      <c r="G415" s="475"/>
      <c r="H415" s="475"/>
      <c r="I415" s="475"/>
      <c r="J415" s="475"/>
      <c r="K415" s="475"/>
      <c r="L415" s="475"/>
      <c r="M415" s="475"/>
      <c r="N415" s="475"/>
      <c r="O415" s="475"/>
      <c r="P415" s="475"/>
      <c r="Q415" s="475"/>
      <c r="R415" s="475"/>
      <c r="S415" s="475"/>
      <c r="T415" s="475"/>
      <c r="U415" s="475"/>
      <c r="V415" s="475"/>
      <c r="W415" s="475"/>
      <c r="X415" s="475"/>
      <c r="Y415" s="475"/>
      <c r="Z415" s="475"/>
    </row>
    <row r="416" spans="1:26" ht="11.25" customHeight="1" x14ac:dyDescent="0.2">
      <c r="A416" s="475"/>
      <c r="B416" s="475"/>
      <c r="C416" s="475"/>
      <c r="D416" s="475"/>
      <c r="E416" s="475"/>
      <c r="F416" s="475"/>
      <c r="G416" s="475"/>
      <c r="H416" s="475"/>
      <c r="I416" s="475"/>
      <c r="J416" s="475"/>
      <c r="K416" s="475"/>
      <c r="L416" s="475"/>
      <c r="M416" s="475"/>
      <c r="N416" s="475"/>
      <c r="O416" s="475"/>
      <c r="P416" s="475"/>
      <c r="Q416" s="475"/>
      <c r="R416" s="475"/>
      <c r="S416" s="475"/>
      <c r="T416" s="475"/>
      <c r="U416" s="475"/>
      <c r="V416" s="475"/>
      <c r="W416" s="475"/>
      <c r="X416" s="475"/>
      <c r="Y416" s="475"/>
      <c r="Z416" s="475"/>
    </row>
    <row r="417" spans="1:26" ht="11.25" customHeight="1" x14ac:dyDescent="0.2">
      <c r="A417" s="475"/>
      <c r="B417" s="475"/>
      <c r="C417" s="475"/>
      <c r="D417" s="475"/>
      <c r="E417" s="475"/>
      <c r="F417" s="475"/>
      <c r="G417" s="475"/>
      <c r="H417" s="475"/>
      <c r="I417" s="475"/>
      <c r="J417" s="475"/>
      <c r="K417" s="475"/>
      <c r="L417" s="475"/>
      <c r="M417" s="475"/>
      <c r="N417" s="475"/>
      <c r="O417" s="475"/>
      <c r="P417" s="475"/>
      <c r="Q417" s="475"/>
      <c r="R417" s="475"/>
      <c r="S417" s="475"/>
      <c r="T417" s="475"/>
      <c r="U417" s="475"/>
      <c r="V417" s="475"/>
      <c r="W417" s="475"/>
      <c r="X417" s="475"/>
      <c r="Y417" s="475"/>
      <c r="Z417" s="475"/>
    </row>
    <row r="418" spans="1:26" ht="11.25" customHeight="1" x14ac:dyDescent="0.2">
      <c r="A418" s="475"/>
      <c r="B418" s="475"/>
      <c r="C418" s="475"/>
      <c r="D418" s="475"/>
      <c r="E418" s="475"/>
      <c r="F418" s="475"/>
      <c r="G418" s="475"/>
      <c r="H418" s="475"/>
      <c r="I418" s="475"/>
      <c r="J418" s="475"/>
      <c r="K418" s="475"/>
      <c r="L418" s="475"/>
      <c r="M418" s="475"/>
      <c r="N418" s="475"/>
      <c r="O418" s="475"/>
      <c r="P418" s="475"/>
      <c r="Q418" s="475"/>
      <c r="R418" s="475"/>
      <c r="S418" s="475"/>
      <c r="T418" s="475"/>
      <c r="U418" s="475"/>
      <c r="V418" s="475"/>
      <c r="W418" s="475"/>
      <c r="X418" s="475"/>
      <c r="Y418" s="475"/>
      <c r="Z418" s="475"/>
    </row>
    <row r="419" spans="1:26" ht="11.25" customHeight="1" x14ac:dyDescent="0.2">
      <c r="A419" s="475"/>
      <c r="B419" s="475"/>
      <c r="C419" s="475"/>
      <c r="D419" s="475"/>
      <c r="E419" s="475"/>
      <c r="F419" s="475"/>
      <c r="G419" s="475"/>
      <c r="H419" s="475"/>
      <c r="I419" s="475"/>
      <c r="J419" s="475"/>
      <c r="K419" s="475"/>
      <c r="L419" s="475"/>
      <c r="M419" s="475"/>
      <c r="N419" s="475"/>
      <c r="O419" s="475"/>
      <c r="P419" s="475"/>
      <c r="Q419" s="475"/>
      <c r="R419" s="475"/>
      <c r="S419" s="475"/>
      <c r="T419" s="475"/>
      <c r="U419" s="475"/>
      <c r="V419" s="475"/>
      <c r="W419" s="475"/>
      <c r="X419" s="475"/>
      <c r="Y419" s="475"/>
      <c r="Z419" s="475"/>
    </row>
    <row r="420" spans="1:26" ht="11.25" customHeight="1" x14ac:dyDescent="0.2">
      <c r="A420" s="475"/>
      <c r="B420" s="475"/>
      <c r="C420" s="475"/>
      <c r="D420" s="475"/>
      <c r="E420" s="475"/>
      <c r="F420" s="475"/>
      <c r="G420" s="475"/>
      <c r="H420" s="475"/>
      <c r="I420" s="475"/>
      <c r="J420" s="475"/>
      <c r="K420" s="475"/>
      <c r="L420" s="475"/>
      <c r="M420" s="475"/>
      <c r="N420" s="475"/>
      <c r="O420" s="475"/>
      <c r="P420" s="475"/>
      <c r="Q420" s="475"/>
      <c r="R420" s="475"/>
      <c r="S420" s="475"/>
      <c r="T420" s="475"/>
      <c r="U420" s="475"/>
      <c r="V420" s="475"/>
      <c r="W420" s="475"/>
      <c r="X420" s="475"/>
      <c r="Y420" s="475"/>
      <c r="Z420" s="475"/>
    </row>
    <row r="421" spans="1:26" ht="11.25" customHeight="1" x14ac:dyDescent="0.2">
      <c r="A421" s="475"/>
      <c r="B421" s="475"/>
      <c r="C421" s="475"/>
      <c r="D421" s="475"/>
      <c r="E421" s="475"/>
      <c r="F421" s="475"/>
      <c r="G421" s="475"/>
      <c r="H421" s="475"/>
      <c r="I421" s="475"/>
      <c r="J421" s="475"/>
      <c r="K421" s="475"/>
      <c r="L421" s="475"/>
      <c r="M421" s="475"/>
      <c r="N421" s="475"/>
      <c r="O421" s="475"/>
      <c r="P421" s="475"/>
      <c r="Q421" s="475"/>
      <c r="R421" s="475"/>
      <c r="S421" s="475"/>
      <c r="T421" s="475"/>
      <c r="U421" s="475"/>
      <c r="V421" s="475"/>
      <c r="W421" s="475"/>
      <c r="X421" s="475"/>
      <c r="Y421" s="475"/>
      <c r="Z421" s="475"/>
    </row>
    <row r="422" spans="1:26" ht="11.25" customHeight="1" x14ac:dyDescent="0.2">
      <c r="A422" s="475"/>
      <c r="B422" s="475"/>
      <c r="C422" s="475"/>
      <c r="D422" s="475"/>
      <c r="E422" s="475"/>
      <c r="F422" s="475"/>
      <c r="G422" s="475"/>
      <c r="H422" s="475"/>
      <c r="I422" s="475"/>
      <c r="J422" s="475"/>
      <c r="K422" s="475"/>
      <c r="L422" s="475"/>
      <c r="M422" s="475"/>
      <c r="N422" s="475"/>
      <c r="O422" s="475"/>
      <c r="P422" s="475"/>
      <c r="Q422" s="475"/>
      <c r="R422" s="475"/>
      <c r="S422" s="475"/>
      <c r="T422" s="475"/>
      <c r="U422" s="475"/>
      <c r="V422" s="475"/>
      <c r="W422" s="475"/>
      <c r="X422" s="475"/>
      <c r="Y422" s="475"/>
      <c r="Z422" s="475"/>
    </row>
    <row r="423" spans="1:26" ht="11.25" customHeight="1" x14ac:dyDescent="0.2">
      <c r="A423" s="475"/>
      <c r="B423" s="475"/>
      <c r="C423" s="475"/>
      <c r="D423" s="475"/>
      <c r="E423" s="475"/>
      <c r="F423" s="475"/>
      <c r="G423" s="475"/>
      <c r="H423" s="475"/>
      <c r="I423" s="475"/>
      <c r="J423" s="475"/>
      <c r="K423" s="475"/>
      <c r="L423" s="475"/>
      <c r="M423" s="475"/>
      <c r="N423" s="475"/>
      <c r="O423" s="475"/>
      <c r="P423" s="475"/>
      <c r="Q423" s="475"/>
      <c r="R423" s="475"/>
      <c r="S423" s="475"/>
      <c r="T423" s="475"/>
      <c r="U423" s="475"/>
      <c r="V423" s="475"/>
      <c r="W423" s="475"/>
      <c r="X423" s="475"/>
      <c r="Y423" s="475"/>
      <c r="Z423" s="475"/>
    </row>
    <row r="424" spans="1:26" ht="11.25" customHeight="1" x14ac:dyDescent="0.2">
      <c r="A424" s="475"/>
      <c r="B424" s="475"/>
      <c r="C424" s="475"/>
      <c r="D424" s="475"/>
      <c r="E424" s="475"/>
      <c r="F424" s="475"/>
      <c r="G424" s="475"/>
      <c r="H424" s="475"/>
      <c r="I424" s="475"/>
      <c r="J424" s="475"/>
      <c r="K424" s="475"/>
      <c r="L424" s="475"/>
      <c r="M424" s="475"/>
      <c r="N424" s="475"/>
      <c r="O424" s="475"/>
      <c r="P424" s="475"/>
      <c r="Q424" s="475"/>
      <c r="R424" s="475"/>
      <c r="S424" s="475"/>
      <c r="T424" s="475"/>
      <c r="U424" s="475"/>
      <c r="V424" s="475"/>
      <c r="W424" s="475"/>
      <c r="X424" s="475"/>
      <c r="Y424" s="475"/>
      <c r="Z424" s="475"/>
    </row>
    <row r="425" spans="1:26" ht="11.25" customHeight="1" x14ac:dyDescent="0.2">
      <c r="A425" s="475"/>
      <c r="B425" s="475"/>
      <c r="C425" s="475"/>
      <c r="D425" s="475"/>
      <c r="E425" s="475"/>
      <c r="F425" s="475"/>
      <c r="G425" s="475"/>
      <c r="H425" s="475"/>
      <c r="I425" s="475"/>
      <c r="J425" s="475"/>
      <c r="K425" s="475"/>
      <c r="L425" s="475"/>
      <c r="M425" s="475"/>
      <c r="N425" s="475"/>
      <c r="O425" s="475"/>
      <c r="P425" s="475"/>
      <c r="Q425" s="475"/>
      <c r="R425" s="475"/>
      <c r="S425" s="475"/>
      <c r="T425" s="475"/>
      <c r="U425" s="475"/>
      <c r="V425" s="475"/>
      <c r="W425" s="475"/>
      <c r="X425" s="475"/>
      <c r="Y425" s="475"/>
      <c r="Z425" s="475"/>
    </row>
    <row r="426" spans="1:26" ht="11.25" customHeight="1" x14ac:dyDescent="0.2">
      <c r="A426" s="475"/>
      <c r="B426" s="475"/>
      <c r="C426" s="475"/>
      <c r="D426" s="475"/>
      <c r="E426" s="475"/>
      <c r="F426" s="475"/>
      <c r="G426" s="475"/>
      <c r="H426" s="475"/>
      <c r="I426" s="475"/>
      <c r="J426" s="475"/>
      <c r="K426" s="475"/>
      <c r="L426" s="475"/>
      <c r="M426" s="475"/>
      <c r="N426" s="475"/>
      <c r="O426" s="475"/>
      <c r="P426" s="475"/>
      <c r="Q426" s="475"/>
      <c r="R426" s="475"/>
      <c r="S426" s="475"/>
      <c r="T426" s="475"/>
      <c r="U426" s="475"/>
      <c r="V426" s="475"/>
      <c r="W426" s="475"/>
      <c r="X426" s="475"/>
      <c r="Y426" s="475"/>
      <c r="Z426" s="475"/>
    </row>
    <row r="427" spans="1:26" ht="11.25" customHeight="1" x14ac:dyDescent="0.2">
      <c r="A427" s="475"/>
      <c r="B427" s="475"/>
      <c r="C427" s="475"/>
      <c r="D427" s="475"/>
      <c r="E427" s="475"/>
      <c r="F427" s="475"/>
      <c r="G427" s="475"/>
      <c r="H427" s="475"/>
      <c r="I427" s="475"/>
      <c r="J427" s="475"/>
      <c r="K427" s="475"/>
      <c r="L427" s="475"/>
      <c r="M427" s="475"/>
      <c r="N427" s="475"/>
      <c r="O427" s="475"/>
      <c r="P427" s="475"/>
      <c r="Q427" s="475"/>
      <c r="R427" s="475"/>
      <c r="S427" s="475"/>
      <c r="T427" s="475"/>
      <c r="U427" s="475"/>
      <c r="V427" s="475"/>
      <c r="W427" s="475"/>
      <c r="X427" s="475"/>
      <c r="Y427" s="475"/>
      <c r="Z427" s="475"/>
    </row>
    <row r="428" spans="1:26" ht="11.25" customHeight="1" x14ac:dyDescent="0.2">
      <c r="A428" s="475"/>
      <c r="B428" s="475"/>
      <c r="C428" s="475"/>
      <c r="D428" s="475"/>
      <c r="E428" s="475"/>
      <c r="F428" s="475"/>
      <c r="G428" s="475"/>
      <c r="H428" s="475"/>
      <c r="I428" s="475"/>
      <c r="J428" s="475"/>
      <c r="K428" s="475"/>
      <c r="L428" s="475"/>
      <c r="M428" s="475"/>
      <c r="N428" s="475"/>
      <c r="O428" s="475"/>
      <c r="P428" s="475"/>
      <c r="Q428" s="475"/>
      <c r="R428" s="475"/>
      <c r="S428" s="475"/>
      <c r="T428" s="475"/>
      <c r="U428" s="475"/>
      <c r="V428" s="475"/>
      <c r="W428" s="475"/>
      <c r="X428" s="475"/>
      <c r="Y428" s="475"/>
      <c r="Z428" s="475"/>
    </row>
    <row r="429" spans="1:26" ht="11.25" customHeight="1" x14ac:dyDescent="0.2">
      <c r="A429" s="475"/>
      <c r="B429" s="475"/>
      <c r="C429" s="475"/>
      <c r="D429" s="475"/>
      <c r="E429" s="475"/>
      <c r="F429" s="475"/>
      <c r="G429" s="475"/>
      <c r="H429" s="475"/>
      <c r="I429" s="475"/>
      <c r="J429" s="475"/>
      <c r="K429" s="475"/>
      <c r="L429" s="475"/>
      <c r="M429" s="475"/>
      <c r="N429" s="475"/>
      <c r="O429" s="475"/>
      <c r="P429" s="475"/>
      <c r="Q429" s="475"/>
      <c r="R429" s="475"/>
      <c r="S429" s="475"/>
      <c r="T429" s="475"/>
      <c r="U429" s="475"/>
      <c r="V429" s="475"/>
      <c r="W429" s="475"/>
      <c r="X429" s="475"/>
      <c r="Y429" s="475"/>
      <c r="Z429" s="475"/>
    </row>
    <row r="430" spans="1:26" ht="11.25" customHeight="1" x14ac:dyDescent="0.2">
      <c r="A430" s="475"/>
      <c r="B430" s="475"/>
      <c r="C430" s="475"/>
      <c r="D430" s="475"/>
      <c r="E430" s="475"/>
      <c r="F430" s="475"/>
      <c r="G430" s="475"/>
      <c r="H430" s="475"/>
      <c r="I430" s="475"/>
      <c r="J430" s="475"/>
      <c r="K430" s="475"/>
      <c r="L430" s="475"/>
      <c r="M430" s="475"/>
      <c r="N430" s="475"/>
      <c r="O430" s="475"/>
      <c r="P430" s="475"/>
      <c r="Q430" s="475"/>
      <c r="R430" s="475"/>
      <c r="S430" s="475"/>
      <c r="T430" s="475"/>
      <c r="U430" s="475"/>
      <c r="V430" s="475"/>
      <c r="W430" s="475"/>
      <c r="X430" s="475"/>
      <c r="Y430" s="475"/>
      <c r="Z430" s="475"/>
    </row>
    <row r="431" spans="1:26" ht="11.25" customHeight="1" x14ac:dyDescent="0.2">
      <c r="A431" s="475"/>
      <c r="B431" s="475"/>
      <c r="C431" s="475"/>
      <c r="D431" s="475"/>
      <c r="E431" s="475"/>
      <c r="F431" s="475"/>
      <c r="G431" s="475"/>
      <c r="H431" s="475"/>
      <c r="I431" s="475"/>
      <c r="J431" s="475"/>
      <c r="K431" s="475"/>
      <c r="L431" s="475"/>
      <c r="M431" s="475"/>
      <c r="N431" s="475"/>
      <c r="O431" s="475"/>
      <c r="P431" s="475"/>
      <c r="Q431" s="475"/>
      <c r="R431" s="475"/>
      <c r="S431" s="475"/>
      <c r="T431" s="475"/>
      <c r="U431" s="475"/>
      <c r="V431" s="475"/>
      <c r="W431" s="475"/>
      <c r="X431" s="475"/>
      <c r="Y431" s="475"/>
      <c r="Z431" s="475"/>
    </row>
    <row r="432" spans="1:26" ht="11.25" customHeight="1" x14ac:dyDescent="0.2">
      <c r="A432" s="475"/>
      <c r="B432" s="475"/>
      <c r="C432" s="475"/>
      <c r="D432" s="475"/>
      <c r="E432" s="475"/>
      <c r="F432" s="475"/>
      <c r="G432" s="475"/>
      <c r="H432" s="475"/>
      <c r="I432" s="475"/>
      <c r="J432" s="475"/>
      <c r="K432" s="475"/>
      <c r="L432" s="475"/>
      <c r="M432" s="475"/>
      <c r="N432" s="475"/>
      <c r="O432" s="475"/>
      <c r="P432" s="475"/>
      <c r="Q432" s="475"/>
      <c r="R432" s="475"/>
      <c r="S432" s="475"/>
      <c r="T432" s="475"/>
      <c r="U432" s="475"/>
      <c r="V432" s="475"/>
      <c r="W432" s="475"/>
      <c r="X432" s="475"/>
      <c r="Y432" s="475"/>
      <c r="Z432" s="475"/>
    </row>
    <row r="433" spans="1:26" ht="11.25" customHeight="1" x14ac:dyDescent="0.2">
      <c r="A433" s="475"/>
      <c r="B433" s="475"/>
      <c r="C433" s="475"/>
      <c r="D433" s="475"/>
      <c r="E433" s="475"/>
      <c r="F433" s="475"/>
      <c r="G433" s="475"/>
      <c r="H433" s="475"/>
      <c r="I433" s="475"/>
      <c r="J433" s="475"/>
      <c r="K433" s="475"/>
      <c r="L433" s="475"/>
      <c r="M433" s="475"/>
      <c r="N433" s="475"/>
      <c r="O433" s="475"/>
      <c r="P433" s="475"/>
      <c r="Q433" s="475"/>
      <c r="R433" s="475"/>
      <c r="S433" s="475"/>
      <c r="T433" s="475"/>
      <c r="U433" s="475"/>
      <c r="V433" s="475"/>
      <c r="W433" s="475"/>
      <c r="X433" s="475"/>
      <c r="Y433" s="475"/>
      <c r="Z433" s="475"/>
    </row>
    <row r="434" spans="1:26" ht="11.25" customHeight="1" x14ac:dyDescent="0.2">
      <c r="A434" s="475"/>
      <c r="B434" s="475"/>
      <c r="C434" s="475"/>
      <c r="D434" s="475"/>
      <c r="E434" s="475"/>
      <c r="F434" s="475"/>
      <c r="G434" s="475"/>
      <c r="H434" s="475"/>
      <c r="I434" s="475"/>
      <c r="J434" s="475"/>
      <c r="K434" s="475"/>
      <c r="L434" s="475"/>
      <c r="M434" s="475"/>
      <c r="N434" s="475"/>
      <c r="O434" s="475"/>
      <c r="P434" s="475"/>
      <c r="Q434" s="475"/>
      <c r="R434" s="475"/>
      <c r="S434" s="475"/>
      <c r="T434" s="475"/>
      <c r="U434" s="475"/>
      <c r="V434" s="475"/>
      <c r="W434" s="475"/>
      <c r="X434" s="475"/>
      <c r="Y434" s="475"/>
      <c r="Z434" s="475"/>
    </row>
    <row r="435" spans="1:26" ht="11.25" customHeight="1" x14ac:dyDescent="0.2">
      <c r="A435" s="475"/>
      <c r="B435" s="475"/>
      <c r="C435" s="475"/>
      <c r="D435" s="475"/>
      <c r="E435" s="475"/>
      <c r="F435" s="475"/>
      <c r="G435" s="475"/>
      <c r="H435" s="475"/>
      <c r="I435" s="475"/>
      <c r="J435" s="475"/>
      <c r="K435" s="475"/>
      <c r="L435" s="475"/>
      <c r="M435" s="475"/>
      <c r="N435" s="475"/>
      <c r="O435" s="475"/>
      <c r="P435" s="475"/>
      <c r="Q435" s="475"/>
      <c r="R435" s="475"/>
      <c r="S435" s="475"/>
      <c r="T435" s="475"/>
      <c r="U435" s="475"/>
      <c r="V435" s="475"/>
      <c r="W435" s="475"/>
      <c r="X435" s="475"/>
      <c r="Y435" s="475"/>
      <c r="Z435" s="475"/>
    </row>
    <row r="436" spans="1:26" ht="11.25" customHeight="1" x14ac:dyDescent="0.2">
      <c r="A436" s="475"/>
      <c r="B436" s="475"/>
      <c r="C436" s="475"/>
      <c r="D436" s="475"/>
      <c r="E436" s="475"/>
      <c r="F436" s="475"/>
      <c r="G436" s="475"/>
      <c r="H436" s="475"/>
      <c r="I436" s="475"/>
      <c r="J436" s="475"/>
      <c r="K436" s="475"/>
      <c r="L436" s="475"/>
      <c r="M436" s="475"/>
      <c r="N436" s="475"/>
      <c r="O436" s="475"/>
      <c r="P436" s="475"/>
      <c r="Q436" s="475"/>
      <c r="R436" s="475"/>
      <c r="S436" s="475"/>
      <c r="T436" s="475"/>
      <c r="U436" s="475"/>
      <c r="V436" s="475"/>
      <c r="W436" s="475"/>
      <c r="X436" s="475"/>
      <c r="Y436" s="475"/>
      <c r="Z436" s="475"/>
    </row>
    <row r="437" spans="1:26" ht="11.25" customHeight="1" x14ac:dyDescent="0.2">
      <c r="A437" s="475"/>
      <c r="B437" s="475"/>
      <c r="C437" s="475"/>
      <c r="D437" s="475"/>
      <c r="E437" s="475"/>
      <c r="F437" s="475"/>
      <c r="G437" s="475"/>
      <c r="H437" s="475"/>
      <c r="I437" s="475"/>
      <c r="J437" s="475"/>
      <c r="K437" s="475"/>
      <c r="L437" s="475"/>
      <c r="M437" s="475"/>
      <c r="N437" s="475"/>
      <c r="O437" s="475"/>
      <c r="P437" s="475"/>
      <c r="Q437" s="475"/>
      <c r="R437" s="475"/>
      <c r="S437" s="475"/>
      <c r="T437" s="475"/>
      <c r="U437" s="475"/>
      <c r="V437" s="475"/>
      <c r="W437" s="475"/>
      <c r="X437" s="475"/>
      <c r="Y437" s="475"/>
      <c r="Z437" s="475"/>
    </row>
    <row r="438" spans="1:26" ht="11.25" customHeight="1" x14ac:dyDescent="0.2">
      <c r="A438" s="475"/>
      <c r="B438" s="475"/>
      <c r="C438" s="475"/>
      <c r="D438" s="475"/>
      <c r="E438" s="475"/>
      <c r="F438" s="475"/>
      <c r="G438" s="475"/>
      <c r="H438" s="475"/>
      <c r="I438" s="475"/>
      <c r="J438" s="475"/>
      <c r="K438" s="475"/>
      <c r="L438" s="475"/>
      <c r="M438" s="475"/>
      <c r="N438" s="475"/>
      <c r="O438" s="475"/>
      <c r="P438" s="475"/>
      <c r="Q438" s="475"/>
      <c r="R438" s="475"/>
      <c r="S438" s="475"/>
      <c r="T438" s="475"/>
      <c r="U438" s="475"/>
      <c r="V438" s="475"/>
      <c r="W438" s="475"/>
      <c r="X438" s="475"/>
      <c r="Y438" s="475"/>
      <c r="Z438" s="475"/>
    </row>
    <row r="439" spans="1:26" ht="11.25" customHeight="1" x14ac:dyDescent="0.2">
      <c r="A439" s="475"/>
      <c r="B439" s="475"/>
      <c r="C439" s="475"/>
      <c r="D439" s="475"/>
      <c r="E439" s="475"/>
      <c r="F439" s="475"/>
      <c r="G439" s="475"/>
      <c r="H439" s="475"/>
      <c r="I439" s="475"/>
      <c r="J439" s="475"/>
      <c r="K439" s="475"/>
      <c r="L439" s="475"/>
      <c r="M439" s="475"/>
      <c r="N439" s="475"/>
      <c r="O439" s="475"/>
      <c r="P439" s="475"/>
      <c r="Q439" s="475"/>
      <c r="R439" s="475"/>
      <c r="S439" s="475"/>
      <c r="T439" s="475"/>
      <c r="U439" s="475"/>
      <c r="V439" s="475"/>
      <c r="W439" s="475"/>
      <c r="X439" s="475"/>
      <c r="Y439" s="475"/>
      <c r="Z439" s="475"/>
    </row>
    <row r="440" spans="1:26" ht="11.25" customHeight="1" x14ac:dyDescent="0.2">
      <c r="A440" s="475"/>
      <c r="B440" s="475"/>
      <c r="C440" s="475"/>
      <c r="D440" s="475"/>
      <c r="E440" s="475"/>
      <c r="F440" s="475"/>
      <c r="G440" s="475"/>
      <c r="H440" s="475"/>
      <c r="I440" s="475"/>
      <c r="J440" s="475"/>
      <c r="K440" s="475"/>
      <c r="L440" s="475"/>
      <c r="M440" s="475"/>
      <c r="N440" s="475"/>
      <c r="O440" s="475"/>
      <c r="P440" s="475"/>
      <c r="Q440" s="475"/>
      <c r="R440" s="475"/>
      <c r="S440" s="475"/>
      <c r="T440" s="475"/>
      <c r="U440" s="475"/>
      <c r="V440" s="475"/>
      <c r="W440" s="475"/>
      <c r="X440" s="475"/>
      <c r="Y440" s="475"/>
      <c r="Z440" s="475"/>
    </row>
    <row r="441" spans="1:26" ht="11.25" customHeight="1" x14ac:dyDescent="0.2">
      <c r="A441" s="475"/>
      <c r="B441" s="475"/>
      <c r="C441" s="475"/>
      <c r="D441" s="475"/>
      <c r="E441" s="475"/>
      <c r="F441" s="475"/>
      <c r="G441" s="475"/>
      <c r="H441" s="475"/>
      <c r="I441" s="475"/>
      <c r="J441" s="475"/>
      <c r="K441" s="475"/>
      <c r="L441" s="475"/>
      <c r="M441" s="475"/>
      <c r="N441" s="475"/>
      <c r="O441" s="475"/>
      <c r="P441" s="475"/>
      <c r="Q441" s="475"/>
      <c r="R441" s="475"/>
      <c r="S441" s="475"/>
      <c r="T441" s="475"/>
      <c r="U441" s="475"/>
      <c r="V441" s="475"/>
      <c r="W441" s="475"/>
      <c r="X441" s="475"/>
      <c r="Y441" s="475"/>
      <c r="Z441" s="475"/>
    </row>
    <row r="442" spans="1:26" ht="11.25" customHeight="1" x14ac:dyDescent="0.2">
      <c r="A442" s="475"/>
      <c r="B442" s="475"/>
      <c r="C442" s="475"/>
      <c r="D442" s="475"/>
      <c r="E442" s="475"/>
      <c r="F442" s="475"/>
      <c r="G442" s="475"/>
      <c r="H442" s="475"/>
      <c r="I442" s="475"/>
      <c r="J442" s="475"/>
      <c r="K442" s="475"/>
      <c r="L442" s="475"/>
      <c r="M442" s="475"/>
      <c r="N442" s="475"/>
      <c r="O442" s="475"/>
      <c r="P442" s="475"/>
      <c r="Q442" s="475"/>
      <c r="R442" s="475"/>
      <c r="S442" s="475"/>
      <c r="T442" s="475"/>
      <c r="U442" s="475"/>
      <c r="V442" s="475"/>
      <c r="W442" s="475"/>
      <c r="X442" s="475"/>
      <c r="Y442" s="475"/>
      <c r="Z442" s="475"/>
    </row>
    <row r="443" spans="1:26" ht="11.25" customHeight="1" x14ac:dyDescent="0.2">
      <c r="A443" s="475"/>
      <c r="B443" s="475"/>
      <c r="C443" s="475"/>
      <c r="D443" s="475"/>
      <c r="E443" s="475"/>
      <c r="F443" s="475"/>
      <c r="G443" s="475"/>
      <c r="H443" s="475"/>
      <c r="I443" s="475"/>
      <c r="J443" s="475"/>
      <c r="K443" s="475"/>
      <c r="L443" s="475"/>
      <c r="M443" s="475"/>
      <c r="N443" s="475"/>
      <c r="O443" s="475"/>
      <c r="P443" s="475"/>
      <c r="Q443" s="475"/>
      <c r="R443" s="475"/>
      <c r="S443" s="475"/>
      <c r="T443" s="475"/>
      <c r="U443" s="475"/>
      <c r="V443" s="475"/>
      <c r="W443" s="475"/>
      <c r="X443" s="475"/>
      <c r="Y443" s="475"/>
      <c r="Z443" s="475"/>
    </row>
    <row r="444" spans="1:26" ht="11.25" customHeight="1" x14ac:dyDescent="0.2">
      <c r="A444" s="475"/>
      <c r="B444" s="475"/>
      <c r="C444" s="475"/>
      <c r="D444" s="475"/>
      <c r="E444" s="475"/>
      <c r="F444" s="475"/>
      <c r="G444" s="475"/>
      <c r="H444" s="475"/>
      <c r="I444" s="475"/>
      <c r="J444" s="475"/>
      <c r="K444" s="475"/>
      <c r="L444" s="475"/>
      <c r="M444" s="475"/>
      <c r="N444" s="475"/>
      <c r="O444" s="475"/>
      <c r="P444" s="475"/>
      <c r="Q444" s="475"/>
      <c r="R444" s="475"/>
      <c r="S444" s="475"/>
      <c r="T444" s="475"/>
      <c r="U444" s="475"/>
      <c r="V444" s="475"/>
      <c r="W444" s="475"/>
      <c r="X444" s="475"/>
      <c r="Y444" s="475"/>
      <c r="Z444" s="475"/>
    </row>
    <row r="445" spans="1:26" ht="11.25" customHeight="1" x14ac:dyDescent="0.2">
      <c r="A445" s="475"/>
      <c r="B445" s="475"/>
      <c r="C445" s="475"/>
      <c r="D445" s="475"/>
      <c r="E445" s="475"/>
      <c r="F445" s="475"/>
      <c r="G445" s="475"/>
      <c r="H445" s="475"/>
      <c r="I445" s="475"/>
      <c r="J445" s="475"/>
      <c r="K445" s="475"/>
      <c r="L445" s="475"/>
      <c r="M445" s="475"/>
      <c r="N445" s="475"/>
      <c r="O445" s="475"/>
      <c r="P445" s="475"/>
      <c r="Q445" s="475"/>
      <c r="R445" s="475"/>
      <c r="S445" s="475"/>
      <c r="T445" s="475"/>
      <c r="U445" s="475"/>
      <c r="V445" s="475"/>
      <c r="W445" s="475"/>
      <c r="X445" s="475"/>
      <c r="Y445" s="475"/>
      <c r="Z445" s="475"/>
    </row>
    <row r="446" spans="1:26" ht="11.25" customHeight="1" x14ac:dyDescent="0.2">
      <c r="A446" s="475"/>
      <c r="B446" s="475"/>
      <c r="C446" s="475"/>
      <c r="D446" s="475"/>
      <c r="E446" s="475"/>
      <c r="F446" s="475"/>
      <c r="G446" s="475"/>
      <c r="H446" s="475"/>
      <c r="I446" s="475"/>
      <c r="J446" s="475"/>
      <c r="K446" s="475"/>
      <c r="L446" s="475"/>
      <c r="M446" s="475"/>
      <c r="N446" s="475"/>
      <c r="O446" s="475"/>
      <c r="P446" s="475"/>
      <c r="Q446" s="475"/>
      <c r="R446" s="475"/>
      <c r="S446" s="475"/>
      <c r="T446" s="475"/>
      <c r="U446" s="475"/>
      <c r="V446" s="475"/>
      <c r="W446" s="475"/>
      <c r="X446" s="475"/>
      <c r="Y446" s="475"/>
      <c r="Z446" s="475"/>
    </row>
    <row r="447" spans="1:26" ht="11.25" customHeight="1" x14ac:dyDescent="0.2">
      <c r="A447" s="475"/>
      <c r="B447" s="475"/>
      <c r="C447" s="475"/>
      <c r="D447" s="475"/>
      <c r="E447" s="475"/>
      <c r="F447" s="475"/>
      <c r="G447" s="475"/>
      <c r="H447" s="475"/>
      <c r="I447" s="475"/>
      <c r="J447" s="475"/>
      <c r="K447" s="475"/>
      <c r="L447" s="475"/>
      <c r="M447" s="475"/>
      <c r="N447" s="475"/>
      <c r="O447" s="475"/>
      <c r="P447" s="475"/>
      <c r="Q447" s="475"/>
      <c r="R447" s="475"/>
      <c r="S447" s="475"/>
      <c r="T447" s="475"/>
      <c r="U447" s="475"/>
      <c r="V447" s="475"/>
      <c r="W447" s="475"/>
      <c r="X447" s="475"/>
      <c r="Y447" s="475"/>
      <c r="Z447" s="475"/>
    </row>
    <row r="448" spans="1:26" ht="11.25" customHeight="1" x14ac:dyDescent="0.2">
      <c r="A448" s="475"/>
      <c r="B448" s="475"/>
      <c r="C448" s="475"/>
      <c r="D448" s="475"/>
      <c r="E448" s="475"/>
      <c r="F448" s="475"/>
      <c r="G448" s="475"/>
      <c r="H448" s="475"/>
      <c r="I448" s="475"/>
      <c r="J448" s="475"/>
      <c r="K448" s="475"/>
      <c r="L448" s="475"/>
      <c r="M448" s="475"/>
      <c r="N448" s="475"/>
      <c r="O448" s="475"/>
      <c r="P448" s="475"/>
      <c r="Q448" s="475"/>
      <c r="R448" s="475"/>
      <c r="S448" s="475"/>
      <c r="T448" s="475"/>
      <c r="U448" s="475"/>
      <c r="V448" s="475"/>
      <c r="W448" s="475"/>
      <c r="X448" s="475"/>
      <c r="Y448" s="475"/>
      <c r="Z448" s="475"/>
    </row>
    <row r="449" spans="1:26" ht="11.25" customHeight="1" x14ac:dyDescent="0.2">
      <c r="A449" s="475"/>
      <c r="B449" s="475"/>
      <c r="C449" s="475"/>
      <c r="D449" s="475"/>
      <c r="E449" s="475"/>
      <c r="F449" s="475"/>
      <c r="G449" s="475"/>
      <c r="H449" s="475"/>
      <c r="I449" s="475"/>
      <c r="J449" s="475"/>
      <c r="K449" s="475"/>
      <c r="L449" s="475"/>
      <c r="M449" s="475"/>
      <c r="N449" s="475"/>
      <c r="O449" s="475"/>
      <c r="P449" s="475"/>
      <c r="Q449" s="475"/>
      <c r="R449" s="475"/>
      <c r="S449" s="475"/>
      <c r="T449" s="475"/>
      <c r="U449" s="475"/>
      <c r="V449" s="475"/>
      <c r="W449" s="475"/>
      <c r="X449" s="475"/>
      <c r="Y449" s="475"/>
      <c r="Z449" s="475"/>
    </row>
    <row r="450" spans="1:26" ht="11.25" customHeight="1" x14ac:dyDescent="0.2">
      <c r="A450" s="475"/>
      <c r="B450" s="475"/>
      <c r="C450" s="475"/>
      <c r="D450" s="475"/>
      <c r="E450" s="475"/>
      <c r="F450" s="475"/>
      <c r="G450" s="475"/>
      <c r="H450" s="475"/>
      <c r="I450" s="475"/>
      <c r="J450" s="475"/>
      <c r="K450" s="475"/>
      <c r="L450" s="475"/>
      <c r="M450" s="475"/>
      <c r="N450" s="475"/>
      <c r="O450" s="475"/>
      <c r="P450" s="475"/>
      <c r="Q450" s="475"/>
      <c r="R450" s="475"/>
      <c r="S450" s="475"/>
      <c r="T450" s="475"/>
      <c r="U450" s="475"/>
      <c r="V450" s="475"/>
      <c r="W450" s="475"/>
      <c r="X450" s="475"/>
      <c r="Y450" s="475"/>
      <c r="Z450" s="475"/>
    </row>
    <row r="451" spans="1:26" ht="11.25" customHeight="1" x14ac:dyDescent="0.2">
      <c r="A451" s="475"/>
      <c r="B451" s="475"/>
      <c r="C451" s="475"/>
      <c r="D451" s="475"/>
      <c r="E451" s="475"/>
      <c r="F451" s="475"/>
      <c r="G451" s="475"/>
      <c r="H451" s="475"/>
      <c r="I451" s="475"/>
      <c r="J451" s="475"/>
      <c r="K451" s="475"/>
      <c r="L451" s="475"/>
      <c r="M451" s="475"/>
      <c r="N451" s="475"/>
      <c r="O451" s="475"/>
      <c r="P451" s="475"/>
      <c r="Q451" s="475"/>
      <c r="R451" s="475"/>
      <c r="S451" s="475"/>
      <c r="T451" s="475"/>
      <c r="U451" s="475"/>
      <c r="V451" s="475"/>
      <c r="W451" s="475"/>
      <c r="X451" s="475"/>
      <c r="Y451" s="475"/>
      <c r="Z451" s="475"/>
    </row>
    <row r="452" spans="1:26" ht="11.25" customHeight="1" x14ac:dyDescent="0.2">
      <c r="A452" s="475"/>
      <c r="B452" s="475"/>
      <c r="C452" s="475"/>
      <c r="D452" s="475"/>
      <c r="E452" s="475"/>
      <c r="F452" s="475"/>
      <c r="G452" s="475"/>
      <c r="H452" s="475"/>
      <c r="I452" s="475"/>
      <c r="J452" s="475"/>
      <c r="K452" s="475"/>
      <c r="L452" s="475"/>
      <c r="M452" s="475"/>
      <c r="N452" s="475"/>
      <c r="O452" s="475"/>
      <c r="P452" s="475"/>
      <c r="Q452" s="475"/>
      <c r="R452" s="475"/>
      <c r="S452" s="475"/>
      <c r="T452" s="475"/>
      <c r="U452" s="475"/>
      <c r="V452" s="475"/>
      <c r="W452" s="475"/>
      <c r="X452" s="475"/>
      <c r="Y452" s="475"/>
      <c r="Z452" s="475"/>
    </row>
    <row r="453" spans="1:26" ht="11.25" customHeight="1" x14ac:dyDescent="0.2">
      <c r="A453" s="475"/>
      <c r="B453" s="475"/>
      <c r="C453" s="475"/>
      <c r="D453" s="475"/>
      <c r="E453" s="475"/>
      <c r="F453" s="475"/>
      <c r="G453" s="475"/>
      <c r="H453" s="475"/>
      <c r="I453" s="475"/>
      <c r="J453" s="475"/>
      <c r="K453" s="475"/>
      <c r="L453" s="475"/>
      <c r="M453" s="475"/>
      <c r="N453" s="475"/>
      <c r="O453" s="475"/>
      <c r="P453" s="475"/>
      <c r="Q453" s="475"/>
      <c r="R453" s="475"/>
      <c r="S453" s="475"/>
      <c r="T453" s="475"/>
      <c r="U453" s="475"/>
      <c r="V453" s="475"/>
      <c r="W453" s="475"/>
      <c r="X453" s="475"/>
      <c r="Y453" s="475"/>
      <c r="Z453" s="475"/>
    </row>
    <row r="454" spans="1:26" ht="11.25" customHeight="1" x14ac:dyDescent="0.2">
      <c r="A454" s="475"/>
      <c r="B454" s="475"/>
      <c r="C454" s="475"/>
      <c r="D454" s="475"/>
      <c r="E454" s="475"/>
      <c r="F454" s="475"/>
      <c r="G454" s="475"/>
      <c r="H454" s="475"/>
      <c r="I454" s="475"/>
      <c r="J454" s="475"/>
      <c r="K454" s="475"/>
      <c r="L454" s="475"/>
      <c r="M454" s="475"/>
      <c r="N454" s="475"/>
      <c r="O454" s="475"/>
      <c r="P454" s="475"/>
      <c r="Q454" s="475"/>
      <c r="R454" s="475"/>
      <c r="S454" s="475"/>
      <c r="T454" s="475"/>
      <c r="U454" s="475"/>
      <c r="V454" s="475"/>
      <c r="W454" s="475"/>
      <c r="X454" s="475"/>
      <c r="Y454" s="475"/>
      <c r="Z454" s="475"/>
    </row>
    <row r="455" spans="1:26" ht="11.25" customHeight="1" x14ac:dyDescent="0.2">
      <c r="A455" s="475"/>
      <c r="B455" s="475"/>
      <c r="C455" s="475"/>
      <c r="D455" s="475"/>
      <c r="E455" s="475"/>
      <c r="F455" s="475"/>
      <c r="G455" s="475"/>
      <c r="H455" s="475"/>
      <c r="I455" s="475"/>
      <c r="J455" s="475"/>
      <c r="K455" s="475"/>
      <c r="L455" s="475"/>
      <c r="M455" s="475"/>
      <c r="N455" s="475"/>
      <c r="O455" s="475"/>
      <c r="P455" s="475"/>
      <c r="Q455" s="475"/>
      <c r="R455" s="475"/>
      <c r="S455" s="475"/>
      <c r="T455" s="475"/>
      <c r="U455" s="475"/>
      <c r="V455" s="475"/>
      <c r="W455" s="475"/>
      <c r="X455" s="475"/>
      <c r="Y455" s="475"/>
      <c r="Z455" s="475"/>
    </row>
    <row r="456" spans="1:26" ht="11.25" customHeight="1" x14ac:dyDescent="0.2">
      <c r="A456" s="475"/>
      <c r="B456" s="475"/>
      <c r="C456" s="475"/>
      <c r="D456" s="475"/>
      <c r="E456" s="475"/>
      <c r="F456" s="475"/>
      <c r="G456" s="475"/>
      <c r="H456" s="475"/>
      <c r="I456" s="475"/>
      <c r="J456" s="475"/>
      <c r="K456" s="475"/>
      <c r="L456" s="475"/>
      <c r="M456" s="475"/>
      <c r="N456" s="475"/>
      <c r="O456" s="475"/>
      <c r="P456" s="475"/>
      <c r="Q456" s="475"/>
      <c r="R456" s="475"/>
      <c r="S456" s="475"/>
      <c r="T456" s="475"/>
      <c r="U456" s="475"/>
      <c r="V456" s="475"/>
      <c r="W456" s="475"/>
      <c r="X456" s="475"/>
      <c r="Y456" s="475"/>
      <c r="Z456" s="475"/>
    </row>
    <row r="457" spans="1:26" ht="11.25" customHeight="1" x14ac:dyDescent="0.2">
      <c r="A457" s="475"/>
      <c r="B457" s="475"/>
      <c r="C457" s="475"/>
      <c r="D457" s="475"/>
      <c r="E457" s="475"/>
      <c r="F457" s="475"/>
      <c r="G457" s="475"/>
      <c r="H457" s="475"/>
      <c r="I457" s="475"/>
      <c r="J457" s="475"/>
      <c r="K457" s="475"/>
      <c r="L457" s="475"/>
      <c r="M457" s="475"/>
      <c r="N457" s="475"/>
      <c r="O457" s="475"/>
      <c r="P457" s="475"/>
      <c r="Q457" s="475"/>
      <c r="R457" s="475"/>
      <c r="S457" s="475"/>
      <c r="T457" s="475"/>
      <c r="U457" s="475"/>
      <c r="V457" s="475"/>
      <c r="W457" s="475"/>
      <c r="X457" s="475"/>
      <c r="Y457" s="475"/>
      <c r="Z457" s="475"/>
    </row>
    <row r="458" spans="1:26" ht="11.25" customHeight="1" x14ac:dyDescent="0.2">
      <c r="A458" s="475"/>
      <c r="B458" s="475"/>
      <c r="C458" s="475"/>
      <c r="D458" s="475"/>
      <c r="E458" s="475"/>
      <c r="F458" s="475"/>
      <c r="G458" s="475"/>
      <c r="H458" s="475"/>
      <c r="I458" s="475"/>
      <c r="J458" s="475"/>
      <c r="K458" s="475"/>
      <c r="L458" s="475"/>
      <c r="M458" s="475"/>
      <c r="N458" s="475"/>
      <c r="O458" s="475"/>
      <c r="P458" s="475"/>
      <c r="Q458" s="475"/>
      <c r="R458" s="475"/>
      <c r="S458" s="475"/>
      <c r="T458" s="475"/>
      <c r="U458" s="475"/>
      <c r="V458" s="475"/>
      <c r="W458" s="475"/>
      <c r="X458" s="475"/>
      <c r="Y458" s="475"/>
      <c r="Z458" s="475"/>
    </row>
    <row r="459" spans="1:26" ht="11.25" customHeight="1" x14ac:dyDescent="0.2">
      <c r="A459" s="475"/>
      <c r="B459" s="475"/>
      <c r="C459" s="475"/>
      <c r="D459" s="475"/>
      <c r="E459" s="475"/>
      <c r="F459" s="475"/>
      <c r="G459" s="475"/>
      <c r="H459" s="475"/>
      <c r="I459" s="475"/>
      <c r="J459" s="475"/>
      <c r="K459" s="475"/>
      <c r="L459" s="475"/>
      <c r="M459" s="475"/>
      <c r="N459" s="475"/>
      <c r="O459" s="475"/>
      <c r="P459" s="475"/>
      <c r="Q459" s="475"/>
      <c r="R459" s="475"/>
      <c r="S459" s="475"/>
      <c r="T459" s="475"/>
      <c r="U459" s="475"/>
      <c r="V459" s="475"/>
      <c r="W459" s="475"/>
      <c r="X459" s="475"/>
      <c r="Y459" s="475"/>
      <c r="Z459" s="475"/>
    </row>
    <row r="460" spans="1:26" ht="11.25" customHeight="1" x14ac:dyDescent="0.2">
      <c r="A460" s="475"/>
      <c r="B460" s="475"/>
      <c r="C460" s="475"/>
      <c r="D460" s="475"/>
      <c r="E460" s="475"/>
      <c r="F460" s="475"/>
      <c r="G460" s="475"/>
      <c r="H460" s="475"/>
      <c r="I460" s="475"/>
      <c r="J460" s="475"/>
      <c r="K460" s="475"/>
      <c r="L460" s="475"/>
      <c r="M460" s="475"/>
      <c r="N460" s="475"/>
      <c r="O460" s="475"/>
      <c r="P460" s="475"/>
      <c r="Q460" s="475"/>
      <c r="R460" s="475"/>
      <c r="S460" s="475"/>
      <c r="T460" s="475"/>
      <c r="U460" s="475"/>
      <c r="V460" s="475"/>
      <c r="W460" s="475"/>
      <c r="X460" s="475"/>
      <c r="Y460" s="475"/>
      <c r="Z460" s="475"/>
    </row>
    <row r="461" spans="1:26" ht="11.25" customHeight="1" x14ac:dyDescent="0.2">
      <c r="A461" s="475"/>
      <c r="B461" s="475"/>
      <c r="C461" s="475"/>
      <c r="D461" s="475"/>
      <c r="E461" s="475"/>
      <c r="F461" s="475"/>
      <c r="G461" s="475"/>
      <c r="H461" s="475"/>
      <c r="I461" s="475"/>
      <c r="J461" s="475"/>
      <c r="K461" s="475"/>
      <c r="L461" s="475"/>
      <c r="M461" s="475"/>
      <c r="N461" s="475"/>
      <c r="O461" s="475"/>
      <c r="P461" s="475"/>
      <c r="Q461" s="475"/>
      <c r="R461" s="475"/>
      <c r="S461" s="475"/>
      <c r="T461" s="475"/>
      <c r="U461" s="475"/>
      <c r="V461" s="475"/>
      <c r="W461" s="475"/>
      <c r="X461" s="475"/>
      <c r="Y461" s="475"/>
      <c r="Z461" s="475"/>
    </row>
    <row r="462" spans="1:26" ht="11.25" customHeight="1" x14ac:dyDescent="0.2">
      <c r="A462" s="475"/>
      <c r="B462" s="475"/>
      <c r="C462" s="475"/>
      <c r="D462" s="475"/>
      <c r="E462" s="475"/>
      <c r="F462" s="475"/>
      <c r="G462" s="475"/>
      <c r="H462" s="475"/>
      <c r="I462" s="475"/>
      <c r="J462" s="475"/>
      <c r="K462" s="475"/>
      <c r="L462" s="475"/>
      <c r="M462" s="475"/>
      <c r="N462" s="475"/>
      <c r="O462" s="475"/>
      <c r="P462" s="475"/>
      <c r="Q462" s="475"/>
      <c r="R462" s="475"/>
      <c r="S462" s="475"/>
      <c r="T462" s="475"/>
      <c r="U462" s="475"/>
      <c r="V462" s="475"/>
      <c r="W462" s="475"/>
      <c r="X462" s="475"/>
      <c r="Y462" s="475"/>
      <c r="Z462" s="475"/>
    </row>
    <row r="463" spans="1:26" ht="11.25" customHeight="1" x14ac:dyDescent="0.2">
      <c r="A463" s="475"/>
      <c r="B463" s="475"/>
      <c r="C463" s="475"/>
      <c r="D463" s="475"/>
      <c r="E463" s="475"/>
      <c r="F463" s="475"/>
      <c r="G463" s="475"/>
      <c r="H463" s="475"/>
      <c r="I463" s="475"/>
      <c r="J463" s="475"/>
      <c r="K463" s="475"/>
      <c r="L463" s="475"/>
      <c r="M463" s="475"/>
      <c r="N463" s="475"/>
      <c r="O463" s="475"/>
      <c r="P463" s="475"/>
      <c r="Q463" s="475"/>
      <c r="R463" s="475"/>
      <c r="S463" s="475"/>
      <c r="T463" s="475"/>
      <c r="U463" s="475"/>
      <c r="V463" s="475"/>
      <c r="W463" s="475"/>
      <c r="X463" s="475"/>
      <c r="Y463" s="475"/>
      <c r="Z463" s="475"/>
    </row>
    <row r="464" spans="1:26" ht="11.25" customHeight="1" x14ac:dyDescent="0.2">
      <c r="A464" s="475"/>
      <c r="B464" s="475"/>
      <c r="C464" s="475"/>
      <c r="D464" s="475"/>
      <c r="E464" s="475"/>
      <c r="F464" s="475"/>
      <c r="G464" s="475"/>
      <c r="H464" s="475"/>
      <c r="I464" s="475"/>
      <c r="J464" s="475"/>
      <c r="K464" s="475"/>
      <c r="L464" s="475"/>
      <c r="M464" s="475"/>
      <c r="N464" s="475"/>
      <c r="O464" s="475"/>
      <c r="P464" s="475"/>
      <c r="Q464" s="475"/>
      <c r="R464" s="475"/>
      <c r="S464" s="475"/>
      <c r="T464" s="475"/>
      <c r="U464" s="475"/>
      <c r="V464" s="475"/>
      <c r="W464" s="475"/>
      <c r="X464" s="475"/>
      <c r="Y464" s="475"/>
      <c r="Z464" s="475"/>
    </row>
    <row r="465" spans="1:26" ht="11.25" customHeight="1" x14ac:dyDescent="0.2">
      <c r="A465" s="475"/>
      <c r="B465" s="475"/>
      <c r="C465" s="475"/>
      <c r="D465" s="475"/>
      <c r="E465" s="475"/>
      <c r="F465" s="475"/>
      <c r="G465" s="475"/>
      <c r="H465" s="475"/>
      <c r="I465" s="475"/>
      <c r="J465" s="475"/>
      <c r="K465" s="475"/>
      <c r="L465" s="475"/>
      <c r="M465" s="475"/>
      <c r="N465" s="475"/>
      <c r="O465" s="475"/>
      <c r="P465" s="475"/>
      <c r="Q465" s="475"/>
      <c r="R465" s="475"/>
      <c r="S465" s="475"/>
      <c r="T465" s="475"/>
      <c r="U465" s="475"/>
      <c r="V465" s="475"/>
      <c r="W465" s="475"/>
      <c r="X465" s="475"/>
      <c r="Y465" s="475"/>
      <c r="Z465" s="475"/>
    </row>
    <row r="466" spans="1:26" ht="11.25" customHeight="1" x14ac:dyDescent="0.2">
      <c r="A466" s="475"/>
      <c r="B466" s="475"/>
      <c r="C466" s="475"/>
      <c r="D466" s="475"/>
      <c r="E466" s="475"/>
      <c r="F466" s="475"/>
      <c r="G466" s="475"/>
      <c r="H466" s="475"/>
      <c r="I466" s="475"/>
      <c r="J466" s="475"/>
      <c r="K466" s="475"/>
      <c r="L466" s="475"/>
      <c r="M466" s="475"/>
      <c r="N466" s="475"/>
      <c r="O466" s="475"/>
      <c r="P466" s="475"/>
      <c r="Q466" s="475"/>
      <c r="R466" s="475"/>
      <c r="S466" s="475"/>
      <c r="T466" s="475"/>
      <c r="U466" s="475"/>
      <c r="V466" s="475"/>
      <c r="W466" s="475"/>
      <c r="X466" s="475"/>
      <c r="Y466" s="475"/>
      <c r="Z466" s="475"/>
    </row>
    <row r="467" spans="1:26" ht="11.25" customHeight="1" x14ac:dyDescent="0.2">
      <c r="A467" s="475"/>
      <c r="B467" s="475"/>
      <c r="C467" s="475"/>
      <c r="D467" s="475"/>
      <c r="E467" s="475"/>
      <c r="F467" s="475"/>
      <c r="G467" s="475"/>
      <c r="H467" s="475"/>
      <c r="I467" s="475"/>
      <c r="J467" s="475"/>
      <c r="K467" s="475"/>
      <c r="L467" s="475"/>
      <c r="M467" s="475"/>
      <c r="N467" s="475"/>
      <c r="O467" s="475"/>
      <c r="P467" s="475"/>
      <c r="Q467" s="475"/>
      <c r="R467" s="475"/>
      <c r="S467" s="475"/>
      <c r="T467" s="475"/>
      <c r="U467" s="475"/>
      <c r="V467" s="475"/>
      <c r="W467" s="475"/>
      <c r="X467" s="475"/>
      <c r="Y467" s="475"/>
      <c r="Z467" s="475"/>
    </row>
    <row r="468" spans="1:26" ht="11.25" customHeight="1" x14ac:dyDescent="0.2">
      <c r="A468" s="475"/>
      <c r="B468" s="475"/>
      <c r="C468" s="475"/>
      <c r="D468" s="475"/>
      <c r="E468" s="475"/>
      <c r="F468" s="475"/>
      <c r="G468" s="475"/>
      <c r="H468" s="475"/>
      <c r="I468" s="475"/>
      <c r="J468" s="475"/>
      <c r="K468" s="475"/>
      <c r="L468" s="475"/>
      <c r="M468" s="475"/>
      <c r="N468" s="475"/>
      <c r="O468" s="475"/>
      <c r="P468" s="475"/>
      <c r="Q468" s="475"/>
      <c r="R468" s="475"/>
      <c r="S468" s="475"/>
      <c r="T468" s="475"/>
      <c r="U468" s="475"/>
      <c r="V468" s="475"/>
      <c r="W468" s="475"/>
      <c r="X468" s="475"/>
      <c r="Y468" s="475"/>
      <c r="Z468" s="475"/>
    </row>
    <row r="469" spans="1:26" ht="11.25" customHeight="1" x14ac:dyDescent="0.2">
      <c r="A469" s="475"/>
      <c r="B469" s="475"/>
      <c r="C469" s="475"/>
      <c r="D469" s="475"/>
      <c r="E469" s="475"/>
      <c r="F469" s="475"/>
      <c r="G469" s="475"/>
      <c r="H469" s="475"/>
      <c r="I469" s="475"/>
      <c r="J469" s="475"/>
      <c r="K469" s="475"/>
      <c r="L469" s="475"/>
      <c r="M469" s="475"/>
      <c r="N469" s="475"/>
      <c r="O469" s="475"/>
      <c r="P469" s="475"/>
      <c r="Q469" s="475"/>
      <c r="R469" s="475"/>
      <c r="S469" s="475"/>
      <c r="T469" s="475"/>
      <c r="U469" s="475"/>
      <c r="V469" s="475"/>
      <c r="W469" s="475"/>
      <c r="X469" s="475"/>
      <c r="Y469" s="475"/>
      <c r="Z469" s="475"/>
    </row>
    <row r="470" spans="1:26" ht="11.25" customHeight="1" x14ac:dyDescent="0.2">
      <c r="A470" s="475"/>
      <c r="B470" s="475"/>
      <c r="C470" s="475"/>
      <c r="D470" s="475"/>
      <c r="E470" s="475"/>
      <c r="F470" s="475"/>
      <c r="G470" s="475"/>
      <c r="H470" s="475"/>
      <c r="I470" s="475"/>
      <c r="J470" s="475"/>
      <c r="K470" s="475"/>
      <c r="L470" s="475"/>
      <c r="M470" s="475"/>
      <c r="N470" s="475"/>
      <c r="O470" s="475"/>
      <c r="P470" s="475"/>
      <c r="Q470" s="475"/>
      <c r="R470" s="475"/>
      <c r="S470" s="475"/>
      <c r="T470" s="475"/>
      <c r="U470" s="475"/>
      <c r="V470" s="475"/>
      <c r="W470" s="475"/>
      <c r="X470" s="475"/>
      <c r="Y470" s="475"/>
      <c r="Z470" s="475"/>
    </row>
    <row r="471" spans="1:26" ht="11.25" customHeight="1" x14ac:dyDescent="0.2">
      <c r="A471" s="475"/>
      <c r="B471" s="475"/>
      <c r="C471" s="475"/>
      <c r="D471" s="475"/>
      <c r="E471" s="475"/>
      <c r="F471" s="475"/>
      <c r="G471" s="475"/>
      <c r="H471" s="475"/>
      <c r="I471" s="475"/>
      <c r="J471" s="475"/>
      <c r="K471" s="475"/>
      <c r="L471" s="475"/>
      <c r="M471" s="475"/>
      <c r="N471" s="475"/>
      <c r="O471" s="475"/>
      <c r="P471" s="475"/>
      <c r="Q471" s="475"/>
      <c r="R471" s="475"/>
      <c r="S471" s="475"/>
      <c r="T471" s="475"/>
      <c r="U471" s="475"/>
      <c r="V471" s="475"/>
      <c r="W471" s="475"/>
      <c r="X471" s="475"/>
      <c r="Y471" s="475"/>
      <c r="Z471" s="475"/>
    </row>
    <row r="472" spans="1:26" ht="11.25" customHeight="1" x14ac:dyDescent="0.2">
      <c r="A472" s="475"/>
      <c r="B472" s="475"/>
      <c r="C472" s="475"/>
      <c r="D472" s="475"/>
      <c r="E472" s="475"/>
      <c r="F472" s="475"/>
      <c r="G472" s="475"/>
      <c r="H472" s="475"/>
      <c r="I472" s="475"/>
      <c r="J472" s="475"/>
      <c r="K472" s="475"/>
      <c r="L472" s="475"/>
      <c r="M472" s="475"/>
      <c r="N472" s="475"/>
      <c r="O472" s="475"/>
      <c r="P472" s="475"/>
      <c r="Q472" s="475"/>
      <c r="R472" s="475"/>
      <c r="S472" s="475"/>
      <c r="T472" s="475"/>
      <c r="U472" s="475"/>
      <c r="V472" s="475"/>
      <c r="W472" s="475"/>
      <c r="X472" s="475"/>
      <c r="Y472" s="475"/>
      <c r="Z472" s="475"/>
    </row>
    <row r="473" spans="1:26" ht="11.25" customHeight="1" x14ac:dyDescent="0.2">
      <c r="A473" s="475"/>
      <c r="B473" s="475"/>
      <c r="C473" s="475"/>
      <c r="D473" s="475"/>
      <c r="E473" s="475"/>
      <c r="F473" s="475"/>
      <c r="G473" s="475"/>
      <c r="H473" s="475"/>
      <c r="I473" s="475"/>
      <c r="J473" s="475"/>
      <c r="K473" s="475"/>
      <c r="L473" s="475"/>
      <c r="M473" s="475"/>
      <c r="N473" s="475"/>
      <c r="O473" s="475"/>
      <c r="P473" s="475"/>
      <c r="Q473" s="475"/>
      <c r="R473" s="475"/>
      <c r="S473" s="475"/>
      <c r="T473" s="475"/>
      <c r="U473" s="475"/>
      <c r="V473" s="475"/>
      <c r="W473" s="475"/>
      <c r="X473" s="475"/>
      <c r="Y473" s="475"/>
      <c r="Z473" s="475"/>
    </row>
    <row r="474" spans="1:26" ht="11.25" customHeight="1" x14ac:dyDescent="0.2">
      <c r="A474" s="475"/>
      <c r="B474" s="475"/>
      <c r="C474" s="475"/>
      <c r="D474" s="475"/>
      <c r="E474" s="475"/>
      <c r="F474" s="475"/>
      <c r="G474" s="475"/>
      <c r="H474" s="475"/>
      <c r="I474" s="475"/>
      <c r="J474" s="475"/>
      <c r="K474" s="475"/>
      <c r="L474" s="475"/>
      <c r="M474" s="475"/>
      <c r="N474" s="475"/>
      <c r="O474" s="475"/>
      <c r="P474" s="475"/>
      <c r="Q474" s="475"/>
      <c r="R474" s="475"/>
      <c r="S474" s="475"/>
      <c r="T474" s="475"/>
      <c r="U474" s="475"/>
      <c r="V474" s="475"/>
      <c r="W474" s="475"/>
      <c r="X474" s="475"/>
      <c r="Y474" s="475"/>
      <c r="Z474" s="475"/>
    </row>
    <row r="475" spans="1:26" ht="11.25" customHeight="1" x14ac:dyDescent="0.2">
      <c r="A475" s="475"/>
      <c r="B475" s="475"/>
      <c r="C475" s="475"/>
      <c r="D475" s="475"/>
      <c r="E475" s="475"/>
      <c r="F475" s="475"/>
      <c r="G475" s="475"/>
      <c r="H475" s="475"/>
      <c r="I475" s="475"/>
      <c r="J475" s="475"/>
      <c r="K475" s="475"/>
      <c r="L475" s="475"/>
      <c r="M475" s="475"/>
      <c r="N475" s="475"/>
      <c r="O475" s="475"/>
      <c r="P475" s="475"/>
      <c r="Q475" s="475"/>
      <c r="R475" s="475"/>
      <c r="S475" s="475"/>
      <c r="T475" s="475"/>
      <c r="U475" s="475"/>
      <c r="V475" s="475"/>
      <c r="W475" s="475"/>
      <c r="X475" s="475"/>
      <c r="Y475" s="475"/>
      <c r="Z475" s="475"/>
    </row>
    <row r="476" spans="1:26" ht="11.25" customHeight="1" x14ac:dyDescent="0.2">
      <c r="A476" s="475"/>
      <c r="B476" s="475"/>
      <c r="C476" s="475"/>
      <c r="D476" s="475"/>
      <c r="E476" s="475"/>
      <c r="F476" s="475"/>
      <c r="G476" s="475"/>
      <c r="H476" s="475"/>
      <c r="I476" s="475"/>
      <c r="J476" s="475"/>
      <c r="K476" s="475"/>
      <c r="L476" s="475"/>
      <c r="M476" s="475"/>
      <c r="N476" s="475"/>
      <c r="O476" s="475"/>
      <c r="P476" s="475"/>
      <c r="Q476" s="475"/>
      <c r="R476" s="475"/>
      <c r="S476" s="475"/>
      <c r="T476" s="475"/>
      <c r="U476" s="475"/>
      <c r="V476" s="475"/>
      <c r="W476" s="475"/>
      <c r="X476" s="475"/>
      <c r="Y476" s="475"/>
      <c r="Z476" s="475"/>
    </row>
    <row r="477" spans="1:26" ht="11.25" customHeight="1" x14ac:dyDescent="0.2">
      <c r="A477" s="475"/>
      <c r="B477" s="475"/>
      <c r="C477" s="475"/>
      <c r="D477" s="475"/>
      <c r="E477" s="475"/>
      <c r="F477" s="475"/>
      <c r="G477" s="475"/>
      <c r="H477" s="475"/>
      <c r="I477" s="475"/>
      <c r="J477" s="475"/>
      <c r="K477" s="475"/>
      <c r="L477" s="475"/>
      <c r="M477" s="475"/>
      <c r="N477" s="475"/>
      <c r="O477" s="475"/>
      <c r="P477" s="475"/>
      <c r="Q477" s="475"/>
      <c r="R477" s="475"/>
      <c r="S477" s="475"/>
      <c r="T477" s="475"/>
      <c r="U477" s="475"/>
      <c r="V477" s="475"/>
      <c r="W477" s="475"/>
      <c r="X477" s="475"/>
      <c r="Y477" s="475"/>
      <c r="Z477" s="475"/>
    </row>
    <row r="478" spans="1:26" ht="11.25" customHeight="1" x14ac:dyDescent="0.2">
      <c r="A478" s="475"/>
      <c r="B478" s="475"/>
      <c r="C478" s="475"/>
      <c r="D478" s="475"/>
      <c r="E478" s="475"/>
      <c r="F478" s="475"/>
      <c r="G478" s="475"/>
      <c r="H478" s="475"/>
      <c r="I478" s="475"/>
      <c r="J478" s="475"/>
      <c r="K478" s="475"/>
      <c r="L478" s="475"/>
      <c r="M478" s="475"/>
      <c r="N478" s="475"/>
      <c r="O478" s="475"/>
      <c r="P478" s="475"/>
      <c r="Q478" s="475"/>
      <c r="R478" s="475"/>
      <c r="S478" s="475"/>
      <c r="T478" s="475"/>
      <c r="U478" s="475"/>
      <c r="V478" s="475"/>
      <c r="W478" s="475"/>
      <c r="X478" s="475"/>
      <c r="Y478" s="475"/>
      <c r="Z478" s="475"/>
    </row>
    <row r="479" spans="1:26" ht="11.25" customHeight="1" x14ac:dyDescent="0.2">
      <c r="A479" s="475"/>
      <c r="B479" s="475"/>
      <c r="C479" s="475"/>
      <c r="D479" s="475"/>
      <c r="E479" s="475"/>
      <c r="F479" s="475"/>
      <c r="G479" s="475"/>
      <c r="H479" s="475"/>
      <c r="I479" s="475"/>
      <c r="J479" s="475"/>
      <c r="K479" s="475"/>
      <c r="L479" s="475"/>
      <c r="M479" s="475"/>
      <c r="N479" s="475"/>
      <c r="O479" s="475"/>
      <c r="P479" s="475"/>
      <c r="Q479" s="475"/>
      <c r="R479" s="475"/>
      <c r="S479" s="475"/>
      <c r="T479" s="475"/>
      <c r="U479" s="475"/>
      <c r="V479" s="475"/>
      <c r="W479" s="475"/>
      <c r="X479" s="475"/>
      <c r="Y479" s="475"/>
      <c r="Z479" s="475"/>
    </row>
    <row r="480" spans="1:26" ht="11.25" customHeight="1" x14ac:dyDescent="0.2">
      <c r="A480" s="475"/>
      <c r="B480" s="475"/>
      <c r="C480" s="475"/>
      <c r="D480" s="475"/>
      <c r="E480" s="475"/>
      <c r="F480" s="475"/>
      <c r="G480" s="475"/>
      <c r="H480" s="475"/>
      <c r="I480" s="475"/>
      <c r="J480" s="475"/>
      <c r="K480" s="475"/>
      <c r="L480" s="475"/>
      <c r="M480" s="475"/>
      <c r="N480" s="475"/>
      <c r="O480" s="475"/>
      <c r="P480" s="475"/>
      <c r="Q480" s="475"/>
      <c r="R480" s="475"/>
      <c r="S480" s="475"/>
      <c r="T480" s="475"/>
      <c r="U480" s="475"/>
      <c r="V480" s="475"/>
      <c r="W480" s="475"/>
      <c r="X480" s="475"/>
      <c r="Y480" s="475"/>
      <c r="Z480" s="475"/>
    </row>
    <row r="481" spans="1:26" ht="11.25" customHeight="1" x14ac:dyDescent="0.2">
      <c r="A481" s="475"/>
      <c r="B481" s="475"/>
      <c r="C481" s="475"/>
      <c r="D481" s="475"/>
      <c r="E481" s="475"/>
      <c r="F481" s="475"/>
      <c r="G481" s="475"/>
      <c r="H481" s="475"/>
      <c r="I481" s="475"/>
      <c r="J481" s="475"/>
      <c r="K481" s="475"/>
      <c r="L481" s="475"/>
      <c r="M481" s="475"/>
      <c r="N481" s="475"/>
      <c r="O481" s="475"/>
      <c r="P481" s="475"/>
      <c r="Q481" s="475"/>
      <c r="R481" s="475"/>
      <c r="S481" s="475"/>
      <c r="T481" s="475"/>
      <c r="U481" s="475"/>
      <c r="V481" s="475"/>
      <c r="W481" s="475"/>
      <c r="X481" s="475"/>
      <c r="Y481" s="475"/>
      <c r="Z481" s="475"/>
    </row>
    <row r="482" spans="1:26" ht="11.25" customHeight="1" x14ac:dyDescent="0.2">
      <c r="A482" s="475"/>
      <c r="B482" s="475"/>
      <c r="C482" s="475"/>
      <c r="D482" s="475"/>
      <c r="E482" s="475"/>
      <c r="F482" s="475"/>
      <c r="G482" s="475"/>
      <c r="H482" s="475"/>
      <c r="I482" s="475"/>
      <c r="J482" s="475"/>
      <c r="K482" s="475"/>
      <c r="L482" s="475"/>
      <c r="M482" s="475"/>
      <c r="N482" s="475"/>
      <c r="O482" s="475"/>
      <c r="P482" s="475"/>
      <c r="Q482" s="475"/>
      <c r="R482" s="475"/>
      <c r="S482" s="475"/>
      <c r="T482" s="475"/>
      <c r="U482" s="475"/>
      <c r="V482" s="475"/>
      <c r="W482" s="475"/>
      <c r="X482" s="475"/>
      <c r="Y482" s="475"/>
      <c r="Z482" s="475"/>
    </row>
    <row r="483" spans="1:26" ht="11.25" customHeight="1" x14ac:dyDescent="0.2">
      <c r="A483" s="475"/>
      <c r="B483" s="475"/>
      <c r="C483" s="475"/>
      <c r="D483" s="475"/>
      <c r="E483" s="475"/>
      <c r="F483" s="475"/>
      <c r="G483" s="475"/>
      <c r="H483" s="475"/>
      <c r="I483" s="475"/>
      <c r="J483" s="475"/>
      <c r="K483" s="475"/>
      <c r="L483" s="475"/>
      <c r="M483" s="475"/>
      <c r="N483" s="475"/>
      <c r="O483" s="475"/>
      <c r="P483" s="475"/>
      <c r="Q483" s="475"/>
      <c r="R483" s="475"/>
      <c r="S483" s="475"/>
      <c r="T483" s="475"/>
      <c r="U483" s="475"/>
      <c r="V483" s="475"/>
      <c r="W483" s="475"/>
      <c r="X483" s="475"/>
      <c r="Y483" s="475"/>
      <c r="Z483" s="475"/>
    </row>
    <row r="484" spans="1:26" ht="11.25" customHeight="1" x14ac:dyDescent="0.2">
      <c r="A484" s="475"/>
      <c r="B484" s="475"/>
      <c r="C484" s="475"/>
      <c r="D484" s="475"/>
      <c r="E484" s="475"/>
      <c r="F484" s="475"/>
      <c r="G484" s="475"/>
      <c r="H484" s="475"/>
      <c r="I484" s="475"/>
      <c r="J484" s="475"/>
      <c r="K484" s="475"/>
      <c r="L484" s="475"/>
      <c r="M484" s="475"/>
      <c r="N484" s="475"/>
      <c r="O484" s="475"/>
      <c r="P484" s="475"/>
      <c r="Q484" s="475"/>
      <c r="R484" s="475"/>
      <c r="S484" s="475"/>
      <c r="T484" s="475"/>
      <c r="U484" s="475"/>
      <c r="V484" s="475"/>
      <c r="W484" s="475"/>
      <c r="X484" s="475"/>
      <c r="Y484" s="475"/>
      <c r="Z484" s="475"/>
    </row>
    <row r="485" spans="1:26" ht="11.25" customHeight="1" x14ac:dyDescent="0.2">
      <c r="A485" s="475"/>
      <c r="B485" s="475"/>
      <c r="C485" s="475"/>
      <c r="D485" s="475"/>
      <c r="E485" s="475"/>
      <c r="F485" s="475"/>
      <c r="G485" s="475"/>
      <c r="H485" s="475"/>
      <c r="I485" s="475"/>
      <c r="J485" s="475"/>
      <c r="K485" s="475"/>
      <c r="L485" s="475"/>
      <c r="M485" s="475"/>
      <c r="N485" s="475"/>
      <c r="O485" s="475"/>
      <c r="P485" s="475"/>
      <c r="Q485" s="475"/>
      <c r="R485" s="475"/>
      <c r="S485" s="475"/>
      <c r="T485" s="475"/>
      <c r="U485" s="475"/>
      <c r="V485" s="475"/>
      <c r="W485" s="475"/>
      <c r="X485" s="475"/>
      <c r="Y485" s="475"/>
      <c r="Z485" s="475"/>
    </row>
    <row r="486" spans="1:26" ht="11.25" customHeight="1" x14ac:dyDescent="0.2">
      <c r="A486" s="475"/>
      <c r="B486" s="475"/>
      <c r="C486" s="475"/>
      <c r="D486" s="475"/>
      <c r="E486" s="475"/>
      <c r="F486" s="475"/>
      <c r="G486" s="475"/>
      <c r="H486" s="475"/>
      <c r="I486" s="475"/>
      <c r="J486" s="475"/>
      <c r="K486" s="475"/>
      <c r="L486" s="475"/>
      <c r="M486" s="475"/>
      <c r="N486" s="475"/>
      <c r="O486" s="475"/>
      <c r="P486" s="475"/>
      <c r="Q486" s="475"/>
      <c r="R486" s="475"/>
      <c r="S486" s="475"/>
      <c r="T486" s="475"/>
      <c r="U486" s="475"/>
      <c r="V486" s="475"/>
      <c r="W486" s="475"/>
      <c r="X486" s="475"/>
      <c r="Y486" s="475"/>
      <c r="Z486" s="475"/>
    </row>
    <row r="487" spans="1:26" ht="11.25" customHeight="1" x14ac:dyDescent="0.2">
      <c r="A487" s="475"/>
      <c r="B487" s="475"/>
      <c r="C487" s="475"/>
      <c r="D487" s="475"/>
      <c r="E487" s="475"/>
      <c r="F487" s="475"/>
      <c r="G487" s="475"/>
      <c r="H487" s="475"/>
      <c r="I487" s="475"/>
      <c r="J487" s="475"/>
      <c r="K487" s="475"/>
      <c r="L487" s="475"/>
      <c r="M487" s="475"/>
      <c r="N487" s="475"/>
      <c r="O487" s="475"/>
      <c r="P487" s="475"/>
      <c r="Q487" s="475"/>
      <c r="R487" s="475"/>
      <c r="S487" s="475"/>
      <c r="T487" s="475"/>
      <c r="U487" s="475"/>
      <c r="V487" s="475"/>
      <c r="W487" s="475"/>
      <c r="X487" s="475"/>
      <c r="Y487" s="475"/>
      <c r="Z487" s="475"/>
    </row>
    <row r="488" spans="1:26" ht="11.25" customHeight="1" x14ac:dyDescent="0.2">
      <c r="A488" s="475"/>
      <c r="B488" s="475"/>
      <c r="C488" s="475"/>
      <c r="D488" s="475"/>
      <c r="E488" s="475"/>
      <c r="F488" s="475"/>
      <c r="G488" s="475"/>
      <c r="H488" s="475"/>
      <c r="I488" s="475"/>
      <c r="J488" s="475"/>
      <c r="K488" s="475"/>
      <c r="L488" s="475"/>
      <c r="M488" s="475"/>
      <c r="N488" s="475"/>
      <c r="O488" s="475"/>
      <c r="P488" s="475"/>
      <c r="Q488" s="475"/>
      <c r="R488" s="475"/>
      <c r="S488" s="475"/>
      <c r="T488" s="475"/>
      <c r="U488" s="475"/>
      <c r="V488" s="475"/>
      <c r="W488" s="475"/>
      <c r="X488" s="475"/>
      <c r="Y488" s="475"/>
      <c r="Z488" s="475"/>
    </row>
    <row r="489" spans="1:26" ht="11.25" customHeight="1" x14ac:dyDescent="0.2">
      <c r="A489" s="475"/>
      <c r="B489" s="475"/>
      <c r="C489" s="475"/>
      <c r="D489" s="475"/>
      <c r="E489" s="475"/>
      <c r="F489" s="475"/>
      <c r="G489" s="475"/>
      <c r="H489" s="475"/>
      <c r="I489" s="475"/>
      <c r="J489" s="475"/>
      <c r="K489" s="475"/>
      <c r="L489" s="475"/>
      <c r="M489" s="475"/>
      <c r="N489" s="475"/>
      <c r="O489" s="475"/>
      <c r="P489" s="475"/>
      <c r="Q489" s="475"/>
      <c r="R489" s="475"/>
      <c r="S489" s="475"/>
      <c r="T489" s="475"/>
      <c r="U489" s="475"/>
      <c r="V489" s="475"/>
      <c r="W489" s="475"/>
      <c r="X489" s="475"/>
      <c r="Y489" s="475"/>
      <c r="Z489" s="475"/>
    </row>
    <row r="490" spans="1:26" ht="11.25" customHeight="1" x14ac:dyDescent="0.2">
      <c r="A490" s="475"/>
      <c r="B490" s="475"/>
      <c r="C490" s="475"/>
      <c r="D490" s="475"/>
      <c r="E490" s="475"/>
      <c r="F490" s="475"/>
      <c r="G490" s="475"/>
      <c r="H490" s="475"/>
      <c r="I490" s="475"/>
      <c r="J490" s="475"/>
      <c r="K490" s="475"/>
      <c r="L490" s="475"/>
      <c r="M490" s="475"/>
      <c r="N490" s="475"/>
      <c r="O490" s="475"/>
      <c r="P490" s="475"/>
      <c r="Q490" s="475"/>
      <c r="R490" s="475"/>
      <c r="S490" s="475"/>
      <c r="T490" s="475"/>
      <c r="U490" s="475"/>
      <c r="V490" s="475"/>
      <c r="W490" s="475"/>
      <c r="X490" s="475"/>
      <c r="Y490" s="475"/>
      <c r="Z490" s="475"/>
    </row>
    <row r="491" spans="1:26" ht="11.25" customHeight="1" x14ac:dyDescent="0.2">
      <c r="A491" s="475"/>
      <c r="B491" s="475"/>
      <c r="C491" s="475"/>
      <c r="D491" s="475"/>
      <c r="E491" s="475"/>
      <c r="F491" s="475"/>
      <c r="G491" s="475"/>
      <c r="H491" s="475"/>
      <c r="I491" s="475"/>
      <c r="J491" s="475"/>
      <c r="K491" s="475"/>
      <c r="L491" s="475"/>
      <c r="M491" s="475"/>
      <c r="N491" s="475"/>
      <c r="O491" s="475"/>
      <c r="P491" s="475"/>
      <c r="Q491" s="475"/>
      <c r="R491" s="475"/>
      <c r="S491" s="475"/>
      <c r="T491" s="475"/>
      <c r="U491" s="475"/>
      <c r="V491" s="475"/>
      <c r="W491" s="475"/>
      <c r="X491" s="475"/>
      <c r="Y491" s="475"/>
      <c r="Z491" s="475"/>
    </row>
    <row r="492" spans="1:26" ht="11.25" customHeight="1" x14ac:dyDescent="0.2">
      <c r="A492" s="475"/>
      <c r="B492" s="475"/>
      <c r="C492" s="475"/>
      <c r="D492" s="475"/>
      <c r="E492" s="475"/>
      <c r="F492" s="475"/>
      <c r="G492" s="475"/>
      <c r="H492" s="475"/>
      <c r="I492" s="475"/>
      <c r="J492" s="475"/>
      <c r="K492" s="475"/>
      <c r="L492" s="475"/>
      <c r="M492" s="475"/>
      <c r="N492" s="475"/>
      <c r="O492" s="475"/>
      <c r="P492" s="475"/>
      <c r="Q492" s="475"/>
      <c r="R492" s="475"/>
      <c r="S492" s="475"/>
      <c r="T492" s="475"/>
      <c r="U492" s="475"/>
      <c r="V492" s="475"/>
      <c r="W492" s="475"/>
      <c r="X492" s="475"/>
      <c r="Y492" s="475"/>
      <c r="Z492" s="475"/>
    </row>
    <row r="493" spans="1:26" ht="11.25" customHeight="1" x14ac:dyDescent="0.2">
      <c r="A493" s="475"/>
      <c r="B493" s="475"/>
      <c r="C493" s="475"/>
      <c r="D493" s="475"/>
      <c r="E493" s="475"/>
      <c r="F493" s="475"/>
      <c r="G493" s="475"/>
      <c r="H493" s="475"/>
      <c r="I493" s="475"/>
      <c r="J493" s="475"/>
      <c r="K493" s="475"/>
      <c r="L493" s="475"/>
      <c r="M493" s="475"/>
      <c r="N493" s="475"/>
      <c r="O493" s="475"/>
      <c r="P493" s="475"/>
      <c r="Q493" s="475"/>
      <c r="R493" s="475"/>
      <c r="S493" s="475"/>
      <c r="T493" s="475"/>
      <c r="U493" s="475"/>
      <c r="V493" s="475"/>
      <c r="W493" s="475"/>
      <c r="X493" s="475"/>
      <c r="Y493" s="475"/>
      <c r="Z493" s="475"/>
    </row>
    <row r="494" spans="1:26" ht="11.25" customHeight="1" x14ac:dyDescent="0.2">
      <c r="A494" s="475"/>
      <c r="B494" s="475"/>
      <c r="C494" s="475"/>
      <c r="D494" s="475"/>
      <c r="E494" s="475"/>
      <c r="F494" s="475"/>
      <c r="G494" s="475"/>
      <c r="H494" s="475"/>
      <c r="I494" s="475"/>
      <c r="J494" s="475"/>
      <c r="K494" s="475"/>
      <c r="L494" s="475"/>
      <c r="M494" s="475"/>
      <c r="N494" s="475"/>
      <c r="O494" s="475"/>
      <c r="P494" s="475"/>
      <c r="Q494" s="475"/>
      <c r="R494" s="475"/>
      <c r="S494" s="475"/>
      <c r="T494" s="475"/>
      <c r="U494" s="475"/>
      <c r="V494" s="475"/>
      <c r="W494" s="475"/>
      <c r="X494" s="475"/>
      <c r="Y494" s="475"/>
      <c r="Z494" s="475"/>
    </row>
    <row r="495" spans="1:26" ht="11.25" customHeight="1" x14ac:dyDescent="0.2">
      <c r="A495" s="475"/>
      <c r="B495" s="475"/>
      <c r="C495" s="475"/>
      <c r="D495" s="475"/>
      <c r="E495" s="475"/>
      <c r="F495" s="475"/>
      <c r="G495" s="475"/>
      <c r="H495" s="475"/>
      <c r="I495" s="475"/>
      <c r="J495" s="475"/>
      <c r="K495" s="475"/>
      <c r="L495" s="475"/>
      <c r="M495" s="475"/>
      <c r="N495" s="475"/>
      <c r="O495" s="475"/>
      <c r="P495" s="475"/>
      <c r="Q495" s="475"/>
      <c r="R495" s="475"/>
      <c r="S495" s="475"/>
      <c r="T495" s="475"/>
      <c r="U495" s="475"/>
      <c r="V495" s="475"/>
      <c r="W495" s="475"/>
      <c r="X495" s="475"/>
      <c r="Y495" s="475"/>
      <c r="Z495" s="475"/>
    </row>
    <row r="496" spans="1:26" ht="11.25" customHeight="1" x14ac:dyDescent="0.2">
      <c r="A496" s="475"/>
      <c r="B496" s="475"/>
      <c r="C496" s="475"/>
      <c r="D496" s="475"/>
      <c r="E496" s="475"/>
      <c r="F496" s="475"/>
      <c r="G496" s="475"/>
      <c r="H496" s="475"/>
      <c r="I496" s="475"/>
      <c r="J496" s="475"/>
      <c r="K496" s="475"/>
      <c r="L496" s="475"/>
      <c r="M496" s="475"/>
      <c r="N496" s="475"/>
      <c r="O496" s="475"/>
      <c r="P496" s="475"/>
      <c r="Q496" s="475"/>
      <c r="R496" s="475"/>
      <c r="S496" s="475"/>
      <c r="T496" s="475"/>
      <c r="U496" s="475"/>
      <c r="V496" s="475"/>
      <c r="W496" s="475"/>
      <c r="X496" s="475"/>
      <c r="Y496" s="475"/>
      <c r="Z496" s="475"/>
    </row>
    <row r="497" spans="1:26" ht="11.25" customHeight="1" x14ac:dyDescent="0.2">
      <c r="A497" s="475"/>
      <c r="B497" s="475"/>
      <c r="C497" s="475"/>
      <c r="D497" s="475"/>
      <c r="E497" s="475"/>
      <c r="F497" s="475"/>
      <c r="G497" s="475"/>
      <c r="H497" s="475"/>
      <c r="I497" s="475"/>
      <c r="J497" s="475"/>
      <c r="K497" s="475"/>
      <c r="L497" s="475"/>
      <c r="M497" s="475"/>
      <c r="N497" s="475"/>
      <c r="O497" s="475"/>
      <c r="P497" s="475"/>
      <c r="Q497" s="475"/>
      <c r="R497" s="475"/>
      <c r="S497" s="475"/>
      <c r="T497" s="475"/>
      <c r="U497" s="475"/>
      <c r="V497" s="475"/>
      <c r="W497" s="475"/>
      <c r="X497" s="475"/>
      <c r="Y497" s="475"/>
      <c r="Z497" s="475"/>
    </row>
    <row r="498" spans="1:26" ht="11.25" customHeight="1" x14ac:dyDescent="0.2">
      <c r="A498" s="475"/>
      <c r="B498" s="475"/>
      <c r="C498" s="475"/>
      <c r="D498" s="475"/>
      <c r="E498" s="475"/>
      <c r="F498" s="475"/>
      <c r="G498" s="475"/>
      <c r="H498" s="475"/>
      <c r="I498" s="475"/>
      <c r="J498" s="475"/>
      <c r="K498" s="475"/>
      <c r="L498" s="475"/>
      <c r="M498" s="475"/>
      <c r="N498" s="475"/>
      <c r="O498" s="475"/>
      <c r="P498" s="475"/>
      <c r="Q498" s="475"/>
      <c r="R498" s="475"/>
      <c r="S498" s="475"/>
      <c r="T498" s="475"/>
      <c r="U498" s="475"/>
      <c r="V498" s="475"/>
      <c r="W498" s="475"/>
      <c r="X498" s="475"/>
      <c r="Y498" s="475"/>
      <c r="Z498" s="475"/>
    </row>
    <row r="499" spans="1:26" ht="11.25" customHeight="1" x14ac:dyDescent="0.2">
      <c r="A499" s="475"/>
      <c r="B499" s="475"/>
      <c r="C499" s="475"/>
      <c r="D499" s="475"/>
      <c r="E499" s="475"/>
      <c r="F499" s="475"/>
      <c r="G499" s="475"/>
      <c r="H499" s="475"/>
      <c r="I499" s="475"/>
      <c r="J499" s="475"/>
      <c r="K499" s="475"/>
      <c r="L499" s="475"/>
      <c r="M499" s="475"/>
      <c r="N499" s="475"/>
      <c r="O499" s="475"/>
      <c r="P499" s="475"/>
      <c r="Q499" s="475"/>
      <c r="R499" s="475"/>
      <c r="S499" s="475"/>
      <c r="T499" s="475"/>
      <c r="U499" s="475"/>
      <c r="V499" s="475"/>
      <c r="W499" s="475"/>
      <c r="X499" s="475"/>
      <c r="Y499" s="475"/>
      <c r="Z499" s="475"/>
    </row>
    <row r="500" spans="1:26" ht="11.25" customHeight="1" x14ac:dyDescent="0.2">
      <c r="A500" s="475"/>
      <c r="B500" s="475"/>
      <c r="C500" s="475"/>
      <c r="D500" s="475"/>
      <c r="E500" s="475"/>
      <c r="F500" s="475"/>
      <c r="G500" s="475"/>
      <c r="H500" s="475"/>
      <c r="I500" s="475"/>
      <c r="J500" s="475"/>
      <c r="K500" s="475"/>
      <c r="L500" s="475"/>
      <c r="M500" s="475"/>
      <c r="N500" s="475"/>
      <c r="O500" s="475"/>
      <c r="P500" s="475"/>
      <c r="Q500" s="475"/>
      <c r="R500" s="475"/>
      <c r="S500" s="475"/>
      <c r="T500" s="475"/>
      <c r="U500" s="475"/>
      <c r="V500" s="475"/>
      <c r="W500" s="475"/>
      <c r="X500" s="475"/>
      <c r="Y500" s="475"/>
      <c r="Z500" s="475"/>
    </row>
    <row r="501" spans="1:26" ht="11.25" customHeight="1" x14ac:dyDescent="0.2">
      <c r="A501" s="475"/>
      <c r="B501" s="475"/>
      <c r="C501" s="475"/>
      <c r="D501" s="475"/>
      <c r="E501" s="475"/>
      <c r="F501" s="475"/>
      <c r="G501" s="475"/>
      <c r="H501" s="475"/>
      <c r="I501" s="475"/>
      <c r="J501" s="475"/>
      <c r="K501" s="475"/>
      <c r="L501" s="475"/>
      <c r="M501" s="475"/>
      <c r="N501" s="475"/>
      <c r="O501" s="475"/>
      <c r="P501" s="475"/>
      <c r="Q501" s="475"/>
      <c r="R501" s="475"/>
      <c r="S501" s="475"/>
      <c r="T501" s="475"/>
      <c r="U501" s="475"/>
      <c r="V501" s="475"/>
      <c r="W501" s="475"/>
      <c r="X501" s="475"/>
      <c r="Y501" s="475"/>
      <c r="Z501" s="475"/>
    </row>
    <row r="502" spans="1:26" ht="11.25" customHeight="1" x14ac:dyDescent="0.2">
      <c r="A502" s="475"/>
      <c r="B502" s="475"/>
      <c r="C502" s="475"/>
      <c r="D502" s="475"/>
      <c r="E502" s="475"/>
      <c r="F502" s="475"/>
      <c r="G502" s="475"/>
      <c r="H502" s="475"/>
      <c r="I502" s="475"/>
      <c r="J502" s="475"/>
      <c r="K502" s="475"/>
      <c r="L502" s="475"/>
      <c r="M502" s="475"/>
      <c r="N502" s="475"/>
      <c r="O502" s="475"/>
      <c r="P502" s="475"/>
      <c r="Q502" s="475"/>
      <c r="R502" s="475"/>
      <c r="S502" s="475"/>
      <c r="T502" s="475"/>
      <c r="U502" s="475"/>
      <c r="V502" s="475"/>
      <c r="W502" s="475"/>
      <c r="X502" s="475"/>
      <c r="Y502" s="475"/>
      <c r="Z502" s="475"/>
    </row>
    <row r="503" spans="1:26" ht="11.25" customHeight="1" x14ac:dyDescent="0.2">
      <c r="A503" s="475"/>
      <c r="B503" s="475"/>
      <c r="C503" s="475"/>
      <c r="D503" s="475"/>
      <c r="E503" s="475"/>
      <c r="F503" s="475"/>
      <c r="G503" s="475"/>
      <c r="H503" s="475"/>
      <c r="I503" s="475"/>
      <c r="J503" s="475"/>
      <c r="K503" s="475"/>
      <c r="L503" s="475"/>
      <c r="M503" s="475"/>
      <c r="N503" s="475"/>
      <c r="O503" s="475"/>
      <c r="P503" s="475"/>
      <c r="Q503" s="475"/>
      <c r="R503" s="475"/>
      <c r="S503" s="475"/>
      <c r="T503" s="475"/>
      <c r="U503" s="475"/>
      <c r="V503" s="475"/>
      <c r="W503" s="475"/>
      <c r="X503" s="475"/>
      <c r="Y503" s="475"/>
      <c r="Z503" s="475"/>
    </row>
    <row r="504" spans="1:26" ht="11.25" customHeight="1" x14ac:dyDescent="0.2">
      <c r="A504" s="475"/>
      <c r="B504" s="475"/>
      <c r="C504" s="475"/>
      <c r="D504" s="475"/>
      <c r="E504" s="475"/>
      <c r="F504" s="475"/>
      <c r="G504" s="475"/>
      <c r="H504" s="475"/>
      <c r="I504" s="475"/>
      <c r="J504" s="475"/>
      <c r="K504" s="475"/>
      <c r="L504" s="475"/>
      <c r="M504" s="475"/>
      <c r="N504" s="475"/>
      <c r="O504" s="475"/>
      <c r="P504" s="475"/>
      <c r="Q504" s="475"/>
      <c r="R504" s="475"/>
      <c r="S504" s="475"/>
      <c r="T504" s="475"/>
      <c r="U504" s="475"/>
      <c r="V504" s="475"/>
      <c r="W504" s="475"/>
      <c r="X504" s="475"/>
      <c r="Y504" s="475"/>
      <c r="Z504" s="475"/>
    </row>
    <row r="505" spans="1:26" ht="11.25" customHeight="1" x14ac:dyDescent="0.2">
      <c r="A505" s="475"/>
      <c r="B505" s="475"/>
      <c r="C505" s="475"/>
      <c r="D505" s="475"/>
      <c r="E505" s="475"/>
      <c r="F505" s="475"/>
      <c r="G505" s="475"/>
      <c r="H505" s="475"/>
      <c r="I505" s="475"/>
      <c r="J505" s="475"/>
      <c r="K505" s="475"/>
      <c r="L505" s="475"/>
      <c r="M505" s="475"/>
      <c r="N505" s="475"/>
      <c r="O505" s="475"/>
      <c r="P505" s="475"/>
      <c r="Q505" s="475"/>
      <c r="R505" s="475"/>
      <c r="S505" s="475"/>
      <c r="T505" s="475"/>
      <c r="U505" s="475"/>
      <c r="V505" s="475"/>
      <c r="W505" s="475"/>
      <c r="X505" s="475"/>
      <c r="Y505" s="475"/>
      <c r="Z505" s="475"/>
    </row>
    <row r="506" spans="1:26" ht="11.25" customHeight="1" x14ac:dyDescent="0.2">
      <c r="A506" s="475"/>
      <c r="B506" s="475"/>
      <c r="C506" s="475"/>
      <c r="D506" s="475"/>
      <c r="E506" s="475"/>
      <c r="F506" s="475"/>
      <c r="G506" s="475"/>
      <c r="H506" s="475"/>
      <c r="I506" s="475"/>
      <c r="J506" s="475"/>
      <c r="K506" s="475"/>
      <c r="L506" s="475"/>
      <c r="M506" s="475"/>
      <c r="N506" s="475"/>
      <c r="O506" s="475"/>
      <c r="P506" s="475"/>
      <c r="Q506" s="475"/>
      <c r="R506" s="475"/>
      <c r="S506" s="475"/>
      <c r="T506" s="475"/>
      <c r="U506" s="475"/>
      <c r="V506" s="475"/>
      <c r="W506" s="475"/>
      <c r="X506" s="475"/>
      <c r="Y506" s="475"/>
      <c r="Z506" s="475"/>
    </row>
    <row r="507" spans="1:26" ht="11.25" customHeight="1" x14ac:dyDescent="0.2">
      <c r="A507" s="475"/>
      <c r="B507" s="475"/>
      <c r="C507" s="475"/>
      <c r="D507" s="475"/>
      <c r="E507" s="475"/>
      <c r="F507" s="475"/>
      <c r="G507" s="475"/>
      <c r="H507" s="475"/>
      <c r="I507" s="475"/>
      <c r="J507" s="475"/>
      <c r="K507" s="475"/>
      <c r="L507" s="475"/>
      <c r="M507" s="475"/>
      <c r="N507" s="475"/>
      <c r="O507" s="475"/>
      <c r="P507" s="475"/>
      <c r="Q507" s="475"/>
      <c r="R507" s="475"/>
      <c r="S507" s="475"/>
      <c r="T507" s="475"/>
      <c r="U507" s="475"/>
      <c r="V507" s="475"/>
      <c r="W507" s="475"/>
      <c r="X507" s="475"/>
      <c r="Y507" s="475"/>
      <c r="Z507" s="475"/>
    </row>
    <row r="508" spans="1:26" ht="11.25" customHeight="1" x14ac:dyDescent="0.2">
      <c r="A508" s="475"/>
      <c r="B508" s="475"/>
      <c r="C508" s="475"/>
      <c r="D508" s="475"/>
      <c r="E508" s="475"/>
      <c r="F508" s="475"/>
      <c r="G508" s="475"/>
      <c r="H508" s="475"/>
      <c r="I508" s="475"/>
      <c r="J508" s="475"/>
      <c r="K508" s="475"/>
      <c r="L508" s="475"/>
      <c r="M508" s="475"/>
      <c r="N508" s="475"/>
      <c r="O508" s="475"/>
      <c r="P508" s="475"/>
      <c r="Q508" s="475"/>
      <c r="R508" s="475"/>
      <c r="S508" s="475"/>
      <c r="T508" s="475"/>
      <c r="U508" s="475"/>
      <c r="V508" s="475"/>
      <c r="W508" s="475"/>
      <c r="X508" s="475"/>
      <c r="Y508" s="475"/>
      <c r="Z508" s="475"/>
    </row>
    <row r="509" spans="1:26" ht="11.25" customHeight="1" x14ac:dyDescent="0.2">
      <c r="A509" s="475"/>
      <c r="B509" s="475"/>
      <c r="C509" s="475"/>
      <c r="D509" s="475"/>
      <c r="E509" s="475"/>
      <c r="F509" s="475"/>
      <c r="G509" s="475"/>
      <c r="H509" s="475"/>
      <c r="I509" s="475"/>
      <c r="J509" s="475"/>
      <c r="K509" s="475"/>
      <c r="L509" s="475"/>
      <c r="M509" s="475"/>
      <c r="N509" s="475"/>
      <c r="O509" s="475"/>
      <c r="P509" s="475"/>
      <c r="Q509" s="475"/>
      <c r="R509" s="475"/>
      <c r="S509" s="475"/>
      <c r="T509" s="475"/>
      <c r="U509" s="475"/>
      <c r="V509" s="475"/>
      <c r="W509" s="475"/>
      <c r="X509" s="475"/>
      <c r="Y509" s="475"/>
      <c r="Z509" s="475"/>
    </row>
    <row r="510" spans="1:26" ht="11.25" customHeight="1" x14ac:dyDescent="0.2">
      <c r="A510" s="475"/>
      <c r="B510" s="475"/>
      <c r="C510" s="475"/>
      <c r="D510" s="475"/>
      <c r="E510" s="475"/>
      <c r="F510" s="475"/>
      <c r="G510" s="475"/>
      <c r="H510" s="475"/>
      <c r="I510" s="475"/>
      <c r="J510" s="475"/>
      <c r="K510" s="475"/>
      <c r="L510" s="475"/>
      <c r="M510" s="475"/>
      <c r="N510" s="475"/>
      <c r="O510" s="475"/>
      <c r="P510" s="475"/>
      <c r="Q510" s="475"/>
      <c r="R510" s="475"/>
      <c r="S510" s="475"/>
      <c r="T510" s="475"/>
      <c r="U510" s="475"/>
      <c r="V510" s="475"/>
      <c r="W510" s="475"/>
      <c r="X510" s="475"/>
      <c r="Y510" s="475"/>
      <c r="Z510" s="475"/>
    </row>
    <row r="511" spans="1:26" ht="11.25" customHeight="1" x14ac:dyDescent="0.2">
      <c r="A511" s="475"/>
      <c r="B511" s="475"/>
      <c r="C511" s="475"/>
      <c r="D511" s="475"/>
      <c r="E511" s="475"/>
      <c r="F511" s="475"/>
      <c r="G511" s="475"/>
      <c r="H511" s="475"/>
      <c r="I511" s="475"/>
      <c r="J511" s="475"/>
      <c r="K511" s="475"/>
      <c r="L511" s="475"/>
      <c r="M511" s="475"/>
      <c r="N511" s="475"/>
      <c r="O511" s="475"/>
      <c r="P511" s="475"/>
      <c r="Q511" s="475"/>
      <c r="R511" s="475"/>
      <c r="S511" s="475"/>
      <c r="T511" s="475"/>
      <c r="U511" s="475"/>
      <c r="V511" s="475"/>
      <c r="W511" s="475"/>
      <c r="X511" s="475"/>
      <c r="Y511" s="475"/>
      <c r="Z511" s="475"/>
    </row>
    <row r="512" spans="1:26" ht="11.25" customHeight="1" x14ac:dyDescent="0.2">
      <c r="A512" s="475"/>
      <c r="B512" s="475"/>
      <c r="C512" s="475"/>
      <c r="D512" s="475"/>
      <c r="E512" s="475"/>
      <c r="F512" s="475"/>
      <c r="G512" s="475"/>
      <c r="H512" s="475"/>
      <c r="I512" s="475"/>
      <c r="J512" s="475"/>
      <c r="K512" s="475"/>
      <c r="L512" s="475"/>
      <c r="M512" s="475"/>
      <c r="N512" s="475"/>
      <c r="O512" s="475"/>
      <c r="P512" s="475"/>
      <c r="Q512" s="475"/>
      <c r="R512" s="475"/>
      <c r="S512" s="475"/>
      <c r="T512" s="475"/>
      <c r="U512" s="475"/>
      <c r="V512" s="475"/>
      <c r="W512" s="475"/>
      <c r="X512" s="475"/>
      <c r="Y512" s="475"/>
      <c r="Z512" s="475"/>
    </row>
    <row r="513" spans="1:26" ht="11.25" customHeight="1" x14ac:dyDescent="0.2">
      <c r="A513" s="475"/>
      <c r="B513" s="475"/>
      <c r="C513" s="475"/>
      <c r="D513" s="475"/>
      <c r="E513" s="475"/>
      <c r="F513" s="475"/>
      <c r="G513" s="475"/>
      <c r="H513" s="475"/>
      <c r="I513" s="475"/>
      <c r="J513" s="475"/>
      <c r="K513" s="475"/>
      <c r="L513" s="475"/>
      <c r="M513" s="475"/>
      <c r="N513" s="475"/>
      <c r="O513" s="475"/>
      <c r="P513" s="475"/>
      <c r="Q513" s="475"/>
      <c r="R513" s="475"/>
      <c r="S513" s="475"/>
      <c r="T513" s="475"/>
      <c r="U513" s="475"/>
      <c r="V513" s="475"/>
      <c r="W513" s="475"/>
      <c r="X513" s="475"/>
      <c r="Y513" s="475"/>
      <c r="Z513" s="475"/>
    </row>
    <row r="514" spans="1:26" ht="11.25" customHeight="1" x14ac:dyDescent="0.2">
      <c r="A514" s="475"/>
      <c r="B514" s="475"/>
      <c r="C514" s="475"/>
      <c r="D514" s="475"/>
      <c r="E514" s="475"/>
      <c r="F514" s="475"/>
      <c r="G514" s="475"/>
      <c r="H514" s="475"/>
      <c r="I514" s="475"/>
      <c r="J514" s="475"/>
      <c r="K514" s="475"/>
      <c r="L514" s="475"/>
      <c r="M514" s="475"/>
      <c r="N514" s="475"/>
      <c r="O514" s="475"/>
      <c r="P514" s="475"/>
      <c r="Q514" s="475"/>
      <c r="R514" s="475"/>
      <c r="S514" s="475"/>
      <c r="T514" s="475"/>
      <c r="U514" s="475"/>
      <c r="V514" s="475"/>
      <c r="W514" s="475"/>
      <c r="X514" s="475"/>
      <c r="Y514" s="475"/>
      <c r="Z514" s="475"/>
    </row>
    <row r="515" spans="1:26" ht="11.25" customHeight="1" x14ac:dyDescent="0.2">
      <c r="A515" s="475"/>
      <c r="B515" s="475"/>
      <c r="C515" s="475"/>
      <c r="D515" s="475"/>
      <c r="E515" s="475"/>
      <c r="F515" s="475"/>
      <c r="G515" s="475"/>
      <c r="H515" s="475"/>
      <c r="I515" s="475"/>
      <c r="J515" s="475"/>
      <c r="K515" s="475"/>
      <c r="L515" s="475"/>
      <c r="M515" s="475"/>
      <c r="N515" s="475"/>
      <c r="O515" s="475"/>
      <c r="P515" s="475"/>
      <c r="Q515" s="475"/>
      <c r="R515" s="475"/>
      <c r="S515" s="475"/>
      <c r="T515" s="475"/>
      <c r="U515" s="475"/>
      <c r="V515" s="475"/>
      <c r="W515" s="475"/>
      <c r="X515" s="475"/>
      <c r="Y515" s="475"/>
      <c r="Z515" s="475"/>
    </row>
    <row r="516" spans="1:26" ht="11.25" customHeight="1" x14ac:dyDescent="0.2">
      <c r="A516" s="475"/>
      <c r="B516" s="475"/>
      <c r="C516" s="475"/>
      <c r="D516" s="475"/>
      <c r="E516" s="475"/>
      <c r="F516" s="475"/>
      <c r="G516" s="475"/>
      <c r="H516" s="475"/>
      <c r="I516" s="475"/>
      <c r="J516" s="475"/>
      <c r="K516" s="475"/>
      <c r="L516" s="475"/>
      <c r="M516" s="475"/>
      <c r="N516" s="475"/>
      <c r="O516" s="475"/>
      <c r="P516" s="475"/>
      <c r="Q516" s="475"/>
      <c r="R516" s="475"/>
      <c r="S516" s="475"/>
      <c r="T516" s="475"/>
      <c r="U516" s="475"/>
      <c r="V516" s="475"/>
      <c r="W516" s="475"/>
      <c r="X516" s="475"/>
      <c r="Y516" s="475"/>
      <c r="Z516" s="475"/>
    </row>
    <row r="517" spans="1:26" ht="11.25" customHeight="1" x14ac:dyDescent="0.2">
      <c r="A517" s="475"/>
      <c r="B517" s="475"/>
      <c r="C517" s="475"/>
      <c r="D517" s="475"/>
      <c r="E517" s="475"/>
      <c r="F517" s="475"/>
      <c r="G517" s="475"/>
      <c r="H517" s="475"/>
      <c r="I517" s="475"/>
      <c r="J517" s="475"/>
      <c r="K517" s="475"/>
      <c r="L517" s="475"/>
      <c r="M517" s="475"/>
      <c r="N517" s="475"/>
      <c r="O517" s="475"/>
      <c r="P517" s="475"/>
      <c r="Q517" s="475"/>
      <c r="R517" s="475"/>
      <c r="S517" s="475"/>
      <c r="T517" s="475"/>
      <c r="U517" s="475"/>
      <c r="V517" s="475"/>
      <c r="W517" s="475"/>
      <c r="X517" s="475"/>
      <c r="Y517" s="475"/>
      <c r="Z517" s="475"/>
    </row>
    <row r="518" spans="1:26" ht="11.25" customHeight="1" x14ac:dyDescent="0.2">
      <c r="A518" s="475"/>
      <c r="B518" s="475"/>
      <c r="C518" s="475"/>
      <c r="D518" s="475"/>
      <c r="E518" s="475"/>
      <c r="F518" s="475"/>
      <c r="G518" s="475"/>
      <c r="H518" s="475"/>
      <c r="I518" s="475"/>
      <c r="J518" s="475"/>
      <c r="K518" s="475"/>
      <c r="L518" s="475"/>
      <c r="M518" s="475"/>
      <c r="N518" s="475"/>
      <c r="O518" s="475"/>
      <c r="P518" s="475"/>
      <c r="Q518" s="475"/>
      <c r="R518" s="475"/>
      <c r="S518" s="475"/>
      <c r="T518" s="475"/>
      <c r="U518" s="475"/>
      <c r="V518" s="475"/>
      <c r="W518" s="475"/>
      <c r="X518" s="475"/>
      <c r="Y518" s="475"/>
      <c r="Z518" s="475"/>
    </row>
    <row r="519" spans="1:26" ht="11.25" customHeight="1" x14ac:dyDescent="0.2">
      <c r="A519" s="475"/>
      <c r="B519" s="475"/>
      <c r="C519" s="475"/>
      <c r="D519" s="475"/>
      <c r="E519" s="475"/>
      <c r="F519" s="475"/>
      <c r="G519" s="475"/>
      <c r="H519" s="475"/>
      <c r="I519" s="475"/>
      <c r="J519" s="475"/>
      <c r="K519" s="475"/>
      <c r="L519" s="475"/>
      <c r="M519" s="475"/>
      <c r="N519" s="475"/>
      <c r="O519" s="475"/>
      <c r="P519" s="475"/>
      <c r="Q519" s="475"/>
      <c r="R519" s="475"/>
      <c r="S519" s="475"/>
      <c r="T519" s="475"/>
      <c r="U519" s="475"/>
      <c r="V519" s="475"/>
      <c r="W519" s="475"/>
      <c r="X519" s="475"/>
      <c r="Y519" s="475"/>
      <c r="Z519" s="475"/>
    </row>
    <row r="520" spans="1:26" ht="11.25" customHeight="1" x14ac:dyDescent="0.2">
      <c r="A520" s="475"/>
      <c r="B520" s="475"/>
      <c r="C520" s="475"/>
      <c r="D520" s="475"/>
      <c r="E520" s="475"/>
      <c r="F520" s="475"/>
      <c r="G520" s="475"/>
      <c r="H520" s="475"/>
      <c r="I520" s="475"/>
      <c r="J520" s="475"/>
      <c r="K520" s="475"/>
      <c r="L520" s="475"/>
      <c r="M520" s="475"/>
      <c r="N520" s="475"/>
      <c r="O520" s="475"/>
      <c r="P520" s="475"/>
      <c r="Q520" s="475"/>
      <c r="R520" s="475"/>
      <c r="S520" s="475"/>
      <c r="T520" s="475"/>
      <c r="U520" s="475"/>
      <c r="V520" s="475"/>
      <c r="W520" s="475"/>
      <c r="X520" s="475"/>
      <c r="Y520" s="475"/>
      <c r="Z520" s="475"/>
    </row>
    <row r="521" spans="1:26" ht="11.25" customHeight="1" x14ac:dyDescent="0.2">
      <c r="A521" s="475"/>
      <c r="B521" s="475"/>
      <c r="C521" s="475"/>
      <c r="D521" s="475"/>
      <c r="E521" s="475"/>
      <c r="F521" s="475"/>
      <c r="G521" s="475"/>
      <c r="H521" s="475"/>
      <c r="I521" s="475"/>
      <c r="J521" s="475"/>
      <c r="K521" s="475"/>
      <c r="L521" s="475"/>
      <c r="M521" s="475"/>
      <c r="N521" s="475"/>
      <c r="O521" s="475"/>
      <c r="P521" s="475"/>
      <c r="Q521" s="475"/>
      <c r="R521" s="475"/>
      <c r="S521" s="475"/>
      <c r="T521" s="475"/>
      <c r="U521" s="475"/>
      <c r="V521" s="475"/>
      <c r="W521" s="475"/>
      <c r="X521" s="475"/>
      <c r="Y521" s="475"/>
      <c r="Z521" s="475"/>
    </row>
    <row r="522" spans="1:26" ht="11.25" customHeight="1" x14ac:dyDescent="0.2">
      <c r="A522" s="475"/>
      <c r="B522" s="475"/>
      <c r="C522" s="475"/>
      <c r="D522" s="475"/>
      <c r="E522" s="475"/>
      <c r="F522" s="475"/>
      <c r="G522" s="475"/>
      <c r="H522" s="475"/>
      <c r="I522" s="475"/>
      <c r="J522" s="475"/>
      <c r="K522" s="475"/>
      <c r="L522" s="475"/>
      <c r="M522" s="475"/>
      <c r="N522" s="475"/>
      <c r="O522" s="475"/>
      <c r="P522" s="475"/>
      <c r="Q522" s="475"/>
      <c r="R522" s="475"/>
      <c r="S522" s="475"/>
      <c r="T522" s="475"/>
      <c r="U522" s="475"/>
      <c r="V522" s="475"/>
      <c r="W522" s="475"/>
      <c r="X522" s="475"/>
      <c r="Y522" s="475"/>
      <c r="Z522" s="475"/>
    </row>
    <row r="523" spans="1:26" ht="11.25" customHeight="1" x14ac:dyDescent="0.2">
      <c r="A523" s="475"/>
      <c r="B523" s="475"/>
      <c r="C523" s="475"/>
      <c r="D523" s="475"/>
      <c r="E523" s="475"/>
      <c r="F523" s="475"/>
      <c r="G523" s="475"/>
      <c r="H523" s="475"/>
      <c r="I523" s="475"/>
      <c r="J523" s="475"/>
      <c r="K523" s="475"/>
      <c r="L523" s="475"/>
      <c r="M523" s="475"/>
      <c r="N523" s="475"/>
      <c r="O523" s="475"/>
      <c r="P523" s="475"/>
      <c r="Q523" s="475"/>
      <c r="R523" s="475"/>
      <c r="S523" s="475"/>
      <c r="T523" s="475"/>
      <c r="U523" s="475"/>
      <c r="V523" s="475"/>
      <c r="W523" s="475"/>
      <c r="X523" s="475"/>
      <c r="Y523" s="475"/>
      <c r="Z523" s="475"/>
    </row>
    <row r="524" spans="1:26" ht="11.25" customHeight="1" x14ac:dyDescent="0.2">
      <c r="A524" s="475"/>
      <c r="B524" s="475"/>
      <c r="C524" s="475"/>
      <c r="D524" s="475"/>
      <c r="E524" s="475"/>
      <c r="F524" s="475"/>
      <c r="G524" s="475"/>
      <c r="H524" s="475"/>
      <c r="I524" s="475"/>
      <c r="J524" s="475"/>
      <c r="K524" s="475"/>
      <c r="L524" s="475"/>
      <c r="M524" s="475"/>
      <c r="N524" s="475"/>
      <c r="O524" s="475"/>
      <c r="P524" s="475"/>
      <c r="Q524" s="475"/>
      <c r="R524" s="475"/>
      <c r="S524" s="475"/>
      <c r="T524" s="475"/>
      <c r="U524" s="475"/>
      <c r="V524" s="475"/>
      <c r="W524" s="475"/>
      <c r="X524" s="475"/>
      <c r="Y524" s="475"/>
      <c r="Z524" s="475"/>
    </row>
    <row r="525" spans="1:26" ht="11.25" customHeight="1" x14ac:dyDescent="0.2">
      <c r="A525" s="475"/>
      <c r="B525" s="475"/>
      <c r="C525" s="475"/>
      <c r="D525" s="475"/>
      <c r="E525" s="475"/>
      <c r="F525" s="475"/>
      <c r="G525" s="475"/>
      <c r="H525" s="475"/>
      <c r="I525" s="475"/>
      <c r="J525" s="475"/>
      <c r="K525" s="475"/>
      <c r="L525" s="475"/>
      <c r="M525" s="475"/>
      <c r="N525" s="475"/>
      <c r="O525" s="475"/>
      <c r="P525" s="475"/>
      <c r="Q525" s="475"/>
      <c r="R525" s="475"/>
      <c r="S525" s="475"/>
      <c r="T525" s="475"/>
      <c r="U525" s="475"/>
      <c r="V525" s="475"/>
      <c r="W525" s="475"/>
      <c r="X525" s="475"/>
      <c r="Y525" s="475"/>
      <c r="Z525" s="475"/>
    </row>
    <row r="526" spans="1:26" ht="11.25" customHeight="1" x14ac:dyDescent="0.2">
      <c r="A526" s="475"/>
      <c r="B526" s="475"/>
      <c r="C526" s="475"/>
      <c r="D526" s="475"/>
      <c r="E526" s="475"/>
      <c r="F526" s="475"/>
      <c r="G526" s="475"/>
      <c r="H526" s="475"/>
      <c r="I526" s="475"/>
      <c r="J526" s="475"/>
      <c r="K526" s="475"/>
      <c r="L526" s="475"/>
      <c r="M526" s="475"/>
      <c r="N526" s="475"/>
      <c r="O526" s="475"/>
      <c r="P526" s="475"/>
      <c r="Q526" s="475"/>
      <c r="R526" s="475"/>
      <c r="S526" s="475"/>
      <c r="T526" s="475"/>
      <c r="U526" s="475"/>
      <c r="V526" s="475"/>
      <c r="W526" s="475"/>
      <c r="X526" s="475"/>
      <c r="Y526" s="475"/>
      <c r="Z526" s="475"/>
    </row>
    <row r="527" spans="1:26" ht="11.25" customHeight="1" x14ac:dyDescent="0.2">
      <c r="A527" s="475"/>
      <c r="B527" s="475"/>
      <c r="C527" s="475"/>
      <c r="D527" s="475"/>
      <c r="E527" s="475"/>
      <c r="F527" s="475"/>
      <c r="G527" s="475"/>
      <c r="H527" s="475"/>
      <c r="I527" s="475"/>
      <c r="J527" s="475"/>
      <c r="K527" s="475"/>
      <c r="L527" s="475"/>
      <c r="M527" s="475"/>
      <c r="N527" s="475"/>
      <c r="O527" s="475"/>
      <c r="P527" s="475"/>
      <c r="Q527" s="475"/>
      <c r="R527" s="475"/>
      <c r="S527" s="475"/>
      <c r="T527" s="475"/>
      <c r="U527" s="475"/>
      <c r="V527" s="475"/>
      <c r="W527" s="475"/>
      <c r="X527" s="475"/>
      <c r="Y527" s="475"/>
      <c r="Z527" s="475"/>
    </row>
    <row r="528" spans="1:26" ht="11.25" customHeight="1" x14ac:dyDescent="0.2">
      <c r="A528" s="475"/>
      <c r="B528" s="475"/>
      <c r="C528" s="475"/>
      <c r="D528" s="475"/>
      <c r="E528" s="475"/>
      <c r="F528" s="475"/>
      <c r="G528" s="475"/>
      <c r="H528" s="475"/>
      <c r="I528" s="475"/>
      <c r="J528" s="475"/>
      <c r="K528" s="475"/>
      <c r="L528" s="475"/>
      <c r="M528" s="475"/>
      <c r="N528" s="475"/>
      <c r="O528" s="475"/>
      <c r="P528" s="475"/>
      <c r="Q528" s="475"/>
      <c r="R528" s="475"/>
      <c r="S528" s="475"/>
      <c r="T528" s="475"/>
      <c r="U528" s="475"/>
      <c r="V528" s="475"/>
      <c r="W528" s="475"/>
      <c r="X528" s="475"/>
      <c r="Y528" s="475"/>
      <c r="Z528" s="475"/>
    </row>
    <row r="529" spans="1:26" ht="11.25" customHeight="1" x14ac:dyDescent="0.2">
      <c r="A529" s="475"/>
      <c r="B529" s="475"/>
      <c r="C529" s="475"/>
      <c r="D529" s="475"/>
      <c r="E529" s="475"/>
      <c r="F529" s="475"/>
      <c r="G529" s="475"/>
      <c r="H529" s="475"/>
      <c r="I529" s="475"/>
      <c r="J529" s="475"/>
      <c r="K529" s="475"/>
      <c r="L529" s="475"/>
      <c r="M529" s="475"/>
      <c r="N529" s="475"/>
      <c r="O529" s="475"/>
      <c r="P529" s="475"/>
      <c r="Q529" s="475"/>
      <c r="R529" s="475"/>
      <c r="S529" s="475"/>
      <c r="T529" s="475"/>
      <c r="U529" s="475"/>
      <c r="V529" s="475"/>
      <c r="W529" s="475"/>
      <c r="X529" s="475"/>
      <c r="Y529" s="475"/>
      <c r="Z529" s="475"/>
    </row>
    <row r="530" spans="1:26" ht="11.25" customHeight="1" x14ac:dyDescent="0.2">
      <c r="A530" s="475"/>
      <c r="B530" s="475"/>
      <c r="C530" s="475"/>
      <c r="D530" s="475"/>
      <c r="E530" s="475"/>
      <c r="F530" s="475"/>
      <c r="G530" s="475"/>
      <c r="H530" s="475"/>
      <c r="I530" s="475"/>
      <c r="J530" s="475"/>
      <c r="K530" s="475"/>
      <c r="L530" s="475"/>
      <c r="M530" s="475"/>
      <c r="N530" s="475"/>
      <c r="O530" s="475"/>
      <c r="P530" s="475"/>
      <c r="Q530" s="475"/>
      <c r="R530" s="475"/>
      <c r="S530" s="475"/>
      <c r="T530" s="475"/>
      <c r="U530" s="475"/>
      <c r="V530" s="475"/>
      <c r="W530" s="475"/>
      <c r="X530" s="475"/>
      <c r="Y530" s="475"/>
      <c r="Z530" s="475"/>
    </row>
    <row r="531" spans="1:26" ht="11.25" customHeight="1" x14ac:dyDescent="0.2">
      <c r="A531" s="475"/>
      <c r="B531" s="475"/>
      <c r="C531" s="475"/>
      <c r="D531" s="475"/>
      <c r="E531" s="475"/>
      <c r="F531" s="475"/>
      <c r="G531" s="475"/>
      <c r="H531" s="475"/>
      <c r="I531" s="475"/>
      <c r="J531" s="475"/>
      <c r="K531" s="475"/>
      <c r="L531" s="475"/>
      <c r="M531" s="475"/>
      <c r="N531" s="475"/>
      <c r="O531" s="475"/>
      <c r="P531" s="475"/>
      <c r="Q531" s="475"/>
      <c r="R531" s="475"/>
      <c r="S531" s="475"/>
      <c r="T531" s="475"/>
      <c r="U531" s="475"/>
      <c r="V531" s="475"/>
      <c r="W531" s="475"/>
      <c r="X531" s="475"/>
      <c r="Y531" s="475"/>
      <c r="Z531" s="475"/>
    </row>
    <row r="532" spans="1:26" ht="11.25" customHeight="1" x14ac:dyDescent="0.2">
      <c r="A532" s="475"/>
      <c r="B532" s="475"/>
      <c r="C532" s="475"/>
      <c r="D532" s="475"/>
      <c r="E532" s="475"/>
      <c r="F532" s="475"/>
      <c r="G532" s="475"/>
      <c r="H532" s="475"/>
      <c r="I532" s="475"/>
      <c r="J532" s="475"/>
      <c r="K532" s="475"/>
      <c r="L532" s="475"/>
      <c r="M532" s="475"/>
      <c r="N532" s="475"/>
      <c r="O532" s="475"/>
      <c r="P532" s="475"/>
      <c r="Q532" s="475"/>
      <c r="R532" s="475"/>
      <c r="S532" s="475"/>
      <c r="T532" s="475"/>
      <c r="U532" s="475"/>
      <c r="V532" s="475"/>
      <c r="W532" s="475"/>
      <c r="X532" s="475"/>
      <c r="Y532" s="475"/>
      <c r="Z532" s="475"/>
    </row>
    <row r="533" spans="1:26" ht="11.25" customHeight="1" x14ac:dyDescent="0.2">
      <c r="A533" s="475"/>
      <c r="B533" s="475"/>
      <c r="C533" s="475"/>
      <c r="D533" s="475"/>
      <c r="E533" s="475"/>
      <c r="F533" s="475"/>
      <c r="G533" s="475"/>
      <c r="H533" s="475"/>
      <c r="I533" s="475"/>
      <c r="J533" s="475"/>
      <c r="K533" s="475"/>
      <c r="L533" s="475"/>
      <c r="M533" s="475"/>
      <c r="N533" s="475"/>
      <c r="O533" s="475"/>
      <c r="P533" s="475"/>
      <c r="Q533" s="475"/>
      <c r="R533" s="475"/>
      <c r="S533" s="475"/>
      <c r="T533" s="475"/>
      <c r="U533" s="475"/>
      <c r="V533" s="475"/>
      <c r="W533" s="475"/>
      <c r="X533" s="475"/>
      <c r="Y533" s="475"/>
      <c r="Z533" s="475"/>
    </row>
    <row r="534" spans="1:26" ht="11.25" customHeight="1" x14ac:dyDescent="0.2">
      <c r="A534" s="475"/>
      <c r="B534" s="475"/>
      <c r="C534" s="475"/>
      <c r="D534" s="475"/>
      <c r="E534" s="475"/>
      <c r="F534" s="475"/>
      <c r="G534" s="475"/>
      <c r="H534" s="475"/>
      <c r="I534" s="475"/>
      <c r="J534" s="475"/>
      <c r="K534" s="475"/>
      <c r="L534" s="475"/>
      <c r="M534" s="475"/>
      <c r="N534" s="475"/>
      <c r="O534" s="475"/>
      <c r="P534" s="475"/>
      <c r="Q534" s="475"/>
      <c r="R534" s="475"/>
      <c r="S534" s="475"/>
      <c r="T534" s="475"/>
      <c r="U534" s="475"/>
      <c r="V534" s="475"/>
      <c r="W534" s="475"/>
      <c r="X534" s="475"/>
      <c r="Y534" s="475"/>
      <c r="Z534" s="475"/>
    </row>
    <row r="535" spans="1:26" ht="11.25" customHeight="1" x14ac:dyDescent="0.2">
      <c r="A535" s="475"/>
      <c r="B535" s="475"/>
      <c r="C535" s="475"/>
      <c r="D535" s="475"/>
      <c r="E535" s="475"/>
      <c r="F535" s="475"/>
      <c r="G535" s="475"/>
      <c r="H535" s="475"/>
      <c r="I535" s="475"/>
      <c r="J535" s="475"/>
      <c r="K535" s="475"/>
      <c r="L535" s="475"/>
      <c r="M535" s="475"/>
      <c r="N535" s="475"/>
      <c r="O535" s="475"/>
      <c r="P535" s="475"/>
      <c r="Q535" s="475"/>
      <c r="R535" s="475"/>
      <c r="S535" s="475"/>
      <c r="T535" s="475"/>
      <c r="U535" s="475"/>
      <c r="V535" s="475"/>
      <c r="W535" s="475"/>
      <c r="X535" s="475"/>
      <c r="Y535" s="475"/>
      <c r="Z535" s="475"/>
    </row>
    <row r="536" spans="1:26" ht="11.25" customHeight="1" x14ac:dyDescent="0.2">
      <c r="A536" s="475"/>
      <c r="B536" s="475"/>
      <c r="C536" s="475"/>
      <c r="D536" s="475"/>
      <c r="E536" s="475"/>
      <c r="F536" s="475"/>
      <c r="G536" s="475"/>
      <c r="H536" s="475"/>
      <c r="I536" s="475"/>
      <c r="J536" s="475"/>
      <c r="K536" s="475"/>
      <c r="L536" s="475"/>
      <c r="M536" s="475"/>
      <c r="N536" s="475"/>
      <c r="O536" s="475"/>
      <c r="P536" s="475"/>
      <c r="Q536" s="475"/>
      <c r="R536" s="475"/>
      <c r="S536" s="475"/>
      <c r="T536" s="475"/>
      <c r="U536" s="475"/>
      <c r="V536" s="475"/>
      <c r="W536" s="475"/>
      <c r="X536" s="475"/>
      <c r="Y536" s="475"/>
      <c r="Z536" s="475"/>
    </row>
    <row r="537" spans="1:26" ht="11.25" customHeight="1" x14ac:dyDescent="0.2">
      <c r="A537" s="475"/>
      <c r="B537" s="475"/>
      <c r="C537" s="475"/>
      <c r="D537" s="475"/>
      <c r="E537" s="475"/>
      <c r="F537" s="475"/>
      <c r="G537" s="475"/>
      <c r="H537" s="475"/>
      <c r="I537" s="475"/>
      <c r="J537" s="475"/>
      <c r="K537" s="475"/>
      <c r="L537" s="475"/>
      <c r="M537" s="475"/>
      <c r="N537" s="475"/>
      <c r="O537" s="475"/>
      <c r="P537" s="475"/>
      <c r="Q537" s="475"/>
      <c r="R537" s="475"/>
      <c r="S537" s="475"/>
      <c r="T537" s="475"/>
      <c r="U537" s="475"/>
      <c r="V537" s="475"/>
      <c r="W537" s="475"/>
      <c r="X537" s="475"/>
      <c r="Y537" s="475"/>
      <c r="Z537" s="475"/>
    </row>
    <row r="538" spans="1:26" ht="11.25" customHeight="1" x14ac:dyDescent="0.2">
      <c r="A538" s="475"/>
      <c r="B538" s="475"/>
      <c r="C538" s="475"/>
      <c r="D538" s="475"/>
      <c r="E538" s="475"/>
      <c r="F538" s="475"/>
      <c r="G538" s="475"/>
      <c r="H538" s="475"/>
      <c r="I538" s="475"/>
      <c r="J538" s="475"/>
      <c r="K538" s="475"/>
      <c r="L538" s="475"/>
      <c r="M538" s="475"/>
      <c r="N538" s="475"/>
      <c r="O538" s="475"/>
      <c r="P538" s="475"/>
      <c r="Q538" s="475"/>
      <c r="R538" s="475"/>
      <c r="S538" s="475"/>
      <c r="T538" s="475"/>
      <c r="U538" s="475"/>
      <c r="V538" s="475"/>
      <c r="W538" s="475"/>
      <c r="X538" s="475"/>
      <c r="Y538" s="475"/>
      <c r="Z538" s="475"/>
    </row>
    <row r="539" spans="1:26" ht="11.25" customHeight="1" x14ac:dyDescent="0.2">
      <c r="A539" s="475"/>
      <c r="B539" s="475"/>
      <c r="C539" s="475"/>
      <c r="D539" s="475"/>
      <c r="E539" s="475"/>
      <c r="F539" s="475"/>
      <c r="G539" s="475"/>
      <c r="H539" s="475"/>
      <c r="I539" s="475"/>
      <c r="J539" s="475"/>
      <c r="K539" s="475"/>
      <c r="L539" s="475"/>
      <c r="M539" s="475"/>
      <c r="N539" s="475"/>
      <c r="O539" s="475"/>
      <c r="P539" s="475"/>
      <c r="Q539" s="475"/>
      <c r="R539" s="475"/>
      <c r="S539" s="475"/>
      <c r="T539" s="475"/>
      <c r="U539" s="475"/>
      <c r="V539" s="475"/>
      <c r="W539" s="475"/>
      <c r="X539" s="475"/>
      <c r="Y539" s="475"/>
      <c r="Z539" s="475"/>
    </row>
    <row r="540" spans="1:26" ht="11.25" customHeight="1" x14ac:dyDescent="0.2">
      <c r="A540" s="475"/>
      <c r="B540" s="475"/>
      <c r="C540" s="475"/>
      <c r="D540" s="475"/>
      <c r="E540" s="475"/>
      <c r="F540" s="475"/>
      <c r="G540" s="475"/>
      <c r="H540" s="475"/>
      <c r="I540" s="475"/>
      <c r="J540" s="475"/>
      <c r="K540" s="475"/>
      <c r="L540" s="475"/>
      <c r="M540" s="475"/>
      <c r="N540" s="475"/>
      <c r="O540" s="475"/>
      <c r="P540" s="475"/>
      <c r="Q540" s="475"/>
      <c r="R540" s="475"/>
      <c r="S540" s="475"/>
      <c r="T540" s="475"/>
      <c r="U540" s="475"/>
      <c r="V540" s="475"/>
      <c r="W540" s="475"/>
      <c r="X540" s="475"/>
      <c r="Y540" s="475"/>
      <c r="Z540" s="475"/>
    </row>
    <row r="541" spans="1:26" ht="11.25" customHeight="1" x14ac:dyDescent="0.2">
      <c r="A541" s="475"/>
      <c r="B541" s="475"/>
      <c r="C541" s="475"/>
      <c r="D541" s="475"/>
      <c r="E541" s="475"/>
      <c r="F541" s="475"/>
      <c r="G541" s="475"/>
      <c r="H541" s="475"/>
      <c r="I541" s="475"/>
      <c r="J541" s="475"/>
      <c r="K541" s="475"/>
      <c r="L541" s="475"/>
      <c r="M541" s="475"/>
      <c r="N541" s="475"/>
      <c r="O541" s="475"/>
      <c r="P541" s="475"/>
      <c r="Q541" s="475"/>
      <c r="R541" s="475"/>
      <c r="S541" s="475"/>
      <c r="T541" s="475"/>
      <c r="U541" s="475"/>
      <c r="V541" s="475"/>
      <c r="W541" s="475"/>
      <c r="X541" s="475"/>
      <c r="Y541" s="475"/>
      <c r="Z541" s="475"/>
    </row>
    <row r="542" spans="1:26" ht="11.25" customHeight="1" x14ac:dyDescent="0.2">
      <c r="A542" s="475"/>
      <c r="B542" s="475"/>
      <c r="C542" s="475"/>
      <c r="D542" s="475"/>
      <c r="E542" s="475"/>
      <c r="F542" s="475"/>
      <c r="G542" s="475"/>
      <c r="H542" s="475"/>
      <c r="I542" s="475"/>
      <c r="J542" s="475"/>
      <c r="K542" s="475"/>
      <c r="L542" s="475"/>
      <c r="M542" s="475"/>
      <c r="N542" s="475"/>
      <c r="O542" s="475"/>
      <c r="P542" s="475"/>
      <c r="Q542" s="475"/>
      <c r="R542" s="475"/>
      <c r="S542" s="475"/>
      <c r="T542" s="475"/>
      <c r="U542" s="475"/>
      <c r="V542" s="475"/>
      <c r="W542" s="475"/>
      <c r="X542" s="475"/>
      <c r="Y542" s="475"/>
      <c r="Z542" s="475"/>
    </row>
    <row r="543" spans="1:26" ht="11.25" customHeight="1" x14ac:dyDescent="0.2">
      <c r="A543" s="475"/>
      <c r="B543" s="475"/>
      <c r="C543" s="475"/>
      <c r="D543" s="475"/>
      <c r="E543" s="475"/>
      <c r="F543" s="475"/>
      <c r="G543" s="475"/>
      <c r="H543" s="475"/>
      <c r="I543" s="475"/>
      <c r="J543" s="475"/>
      <c r="K543" s="475"/>
      <c r="L543" s="475"/>
      <c r="M543" s="475"/>
      <c r="N543" s="475"/>
      <c r="O543" s="475"/>
      <c r="P543" s="475"/>
      <c r="Q543" s="475"/>
      <c r="R543" s="475"/>
      <c r="S543" s="475"/>
      <c r="T543" s="475"/>
      <c r="U543" s="475"/>
      <c r="V543" s="475"/>
      <c r="W543" s="475"/>
      <c r="X543" s="475"/>
      <c r="Y543" s="475"/>
      <c r="Z543" s="475"/>
    </row>
    <row r="544" spans="1:26" ht="11.25" customHeight="1" x14ac:dyDescent="0.2">
      <c r="A544" s="475"/>
      <c r="B544" s="475"/>
      <c r="C544" s="475"/>
      <c r="D544" s="475"/>
      <c r="E544" s="475"/>
      <c r="F544" s="475"/>
      <c r="G544" s="475"/>
      <c r="H544" s="475"/>
      <c r="I544" s="475"/>
      <c r="J544" s="475"/>
      <c r="K544" s="475"/>
      <c r="L544" s="475"/>
      <c r="M544" s="475"/>
      <c r="N544" s="475"/>
      <c r="O544" s="475"/>
      <c r="P544" s="475"/>
      <c r="Q544" s="475"/>
      <c r="R544" s="475"/>
      <c r="S544" s="475"/>
      <c r="T544" s="475"/>
      <c r="U544" s="475"/>
      <c r="V544" s="475"/>
      <c r="W544" s="475"/>
      <c r="X544" s="475"/>
      <c r="Y544" s="475"/>
      <c r="Z544" s="475"/>
    </row>
    <row r="545" spans="1:26" ht="11.25" customHeight="1" x14ac:dyDescent="0.2">
      <c r="A545" s="475"/>
      <c r="B545" s="475"/>
      <c r="C545" s="475"/>
      <c r="D545" s="475"/>
      <c r="E545" s="475"/>
      <c r="F545" s="475"/>
      <c r="G545" s="475"/>
      <c r="H545" s="475"/>
      <c r="I545" s="475"/>
      <c r="J545" s="475"/>
      <c r="K545" s="475"/>
      <c r="L545" s="475"/>
      <c r="M545" s="475"/>
      <c r="N545" s="475"/>
      <c r="O545" s="475"/>
      <c r="P545" s="475"/>
      <c r="Q545" s="475"/>
      <c r="R545" s="475"/>
      <c r="S545" s="475"/>
      <c r="T545" s="475"/>
      <c r="U545" s="475"/>
      <c r="V545" s="475"/>
      <c r="W545" s="475"/>
      <c r="X545" s="475"/>
      <c r="Y545" s="475"/>
      <c r="Z545" s="475"/>
    </row>
    <row r="546" spans="1:26" ht="11.25" customHeight="1" x14ac:dyDescent="0.2">
      <c r="A546" s="475"/>
      <c r="B546" s="475"/>
      <c r="C546" s="475"/>
      <c r="D546" s="475"/>
      <c r="E546" s="475"/>
      <c r="F546" s="475"/>
      <c r="G546" s="475"/>
      <c r="H546" s="475"/>
      <c r="I546" s="475"/>
      <c r="J546" s="475"/>
      <c r="K546" s="475"/>
      <c r="L546" s="475"/>
      <c r="M546" s="475"/>
      <c r="N546" s="475"/>
      <c r="O546" s="475"/>
      <c r="P546" s="475"/>
      <c r="Q546" s="475"/>
      <c r="R546" s="475"/>
      <c r="S546" s="475"/>
      <c r="T546" s="475"/>
      <c r="U546" s="475"/>
      <c r="V546" s="475"/>
      <c r="W546" s="475"/>
      <c r="X546" s="475"/>
      <c r="Y546" s="475"/>
      <c r="Z546" s="475"/>
    </row>
    <row r="547" spans="1:26" ht="11.25" customHeight="1" x14ac:dyDescent="0.2">
      <c r="A547" s="475"/>
      <c r="B547" s="475"/>
      <c r="C547" s="475"/>
      <c r="D547" s="475"/>
      <c r="E547" s="475"/>
      <c r="F547" s="475"/>
      <c r="G547" s="475"/>
      <c r="H547" s="475"/>
      <c r="I547" s="475"/>
      <c r="J547" s="475"/>
      <c r="K547" s="475"/>
      <c r="L547" s="475"/>
      <c r="M547" s="475"/>
      <c r="N547" s="475"/>
      <c r="O547" s="475"/>
      <c r="P547" s="475"/>
      <c r="Q547" s="475"/>
      <c r="R547" s="475"/>
      <c r="S547" s="475"/>
      <c r="T547" s="475"/>
      <c r="U547" s="475"/>
      <c r="V547" s="475"/>
      <c r="W547" s="475"/>
      <c r="X547" s="475"/>
      <c r="Y547" s="475"/>
      <c r="Z547" s="475"/>
    </row>
    <row r="548" spans="1:26" ht="11.25" customHeight="1" x14ac:dyDescent="0.2">
      <c r="A548" s="475"/>
      <c r="B548" s="475"/>
      <c r="C548" s="475"/>
      <c r="D548" s="475"/>
      <c r="E548" s="475"/>
      <c r="F548" s="475"/>
      <c r="G548" s="475"/>
      <c r="H548" s="475"/>
      <c r="I548" s="475"/>
      <c r="J548" s="475"/>
      <c r="K548" s="475"/>
      <c r="L548" s="475"/>
      <c r="M548" s="475"/>
      <c r="N548" s="475"/>
      <c r="O548" s="475"/>
      <c r="P548" s="475"/>
      <c r="Q548" s="475"/>
      <c r="R548" s="475"/>
      <c r="S548" s="475"/>
      <c r="T548" s="475"/>
      <c r="U548" s="475"/>
      <c r="V548" s="475"/>
      <c r="W548" s="475"/>
      <c r="X548" s="475"/>
      <c r="Y548" s="475"/>
      <c r="Z548" s="475"/>
    </row>
    <row r="549" spans="1:26" ht="11.25" customHeight="1" x14ac:dyDescent="0.2">
      <c r="A549" s="475"/>
      <c r="B549" s="475"/>
      <c r="C549" s="475"/>
      <c r="D549" s="475"/>
      <c r="E549" s="475"/>
      <c r="F549" s="475"/>
      <c r="G549" s="475"/>
      <c r="H549" s="475"/>
      <c r="I549" s="475"/>
      <c r="J549" s="475"/>
      <c r="K549" s="475"/>
      <c r="L549" s="475"/>
      <c r="M549" s="475"/>
      <c r="N549" s="475"/>
      <c r="O549" s="475"/>
      <c r="P549" s="475"/>
      <c r="Q549" s="475"/>
      <c r="R549" s="475"/>
      <c r="S549" s="475"/>
      <c r="T549" s="475"/>
      <c r="U549" s="475"/>
      <c r="V549" s="475"/>
      <c r="W549" s="475"/>
      <c r="X549" s="475"/>
      <c r="Y549" s="475"/>
      <c r="Z549" s="475"/>
    </row>
    <row r="550" spans="1:26" ht="11.25" customHeight="1" x14ac:dyDescent="0.2">
      <c r="A550" s="475"/>
      <c r="B550" s="475"/>
      <c r="C550" s="475"/>
      <c r="D550" s="475"/>
      <c r="E550" s="475"/>
      <c r="F550" s="475"/>
      <c r="G550" s="475"/>
      <c r="H550" s="475"/>
      <c r="I550" s="475"/>
      <c r="J550" s="475"/>
      <c r="K550" s="475"/>
      <c r="L550" s="475"/>
      <c r="M550" s="475"/>
      <c r="N550" s="475"/>
      <c r="O550" s="475"/>
      <c r="P550" s="475"/>
      <c r="Q550" s="475"/>
      <c r="R550" s="475"/>
      <c r="S550" s="475"/>
      <c r="T550" s="475"/>
      <c r="U550" s="475"/>
      <c r="V550" s="475"/>
      <c r="W550" s="475"/>
      <c r="X550" s="475"/>
      <c r="Y550" s="475"/>
      <c r="Z550" s="475"/>
    </row>
    <row r="551" spans="1:26" ht="11.25" customHeight="1" x14ac:dyDescent="0.2">
      <c r="A551" s="475"/>
      <c r="B551" s="475"/>
      <c r="C551" s="475"/>
      <c r="D551" s="475"/>
      <c r="E551" s="475"/>
      <c r="F551" s="475"/>
      <c r="G551" s="475"/>
      <c r="H551" s="475"/>
      <c r="I551" s="475"/>
      <c r="J551" s="475"/>
      <c r="K551" s="475"/>
      <c r="L551" s="475"/>
      <c r="M551" s="475"/>
      <c r="N551" s="475"/>
      <c r="O551" s="475"/>
      <c r="P551" s="475"/>
      <c r="Q551" s="475"/>
      <c r="R551" s="475"/>
      <c r="S551" s="475"/>
      <c r="T551" s="475"/>
      <c r="U551" s="475"/>
      <c r="V551" s="475"/>
      <c r="W551" s="475"/>
      <c r="X551" s="475"/>
      <c r="Y551" s="475"/>
      <c r="Z551" s="475"/>
    </row>
    <row r="552" spans="1:26" ht="11.25" customHeight="1" x14ac:dyDescent="0.2">
      <c r="A552" s="475"/>
      <c r="B552" s="475"/>
      <c r="C552" s="475"/>
      <c r="D552" s="475"/>
      <c r="E552" s="475"/>
      <c r="F552" s="475"/>
      <c r="G552" s="475"/>
      <c r="H552" s="475"/>
      <c r="I552" s="475"/>
      <c r="J552" s="475"/>
      <c r="K552" s="475"/>
      <c r="L552" s="475"/>
      <c r="M552" s="475"/>
      <c r="N552" s="475"/>
      <c r="O552" s="475"/>
      <c r="P552" s="475"/>
      <c r="Q552" s="475"/>
      <c r="R552" s="475"/>
      <c r="S552" s="475"/>
      <c r="T552" s="475"/>
      <c r="U552" s="475"/>
      <c r="V552" s="475"/>
      <c r="W552" s="475"/>
      <c r="X552" s="475"/>
      <c r="Y552" s="475"/>
      <c r="Z552" s="475"/>
    </row>
    <row r="553" spans="1:26" ht="11.25" customHeight="1" x14ac:dyDescent="0.2">
      <c r="A553" s="475"/>
      <c r="B553" s="475"/>
      <c r="C553" s="475"/>
      <c r="D553" s="475"/>
      <c r="E553" s="475"/>
      <c r="F553" s="475"/>
      <c r="G553" s="475"/>
      <c r="H553" s="475"/>
      <c r="I553" s="475"/>
      <c r="J553" s="475"/>
      <c r="K553" s="475"/>
      <c r="L553" s="475"/>
      <c r="M553" s="475"/>
      <c r="N553" s="475"/>
      <c r="O553" s="475"/>
      <c r="P553" s="475"/>
      <c r="Q553" s="475"/>
      <c r="R553" s="475"/>
      <c r="S553" s="475"/>
      <c r="T553" s="475"/>
      <c r="U553" s="475"/>
      <c r="V553" s="475"/>
      <c r="W553" s="475"/>
      <c r="X553" s="475"/>
      <c r="Y553" s="475"/>
      <c r="Z553" s="475"/>
    </row>
    <row r="554" spans="1:26" ht="11.25" customHeight="1" x14ac:dyDescent="0.2">
      <c r="A554" s="475"/>
      <c r="B554" s="475"/>
      <c r="C554" s="475"/>
      <c r="D554" s="475"/>
      <c r="E554" s="475"/>
      <c r="F554" s="475"/>
      <c r="G554" s="475"/>
      <c r="H554" s="475"/>
      <c r="I554" s="475"/>
      <c r="J554" s="475"/>
      <c r="K554" s="475"/>
      <c r="L554" s="475"/>
      <c r="M554" s="475"/>
      <c r="N554" s="475"/>
      <c r="O554" s="475"/>
      <c r="P554" s="475"/>
      <c r="Q554" s="475"/>
      <c r="R554" s="475"/>
      <c r="S554" s="475"/>
      <c r="T554" s="475"/>
      <c r="U554" s="475"/>
      <c r="V554" s="475"/>
      <c r="W554" s="475"/>
      <c r="X554" s="475"/>
      <c r="Y554" s="475"/>
      <c r="Z554" s="475"/>
    </row>
    <row r="555" spans="1:26" ht="11.25" customHeight="1" x14ac:dyDescent="0.2">
      <c r="A555" s="475"/>
      <c r="B555" s="475"/>
      <c r="C555" s="475"/>
      <c r="D555" s="475"/>
      <c r="E555" s="475"/>
      <c r="F555" s="475"/>
      <c r="G555" s="475"/>
      <c r="H555" s="475"/>
      <c r="I555" s="475"/>
      <c r="J555" s="475"/>
      <c r="K555" s="475"/>
      <c r="L555" s="475"/>
      <c r="M555" s="475"/>
      <c r="N555" s="475"/>
      <c r="O555" s="475"/>
      <c r="P555" s="475"/>
      <c r="Q555" s="475"/>
      <c r="R555" s="475"/>
      <c r="S555" s="475"/>
      <c r="T555" s="475"/>
      <c r="U555" s="475"/>
      <c r="V555" s="475"/>
      <c r="W555" s="475"/>
      <c r="X555" s="475"/>
      <c r="Y555" s="475"/>
      <c r="Z555" s="475"/>
    </row>
    <row r="556" spans="1:26" ht="11.25" customHeight="1" x14ac:dyDescent="0.2">
      <c r="A556" s="475"/>
      <c r="B556" s="475"/>
      <c r="C556" s="475"/>
      <c r="D556" s="475"/>
      <c r="E556" s="475"/>
      <c r="F556" s="475"/>
      <c r="G556" s="475"/>
      <c r="H556" s="475"/>
      <c r="I556" s="475"/>
      <c r="J556" s="475"/>
      <c r="K556" s="475"/>
      <c r="L556" s="475"/>
      <c r="M556" s="475"/>
      <c r="N556" s="475"/>
      <c r="O556" s="475"/>
      <c r="P556" s="475"/>
      <c r="Q556" s="475"/>
      <c r="R556" s="475"/>
      <c r="S556" s="475"/>
      <c r="T556" s="475"/>
      <c r="U556" s="475"/>
      <c r="V556" s="475"/>
      <c r="W556" s="475"/>
      <c r="X556" s="475"/>
      <c r="Y556" s="475"/>
      <c r="Z556" s="475"/>
    </row>
    <row r="557" spans="1:26" ht="11.25" customHeight="1" x14ac:dyDescent="0.2">
      <c r="A557" s="475"/>
      <c r="B557" s="475"/>
      <c r="C557" s="475"/>
      <c r="D557" s="475"/>
      <c r="E557" s="475"/>
      <c r="F557" s="475"/>
      <c r="G557" s="475"/>
      <c r="H557" s="475"/>
      <c r="I557" s="475"/>
      <c r="J557" s="475"/>
      <c r="K557" s="475"/>
      <c r="L557" s="475"/>
      <c r="M557" s="475"/>
      <c r="N557" s="475"/>
      <c r="O557" s="475"/>
      <c r="P557" s="475"/>
      <c r="Q557" s="475"/>
      <c r="R557" s="475"/>
      <c r="S557" s="475"/>
      <c r="T557" s="475"/>
      <c r="U557" s="475"/>
      <c r="V557" s="475"/>
      <c r="W557" s="475"/>
      <c r="X557" s="475"/>
      <c r="Y557" s="475"/>
      <c r="Z557" s="475"/>
    </row>
    <row r="558" spans="1:26" ht="11.25" customHeight="1" x14ac:dyDescent="0.2">
      <c r="A558" s="475"/>
      <c r="B558" s="475"/>
      <c r="C558" s="475"/>
      <c r="D558" s="475"/>
      <c r="E558" s="475"/>
      <c r="F558" s="475"/>
      <c r="G558" s="475"/>
      <c r="H558" s="475"/>
      <c r="I558" s="475"/>
      <c r="J558" s="475"/>
      <c r="K558" s="475"/>
      <c r="L558" s="475"/>
      <c r="M558" s="475"/>
      <c r="N558" s="475"/>
      <c r="O558" s="475"/>
      <c r="P558" s="475"/>
      <c r="Q558" s="475"/>
      <c r="R558" s="475"/>
      <c r="S558" s="475"/>
      <c r="T558" s="475"/>
      <c r="U558" s="475"/>
      <c r="V558" s="475"/>
      <c r="W558" s="475"/>
      <c r="X558" s="475"/>
      <c r="Y558" s="475"/>
      <c r="Z558" s="475"/>
    </row>
    <row r="559" spans="1:26" ht="11.25" customHeight="1" x14ac:dyDescent="0.2">
      <c r="A559" s="475"/>
      <c r="B559" s="475"/>
      <c r="C559" s="475"/>
      <c r="D559" s="475"/>
      <c r="E559" s="475"/>
      <c r="F559" s="475"/>
      <c r="G559" s="475"/>
      <c r="H559" s="475"/>
      <c r="I559" s="475"/>
      <c r="J559" s="475"/>
      <c r="K559" s="475"/>
      <c r="L559" s="475"/>
      <c r="M559" s="475"/>
      <c r="N559" s="475"/>
      <c r="O559" s="475"/>
      <c r="P559" s="475"/>
      <c r="Q559" s="475"/>
      <c r="R559" s="475"/>
      <c r="S559" s="475"/>
      <c r="T559" s="475"/>
      <c r="U559" s="475"/>
      <c r="V559" s="475"/>
      <c r="W559" s="475"/>
      <c r="X559" s="475"/>
      <c r="Y559" s="475"/>
      <c r="Z559" s="475"/>
    </row>
    <row r="560" spans="1:26" ht="11.25" customHeight="1" x14ac:dyDescent="0.2">
      <c r="A560" s="475"/>
      <c r="B560" s="475"/>
      <c r="C560" s="475"/>
      <c r="D560" s="475"/>
      <c r="E560" s="475"/>
      <c r="F560" s="475"/>
      <c r="G560" s="475"/>
      <c r="H560" s="475"/>
      <c r="I560" s="475"/>
      <c r="J560" s="475"/>
      <c r="K560" s="475"/>
      <c r="L560" s="475"/>
      <c r="M560" s="475"/>
      <c r="N560" s="475"/>
      <c r="O560" s="475"/>
      <c r="P560" s="475"/>
      <c r="Q560" s="475"/>
      <c r="R560" s="475"/>
      <c r="S560" s="475"/>
      <c r="T560" s="475"/>
      <c r="U560" s="475"/>
      <c r="V560" s="475"/>
      <c r="W560" s="475"/>
      <c r="X560" s="475"/>
      <c r="Y560" s="475"/>
      <c r="Z560" s="475"/>
    </row>
    <row r="561" spans="1:26" ht="11.25" customHeight="1" x14ac:dyDescent="0.2">
      <c r="A561" s="475"/>
      <c r="B561" s="475"/>
      <c r="C561" s="475"/>
      <c r="D561" s="475"/>
      <c r="E561" s="475"/>
      <c r="F561" s="475"/>
      <c r="G561" s="475"/>
      <c r="H561" s="475"/>
      <c r="I561" s="475"/>
      <c r="J561" s="475"/>
      <c r="K561" s="475"/>
      <c r="L561" s="475"/>
      <c r="M561" s="475"/>
      <c r="N561" s="475"/>
      <c r="O561" s="475"/>
      <c r="P561" s="475"/>
      <c r="Q561" s="475"/>
      <c r="R561" s="475"/>
      <c r="S561" s="475"/>
      <c r="T561" s="475"/>
      <c r="U561" s="475"/>
      <c r="V561" s="475"/>
      <c r="W561" s="475"/>
      <c r="X561" s="475"/>
      <c r="Y561" s="475"/>
      <c r="Z561" s="475"/>
    </row>
    <row r="562" spans="1:26" ht="11.25" customHeight="1" x14ac:dyDescent="0.2">
      <c r="A562" s="475"/>
      <c r="B562" s="475"/>
      <c r="C562" s="475"/>
      <c r="D562" s="475"/>
      <c r="E562" s="475"/>
      <c r="F562" s="475"/>
      <c r="G562" s="475"/>
      <c r="H562" s="475"/>
      <c r="I562" s="475"/>
      <c r="J562" s="475"/>
      <c r="K562" s="475"/>
      <c r="L562" s="475"/>
      <c r="M562" s="475"/>
      <c r="N562" s="475"/>
      <c r="O562" s="475"/>
      <c r="P562" s="475"/>
      <c r="Q562" s="475"/>
      <c r="R562" s="475"/>
      <c r="S562" s="475"/>
      <c r="T562" s="475"/>
      <c r="U562" s="475"/>
      <c r="V562" s="475"/>
      <c r="W562" s="475"/>
      <c r="X562" s="475"/>
      <c r="Y562" s="475"/>
      <c r="Z562" s="475"/>
    </row>
    <row r="563" spans="1:26" ht="11.25" customHeight="1" x14ac:dyDescent="0.2">
      <c r="A563" s="475"/>
      <c r="B563" s="475"/>
      <c r="C563" s="475"/>
      <c r="D563" s="475"/>
      <c r="E563" s="475"/>
      <c r="F563" s="475"/>
      <c r="G563" s="475"/>
      <c r="H563" s="475"/>
      <c r="I563" s="475"/>
      <c r="J563" s="475"/>
      <c r="K563" s="475"/>
      <c r="L563" s="475"/>
      <c r="M563" s="475"/>
      <c r="N563" s="475"/>
      <c r="O563" s="475"/>
      <c r="P563" s="475"/>
      <c r="Q563" s="475"/>
      <c r="R563" s="475"/>
      <c r="S563" s="475"/>
      <c r="T563" s="475"/>
      <c r="U563" s="475"/>
      <c r="V563" s="475"/>
      <c r="W563" s="475"/>
      <c r="X563" s="475"/>
      <c r="Y563" s="475"/>
      <c r="Z563" s="475"/>
    </row>
    <row r="564" spans="1:26" ht="11.25" customHeight="1" x14ac:dyDescent="0.2">
      <c r="A564" s="475"/>
      <c r="B564" s="475"/>
      <c r="C564" s="475"/>
      <c r="D564" s="475"/>
      <c r="E564" s="475"/>
      <c r="F564" s="475"/>
      <c r="G564" s="475"/>
      <c r="H564" s="475"/>
      <c r="I564" s="475"/>
      <c r="J564" s="475"/>
      <c r="K564" s="475"/>
      <c r="L564" s="475"/>
      <c r="M564" s="475"/>
      <c r="N564" s="475"/>
      <c r="O564" s="475"/>
      <c r="P564" s="475"/>
      <c r="Q564" s="475"/>
      <c r="R564" s="475"/>
      <c r="S564" s="475"/>
      <c r="T564" s="475"/>
      <c r="U564" s="475"/>
      <c r="V564" s="475"/>
      <c r="W564" s="475"/>
      <c r="X564" s="475"/>
      <c r="Y564" s="475"/>
      <c r="Z564" s="475"/>
    </row>
    <row r="565" spans="1:26" ht="11.25" customHeight="1" x14ac:dyDescent="0.2">
      <c r="A565" s="475"/>
      <c r="B565" s="475"/>
      <c r="C565" s="475"/>
      <c r="D565" s="475"/>
      <c r="E565" s="475"/>
      <c r="F565" s="475"/>
      <c r="G565" s="475"/>
      <c r="H565" s="475"/>
      <c r="I565" s="475"/>
      <c r="J565" s="475"/>
      <c r="K565" s="475"/>
      <c r="L565" s="475"/>
      <c r="M565" s="475"/>
      <c r="N565" s="475"/>
      <c r="O565" s="475"/>
      <c r="P565" s="475"/>
      <c r="Q565" s="475"/>
      <c r="R565" s="475"/>
      <c r="S565" s="475"/>
      <c r="T565" s="475"/>
      <c r="U565" s="475"/>
      <c r="V565" s="475"/>
      <c r="W565" s="475"/>
      <c r="X565" s="475"/>
      <c r="Y565" s="475"/>
      <c r="Z565" s="475"/>
    </row>
    <row r="566" spans="1:26" ht="11.25" customHeight="1" x14ac:dyDescent="0.2">
      <c r="A566" s="475"/>
      <c r="B566" s="475"/>
      <c r="C566" s="475"/>
      <c r="D566" s="475"/>
      <c r="E566" s="475"/>
      <c r="F566" s="475"/>
      <c r="G566" s="475"/>
      <c r="H566" s="475"/>
      <c r="I566" s="475"/>
      <c r="J566" s="475"/>
      <c r="K566" s="475"/>
      <c r="L566" s="475"/>
      <c r="M566" s="475"/>
      <c r="N566" s="475"/>
      <c r="O566" s="475"/>
      <c r="P566" s="475"/>
      <c r="Q566" s="475"/>
      <c r="R566" s="475"/>
      <c r="S566" s="475"/>
      <c r="T566" s="475"/>
      <c r="U566" s="475"/>
      <c r="V566" s="475"/>
      <c r="W566" s="475"/>
      <c r="X566" s="475"/>
      <c r="Y566" s="475"/>
      <c r="Z566" s="475"/>
    </row>
    <row r="567" spans="1:26" ht="11.25" customHeight="1" x14ac:dyDescent="0.2">
      <c r="A567" s="475"/>
      <c r="B567" s="475"/>
      <c r="C567" s="475"/>
      <c r="D567" s="475"/>
      <c r="E567" s="475"/>
      <c r="F567" s="475"/>
      <c r="G567" s="475"/>
      <c r="H567" s="475"/>
      <c r="I567" s="475"/>
      <c r="J567" s="475"/>
      <c r="K567" s="475"/>
      <c r="L567" s="475"/>
      <c r="M567" s="475"/>
      <c r="N567" s="475"/>
      <c r="O567" s="475"/>
      <c r="P567" s="475"/>
      <c r="Q567" s="475"/>
      <c r="R567" s="475"/>
      <c r="S567" s="475"/>
      <c r="T567" s="475"/>
      <c r="U567" s="475"/>
      <c r="V567" s="475"/>
      <c r="W567" s="475"/>
      <c r="X567" s="475"/>
      <c r="Y567" s="475"/>
      <c r="Z567" s="475"/>
    </row>
    <row r="568" spans="1:26" ht="11.25" customHeight="1" x14ac:dyDescent="0.2">
      <c r="A568" s="475"/>
      <c r="B568" s="475"/>
      <c r="C568" s="475"/>
      <c r="D568" s="475"/>
      <c r="E568" s="475"/>
      <c r="F568" s="475"/>
      <c r="G568" s="475"/>
      <c r="H568" s="475"/>
      <c r="I568" s="475"/>
      <c r="J568" s="475"/>
      <c r="K568" s="475"/>
      <c r="L568" s="475"/>
      <c r="M568" s="475"/>
      <c r="N568" s="475"/>
      <c r="O568" s="475"/>
      <c r="P568" s="475"/>
      <c r="Q568" s="475"/>
      <c r="R568" s="475"/>
      <c r="S568" s="475"/>
      <c r="T568" s="475"/>
      <c r="U568" s="475"/>
      <c r="V568" s="475"/>
      <c r="W568" s="475"/>
      <c r="X568" s="475"/>
      <c r="Y568" s="475"/>
      <c r="Z568" s="475"/>
    </row>
    <row r="569" spans="1:26" ht="11.25" customHeight="1" x14ac:dyDescent="0.2">
      <c r="A569" s="475"/>
      <c r="B569" s="475"/>
      <c r="C569" s="475"/>
      <c r="D569" s="475"/>
      <c r="E569" s="475"/>
      <c r="F569" s="475"/>
      <c r="G569" s="475"/>
      <c r="H569" s="475"/>
      <c r="I569" s="475"/>
      <c r="J569" s="475"/>
      <c r="K569" s="475"/>
      <c r="L569" s="475"/>
      <c r="M569" s="475"/>
      <c r="N569" s="475"/>
      <c r="O569" s="475"/>
      <c r="P569" s="475"/>
      <c r="Q569" s="475"/>
      <c r="R569" s="475"/>
      <c r="S569" s="475"/>
      <c r="T569" s="475"/>
      <c r="U569" s="475"/>
      <c r="V569" s="475"/>
      <c r="W569" s="475"/>
      <c r="X569" s="475"/>
      <c r="Y569" s="475"/>
      <c r="Z569" s="475"/>
    </row>
    <row r="570" spans="1:26" ht="11.25" customHeight="1" x14ac:dyDescent="0.2">
      <c r="A570" s="475"/>
      <c r="B570" s="475"/>
      <c r="C570" s="475"/>
      <c r="D570" s="475"/>
      <c r="E570" s="475"/>
      <c r="F570" s="475"/>
      <c r="G570" s="475"/>
      <c r="H570" s="475"/>
      <c r="I570" s="475"/>
      <c r="J570" s="475"/>
      <c r="K570" s="475"/>
      <c r="L570" s="475"/>
      <c r="M570" s="475"/>
      <c r="N570" s="475"/>
      <c r="O570" s="475"/>
      <c r="P570" s="475"/>
      <c r="Q570" s="475"/>
      <c r="R570" s="475"/>
      <c r="S570" s="475"/>
      <c r="T570" s="475"/>
      <c r="U570" s="475"/>
      <c r="V570" s="475"/>
      <c r="W570" s="475"/>
      <c r="X570" s="475"/>
      <c r="Y570" s="475"/>
      <c r="Z570" s="475"/>
    </row>
    <row r="571" spans="1:26" ht="11.25" customHeight="1" x14ac:dyDescent="0.2">
      <c r="A571" s="475"/>
      <c r="B571" s="475"/>
      <c r="C571" s="475"/>
      <c r="D571" s="475"/>
      <c r="E571" s="475"/>
      <c r="F571" s="475"/>
      <c r="G571" s="475"/>
      <c r="H571" s="475"/>
      <c r="I571" s="475"/>
      <c r="J571" s="475"/>
      <c r="K571" s="475"/>
      <c r="L571" s="475"/>
      <c r="M571" s="475"/>
      <c r="N571" s="475"/>
      <c r="O571" s="475"/>
      <c r="P571" s="475"/>
      <c r="Q571" s="475"/>
      <c r="R571" s="475"/>
      <c r="S571" s="475"/>
      <c r="T571" s="475"/>
      <c r="U571" s="475"/>
      <c r="V571" s="475"/>
      <c r="W571" s="475"/>
      <c r="X571" s="475"/>
      <c r="Y571" s="475"/>
      <c r="Z571" s="475"/>
    </row>
    <row r="572" spans="1:26" ht="11.25" customHeight="1" x14ac:dyDescent="0.2">
      <c r="A572" s="475"/>
      <c r="B572" s="475"/>
      <c r="C572" s="475"/>
      <c r="D572" s="475"/>
      <c r="E572" s="475"/>
      <c r="F572" s="475"/>
      <c r="G572" s="475"/>
      <c r="H572" s="475"/>
      <c r="I572" s="475"/>
      <c r="J572" s="475"/>
      <c r="K572" s="475"/>
      <c r="L572" s="475"/>
      <c r="M572" s="475"/>
      <c r="N572" s="475"/>
      <c r="O572" s="475"/>
      <c r="P572" s="475"/>
      <c r="Q572" s="475"/>
      <c r="R572" s="475"/>
      <c r="S572" s="475"/>
      <c r="T572" s="475"/>
      <c r="U572" s="475"/>
      <c r="V572" s="475"/>
      <c r="W572" s="475"/>
      <c r="X572" s="475"/>
      <c r="Y572" s="475"/>
      <c r="Z572" s="475"/>
    </row>
    <row r="573" spans="1:26" ht="11.25" customHeight="1" x14ac:dyDescent="0.2">
      <c r="A573" s="475"/>
      <c r="B573" s="475"/>
      <c r="C573" s="475"/>
      <c r="D573" s="475"/>
      <c r="E573" s="475"/>
      <c r="F573" s="475"/>
      <c r="G573" s="475"/>
      <c r="H573" s="475"/>
      <c r="I573" s="475"/>
      <c r="J573" s="475"/>
      <c r="K573" s="475"/>
      <c r="L573" s="475"/>
      <c r="M573" s="475"/>
      <c r="N573" s="475"/>
      <c r="O573" s="475"/>
      <c r="P573" s="475"/>
      <c r="Q573" s="475"/>
      <c r="R573" s="475"/>
      <c r="S573" s="475"/>
      <c r="T573" s="475"/>
      <c r="U573" s="475"/>
      <c r="V573" s="475"/>
      <c r="W573" s="475"/>
      <c r="X573" s="475"/>
      <c r="Y573" s="475"/>
      <c r="Z573" s="475"/>
    </row>
    <row r="574" spans="1:26" ht="11.25" customHeight="1" x14ac:dyDescent="0.2">
      <c r="A574" s="475"/>
      <c r="B574" s="475"/>
      <c r="C574" s="475"/>
      <c r="D574" s="475"/>
      <c r="E574" s="475"/>
      <c r="F574" s="475"/>
      <c r="G574" s="475"/>
      <c r="H574" s="475"/>
      <c r="I574" s="475"/>
      <c r="J574" s="475"/>
      <c r="K574" s="475"/>
      <c r="L574" s="475"/>
      <c r="M574" s="475"/>
      <c r="N574" s="475"/>
      <c r="O574" s="475"/>
      <c r="P574" s="475"/>
      <c r="Q574" s="475"/>
      <c r="R574" s="475"/>
      <c r="S574" s="475"/>
      <c r="T574" s="475"/>
      <c r="U574" s="475"/>
      <c r="V574" s="475"/>
      <c r="W574" s="475"/>
      <c r="X574" s="475"/>
      <c r="Y574" s="475"/>
      <c r="Z574" s="475"/>
    </row>
    <row r="575" spans="1:26" ht="11.25" customHeight="1" x14ac:dyDescent="0.2">
      <c r="A575" s="475"/>
      <c r="B575" s="475"/>
      <c r="C575" s="475"/>
      <c r="D575" s="475"/>
      <c r="E575" s="475"/>
      <c r="F575" s="475"/>
      <c r="G575" s="475"/>
      <c r="H575" s="475"/>
      <c r="I575" s="475"/>
      <c r="J575" s="475"/>
      <c r="K575" s="475"/>
      <c r="L575" s="475"/>
      <c r="M575" s="475"/>
      <c r="N575" s="475"/>
      <c r="O575" s="475"/>
      <c r="P575" s="475"/>
      <c r="Q575" s="475"/>
      <c r="R575" s="475"/>
      <c r="S575" s="475"/>
      <c r="T575" s="475"/>
      <c r="U575" s="475"/>
      <c r="V575" s="475"/>
      <c r="W575" s="475"/>
      <c r="X575" s="475"/>
      <c r="Y575" s="475"/>
      <c r="Z575" s="475"/>
    </row>
    <row r="576" spans="1:26" ht="11.25" customHeight="1" x14ac:dyDescent="0.2">
      <c r="A576" s="475"/>
      <c r="B576" s="475"/>
      <c r="C576" s="475"/>
      <c r="D576" s="475"/>
      <c r="E576" s="475"/>
      <c r="F576" s="475"/>
      <c r="G576" s="475"/>
      <c r="H576" s="475"/>
      <c r="I576" s="475"/>
      <c r="J576" s="475"/>
      <c r="K576" s="475"/>
      <c r="L576" s="475"/>
      <c r="M576" s="475"/>
      <c r="N576" s="475"/>
      <c r="O576" s="475"/>
      <c r="P576" s="475"/>
      <c r="Q576" s="475"/>
      <c r="R576" s="475"/>
      <c r="S576" s="475"/>
      <c r="T576" s="475"/>
      <c r="U576" s="475"/>
      <c r="V576" s="475"/>
      <c r="W576" s="475"/>
      <c r="X576" s="475"/>
      <c r="Y576" s="475"/>
      <c r="Z576" s="475"/>
    </row>
    <row r="577" spans="1:26" ht="11.25" customHeight="1" x14ac:dyDescent="0.2">
      <c r="A577" s="475"/>
      <c r="B577" s="475"/>
      <c r="C577" s="475"/>
      <c r="D577" s="475"/>
      <c r="E577" s="475"/>
      <c r="F577" s="475"/>
      <c r="G577" s="475"/>
      <c r="H577" s="475"/>
      <c r="I577" s="475"/>
      <c r="J577" s="475"/>
      <c r="K577" s="475"/>
      <c r="L577" s="475"/>
      <c r="M577" s="475"/>
      <c r="N577" s="475"/>
      <c r="O577" s="475"/>
      <c r="P577" s="475"/>
      <c r="Q577" s="475"/>
      <c r="R577" s="475"/>
      <c r="S577" s="475"/>
      <c r="T577" s="475"/>
      <c r="U577" s="475"/>
      <c r="V577" s="475"/>
      <c r="W577" s="475"/>
      <c r="X577" s="475"/>
      <c r="Y577" s="475"/>
      <c r="Z577" s="475"/>
    </row>
    <row r="578" spans="1:26" ht="11.25" customHeight="1" x14ac:dyDescent="0.2">
      <c r="A578" s="475"/>
      <c r="B578" s="475"/>
      <c r="C578" s="475"/>
      <c r="D578" s="475"/>
      <c r="E578" s="475"/>
      <c r="F578" s="475"/>
      <c r="G578" s="475"/>
      <c r="H578" s="475"/>
      <c r="I578" s="475"/>
      <c r="J578" s="475"/>
      <c r="K578" s="475"/>
      <c r="L578" s="475"/>
      <c r="M578" s="475"/>
      <c r="N578" s="475"/>
      <c r="O578" s="475"/>
      <c r="P578" s="475"/>
      <c r="Q578" s="475"/>
      <c r="R578" s="475"/>
      <c r="S578" s="475"/>
      <c r="T578" s="475"/>
      <c r="U578" s="475"/>
      <c r="V578" s="475"/>
      <c r="W578" s="475"/>
      <c r="X578" s="475"/>
      <c r="Y578" s="475"/>
      <c r="Z578" s="475"/>
    </row>
    <row r="579" spans="1:26" ht="11.25" customHeight="1" x14ac:dyDescent="0.2">
      <c r="A579" s="475"/>
      <c r="B579" s="475"/>
      <c r="C579" s="475"/>
      <c r="D579" s="475"/>
      <c r="E579" s="475"/>
      <c r="F579" s="475"/>
      <c r="G579" s="475"/>
      <c r="H579" s="475"/>
      <c r="I579" s="475"/>
      <c r="J579" s="475"/>
      <c r="K579" s="475"/>
      <c r="L579" s="475"/>
      <c r="M579" s="475"/>
      <c r="N579" s="475"/>
      <c r="O579" s="475"/>
      <c r="P579" s="475"/>
      <c r="Q579" s="475"/>
      <c r="R579" s="475"/>
      <c r="S579" s="475"/>
      <c r="T579" s="475"/>
      <c r="U579" s="475"/>
      <c r="V579" s="475"/>
      <c r="W579" s="475"/>
      <c r="X579" s="475"/>
      <c r="Y579" s="475"/>
      <c r="Z579" s="475"/>
    </row>
    <row r="580" spans="1:26" ht="11.25" customHeight="1" x14ac:dyDescent="0.2">
      <c r="A580" s="475"/>
      <c r="B580" s="475"/>
      <c r="C580" s="475"/>
      <c r="D580" s="475"/>
      <c r="E580" s="475"/>
      <c r="F580" s="475"/>
      <c r="G580" s="475"/>
      <c r="H580" s="475"/>
      <c r="I580" s="475"/>
      <c r="J580" s="475"/>
      <c r="K580" s="475"/>
      <c r="L580" s="475"/>
      <c r="M580" s="475"/>
      <c r="N580" s="475"/>
      <c r="O580" s="475"/>
      <c r="P580" s="475"/>
      <c r="Q580" s="475"/>
      <c r="R580" s="475"/>
      <c r="S580" s="475"/>
      <c r="T580" s="475"/>
      <c r="U580" s="475"/>
      <c r="V580" s="475"/>
      <c r="W580" s="475"/>
      <c r="X580" s="475"/>
      <c r="Y580" s="475"/>
      <c r="Z580" s="475"/>
    </row>
    <row r="581" spans="1:26" ht="11.25" customHeight="1" x14ac:dyDescent="0.2">
      <c r="A581" s="475"/>
      <c r="B581" s="475"/>
      <c r="C581" s="475"/>
      <c r="D581" s="475"/>
      <c r="E581" s="475"/>
      <c r="F581" s="475"/>
      <c r="G581" s="475"/>
      <c r="H581" s="475"/>
      <c r="I581" s="475"/>
      <c r="J581" s="475"/>
      <c r="K581" s="475"/>
      <c r="L581" s="475"/>
      <c r="M581" s="475"/>
      <c r="N581" s="475"/>
      <c r="O581" s="475"/>
      <c r="P581" s="475"/>
      <c r="Q581" s="475"/>
      <c r="R581" s="475"/>
      <c r="S581" s="475"/>
      <c r="T581" s="475"/>
      <c r="U581" s="475"/>
      <c r="V581" s="475"/>
      <c r="W581" s="475"/>
      <c r="X581" s="475"/>
      <c r="Y581" s="475"/>
      <c r="Z581" s="475"/>
    </row>
    <row r="582" spans="1:26" ht="11.25" customHeight="1" x14ac:dyDescent="0.2">
      <c r="A582" s="475"/>
      <c r="B582" s="475"/>
      <c r="C582" s="475"/>
      <c r="D582" s="475"/>
      <c r="E582" s="475"/>
      <c r="F582" s="475"/>
      <c r="G582" s="475"/>
      <c r="H582" s="475"/>
      <c r="I582" s="475"/>
      <c r="J582" s="475"/>
      <c r="K582" s="475"/>
      <c r="L582" s="475"/>
      <c r="M582" s="475"/>
      <c r="N582" s="475"/>
      <c r="O582" s="475"/>
      <c r="P582" s="475"/>
      <c r="Q582" s="475"/>
      <c r="R582" s="475"/>
      <c r="S582" s="475"/>
      <c r="T582" s="475"/>
      <c r="U582" s="475"/>
      <c r="V582" s="475"/>
      <c r="W582" s="475"/>
      <c r="X582" s="475"/>
      <c r="Y582" s="475"/>
      <c r="Z582" s="475"/>
    </row>
    <row r="583" spans="1:26" ht="11.25" customHeight="1" x14ac:dyDescent="0.2">
      <c r="A583" s="475"/>
      <c r="B583" s="475"/>
      <c r="C583" s="475"/>
      <c r="D583" s="475"/>
      <c r="E583" s="475"/>
      <c r="F583" s="475"/>
      <c r="G583" s="475"/>
      <c r="H583" s="475"/>
      <c r="I583" s="475"/>
      <c r="J583" s="475"/>
      <c r="K583" s="475"/>
      <c r="L583" s="475"/>
      <c r="M583" s="475"/>
      <c r="N583" s="475"/>
      <c r="O583" s="475"/>
      <c r="P583" s="475"/>
      <c r="Q583" s="475"/>
      <c r="R583" s="475"/>
      <c r="S583" s="475"/>
      <c r="T583" s="475"/>
      <c r="U583" s="475"/>
      <c r="V583" s="475"/>
      <c r="W583" s="475"/>
      <c r="X583" s="475"/>
      <c r="Y583" s="475"/>
      <c r="Z583" s="475"/>
    </row>
    <row r="584" spans="1:26" ht="11.25" customHeight="1" x14ac:dyDescent="0.2">
      <c r="A584" s="475"/>
      <c r="B584" s="475"/>
      <c r="C584" s="475"/>
      <c r="D584" s="475"/>
      <c r="E584" s="475"/>
      <c r="F584" s="475"/>
      <c r="G584" s="475"/>
      <c r="H584" s="475"/>
      <c r="I584" s="475"/>
      <c r="J584" s="475"/>
      <c r="K584" s="475"/>
      <c r="L584" s="475"/>
      <c r="M584" s="475"/>
      <c r="N584" s="475"/>
      <c r="O584" s="475"/>
      <c r="P584" s="475"/>
      <c r="Q584" s="475"/>
      <c r="R584" s="475"/>
      <c r="S584" s="475"/>
      <c r="T584" s="475"/>
      <c r="U584" s="475"/>
      <c r="V584" s="475"/>
      <c r="W584" s="475"/>
      <c r="X584" s="475"/>
      <c r="Y584" s="475"/>
      <c r="Z584" s="475"/>
    </row>
    <row r="585" spans="1:26" ht="11.25" customHeight="1" x14ac:dyDescent="0.2">
      <c r="A585" s="475"/>
      <c r="B585" s="475"/>
      <c r="C585" s="475"/>
      <c r="D585" s="475"/>
      <c r="E585" s="475"/>
      <c r="F585" s="475"/>
      <c r="G585" s="475"/>
      <c r="H585" s="475"/>
      <c r="I585" s="475"/>
      <c r="J585" s="475"/>
      <c r="K585" s="475"/>
      <c r="L585" s="475"/>
      <c r="M585" s="475"/>
      <c r="N585" s="475"/>
      <c r="O585" s="475"/>
      <c r="P585" s="475"/>
      <c r="Q585" s="475"/>
      <c r="R585" s="475"/>
      <c r="S585" s="475"/>
      <c r="T585" s="475"/>
      <c r="U585" s="475"/>
      <c r="V585" s="475"/>
      <c r="W585" s="475"/>
      <c r="X585" s="475"/>
      <c r="Y585" s="475"/>
      <c r="Z585" s="475"/>
    </row>
    <row r="586" spans="1:26" ht="11.25" customHeight="1" x14ac:dyDescent="0.2">
      <c r="A586" s="475"/>
      <c r="B586" s="475"/>
      <c r="C586" s="475"/>
      <c r="D586" s="475"/>
      <c r="E586" s="475"/>
      <c r="F586" s="475"/>
      <c r="G586" s="475"/>
      <c r="H586" s="475"/>
      <c r="I586" s="475"/>
      <c r="J586" s="475"/>
      <c r="K586" s="475"/>
      <c r="L586" s="475"/>
      <c r="M586" s="475"/>
      <c r="N586" s="475"/>
      <c r="O586" s="475"/>
      <c r="P586" s="475"/>
      <c r="Q586" s="475"/>
      <c r="R586" s="475"/>
      <c r="S586" s="475"/>
      <c r="T586" s="475"/>
      <c r="U586" s="475"/>
      <c r="V586" s="475"/>
      <c r="W586" s="475"/>
      <c r="X586" s="475"/>
      <c r="Y586" s="475"/>
      <c r="Z586" s="475"/>
    </row>
    <row r="587" spans="1:26" ht="11.25" customHeight="1" x14ac:dyDescent="0.2">
      <c r="A587" s="475"/>
      <c r="B587" s="475"/>
      <c r="C587" s="475"/>
      <c r="D587" s="475"/>
      <c r="E587" s="475"/>
      <c r="F587" s="475"/>
      <c r="G587" s="475"/>
      <c r="H587" s="475"/>
      <c r="I587" s="475"/>
      <c r="J587" s="475"/>
      <c r="K587" s="475"/>
      <c r="L587" s="475"/>
      <c r="M587" s="475"/>
      <c r="N587" s="475"/>
      <c r="O587" s="475"/>
      <c r="P587" s="475"/>
      <c r="Q587" s="475"/>
      <c r="R587" s="475"/>
      <c r="S587" s="475"/>
      <c r="T587" s="475"/>
      <c r="U587" s="475"/>
      <c r="V587" s="475"/>
      <c r="W587" s="475"/>
      <c r="X587" s="475"/>
      <c r="Y587" s="475"/>
      <c r="Z587" s="475"/>
    </row>
    <row r="588" spans="1:26" ht="11.25" customHeight="1" x14ac:dyDescent="0.2">
      <c r="A588" s="475"/>
      <c r="B588" s="475"/>
      <c r="C588" s="475"/>
      <c r="D588" s="475"/>
      <c r="E588" s="475"/>
      <c r="F588" s="475"/>
      <c r="G588" s="475"/>
      <c r="H588" s="475"/>
      <c r="I588" s="475"/>
      <c r="J588" s="475"/>
      <c r="K588" s="475"/>
      <c r="L588" s="475"/>
      <c r="M588" s="475"/>
      <c r="N588" s="475"/>
      <c r="O588" s="475"/>
      <c r="P588" s="475"/>
      <c r="Q588" s="475"/>
      <c r="R588" s="475"/>
      <c r="S588" s="475"/>
      <c r="T588" s="475"/>
      <c r="U588" s="475"/>
      <c r="V588" s="475"/>
      <c r="W588" s="475"/>
      <c r="X588" s="475"/>
      <c r="Y588" s="475"/>
      <c r="Z588" s="475"/>
    </row>
    <row r="589" spans="1:26" ht="11.25" customHeight="1" x14ac:dyDescent="0.2">
      <c r="A589" s="475"/>
      <c r="B589" s="475"/>
      <c r="C589" s="475"/>
      <c r="D589" s="475"/>
      <c r="E589" s="475"/>
      <c r="F589" s="475"/>
      <c r="G589" s="475"/>
      <c r="H589" s="475"/>
      <c r="I589" s="475"/>
      <c r="J589" s="475"/>
      <c r="K589" s="475"/>
      <c r="L589" s="475"/>
      <c r="M589" s="475"/>
      <c r="N589" s="475"/>
      <c r="O589" s="475"/>
      <c r="P589" s="475"/>
      <c r="Q589" s="475"/>
      <c r="R589" s="475"/>
      <c r="S589" s="475"/>
      <c r="T589" s="475"/>
      <c r="U589" s="475"/>
      <c r="V589" s="475"/>
      <c r="W589" s="475"/>
      <c r="X589" s="475"/>
      <c r="Y589" s="475"/>
      <c r="Z589" s="475"/>
    </row>
    <row r="590" spans="1:26" ht="11.25" customHeight="1" x14ac:dyDescent="0.2">
      <c r="A590" s="475"/>
      <c r="B590" s="475"/>
      <c r="C590" s="475"/>
      <c r="D590" s="475"/>
      <c r="E590" s="475"/>
      <c r="F590" s="475"/>
      <c r="G590" s="475"/>
      <c r="H590" s="475"/>
      <c r="I590" s="475"/>
      <c r="J590" s="475"/>
      <c r="K590" s="475"/>
      <c r="L590" s="475"/>
      <c r="M590" s="475"/>
      <c r="N590" s="475"/>
      <c r="O590" s="475"/>
      <c r="P590" s="475"/>
      <c r="Q590" s="475"/>
      <c r="R590" s="475"/>
      <c r="S590" s="475"/>
      <c r="T590" s="475"/>
      <c r="U590" s="475"/>
      <c r="V590" s="475"/>
      <c r="W590" s="475"/>
      <c r="X590" s="475"/>
      <c r="Y590" s="475"/>
      <c r="Z590" s="475"/>
    </row>
    <row r="591" spans="1:26" ht="11.25" customHeight="1" x14ac:dyDescent="0.2">
      <c r="A591" s="475"/>
      <c r="B591" s="475"/>
      <c r="C591" s="475"/>
      <c r="D591" s="475"/>
      <c r="E591" s="475"/>
      <c r="F591" s="475"/>
      <c r="G591" s="475"/>
      <c r="H591" s="475"/>
      <c r="I591" s="475"/>
      <c r="J591" s="475"/>
      <c r="K591" s="475"/>
      <c r="L591" s="475"/>
      <c r="M591" s="475"/>
      <c r="N591" s="475"/>
      <c r="O591" s="475"/>
      <c r="P591" s="475"/>
      <c r="Q591" s="475"/>
      <c r="R591" s="475"/>
      <c r="S591" s="475"/>
      <c r="T591" s="475"/>
      <c r="U591" s="475"/>
      <c r="V591" s="475"/>
      <c r="W591" s="475"/>
      <c r="X591" s="475"/>
      <c r="Y591" s="475"/>
      <c r="Z591" s="475"/>
    </row>
    <row r="592" spans="1:26" ht="11.25" customHeight="1" x14ac:dyDescent="0.2">
      <c r="A592" s="475"/>
      <c r="B592" s="475"/>
      <c r="C592" s="475"/>
      <c r="D592" s="475"/>
      <c r="E592" s="475"/>
      <c r="F592" s="475"/>
      <c r="G592" s="475"/>
      <c r="H592" s="475"/>
      <c r="I592" s="475"/>
      <c r="J592" s="475"/>
      <c r="K592" s="475"/>
      <c r="L592" s="475"/>
      <c r="M592" s="475"/>
      <c r="N592" s="475"/>
      <c r="O592" s="475"/>
      <c r="P592" s="475"/>
      <c r="Q592" s="475"/>
      <c r="R592" s="475"/>
      <c r="S592" s="475"/>
      <c r="T592" s="475"/>
      <c r="U592" s="475"/>
      <c r="V592" s="475"/>
      <c r="W592" s="475"/>
      <c r="X592" s="475"/>
      <c r="Y592" s="475"/>
      <c r="Z592" s="475"/>
    </row>
    <row r="593" spans="1:26" ht="11.25" customHeight="1" x14ac:dyDescent="0.2">
      <c r="A593" s="475"/>
      <c r="B593" s="475"/>
      <c r="C593" s="475"/>
      <c r="D593" s="475"/>
      <c r="E593" s="475"/>
      <c r="F593" s="475"/>
      <c r="G593" s="475"/>
      <c r="H593" s="475"/>
      <c r="I593" s="475"/>
      <c r="J593" s="475"/>
      <c r="K593" s="475"/>
      <c r="L593" s="475"/>
      <c r="M593" s="475"/>
      <c r="N593" s="475"/>
      <c r="O593" s="475"/>
      <c r="P593" s="475"/>
      <c r="Q593" s="475"/>
      <c r="R593" s="475"/>
      <c r="S593" s="475"/>
      <c r="T593" s="475"/>
      <c r="U593" s="475"/>
      <c r="V593" s="475"/>
      <c r="W593" s="475"/>
      <c r="X593" s="475"/>
      <c r="Y593" s="475"/>
      <c r="Z593" s="475"/>
    </row>
    <row r="594" spans="1:26" ht="11.25" customHeight="1" x14ac:dyDescent="0.2">
      <c r="A594" s="475"/>
      <c r="B594" s="475"/>
      <c r="C594" s="475"/>
      <c r="D594" s="475"/>
      <c r="E594" s="475"/>
      <c r="F594" s="475"/>
      <c r="G594" s="475"/>
      <c r="H594" s="475"/>
      <c r="I594" s="475"/>
      <c r="J594" s="475"/>
      <c r="K594" s="475"/>
      <c r="L594" s="475"/>
      <c r="M594" s="475"/>
      <c r="N594" s="475"/>
      <c r="O594" s="475"/>
      <c r="P594" s="475"/>
      <c r="Q594" s="475"/>
      <c r="R594" s="475"/>
      <c r="S594" s="475"/>
      <c r="T594" s="475"/>
      <c r="U594" s="475"/>
      <c r="V594" s="475"/>
      <c r="W594" s="475"/>
      <c r="X594" s="475"/>
      <c r="Y594" s="475"/>
      <c r="Z594" s="475"/>
    </row>
    <row r="595" spans="1:26" ht="11.25" customHeight="1" x14ac:dyDescent="0.2">
      <c r="A595" s="475"/>
      <c r="B595" s="475"/>
      <c r="C595" s="475"/>
      <c r="D595" s="475"/>
      <c r="E595" s="475"/>
      <c r="F595" s="475"/>
      <c r="G595" s="475"/>
      <c r="H595" s="475"/>
      <c r="I595" s="475"/>
      <c r="J595" s="475"/>
      <c r="K595" s="475"/>
      <c r="L595" s="475"/>
      <c r="M595" s="475"/>
      <c r="N595" s="475"/>
      <c r="O595" s="475"/>
      <c r="P595" s="475"/>
      <c r="Q595" s="475"/>
      <c r="R595" s="475"/>
      <c r="S595" s="475"/>
      <c r="T595" s="475"/>
      <c r="U595" s="475"/>
      <c r="V595" s="475"/>
      <c r="W595" s="475"/>
      <c r="X595" s="475"/>
      <c r="Y595" s="475"/>
      <c r="Z595" s="475"/>
    </row>
    <row r="596" spans="1:26" ht="11.25" customHeight="1" x14ac:dyDescent="0.2">
      <c r="A596" s="475"/>
      <c r="B596" s="475"/>
      <c r="C596" s="475"/>
      <c r="D596" s="475"/>
      <c r="E596" s="475"/>
      <c r="F596" s="475"/>
      <c r="G596" s="475"/>
      <c r="H596" s="475"/>
      <c r="I596" s="475"/>
      <c r="J596" s="475"/>
      <c r="K596" s="475"/>
      <c r="L596" s="475"/>
      <c r="M596" s="475"/>
      <c r="N596" s="475"/>
      <c r="O596" s="475"/>
      <c r="P596" s="475"/>
      <c r="Q596" s="475"/>
      <c r="R596" s="475"/>
      <c r="S596" s="475"/>
      <c r="T596" s="475"/>
      <c r="U596" s="475"/>
      <c r="V596" s="475"/>
      <c r="W596" s="475"/>
      <c r="X596" s="475"/>
      <c r="Y596" s="475"/>
      <c r="Z596" s="475"/>
    </row>
    <row r="597" spans="1:26" ht="11.25" customHeight="1" x14ac:dyDescent="0.2">
      <c r="A597" s="475"/>
      <c r="B597" s="475"/>
      <c r="C597" s="475"/>
      <c r="D597" s="475"/>
      <c r="E597" s="475"/>
      <c r="F597" s="475"/>
      <c r="G597" s="475"/>
      <c r="H597" s="475"/>
      <c r="I597" s="475"/>
      <c r="J597" s="475"/>
      <c r="K597" s="475"/>
      <c r="L597" s="475"/>
      <c r="M597" s="475"/>
      <c r="N597" s="475"/>
      <c r="O597" s="475"/>
      <c r="P597" s="475"/>
      <c r="Q597" s="475"/>
      <c r="R597" s="475"/>
      <c r="S597" s="475"/>
      <c r="T597" s="475"/>
      <c r="U597" s="475"/>
      <c r="V597" s="475"/>
      <c r="W597" s="475"/>
      <c r="X597" s="475"/>
      <c r="Y597" s="475"/>
      <c r="Z597" s="475"/>
    </row>
    <row r="598" spans="1:26" ht="11.25" customHeight="1" x14ac:dyDescent="0.2">
      <c r="A598" s="475"/>
      <c r="B598" s="475"/>
      <c r="C598" s="475"/>
      <c r="D598" s="475"/>
      <c r="E598" s="475"/>
      <c r="F598" s="475"/>
      <c r="G598" s="475"/>
      <c r="H598" s="475"/>
      <c r="I598" s="475"/>
      <c r="J598" s="475"/>
      <c r="K598" s="475"/>
      <c r="L598" s="475"/>
      <c r="M598" s="475"/>
      <c r="N598" s="475"/>
      <c r="O598" s="475"/>
      <c r="P598" s="475"/>
      <c r="Q598" s="475"/>
      <c r="R598" s="475"/>
      <c r="S598" s="475"/>
      <c r="T598" s="475"/>
      <c r="U598" s="475"/>
      <c r="V598" s="475"/>
      <c r="W598" s="475"/>
      <c r="X598" s="475"/>
      <c r="Y598" s="475"/>
      <c r="Z598" s="475"/>
    </row>
    <row r="599" spans="1:26" ht="11.25" customHeight="1" x14ac:dyDescent="0.2">
      <c r="A599" s="475"/>
      <c r="B599" s="475"/>
      <c r="C599" s="475"/>
      <c r="D599" s="475"/>
      <c r="E599" s="475"/>
      <c r="F599" s="475"/>
      <c r="G599" s="475"/>
      <c r="H599" s="475"/>
      <c r="I599" s="475"/>
      <c r="J599" s="475"/>
      <c r="K599" s="475"/>
      <c r="L599" s="475"/>
      <c r="M599" s="475"/>
      <c r="N599" s="475"/>
      <c r="O599" s="475"/>
      <c r="P599" s="475"/>
      <c r="Q599" s="475"/>
      <c r="R599" s="475"/>
      <c r="S599" s="475"/>
      <c r="T599" s="475"/>
      <c r="U599" s="475"/>
      <c r="V599" s="475"/>
      <c r="W599" s="475"/>
      <c r="X599" s="475"/>
      <c r="Y599" s="475"/>
      <c r="Z599" s="475"/>
    </row>
    <row r="600" spans="1:26" ht="11.25" customHeight="1" x14ac:dyDescent="0.2">
      <c r="A600" s="475"/>
      <c r="B600" s="475"/>
      <c r="C600" s="475"/>
      <c r="D600" s="475"/>
      <c r="E600" s="475"/>
      <c r="F600" s="475"/>
      <c r="G600" s="475"/>
      <c r="H600" s="475"/>
      <c r="I600" s="475"/>
      <c r="J600" s="475"/>
      <c r="K600" s="475"/>
      <c r="L600" s="475"/>
      <c r="M600" s="475"/>
      <c r="N600" s="475"/>
      <c r="O600" s="475"/>
      <c r="P600" s="475"/>
      <c r="Q600" s="475"/>
      <c r="R600" s="475"/>
      <c r="S600" s="475"/>
      <c r="T600" s="475"/>
      <c r="U600" s="475"/>
      <c r="V600" s="475"/>
      <c r="W600" s="475"/>
      <c r="X600" s="475"/>
      <c r="Y600" s="475"/>
      <c r="Z600" s="475"/>
    </row>
    <row r="601" spans="1:26" ht="11.25" customHeight="1" x14ac:dyDescent="0.2">
      <c r="A601" s="475"/>
      <c r="B601" s="475"/>
      <c r="C601" s="475"/>
      <c r="D601" s="475"/>
      <c r="E601" s="475"/>
      <c r="F601" s="475"/>
      <c r="G601" s="475"/>
      <c r="H601" s="475"/>
      <c r="I601" s="475"/>
      <c r="J601" s="475"/>
      <c r="K601" s="475"/>
      <c r="L601" s="475"/>
      <c r="M601" s="475"/>
      <c r="N601" s="475"/>
      <c r="O601" s="475"/>
      <c r="P601" s="475"/>
      <c r="Q601" s="475"/>
      <c r="R601" s="475"/>
      <c r="S601" s="475"/>
      <c r="T601" s="475"/>
      <c r="U601" s="475"/>
      <c r="V601" s="475"/>
      <c r="W601" s="475"/>
      <c r="X601" s="475"/>
      <c r="Y601" s="475"/>
      <c r="Z601" s="475"/>
    </row>
    <row r="602" spans="1:26" ht="11.25" customHeight="1" x14ac:dyDescent="0.2">
      <c r="A602" s="475"/>
      <c r="B602" s="475"/>
      <c r="C602" s="475"/>
      <c r="D602" s="475"/>
      <c r="E602" s="475"/>
      <c r="F602" s="475"/>
      <c r="G602" s="475"/>
      <c r="H602" s="475"/>
      <c r="I602" s="475"/>
      <c r="J602" s="475"/>
      <c r="K602" s="475"/>
      <c r="L602" s="475"/>
      <c r="M602" s="475"/>
      <c r="N602" s="475"/>
      <c r="O602" s="475"/>
      <c r="P602" s="475"/>
      <c r="Q602" s="475"/>
      <c r="R602" s="475"/>
      <c r="S602" s="475"/>
      <c r="T602" s="475"/>
      <c r="U602" s="475"/>
      <c r="V602" s="475"/>
      <c r="W602" s="475"/>
      <c r="X602" s="475"/>
      <c r="Y602" s="475"/>
      <c r="Z602" s="475"/>
    </row>
    <row r="603" spans="1:26" ht="11.25" customHeight="1" x14ac:dyDescent="0.2">
      <c r="A603" s="475"/>
      <c r="B603" s="475"/>
      <c r="C603" s="475"/>
      <c r="D603" s="475"/>
      <c r="E603" s="475"/>
      <c r="F603" s="475"/>
      <c r="G603" s="475"/>
      <c r="H603" s="475"/>
      <c r="I603" s="475"/>
      <c r="J603" s="475"/>
      <c r="K603" s="475"/>
      <c r="L603" s="475"/>
      <c r="M603" s="475"/>
      <c r="N603" s="475"/>
      <c r="O603" s="475"/>
      <c r="P603" s="475"/>
      <c r="Q603" s="475"/>
      <c r="R603" s="475"/>
      <c r="S603" s="475"/>
      <c r="T603" s="475"/>
      <c r="U603" s="475"/>
      <c r="V603" s="475"/>
      <c r="W603" s="475"/>
      <c r="X603" s="475"/>
      <c r="Y603" s="475"/>
      <c r="Z603" s="475"/>
    </row>
    <row r="604" spans="1:26" ht="11.25" customHeight="1" x14ac:dyDescent="0.2">
      <c r="A604" s="475"/>
      <c r="B604" s="475"/>
      <c r="C604" s="475"/>
      <c r="D604" s="475"/>
      <c r="E604" s="475"/>
      <c r="F604" s="475"/>
      <c r="G604" s="475"/>
      <c r="H604" s="475"/>
      <c r="I604" s="475"/>
      <c r="J604" s="475"/>
      <c r="K604" s="475"/>
      <c r="L604" s="475"/>
      <c r="M604" s="475"/>
      <c r="N604" s="475"/>
      <c r="O604" s="475"/>
      <c r="P604" s="475"/>
      <c r="Q604" s="475"/>
      <c r="R604" s="475"/>
      <c r="S604" s="475"/>
      <c r="T604" s="475"/>
      <c r="U604" s="475"/>
      <c r="V604" s="475"/>
      <c r="W604" s="475"/>
      <c r="X604" s="475"/>
      <c r="Y604" s="475"/>
      <c r="Z604" s="475"/>
    </row>
    <row r="605" spans="1:26" ht="11.25" customHeight="1" x14ac:dyDescent="0.2">
      <c r="A605" s="475"/>
      <c r="B605" s="475"/>
      <c r="C605" s="475"/>
      <c r="D605" s="475"/>
      <c r="E605" s="475"/>
      <c r="F605" s="475"/>
      <c r="G605" s="475"/>
      <c r="H605" s="475"/>
      <c r="I605" s="475"/>
      <c r="J605" s="475"/>
      <c r="K605" s="475"/>
      <c r="L605" s="475"/>
      <c r="M605" s="475"/>
      <c r="N605" s="475"/>
      <c r="O605" s="475"/>
      <c r="P605" s="475"/>
      <c r="Q605" s="475"/>
      <c r="R605" s="475"/>
      <c r="S605" s="475"/>
      <c r="T605" s="475"/>
      <c r="U605" s="475"/>
      <c r="V605" s="475"/>
      <c r="W605" s="475"/>
      <c r="X605" s="475"/>
      <c r="Y605" s="475"/>
      <c r="Z605" s="475"/>
    </row>
    <row r="606" spans="1:26" ht="11.25" customHeight="1" x14ac:dyDescent="0.2">
      <c r="A606" s="475"/>
      <c r="B606" s="475"/>
      <c r="C606" s="475"/>
      <c r="D606" s="475"/>
      <c r="E606" s="475"/>
      <c r="F606" s="475"/>
      <c r="G606" s="475"/>
      <c r="H606" s="475"/>
      <c r="I606" s="475"/>
      <c r="J606" s="475"/>
      <c r="K606" s="475"/>
      <c r="L606" s="475"/>
      <c r="M606" s="475"/>
      <c r="N606" s="475"/>
      <c r="O606" s="475"/>
      <c r="P606" s="475"/>
      <c r="Q606" s="475"/>
      <c r="R606" s="475"/>
      <c r="S606" s="475"/>
      <c r="T606" s="475"/>
      <c r="U606" s="475"/>
      <c r="V606" s="475"/>
      <c r="W606" s="475"/>
      <c r="X606" s="475"/>
      <c r="Y606" s="475"/>
      <c r="Z606" s="475"/>
    </row>
    <row r="607" spans="1:26" ht="11.25" customHeight="1" x14ac:dyDescent="0.2">
      <c r="A607" s="475"/>
      <c r="B607" s="475"/>
      <c r="C607" s="475"/>
      <c r="D607" s="475"/>
      <c r="E607" s="475"/>
      <c r="F607" s="475"/>
      <c r="G607" s="475"/>
      <c r="H607" s="475"/>
      <c r="I607" s="475"/>
      <c r="J607" s="475"/>
      <c r="K607" s="475"/>
      <c r="L607" s="475"/>
      <c r="M607" s="475"/>
      <c r="N607" s="475"/>
      <c r="O607" s="475"/>
      <c r="P607" s="475"/>
      <c r="Q607" s="475"/>
      <c r="R607" s="475"/>
      <c r="S607" s="475"/>
      <c r="T607" s="475"/>
      <c r="U607" s="475"/>
      <c r="V607" s="475"/>
      <c r="W607" s="475"/>
      <c r="X607" s="475"/>
      <c r="Y607" s="475"/>
      <c r="Z607" s="475"/>
    </row>
    <row r="608" spans="1:26" ht="11.25" customHeight="1" x14ac:dyDescent="0.2">
      <c r="A608" s="475"/>
      <c r="B608" s="475"/>
      <c r="C608" s="475"/>
      <c r="D608" s="475"/>
      <c r="E608" s="475"/>
      <c r="F608" s="475"/>
      <c r="G608" s="475"/>
      <c r="H608" s="475"/>
      <c r="I608" s="475"/>
      <c r="J608" s="475"/>
      <c r="K608" s="475"/>
      <c r="L608" s="475"/>
      <c r="M608" s="475"/>
      <c r="N608" s="475"/>
      <c r="O608" s="475"/>
      <c r="P608" s="475"/>
      <c r="Q608" s="475"/>
      <c r="R608" s="475"/>
      <c r="S608" s="475"/>
      <c r="T608" s="475"/>
      <c r="U608" s="475"/>
      <c r="V608" s="475"/>
      <c r="W608" s="475"/>
      <c r="X608" s="475"/>
      <c r="Y608" s="475"/>
      <c r="Z608" s="475"/>
    </row>
    <row r="609" spans="1:26" ht="11.25" customHeight="1" x14ac:dyDescent="0.2">
      <c r="A609" s="475"/>
      <c r="B609" s="475"/>
      <c r="C609" s="475"/>
      <c r="D609" s="475"/>
      <c r="E609" s="475"/>
      <c r="F609" s="475"/>
      <c r="G609" s="475"/>
      <c r="H609" s="475"/>
      <c r="I609" s="475"/>
      <c r="J609" s="475"/>
      <c r="K609" s="475"/>
      <c r="L609" s="475"/>
      <c r="M609" s="475"/>
      <c r="N609" s="475"/>
      <c r="O609" s="475"/>
      <c r="P609" s="475"/>
      <c r="Q609" s="475"/>
      <c r="R609" s="475"/>
      <c r="S609" s="475"/>
      <c r="T609" s="475"/>
      <c r="U609" s="475"/>
      <c r="V609" s="475"/>
      <c r="W609" s="475"/>
      <c r="X609" s="475"/>
      <c r="Y609" s="475"/>
      <c r="Z609" s="475"/>
    </row>
    <row r="610" spans="1:26" ht="11.25" customHeight="1" x14ac:dyDescent="0.2">
      <c r="A610" s="475"/>
      <c r="B610" s="475"/>
      <c r="C610" s="475"/>
      <c r="D610" s="475"/>
      <c r="E610" s="475"/>
      <c r="F610" s="475"/>
      <c r="G610" s="475"/>
      <c r="H610" s="475"/>
      <c r="I610" s="475"/>
      <c r="J610" s="475"/>
      <c r="K610" s="475"/>
      <c r="L610" s="475"/>
      <c r="M610" s="475"/>
      <c r="N610" s="475"/>
      <c r="O610" s="475"/>
      <c r="P610" s="475"/>
      <c r="Q610" s="475"/>
      <c r="R610" s="475"/>
      <c r="S610" s="475"/>
      <c r="T610" s="475"/>
      <c r="U610" s="475"/>
      <c r="V610" s="475"/>
      <c r="W610" s="475"/>
      <c r="X610" s="475"/>
      <c r="Y610" s="475"/>
      <c r="Z610" s="475"/>
    </row>
    <row r="611" spans="1:26" ht="11.25" customHeight="1" x14ac:dyDescent="0.2">
      <c r="A611" s="475"/>
      <c r="B611" s="475"/>
      <c r="C611" s="475"/>
      <c r="D611" s="475"/>
      <c r="E611" s="475"/>
      <c r="F611" s="475"/>
      <c r="G611" s="475"/>
      <c r="H611" s="475"/>
      <c r="I611" s="475"/>
      <c r="J611" s="475"/>
      <c r="K611" s="475"/>
      <c r="L611" s="475"/>
      <c r="M611" s="475"/>
      <c r="N611" s="475"/>
      <c r="O611" s="475"/>
      <c r="P611" s="475"/>
      <c r="Q611" s="475"/>
      <c r="R611" s="475"/>
      <c r="S611" s="475"/>
      <c r="T611" s="475"/>
      <c r="U611" s="475"/>
      <c r="V611" s="475"/>
      <c r="W611" s="475"/>
      <c r="X611" s="475"/>
      <c r="Y611" s="475"/>
      <c r="Z611" s="475"/>
    </row>
    <row r="612" spans="1:26" ht="11.25" customHeight="1" x14ac:dyDescent="0.2">
      <c r="A612" s="475"/>
      <c r="B612" s="475"/>
      <c r="C612" s="475"/>
      <c r="D612" s="475"/>
      <c r="E612" s="475"/>
      <c r="F612" s="475"/>
      <c r="G612" s="475"/>
      <c r="H612" s="475"/>
      <c r="I612" s="475"/>
      <c r="J612" s="475"/>
      <c r="K612" s="475"/>
      <c r="L612" s="475"/>
      <c r="M612" s="475"/>
      <c r="N612" s="475"/>
      <c r="O612" s="475"/>
      <c r="P612" s="475"/>
      <c r="Q612" s="475"/>
      <c r="R612" s="475"/>
      <c r="S612" s="475"/>
      <c r="T612" s="475"/>
      <c r="U612" s="475"/>
      <c r="V612" s="475"/>
      <c r="W612" s="475"/>
      <c r="X612" s="475"/>
      <c r="Y612" s="475"/>
      <c r="Z612" s="475"/>
    </row>
    <row r="613" spans="1:26" ht="11.25" customHeight="1" x14ac:dyDescent="0.2">
      <c r="A613" s="475"/>
      <c r="B613" s="475"/>
      <c r="C613" s="475"/>
      <c r="D613" s="475"/>
      <c r="E613" s="475"/>
      <c r="F613" s="475"/>
      <c r="G613" s="475"/>
      <c r="H613" s="475"/>
      <c r="I613" s="475"/>
      <c r="J613" s="475"/>
      <c r="K613" s="475"/>
      <c r="L613" s="475"/>
      <c r="M613" s="475"/>
      <c r="N613" s="475"/>
      <c r="O613" s="475"/>
      <c r="P613" s="475"/>
      <c r="Q613" s="475"/>
      <c r="R613" s="475"/>
      <c r="S613" s="475"/>
      <c r="T613" s="475"/>
      <c r="U613" s="475"/>
      <c r="V613" s="475"/>
      <c r="W613" s="475"/>
      <c r="X613" s="475"/>
      <c r="Y613" s="475"/>
      <c r="Z613" s="475"/>
    </row>
    <row r="614" spans="1:26" ht="11.25" customHeight="1" x14ac:dyDescent="0.2">
      <c r="A614" s="475"/>
      <c r="B614" s="475"/>
      <c r="C614" s="475"/>
      <c r="D614" s="475"/>
      <c r="E614" s="475"/>
      <c r="F614" s="475"/>
      <c r="G614" s="475"/>
      <c r="H614" s="475"/>
      <c r="I614" s="475"/>
      <c r="J614" s="475"/>
      <c r="K614" s="475"/>
      <c r="L614" s="475"/>
      <c r="M614" s="475"/>
      <c r="N614" s="475"/>
      <c r="O614" s="475"/>
      <c r="P614" s="475"/>
      <c r="Q614" s="475"/>
      <c r="R614" s="475"/>
      <c r="S614" s="475"/>
      <c r="T614" s="475"/>
      <c r="U614" s="475"/>
      <c r="V614" s="475"/>
      <c r="W614" s="475"/>
      <c r="X614" s="475"/>
      <c r="Y614" s="475"/>
      <c r="Z614" s="475"/>
    </row>
    <row r="615" spans="1:26" ht="11.25" customHeight="1" x14ac:dyDescent="0.2">
      <c r="A615" s="475"/>
      <c r="B615" s="475"/>
      <c r="C615" s="475"/>
      <c r="D615" s="475"/>
      <c r="E615" s="475"/>
      <c r="F615" s="475"/>
      <c r="G615" s="475"/>
      <c r="H615" s="475"/>
      <c r="I615" s="475"/>
      <c r="J615" s="475"/>
      <c r="K615" s="475"/>
      <c r="L615" s="475"/>
      <c r="M615" s="475"/>
      <c r="N615" s="475"/>
      <c r="O615" s="475"/>
      <c r="P615" s="475"/>
      <c r="Q615" s="475"/>
      <c r="R615" s="475"/>
      <c r="S615" s="475"/>
      <c r="T615" s="475"/>
      <c r="U615" s="475"/>
      <c r="V615" s="475"/>
      <c r="W615" s="475"/>
      <c r="X615" s="475"/>
      <c r="Y615" s="475"/>
      <c r="Z615" s="475"/>
    </row>
    <row r="616" spans="1:26" ht="11.25" customHeight="1" x14ac:dyDescent="0.2">
      <c r="A616" s="475"/>
      <c r="B616" s="475"/>
      <c r="C616" s="475"/>
      <c r="D616" s="475"/>
      <c r="E616" s="475"/>
      <c r="F616" s="475"/>
      <c r="G616" s="475"/>
      <c r="H616" s="475"/>
      <c r="I616" s="475"/>
      <c r="J616" s="475"/>
      <c r="K616" s="475"/>
      <c r="L616" s="475"/>
      <c r="M616" s="475"/>
      <c r="N616" s="475"/>
      <c r="O616" s="475"/>
      <c r="P616" s="475"/>
      <c r="Q616" s="475"/>
      <c r="R616" s="475"/>
      <c r="S616" s="475"/>
      <c r="T616" s="475"/>
      <c r="U616" s="475"/>
      <c r="V616" s="475"/>
      <c r="W616" s="475"/>
      <c r="X616" s="475"/>
      <c r="Y616" s="475"/>
      <c r="Z616" s="475"/>
    </row>
    <row r="617" spans="1:26" ht="11.25" customHeight="1" x14ac:dyDescent="0.2">
      <c r="A617" s="475"/>
      <c r="B617" s="475"/>
      <c r="C617" s="475"/>
      <c r="D617" s="475"/>
      <c r="E617" s="475"/>
      <c r="F617" s="475"/>
      <c r="G617" s="475"/>
      <c r="H617" s="475"/>
      <c r="I617" s="475"/>
      <c r="J617" s="475"/>
      <c r="K617" s="475"/>
      <c r="L617" s="475"/>
      <c r="M617" s="475"/>
      <c r="N617" s="475"/>
      <c r="O617" s="475"/>
      <c r="P617" s="475"/>
      <c r="Q617" s="475"/>
      <c r="R617" s="475"/>
      <c r="S617" s="475"/>
      <c r="T617" s="475"/>
      <c r="U617" s="475"/>
      <c r="V617" s="475"/>
      <c r="W617" s="475"/>
      <c r="X617" s="475"/>
      <c r="Y617" s="475"/>
      <c r="Z617" s="475"/>
    </row>
    <row r="618" spans="1:26" ht="11.25" customHeight="1" x14ac:dyDescent="0.2">
      <c r="A618" s="475"/>
      <c r="B618" s="475"/>
      <c r="C618" s="475"/>
      <c r="D618" s="475"/>
      <c r="E618" s="475"/>
      <c r="F618" s="475"/>
      <c r="G618" s="475"/>
      <c r="H618" s="475"/>
      <c r="I618" s="475"/>
      <c r="J618" s="475"/>
      <c r="K618" s="475"/>
      <c r="L618" s="475"/>
      <c r="M618" s="475"/>
      <c r="N618" s="475"/>
      <c r="O618" s="475"/>
      <c r="P618" s="475"/>
      <c r="Q618" s="475"/>
      <c r="R618" s="475"/>
      <c r="S618" s="475"/>
      <c r="T618" s="475"/>
      <c r="U618" s="475"/>
      <c r="V618" s="475"/>
      <c r="W618" s="475"/>
      <c r="X618" s="475"/>
      <c r="Y618" s="475"/>
      <c r="Z618" s="475"/>
    </row>
    <row r="619" spans="1:26" ht="11.25" customHeight="1" x14ac:dyDescent="0.2">
      <c r="A619" s="475"/>
      <c r="B619" s="475"/>
      <c r="C619" s="475"/>
      <c r="D619" s="475"/>
      <c r="E619" s="475"/>
      <c r="F619" s="475"/>
      <c r="G619" s="475"/>
      <c r="H619" s="475"/>
      <c r="I619" s="475"/>
      <c r="J619" s="475"/>
      <c r="K619" s="475"/>
      <c r="L619" s="475"/>
      <c r="M619" s="475"/>
      <c r="N619" s="475"/>
      <c r="O619" s="475"/>
      <c r="P619" s="475"/>
      <c r="Q619" s="475"/>
      <c r="R619" s="475"/>
      <c r="S619" s="475"/>
      <c r="T619" s="475"/>
      <c r="U619" s="475"/>
      <c r="V619" s="475"/>
      <c r="W619" s="475"/>
      <c r="X619" s="475"/>
      <c r="Y619" s="475"/>
      <c r="Z619" s="475"/>
    </row>
    <row r="620" spans="1:26" ht="11.25" customHeight="1" x14ac:dyDescent="0.2">
      <c r="A620" s="475"/>
      <c r="B620" s="475"/>
      <c r="C620" s="475"/>
      <c r="D620" s="475"/>
      <c r="E620" s="475"/>
      <c r="F620" s="475"/>
      <c r="G620" s="475"/>
      <c r="H620" s="475"/>
      <c r="I620" s="475"/>
      <c r="J620" s="475"/>
      <c r="K620" s="475"/>
      <c r="L620" s="475"/>
      <c r="M620" s="475"/>
      <c r="N620" s="475"/>
      <c r="O620" s="475"/>
      <c r="P620" s="475"/>
      <c r="Q620" s="475"/>
      <c r="R620" s="475"/>
      <c r="S620" s="475"/>
      <c r="T620" s="475"/>
      <c r="U620" s="475"/>
      <c r="V620" s="475"/>
      <c r="W620" s="475"/>
      <c r="X620" s="475"/>
      <c r="Y620" s="475"/>
      <c r="Z620" s="475"/>
    </row>
    <row r="621" spans="1:26" ht="11.25" customHeight="1" x14ac:dyDescent="0.2">
      <c r="A621" s="475"/>
      <c r="B621" s="475"/>
      <c r="C621" s="475"/>
      <c r="D621" s="475"/>
      <c r="E621" s="475"/>
      <c r="F621" s="475"/>
      <c r="G621" s="475"/>
      <c r="H621" s="475"/>
      <c r="I621" s="475"/>
      <c r="J621" s="475"/>
      <c r="K621" s="475"/>
      <c r="L621" s="475"/>
      <c r="M621" s="475"/>
      <c r="N621" s="475"/>
      <c r="O621" s="475"/>
      <c r="P621" s="475"/>
      <c r="Q621" s="475"/>
      <c r="R621" s="475"/>
      <c r="S621" s="475"/>
      <c r="T621" s="475"/>
      <c r="U621" s="475"/>
      <c r="V621" s="475"/>
      <c r="W621" s="475"/>
      <c r="X621" s="475"/>
      <c r="Y621" s="475"/>
      <c r="Z621" s="475"/>
    </row>
    <row r="622" spans="1:26" ht="11.25" customHeight="1" x14ac:dyDescent="0.2">
      <c r="A622" s="475"/>
      <c r="B622" s="475"/>
      <c r="C622" s="475"/>
      <c r="D622" s="475"/>
      <c r="E622" s="475"/>
      <c r="F622" s="475"/>
      <c r="G622" s="475"/>
      <c r="H622" s="475"/>
      <c r="I622" s="475"/>
      <c r="J622" s="475"/>
      <c r="K622" s="475"/>
      <c r="L622" s="475"/>
      <c r="M622" s="475"/>
      <c r="N622" s="475"/>
      <c r="O622" s="475"/>
      <c r="P622" s="475"/>
      <c r="Q622" s="475"/>
      <c r="R622" s="475"/>
      <c r="S622" s="475"/>
      <c r="T622" s="475"/>
      <c r="U622" s="475"/>
      <c r="V622" s="475"/>
      <c r="W622" s="475"/>
      <c r="X622" s="475"/>
      <c r="Y622" s="475"/>
      <c r="Z622" s="475"/>
    </row>
    <row r="623" spans="1:26" ht="11.25" customHeight="1" x14ac:dyDescent="0.2">
      <c r="A623" s="475"/>
      <c r="B623" s="475"/>
      <c r="C623" s="475"/>
      <c r="D623" s="475"/>
      <c r="E623" s="475"/>
      <c r="F623" s="475"/>
      <c r="G623" s="475"/>
      <c r="H623" s="475"/>
      <c r="I623" s="475"/>
      <c r="J623" s="475"/>
      <c r="K623" s="475"/>
      <c r="L623" s="475"/>
      <c r="M623" s="475"/>
      <c r="N623" s="475"/>
      <c r="O623" s="475"/>
      <c r="P623" s="475"/>
      <c r="Q623" s="475"/>
      <c r="R623" s="475"/>
      <c r="S623" s="475"/>
      <c r="T623" s="475"/>
      <c r="U623" s="475"/>
      <c r="V623" s="475"/>
      <c r="W623" s="475"/>
      <c r="X623" s="475"/>
      <c r="Y623" s="475"/>
      <c r="Z623" s="475"/>
    </row>
    <row r="624" spans="1:26" ht="11.25" customHeight="1" x14ac:dyDescent="0.2">
      <c r="A624" s="475"/>
      <c r="B624" s="475"/>
      <c r="C624" s="475"/>
      <c r="D624" s="475"/>
      <c r="E624" s="475"/>
      <c r="F624" s="475"/>
      <c r="G624" s="475"/>
      <c r="H624" s="475"/>
      <c r="I624" s="475"/>
      <c r="J624" s="475"/>
      <c r="K624" s="475"/>
      <c r="L624" s="475"/>
      <c r="M624" s="475"/>
      <c r="N624" s="475"/>
      <c r="O624" s="475"/>
      <c r="P624" s="475"/>
      <c r="Q624" s="475"/>
      <c r="R624" s="475"/>
      <c r="S624" s="475"/>
      <c r="T624" s="475"/>
      <c r="U624" s="475"/>
      <c r="V624" s="475"/>
      <c r="W624" s="475"/>
      <c r="X624" s="475"/>
      <c r="Y624" s="475"/>
      <c r="Z624" s="475"/>
    </row>
    <row r="625" spans="1:26" ht="11.25" customHeight="1" x14ac:dyDescent="0.2">
      <c r="A625" s="475"/>
      <c r="B625" s="475"/>
      <c r="C625" s="475"/>
      <c r="D625" s="475"/>
      <c r="E625" s="475"/>
      <c r="F625" s="475"/>
      <c r="G625" s="475"/>
      <c r="H625" s="475"/>
      <c r="I625" s="475"/>
      <c r="J625" s="475"/>
      <c r="K625" s="475"/>
      <c r="L625" s="475"/>
      <c r="M625" s="475"/>
      <c r="N625" s="475"/>
      <c r="O625" s="475"/>
      <c r="P625" s="475"/>
      <c r="Q625" s="475"/>
      <c r="R625" s="475"/>
      <c r="S625" s="475"/>
      <c r="T625" s="475"/>
      <c r="U625" s="475"/>
      <c r="V625" s="475"/>
      <c r="W625" s="475"/>
      <c r="X625" s="475"/>
      <c r="Y625" s="475"/>
      <c r="Z625" s="475"/>
    </row>
    <row r="626" spans="1:26" ht="11.25" customHeight="1" x14ac:dyDescent="0.2">
      <c r="A626" s="475"/>
      <c r="B626" s="475"/>
      <c r="C626" s="475"/>
      <c r="D626" s="475"/>
      <c r="E626" s="475"/>
      <c r="F626" s="475"/>
      <c r="G626" s="475"/>
      <c r="H626" s="475"/>
      <c r="I626" s="475"/>
      <c r="J626" s="475"/>
      <c r="K626" s="475"/>
      <c r="L626" s="475"/>
      <c r="M626" s="475"/>
      <c r="N626" s="475"/>
      <c r="O626" s="475"/>
      <c r="P626" s="475"/>
      <c r="Q626" s="475"/>
      <c r="R626" s="475"/>
      <c r="S626" s="475"/>
      <c r="T626" s="475"/>
      <c r="U626" s="475"/>
      <c r="V626" s="475"/>
      <c r="W626" s="475"/>
      <c r="X626" s="475"/>
      <c r="Y626" s="475"/>
      <c r="Z626" s="475"/>
    </row>
    <row r="627" spans="1:26" ht="11.25" customHeight="1" x14ac:dyDescent="0.2">
      <c r="A627" s="475"/>
      <c r="B627" s="475"/>
      <c r="C627" s="475"/>
      <c r="D627" s="475"/>
      <c r="E627" s="475"/>
      <c r="F627" s="475"/>
      <c r="G627" s="475"/>
      <c r="H627" s="475"/>
      <c r="I627" s="475"/>
      <c r="J627" s="475"/>
      <c r="K627" s="475"/>
      <c r="L627" s="475"/>
      <c r="M627" s="475"/>
      <c r="N627" s="475"/>
      <c r="O627" s="475"/>
      <c r="P627" s="475"/>
      <c r="Q627" s="475"/>
      <c r="R627" s="475"/>
      <c r="S627" s="475"/>
      <c r="T627" s="475"/>
      <c r="U627" s="475"/>
      <c r="V627" s="475"/>
      <c r="W627" s="475"/>
      <c r="X627" s="475"/>
      <c r="Y627" s="475"/>
      <c r="Z627" s="475"/>
    </row>
    <row r="628" spans="1:26" ht="11.25" customHeight="1" x14ac:dyDescent="0.2">
      <c r="A628" s="475"/>
      <c r="B628" s="475"/>
      <c r="C628" s="475"/>
      <c r="D628" s="475"/>
      <c r="E628" s="475"/>
      <c r="F628" s="475"/>
      <c r="G628" s="475"/>
      <c r="H628" s="475"/>
      <c r="I628" s="475"/>
      <c r="J628" s="475"/>
      <c r="K628" s="475"/>
      <c r="L628" s="475"/>
      <c r="M628" s="475"/>
      <c r="N628" s="475"/>
      <c r="O628" s="475"/>
      <c r="P628" s="475"/>
      <c r="Q628" s="475"/>
      <c r="R628" s="475"/>
      <c r="S628" s="475"/>
      <c r="T628" s="475"/>
      <c r="U628" s="475"/>
      <c r="V628" s="475"/>
      <c r="W628" s="475"/>
      <c r="X628" s="475"/>
      <c r="Y628" s="475"/>
      <c r="Z628" s="475"/>
    </row>
    <row r="629" spans="1:26" ht="11.25" customHeight="1" x14ac:dyDescent="0.2">
      <c r="A629" s="475"/>
      <c r="B629" s="475"/>
      <c r="C629" s="475"/>
      <c r="D629" s="475"/>
      <c r="E629" s="475"/>
      <c r="F629" s="475"/>
      <c r="G629" s="475"/>
      <c r="H629" s="475"/>
      <c r="I629" s="475"/>
      <c r="J629" s="475"/>
      <c r="K629" s="475"/>
      <c r="L629" s="475"/>
      <c r="M629" s="475"/>
      <c r="N629" s="475"/>
      <c r="O629" s="475"/>
      <c r="P629" s="475"/>
      <c r="Q629" s="475"/>
      <c r="R629" s="475"/>
      <c r="S629" s="475"/>
      <c r="T629" s="475"/>
      <c r="U629" s="475"/>
      <c r="V629" s="475"/>
      <c r="W629" s="475"/>
      <c r="X629" s="475"/>
      <c r="Y629" s="475"/>
      <c r="Z629" s="475"/>
    </row>
    <row r="630" spans="1:26" ht="11.25" customHeight="1" x14ac:dyDescent="0.2">
      <c r="A630" s="475"/>
      <c r="B630" s="475"/>
      <c r="C630" s="475"/>
      <c r="D630" s="475"/>
      <c r="E630" s="475"/>
      <c r="F630" s="475"/>
      <c r="G630" s="475"/>
      <c r="H630" s="475"/>
      <c r="I630" s="475"/>
      <c r="J630" s="475"/>
      <c r="K630" s="475"/>
      <c r="L630" s="475"/>
      <c r="M630" s="475"/>
      <c r="N630" s="475"/>
      <c r="O630" s="475"/>
      <c r="P630" s="475"/>
      <c r="Q630" s="475"/>
      <c r="R630" s="475"/>
      <c r="S630" s="475"/>
      <c r="T630" s="475"/>
      <c r="U630" s="475"/>
      <c r="V630" s="475"/>
      <c r="W630" s="475"/>
      <c r="X630" s="475"/>
      <c r="Y630" s="475"/>
      <c r="Z630" s="475"/>
    </row>
    <row r="631" spans="1:26" ht="11.25" customHeight="1" x14ac:dyDescent="0.2">
      <c r="A631" s="475"/>
      <c r="B631" s="475"/>
      <c r="C631" s="475"/>
      <c r="D631" s="475"/>
      <c r="E631" s="475"/>
      <c r="F631" s="475"/>
      <c r="G631" s="475"/>
      <c r="H631" s="475"/>
      <c r="I631" s="475"/>
      <c r="J631" s="475"/>
      <c r="K631" s="475"/>
      <c r="L631" s="475"/>
      <c r="M631" s="475"/>
      <c r="N631" s="475"/>
      <c r="O631" s="475"/>
      <c r="P631" s="475"/>
      <c r="Q631" s="475"/>
      <c r="R631" s="475"/>
      <c r="S631" s="475"/>
      <c r="T631" s="475"/>
      <c r="U631" s="475"/>
      <c r="V631" s="475"/>
      <c r="W631" s="475"/>
      <c r="X631" s="475"/>
      <c r="Y631" s="475"/>
      <c r="Z631" s="475"/>
    </row>
    <row r="632" spans="1:26" ht="11.25" customHeight="1" x14ac:dyDescent="0.2">
      <c r="A632" s="475"/>
      <c r="B632" s="475"/>
      <c r="C632" s="475"/>
      <c r="D632" s="475"/>
      <c r="E632" s="475"/>
      <c r="F632" s="475"/>
      <c r="G632" s="475"/>
      <c r="H632" s="475"/>
      <c r="I632" s="475"/>
      <c r="J632" s="475"/>
      <c r="K632" s="475"/>
      <c r="L632" s="475"/>
      <c r="M632" s="475"/>
      <c r="N632" s="475"/>
      <c r="O632" s="475"/>
      <c r="P632" s="475"/>
      <c r="Q632" s="475"/>
      <c r="R632" s="475"/>
      <c r="S632" s="475"/>
      <c r="T632" s="475"/>
      <c r="U632" s="475"/>
      <c r="V632" s="475"/>
      <c r="W632" s="475"/>
      <c r="X632" s="475"/>
      <c r="Y632" s="475"/>
      <c r="Z632" s="475"/>
    </row>
    <row r="633" spans="1:26" ht="11.25" customHeight="1" x14ac:dyDescent="0.2">
      <c r="A633" s="475"/>
      <c r="B633" s="475"/>
      <c r="C633" s="475"/>
      <c r="D633" s="475"/>
      <c r="E633" s="475"/>
      <c r="F633" s="475"/>
      <c r="G633" s="475"/>
      <c r="H633" s="475"/>
      <c r="I633" s="475"/>
      <c r="J633" s="475"/>
      <c r="K633" s="475"/>
      <c r="L633" s="475"/>
      <c r="M633" s="475"/>
      <c r="N633" s="475"/>
      <c r="O633" s="475"/>
      <c r="P633" s="475"/>
      <c r="Q633" s="475"/>
      <c r="R633" s="475"/>
      <c r="S633" s="475"/>
      <c r="T633" s="475"/>
      <c r="U633" s="475"/>
      <c r="V633" s="475"/>
      <c r="W633" s="475"/>
      <c r="X633" s="475"/>
      <c r="Y633" s="475"/>
      <c r="Z633" s="475"/>
    </row>
    <row r="634" spans="1:26" ht="11.25" customHeight="1" x14ac:dyDescent="0.2">
      <c r="A634" s="475"/>
      <c r="B634" s="475"/>
      <c r="C634" s="475"/>
      <c r="D634" s="475"/>
      <c r="E634" s="475"/>
      <c r="F634" s="475"/>
      <c r="G634" s="475"/>
      <c r="H634" s="475"/>
      <c r="I634" s="475"/>
      <c r="J634" s="475"/>
      <c r="K634" s="475"/>
      <c r="L634" s="475"/>
      <c r="M634" s="475"/>
      <c r="N634" s="475"/>
      <c r="O634" s="475"/>
      <c r="P634" s="475"/>
      <c r="Q634" s="475"/>
      <c r="R634" s="475"/>
      <c r="S634" s="475"/>
      <c r="T634" s="475"/>
      <c r="U634" s="475"/>
      <c r="V634" s="475"/>
      <c r="W634" s="475"/>
      <c r="X634" s="475"/>
      <c r="Y634" s="475"/>
      <c r="Z634" s="475"/>
    </row>
    <row r="635" spans="1:26" ht="11.25" customHeight="1" x14ac:dyDescent="0.2">
      <c r="A635" s="475"/>
      <c r="B635" s="475"/>
      <c r="C635" s="475"/>
      <c r="D635" s="475"/>
      <c r="E635" s="475"/>
      <c r="F635" s="475"/>
      <c r="G635" s="475"/>
      <c r="H635" s="475"/>
      <c r="I635" s="475"/>
      <c r="J635" s="475"/>
      <c r="K635" s="475"/>
      <c r="L635" s="475"/>
      <c r="M635" s="475"/>
      <c r="N635" s="475"/>
      <c r="O635" s="475"/>
      <c r="P635" s="475"/>
      <c r="Q635" s="475"/>
      <c r="R635" s="475"/>
      <c r="S635" s="475"/>
      <c r="T635" s="475"/>
      <c r="U635" s="475"/>
      <c r="V635" s="475"/>
      <c r="W635" s="475"/>
      <c r="X635" s="475"/>
      <c r="Y635" s="475"/>
      <c r="Z635" s="475"/>
    </row>
    <row r="636" spans="1:26" ht="11.25" customHeight="1" x14ac:dyDescent="0.2">
      <c r="A636" s="475"/>
      <c r="B636" s="475"/>
      <c r="C636" s="475"/>
      <c r="D636" s="475"/>
      <c r="E636" s="475"/>
      <c r="F636" s="475"/>
      <c r="G636" s="475"/>
      <c r="H636" s="475"/>
      <c r="I636" s="475"/>
      <c r="J636" s="475"/>
      <c r="K636" s="475"/>
      <c r="L636" s="475"/>
      <c r="M636" s="475"/>
      <c r="N636" s="475"/>
      <c r="O636" s="475"/>
      <c r="P636" s="475"/>
      <c r="Q636" s="475"/>
      <c r="R636" s="475"/>
      <c r="S636" s="475"/>
      <c r="T636" s="475"/>
      <c r="U636" s="475"/>
      <c r="V636" s="475"/>
      <c r="W636" s="475"/>
      <c r="X636" s="475"/>
      <c r="Y636" s="475"/>
      <c r="Z636" s="475"/>
    </row>
    <row r="637" spans="1:26" ht="11.25" customHeight="1" x14ac:dyDescent="0.2">
      <c r="A637" s="475"/>
      <c r="B637" s="475"/>
      <c r="C637" s="475"/>
      <c r="D637" s="475"/>
      <c r="E637" s="475"/>
      <c r="F637" s="475"/>
      <c r="G637" s="475"/>
      <c r="H637" s="475"/>
      <c r="I637" s="475"/>
      <c r="J637" s="475"/>
      <c r="K637" s="475"/>
      <c r="L637" s="475"/>
      <c r="M637" s="475"/>
      <c r="N637" s="475"/>
      <c r="O637" s="475"/>
      <c r="P637" s="475"/>
      <c r="Q637" s="475"/>
      <c r="R637" s="475"/>
      <c r="S637" s="475"/>
      <c r="T637" s="475"/>
      <c r="U637" s="475"/>
      <c r="V637" s="475"/>
      <c r="W637" s="475"/>
      <c r="X637" s="475"/>
      <c r="Y637" s="475"/>
      <c r="Z637" s="475"/>
    </row>
    <row r="638" spans="1:26" ht="11.25" customHeight="1" x14ac:dyDescent="0.2">
      <c r="A638" s="475"/>
      <c r="B638" s="475"/>
      <c r="C638" s="475"/>
      <c r="D638" s="475"/>
      <c r="E638" s="475"/>
      <c r="F638" s="475"/>
      <c r="G638" s="475"/>
      <c r="H638" s="475"/>
      <c r="I638" s="475"/>
      <c r="J638" s="475"/>
      <c r="K638" s="475"/>
      <c r="L638" s="475"/>
      <c r="M638" s="475"/>
      <c r="N638" s="475"/>
      <c r="O638" s="475"/>
      <c r="P638" s="475"/>
      <c r="Q638" s="475"/>
      <c r="R638" s="475"/>
      <c r="S638" s="475"/>
      <c r="T638" s="475"/>
      <c r="U638" s="475"/>
      <c r="V638" s="475"/>
      <c r="W638" s="475"/>
      <c r="X638" s="475"/>
      <c r="Y638" s="475"/>
      <c r="Z638" s="475"/>
    </row>
    <row r="639" spans="1:26" ht="11.25" customHeight="1" x14ac:dyDescent="0.2">
      <c r="A639" s="475"/>
      <c r="B639" s="475"/>
      <c r="C639" s="475"/>
      <c r="D639" s="475"/>
      <c r="E639" s="475"/>
      <c r="F639" s="475"/>
      <c r="G639" s="475"/>
      <c r="H639" s="475"/>
      <c r="I639" s="475"/>
      <c r="J639" s="475"/>
      <c r="K639" s="475"/>
      <c r="L639" s="475"/>
      <c r="M639" s="475"/>
      <c r="N639" s="475"/>
      <c r="O639" s="475"/>
      <c r="P639" s="475"/>
      <c r="Q639" s="475"/>
      <c r="R639" s="475"/>
      <c r="S639" s="475"/>
      <c r="T639" s="475"/>
      <c r="U639" s="475"/>
      <c r="V639" s="475"/>
      <c r="W639" s="475"/>
      <c r="X639" s="475"/>
      <c r="Y639" s="475"/>
      <c r="Z639" s="475"/>
    </row>
    <row r="640" spans="1:26" ht="11.25" customHeight="1" x14ac:dyDescent="0.2">
      <c r="A640" s="475"/>
      <c r="B640" s="475"/>
      <c r="C640" s="475"/>
      <c r="D640" s="475"/>
      <c r="E640" s="475"/>
      <c r="F640" s="475"/>
      <c r="G640" s="475"/>
      <c r="H640" s="475"/>
      <c r="I640" s="475"/>
      <c r="J640" s="475"/>
      <c r="K640" s="475"/>
      <c r="L640" s="475"/>
      <c r="M640" s="475"/>
      <c r="N640" s="475"/>
      <c r="O640" s="475"/>
      <c r="P640" s="475"/>
      <c r="Q640" s="475"/>
      <c r="R640" s="475"/>
      <c r="S640" s="475"/>
      <c r="T640" s="475"/>
      <c r="U640" s="475"/>
      <c r="V640" s="475"/>
      <c r="W640" s="475"/>
      <c r="X640" s="475"/>
      <c r="Y640" s="475"/>
      <c r="Z640" s="475"/>
    </row>
    <row r="641" spans="1:26" ht="11.25" customHeight="1" x14ac:dyDescent="0.2">
      <c r="A641" s="475"/>
      <c r="B641" s="475"/>
      <c r="C641" s="475"/>
      <c r="D641" s="475"/>
      <c r="E641" s="475"/>
      <c r="F641" s="475"/>
      <c r="G641" s="475"/>
      <c r="H641" s="475"/>
      <c r="I641" s="475"/>
      <c r="J641" s="475"/>
      <c r="K641" s="475"/>
      <c r="L641" s="475"/>
      <c r="M641" s="475"/>
      <c r="N641" s="475"/>
      <c r="O641" s="475"/>
      <c r="P641" s="475"/>
      <c r="Q641" s="475"/>
      <c r="R641" s="475"/>
      <c r="S641" s="475"/>
      <c r="T641" s="475"/>
      <c r="U641" s="475"/>
      <c r="V641" s="475"/>
      <c r="W641" s="475"/>
      <c r="X641" s="475"/>
      <c r="Y641" s="475"/>
      <c r="Z641" s="475"/>
    </row>
    <row r="642" spans="1:26" ht="11.25" customHeight="1" x14ac:dyDescent="0.2">
      <c r="A642" s="475"/>
      <c r="B642" s="475"/>
      <c r="C642" s="475"/>
      <c r="D642" s="475"/>
      <c r="E642" s="475"/>
      <c r="F642" s="475"/>
      <c r="G642" s="475"/>
      <c r="H642" s="475"/>
      <c r="I642" s="475"/>
      <c r="J642" s="475"/>
      <c r="K642" s="475"/>
      <c r="L642" s="475"/>
      <c r="M642" s="475"/>
      <c r="N642" s="475"/>
      <c r="O642" s="475"/>
      <c r="P642" s="475"/>
      <c r="Q642" s="475"/>
      <c r="R642" s="475"/>
      <c r="S642" s="475"/>
      <c r="T642" s="475"/>
      <c r="U642" s="475"/>
      <c r="V642" s="475"/>
      <c r="W642" s="475"/>
      <c r="X642" s="475"/>
      <c r="Y642" s="475"/>
      <c r="Z642" s="475"/>
    </row>
    <row r="643" spans="1:26" ht="11.25" customHeight="1" x14ac:dyDescent="0.2">
      <c r="A643" s="475"/>
      <c r="B643" s="475"/>
      <c r="C643" s="475"/>
      <c r="D643" s="475"/>
      <c r="E643" s="475"/>
      <c r="F643" s="475"/>
      <c r="G643" s="475"/>
      <c r="H643" s="475"/>
      <c r="I643" s="475"/>
      <c r="J643" s="475"/>
      <c r="K643" s="475"/>
      <c r="L643" s="475"/>
      <c r="M643" s="475"/>
      <c r="N643" s="475"/>
      <c r="O643" s="475"/>
      <c r="P643" s="475"/>
      <c r="Q643" s="475"/>
      <c r="R643" s="475"/>
      <c r="S643" s="475"/>
      <c r="T643" s="475"/>
      <c r="U643" s="475"/>
      <c r="V643" s="475"/>
      <c r="W643" s="475"/>
      <c r="X643" s="475"/>
      <c r="Y643" s="475"/>
      <c r="Z643" s="475"/>
    </row>
    <row r="644" spans="1:26" ht="11.25" customHeight="1" x14ac:dyDescent="0.2">
      <c r="A644" s="475"/>
      <c r="B644" s="475"/>
      <c r="C644" s="475"/>
      <c r="D644" s="475"/>
      <c r="E644" s="475"/>
      <c r="F644" s="475"/>
      <c r="G644" s="475"/>
      <c r="H644" s="475"/>
      <c r="I644" s="475"/>
      <c r="J644" s="475"/>
      <c r="K644" s="475"/>
      <c r="L644" s="475"/>
      <c r="M644" s="475"/>
      <c r="N644" s="475"/>
      <c r="O644" s="475"/>
      <c r="P644" s="475"/>
      <c r="Q644" s="475"/>
      <c r="R644" s="475"/>
      <c r="S644" s="475"/>
      <c r="T644" s="475"/>
      <c r="U644" s="475"/>
      <c r="V644" s="475"/>
      <c r="W644" s="475"/>
      <c r="X644" s="475"/>
      <c r="Y644" s="475"/>
      <c r="Z644" s="475"/>
    </row>
    <row r="645" spans="1:26" ht="11.25" customHeight="1" x14ac:dyDescent="0.2">
      <c r="A645" s="475"/>
      <c r="B645" s="475"/>
      <c r="C645" s="475"/>
      <c r="D645" s="475"/>
      <c r="E645" s="475"/>
      <c r="F645" s="475"/>
      <c r="G645" s="475"/>
      <c r="H645" s="475"/>
      <c r="I645" s="475"/>
      <c r="J645" s="475"/>
      <c r="K645" s="475"/>
      <c r="L645" s="475"/>
      <c r="M645" s="475"/>
      <c r="N645" s="475"/>
      <c r="O645" s="475"/>
      <c r="P645" s="475"/>
      <c r="Q645" s="475"/>
      <c r="R645" s="475"/>
      <c r="S645" s="475"/>
      <c r="T645" s="475"/>
      <c r="U645" s="475"/>
      <c r="V645" s="475"/>
      <c r="W645" s="475"/>
      <c r="X645" s="475"/>
      <c r="Y645" s="475"/>
      <c r="Z645" s="475"/>
    </row>
    <row r="646" spans="1:26" ht="11.25" customHeight="1" x14ac:dyDescent="0.2">
      <c r="A646" s="475"/>
      <c r="B646" s="475"/>
      <c r="C646" s="475"/>
      <c r="D646" s="475"/>
      <c r="E646" s="475"/>
      <c r="F646" s="475"/>
      <c r="G646" s="475"/>
      <c r="H646" s="475"/>
      <c r="I646" s="475"/>
      <c r="J646" s="475"/>
      <c r="K646" s="475"/>
      <c r="L646" s="475"/>
      <c r="M646" s="475"/>
      <c r="N646" s="475"/>
      <c r="O646" s="475"/>
      <c r="P646" s="475"/>
      <c r="Q646" s="475"/>
      <c r="R646" s="475"/>
      <c r="S646" s="475"/>
      <c r="T646" s="475"/>
      <c r="U646" s="475"/>
      <c r="V646" s="475"/>
      <c r="W646" s="475"/>
      <c r="X646" s="475"/>
      <c r="Y646" s="475"/>
      <c r="Z646" s="475"/>
    </row>
    <row r="647" spans="1:26" ht="11.25" customHeight="1" x14ac:dyDescent="0.2">
      <c r="A647" s="475"/>
      <c r="B647" s="475"/>
      <c r="C647" s="475"/>
      <c r="D647" s="475"/>
      <c r="E647" s="475"/>
      <c r="F647" s="475"/>
      <c r="G647" s="475"/>
      <c r="H647" s="475"/>
      <c r="I647" s="475"/>
      <c r="J647" s="475"/>
      <c r="K647" s="475"/>
      <c r="L647" s="475"/>
      <c r="M647" s="475"/>
      <c r="N647" s="475"/>
      <c r="O647" s="475"/>
      <c r="P647" s="475"/>
      <c r="Q647" s="475"/>
      <c r="R647" s="475"/>
      <c r="S647" s="475"/>
      <c r="T647" s="475"/>
      <c r="U647" s="475"/>
      <c r="V647" s="475"/>
      <c r="W647" s="475"/>
      <c r="X647" s="475"/>
      <c r="Y647" s="475"/>
      <c r="Z647" s="475"/>
    </row>
    <row r="648" spans="1:26" ht="11.25" customHeight="1" x14ac:dyDescent="0.2">
      <c r="A648" s="475"/>
      <c r="B648" s="475"/>
      <c r="C648" s="475"/>
      <c r="D648" s="475"/>
      <c r="E648" s="475"/>
      <c r="F648" s="475"/>
      <c r="G648" s="475"/>
      <c r="H648" s="475"/>
      <c r="I648" s="475"/>
      <c r="J648" s="475"/>
      <c r="K648" s="475"/>
      <c r="L648" s="475"/>
      <c r="M648" s="475"/>
      <c r="N648" s="475"/>
      <c r="O648" s="475"/>
      <c r="P648" s="475"/>
      <c r="Q648" s="475"/>
      <c r="R648" s="475"/>
      <c r="S648" s="475"/>
      <c r="T648" s="475"/>
      <c r="U648" s="475"/>
      <c r="V648" s="475"/>
      <c r="W648" s="475"/>
      <c r="X648" s="475"/>
      <c r="Y648" s="475"/>
      <c r="Z648" s="475"/>
    </row>
    <row r="649" spans="1:26" ht="11.25" customHeight="1" x14ac:dyDescent="0.2">
      <c r="A649" s="475"/>
      <c r="B649" s="475"/>
      <c r="C649" s="475"/>
      <c r="D649" s="475"/>
      <c r="E649" s="475"/>
      <c r="F649" s="475"/>
      <c r="G649" s="475"/>
      <c r="H649" s="475"/>
      <c r="I649" s="475"/>
      <c r="J649" s="475"/>
      <c r="K649" s="475"/>
      <c r="L649" s="475"/>
      <c r="M649" s="475"/>
      <c r="N649" s="475"/>
      <c r="O649" s="475"/>
      <c r="P649" s="475"/>
      <c r="Q649" s="475"/>
      <c r="R649" s="475"/>
      <c r="S649" s="475"/>
      <c r="T649" s="475"/>
      <c r="U649" s="475"/>
      <c r="V649" s="475"/>
      <c r="W649" s="475"/>
      <c r="X649" s="475"/>
      <c r="Y649" s="475"/>
      <c r="Z649" s="475"/>
    </row>
    <row r="650" spans="1:26" ht="11.25" customHeight="1" x14ac:dyDescent="0.2">
      <c r="A650" s="475"/>
      <c r="B650" s="475"/>
      <c r="C650" s="475"/>
      <c r="D650" s="475"/>
      <c r="E650" s="475"/>
      <c r="F650" s="475"/>
      <c r="G650" s="475"/>
      <c r="H650" s="475"/>
      <c r="I650" s="475"/>
      <c r="J650" s="475"/>
      <c r="K650" s="475"/>
      <c r="L650" s="475"/>
      <c r="M650" s="475"/>
      <c r="N650" s="475"/>
      <c r="O650" s="475"/>
      <c r="P650" s="475"/>
      <c r="Q650" s="475"/>
      <c r="R650" s="475"/>
      <c r="S650" s="475"/>
      <c r="T650" s="475"/>
      <c r="U650" s="475"/>
      <c r="V650" s="475"/>
      <c r="W650" s="475"/>
      <c r="X650" s="475"/>
      <c r="Y650" s="475"/>
      <c r="Z650" s="475"/>
    </row>
    <row r="651" spans="1:26" ht="11.25" customHeight="1" x14ac:dyDescent="0.2">
      <c r="A651" s="475"/>
      <c r="B651" s="475"/>
      <c r="C651" s="475"/>
      <c r="D651" s="475"/>
      <c r="E651" s="475"/>
      <c r="F651" s="475"/>
      <c r="G651" s="475"/>
      <c r="H651" s="475"/>
      <c r="I651" s="475"/>
      <c r="J651" s="475"/>
      <c r="K651" s="475"/>
      <c r="L651" s="475"/>
      <c r="M651" s="475"/>
      <c r="N651" s="475"/>
      <c r="O651" s="475"/>
      <c r="P651" s="475"/>
      <c r="Q651" s="475"/>
      <c r="R651" s="475"/>
      <c r="S651" s="475"/>
      <c r="T651" s="475"/>
      <c r="U651" s="475"/>
      <c r="V651" s="475"/>
      <c r="W651" s="475"/>
      <c r="X651" s="475"/>
      <c r="Y651" s="475"/>
      <c r="Z651" s="475"/>
    </row>
    <row r="652" spans="1:26" ht="11.25" customHeight="1" x14ac:dyDescent="0.2">
      <c r="A652" s="475"/>
      <c r="B652" s="475"/>
      <c r="C652" s="475"/>
      <c r="D652" s="475"/>
      <c r="E652" s="475"/>
      <c r="F652" s="475"/>
      <c r="G652" s="475"/>
      <c r="H652" s="475"/>
      <c r="I652" s="475"/>
      <c r="J652" s="475"/>
      <c r="K652" s="475"/>
      <c r="L652" s="475"/>
      <c r="M652" s="475"/>
      <c r="N652" s="475"/>
      <c r="O652" s="475"/>
      <c r="P652" s="475"/>
      <c r="Q652" s="475"/>
      <c r="R652" s="475"/>
      <c r="S652" s="475"/>
      <c r="T652" s="475"/>
      <c r="U652" s="475"/>
      <c r="V652" s="475"/>
      <c r="W652" s="475"/>
      <c r="X652" s="475"/>
      <c r="Y652" s="475"/>
      <c r="Z652" s="475"/>
    </row>
    <row r="653" spans="1:26" ht="11.25" customHeight="1" x14ac:dyDescent="0.2">
      <c r="A653" s="475"/>
      <c r="B653" s="475"/>
      <c r="C653" s="475"/>
      <c r="D653" s="475"/>
      <c r="E653" s="475"/>
      <c r="F653" s="475"/>
      <c r="G653" s="475"/>
      <c r="H653" s="475"/>
      <c r="I653" s="475"/>
      <c r="J653" s="475"/>
      <c r="K653" s="475"/>
      <c r="L653" s="475"/>
      <c r="M653" s="475"/>
      <c r="N653" s="475"/>
      <c r="O653" s="475"/>
      <c r="P653" s="475"/>
      <c r="Q653" s="475"/>
      <c r="R653" s="475"/>
      <c r="S653" s="475"/>
      <c r="T653" s="475"/>
      <c r="U653" s="475"/>
      <c r="V653" s="475"/>
      <c r="W653" s="475"/>
      <c r="X653" s="475"/>
      <c r="Y653" s="475"/>
      <c r="Z653" s="475"/>
    </row>
    <row r="654" spans="1:26" ht="11.25" customHeight="1" x14ac:dyDescent="0.2">
      <c r="A654" s="475"/>
      <c r="B654" s="475"/>
      <c r="C654" s="475"/>
      <c r="D654" s="475"/>
      <c r="E654" s="475"/>
      <c r="F654" s="475"/>
      <c r="G654" s="475"/>
      <c r="H654" s="475"/>
      <c r="I654" s="475"/>
      <c r="J654" s="475"/>
      <c r="K654" s="475"/>
      <c r="L654" s="475"/>
      <c r="M654" s="475"/>
      <c r="N654" s="475"/>
      <c r="O654" s="475"/>
      <c r="P654" s="475"/>
      <c r="Q654" s="475"/>
      <c r="R654" s="475"/>
      <c r="S654" s="475"/>
      <c r="T654" s="475"/>
      <c r="U654" s="475"/>
      <c r="V654" s="475"/>
      <c r="W654" s="475"/>
      <c r="X654" s="475"/>
      <c r="Y654" s="475"/>
      <c r="Z654" s="475"/>
    </row>
    <row r="655" spans="1:26" ht="11.25" customHeight="1" x14ac:dyDescent="0.2">
      <c r="A655" s="475"/>
      <c r="B655" s="475"/>
      <c r="C655" s="475"/>
      <c r="D655" s="475"/>
      <c r="E655" s="475"/>
      <c r="F655" s="475"/>
      <c r="G655" s="475"/>
      <c r="H655" s="475"/>
      <c r="I655" s="475"/>
      <c r="J655" s="475"/>
      <c r="K655" s="475"/>
      <c r="L655" s="475"/>
      <c r="M655" s="475"/>
      <c r="N655" s="475"/>
      <c r="O655" s="475"/>
      <c r="P655" s="475"/>
      <c r="Q655" s="475"/>
      <c r="R655" s="475"/>
      <c r="S655" s="475"/>
      <c r="T655" s="475"/>
      <c r="U655" s="475"/>
      <c r="V655" s="475"/>
      <c r="W655" s="475"/>
      <c r="X655" s="475"/>
      <c r="Y655" s="475"/>
      <c r="Z655" s="475"/>
    </row>
    <row r="656" spans="1:26" ht="11.25" customHeight="1" x14ac:dyDescent="0.2">
      <c r="A656" s="475"/>
      <c r="B656" s="475"/>
      <c r="C656" s="475"/>
      <c r="D656" s="475"/>
      <c r="E656" s="475"/>
      <c r="F656" s="475"/>
      <c r="G656" s="475"/>
      <c r="H656" s="475"/>
      <c r="I656" s="475"/>
      <c r="J656" s="475"/>
      <c r="K656" s="475"/>
      <c r="L656" s="475"/>
      <c r="M656" s="475"/>
      <c r="N656" s="475"/>
      <c r="O656" s="475"/>
      <c r="P656" s="475"/>
      <c r="Q656" s="475"/>
      <c r="R656" s="475"/>
      <c r="S656" s="475"/>
      <c r="T656" s="475"/>
      <c r="U656" s="475"/>
      <c r="V656" s="475"/>
      <c r="W656" s="475"/>
      <c r="X656" s="475"/>
      <c r="Y656" s="475"/>
      <c r="Z656" s="475"/>
    </row>
    <row r="657" spans="1:26" ht="11.25" customHeight="1" x14ac:dyDescent="0.2">
      <c r="A657" s="475"/>
      <c r="B657" s="475"/>
      <c r="C657" s="475"/>
      <c r="D657" s="475"/>
      <c r="E657" s="475"/>
      <c r="F657" s="475"/>
      <c r="G657" s="475"/>
      <c r="H657" s="475"/>
      <c r="I657" s="475"/>
      <c r="J657" s="475"/>
      <c r="K657" s="475"/>
      <c r="L657" s="475"/>
      <c r="M657" s="475"/>
      <c r="N657" s="475"/>
      <c r="O657" s="475"/>
      <c r="P657" s="475"/>
      <c r="Q657" s="475"/>
      <c r="R657" s="475"/>
      <c r="S657" s="475"/>
      <c r="T657" s="475"/>
      <c r="U657" s="475"/>
      <c r="V657" s="475"/>
      <c r="W657" s="475"/>
      <c r="X657" s="475"/>
      <c r="Y657" s="475"/>
      <c r="Z657" s="475"/>
    </row>
    <row r="658" spans="1:26" ht="11.25" customHeight="1" x14ac:dyDescent="0.2">
      <c r="A658" s="475"/>
      <c r="B658" s="475"/>
      <c r="C658" s="475"/>
      <c r="D658" s="475"/>
      <c r="E658" s="475"/>
      <c r="F658" s="475"/>
      <c r="G658" s="475"/>
      <c r="H658" s="475"/>
      <c r="I658" s="475"/>
      <c r="J658" s="475"/>
      <c r="K658" s="475"/>
      <c r="L658" s="475"/>
      <c r="M658" s="475"/>
      <c r="N658" s="475"/>
      <c r="O658" s="475"/>
      <c r="P658" s="475"/>
      <c r="Q658" s="475"/>
      <c r="R658" s="475"/>
      <c r="S658" s="475"/>
      <c r="T658" s="475"/>
      <c r="U658" s="475"/>
      <c r="V658" s="475"/>
      <c r="W658" s="475"/>
      <c r="X658" s="475"/>
      <c r="Y658" s="475"/>
      <c r="Z658" s="475"/>
    </row>
    <row r="659" spans="1:26" ht="11.25" customHeight="1" x14ac:dyDescent="0.2">
      <c r="A659" s="475"/>
      <c r="B659" s="475"/>
      <c r="C659" s="475"/>
      <c r="D659" s="475"/>
      <c r="E659" s="475"/>
      <c r="F659" s="475"/>
      <c r="G659" s="475"/>
      <c r="H659" s="475"/>
      <c r="I659" s="475"/>
      <c r="J659" s="475"/>
      <c r="K659" s="475"/>
      <c r="L659" s="475"/>
      <c r="M659" s="475"/>
      <c r="N659" s="475"/>
      <c r="O659" s="475"/>
      <c r="P659" s="475"/>
      <c r="Q659" s="475"/>
      <c r="R659" s="475"/>
      <c r="S659" s="475"/>
      <c r="T659" s="475"/>
      <c r="U659" s="475"/>
      <c r="V659" s="475"/>
      <c r="W659" s="475"/>
      <c r="X659" s="475"/>
      <c r="Y659" s="475"/>
      <c r="Z659" s="475"/>
    </row>
    <row r="660" spans="1:26" ht="11.25" customHeight="1" x14ac:dyDescent="0.2">
      <c r="A660" s="475"/>
      <c r="B660" s="475"/>
      <c r="C660" s="475"/>
      <c r="D660" s="475"/>
      <c r="E660" s="475"/>
      <c r="F660" s="475"/>
      <c r="G660" s="475"/>
      <c r="H660" s="475"/>
      <c r="I660" s="475"/>
      <c r="J660" s="475"/>
      <c r="K660" s="475"/>
      <c r="L660" s="475"/>
      <c r="M660" s="475"/>
      <c r="N660" s="475"/>
      <c r="O660" s="475"/>
      <c r="P660" s="475"/>
      <c r="Q660" s="475"/>
      <c r="R660" s="475"/>
      <c r="S660" s="475"/>
      <c r="T660" s="475"/>
      <c r="U660" s="475"/>
      <c r="V660" s="475"/>
      <c r="W660" s="475"/>
      <c r="X660" s="475"/>
      <c r="Y660" s="475"/>
      <c r="Z660" s="475"/>
    </row>
    <row r="661" spans="1:26" ht="11.25" customHeight="1" x14ac:dyDescent="0.2">
      <c r="A661" s="475"/>
      <c r="B661" s="475"/>
      <c r="C661" s="475"/>
      <c r="D661" s="475"/>
      <c r="E661" s="475"/>
      <c r="F661" s="475"/>
      <c r="G661" s="475"/>
      <c r="H661" s="475"/>
      <c r="I661" s="475"/>
      <c r="J661" s="475"/>
      <c r="K661" s="475"/>
      <c r="L661" s="475"/>
      <c r="M661" s="475"/>
      <c r="N661" s="475"/>
      <c r="O661" s="475"/>
      <c r="P661" s="475"/>
      <c r="Q661" s="475"/>
      <c r="R661" s="475"/>
      <c r="S661" s="475"/>
      <c r="T661" s="475"/>
      <c r="U661" s="475"/>
      <c r="V661" s="475"/>
      <c r="W661" s="475"/>
      <c r="X661" s="475"/>
      <c r="Y661" s="475"/>
      <c r="Z661" s="475"/>
    </row>
    <row r="662" spans="1:26" ht="11.25" customHeight="1" x14ac:dyDescent="0.2">
      <c r="A662" s="475"/>
      <c r="B662" s="475"/>
      <c r="C662" s="475"/>
      <c r="D662" s="475"/>
      <c r="E662" s="475"/>
      <c r="F662" s="475"/>
      <c r="G662" s="475"/>
      <c r="H662" s="475"/>
      <c r="I662" s="475"/>
      <c r="J662" s="475"/>
      <c r="K662" s="475"/>
      <c r="L662" s="475"/>
      <c r="M662" s="475"/>
      <c r="N662" s="475"/>
      <c r="O662" s="475"/>
      <c r="P662" s="475"/>
      <c r="Q662" s="475"/>
      <c r="R662" s="475"/>
      <c r="S662" s="475"/>
      <c r="T662" s="475"/>
      <c r="U662" s="475"/>
      <c r="V662" s="475"/>
      <c r="W662" s="475"/>
      <c r="X662" s="475"/>
      <c r="Y662" s="475"/>
      <c r="Z662" s="475"/>
    </row>
    <row r="663" spans="1:26" ht="11.25" customHeight="1" x14ac:dyDescent="0.2">
      <c r="A663" s="475"/>
      <c r="B663" s="475"/>
      <c r="C663" s="475"/>
      <c r="D663" s="475"/>
      <c r="E663" s="475"/>
      <c r="F663" s="475"/>
      <c r="G663" s="475"/>
      <c r="H663" s="475"/>
      <c r="I663" s="475"/>
      <c r="J663" s="475"/>
      <c r="K663" s="475"/>
      <c r="L663" s="475"/>
      <c r="M663" s="475"/>
      <c r="N663" s="475"/>
      <c r="O663" s="475"/>
      <c r="P663" s="475"/>
      <c r="Q663" s="475"/>
      <c r="R663" s="475"/>
      <c r="S663" s="475"/>
      <c r="T663" s="475"/>
      <c r="U663" s="475"/>
      <c r="V663" s="475"/>
      <c r="W663" s="475"/>
      <c r="X663" s="475"/>
      <c r="Y663" s="475"/>
      <c r="Z663" s="475"/>
    </row>
    <row r="664" spans="1:26" ht="11.25" customHeight="1" x14ac:dyDescent="0.2">
      <c r="A664" s="475"/>
      <c r="B664" s="475"/>
      <c r="C664" s="475"/>
      <c r="D664" s="475"/>
      <c r="E664" s="475"/>
      <c r="F664" s="475"/>
      <c r="G664" s="475"/>
      <c r="H664" s="475"/>
      <c r="I664" s="475"/>
      <c r="J664" s="475"/>
      <c r="K664" s="475"/>
      <c r="L664" s="475"/>
      <c r="M664" s="475"/>
      <c r="N664" s="475"/>
      <c r="O664" s="475"/>
      <c r="P664" s="475"/>
      <c r="Q664" s="475"/>
      <c r="R664" s="475"/>
      <c r="S664" s="475"/>
      <c r="T664" s="475"/>
      <c r="U664" s="475"/>
      <c r="V664" s="475"/>
      <c r="W664" s="475"/>
      <c r="X664" s="475"/>
      <c r="Y664" s="475"/>
      <c r="Z664" s="475"/>
    </row>
    <row r="665" spans="1:26" ht="11.25" customHeight="1" x14ac:dyDescent="0.2">
      <c r="A665" s="475"/>
      <c r="B665" s="475"/>
      <c r="C665" s="475"/>
      <c r="D665" s="475"/>
      <c r="E665" s="475"/>
      <c r="F665" s="475"/>
      <c r="G665" s="475"/>
      <c r="H665" s="475"/>
      <c r="I665" s="475"/>
      <c r="J665" s="475"/>
      <c r="K665" s="475"/>
      <c r="L665" s="475"/>
      <c r="M665" s="475"/>
      <c r="N665" s="475"/>
      <c r="O665" s="475"/>
      <c r="P665" s="475"/>
      <c r="Q665" s="475"/>
      <c r="R665" s="475"/>
      <c r="S665" s="475"/>
      <c r="T665" s="475"/>
      <c r="U665" s="475"/>
      <c r="V665" s="475"/>
      <c r="W665" s="475"/>
      <c r="X665" s="475"/>
      <c r="Y665" s="475"/>
      <c r="Z665" s="475"/>
    </row>
    <row r="666" spans="1:26" ht="11.25" customHeight="1" x14ac:dyDescent="0.2">
      <c r="A666" s="475"/>
      <c r="B666" s="475"/>
      <c r="C666" s="475"/>
      <c r="D666" s="475"/>
      <c r="E666" s="475"/>
      <c r="F666" s="475"/>
      <c r="G666" s="475"/>
      <c r="H666" s="475"/>
      <c r="I666" s="475"/>
      <c r="J666" s="475"/>
      <c r="K666" s="475"/>
      <c r="L666" s="475"/>
      <c r="M666" s="475"/>
      <c r="N666" s="475"/>
      <c r="O666" s="475"/>
      <c r="P666" s="475"/>
      <c r="Q666" s="475"/>
      <c r="R666" s="475"/>
      <c r="S666" s="475"/>
      <c r="T666" s="475"/>
      <c r="U666" s="475"/>
      <c r="V666" s="475"/>
      <c r="W666" s="475"/>
      <c r="X666" s="475"/>
      <c r="Y666" s="475"/>
      <c r="Z666" s="475"/>
    </row>
    <row r="667" spans="1:26" ht="11.25" customHeight="1" x14ac:dyDescent="0.2">
      <c r="A667" s="475"/>
      <c r="B667" s="475"/>
      <c r="C667" s="475"/>
      <c r="D667" s="475"/>
      <c r="E667" s="475"/>
      <c r="F667" s="475"/>
      <c r="G667" s="475"/>
      <c r="H667" s="475"/>
      <c r="I667" s="475"/>
      <c r="J667" s="475"/>
      <c r="K667" s="475"/>
      <c r="L667" s="475"/>
      <c r="M667" s="475"/>
      <c r="N667" s="475"/>
      <c r="O667" s="475"/>
      <c r="P667" s="475"/>
      <c r="Q667" s="475"/>
      <c r="R667" s="475"/>
      <c r="S667" s="475"/>
      <c r="T667" s="475"/>
      <c r="U667" s="475"/>
      <c r="V667" s="475"/>
      <c r="W667" s="475"/>
      <c r="X667" s="475"/>
      <c r="Y667" s="475"/>
      <c r="Z667" s="475"/>
    </row>
    <row r="668" spans="1:26" ht="11.25" customHeight="1" x14ac:dyDescent="0.2">
      <c r="A668" s="475"/>
      <c r="B668" s="475"/>
      <c r="C668" s="475"/>
      <c r="D668" s="475"/>
      <c r="E668" s="475"/>
      <c r="F668" s="475"/>
      <c r="G668" s="475"/>
      <c r="H668" s="475"/>
      <c r="I668" s="475"/>
      <c r="J668" s="475"/>
      <c r="K668" s="475"/>
      <c r="L668" s="475"/>
      <c r="M668" s="475"/>
      <c r="N668" s="475"/>
      <c r="O668" s="475"/>
      <c r="P668" s="475"/>
      <c r="Q668" s="475"/>
      <c r="R668" s="475"/>
      <c r="S668" s="475"/>
      <c r="T668" s="475"/>
      <c r="U668" s="475"/>
      <c r="V668" s="475"/>
      <c r="W668" s="475"/>
      <c r="X668" s="475"/>
      <c r="Y668" s="475"/>
      <c r="Z668" s="475"/>
    </row>
    <row r="669" spans="1:26" ht="11.25" customHeight="1" x14ac:dyDescent="0.2">
      <c r="A669" s="475"/>
      <c r="B669" s="475"/>
      <c r="C669" s="475"/>
      <c r="D669" s="475"/>
      <c r="E669" s="475"/>
      <c r="F669" s="475"/>
      <c r="G669" s="475"/>
      <c r="H669" s="475"/>
      <c r="I669" s="475"/>
      <c r="J669" s="475"/>
      <c r="K669" s="475"/>
      <c r="L669" s="475"/>
      <c r="M669" s="475"/>
      <c r="N669" s="475"/>
      <c r="O669" s="475"/>
      <c r="P669" s="475"/>
      <c r="Q669" s="475"/>
      <c r="R669" s="475"/>
      <c r="S669" s="475"/>
      <c r="T669" s="475"/>
      <c r="U669" s="475"/>
      <c r="V669" s="475"/>
      <c r="W669" s="475"/>
      <c r="X669" s="475"/>
      <c r="Y669" s="475"/>
      <c r="Z669" s="475"/>
    </row>
    <row r="670" spans="1:26" ht="11.25" customHeight="1" x14ac:dyDescent="0.2">
      <c r="A670" s="475"/>
      <c r="B670" s="475"/>
      <c r="C670" s="475"/>
      <c r="D670" s="475"/>
      <c r="E670" s="475"/>
      <c r="F670" s="475"/>
      <c r="G670" s="475"/>
      <c r="H670" s="475"/>
      <c r="I670" s="475"/>
      <c r="J670" s="475"/>
      <c r="K670" s="475"/>
      <c r="L670" s="475"/>
      <c r="M670" s="475"/>
      <c r="N670" s="475"/>
      <c r="O670" s="475"/>
      <c r="P670" s="475"/>
      <c r="Q670" s="475"/>
      <c r="R670" s="475"/>
      <c r="S670" s="475"/>
      <c r="T670" s="475"/>
      <c r="U670" s="475"/>
      <c r="V670" s="475"/>
      <c r="W670" s="475"/>
      <c r="X670" s="475"/>
      <c r="Y670" s="475"/>
      <c r="Z670" s="475"/>
    </row>
    <row r="671" spans="1:26" ht="11.25" customHeight="1" x14ac:dyDescent="0.2">
      <c r="A671" s="475"/>
      <c r="B671" s="475"/>
      <c r="C671" s="475"/>
      <c r="D671" s="475"/>
      <c r="E671" s="475"/>
      <c r="F671" s="475"/>
      <c r="G671" s="475"/>
      <c r="H671" s="475"/>
      <c r="I671" s="475"/>
      <c r="J671" s="475"/>
      <c r="K671" s="475"/>
      <c r="L671" s="475"/>
      <c r="M671" s="475"/>
      <c r="N671" s="475"/>
      <c r="O671" s="475"/>
      <c r="P671" s="475"/>
      <c r="Q671" s="475"/>
      <c r="R671" s="475"/>
      <c r="S671" s="475"/>
      <c r="T671" s="475"/>
      <c r="U671" s="475"/>
      <c r="V671" s="475"/>
      <c r="W671" s="475"/>
      <c r="X671" s="475"/>
      <c r="Y671" s="475"/>
      <c r="Z671" s="475"/>
    </row>
    <row r="672" spans="1:26" ht="11.25" customHeight="1" x14ac:dyDescent="0.2">
      <c r="A672" s="475"/>
      <c r="B672" s="475"/>
      <c r="C672" s="475"/>
      <c r="D672" s="475"/>
      <c r="E672" s="475"/>
      <c r="F672" s="475"/>
      <c r="G672" s="475"/>
      <c r="H672" s="475"/>
      <c r="I672" s="475"/>
      <c r="J672" s="475"/>
      <c r="K672" s="475"/>
      <c r="L672" s="475"/>
      <c r="M672" s="475"/>
      <c r="N672" s="475"/>
      <c r="O672" s="475"/>
      <c r="P672" s="475"/>
      <c r="Q672" s="475"/>
      <c r="R672" s="475"/>
      <c r="S672" s="475"/>
      <c r="T672" s="475"/>
      <c r="U672" s="475"/>
      <c r="V672" s="475"/>
      <c r="W672" s="475"/>
      <c r="X672" s="475"/>
      <c r="Y672" s="475"/>
      <c r="Z672" s="475"/>
    </row>
    <row r="673" spans="1:26" ht="11.25" customHeight="1" x14ac:dyDescent="0.2">
      <c r="A673" s="475"/>
      <c r="B673" s="475"/>
      <c r="C673" s="475"/>
      <c r="D673" s="475"/>
      <c r="E673" s="475"/>
      <c r="F673" s="475"/>
      <c r="G673" s="475"/>
      <c r="H673" s="475"/>
      <c r="I673" s="475"/>
      <c r="J673" s="475"/>
      <c r="K673" s="475"/>
      <c r="L673" s="475"/>
      <c r="M673" s="475"/>
      <c r="N673" s="475"/>
      <c r="O673" s="475"/>
      <c r="P673" s="475"/>
      <c r="Q673" s="475"/>
      <c r="R673" s="475"/>
      <c r="S673" s="475"/>
      <c r="T673" s="475"/>
      <c r="U673" s="475"/>
      <c r="V673" s="475"/>
      <c r="W673" s="475"/>
      <c r="X673" s="475"/>
      <c r="Y673" s="475"/>
      <c r="Z673" s="475"/>
    </row>
    <row r="674" spans="1:26" ht="11.25" customHeight="1" x14ac:dyDescent="0.2">
      <c r="A674" s="475"/>
      <c r="B674" s="475"/>
      <c r="C674" s="475"/>
      <c r="D674" s="475"/>
      <c r="E674" s="475"/>
      <c r="F674" s="475"/>
      <c r="G674" s="475"/>
      <c r="H674" s="475"/>
      <c r="I674" s="475"/>
      <c r="J674" s="475"/>
      <c r="K674" s="475"/>
      <c r="L674" s="475"/>
      <c r="M674" s="475"/>
      <c r="N674" s="475"/>
      <c r="O674" s="475"/>
      <c r="P674" s="475"/>
      <c r="Q674" s="475"/>
      <c r="R674" s="475"/>
      <c r="S674" s="475"/>
      <c r="T674" s="475"/>
      <c r="U674" s="475"/>
      <c r="V674" s="475"/>
      <c r="W674" s="475"/>
      <c r="X674" s="475"/>
      <c r="Y674" s="475"/>
      <c r="Z674" s="475"/>
    </row>
    <row r="675" spans="1:26" ht="11.25" customHeight="1" x14ac:dyDescent="0.2">
      <c r="A675" s="475"/>
      <c r="B675" s="475"/>
      <c r="C675" s="475"/>
      <c r="D675" s="475"/>
      <c r="E675" s="475"/>
      <c r="F675" s="475"/>
      <c r="G675" s="475"/>
      <c r="H675" s="475"/>
      <c r="I675" s="475"/>
      <c r="J675" s="475"/>
      <c r="K675" s="475"/>
      <c r="L675" s="475"/>
      <c r="M675" s="475"/>
      <c r="N675" s="475"/>
      <c r="O675" s="475"/>
      <c r="P675" s="475"/>
      <c r="Q675" s="475"/>
      <c r="R675" s="475"/>
      <c r="S675" s="475"/>
      <c r="T675" s="475"/>
      <c r="U675" s="475"/>
      <c r="V675" s="475"/>
      <c r="W675" s="475"/>
      <c r="X675" s="475"/>
      <c r="Y675" s="475"/>
      <c r="Z675" s="475"/>
    </row>
    <row r="676" spans="1:26" ht="11.25" customHeight="1" x14ac:dyDescent="0.2">
      <c r="A676" s="475"/>
      <c r="B676" s="475"/>
      <c r="C676" s="475"/>
      <c r="D676" s="475"/>
      <c r="E676" s="475"/>
      <c r="F676" s="475"/>
      <c r="G676" s="475"/>
      <c r="H676" s="475"/>
      <c r="I676" s="475"/>
      <c r="J676" s="475"/>
      <c r="K676" s="475"/>
      <c r="L676" s="475"/>
      <c r="M676" s="475"/>
      <c r="N676" s="475"/>
      <c r="O676" s="475"/>
      <c r="P676" s="475"/>
      <c r="Q676" s="475"/>
      <c r="R676" s="475"/>
      <c r="S676" s="475"/>
      <c r="T676" s="475"/>
      <c r="U676" s="475"/>
      <c r="V676" s="475"/>
      <c r="W676" s="475"/>
      <c r="X676" s="475"/>
      <c r="Y676" s="475"/>
      <c r="Z676" s="475"/>
    </row>
    <row r="677" spans="1:26" ht="11.25" customHeight="1" x14ac:dyDescent="0.2">
      <c r="A677" s="475"/>
      <c r="B677" s="475"/>
      <c r="C677" s="475"/>
      <c r="D677" s="475"/>
      <c r="E677" s="475"/>
      <c r="F677" s="475"/>
      <c r="G677" s="475"/>
      <c r="H677" s="475"/>
      <c r="I677" s="475"/>
      <c r="J677" s="475"/>
      <c r="K677" s="475"/>
      <c r="L677" s="475"/>
      <c r="M677" s="475"/>
      <c r="N677" s="475"/>
      <c r="O677" s="475"/>
      <c r="P677" s="475"/>
      <c r="Q677" s="475"/>
      <c r="R677" s="475"/>
      <c r="S677" s="475"/>
      <c r="T677" s="475"/>
      <c r="U677" s="475"/>
      <c r="V677" s="475"/>
      <c r="W677" s="475"/>
      <c r="X677" s="475"/>
      <c r="Y677" s="475"/>
      <c r="Z677" s="475"/>
    </row>
    <row r="678" spans="1:26" ht="11.25" customHeight="1" x14ac:dyDescent="0.2">
      <c r="A678" s="475"/>
      <c r="B678" s="475"/>
      <c r="C678" s="475"/>
      <c r="D678" s="475"/>
      <c r="E678" s="475"/>
      <c r="F678" s="475"/>
      <c r="G678" s="475"/>
      <c r="H678" s="475"/>
      <c r="I678" s="475"/>
      <c r="J678" s="475"/>
      <c r="K678" s="475"/>
      <c r="L678" s="475"/>
      <c r="M678" s="475"/>
      <c r="N678" s="475"/>
      <c r="O678" s="475"/>
      <c r="P678" s="475"/>
      <c r="Q678" s="475"/>
      <c r="R678" s="475"/>
      <c r="S678" s="475"/>
      <c r="T678" s="475"/>
      <c r="U678" s="475"/>
      <c r="V678" s="475"/>
      <c r="W678" s="475"/>
      <c r="X678" s="475"/>
      <c r="Y678" s="475"/>
      <c r="Z678" s="475"/>
    </row>
    <row r="679" spans="1:26" ht="11.25" customHeight="1" x14ac:dyDescent="0.2">
      <c r="A679" s="475"/>
      <c r="B679" s="475"/>
      <c r="C679" s="475"/>
      <c r="D679" s="475"/>
      <c r="E679" s="475"/>
      <c r="F679" s="475"/>
      <c r="G679" s="475"/>
      <c r="H679" s="475"/>
      <c r="I679" s="475"/>
      <c r="J679" s="475"/>
      <c r="K679" s="475"/>
      <c r="L679" s="475"/>
      <c r="M679" s="475"/>
      <c r="N679" s="475"/>
      <c r="O679" s="475"/>
      <c r="P679" s="475"/>
      <c r="Q679" s="475"/>
      <c r="R679" s="475"/>
      <c r="S679" s="475"/>
      <c r="T679" s="475"/>
      <c r="U679" s="475"/>
      <c r="V679" s="475"/>
      <c r="W679" s="475"/>
      <c r="X679" s="475"/>
      <c r="Y679" s="475"/>
      <c r="Z679" s="475"/>
    </row>
    <row r="680" spans="1:26" ht="11.25" customHeight="1" x14ac:dyDescent="0.2">
      <c r="A680" s="475"/>
      <c r="B680" s="475"/>
      <c r="C680" s="475"/>
      <c r="D680" s="475"/>
      <c r="E680" s="475"/>
      <c r="F680" s="475"/>
      <c r="G680" s="475"/>
      <c r="H680" s="475"/>
      <c r="I680" s="475"/>
      <c r="J680" s="475"/>
      <c r="K680" s="475"/>
      <c r="L680" s="475"/>
      <c r="M680" s="475"/>
      <c r="N680" s="475"/>
      <c r="O680" s="475"/>
      <c r="P680" s="475"/>
      <c r="Q680" s="475"/>
      <c r="R680" s="475"/>
      <c r="S680" s="475"/>
      <c r="T680" s="475"/>
      <c r="U680" s="475"/>
      <c r="V680" s="475"/>
      <c r="W680" s="475"/>
      <c r="X680" s="475"/>
      <c r="Y680" s="475"/>
      <c r="Z680" s="475"/>
    </row>
    <row r="681" spans="1:26" ht="11.25" customHeight="1" x14ac:dyDescent="0.2">
      <c r="A681" s="475"/>
      <c r="B681" s="475"/>
      <c r="C681" s="475"/>
      <c r="D681" s="475"/>
      <c r="E681" s="475"/>
      <c r="F681" s="475"/>
      <c r="G681" s="475"/>
      <c r="H681" s="475"/>
      <c r="I681" s="475"/>
      <c r="J681" s="475"/>
      <c r="K681" s="475"/>
      <c r="L681" s="475"/>
      <c r="M681" s="475"/>
      <c r="N681" s="475"/>
      <c r="O681" s="475"/>
      <c r="P681" s="475"/>
      <c r="Q681" s="475"/>
      <c r="R681" s="475"/>
      <c r="S681" s="475"/>
      <c r="T681" s="475"/>
      <c r="U681" s="475"/>
      <c r="V681" s="475"/>
      <c r="W681" s="475"/>
      <c r="X681" s="475"/>
      <c r="Y681" s="475"/>
      <c r="Z681" s="475"/>
    </row>
    <row r="682" spans="1:26" ht="11.25" customHeight="1" x14ac:dyDescent="0.2">
      <c r="A682" s="475"/>
      <c r="B682" s="475"/>
      <c r="C682" s="475"/>
      <c r="D682" s="475"/>
      <c r="E682" s="475"/>
      <c r="F682" s="475"/>
      <c r="G682" s="475"/>
      <c r="H682" s="475"/>
      <c r="I682" s="475"/>
      <c r="J682" s="475"/>
      <c r="K682" s="475"/>
      <c r="L682" s="475"/>
      <c r="M682" s="475"/>
      <c r="N682" s="475"/>
      <c r="O682" s="475"/>
      <c r="P682" s="475"/>
      <c r="Q682" s="475"/>
      <c r="R682" s="475"/>
      <c r="S682" s="475"/>
      <c r="T682" s="475"/>
      <c r="U682" s="475"/>
      <c r="V682" s="475"/>
      <c r="W682" s="475"/>
      <c r="X682" s="475"/>
      <c r="Y682" s="475"/>
      <c r="Z682" s="475"/>
    </row>
    <row r="683" spans="1:26" ht="11.25" customHeight="1" x14ac:dyDescent="0.2">
      <c r="A683" s="475"/>
      <c r="B683" s="475"/>
      <c r="C683" s="475"/>
      <c r="D683" s="475"/>
      <c r="E683" s="475"/>
      <c r="F683" s="475"/>
      <c r="G683" s="475"/>
      <c r="H683" s="475"/>
      <c r="I683" s="475"/>
      <c r="J683" s="475"/>
      <c r="K683" s="475"/>
      <c r="L683" s="475"/>
      <c r="M683" s="475"/>
      <c r="N683" s="475"/>
      <c r="O683" s="475"/>
      <c r="P683" s="475"/>
      <c r="Q683" s="475"/>
      <c r="R683" s="475"/>
      <c r="S683" s="475"/>
      <c r="T683" s="475"/>
      <c r="U683" s="475"/>
      <c r="V683" s="475"/>
      <c r="W683" s="475"/>
      <c r="X683" s="475"/>
      <c r="Y683" s="475"/>
      <c r="Z683" s="475"/>
    </row>
    <row r="684" spans="1:26" ht="11.25" customHeight="1" x14ac:dyDescent="0.2">
      <c r="A684" s="475"/>
      <c r="B684" s="475"/>
      <c r="C684" s="475"/>
      <c r="D684" s="475"/>
      <c r="E684" s="475"/>
      <c r="F684" s="475"/>
      <c r="G684" s="475"/>
      <c r="H684" s="475"/>
      <c r="I684" s="475"/>
      <c r="J684" s="475"/>
      <c r="K684" s="475"/>
      <c r="L684" s="475"/>
      <c r="M684" s="475"/>
      <c r="N684" s="475"/>
      <c r="O684" s="475"/>
      <c r="P684" s="475"/>
      <c r="Q684" s="475"/>
      <c r="R684" s="475"/>
      <c r="S684" s="475"/>
      <c r="T684" s="475"/>
      <c r="U684" s="475"/>
      <c r="V684" s="475"/>
      <c r="W684" s="475"/>
      <c r="X684" s="475"/>
      <c r="Y684" s="475"/>
      <c r="Z684" s="475"/>
    </row>
    <row r="685" spans="1:26" ht="11.25" customHeight="1" x14ac:dyDescent="0.2">
      <c r="A685" s="475"/>
      <c r="B685" s="475"/>
      <c r="C685" s="475"/>
      <c r="D685" s="475"/>
      <c r="E685" s="475"/>
      <c r="F685" s="475"/>
      <c r="G685" s="475"/>
      <c r="H685" s="475"/>
      <c r="I685" s="475"/>
      <c r="J685" s="475"/>
      <c r="K685" s="475"/>
      <c r="L685" s="475"/>
      <c r="M685" s="475"/>
      <c r="N685" s="475"/>
      <c r="O685" s="475"/>
      <c r="P685" s="475"/>
      <c r="Q685" s="475"/>
      <c r="R685" s="475"/>
      <c r="S685" s="475"/>
      <c r="T685" s="475"/>
      <c r="U685" s="475"/>
      <c r="V685" s="475"/>
      <c r="W685" s="475"/>
      <c r="X685" s="475"/>
      <c r="Y685" s="475"/>
      <c r="Z685" s="475"/>
    </row>
    <row r="686" spans="1:26" ht="11.25" customHeight="1" x14ac:dyDescent="0.2">
      <c r="A686" s="475"/>
      <c r="B686" s="475"/>
      <c r="C686" s="475"/>
      <c r="D686" s="475"/>
      <c r="E686" s="475"/>
      <c r="F686" s="475"/>
      <c r="G686" s="475"/>
      <c r="H686" s="475"/>
      <c r="I686" s="475"/>
      <c r="J686" s="475"/>
      <c r="K686" s="475"/>
      <c r="L686" s="475"/>
      <c r="M686" s="475"/>
      <c r="N686" s="475"/>
      <c r="O686" s="475"/>
      <c r="P686" s="475"/>
      <c r="Q686" s="475"/>
      <c r="R686" s="475"/>
      <c r="S686" s="475"/>
      <c r="T686" s="475"/>
      <c r="U686" s="475"/>
      <c r="V686" s="475"/>
      <c r="W686" s="475"/>
      <c r="X686" s="475"/>
      <c r="Y686" s="475"/>
      <c r="Z686" s="475"/>
    </row>
    <row r="687" spans="1:26" ht="11.25" customHeight="1" x14ac:dyDescent="0.2">
      <c r="A687" s="475"/>
      <c r="B687" s="475"/>
      <c r="C687" s="475"/>
      <c r="D687" s="475"/>
      <c r="E687" s="475"/>
      <c r="F687" s="475"/>
      <c r="G687" s="475"/>
      <c r="H687" s="475"/>
      <c r="I687" s="475"/>
      <c r="J687" s="475"/>
      <c r="K687" s="475"/>
      <c r="L687" s="475"/>
      <c r="M687" s="475"/>
      <c r="N687" s="475"/>
      <c r="O687" s="475"/>
      <c r="P687" s="475"/>
      <c r="Q687" s="475"/>
      <c r="R687" s="475"/>
      <c r="S687" s="475"/>
      <c r="T687" s="475"/>
      <c r="U687" s="475"/>
      <c r="V687" s="475"/>
      <c r="W687" s="475"/>
      <c r="X687" s="475"/>
      <c r="Y687" s="475"/>
      <c r="Z687" s="475"/>
    </row>
    <row r="688" spans="1:26" ht="11.25" customHeight="1" x14ac:dyDescent="0.2">
      <c r="A688" s="475"/>
      <c r="B688" s="475"/>
      <c r="C688" s="475"/>
      <c r="D688" s="475"/>
      <c r="E688" s="475"/>
      <c r="F688" s="475"/>
      <c r="G688" s="475"/>
      <c r="H688" s="475"/>
      <c r="I688" s="475"/>
      <c r="J688" s="475"/>
      <c r="K688" s="475"/>
      <c r="L688" s="475"/>
      <c r="M688" s="475"/>
      <c r="N688" s="475"/>
      <c r="O688" s="475"/>
      <c r="P688" s="475"/>
      <c r="Q688" s="475"/>
      <c r="R688" s="475"/>
      <c r="S688" s="475"/>
      <c r="T688" s="475"/>
      <c r="U688" s="475"/>
      <c r="V688" s="475"/>
      <c r="W688" s="475"/>
      <c r="X688" s="475"/>
      <c r="Y688" s="475"/>
      <c r="Z688" s="475"/>
    </row>
    <row r="689" spans="1:26" ht="11.25" customHeight="1" x14ac:dyDescent="0.2">
      <c r="A689" s="475"/>
      <c r="B689" s="475"/>
      <c r="C689" s="475"/>
      <c r="D689" s="475"/>
      <c r="E689" s="475"/>
      <c r="F689" s="475"/>
      <c r="G689" s="475"/>
      <c r="H689" s="475"/>
      <c r="I689" s="475"/>
      <c r="J689" s="475"/>
      <c r="K689" s="475"/>
      <c r="L689" s="475"/>
      <c r="M689" s="475"/>
      <c r="N689" s="475"/>
      <c r="O689" s="475"/>
      <c r="P689" s="475"/>
      <c r="Q689" s="475"/>
      <c r="R689" s="475"/>
      <c r="S689" s="475"/>
      <c r="T689" s="475"/>
      <c r="U689" s="475"/>
      <c r="V689" s="475"/>
      <c r="W689" s="475"/>
      <c r="X689" s="475"/>
      <c r="Y689" s="475"/>
      <c r="Z689" s="475"/>
    </row>
    <row r="690" spans="1:26" ht="11.25" customHeight="1" x14ac:dyDescent="0.2">
      <c r="A690" s="475"/>
      <c r="B690" s="475"/>
      <c r="C690" s="475"/>
      <c r="D690" s="475"/>
      <c r="E690" s="475"/>
      <c r="F690" s="475"/>
      <c r="G690" s="475"/>
      <c r="H690" s="475"/>
      <c r="I690" s="475"/>
      <c r="J690" s="475"/>
      <c r="K690" s="475"/>
      <c r="L690" s="475"/>
      <c r="M690" s="475"/>
      <c r="N690" s="475"/>
      <c r="O690" s="475"/>
      <c r="P690" s="475"/>
      <c r="Q690" s="475"/>
      <c r="R690" s="475"/>
      <c r="S690" s="475"/>
      <c r="T690" s="475"/>
      <c r="U690" s="475"/>
      <c r="V690" s="475"/>
      <c r="W690" s="475"/>
      <c r="X690" s="475"/>
      <c r="Y690" s="475"/>
      <c r="Z690" s="475"/>
    </row>
    <row r="691" spans="1:26" ht="11.25" customHeight="1" x14ac:dyDescent="0.2">
      <c r="A691" s="475"/>
      <c r="B691" s="475"/>
      <c r="C691" s="475"/>
      <c r="D691" s="475"/>
      <c r="E691" s="475"/>
      <c r="F691" s="475"/>
      <c r="G691" s="475"/>
      <c r="H691" s="475"/>
      <c r="I691" s="475"/>
      <c r="J691" s="475"/>
      <c r="K691" s="475"/>
      <c r="L691" s="475"/>
      <c r="M691" s="475"/>
      <c r="N691" s="475"/>
      <c r="O691" s="475"/>
      <c r="P691" s="475"/>
      <c r="Q691" s="475"/>
      <c r="R691" s="475"/>
      <c r="S691" s="475"/>
      <c r="T691" s="475"/>
      <c r="U691" s="475"/>
      <c r="V691" s="475"/>
      <c r="W691" s="475"/>
      <c r="X691" s="475"/>
      <c r="Y691" s="475"/>
      <c r="Z691" s="475"/>
    </row>
    <row r="692" spans="1:26" ht="11.25" customHeight="1" x14ac:dyDescent="0.2">
      <c r="A692" s="475"/>
      <c r="B692" s="475"/>
      <c r="C692" s="475"/>
      <c r="D692" s="475"/>
      <c r="E692" s="475"/>
      <c r="F692" s="475"/>
      <c r="G692" s="475"/>
      <c r="H692" s="475"/>
      <c r="I692" s="475"/>
      <c r="J692" s="475"/>
      <c r="K692" s="475"/>
      <c r="L692" s="475"/>
      <c r="M692" s="475"/>
      <c r="N692" s="475"/>
      <c r="O692" s="475"/>
      <c r="P692" s="475"/>
      <c r="Q692" s="475"/>
      <c r="R692" s="475"/>
      <c r="S692" s="475"/>
      <c r="T692" s="475"/>
      <c r="U692" s="475"/>
      <c r="V692" s="475"/>
      <c r="W692" s="475"/>
      <c r="X692" s="475"/>
      <c r="Y692" s="475"/>
      <c r="Z692" s="475"/>
    </row>
    <row r="693" spans="1:26" ht="11.25" customHeight="1" x14ac:dyDescent="0.2">
      <c r="A693" s="475"/>
      <c r="B693" s="475"/>
      <c r="C693" s="475"/>
      <c r="D693" s="475"/>
      <c r="E693" s="475"/>
      <c r="F693" s="475"/>
      <c r="G693" s="475"/>
      <c r="H693" s="475"/>
      <c r="I693" s="475"/>
      <c r="J693" s="475"/>
      <c r="K693" s="475"/>
      <c r="L693" s="475"/>
      <c r="M693" s="475"/>
      <c r="N693" s="475"/>
      <c r="O693" s="475"/>
      <c r="P693" s="475"/>
      <c r="Q693" s="475"/>
      <c r="R693" s="475"/>
      <c r="S693" s="475"/>
      <c r="T693" s="475"/>
      <c r="U693" s="475"/>
      <c r="V693" s="475"/>
      <c r="W693" s="475"/>
      <c r="X693" s="475"/>
      <c r="Y693" s="475"/>
      <c r="Z693" s="475"/>
    </row>
    <row r="694" spans="1:26" ht="11.25" customHeight="1" x14ac:dyDescent="0.2">
      <c r="A694" s="475"/>
      <c r="B694" s="475"/>
      <c r="C694" s="475"/>
      <c r="D694" s="475"/>
      <c r="E694" s="475"/>
      <c r="F694" s="475"/>
      <c r="G694" s="475"/>
      <c r="H694" s="475"/>
      <c r="I694" s="475"/>
      <c r="J694" s="475"/>
      <c r="K694" s="475"/>
      <c r="L694" s="475"/>
      <c r="M694" s="475"/>
      <c r="N694" s="475"/>
      <c r="O694" s="475"/>
      <c r="P694" s="475"/>
      <c r="Q694" s="475"/>
      <c r="R694" s="475"/>
      <c r="S694" s="475"/>
      <c r="T694" s="475"/>
      <c r="U694" s="475"/>
      <c r="V694" s="475"/>
      <c r="W694" s="475"/>
      <c r="X694" s="475"/>
      <c r="Y694" s="475"/>
      <c r="Z694" s="475"/>
    </row>
    <row r="695" spans="1:26" ht="11.25" customHeight="1" x14ac:dyDescent="0.2">
      <c r="A695" s="475"/>
      <c r="B695" s="475"/>
      <c r="C695" s="475"/>
      <c r="D695" s="475"/>
      <c r="E695" s="475"/>
      <c r="F695" s="475"/>
      <c r="G695" s="475"/>
      <c r="H695" s="475"/>
      <c r="I695" s="475"/>
      <c r="J695" s="475"/>
      <c r="K695" s="475"/>
      <c r="L695" s="475"/>
      <c r="M695" s="475"/>
      <c r="N695" s="475"/>
      <c r="O695" s="475"/>
      <c r="P695" s="475"/>
      <c r="Q695" s="475"/>
      <c r="R695" s="475"/>
      <c r="S695" s="475"/>
      <c r="T695" s="475"/>
      <c r="U695" s="475"/>
      <c r="V695" s="475"/>
      <c r="W695" s="475"/>
      <c r="X695" s="475"/>
      <c r="Y695" s="475"/>
      <c r="Z695" s="475"/>
    </row>
    <row r="696" spans="1:26" ht="11.25" customHeight="1" x14ac:dyDescent="0.2">
      <c r="A696" s="475"/>
      <c r="B696" s="475"/>
      <c r="C696" s="475"/>
      <c r="D696" s="475"/>
      <c r="E696" s="475"/>
      <c r="F696" s="475"/>
      <c r="G696" s="475"/>
      <c r="H696" s="475"/>
      <c r="I696" s="475"/>
      <c r="J696" s="475"/>
      <c r="K696" s="475"/>
      <c r="L696" s="475"/>
      <c r="M696" s="475"/>
      <c r="N696" s="475"/>
      <c r="O696" s="475"/>
      <c r="P696" s="475"/>
      <c r="Q696" s="475"/>
      <c r="R696" s="475"/>
      <c r="S696" s="475"/>
      <c r="T696" s="475"/>
      <c r="U696" s="475"/>
      <c r="V696" s="475"/>
      <c r="W696" s="475"/>
      <c r="X696" s="475"/>
      <c r="Y696" s="475"/>
      <c r="Z696" s="475"/>
    </row>
    <row r="697" spans="1:26" ht="11.25" customHeight="1" x14ac:dyDescent="0.2">
      <c r="A697" s="475"/>
      <c r="B697" s="475"/>
      <c r="C697" s="475"/>
      <c r="D697" s="475"/>
      <c r="E697" s="475"/>
      <c r="F697" s="475"/>
      <c r="G697" s="475"/>
      <c r="H697" s="475"/>
      <c r="I697" s="475"/>
      <c r="J697" s="475"/>
      <c r="K697" s="475"/>
      <c r="L697" s="475"/>
      <c r="M697" s="475"/>
      <c r="N697" s="475"/>
      <c r="O697" s="475"/>
      <c r="P697" s="475"/>
      <c r="Q697" s="475"/>
      <c r="R697" s="475"/>
      <c r="S697" s="475"/>
      <c r="T697" s="475"/>
      <c r="U697" s="475"/>
      <c r="V697" s="475"/>
      <c r="W697" s="475"/>
      <c r="X697" s="475"/>
      <c r="Y697" s="475"/>
      <c r="Z697" s="475"/>
    </row>
    <row r="698" spans="1:26" ht="11.25" customHeight="1" x14ac:dyDescent="0.2">
      <c r="A698" s="475"/>
      <c r="B698" s="475"/>
      <c r="C698" s="475"/>
      <c r="D698" s="475"/>
      <c r="E698" s="475"/>
      <c r="F698" s="475"/>
      <c r="G698" s="475"/>
      <c r="H698" s="475"/>
      <c r="I698" s="475"/>
      <c r="J698" s="475"/>
      <c r="K698" s="475"/>
      <c r="L698" s="475"/>
      <c r="M698" s="475"/>
      <c r="N698" s="475"/>
      <c r="O698" s="475"/>
      <c r="P698" s="475"/>
      <c r="Q698" s="475"/>
      <c r="R698" s="475"/>
      <c r="S698" s="475"/>
      <c r="T698" s="475"/>
      <c r="U698" s="475"/>
      <c r="V698" s="475"/>
      <c r="W698" s="475"/>
      <c r="X698" s="475"/>
      <c r="Y698" s="475"/>
      <c r="Z698" s="475"/>
    </row>
    <row r="699" spans="1:26" ht="11.25" customHeight="1" x14ac:dyDescent="0.2">
      <c r="A699" s="475"/>
      <c r="B699" s="475"/>
      <c r="C699" s="475"/>
      <c r="D699" s="475"/>
      <c r="E699" s="475"/>
      <c r="F699" s="475"/>
      <c r="G699" s="475"/>
      <c r="H699" s="475"/>
      <c r="I699" s="475"/>
      <c r="J699" s="475"/>
      <c r="K699" s="475"/>
      <c r="L699" s="475"/>
      <c r="M699" s="475"/>
      <c r="N699" s="475"/>
      <c r="O699" s="475"/>
      <c r="P699" s="475"/>
      <c r="Q699" s="475"/>
      <c r="R699" s="475"/>
      <c r="S699" s="475"/>
      <c r="T699" s="475"/>
      <c r="U699" s="475"/>
      <c r="V699" s="475"/>
      <c r="W699" s="475"/>
      <c r="X699" s="475"/>
      <c r="Y699" s="475"/>
      <c r="Z699" s="475"/>
    </row>
    <row r="700" spans="1:26" ht="11.25" customHeight="1" x14ac:dyDescent="0.2">
      <c r="A700" s="475"/>
      <c r="B700" s="475"/>
      <c r="C700" s="475"/>
      <c r="D700" s="475"/>
      <c r="E700" s="475"/>
      <c r="F700" s="475"/>
      <c r="G700" s="475"/>
      <c r="H700" s="475"/>
      <c r="I700" s="475"/>
      <c r="J700" s="475"/>
      <c r="K700" s="475"/>
      <c r="L700" s="475"/>
      <c r="M700" s="475"/>
      <c r="N700" s="475"/>
      <c r="O700" s="475"/>
      <c r="P700" s="475"/>
      <c r="Q700" s="475"/>
      <c r="R700" s="475"/>
      <c r="S700" s="475"/>
      <c r="T700" s="475"/>
      <c r="U700" s="475"/>
      <c r="V700" s="475"/>
      <c r="W700" s="475"/>
      <c r="X700" s="475"/>
      <c r="Y700" s="475"/>
      <c r="Z700" s="475"/>
    </row>
    <row r="701" spans="1:26" ht="11.25" customHeight="1" x14ac:dyDescent="0.2">
      <c r="A701" s="475"/>
      <c r="B701" s="475"/>
      <c r="C701" s="475"/>
      <c r="D701" s="475"/>
      <c r="E701" s="475"/>
      <c r="F701" s="475"/>
      <c r="G701" s="475"/>
      <c r="H701" s="475"/>
      <c r="I701" s="475"/>
      <c r="J701" s="475"/>
      <c r="K701" s="475"/>
      <c r="L701" s="475"/>
      <c r="M701" s="475"/>
      <c r="N701" s="475"/>
      <c r="O701" s="475"/>
      <c r="P701" s="475"/>
      <c r="Q701" s="475"/>
      <c r="R701" s="475"/>
      <c r="S701" s="475"/>
      <c r="T701" s="475"/>
      <c r="U701" s="475"/>
      <c r="V701" s="475"/>
      <c r="W701" s="475"/>
      <c r="X701" s="475"/>
      <c r="Y701" s="475"/>
      <c r="Z701" s="475"/>
    </row>
    <row r="702" spans="1:26" ht="11.25" customHeight="1" x14ac:dyDescent="0.2">
      <c r="A702" s="475"/>
      <c r="B702" s="475"/>
      <c r="C702" s="475"/>
      <c r="D702" s="475"/>
      <c r="E702" s="475"/>
      <c r="F702" s="475"/>
      <c r="G702" s="475"/>
      <c r="H702" s="475"/>
      <c r="I702" s="475"/>
      <c r="J702" s="475"/>
      <c r="K702" s="475"/>
      <c r="L702" s="475"/>
      <c r="M702" s="475"/>
      <c r="N702" s="475"/>
      <c r="O702" s="475"/>
      <c r="P702" s="475"/>
      <c r="Q702" s="475"/>
      <c r="R702" s="475"/>
      <c r="S702" s="475"/>
      <c r="T702" s="475"/>
      <c r="U702" s="475"/>
      <c r="V702" s="475"/>
      <c r="W702" s="475"/>
      <c r="X702" s="475"/>
      <c r="Y702" s="475"/>
      <c r="Z702" s="475"/>
    </row>
    <row r="703" spans="1:26" ht="11.25" customHeight="1" x14ac:dyDescent="0.2">
      <c r="A703" s="475"/>
      <c r="B703" s="475"/>
      <c r="C703" s="475"/>
      <c r="D703" s="475"/>
      <c r="E703" s="475"/>
      <c r="F703" s="475"/>
      <c r="G703" s="475"/>
      <c r="H703" s="475"/>
      <c r="I703" s="475"/>
      <c r="J703" s="475"/>
      <c r="K703" s="475"/>
      <c r="L703" s="475"/>
      <c r="M703" s="475"/>
      <c r="N703" s="475"/>
      <c r="O703" s="475"/>
      <c r="P703" s="475"/>
      <c r="Q703" s="475"/>
      <c r="R703" s="475"/>
      <c r="S703" s="475"/>
      <c r="T703" s="475"/>
      <c r="U703" s="475"/>
      <c r="V703" s="475"/>
      <c r="W703" s="475"/>
      <c r="X703" s="475"/>
      <c r="Y703" s="475"/>
      <c r="Z703" s="475"/>
    </row>
    <row r="704" spans="1:26" ht="11.25" customHeight="1" x14ac:dyDescent="0.2">
      <c r="A704" s="475"/>
      <c r="B704" s="475"/>
      <c r="C704" s="475"/>
      <c r="D704" s="475"/>
      <c r="E704" s="475"/>
      <c r="F704" s="475"/>
      <c r="G704" s="475"/>
      <c r="H704" s="475"/>
      <c r="I704" s="475"/>
      <c r="J704" s="475"/>
      <c r="K704" s="475"/>
      <c r="L704" s="475"/>
      <c r="M704" s="475"/>
      <c r="N704" s="475"/>
      <c r="O704" s="475"/>
      <c r="P704" s="475"/>
      <c r="Q704" s="475"/>
      <c r="R704" s="475"/>
      <c r="S704" s="475"/>
      <c r="T704" s="475"/>
      <c r="U704" s="475"/>
      <c r="V704" s="475"/>
      <c r="W704" s="475"/>
      <c r="X704" s="475"/>
      <c r="Y704" s="475"/>
      <c r="Z704" s="475"/>
    </row>
    <row r="705" spans="1:26" ht="11.25" customHeight="1" x14ac:dyDescent="0.2">
      <c r="A705" s="475"/>
      <c r="B705" s="475"/>
      <c r="C705" s="475"/>
      <c r="D705" s="475"/>
      <c r="E705" s="475"/>
      <c r="F705" s="475"/>
      <c r="G705" s="475"/>
      <c r="H705" s="475"/>
      <c r="I705" s="475"/>
      <c r="J705" s="475"/>
      <c r="K705" s="475"/>
      <c r="L705" s="475"/>
      <c r="M705" s="475"/>
      <c r="N705" s="475"/>
      <c r="O705" s="475"/>
      <c r="P705" s="475"/>
      <c r="Q705" s="475"/>
      <c r="R705" s="475"/>
      <c r="S705" s="475"/>
      <c r="T705" s="475"/>
      <c r="U705" s="475"/>
      <c r="V705" s="475"/>
      <c r="W705" s="475"/>
      <c r="X705" s="475"/>
      <c r="Y705" s="475"/>
      <c r="Z705" s="475"/>
    </row>
    <row r="706" spans="1:26" ht="11.25" customHeight="1" x14ac:dyDescent="0.2">
      <c r="A706" s="475"/>
      <c r="B706" s="475"/>
      <c r="C706" s="475"/>
      <c r="D706" s="475"/>
      <c r="E706" s="475"/>
      <c r="F706" s="475"/>
      <c r="G706" s="475"/>
      <c r="H706" s="475"/>
      <c r="I706" s="475"/>
      <c r="J706" s="475"/>
      <c r="K706" s="475"/>
      <c r="L706" s="475"/>
      <c r="M706" s="475"/>
      <c r="N706" s="475"/>
      <c r="O706" s="475"/>
      <c r="P706" s="475"/>
      <c r="Q706" s="475"/>
      <c r="R706" s="475"/>
      <c r="S706" s="475"/>
      <c r="T706" s="475"/>
      <c r="U706" s="475"/>
      <c r="V706" s="475"/>
      <c r="W706" s="475"/>
      <c r="X706" s="475"/>
      <c r="Y706" s="475"/>
      <c r="Z706" s="475"/>
    </row>
    <row r="707" spans="1:26" ht="11.25" customHeight="1" x14ac:dyDescent="0.2">
      <c r="A707" s="475"/>
      <c r="B707" s="475"/>
      <c r="C707" s="475"/>
      <c r="D707" s="475"/>
      <c r="E707" s="475"/>
      <c r="F707" s="475"/>
      <c r="G707" s="475"/>
      <c r="H707" s="475"/>
      <c r="I707" s="475"/>
      <c r="J707" s="475"/>
      <c r="K707" s="475"/>
      <c r="L707" s="475"/>
      <c r="M707" s="475"/>
      <c r="N707" s="475"/>
      <c r="O707" s="475"/>
      <c r="P707" s="475"/>
      <c r="Q707" s="475"/>
      <c r="R707" s="475"/>
      <c r="S707" s="475"/>
      <c r="T707" s="475"/>
      <c r="U707" s="475"/>
      <c r="V707" s="475"/>
      <c r="W707" s="475"/>
      <c r="X707" s="475"/>
      <c r="Y707" s="475"/>
      <c r="Z707" s="475"/>
    </row>
    <row r="708" spans="1:26" ht="11.25" customHeight="1" x14ac:dyDescent="0.2">
      <c r="A708" s="475"/>
      <c r="B708" s="475"/>
      <c r="C708" s="475"/>
      <c r="D708" s="475"/>
      <c r="E708" s="475"/>
      <c r="F708" s="475"/>
      <c r="G708" s="475"/>
      <c r="H708" s="475"/>
      <c r="I708" s="475"/>
      <c r="J708" s="475"/>
      <c r="K708" s="475"/>
      <c r="L708" s="475"/>
      <c r="M708" s="475"/>
      <c r="N708" s="475"/>
      <c r="O708" s="475"/>
      <c r="P708" s="475"/>
      <c r="Q708" s="475"/>
      <c r="R708" s="475"/>
      <c r="S708" s="475"/>
      <c r="T708" s="475"/>
      <c r="U708" s="475"/>
      <c r="V708" s="475"/>
      <c r="W708" s="475"/>
      <c r="X708" s="475"/>
      <c r="Y708" s="475"/>
      <c r="Z708" s="475"/>
    </row>
    <row r="709" spans="1:26" ht="11.25" customHeight="1" x14ac:dyDescent="0.2">
      <c r="A709" s="475"/>
      <c r="B709" s="475"/>
      <c r="C709" s="475"/>
      <c r="D709" s="475"/>
      <c r="E709" s="475"/>
      <c r="F709" s="475"/>
      <c r="G709" s="475"/>
      <c r="H709" s="475"/>
      <c r="I709" s="475"/>
      <c r="J709" s="475"/>
      <c r="K709" s="475"/>
      <c r="L709" s="475"/>
      <c r="M709" s="475"/>
      <c r="N709" s="475"/>
      <c r="O709" s="475"/>
      <c r="P709" s="475"/>
      <c r="Q709" s="475"/>
      <c r="R709" s="475"/>
      <c r="S709" s="475"/>
      <c r="T709" s="475"/>
      <c r="U709" s="475"/>
      <c r="V709" s="475"/>
      <c r="W709" s="475"/>
      <c r="X709" s="475"/>
      <c r="Y709" s="475"/>
      <c r="Z709" s="475"/>
    </row>
    <row r="710" spans="1:26" ht="11.25" customHeight="1" x14ac:dyDescent="0.2">
      <c r="A710" s="475"/>
      <c r="B710" s="475"/>
      <c r="C710" s="475"/>
      <c r="D710" s="475"/>
      <c r="E710" s="475"/>
      <c r="F710" s="475"/>
      <c r="G710" s="475"/>
      <c r="H710" s="475"/>
      <c r="I710" s="475"/>
      <c r="J710" s="475"/>
      <c r="K710" s="475"/>
      <c r="L710" s="475"/>
      <c r="M710" s="475"/>
      <c r="N710" s="475"/>
      <c r="O710" s="475"/>
      <c r="P710" s="475"/>
      <c r="Q710" s="475"/>
      <c r="R710" s="475"/>
      <c r="S710" s="475"/>
      <c r="T710" s="475"/>
      <c r="U710" s="475"/>
      <c r="V710" s="475"/>
      <c r="W710" s="475"/>
      <c r="X710" s="475"/>
      <c r="Y710" s="475"/>
      <c r="Z710" s="475"/>
    </row>
    <row r="711" spans="1:26" ht="11.25" customHeight="1" x14ac:dyDescent="0.2">
      <c r="A711" s="475"/>
      <c r="B711" s="475"/>
      <c r="C711" s="475"/>
      <c r="D711" s="475"/>
      <c r="E711" s="475"/>
      <c r="F711" s="475"/>
      <c r="G711" s="475"/>
      <c r="H711" s="475"/>
      <c r="I711" s="475"/>
      <c r="J711" s="475"/>
      <c r="K711" s="475"/>
      <c r="L711" s="475"/>
      <c r="M711" s="475"/>
      <c r="N711" s="475"/>
      <c r="O711" s="475"/>
      <c r="P711" s="475"/>
      <c r="Q711" s="475"/>
      <c r="R711" s="475"/>
      <c r="S711" s="475"/>
      <c r="T711" s="475"/>
      <c r="U711" s="475"/>
      <c r="V711" s="475"/>
      <c r="W711" s="475"/>
      <c r="X711" s="475"/>
      <c r="Y711" s="475"/>
      <c r="Z711" s="475"/>
    </row>
    <row r="712" spans="1:26" ht="11.25" customHeight="1" x14ac:dyDescent="0.2">
      <c r="A712" s="475"/>
      <c r="B712" s="475"/>
      <c r="C712" s="475"/>
      <c r="D712" s="475"/>
      <c r="E712" s="475"/>
      <c r="F712" s="475"/>
      <c r="G712" s="475"/>
      <c r="H712" s="475"/>
      <c r="I712" s="475"/>
      <c r="J712" s="475"/>
      <c r="K712" s="475"/>
      <c r="L712" s="475"/>
      <c r="M712" s="475"/>
      <c r="N712" s="475"/>
      <c r="O712" s="475"/>
      <c r="P712" s="475"/>
      <c r="Q712" s="475"/>
      <c r="R712" s="475"/>
      <c r="S712" s="475"/>
      <c r="T712" s="475"/>
      <c r="U712" s="475"/>
      <c r="V712" s="475"/>
      <c r="W712" s="475"/>
      <c r="X712" s="475"/>
      <c r="Y712" s="475"/>
      <c r="Z712" s="475"/>
    </row>
    <row r="713" spans="1:26" ht="11.25" customHeight="1" x14ac:dyDescent="0.2">
      <c r="A713" s="475"/>
      <c r="B713" s="475"/>
      <c r="C713" s="475"/>
      <c r="D713" s="475"/>
      <c r="E713" s="475"/>
      <c r="F713" s="475"/>
      <c r="G713" s="475"/>
      <c r="H713" s="475"/>
      <c r="I713" s="475"/>
      <c r="J713" s="475"/>
      <c r="K713" s="475"/>
      <c r="L713" s="475"/>
      <c r="M713" s="475"/>
      <c r="N713" s="475"/>
      <c r="O713" s="475"/>
      <c r="P713" s="475"/>
      <c r="Q713" s="475"/>
      <c r="R713" s="475"/>
      <c r="S713" s="475"/>
      <c r="T713" s="475"/>
      <c r="U713" s="475"/>
      <c r="V713" s="475"/>
      <c r="W713" s="475"/>
      <c r="X713" s="475"/>
      <c r="Y713" s="475"/>
      <c r="Z713" s="475"/>
    </row>
    <row r="714" spans="1:26" ht="11.25" customHeight="1" x14ac:dyDescent="0.2">
      <c r="A714" s="475"/>
      <c r="B714" s="475"/>
      <c r="C714" s="475"/>
      <c r="D714" s="475"/>
      <c r="E714" s="475"/>
      <c r="F714" s="475"/>
      <c r="G714" s="475"/>
      <c r="H714" s="475"/>
      <c r="I714" s="475"/>
      <c r="J714" s="475"/>
      <c r="K714" s="475"/>
      <c r="L714" s="475"/>
      <c r="M714" s="475"/>
      <c r="N714" s="475"/>
      <c r="O714" s="475"/>
      <c r="P714" s="475"/>
      <c r="Q714" s="475"/>
      <c r="R714" s="475"/>
      <c r="S714" s="475"/>
      <c r="T714" s="475"/>
      <c r="U714" s="475"/>
      <c r="V714" s="475"/>
      <c r="W714" s="475"/>
      <c r="X714" s="475"/>
      <c r="Y714" s="475"/>
      <c r="Z714" s="475"/>
    </row>
    <row r="715" spans="1:26" ht="11.25" customHeight="1" x14ac:dyDescent="0.2">
      <c r="A715" s="475"/>
      <c r="B715" s="475"/>
      <c r="C715" s="475"/>
      <c r="D715" s="475"/>
      <c r="E715" s="475"/>
      <c r="F715" s="475"/>
      <c r="G715" s="475"/>
      <c r="H715" s="475"/>
      <c r="I715" s="475"/>
      <c r="J715" s="475"/>
      <c r="K715" s="475"/>
      <c r="L715" s="475"/>
      <c r="M715" s="475"/>
      <c r="N715" s="475"/>
      <c r="O715" s="475"/>
      <c r="P715" s="475"/>
      <c r="Q715" s="475"/>
      <c r="R715" s="475"/>
      <c r="S715" s="475"/>
      <c r="T715" s="475"/>
      <c r="U715" s="475"/>
      <c r="V715" s="475"/>
      <c r="W715" s="475"/>
      <c r="X715" s="475"/>
      <c r="Y715" s="475"/>
      <c r="Z715" s="475"/>
    </row>
    <row r="716" spans="1:26" ht="11.25" customHeight="1" x14ac:dyDescent="0.2">
      <c r="A716" s="475"/>
      <c r="B716" s="475"/>
      <c r="C716" s="475"/>
      <c r="D716" s="475"/>
      <c r="E716" s="475"/>
      <c r="F716" s="475"/>
      <c r="G716" s="475"/>
      <c r="H716" s="475"/>
      <c r="I716" s="475"/>
      <c r="J716" s="475"/>
      <c r="K716" s="475"/>
      <c r="L716" s="475"/>
      <c r="M716" s="475"/>
      <c r="N716" s="475"/>
      <c r="O716" s="475"/>
      <c r="P716" s="475"/>
      <c r="Q716" s="475"/>
      <c r="R716" s="475"/>
      <c r="S716" s="475"/>
      <c r="T716" s="475"/>
      <c r="U716" s="475"/>
      <c r="V716" s="475"/>
      <c r="W716" s="475"/>
      <c r="X716" s="475"/>
      <c r="Y716" s="475"/>
      <c r="Z716" s="475"/>
    </row>
    <row r="717" spans="1:26" ht="11.25" customHeight="1" x14ac:dyDescent="0.2">
      <c r="A717" s="475"/>
      <c r="B717" s="475"/>
      <c r="C717" s="475"/>
      <c r="D717" s="475"/>
      <c r="E717" s="475"/>
      <c r="F717" s="475"/>
      <c r="G717" s="475"/>
      <c r="H717" s="475"/>
      <c r="I717" s="475"/>
      <c r="J717" s="475"/>
      <c r="K717" s="475"/>
      <c r="L717" s="475"/>
      <c r="M717" s="475"/>
      <c r="N717" s="475"/>
      <c r="O717" s="475"/>
      <c r="P717" s="475"/>
      <c r="Q717" s="475"/>
      <c r="R717" s="475"/>
      <c r="S717" s="475"/>
      <c r="T717" s="475"/>
      <c r="U717" s="475"/>
      <c r="V717" s="475"/>
      <c r="W717" s="475"/>
      <c r="X717" s="475"/>
      <c r="Y717" s="475"/>
      <c r="Z717" s="475"/>
    </row>
    <row r="718" spans="1:26" ht="11.25" customHeight="1" x14ac:dyDescent="0.2">
      <c r="A718" s="475"/>
      <c r="B718" s="475"/>
      <c r="C718" s="475"/>
      <c r="D718" s="475"/>
      <c r="E718" s="475"/>
      <c r="F718" s="475"/>
      <c r="G718" s="475"/>
      <c r="H718" s="475"/>
      <c r="I718" s="475"/>
      <c r="J718" s="475"/>
      <c r="K718" s="475"/>
      <c r="L718" s="475"/>
      <c r="M718" s="475"/>
      <c r="N718" s="475"/>
      <c r="O718" s="475"/>
      <c r="P718" s="475"/>
      <c r="Q718" s="475"/>
      <c r="R718" s="475"/>
      <c r="S718" s="475"/>
      <c r="T718" s="475"/>
      <c r="U718" s="475"/>
      <c r="V718" s="475"/>
      <c r="W718" s="475"/>
      <c r="X718" s="475"/>
      <c r="Y718" s="475"/>
      <c r="Z718" s="475"/>
    </row>
    <row r="719" spans="1:26" ht="11.25" customHeight="1" x14ac:dyDescent="0.2">
      <c r="A719" s="475"/>
      <c r="B719" s="475"/>
      <c r="C719" s="475"/>
      <c r="D719" s="475"/>
      <c r="E719" s="475"/>
      <c r="F719" s="475"/>
      <c r="G719" s="475"/>
      <c r="H719" s="475"/>
      <c r="I719" s="475"/>
      <c r="J719" s="475"/>
      <c r="K719" s="475"/>
      <c r="L719" s="475"/>
      <c r="M719" s="475"/>
      <c r="N719" s="475"/>
      <c r="O719" s="475"/>
      <c r="P719" s="475"/>
      <c r="Q719" s="475"/>
      <c r="R719" s="475"/>
      <c r="S719" s="475"/>
      <c r="T719" s="475"/>
      <c r="U719" s="475"/>
      <c r="V719" s="475"/>
      <c r="W719" s="475"/>
      <c r="X719" s="475"/>
      <c r="Y719" s="475"/>
      <c r="Z719" s="475"/>
    </row>
    <row r="720" spans="1:26" ht="11.25" customHeight="1" x14ac:dyDescent="0.2">
      <c r="A720" s="475"/>
      <c r="B720" s="475"/>
      <c r="C720" s="475"/>
      <c r="D720" s="475"/>
      <c r="E720" s="475"/>
      <c r="F720" s="475"/>
      <c r="G720" s="475"/>
      <c r="H720" s="475"/>
      <c r="I720" s="475"/>
      <c r="J720" s="475"/>
      <c r="K720" s="475"/>
      <c r="L720" s="475"/>
      <c r="M720" s="475"/>
      <c r="N720" s="475"/>
      <c r="O720" s="475"/>
      <c r="P720" s="475"/>
      <c r="Q720" s="475"/>
      <c r="R720" s="475"/>
      <c r="S720" s="475"/>
      <c r="T720" s="475"/>
      <c r="U720" s="475"/>
      <c r="V720" s="475"/>
      <c r="W720" s="475"/>
      <c r="X720" s="475"/>
      <c r="Y720" s="475"/>
      <c r="Z720" s="475"/>
    </row>
    <row r="721" spans="1:26" ht="11.25" customHeight="1" x14ac:dyDescent="0.2">
      <c r="A721" s="475"/>
      <c r="B721" s="475"/>
      <c r="C721" s="475"/>
      <c r="D721" s="475"/>
      <c r="E721" s="475"/>
      <c r="F721" s="475"/>
      <c r="G721" s="475"/>
      <c r="H721" s="475"/>
      <c r="I721" s="475"/>
      <c r="J721" s="475"/>
      <c r="K721" s="475"/>
      <c r="L721" s="475"/>
      <c r="M721" s="475"/>
      <c r="N721" s="475"/>
      <c r="O721" s="475"/>
      <c r="P721" s="475"/>
      <c r="Q721" s="475"/>
      <c r="R721" s="475"/>
      <c r="S721" s="475"/>
      <c r="T721" s="475"/>
      <c r="U721" s="475"/>
      <c r="V721" s="475"/>
      <c r="W721" s="475"/>
      <c r="X721" s="475"/>
      <c r="Y721" s="475"/>
      <c r="Z721" s="475"/>
    </row>
    <row r="722" spans="1:26" ht="11.25" customHeight="1" x14ac:dyDescent="0.2">
      <c r="A722" s="475"/>
      <c r="B722" s="475"/>
      <c r="C722" s="475"/>
      <c r="D722" s="475"/>
      <c r="E722" s="475"/>
      <c r="F722" s="475"/>
      <c r="G722" s="475"/>
      <c r="H722" s="475"/>
      <c r="I722" s="475"/>
      <c r="J722" s="475"/>
      <c r="K722" s="475"/>
      <c r="L722" s="475"/>
      <c r="M722" s="475"/>
      <c r="N722" s="475"/>
      <c r="O722" s="475"/>
      <c r="P722" s="475"/>
      <c r="Q722" s="475"/>
      <c r="R722" s="475"/>
      <c r="S722" s="475"/>
      <c r="T722" s="475"/>
      <c r="U722" s="475"/>
      <c r="V722" s="475"/>
      <c r="W722" s="475"/>
      <c r="X722" s="475"/>
      <c r="Y722" s="475"/>
      <c r="Z722" s="475"/>
    </row>
    <row r="723" spans="1:26" ht="11.25" customHeight="1" x14ac:dyDescent="0.2">
      <c r="A723" s="475"/>
      <c r="B723" s="475"/>
      <c r="C723" s="475"/>
      <c r="D723" s="475"/>
      <c r="E723" s="475"/>
      <c r="F723" s="475"/>
      <c r="G723" s="475"/>
      <c r="H723" s="475"/>
      <c r="I723" s="475"/>
      <c r="J723" s="475"/>
      <c r="K723" s="475"/>
      <c r="L723" s="475"/>
      <c r="M723" s="475"/>
      <c r="N723" s="475"/>
      <c r="O723" s="475"/>
      <c r="P723" s="475"/>
      <c r="Q723" s="475"/>
      <c r="R723" s="475"/>
      <c r="S723" s="475"/>
      <c r="T723" s="475"/>
      <c r="U723" s="475"/>
      <c r="V723" s="475"/>
      <c r="W723" s="475"/>
      <c r="X723" s="475"/>
      <c r="Y723" s="475"/>
      <c r="Z723" s="475"/>
    </row>
    <row r="724" spans="1:26" ht="11.25" customHeight="1" x14ac:dyDescent="0.2">
      <c r="A724" s="475"/>
      <c r="B724" s="475"/>
      <c r="C724" s="475"/>
      <c r="D724" s="475"/>
      <c r="E724" s="475"/>
      <c r="F724" s="475"/>
      <c r="G724" s="475"/>
      <c r="H724" s="475"/>
      <c r="I724" s="475"/>
      <c r="J724" s="475"/>
      <c r="K724" s="475"/>
      <c r="L724" s="475"/>
      <c r="M724" s="475"/>
      <c r="N724" s="475"/>
      <c r="O724" s="475"/>
      <c r="P724" s="475"/>
      <c r="Q724" s="475"/>
      <c r="R724" s="475"/>
      <c r="S724" s="475"/>
      <c r="T724" s="475"/>
      <c r="U724" s="475"/>
      <c r="V724" s="475"/>
      <c r="W724" s="475"/>
      <c r="X724" s="475"/>
      <c r="Y724" s="475"/>
      <c r="Z724" s="475"/>
    </row>
    <row r="725" spans="1:26" ht="11.25" customHeight="1" x14ac:dyDescent="0.2">
      <c r="A725" s="475"/>
      <c r="B725" s="475"/>
      <c r="C725" s="475"/>
      <c r="D725" s="475"/>
      <c r="E725" s="475"/>
      <c r="F725" s="475"/>
      <c r="G725" s="475"/>
      <c r="H725" s="475"/>
      <c r="I725" s="475"/>
      <c r="J725" s="475"/>
      <c r="K725" s="475"/>
      <c r="L725" s="475"/>
      <c r="M725" s="475"/>
      <c r="N725" s="475"/>
      <c r="O725" s="475"/>
      <c r="P725" s="475"/>
      <c r="Q725" s="475"/>
      <c r="R725" s="475"/>
      <c r="S725" s="475"/>
      <c r="T725" s="475"/>
      <c r="U725" s="475"/>
      <c r="V725" s="475"/>
      <c r="W725" s="475"/>
      <c r="X725" s="475"/>
      <c r="Y725" s="475"/>
      <c r="Z725" s="475"/>
    </row>
    <row r="726" spans="1:26" ht="11.25" customHeight="1" x14ac:dyDescent="0.2">
      <c r="A726" s="475"/>
      <c r="B726" s="475"/>
      <c r="C726" s="475"/>
      <c r="D726" s="475"/>
      <c r="E726" s="475"/>
      <c r="F726" s="475"/>
      <c r="G726" s="475"/>
      <c r="H726" s="475"/>
      <c r="I726" s="475"/>
      <c r="J726" s="475"/>
      <c r="K726" s="475"/>
      <c r="L726" s="475"/>
      <c r="M726" s="475"/>
      <c r="N726" s="475"/>
      <c r="O726" s="475"/>
      <c r="P726" s="475"/>
      <c r="Q726" s="475"/>
      <c r="R726" s="475"/>
      <c r="S726" s="475"/>
      <c r="T726" s="475"/>
      <c r="U726" s="475"/>
      <c r="V726" s="475"/>
      <c r="W726" s="475"/>
      <c r="X726" s="475"/>
      <c r="Y726" s="475"/>
      <c r="Z726" s="475"/>
    </row>
    <row r="727" spans="1:26" ht="11.25" customHeight="1" x14ac:dyDescent="0.2">
      <c r="A727" s="475"/>
      <c r="B727" s="475"/>
      <c r="C727" s="475"/>
      <c r="D727" s="475"/>
      <c r="E727" s="475"/>
      <c r="F727" s="475"/>
      <c r="G727" s="475"/>
      <c r="H727" s="475"/>
      <c r="I727" s="475"/>
      <c r="J727" s="475"/>
      <c r="K727" s="475"/>
      <c r="L727" s="475"/>
      <c r="M727" s="475"/>
      <c r="N727" s="475"/>
      <c r="O727" s="475"/>
      <c r="P727" s="475"/>
      <c r="Q727" s="475"/>
      <c r="R727" s="475"/>
      <c r="S727" s="475"/>
      <c r="T727" s="475"/>
      <c r="U727" s="475"/>
      <c r="V727" s="475"/>
      <c r="W727" s="475"/>
      <c r="X727" s="475"/>
      <c r="Y727" s="475"/>
      <c r="Z727" s="475"/>
    </row>
    <row r="728" spans="1:26" ht="11.25" customHeight="1" x14ac:dyDescent="0.2">
      <c r="A728" s="475"/>
      <c r="B728" s="475"/>
      <c r="C728" s="475"/>
      <c r="D728" s="475"/>
      <c r="E728" s="475"/>
      <c r="F728" s="475"/>
      <c r="G728" s="475"/>
      <c r="H728" s="475"/>
      <c r="I728" s="475"/>
      <c r="J728" s="475"/>
      <c r="K728" s="475"/>
      <c r="L728" s="475"/>
      <c r="M728" s="475"/>
      <c r="N728" s="475"/>
      <c r="O728" s="475"/>
      <c r="P728" s="475"/>
      <c r="Q728" s="475"/>
      <c r="R728" s="475"/>
      <c r="S728" s="475"/>
      <c r="T728" s="475"/>
      <c r="U728" s="475"/>
      <c r="V728" s="475"/>
      <c r="W728" s="475"/>
      <c r="X728" s="475"/>
      <c r="Y728" s="475"/>
      <c r="Z728" s="475"/>
    </row>
    <row r="729" spans="1:26" ht="11.25" customHeight="1" x14ac:dyDescent="0.2">
      <c r="A729" s="475"/>
      <c r="B729" s="475"/>
      <c r="C729" s="475"/>
      <c r="D729" s="475"/>
      <c r="E729" s="475"/>
      <c r="F729" s="475"/>
      <c r="G729" s="475"/>
      <c r="H729" s="475"/>
      <c r="I729" s="475"/>
      <c r="J729" s="475"/>
      <c r="K729" s="475"/>
      <c r="L729" s="475"/>
      <c r="M729" s="475"/>
      <c r="N729" s="475"/>
      <c r="O729" s="475"/>
      <c r="P729" s="475"/>
      <c r="Q729" s="475"/>
      <c r="R729" s="475"/>
      <c r="S729" s="475"/>
      <c r="T729" s="475"/>
      <c r="U729" s="475"/>
      <c r="V729" s="475"/>
      <c r="W729" s="475"/>
      <c r="X729" s="475"/>
      <c r="Y729" s="475"/>
      <c r="Z729" s="475"/>
    </row>
    <row r="730" spans="1:26" ht="11.25" customHeight="1" x14ac:dyDescent="0.2">
      <c r="A730" s="475"/>
      <c r="B730" s="475"/>
      <c r="C730" s="475"/>
      <c r="D730" s="475"/>
      <c r="E730" s="475"/>
      <c r="F730" s="475"/>
      <c r="G730" s="475"/>
      <c r="H730" s="475"/>
      <c r="I730" s="475"/>
      <c r="J730" s="475"/>
      <c r="K730" s="475"/>
      <c r="L730" s="475"/>
      <c r="M730" s="475"/>
      <c r="N730" s="475"/>
      <c r="O730" s="475"/>
      <c r="P730" s="475"/>
      <c r="Q730" s="475"/>
      <c r="R730" s="475"/>
      <c r="S730" s="475"/>
      <c r="T730" s="475"/>
      <c r="U730" s="475"/>
      <c r="V730" s="475"/>
      <c r="W730" s="475"/>
      <c r="X730" s="475"/>
      <c r="Y730" s="475"/>
      <c r="Z730" s="475"/>
    </row>
    <row r="731" spans="1:26" ht="11.25" customHeight="1" x14ac:dyDescent="0.2">
      <c r="A731" s="475"/>
      <c r="B731" s="475"/>
      <c r="C731" s="475"/>
      <c r="D731" s="475"/>
      <c r="E731" s="475"/>
      <c r="F731" s="475"/>
      <c r="G731" s="475"/>
      <c r="H731" s="475"/>
      <c r="I731" s="475"/>
      <c r="J731" s="475"/>
      <c r="K731" s="475"/>
      <c r="L731" s="475"/>
      <c r="M731" s="475"/>
      <c r="N731" s="475"/>
      <c r="O731" s="475"/>
      <c r="P731" s="475"/>
      <c r="Q731" s="475"/>
      <c r="R731" s="475"/>
      <c r="S731" s="475"/>
      <c r="T731" s="475"/>
      <c r="U731" s="475"/>
      <c r="V731" s="475"/>
      <c r="W731" s="475"/>
      <c r="X731" s="475"/>
      <c r="Y731" s="475"/>
      <c r="Z731" s="475"/>
    </row>
    <row r="732" spans="1:26" ht="11.25" customHeight="1" x14ac:dyDescent="0.2">
      <c r="A732" s="475"/>
      <c r="B732" s="475"/>
      <c r="C732" s="475"/>
      <c r="D732" s="475"/>
      <c r="E732" s="475"/>
      <c r="F732" s="475"/>
      <c r="G732" s="475"/>
      <c r="H732" s="475"/>
      <c r="I732" s="475"/>
      <c r="J732" s="475"/>
      <c r="K732" s="475"/>
      <c r="L732" s="475"/>
      <c r="M732" s="475"/>
      <c r="N732" s="475"/>
      <c r="O732" s="475"/>
      <c r="P732" s="475"/>
      <c r="Q732" s="475"/>
      <c r="R732" s="475"/>
      <c r="S732" s="475"/>
      <c r="T732" s="475"/>
      <c r="U732" s="475"/>
      <c r="V732" s="475"/>
      <c r="W732" s="475"/>
      <c r="X732" s="475"/>
      <c r="Y732" s="475"/>
      <c r="Z732" s="475"/>
    </row>
    <row r="733" spans="1:26" ht="11.25" customHeight="1" x14ac:dyDescent="0.2">
      <c r="A733" s="475"/>
      <c r="B733" s="475"/>
      <c r="C733" s="475"/>
      <c r="D733" s="475"/>
      <c r="E733" s="475"/>
      <c r="F733" s="475"/>
      <c r="G733" s="475"/>
      <c r="H733" s="475"/>
      <c r="I733" s="475"/>
      <c r="J733" s="475"/>
      <c r="K733" s="475"/>
      <c r="L733" s="475"/>
      <c r="M733" s="475"/>
      <c r="N733" s="475"/>
      <c r="O733" s="475"/>
      <c r="P733" s="475"/>
      <c r="Q733" s="475"/>
      <c r="R733" s="475"/>
      <c r="S733" s="475"/>
      <c r="T733" s="475"/>
      <c r="U733" s="475"/>
      <c r="V733" s="475"/>
      <c r="W733" s="475"/>
      <c r="X733" s="475"/>
      <c r="Y733" s="475"/>
      <c r="Z733" s="475"/>
    </row>
    <row r="734" spans="1:26" ht="11.25" customHeight="1" x14ac:dyDescent="0.2">
      <c r="A734" s="475"/>
      <c r="B734" s="475"/>
      <c r="C734" s="475"/>
      <c r="D734" s="475"/>
      <c r="E734" s="475"/>
      <c r="F734" s="475"/>
      <c r="G734" s="475"/>
      <c r="H734" s="475"/>
      <c r="I734" s="475"/>
      <c r="J734" s="475"/>
      <c r="K734" s="475"/>
      <c r="L734" s="475"/>
      <c r="M734" s="475"/>
      <c r="N734" s="475"/>
      <c r="O734" s="475"/>
      <c r="P734" s="475"/>
      <c r="Q734" s="475"/>
      <c r="R734" s="475"/>
      <c r="S734" s="475"/>
      <c r="T734" s="475"/>
      <c r="U734" s="475"/>
      <c r="V734" s="475"/>
      <c r="W734" s="475"/>
      <c r="X734" s="475"/>
      <c r="Y734" s="475"/>
      <c r="Z734" s="475"/>
    </row>
    <row r="735" spans="1:26" ht="11.25" customHeight="1" x14ac:dyDescent="0.2">
      <c r="A735" s="475"/>
      <c r="B735" s="475"/>
      <c r="C735" s="475"/>
      <c r="D735" s="475"/>
      <c r="E735" s="475"/>
      <c r="F735" s="475"/>
      <c r="G735" s="475"/>
      <c r="H735" s="475"/>
      <c r="I735" s="475"/>
      <c r="J735" s="475"/>
      <c r="K735" s="475"/>
      <c r="L735" s="475"/>
      <c r="M735" s="475"/>
      <c r="N735" s="475"/>
      <c r="O735" s="475"/>
      <c r="P735" s="475"/>
      <c r="Q735" s="475"/>
      <c r="R735" s="475"/>
      <c r="S735" s="475"/>
      <c r="T735" s="475"/>
      <c r="U735" s="475"/>
      <c r="V735" s="475"/>
      <c r="W735" s="475"/>
      <c r="X735" s="475"/>
      <c r="Y735" s="475"/>
      <c r="Z735" s="475"/>
    </row>
    <row r="736" spans="1:26" ht="11.25" customHeight="1" x14ac:dyDescent="0.2">
      <c r="A736" s="475"/>
      <c r="B736" s="475"/>
      <c r="C736" s="475"/>
      <c r="D736" s="475"/>
      <c r="E736" s="475"/>
      <c r="F736" s="475"/>
      <c r="G736" s="475"/>
      <c r="H736" s="475"/>
      <c r="I736" s="475"/>
      <c r="J736" s="475"/>
      <c r="K736" s="475"/>
      <c r="L736" s="475"/>
      <c r="M736" s="475"/>
      <c r="N736" s="475"/>
      <c r="O736" s="475"/>
      <c r="P736" s="475"/>
      <c r="Q736" s="475"/>
      <c r="R736" s="475"/>
      <c r="S736" s="475"/>
      <c r="T736" s="475"/>
      <c r="U736" s="475"/>
      <c r="V736" s="475"/>
      <c r="W736" s="475"/>
      <c r="X736" s="475"/>
      <c r="Y736" s="475"/>
      <c r="Z736" s="475"/>
    </row>
    <row r="737" spans="1:26" ht="11.25" customHeight="1" x14ac:dyDescent="0.2">
      <c r="A737" s="475"/>
      <c r="B737" s="475"/>
      <c r="C737" s="475"/>
      <c r="D737" s="475"/>
      <c r="E737" s="475"/>
      <c r="F737" s="475"/>
      <c r="G737" s="475"/>
      <c r="H737" s="475"/>
      <c r="I737" s="475"/>
      <c r="J737" s="475"/>
      <c r="K737" s="475"/>
      <c r="L737" s="475"/>
      <c r="M737" s="475"/>
      <c r="N737" s="475"/>
      <c r="O737" s="475"/>
      <c r="P737" s="475"/>
      <c r="Q737" s="475"/>
      <c r="R737" s="475"/>
      <c r="S737" s="475"/>
      <c r="T737" s="475"/>
      <c r="U737" s="475"/>
      <c r="V737" s="475"/>
      <c r="W737" s="475"/>
      <c r="X737" s="475"/>
      <c r="Y737" s="475"/>
      <c r="Z737" s="475"/>
    </row>
    <row r="738" spans="1:26" ht="11.25" customHeight="1" x14ac:dyDescent="0.2">
      <c r="A738" s="475"/>
      <c r="B738" s="475"/>
      <c r="C738" s="475"/>
      <c r="D738" s="475"/>
      <c r="E738" s="475"/>
      <c r="F738" s="475"/>
      <c r="G738" s="475"/>
      <c r="H738" s="475"/>
      <c r="I738" s="475"/>
      <c r="J738" s="475"/>
      <c r="K738" s="475"/>
      <c r="L738" s="475"/>
      <c r="M738" s="475"/>
      <c r="N738" s="475"/>
      <c r="O738" s="475"/>
      <c r="P738" s="475"/>
      <c r="Q738" s="475"/>
      <c r="R738" s="475"/>
      <c r="S738" s="475"/>
      <c r="T738" s="475"/>
      <c r="U738" s="475"/>
      <c r="V738" s="475"/>
      <c r="W738" s="475"/>
      <c r="X738" s="475"/>
      <c r="Y738" s="475"/>
      <c r="Z738" s="475"/>
    </row>
    <row r="739" spans="1:26" ht="11.25" customHeight="1" x14ac:dyDescent="0.2">
      <c r="A739" s="475"/>
      <c r="B739" s="475"/>
      <c r="C739" s="475"/>
      <c r="D739" s="475"/>
      <c r="E739" s="475"/>
      <c r="F739" s="475"/>
      <c r="G739" s="475"/>
      <c r="H739" s="475"/>
      <c r="I739" s="475"/>
      <c r="J739" s="475"/>
      <c r="K739" s="475"/>
      <c r="L739" s="475"/>
      <c r="M739" s="475"/>
      <c r="N739" s="475"/>
      <c r="O739" s="475"/>
      <c r="P739" s="475"/>
      <c r="Q739" s="475"/>
      <c r="R739" s="475"/>
      <c r="S739" s="475"/>
      <c r="T739" s="475"/>
      <c r="U739" s="475"/>
      <c r="V739" s="475"/>
      <c r="W739" s="475"/>
      <c r="X739" s="475"/>
      <c r="Y739" s="475"/>
      <c r="Z739" s="475"/>
    </row>
    <row r="740" spans="1:26" ht="11.25" customHeight="1" x14ac:dyDescent="0.2">
      <c r="A740" s="475"/>
      <c r="B740" s="475"/>
      <c r="C740" s="475"/>
      <c r="D740" s="475"/>
      <c r="E740" s="475"/>
      <c r="F740" s="475"/>
      <c r="G740" s="475"/>
      <c r="H740" s="475"/>
      <c r="I740" s="475"/>
      <c r="J740" s="475"/>
      <c r="K740" s="475"/>
      <c r="L740" s="475"/>
      <c r="M740" s="475"/>
      <c r="N740" s="475"/>
      <c r="O740" s="475"/>
      <c r="P740" s="475"/>
      <c r="Q740" s="475"/>
      <c r="R740" s="475"/>
      <c r="S740" s="475"/>
      <c r="T740" s="475"/>
      <c r="U740" s="475"/>
      <c r="V740" s="475"/>
      <c r="W740" s="475"/>
      <c r="X740" s="475"/>
      <c r="Y740" s="475"/>
      <c r="Z740" s="475"/>
    </row>
    <row r="741" spans="1:26" ht="11.25" customHeight="1" x14ac:dyDescent="0.2">
      <c r="A741" s="475"/>
      <c r="B741" s="475"/>
      <c r="C741" s="475"/>
      <c r="D741" s="475"/>
      <c r="E741" s="475"/>
      <c r="F741" s="475"/>
      <c r="G741" s="475"/>
      <c r="H741" s="475"/>
      <c r="I741" s="475"/>
      <c r="J741" s="475"/>
      <c r="K741" s="475"/>
      <c r="L741" s="475"/>
      <c r="M741" s="475"/>
      <c r="N741" s="475"/>
      <c r="O741" s="475"/>
      <c r="P741" s="475"/>
      <c r="Q741" s="475"/>
      <c r="R741" s="475"/>
      <c r="S741" s="475"/>
      <c r="T741" s="475"/>
      <c r="U741" s="475"/>
      <c r="V741" s="475"/>
      <c r="W741" s="475"/>
      <c r="X741" s="475"/>
      <c r="Y741" s="475"/>
      <c r="Z741" s="475"/>
    </row>
    <row r="742" spans="1:26" ht="11.25" customHeight="1" x14ac:dyDescent="0.2">
      <c r="A742" s="475"/>
      <c r="B742" s="475"/>
      <c r="C742" s="475"/>
      <c r="D742" s="475"/>
      <c r="E742" s="475"/>
      <c r="F742" s="475"/>
      <c r="G742" s="475"/>
      <c r="H742" s="475"/>
      <c r="I742" s="475"/>
      <c r="J742" s="475"/>
      <c r="K742" s="475"/>
      <c r="L742" s="475"/>
      <c r="M742" s="475"/>
      <c r="N742" s="475"/>
      <c r="O742" s="475"/>
      <c r="P742" s="475"/>
      <c r="Q742" s="475"/>
      <c r="R742" s="475"/>
      <c r="S742" s="475"/>
      <c r="T742" s="475"/>
      <c r="U742" s="475"/>
      <c r="V742" s="475"/>
      <c r="W742" s="475"/>
      <c r="X742" s="475"/>
      <c r="Y742" s="475"/>
      <c r="Z742" s="475"/>
    </row>
    <row r="743" spans="1:26" ht="11.25" customHeight="1" x14ac:dyDescent="0.2">
      <c r="A743" s="475"/>
      <c r="B743" s="475"/>
      <c r="C743" s="475"/>
      <c r="D743" s="475"/>
      <c r="E743" s="475"/>
      <c r="F743" s="475"/>
      <c r="G743" s="475"/>
      <c r="H743" s="475"/>
      <c r="I743" s="475"/>
      <c r="J743" s="475"/>
      <c r="K743" s="475"/>
      <c r="L743" s="475"/>
      <c r="M743" s="475"/>
      <c r="N743" s="475"/>
      <c r="O743" s="475"/>
      <c r="P743" s="475"/>
      <c r="Q743" s="475"/>
      <c r="R743" s="475"/>
      <c r="S743" s="475"/>
      <c r="T743" s="475"/>
      <c r="U743" s="475"/>
      <c r="V743" s="475"/>
      <c r="W743" s="475"/>
      <c r="X743" s="475"/>
      <c r="Y743" s="475"/>
      <c r="Z743" s="475"/>
    </row>
    <row r="744" spans="1:26" ht="11.25" customHeight="1" x14ac:dyDescent="0.2">
      <c r="A744" s="475"/>
      <c r="B744" s="475"/>
      <c r="C744" s="475"/>
      <c r="D744" s="475"/>
      <c r="E744" s="475"/>
      <c r="F744" s="475"/>
      <c r="G744" s="475"/>
      <c r="H744" s="475"/>
      <c r="I744" s="475"/>
      <c r="J744" s="475"/>
      <c r="K744" s="475"/>
      <c r="L744" s="475"/>
      <c r="M744" s="475"/>
      <c r="N744" s="475"/>
      <c r="O744" s="475"/>
      <c r="P744" s="475"/>
      <c r="Q744" s="475"/>
      <c r="R744" s="475"/>
      <c r="S744" s="475"/>
      <c r="T744" s="475"/>
      <c r="U744" s="475"/>
      <c r="V744" s="475"/>
      <c r="W744" s="475"/>
      <c r="X744" s="475"/>
      <c r="Y744" s="475"/>
      <c r="Z744" s="475"/>
    </row>
    <row r="745" spans="1:26" ht="11.25" customHeight="1" x14ac:dyDescent="0.2">
      <c r="A745" s="475"/>
      <c r="B745" s="475"/>
      <c r="C745" s="475"/>
      <c r="D745" s="475"/>
      <c r="E745" s="475"/>
      <c r="F745" s="475"/>
      <c r="G745" s="475"/>
      <c r="H745" s="475"/>
      <c r="I745" s="475"/>
      <c r="J745" s="475"/>
      <c r="K745" s="475"/>
      <c r="L745" s="475"/>
      <c r="M745" s="475"/>
      <c r="N745" s="475"/>
      <c r="O745" s="475"/>
      <c r="P745" s="475"/>
      <c r="Q745" s="475"/>
      <c r="R745" s="475"/>
      <c r="S745" s="475"/>
      <c r="T745" s="475"/>
      <c r="U745" s="475"/>
      <c r="V745" s="475"/>
      <c r="W745" s="475"/>
      <c r="X745" s="475"/>
      <c r="Y745" s="475"/>
      <c r="Z745" s="475"/>
    </row>
    <row r="746" spans="1:26" ht="11.25" customHeight="1" x14ac:dyDescent="0.2">
      <c r="A746" s="475"/>
      <c r="B746" s="475"/>
      <c r="C746" s="475"/>
      <c r="D746" s="475"/>
      <c r="E746" s="475"/>
      <c r="F746" s="475"/>
      <c r="G746" s="475"/>
      <c r="H746" s="475"/>
      <c r="I746" s="475"/>
      <c r="J746" s="475"/>
      <c r="K746" s="475"/>
      <c r="L746" s="475"/>
      <c r="M746" s="475"/>
      <c r="N746" s="475"/>
      <c r="O746" s="475"/>
      <c r="P746" s="475"/>
      <c r="Q746" s="475"/>
      <c r="R746" s="475"/>
      <c r="S746" s="475"/>
      <c r="T746" s="475"/>
      <c r="U746" s="475"/>
      <c r="V746" s="475"/>
      <c r="W746" s="475"/>
      <c r="X746" s="475"/>
      <c r="Y746" s="475"/>
      <c r="Z746" s="475"/>
    </row>
    <row r="747" spans="1:26" ht="11.25" customHeight="1" x14ac:dyDescent="0.2">
      <c r="A747" s="475"/>
      <c r="B747" s="475"/>
      <c r="C747" s="475"/>
      <c r="D747" s="475"/>
      <c r="E747" s="475"/>
      <c r="F747" s="475"/>
      <c r="G747" s="475"/>
      <c r="H747" s="475"/>
      <c r="I747" s="475"/>
      <c r="J747" s="475"/>
      <c r="K747" s="475"/>
      <c r="L747" s="475"/>
      <c r="M747" s="475"/>
      <c r="N747" s="475"/>
      <c r="O747" s="475"/>
      <c r="P747" s="475"/>
      <c r="Q747" s="475"/>
      <c r="R747" s="475"/>
      <c r="S747" s="475"/>
      <c r="T747" s="475"/>
      <c r="U747" s="475"/>
      <c r="V747" s="475"/>
      <c r="W747" s="475"/>
      <c r="X747" s="475"/>
      <c r="Y747" s="475"/>
      <c r="Z747" s="475"/>
    </row>
    <row r="748" spans="1:26" ht="11.25" customHeight="1" x14ac:dyDescent="0.2">
      <c r="A748" s="475"/>
      <c r="B748" s="475"/>
      <c r="C748" s="475"/>
      <c r="D748" s="475"/>
      <c r="E748" s="475"/>
      <c r="F748" s="475"/>
      <c r="G748" s="475"/>
      <c r="H748" s="475"/>
      <c r="I748" s="475"/>
      <c r="J748" s="475"/>
      <c r="K748" s="475"/>
      <c r="L748" s="475"/>
      <c r="M748" s="475"/>
      <c r="N748" s="475"/>
      <c r="O748" s="475"/>
      <c r="P748" s="475"/>
      <c r="Q748" s="475"/>
      <c r="R748" s="475"/>
      <c r="S748" s="475"/>
      <c r="T748" s="475"/>
      <c r="U748" s="475"/>
      <c r="V748" s="475"/>
      <c r="W748" s="475"/>
      <c r="X748" s="475"/>
      <c r="Y748" s="475"/>
      <c r="Z748" s="475"/>
    </row>
    <row r="749" spans="1:26" ht="11.25" customHeight="1" x14ac:dyDescent="0.2">
      <c r="A749" s="475"/>
      <c r="B749" s="475"/>
      <c r="C749" s="475"/>
      <c r="D749" s="475"/>
      <c r="E749" s="475"/>
      <c r="F749" s="475"/>
      <c r="G749" s="475"/>
      <c r="H749" s="475"/>
      <c r="I749" s="475"/>
      <c r="J749" s="475"/>
      <c r="K749" s="475"/>
      <c r="L749" s="475"/>
      <c r="M749" s="475"/>
      <c r="N749" s="475"/>
      <c r="O749" s="475"/>
      <c r="P749" s="475"/>
      <c r="Q749" s="475"/>
      <c r="R749" s="475"/>
      <c r="S749" s="475"/>
      <c r="T749" s="475"/>
      <c r="U749" s="475"/>
      <c r="V749" s="475"/>
      <c r="W749" s="475"/>
      <c r="X749" s="475"/>
      <c r="Y749" s="475"/>
      <c r="Z749" s="475"/>
    </row>
    <row r="750" spans="1:26" ht="11.25" customHeight="1" x14ac:dyDescent="0.2">
      <c r="A750" s="475"/>
      <c r="B750" s="475"/>
      <c r="C750" s="475"/>
      <c r="D750" s="475"/>
      <c r="E750" s="475"/>
      <c r="F750" s="475"/>
      <c r="G750" s="475"/>
      <c r="H750" s="475"/>
      <c r="I750" s="475"/>
      <c r="J750" s="475"/>
      <c r="K750" s="475"/>
      <c r="L750" s="475"/>
      <c r="M750" s="475"/>
      <c r="N750" s="475"/>
      <c r="O750" s="475"/>
      <c r="P750" s="475"/>
      <c r="Q750" s="475"/>
      <c r="R750" s="475"/>
      <c r="S750" s="475"/>
      <c r="T750" s="475"/>
      <c r="U750" s="475"/>
      <c r="V750" s="475"/>
      <c r="W750" s="475"/>
      <c r="X750" s="475"/>
      <c r="Y750" s="475"/>
      <c r="Z750" s="475"/>
    </row>
    <row r="751" spans="1:26" ht="11.25" customHeight="1" x14ac:dyDescent="0.2">
      <c r="A751" s="475"/>
      <c r="B751" s="475"/>
      <c r="C751" s="475"/>
      <c r="D751" s="475"/>
      <c r="E751" s="475"/>
      <c r="F751" s="475"/>
      <c r="G751" s="475"/>
      <c r="H751" s="475"/>
      <c r="I751" s="475"/>
      <c r="J751" s="475"/>
      <c r="K751" s="475"/>
      <c r="L751" s="475"/>
      <c r="M751" s="475"/>
      <c r="N751" s="475"/>
      <c r="O751" s="475"/>
      <c r="P751" s="475"/>
      <c r="Q751" s="475"/>
      <c r="R751" s="475"/>
      <c r="S751" s="475"/>
      <c r="T751" s="475"/>
      <c r="U751" s="475"/>
      <c r="V751" s="475"/>
      <c r="W751" s="475"/>
      <c r="X751" s="475"/>
      <c r="Y751" s="475"/>
      <c r="Z751" s="475"/>
    </row>
    <row r="752" spans="1:26" ht="11.25" customHeight="1" x14ac:dyDescent="0.2">
      <c r="A752" s="475"/>
      <c r="B752" s="475"/>
      <c r="C752" s="475"/>
      <c r="D752" s="475"/>
      <c r="E752" s="475"/>
      <c r="F752" s="475"/>
      <c r="G752" s="475"/>
      <c r="H752" s="475"/>
      <c r="I752" s="475"/>
      <c r="J752" s="475"/>
      <c r="K752" s="475"/>
      <c r="L752" s="475"/>
      <c r="M752" s="475"/>
      <c r="N752" s="475"/>
      <c r="O752" s="475"/>
      <c r="P752" s="475"/>
      <c r="Q752" s="475"/>
      <c r="R752" s="475"/>
      <c r="S752" s="475"/>
      <c r="T752" s="475"/>
      <c r="U752" s="475"/>
      <c r="V752" s="475"/>
      <c r="W752" s="475"/>
      <c r="X752" s="475"/>
      <c r="Y752" s="475"/>
      <c r="Z752" s="475"/>
    </row>
    <row r="753" spans="1:26" ht="11.25" customHeight="1" x14ac:dyDescent="0.2">
      <c r="A753" s="475"/>
      <c r="B753" s="475"/>
      <c r="C753" s="475"/>
      <c r="D753" s="475"/>
      <c r="E753" s="475"/>
      <c r="F753" s="475"/>
      <c r="G753" s="475"/>
      <c r="H753" s="475"/>
      <c r="I753" s="475"/>
      <c r="J753" s="475"/>
      <c r="K753" s="475"/>
      <c r="L753" s="475"/>
      <c r="M753" s="475"/>
      <c r="N753" s="475"/>
      <c r="O753" s="475"/>
      <c r="P753" s="475"/>
      <c r="Q753" s="475"/>
      <c r="R753" s="475"/>
      <c r="S753" s="475"/>
      <c r="T753" s="475"/>
      <c r="U753" s="475"/>
      <c r="V753" s="475"/>
      <c r="W753" s="475"/>
      <c r="X753" s="475"/>
      <c r="Y753" s="475"/>
      <c r="Z753" s="475"/>
    </row>
    <row r="754" spans="1:26" ht="11.25" customHeight="1" x14ac:dyDescent="0.2">
      <c r="A754" s="475"/>
      <c r="B754" s="475"/>
      <c r="C754" s="475"/>
      <c r="D754" s="475"/>
      <c r="E754" s="475"/>
      <c r="F754" s="475"/>
      <c r="G754" s="475"/>
      <c r="H754" s="475"/>
      <c r="I754" s="475"/>
      <c r="J754" s="475"/>
      <c r="K754" s="475"/>
      <c r="L754" s="475"/>
      <c r="M754" s="475"/>
      <c r="N754" s="475"/>
      <c r="O754" s="475"/>
      <c r="P754" s="475"/>
      <c r="Q754" s="475"/>
      <c r="R754" s="475"/>
      <c r="S754" s="475"/>
      <c r="T754" s="475"/>
      <c r="U754" s="475"/>
      <c r="V754" s="475"/>
      <c r="W754" s="475"/>
      <c r="X754" s="475"/>
      <c r="Y754" s="475"/>
      <c r="Z754" s="475"/>
    </row>
    <row r="755" spans="1:26" ht="11.25" customHeight="1" x14ac:dyDescent="0.2">
      <c r="A755" s="475"/>
      <c r="B755" s="475"/>
      <c r="C755" s="475"/>
      <c r="D755" s="475"/>
      <c r="E755" s="475"/>
      <c r="F755" s="475"/>
      <c r="G755" s="475"/>
      <c r="H755" s="475"/>
      <c r="I755" s="475"/>
      <c r="J755" s="475"/>
      <c r="K755" s="475"/>
      <c r="L755" s="475"/>
      <c r="M755" s="475"/>
      <c r="N755" s="475"/>
      <c r="O755" s="475"/>
      <c r="P755" s="475"/>
      <c r="Q755" s="475"/>
      <c r="R755" s="475"/>
      <c r="S755" s="475"/>
      <c r="T755" s="475"/>
      <c r="U755" s="475"/>
      <c r="V755" s="475"/>
      <c r="W755" s="475"/>
      <c r="X755" s="475"/>
      <c r="Y755" s="475"/>
      <c r="Z755" s="475"/>
    </row>
    <row r="756" spans="1:26" ht="11.25" customHeight="1" x14ac:dyDescent="0.2">
      <c r="A756" s="475"/>
      <c r="B756" s="475"/>
      <c r="C756" s="475"/>
      <c r="D756" s="475"/>
      <c r="E756" s="475"/>
      <c r="F756" s="475"/>
      <c r="G756" s="475"/>
      <c r="H756" s="475"/>
      <c r="I756" s="475"/>
      <c r="J756" s="475"/>
      <c r="K756" s="475"/>
      <c r="L756" s="475"/>
      <c r="M756" s="475"/>
      <c r="N756" s="475"/>
      <c r="O756" s="475"/>
      <c r="P756" s="475"/>
      <c r="Q756" s="475"/>
      <c r="R756" s="475"/>
      <c r="S756" s="475"/>
      <c r="T756" s="475"/>
      <c r="U756" s="475"/>
      <c r="V756" s="475"/>
      <c r="W756" s="475"/>
      <c r="X756" s="475"/>
      <c r="Y756" s="475"/>
      <c r="Z756" s="475"/>
    </row>
    <row r="757" spans="1:26" ht="11.25" customHeight="1" x14ac:dyDescent="0.2">
      <c r="A757" s="475"/>
      <c r="B757" s="475"/>
      <c r="C757" s="475"/>
      <c r="D757" s="475"/>
      <c r="E757" s="475"/>
      <c r="F757" s="475"/>
      <c r="G757" s="475"/>
      <c r="H757" s="475"/>
      <c r="I757" s="475"/>
      <c r="J757" s="475"/>
      <c r="K757" s="475"/>
      <c r="L757" s="475"/>
      <c r="M757" s="475"/>
      <c r="N757" s="475"/>
      <c r="O757" s="475"/>
      <c r="P757" s="475"/>
      <c r="Q757" s="475"/>
      <c r="R757" s="475"/>
      <c r="S757" s="475"/>
      <c r="T757" s="475"/>
      <c r="U757" s="475"/>
      <c r="V757" s="475"/>
      <c r="W757" s="475"/>
      <c r="X757" s="475"/>
      <c r="Y757" s="475"/>
      <c r="Z757" s="475"/>
    </row>
    <row r="758" spans="1:26" ht="11.25" customHeight="1" x14ac:dyDescent="0.2">
      <c r="A758" s="475"/>
      <c r="B758" s="475"/>
      <c r="C758" s="475"/>
      <c r="D758" s="475"/>
      <c r="E758" s="475"/>
      <c r="F758" s="475"/>
      <c r="G758" s="475"/>
      <c r="H758" s="475"/>
      <c r="I758" s="475"/>
      <c r="J758" s="475"/>
      <c r="K758" s="475"/>
      <c r="L758" s="475"/>
      <c r="M758" s="475"/>
      <c r="N758" s="475"/>
      <c r="O758" s="475"/>
      <c r="P758" s="475"/>
      <c r="Q758" s="475"/>
      <c r="R758" s="475"/>
      <c r="S758" s="475"/>
      <c r="T758" s="475"/>
      <c r="U758" s="475"/>
      <c r="V758" s="475"/>
      <c r="W758" s="475"/>
      <c r="X758" s="475"/>
      <c r="Y758" s="475"/>
      <c r="Z758" s="475"/>
    </row>
    <row r="759" spans="1:26" ht="11.25" customHeight="1" x14ac:dyDescent="0.2">
      <c r="A759" s="475"/>
      <c r="B759" s="475"/>
      <c r="C759" s="475"/>
      <c r="D759" s="475"/>
      <c r="E759" s="475"/>
      <c r="F759" s="475"/>
      <c r="G759" s="475"/>
      <c r="H759" s="475"/>
      <c r="I759" s="475"/>
      <c r="J759" s="475"/>
      <c r="K759" s="475"/>
      <c r="L759" s="475"/>
      <c r="M759" s="475"/>
      <c r="N759" s="475"/>
      <c r="O759" s="475"/>
      <c r="P759" s="475"/>
      <c r="Q759" s="475"/>
      <c r="R759" s="475"/>
      <c r="S759" s="475"/>
      <c r="T759" s="475"/>
      <c r="U759" s="475"/>
      <c r="V759" s="475"/>
      <c r="W759" s="475"/>
      <c r="X759" s="475"/>
      <c r="Y759" s="475"/>
      <c r="Z759" s="475"/>
    </row>
    <row r="760" spans="1:26" ht="11.25" customHeight="1" x14ac:dyDescent="0.2">
      <c r="A760" s="475"/>
      <c r="B760" s="475"/>
      <c r="C760" s="475"/>
      <c r="D760" s="475"/>
      <c r="E760" s="475"/>
      <c r="F760" s="475"/>
      <c r="G760" s="475"/>
      <c r="H760" s="475"/>
      <c r="I760" s="475"/>
      <c r="J760" s="475"/>
      <c r="K760" s="475"/>
      <c r="L760" s="475"/>
      <c r="M760" s="475"/>
      <c r="N760" s="475"/>
      <c r="O760" s="475"/>
      <c r="P760" s="475"/>
      <c r="Q760" s="475"/>
      <c r="R760" s="475"/>
      <c r="S760" s="475"/>
      <c r="T760" s="475"/>
      <c r="U760" s="475"/>
      <c r="V760" s="475"/>
      <c r="W760" s="475"/>
      <c r="X760" s="475"/>
      <c r="Y760" s="475"/>
      <c r="Z760" s="475"/>
    </row>
    <row r="761" spans="1:26" ht="11.25" customHeight="1" x14ac:dyDescent="0.2">
      <c r="A761" s="475"/>
      <c r="B761" s="475"/>
      <c r="C761" s="475"/>
      <c r="D761" s="475"/>
      <c r="E761" s="475"/>
      <c r="F761" s="475"/>
      <c r="G761" s="475"/>
      <c r="H761" s="475"/>
      <c r="I761" s="475"/>
      <c r="J761" s="475"/>
      <c r="K761" s="475"/>
      <c r="L761" s="475"/>
      <c r="M761" s="475"/>
      <c r="N761" s="475"/>
      <c r="O761" s="475"/>
      <c r="P761" s="475"/>
      <c r="Q761" s="475"/>
      <c r="R761" s="475"/>
      <c r="S761" s="475"/>
      <c r="T761" s="475"/>
      <c r="U761" s="475"/>
      <c r="V761" s="475"/>
      <c r="W761" s="475"/>
      <c r="X761" s="475"/>
      <c r="Y761" s="475"/>
      <c r="Z761" s="475"/>
    </row>
    <row r="762" spans="1:26" ht="11.25" customHeight="1" x14ac:dyDescent="0.2">
      <c r="A762" s="475"/>
      <c r="B762" s="475"/>
      <c r="C762" s="475"/>
      <c r="D762" s="475"/>
      <c r="E762" s="475"/>
      <c r="F762" s="475"/>
      <c r="G762" s="475"/>
      <c r="H762" s="475"/>
      <c r="I762" s="475"/>
      <c r="J762" s="475"/>
      <c r="K762" s="475"/>
      <c r="L762" s="475"/>
      <c r="M762" s="475"/>
      <c r="N762" s="475"/>
      <c r="O762" s="475"/>
      <c r="P762" s="475"/>
      <c r="Q762" s="475"/>
      <c r="R762" s="475"/>
      <c r="S762" s="475"/>
      <c r="T762" s="475"/>
      <c r="U762" s="475"/>
      <c r="V762" s="475"/>
      <c r="W762" s="475"/>
      <c r="X762" s="475"/>
      <c r="Y762" s="475"/>
      <c r="Z762" s="475"/>
    </row>
    <row r="763" spans="1:26" ht="11.25" customHeight="1" x14ac:dyDescent="0.2">
      <c r="A763" s="475"/>
      <c r="B763" s="475"/>
      <c r="C763" s="475"/>
      <c r="D763" s="475"/>
      <c r="E763" s="475"/>
      <c r="F763" s="475"/>
      <c r="G763" s="475"/>
      <c r="H763" s="475"/>
      <c r="I763" s="475"/>
      <c r="J763" s="475"/>
      <c r="K763" s="475"/>
      <c r="L763" s="475"/>
      <c r="M763" s="475"/>
      <c r="N763" s="475"/>
      <c r="O763" s="475"/>
      <c r="P763" s="475"/>
      <c r="Q763" s="475"/>
      <c r="R763" s="475"/>
      <c r="S763" s="475"/>
      <c r="T763" s="475"/>
      <c r="U763" s="475"/>
      <c r="V763" s="475"/>
      <c r="W763" s="475"/>
      <c r="X763" s="475"/>
      <c r="Y763" s="475"/>
      <c r="Z763" s="475"/>
    </row>
    <row r="764" spans="1:26" ht="11.25" customHeight="1" x14ac:dyDescent="0.2">
      <c r="A764" s="475"/>
      <c r="B764" s="475"/>
      <c r="C764" s="475"/>
      <c r="D764" s="475"/>
      <c r="E764" s="475"/>
      <c r="F764" s="475"/>
      <c r="G764" s="475"/>
      <c r="H764" s="475"/>
      <c r="I764" s="475"/>
      <c r="J764" s="475"/>
      <c r="K764" s="475"/>
      <c r="L764" s="475"/>
      <c r="M764" s="475"/>
      <c r="N764" s="475"/>
      <c r="O764" s="475"/>
      <c r="P764" s="475"/>
      <c r="Q764" s="475"/>
      <c r="R764" s="475"/>
      <c r="S764" s="475"/>
      <c r="T764" s="475"/>
      <c r="U764" s="475"/>
      <c r="V764" s="475"/>
      <c r="W764" s="475"/>
      <c r="X764" s="475"/>
      <c r="Y764" s="475"/>
      <c r="Z764" s="475"/>
    </row>
    <row r="765" spans="1:26" ht="11.25" customHeight="1" x14ac:dyDescent="0.2">
      <c r="A765" s="475"/>
      <c r="B765" s="475"/>
      <c r="C765" s="475"/>
      <c r="D765" s="475"/>
      <c r="E765" s="475"/>
      <c r="F765" s="475"/>
      <c r="G765" s="475"/>
      <c r="H765" s="475"/>
      <c r="I765" s="475"/>
      <c r="J765" s="475"/>
      <c r="K765" s="475"/>
      <c r="L765" s="475"/>
      <c r="M765" s="475"/>
      <c r="N765" s="475"/>
      <c r="O765" s="475"/>
      <c r="P765" s="475"/>
      <c r="Q765" s="475"/>
      <c r="R765" s="475"/>
      <c r="S765" s="475"/>
      <c r="T765" s="475"/>
      <c r="U765" s="475"/>
      <c r="V765" s="475"/>
      <c r="W765" s="475"/>
      <c r="X765" s="475"/>
      <c r="Y765" s="475"/>
      <c r="Z765" s="475"/>
    </row>
    <row r="766" spans="1:26" ht="11.25" customHeight="1" x14ac:dyDescent="0.2">
      <c r="A766" s="475"/>
      <c r="B766" s="475"/>
      <c r="C766" s="475"/>
      <c r="D766" s="475"/>
      <c r="E766" s="475"/>
      <c r="F766" s="475"/>
      <c r="G766" s="475"/>
      <c r="H766" s="475"/>
      <c r="I766" s="475"/>
      <c r="J766" s="475"/>
      <c r="K766" s="475"/>
      <c r="L766" s="475"/>
      <c r="M766" s="475"/>
      <c r="N766" s="475"/>
      <c r="O766" s="475"/>
      <c r="P766" s="475"/>
      <c r="Q766" s="475"/>
      <c r="R766" s="475"/>
      <c r="S766" s="475"/>
      <c r="T766" s="475"/>
      <c r="U766" s="475"/>
      <c r="V766" s="475"/>
      <c r="W766" s="475"/>
      <c r="X766" s="475"/>
      <c r="Y766" s="475"/>
      <c r="Z766" s="475"/>
    </row>
    <row r="767" spans="1:26" ht="11.25" customHeight="1" x14ac:dyDescent="0.2">
      <c r="A767" s="475"/>
      <c r="B767" s="475"/>
      <c r="C767" s="475"/>
      <c r="D767" s="475"/>
      <c r="E767" s="475"/>
      <c r="F767" s="475"/>
      <c r="G767" s="475"/>
      <c r="H767" s="475"/>
      <c r="I767" s="475"/>
      <c r="J767" s="475"/>
      <c r="K767" s="475"/>
      <c r="L767" s="475"/>
      <c r="M767" s="475"/>
      <c r="N767" s="475"/>
      <c r="O767" s="475"/>
      <c r="P767" s="475"/>
      <c r="Q767" s="475"/>
      <c r="R767" s="475"/>
      <c r="S767" s="475"/>
      <c r="T767" s="475"/>
      <c r="U767" s="475"/>
      <c r="V767" s="475"/>
      <c r="W767" s="475"/>
      <c r="X767" s="475"/>
      <c r="Y767" s="475"/>
      <c r="Z767" s="475"/>
    </row>
    <row r="768" spans="1:26" ht="11.25" customHeight="1" x14ac:dyDescent="0.2">
      <c r="A768" s="475"/>
      <c r="B768" s="475"/>
      <c r="C768" s="475"/>
      <c r="D768" s="475"/>
      <c r="E768" s="475"/>
      <c r="F768" s="475"/>
      <c r="G768" s="475"/>
      <c r="H768" s="475"/>
      <c r="I768" s="475"/>
      <c r="J768" s="475"/>
      <c r="K768" s="475"/>
      <c r="L768" s="475"/>
      <c r="M768" s="475"/>
      <c r="N768" s="475"/>
      <c r="O768" s="475"/>
      <c r="P768" s="475"/>
      <c r="Q768" s="475"/>
      <c r="R768" s="475"/>
      <c r="S768" s="475"/>
      <c r="T768" s="475"/>
      <c r="U768" s="475"/>
      <c r="V768" s="475"/>
      <c r="W768" s="475"/>
      <c r="X768" s="475"/>
      <c r="Y768" s="475"/>
      <c r="Z768" s="475"/>
    </row>
    <row r="769" spans="1:26" ht="11.25" customHeight="1" x14ac:dyDescent="0.2">
      <c r="A769" s="475"/>
      <c r="B769" s="475"/>
      <c r="C769" s="475"/>
      <c r="D769" s="475"/>
      <c r="E769" s="475"/>
      <c r="F769" s="475"/>
      <c r="G769" s="475"/>
      <c r="H769" s="475"/>
      <c r="I769" s="475"/>
      <c r="J769" s="475"/>
      <c r="K769" s="475"/>
      <c r="L769" s="475"/>
      <c r="M769" s="475"/>
      <c r="N769" s="475"/>
      <c r="O769" s="475"/>
      <c r="P769" s="475"/>
      <c r="Q769" s="475"/>
      <c r="R769" s="475"/>
      <c r="S769" s="475"/>
      <c r="T769" s="475"/>
      <c r="U769" s="475"/>
      <c r="V769" s="475"/>
      <c r="W769" s="475"/>
      <c r="X769" s="475"/>
      <c r="Y769" s="475"/>
      <c r="Z769" s="475"/>
    </row>
    <row r="770" spans="1:26" ht="11.25" customHeight="1" x14ac:dyDescent="0.2">
      <c r="A770" s="475"/>
      <c r="B770" s="475"/>
      <c r="C770" s="475"/>
      <c r="D770" s="475"/>
      <c r="E770" s="475"/>
      <c r="F770" s="475"/>
      <c r="G770" s="475"/>
      <c r="H770" s="475"/>
      <c r="I770" s="475"/>
      <c r="J770" s="475"/>
      <c r="K770" s="475"/>
      <c r="L770" s="475"/>
      <c r="M770" s="475"/>
      <c r="N770" s="475"/>
      <c r="O770" s="475"/>
      <c r="P770" s="475"/>
      <c r="Q770" s="475"/>
      <c r="R770" s="475"/>
      <c r="S770" s="475"/>
      <c r="T770" s="475"/>
      <c r="U770" s="475"/>
      <c r="V770" s="475"/>
      <c r="W770" s="475"/>
      <c r="X770" s="475"/>
      <c r="Y770" s="475"/>
      <c r="Z770" s="475"/>
    </row>
    <row r="771" spans="1:26" ht="11.25" customHeight="1" x14ac:dyDescent="0.2">
      <c r="A771" s="475"/>
      <c r="B771" s="475"/>
      <c r="C771" s="475"/>
      <c r="D771" s="475"/>
      <c r="E771" s="475"/>
      <c r="F771" s="475"/>
      <c r="G771" s="475"/>
      <c r="H771" s="475"/>
      <c r="I771" s="475"/>
      <c r="J771" s="475"/>
      <c r="K771" s="475"/>
      <c r="L771" s="475"/>
      <c r="M771" s="475"/>
      <c r="N771" s="475"/>
      <c r="O771" s="475"/>
      <c r="P771" s="475"/>
      <c r="Q771" s="475"/>
      <c r="R771" s="475"/>
      <c r="S771" s="475"/>
      <c r="T771" s="475"/>
      <c r="U771" s="475"/>
      <c r="V771" s="475"/>
      <c r="W771" s="475"/>
      <c r="X771" s="475"/>
      <c r="Y771" s="475"/>
      <c r="Z771" s="475"/>
    </row>
    <row r="772" spans="1:26" ht="11.25" customHeight="1" x14ac:dyDescent="0.2">
      <c r="A772" s="475"/>
      <c r="B772" s="475"/>
      <c r="C772" s="475"/>
      <c r="D772" s="475"/>
      <c r="E772" s="475"/>
      <c r="F772" s="475"/>
      <c r="G772" s="475"/>
      <c r="H772" s="475"/>
      <c r="I772" s="475"/>
      <c r="J772" s="475"/>
      <c r="K772" s="475"/>
      <c r="L772" s="475"/>
      <c r="M772" s="475"/>
      <c r="N772" s="475"/>
      <c r="O772" s="475"/>
      <c r="P772" s="475"/>
      <c r="Q772" s="475"/>
      <c r="R772" s="475"/>
      <c r="S772" s="475"/>
      <c r="T772" s="475"/>
      <c r="U772" s="475"/>
      <c r="V772" s="475"/>
      <c r="W772" s="475"/>
      <c r="X772" s="475"/>
      <c r="Y772" s="475"/>
      <c r="Z772" s="475"/>
    </row>
    <row r="773" spans="1:26" ht="11.25" customHeight="1" x14ac:dyDescent="0.2">
      <c r="A773" s="475"/>
      <c r="B773" s="475"/>
      <c r="C773" s="475"/>
      <c r="D773" s="475"/>
      <c r="E773" s="475"/>
      <c r="F773" s="475"/>
      <c r="G773" s="475"/>
      <c r="H773" s="475"/>
      <c r="I773" s="475"/>
      <c r="J773" s="475"/>
      <c r="K773" s="475"/>
      <c r="L773" s="475"/>
      <c r="M773" s="475"/>
      <c r="N773" s="475"/>
      <c r="O773" s="475"/>
      <c r="P773" s="475"/>
      <c r="Q773" s="475"/>
      <c r="R773" s="475"/>
      <c r="S773" s="475"/>
      <c r="T773" s="475"/>
      <c r="U773" s="475"/>
      <c r="V773" s="475"/>
      <c r="W773" s="475"/>
      <c r="X773" s="475"/>
      <c r="Y773" s="475"/>
      <c r="Z773" s="475"/>
    </row>
    <row r="774" spans="1:26" ht="11.25" customHeight="1" x14ac:dyDescent="0.2">
      <c r="A774" s="475"/>
      <c r="B774" s="475"/>
      <c r="C774" s="475"/>
      <c r="D774" s="475"/>
      <c r="E774" s="475"/>
      <c r="F774" s="475"/>
      <c r="G774" s="475"/>
      <c r="H774" s="475"/>
      <c r="I774" s="475"/>
      <c r="J774" s="475"/>
      <c r="K774" s="475"/>
      <c r="L774" s="475"/>
      <c r="M774" s="475"/>
      <c r="N774" s="475"/>
      <c r="O774" s="475"/>
      <c r="P774" s="475"/>
      <c r="Q774" s="475"/>
      <c r="R774" s="475"/>
      <c r="S774" s="475"/>
      <c r="T774" s="475"/>
      <c r="U774" s="475"/>
      <c r="V774" s="475"/>
      <c r="W774" s="475"/>
      <c r="X774" s="475"/>
      <c r="Y774" s="475"/>
      <c r="Z774" s="475"/>
    </row>
    <row r="775" spans="1:26" ht="11.25" customHeight="1" x14ac:dyDescent="0.2">
      <c r="A775" s="475"/>
      <c r="B775" s="475"/>
      <c r="C775" s="475"/>
      <c r="D775" s="475"/>
      <c r="E775" s="475"/>
      <c r="F775" s="475"/>
      <c r="G775" s="475"/>
      <c r="H775" s="475"/>
      <c r="I775" s="475"/>
      <c r="J775" s="475"/>
      <c r="K775" s="475"/>
      <c r="L775" s="475"/>
      <c r="M775" s="475"/>
      <c r="N775" s="475"/>
      <c r="O775" s="475"/>
      <c r="P775" s="475"/>
      <c r="Q775" s="475"/>
      <c r="R775" s="475"/>
      <c r="S775" s="475"/>
      <c r="T775" s="475"/>
      <c r="U775" s="475"/>
      <c r="V775" s="475"/>
      <c r="W775" s="475"/>
      <c r="X775" s="475"/>
      <c r="Y775" s="475"/>
      <c r="Z775" s="475"/>
    </row>
    <row r="776" spans="1:26" ht="11.25" customHeight="1" x14ac:dyDescent="0.2">
      <c r="A776" s="475"/>
      <c r="B776" s="475"/>
      <c r="C776" s="475"/>
      <c r="D776" s="475"/>
      <c r="E776" s="475"/>
      <c r="F776" s="475"/>
      <c r="G776" s="475"/>
      <c r="H776" s="475"/>
      <c r="I776" s="475"/>
      <c r="J776" s="475"/>
      <c r="K776" s="475"/>
      <c r="L776" s="475"/>
      <c r="M776" s="475"/>
      <c r="N776" s="475"/>
      <c r="O776" s="475"/>
      <c r="P776" s="475"/>
      <c r="Q776" s="475"/>
      <c r="R776" s="475"/>
      <c r="S776" s="475"/>
      <c r="T776" s="475"/>
      <c r="U776" s="475"/>
      <c r="V776" s="475"/>
      <c r="W776" s="475"/>
      <c r="X776" s="475"/>
      <c r="Y776" s="475"/>
      <c r="Z776" s="475"/>
    </row>
    <row r="777" spans="1:26" ht="11.25" customHeight="1" x14ac:dyDescent="0.2">
      <c r="A777" s="475"/>
      <c r="B777" s="475"/>
      <c r="C777" s="475"/>
      <c r="D777" s="475"/>
      <c r="E777" s="475"/>
      <c r="F777" s="475"/>
      <c r="G777" s="475"/>
      <c r="H777" s="475"/>
      <c r="I777" s="475"/>
      <c r="J777" s="475"/>
      <c r="K777" s="475"/>
      <c r="L777" s="475"/>
      <c r="M777" s="475"/>
      <c r="N777" s="475"/>
      <c r="O777" s="475"/>
      <c r="P777" s="475"/>
      <c r="Q777" s="475"/>
      <c r="R777" s="475"/>
      <c r="S777" s="475"/>
      <c r="T777" s="475"/>
      <c r="U777" s="475"/>
      <c r="V777" s="475"/>
      <c r="W777" s="475"/>
      <c r="X777" s="475"/>
      <c r="Y777" s="475"/>
      <c r="Z777" s="475"/>
    </row>
    <row r="778" spans="1:26" ht="11.25" customHeight="1" x14ac:dyDescent="0.2">
      <c r="A778" s="475"/>
      <c r="B778" s="475"/>
      <c r="C778" s="475"/>
      <c r="D778" s="475"/>
      <c r="E778" s="475"/>
      <c r="F778" s="475"/>
      <c r="G778" s="475"/>
      <c r="H778" s="475"/>
      <c r="I778" s="475"/>
      <c r="J778" s="475"/>
      <c r="K778" s="475"/>
      <c r="L778" s="475"/>
      <c r="M778" s="475"/>
      <c r="N778" s="475"/>
      <c r="O778" s="475"/>
      <c r="P778" s="475"/>
      <c r="Q778" s="475"/>
      <c r="R778" s="475"/>
      <c r="S778" s="475"/>
      <c r="T778" s="475"/>
      <c r="U778" s="475"/>
      <c r="V778" s="475"/>
      <c r="W778" s="475"/>
      <c r="X778" s="475"/>
      <c r="Y778" s="475"/>
      <c r="Z778" s="475"/>
    </row>
    <row r="779" spans="1:26" ht="11.25" customHeight="1" x14ac:dyDescent="0.2">
      <c r="A779" s="475"/>
      <c r="B779" s="475"/>
      <c r="C779" s="475"/>
      <c r="D779" s="475"/>
      <c r="E779" s="475"/>
      <c r="F779" s="475"/>
      <c r="G779" s="475"/>
      <c r="H779" s="475"/>
      <c r="I779" s="475"/>
      <c r="J779" s="475"/>
      <c r="K779" s="475"/>
      <c r="L779" s="475"/>
      <c r="M779" s="475"/>
      <c r="N779" s="475"/>
      <c r="O779" s="475"/>
      <c r="P779" s="475"/>
      <c r="Q779" s="475"/>
      <c r="R779" s="475"/>
      <c r="S779" s="475"/>
      <c r="T779" s="475"/>
      <c r="U779" s="475"/>
      <c r="V779" s="475"/>
      <c r="W779" s="475"/>
      <c r="X779" s="475"/>
      <c r="Y779" s="475"/>
      <c r="Z779" s="475"/>
    </row>
    <row r="780" spans="1:26" ht="11.25" customHeight="1" x14ac:dyDescent="0.2">
      <c r="A780" s="475"/>
      <c r="B780" s="475"/>
      <c r="C780" s="475"/>
      <c r="D780" s="475"/>
      <c r="E780" s="475"/>
      <c r="F780" s="475"/>
      <c r="G780" s="475"/>
      <c r="H780" s="475"/>
      <c r="I780" s="475"/>
      <c r="J780" s="475"/>
      <c r="K780" s="475"/>
      <c r="L780" s="475"/>
      <c r="M780" s="475"/>
      <c r="N780" s="475"/>
      <c r="O780" s="475"/>
      <c r="P780" s="475"/>
      <c r="Q780" s="475"/>
      <c r="R780" s="475"/>
      <c r="S780" s="475"/>
      <c r="T780" s="475"/>
      <c r="U780" s="475"/>
      <c r="V780" s="475"/>
      <c r="W780" s="475"/>
      <c r="X780" s="475"/>
      <c r="Y780" s="475"/>
      <c r="Z780" s="475"/>
    </row>
    <row r="781" spans="1:26" ht="11.25" customHeight="1" x14ac:dyDescent="0.2">
      <c r="A781" s="475"/>
      <c r="B781" s="475"/>
      <c r="C781" s="475"/>
      <c r="D781" s="475"/>
      <c r="E781" s="475"/>
      <c r="F781" s="475"/>
      <c r="G781" s="475"/>
      <c r="H781" s="475"/>
      <c r="I781" s="475"/>
      <c r="J781" s="475"/>
      <c r="K781" s="475"/>
      <c r="L781" s="475"/>
      <c r="M781" s="475"/>
      <c r="N781" s="475"/>
      <c r="O781" s="475"/>
      <c r="P781" s="475"/>
      <c r="Q781" s="475"/>
      <c r="R781" s="475"/>
      <c r="S781" s="475"/>
      <c r="T781" s="475"/>
      <c r="U781" s="475"/>
      <c r="V781" s="475"/>
      <c r="W781" s="475"/>
      <c r="X781" s="475"/>
      <c r="Y781" s="475"/>
      <c r="Z781" s="475"/>
    </row>
    <row r="782" spans="1:26" ht="11.25" customHeight="1" x14ac:dyDescent="0.2">
      <c r="A782" s="475"/>
      <c r="B782" s="475"/>
      <c r="C782" s="475"/>
      <c r="D782" s="475"/>
      <c r="E782" s="475"/>
      <c r="F782" s="475"/>
      <c r="G782" s="475"/>
      <c r="H782" s="475"/>
      <c r="I782" s="475"/>
      <c r="J782" s="475"/>
      <c r="K782" s="475"/>
      <c r="L782" s="475"/>
      <c r="M782" s="475"/>
      <c r="N782" s="475"/>
      <c r="O782" s="475"/>
      <c r="P782" s="475"/>
      <c r="Q782" s="475"/>
      <c r="R782" s="475"/>
      <c r="S782" s="475"/>
      <c r="T782" s="475"/>
      <c r="U782" s="475"/>
      <c r="V782" s="475"/>
      <c r="W782" s="475"/>
      <c r="X782" s="475"/>
      <c r="Y782" s="475"/>
      <c r="Z782" s="475"/>
    </row>
    <row r="783" spans="1:26" ht="11.25" customHeight="1" x14ac:dyDescent="0.2">
      <c r="A783" s="475"/>
      <c r="B783" s="475"/>
      <c r="C783" s="475"/>
      <c r="D783" s="475"/>
      <c r="E783" s="475"/>
      <c r="F783" s="475"/>
      <c r="G783" s="475"/>
      <c r="H783" s="475"/>
      <c r="I783" s="475"/>
      <c r="J783" s="475"/>
      <c r="K783" s="475"/>
      <c r="L783" s="475"/>
      <c r="M783" s="475"/>
      <c r="N783" s="475"/>
      <c r="O783" s="475"/>
      <c r="P783" s="475"/>
      <c r="Q783" s="475"/>
      <c r="R783" s="475"/>
      <c r="S783" s="475"/>
      <c r="T783" s="475"/>
      <c r="U783" s="475"/>
      <c r="V783" s="475"/>
      <c r="W783" s="475"/>
      <c r="X783" s="475"/>
      <c r="Y783" s="475"/>
      <c r="Z783" s="475"/>
    </row>
    <row r="784" spans="1:26" ht="11.25" customHeight="1" x14ac:dyDescent="0.2">
      <c r="A784" s="475"/>
      <c r="B784" s="475"/>
      <c r="C784" s="475"/>
      <c r="D784" s="475"/>
      <c r="E784" s="475"/>
      <c r="F784" s="475"/>
      <c r="G784" s="475"/>
      <c r="H784" s="475"/>
      <c r="I784" s="475"/>
      <c r="J784" s="475"/>
      <c r="K784" s="475"/>
      <c r="L784" s="475"/>
      <c r="M784" s="475"/>
      <c r="N784" s="475"/>
      <c r="O784" s="475"/>
      <c r="P784" s="475"/>
      <c r="Q784" s="475"/>
      <c r="R784" s="475"/>
      <c r="S784" s="475"/>
      <c r="T784" s="475"/>
      <c r="U784" s="475"/>
      <c r="V784" s="475"/>
      <c r="W784" s="475"/>
      <c r="X784" s="475"/>
      <c r="Y784" s="475"/>
      <c r="Z784" s="475"/>
    </row>
    <row r="785" spans="1:26" ht="11.25" customHeight="1" x14ac:dyDescent="0.2">
      <c r="A785" s="475"/>
      <c r="B785" s="475"/>
      <c r="C785" s="475"/>
      <c r="D785" s="475"/>
      <c r="E785" s="475"/>
      <c r="F785" s="475"/>
      <c r="G785" s="475"/>
      <c r="H785" s="475"/>
      <c r="I785" s="475"/>
      <c r="J785" s="475"/>
      <c r="K785" s="475"/>
      <c r="L785" s="475"/>
      <c r="M785" s="475"/>
      <c r="N785" s="475"/>
      <c r="O785" s="475"/>
      <c r="P785" s="475"/>
      <c r="Q785" s="475"/>
      <c r="R785" s="475"/>
      <c r="S785" s="475"/>
      <c r="T785" s="475"/>
      <c r="U785" s="475"/>
      <c r="V785" s="475"/>
      <c r="W785" s="475"/>
      <c r="X785" s="475"/>
      <c r="Y785" s="475"/>
      <c r="Z785" s="475"/>
    </row>
    <row r="786" spans="1:26" ht="11.25" customHeight="1" x14ac:dyDescent="0.2">
      <c r="A786" s="475"/>
      <c r="B786" s="475"/>
      <c r="C786" s="475"/>
      <c r="D786" s="475"/>
      <c r="E786" s="475"/>
      <c r="F786" s="475"/>
      <c r="G786" s="475"/>
      <c r="H786" s="475"/>
      <c r="I786" s="475"/>
      <c r="J786" s="475"/>
      <c r="K786" s="475"/>
      <c r="L786" s="475"/>
      <c r="M786" s="475"/>
      <c r="N786" s="475"/>
      <c r="O786" s="475"/>
      <c r="P786" s="475"/>
      <c r="Q786" s="475"/>
      <c r="R786" s="475"/>
      <c r="S786" s="475"/>
      <c r="T786" s="475"/>
      <c r="U786" s="475"/>
      <c r="V786" s="475"/>
      <c r="W786" s="475"/>
      <c r="X786" s="475"/>
      <c r="Y786" s="475"/>
      <c r="Z786" s="475"/>
    </row>
    <row r="787" spans="1:26" ht="11.25" customHeight="1" x14ac:dyDescent="0.2">
      <c r="A787" s="475"/>
      <c r="B787" s="475"/>
      <c r="C787" s="475"/>
      <c r="D787" s="475"/>
      <c r="E787" s="475"/>
      <c r="F787" s="475"/>
      <c r="G787" s="475"/>
      <c r="H787" s="475"/>
      <c r="I787" s="475"/>
      <c r="J787" s="475"/>
      <c r="K787" s="475"/>
      <c r="L787" s="475"/>
      <c r="M787" s="475"/>
      <c r="N787" s="475"/>
      <c r="O787" s="475"/>
      <c r="P787" s="475"/>
      <c r="Q787" s="475"/>
      <c r="R787" s="475"/>
      <c r="S787" s="475"/>
      <c r="T787" s="475"/>
      <c r="U787" s="475"/>
      <c r="V787" s="475"/>
      <c r="W787" s="475"/>
      <c r="X787" s="475"/>
      <c r="Y787" s="475"/>
      <c r="Z787" s="475"/>
    </row>
    <row r="788" spans="1:26" ht="11.25" customHeight="1" x14ac:dyDescent="0.2">
      <c r="A788" s="475"/>
      <c r="B788" s="475"/>
      <c r="C788" s="475"/>
      <c r="D788" s="475"/>
      <c r="E788" s="475"/>
      <c r="F788" s="475"/>
      <c r="G788" s="475"/>
      <c r="H788" s="475"/>
      <c r="I788" s="475"/>
      <c r="J788" s="475"/>
      <c r="K788" s="475"/>
      <c r="L788" s="475"/>
      <c r="M788" s="475"/>
      <c r="N788" s="475"/>
      <c r="O788" s="475"/>
      <c r="P788" s="475"/>
      <c r="Q788" s="475"/>
      <c r="R788" s="475"/>
      <c r="S788" s="475"/>
      <c r="T788" s="475"/>
      <c r="U788" s="475"/>
      <c r="V788" s="475"/>
      <c r="W788" s="475"/>
      <c r="X788" s="475"/>
      <c r="Y788" s="475"/>
      <c r="Z788" s="475"/>
    </row>
    <row r="789" spans="1:26" ht="11.25" customHeight="1" x14ac:dyDescent="0.2">
      <c r="A789" s="475"/>
      <c r="B789" s="475"/>
      <c r="C789" s="475"/>
      <c r="D789" s="475"/>
      <c r="E789" s="475"/>
      <c r="F789" s="475"/>
      <c r="G789" s="475"/>
      <c r="H789" s="475"/>
      <c r="I789" s="475"/>
      <c r="J789" s="475"/>
      <c r="K789" s="475"/>
      <c r="L789" s="475"/>
      <c r="M789" s="475"/>
      <c r="N789" s="475"/>
      <c r="O789" s="475"/>
      <c r="P789" s="475"/>
      <c r="Q789" s="475"/>
      <c r="R789" s="475"/>
      <c r="S789" s="475"/>
      <c r="T789" s="475"/>
      <c r="U789" s="475"/>
      <c r="V789" s="475"/>
      <c r="W789" s="475"/>
      <c r="X789" s="475"/>
      <c r="Y789" s="475"/>
      <c r="Z789" s="475"/>
    </row>
    <row r="790" spans="1:26" ht="11.25" customHeight="1" x14ac:dyDescent="0.2">
      <c r="A790" s="475"/>
      <c r="B790" s="475"/>
      <c r="C790" s="475"/>
      <c r="D790" s="475"/>
      <c r="E790" s="475"/>
      <c r="F790" s="475"/>
      <c r="G790" s="475"/>
      <c r="H790" s="475"/>
      <c r="I790" s="475"/>
      <c r="J790" s="475"/>
      <c r="K790" s="475"/>
      <c r="L790" s="475"/>
      <c r="M790" s="475"/>
      <c r="N790" s="475"/>
      <c r="O790" s="475"/>
      <c r="P790" s="475"/>
      <c r="Q790" s="475"/>
      <c r="R790" s="475"/>
      <c r="S790" s="475"/>
      <c r="T790" s="475"/>
      <c r="U790" s="475"/>
      <c r="V790" s="475"/>
      <c r="W790" s="475"/>
      <c r="X790" s="475"/>
      <c r="Y790" s="475"/>
      <c r="Z790" s="475"/>
    </row>
    <row r="791" spans="1:26" ht="11.25" customHeight="1" x14ac:dyDescent="0.2">
      <c r="A791" s="475"/>
      <c r="B791" s="475"/>
      <c r="C791" s="475"/>
      <c r="D791" s="475"/>
      <c r="E791" s="475"/>
      <c r="F791" s="475"/>
      <c r="G791" s="475"/>
      <c r="H791" s="475"/>
      <c r="I791" s="475"/>
      <c r="J791" s="475"/>
      <c r="K791" s="475"/>
      <c r="L791" s="475"/>
      <c r="M791" s="475"/>
      <c r="N791" s="475"/>
      <c r="O791" s="475"/>
      <c r="P791" s="475"/>
      <c r="Q791" s="475"/>
      <c r="R791" s="475"/>
      <c r="S791" s="475"/>
      <c r="T791" s="475"/>
      <c r="U791" s="475"/>
      <c r="V791" s="475"/>
      <c r="W791" s="475"/>
      <c r="X791" s="475"/>
      <c r="Y791" s="475"/>
      <c r="Z791" s="475"/>
    </row>
    <row r="792" spans="1:26" ht="11.25" customHeight="1" x14ac:dyDescent="0.2">
      <c r="A792" s="475"/>
      <c r="B792" s="475"/>
      <c r="C792" s="475"/>
      <c r="D792" s="475"/>
      <c r="E792" s="475"/>
      <c r="F792" s="475"/>
      <c r="G792" s="475"/>
      <c r="H792" s="475"/>
      <c r="I792" s="475"/>
      <c r="J792" s="475"/>
      <c r="K792" s="475"/>
      <c r="L792" s="475"/>
      <c r="M792" s="475"/>
      <c r="N792" s="475"/>
      <c r="O792" s="475"/>
      <c r="P792" s="475"/>
      <c r="Q792" s="475"/>
      <c r="R792" s="475"/>
      <c r="S792" s="475"/>
      <c r="T792" s="475"/>
      <c r="U792" s="475"/>
      <c r="V792" s="475"/>
      <c r="W792" s="475"/>
      <c r="X792" s="475"/>
      <c r="Y792" s="475"/>
      <c r="Z792" s="475"/>
    </row>
    <row r="793" spans="1:26" ht="11.25" customHeight="1" x14ac:dyDescent="0.2">
      <c r="A793" s="475"/>
      <c r="B793" s="475"/>
      <c r="C793" s="475"/>
      <c r="D793" s="475"/>
      <c r="E793" s="475"/>
      <c r="F793" s="475"/>
      <c r="G793" s="475"/>
      <c r="H793" s="475"/>
      <c r="I793" s="475"/>
      <c r="J793" s="475"/>
      <c r="K793" s="475"/>
      <c r="L793" s="475"/>
      <c r="M793" s="475"/>
      <c r="N793" s="475"/>
      <c r="O793" s="475"/>
      <c r="P793" s="475"/>
      <c r="Q793" s="475"/>
      <c r="R793" s="475"/>
      <c r="S793" s="475"/>
      <c r="T793" s="475"/>
      <c r="U793" s="475"/>
      <c r="V793" s="475"/>
      <c r="W793" s="475"/>
      <c r="X793" s="475"/>
      <c r="Y793" s="475"/>
      <c r="Z793" s="475"/>
    </row>
    <row r="794" spans="1:26" ht="11.25" customHeight="1" x14ac:dyDescent="0.2">
      <c r="A794" s="475"/>
      <c r="B794" s="475"/>
      <c r="C794" s="475"/>
      <c r="D794" s="475"/>
      <c r="E794" s="475"/>
      <c r="F794" s="475"/>
      <c r="G794" s="475"/>
      <c r="H794" s="475"/>
      <c r="I794" s="475"/>
      <c r="J794" s="475"/>
      <c r="K794" s="475"/>
      <c r="L794" s="475"/>
      <c r="M794" s="475"/>
      <c r="N794" s="475"/>
      <c r="O794" s="475"/>
      <c r="P794" s="475"/>
      <c r="Q794" s="475"/>
      <c r="R794" s="475"/>
      <c r="S794" s="475"/>
      <c r="T794" s="475"/>
      <c r="U794" s="475"/>
      <c r="V794" s="475"/>
      <c r="W794" s="475"/>
      <c r="X794" s="475"/>
      <c r="Y794" s="475"/>
      <c r="Z794" s="475"/>
    </row>
    <row r="795" spans="1:26" ht="11.25" customHeight="1" x14ac:dyDescent="0.2">
      <c r="A795" s="475"/>
      <c r="B795" s="475"/>
      <c r="C795" s="475"/>
      <c r="D795" s="475"/>
      <c r="E795" s="475"/>
      <c r="F795" s="475"/>
      <c r="G795" s="475"/>
      <c r="H795" s="475"/>
      <c r="I795" s="475"/>
      <c r="J795" s="475"/>
      <c r="K795" s="475"/>
      <c r="L795" s="475"/>
      <c r="M795" s="475"/>
      <c r="N795" s="475"/>
      <c r="O795" s="475"/>
      <c r="P795" s="475"/>
      <c r="Q795" s="475"/>
      <c r="R795" s="475"/>
      <c r="S795" s="475"/>
      <c r="T795" s="475"/>
      <c r="U795" s="475"/>
      <c r="V795" s="475"/>
      <c r="W795" s="475"/>
      <c r="X795" s="475"/>
      <c r="Y795" s="475"/>
      <c r="Z795" s="475"/>
    </row>
    <row r="796" spans="1:26" ht="11.25" customHeight="1" x14ac:dyDescent="0.2">
      <c r="A796" s="475"/>
      <c r="B796" s="475"/>
      <c r="C796" s="475"/>
      <c r="D796" s="475"/>
      <c r="E796" s="475"/>
      <c r="F796" s="475"/>
      <c r="G796" s="475"/>
      <c r="H796" s="475"/>
      <c r="I796" s="475"/>
      <c r="J796" s="475"/>
      <c r="K796" s="475"/>
      <c r="L796" s="475"/>
      <c r="M796" s="475"/>
      <c r="N796" s="475"/>
      <c r="O796" s="475"/>
      <c r="P796" s="475"/>
      <c r="Q796" s="475"/>
      <c r="R796" s="475"/>
      <c r="S796" s="475"/>
      <c r="T796" s="475"/>
      <c r="U796" s="475"/>
      <c r="V796" s="475"/>
      <c r="W796" s="475"/>
      <c r="X796" s="475"/>
      <c r="Y796" s="475"/>
      <c r="Z796" s="475"/>
    </row>
    <row r="797" spans="1:26" ht="11.25" customHeight="1" x14ac:dyDescent="0.2">
      <c r="A797" s="475"/>
      <c r="B797" s="475"/>
      <c r="C797" s="475"/>
      <c r="D797" s="475"/>
      <c r="E797" s="475"/>
      <c r="F797" s="475"/>
      <c r="G797" s="475"/>
      <c r="H797" s="475"/>
      <c r="I797" s="475"/>
      <c r="J797" s="475"/>
      <c r="K797" s="475"/>
      <c r="L797" s="475"/>
      <c r="M797" s="475"/>
      <c r="N797" s="475"/>
      <c r="O797" s="475"/>
      <c r="P797" s="475"/>
      <c r="Q797" s="475"/>
      <c r="R797" s="475"/>
      <c r="S797" s="475"/>
      <c r="T797" s="475"/>
      <c r="U797" s="475"/>
      <c r="V797" s="475"/>
      <c r="W797" s="475"/>
      <c r="X797" s="475"/>
      <c r="Y797" s="475"/>
      <c r="Z797" s="475"/>
    </row>
    <row r="798" spans="1:26" ht="11.25" customHeight="1" x14ac:dyDescent="0.2">
      <c r="A798" s="475"/>
      <c r="B798" s="475"/>
      <c r="C798" s="475"/>
      <c r="D798" s="475"/>
      <c r="E798" s="475"/>
      <c r="F798" s="475"/>
      <c r="G798" s="475"/>
      <c r="H798" s="475"/>
      <c r="I798" s="475"/>
      <c r="J798" s="475"/>
      <c r="K798" s="475"/>
      <c r="L798" s="475"/>
      <c r="M798" s="475"/>
      <c r="N798" s="475"/>
      <c r="O798" s="475"/>
      <c r="P798" s="475"/>
      <c r="Q798" s="475"/>
      <c r="R798" s="475"/>
      <c r="S798" s="475"/>
      <c r="T798" s="475"/>
      <c r="U798" s="475"/>
      <c r="V798" s="475"/>
      <c r="W798" s="475"/>
      <c r="X798" s="475"/>
      <c r="Y798" s="475"/>
      <c r="Z798" s="475"/>
    </row>
    <row r="799" spans="1:26" ht="11.25" customHeight="1" x14ac:dyDescent="0.2">
      <c r="A799" s="475"/>
      <c r="B799" s="475"/>
      <c r="C799" s="475"/>
      <c r="D799" s="475"/>
      <c r="E799" s="475"/>
      <c r="F799" s="475"/>
      <c r="G799" s="475"/>
      <c r="H799" s="475"/>
      <c r="I799" s="475"/>
      <c r="J799" s="475"/>
      <c r="K799" s="475"/>
      <c r="L799" s="475"/>
      <c r="M799" s="475"/>
      <c r="N799" s="475"/>
      <c r="O799" s="475"/>
      <c r="P799" s="475"/>
      <c r="Q799" s="475"/>
      <c r="R799" s="475"/>
      <c r="S799" s="475"/>
      <c r="T799" s="475"/>
      <c r="U799" s="475"/>
      <c r="V799" s="475"/>
      <c r="W799" s="475"/>
      <c r="X799" s="475"/>
      <c r="Y799" s="475"/>
      <c r="Z799" s="475"/>
    </row>
    <row r="800" spans="1:26" ht="11.25" customHeight="1" x14ac:dyDescent="0.2">
      <c r="A800" s="475"/>
      <c r="B800" s="475"/>
      <c r="C800" s="475"/>
      <c r="D800" s="475"/>
      <c r="E800" s="475"/>
      <c r="F800" s="475"/>
      <c r="G800" s="475"/>
      <c r="H800" s="475"/>
      <c r="I800" s="475"/>
      <c r="J800" s="475"/>
      <c r="K800" s="475"/>
      <c r="L800" s="475"/>
      <c r="M800" s="475"/>
      <c r="N800" s="475"/>
      <c r="O800" s="475"/>
      <c r="P800" s="475"/>
      <c r="Q800" s="475"/>
      <c r="R800" s="475"/>
      <c r="S800" s="475"/>
      <c r="T800" s="475"/>
      <c r="U800" s="475"/>
      <c r="V800" s="475"/>
      <c r="W800" s="475"/>
      <c r="X800" s="475"/>
      <c r="Y800" s="475"/>
      <c r="Z800" s="475"/>
    </row>
    <row r="801" spans="1:26" ht="11.25" customHeight="1" x14ac:dyDescent="0.2">
      <c r="A801" s="475"/>
      <c r="B801" s="475"/>
      <c r="C801" s="475"/>
      <c r="D801" s="475"/>
      <c r="E801" s="475"/>
      <c r="F801" s="475"/>
      <c r="G801" s="475"/>
      <c r="H801" s="475"/>
      <c r="I801" s="475"/>
      <c r="J801" s="475"/>
      <c r="K801" s="475"/>
      <c r="L801" s="475"/>
      <c r="M801" s="475"/>
      <c r="N801" s="475"/>
      <c r="O801" s="475"/>
      <c r="P801" s="475"/>
      <c r="Q801" s="475"/>
      <c r="R801" s="475"/>
      <c r="S801" s="475"/>
      <c r="T801" s="475"/>
      <c r="U801" s="475"/>
      <c r="V801" s="475"/>
      <c r="W801" s="475"/>
      <c r="X801" s="475"/>
      <c r="Y801" s="475"/>
      <c r="Z801" s="475"/>
    </row>
    <row r="802" spans="1:26" ht="11.25" customHeight="1" x14ac:dyDescent="0.2">
      <c r="A802" s="475"/>
      <c r="B802" s="475"/>
      <c r="C802" s="475"/>
      <c r="D802" s="475"/>
      <c r="E802" s="475"/>
      <c r="F802" s="475"/>
      <c r="G802" s="475"/>
      <c r="H802" s="475"/>
      <c r="I802" s="475"/>
      <c r="J802" s="475"/>
      <c r="K802" s="475"/>
      <c r="L802" s="475"/>
      <c r="M802" s="475"/>
      <c r="N802" s="475"/>
      <c r="O802" s="475"/>
      <c r="P802" s="475"/>
      <c r="Q802" s="475"/>
      <c r="R802" s="475"/>
      <c r="S802" s="475"/>
      <c r="T802" s="475"/>
      <c r="U802" s="475"/>
      <c r="V802" s="475"/>
      <c r="W802" s="475"/>
      <c r="X802" s="475"/>
      <c r="Y802" s="475"/>
      <c r="Z802" s="475"/>
    </row>
    <row r="803" spans="1:26" ht="11.25" customHeight="1" x14ac:dyDescent="0.2">
      <c r="A803" s="475"/>
      <c r="B803" s="475"/>
      <c r="C803" s="475"/>
      <c r="D803" s="475"/>
      <c r="E803" s="475"/>
      <c r="F803" s="475"/>
      <c r="G803" s="475"/>
      <c r="H803" s="475"/>
      <c r="I803" s="475"/>
      <c r="J803" s="475"/>
      <c r="K803" s="475"/>
      <c r="L803" s="475"/>
      <c r="M803" s="475"/>
      <c r="N803" s="475"/>
      <c r="O803" s="475"/>
      <c r="P803" s="475"/>
      <c r="Q803" s="475"/>
      <c r="R803" s="475"/>
      <c r="S803" s="475"/>
      <c r="T803" s="475"/>
      <c r="U803" s="475"/>
      <c r="V803" s="475"/>
      <c r="W803" s="475"/>
      <c r="X803" s="475"/>
      <c r="Y803" s="475"/>
      <c r="Z803" s="475"/>
    </row>
    <row r="804" spans="1:26" ht="11.25" customHeight="1" x14ac:dyDescent="0.2">
      <c r="A804" s="475"/>
      <c r="B804" s="475"/>
      <c r="C804" s="475"/>
      <c r="D804" s="475"/>
      <c r="E804" s="475"/>
      <c r="F804" s="475"/>
      <c r="G804" s="475"/>
      <c r="H804" s="475"/>
      <c r="I804" s="475"/>
      <c r="J804" s="475"/>
      <c r="K804" s="475"/>
      <c r="L804" s="475"/>
      <c r="M804" s="475"/>
      <c r="N804" s="475"/>
      <c r="O804" s="475"/>
      <c r="P804" s="475"/>
      <c r="Q804" s="475"/>
      <c r="R804" s="475"/>
      <c r="S804" s="475"/>
      <c r="T804" s="475"/>
      <c r="U804" s="475"/>
      <c r="V804" s="475"/>
      <c r="W804" s="475"/>
      <c r="X804" s="475"/>
      <c r="Y804" s="475"/>
      <c r="Z804" s="475"/>
    </row>
    <row r="805" spans="1:26" ht="11.25" customHeight="1" x14ac:dyDescent="0.2">
      <c r="A805" s="475"/>
      <c r="B805" s="475"/>
      <c r="C805" s="475"/>
      <c r="D805" s="475"/>
      <c r="E805" s="475"/>
      <c r="F805" s="475"/>
      <c r="G805" s="475"/>
      <c r="H805" s="475"/>
      <c r="I805" s="475"/>
      <c r="J805" s="475"/>
      <c r="K805" s="475"/>
      <c r="L805" s="475"/>
      <c r="M805" s="475"/>
      <c r="N805" s="475"/>
      <c r="O805" s="475"/>
      <c r="P805" s="475"/>
      <c r="Q805" s="475"/>
      <c r="R805" s="475"/>
      <c r="S805" s="475"/>
      <c r="T805" s="475"/>
      <c r="U805" s="475"/>
      <c r="V805" s="475"/>
      <c r="W805" s="475"/>
      <c r="X805" s="475"/>
      <c r="Y805" s="475"/>
      <c r="Z805" s="475"/>
    </row>
    <row r="806" spans="1:26" ht="11.25" customHeight="1" x14ac:dyDescent="0.2">
      <c r="A806" s="475"/>
      <c r="B806" s="475"/>
      <c r="C806" s="475"/>
      <c r="D806" s="475"/>
      <c r="E806" s="475"/>
      <c r="F806" s="475"/>
      <c r="G806" s="475"/>
      <c r="H806" s="475"/>
      <c r="I806" s="475"/>
      <c r="J806" s="475"/>
      <c r="K806" s="475"/>
      <c r="L806" s="475"/>
      <c r="M806" s="475"/>
      <c r="N806" s="475"/>
      <c r="O806" s="475"/>
      <c r="P806" s="475"/>
      <c r="Q806" s="475"/>
      <c r="R806" s="475"/>
      <c r="S806" s="475"/>
      <c r="T806" s="475"/>
      <c r="U806" s="475"/>
      <c r="V806" s="475"/>
      <c r="W806" s="475"/>
      <c r="X806" s="475"/>
      <c r="Y806" s="475"/>
      <c r="Z806" s="475"/>
    </row>
    <row r="807" spans="1:26" ht="11.25" customHeight="1" x14ac:dyDescent="0.2">
      <c r="A807" s="475"/>
      <c r="B807" s="475"/>
      <c r="C807" s="475"/>
      <c r="D807" s="475"/>
      <c r="E807" s="475"/>
      <c r="F807" s="475"/>
      <c r="G807" s="475"/>
      <c r="H807" s="475"/>
      <c r="I807" s="475"/>
      <c r="J807" s="475"/>
      <c r="K807" s="475"/>
      <c r="L807" s="475"/>
      <c r="M807" s="475"/>
      <c r="N807" s="475"/>
      <c r="O807" s="475"/>
      <c r="P807" s="475"/>
      <c r="Q807" s="475"/>
      <c r="R807" s="475"/>
      <c r="S807" s="475"/>
      <c r="T807" s="475"/>
      <c r="U807" s="475"/>
      <c r="V807" s="475"/>
      <c r="W807" s="475"/>
      <c r="X807" s="475"/>
      <c r="Y807" s="475"/>
      <c r="Z807" s="475"/>
    </row>
    <row r="808" spans="1:26" ht="11.25" customHeight="1" x14ac:dyDescent="0.2">
      <c r="A808" s="475"/>
      <c r="B808" s="475"/>
      <c r="C808" s="475"/>
      <c r="D808" s="475"/>
      <c r="E808" s="475"/>
      <c r="F808" s="475"/>
      <c r="G808" s="475"/>
      <c r="H808" s="475"/>
      <c r="I808" s="475"/>
      <c r="J808" s="475"/>
      <c r="K808" s="475"/>
      <c r="L808" s="475"/>
      <c r="M808" s="475"/>
      <c r="N808" s="475"/>
      <c r="O808" s="475"/>
      <c r="P808" s="475"/>
      <c r="Q808" s="475"/>
      <c r="R808" s="475"/>
      <c r="S808" s="475"/>
      <c r="T808" s="475"/>
      <c r="U808" s="475"/>
      <c r="V808" s="475"/>
      <c r="W808" s="475"/>
      <c r="X808" s="475"/>
      <c r="Y808" s="475"/>
      <c r="Z808" s="475"/>
    </row>
    <row r="809" spans="1:26" ht="11.25" customHeight="1" x14ac:dyDescent="0.2">
      <c r="A809" s="475"/>
      <c r="B809" s="475"/>
      <c r="C809" s="475"/>
      <c r="D809" s="475"/>
      <c r="E809" s="475"/>
      <c r="F809" s="475"/>
      <c r="G809" s="475"/>
      <c r="H809" s="475"/>
      <c r="I809" s="475"/>
      <c r="J809" s="475"/>
      <c r="K809" s="475"/>
      <c r="L809" s="475"/>
      <c r="M809" s="475"/>
      <c r="N809" s="475"/>
      <c r="O809" s="475"/>
      <c r="P809" s="475"/>
      <c r="Q809" s="475"/>
      <c r="R809" s="475"/>
      <c r="S809" s="475"/>
      <c r="T809" s="475"/>
      <c r="U809" s="475"/>
      <c r="V809" s="475"/>
      <c r="W809" s="475"/>
      <c r="X809" s="475"/>
      <c r="Y809" s="475"/>
      <c r="Z809" s="475"/>
    </row>
    <row r="810" spans="1:26" ht="11.25" customHeight="1" x14ac:dyDescent="0.2">
      <c r="A810" s="475"/>
      <c r="B810" s="475"/>
      <c r="C810" s="475"/>
      <c r="D810" s="475"/>
      <c r="E810" s="475"/>
      <c r="F810" s="475"/>
      <c r="G810" s="475"/>
      <c r="H810" s="475"/>
      <c r="I810" s="475"/>
      <c r="J810" s="475"/>
      <c r="K810" s="475"/>
      <c r="L810" s="475"/>
      <c r="M810" s="475"/>
      <c r="N810" s="475"/>
      <c r="O810" s="475"/>
      <c r="P810" s="475"/>
      <c r="Q810" s="475"/>
      <c r="R810" s="475"/>
      <c r="S810" s="475"/>
      <c r="T810" s="475"/>
      <c r="U810" s="475"/>
      <c r="V810" s="475"/>
      <c r="W810" s="475"/>
      <c r="X810" s="475"/>
      <c r="Y810" s="475"/>
      <c r="Z810" s="475"/>
    </row>
    <row r="811" spans="1:26" ht="11.25" customHeight="1" x14ac:dyDescent="0.2">
      <c r="A811" s="475"/>
      <c r="B811" s="475"/>
      <c r="C811" s="475"/>
      <c r="D811" s="475"/>
      <c r="E811" s="475"/>
      <c r="F811" s="475"/>
      <c r="G811" s="475"/>
      <c r="H811" s="475"/>
      <c r="I811" s="475"/>
      <c r="J811" s="475"/>
      <c r="K811" s="475"/>
      <c r="L811" s="475"/>
      <c r="M811" s="475"/>
      <c r="N811" s="475"/>
      <c r="O811" s="475"/>
      <c r="P811" s="475"/>
      <c r="Q811" s="475"/>
      <c r="R811" s="475"/>
      <c r="S811" s="475"/>
      <c r="T811" s="475"/>
      <c r="U811" s="475"/>
      <c r="V811" s="475"/>
      <c r="W811" s="475"/>
      <c r="X811" s="475"/>
      <c r="Y811" s="475"/>
      <c r="Z811" s="475"/>
    </row>
    <row r="812" spans="1:26" ht="11.25" customHeight="1" x14ac:dyDescent="0.2">
      <c r="A812" s="475"/>
      <c r="B812" s="475"/>
      <c r="C812" s="475"/>
      <c r="D812" s="475"/>
      <c r="E812" s="475"/>
      <c r="F812" s="475"/>
      <c r="G812" s="475"/>
      <c r="H812" s="475"/>
      <c r="I812" s="475"/>
      <c r="J812" s="475"/>
      <c r="K812" s="475"/>
      <c r="L812" s="475"/>
      <c r="M812" s="475"/>
      <c r="N812" s="475"/>
      <c r="O812" s="475"/>
      <c r="P812" s="475"/>
      <c r="Q812" s="475"/>
      <c r="R812" s="475"/>
      <c r="S812" s="475"/>
      <c r="T812" s="475"/>
      <c r="U812" s="475"/>
      <c r="V812" s="475"/>
      <c r="W812" s="475"/>
      <c r="X812" s="475"/>
      <c r="Y812" s="475"/>
      <c r="Z812" s="475"/>
    </row>
    <row r="813" spans="1:26" ht="11.25" customHeight="1" x14ac:dyDescent="0.2">
      <c r="A813" s="475"/>
      <c r="B813" s="475"/>
      <c r="C813" s="475"/>
      <c r="D813" s="475"/>
      <c r="E813" s="475"/>
      <c r="F813" s="475"/>
      <c r="G813" s="475"/>
      <c r="H813" s="475"/>
      <c r="I813" s="475"/>
      <c r="J813" s="475"/>
      <c r="K813" s="475"/>
      <c r="L813" s="475"/>
      <c r="M813" s="475"/>
      <c r="N813" s="475"/>
      <c r="O813" s="475"/>
      <c r="P813" s="475"/>
      <c r="Q813" s="475"/>
      <c r="R813" s="475"/>
      <c r="S813" s="475"/>
      <c r="T813" s="475"/>
      <c r="U813" s="475"/>
      <c r="V813" s="475"/>
      <c r="W813" s="475"/>
      <c r="X813" s="475"/>
      <c r="Y813" s="475"/>
      <c r="Z813" s="475"/>
    </row>
    <row r="814" spans="1:26" ht="11.25" customHeight="1" x14ac:dyDescent="0.2">
      <c r="A814" s="475"/>
      <c r="B814" s="475"/>
      <c r="C814" s="475"/>
      <c r="D814" s="475"/>
      <c r="E814" s="475"/>
      <c r="F814" s="475"/>
      <c r="G814" s="475"/>
      <c r="H814" s="475"/>
      <c r="I814" s="475"/>
      <c r="J814" s="475"/>
      <c r="K814" s="475"/>
      <c r="L814" s="475"/>
      <c r="M814" s="475"/>
      <c r="N814" s="475"/>
      <c r="O814" s="475"/>
      <c r="P814" s="475"/>
      <c r="Q814" s="475"/>
      <c r="R814" s="475"/>
      <c r="S814" s="475"/>
      <c r="T814" s="475"/>
      <c r="U814" s="475"/>
      <c r="V814" s="475"/>
      <c r="W814" s="475"/>
      <c r="X814" s="475"/>
      <c r="Y814" s="475"/>
      <c r="Z814" s="475"/>
    </row>
    <row r="815" spans="1:26" ht="11.25" customHeight="1" x14ac:dyDescent="0.2">
      <c r="A815" s="475"/>
      <c r="B815" s="475"/>
      <c r="C815" s="475"/>
      <c r="D815" s="475"/>
      <c r="E815" s="475"/>
      <c r="F815" s="475"/>
      <c r="G815" s="475"/>
      <c r="H815" s="475"/>
      <c r="I815" s="475"/>
      <c r="J815" s="475"/>
      <c r="K815" s="475"/>
      <c r="L815" s="475"/>
      <c r="M815" s="475"/>
      <c r="N815" s="475"/>
      <c r="O815" s="475"/>
      <c r="P815" s="475"/>
      <c r="Q815" s="475"/>
      <c r="R815" s="475"/>
      <c r="S815" s="475"/>
      <c r="T815" s="475"/>
      <c r="U815" s="475"/>
      <c r="V815" s="475"/>
      <c r="W815" s="475"/>
      <c r="X815" s="475"/>
      <c r="Y815" s="475"/>
      <c r="Z815" s="475"/>
    </row>
    <row r="816" spans="1:26" ht="11.25" customHeight="1" x14ac:dyDescent="0.2">
      <c r="A816" s="475"/>
      <c r="B816" s="475"/>
      <c r="C816" s="475"/>
      <c r="D816" s="475"/>
      <c r="E816" s="475"/>
      <c r="F816" s="475"/>
      <c r="G816" s="475"/>
      <c r="H816" s="475"/>
      <c r="I816" s="475"/>
      <c r="J816" s="475"/>
      <c r="K816" s="475"/>
      <c r="L816" s="475"/>
      <c r="M816" s="475"/>
      <c r="N816" s="475"/>
      <c r="O816" s="475"/>
      <c r="P816" s="475"/>
      <c r="Q816" s="475"/>
      <c r="R816" s="475"/>
      <c r="S816" s="475"/>
      <c r="T816" s="475"/>
      <c r="U816" s="475"/>
      <c r="V816" s="475"/>
      <c r="W816" s="475"/>
      <c r="X816" s="475"/>
      <c r="Y816" s="475"/>
      <c r="Z816" s="475"/>
    </row>
    <row r="817" spans="1:26" ht="11.25" customHeight="1" x14ac:dyDescent="0.2">
      <c r="A817" s="475"/>
      <c r="B817" s="475"/>
      <c r="C817" s="475"/>
      <c r="D817" s="475"/>
      <c r="E817" s="475"/>
      <c r="F817" s="475"/>
      <c r="G817" s="475"/>
      <c r="H817" s="475"/>
      <c r="I817" s="475"/>
      <c r="J817" s="475"/>
      <c r="K817" s="475"/>
      <c r="L817" s="475"/>
      <c r="M817" s="475"/>
      <c r="N817" s="475"/>
      <c r="O817" s="475"/>
      <c r="P817" s="475"/>
      <c r="Q817" s="475"/>
      <c r="R817" s="475"/>
      <c r="S817" s="475"/>
      <c r="T817" s="475"/>
      <c r="U817" s="475"/>
      <c r="V817" s="475"/>
      <c r="W817" s="475"/>
      <c r="X817" s="475"/>
      <c r="Y817" s="475"/>
      <c r="Z817" s="475"/>
    </row>
    <row r="818" spans="1:26" ht="11.25" customHeight="1" x14ac:dyDescent="0.2">
      <c r="A818" s="475"/>
      <c r="B818" s="475"/>
      <c r="C818" s="475"/>
      <c r="D818" s="475"/>
      <c r="E818" s="475"/>
      <c r="F818" s="475"/>
      <c r="G818" s="475"/>
      <c r="H818" s="475"/>
      <c r="I818" s="475"/>
      <c r="J818" s="475"/>
      <c r="K818" s="475"/>
      <c r="L818" s="475"/>
      <c r="M818" s="475"/>
      <c r="N818" s="475"/>
      <c r="O818" s="475"/>
      <c r="P818" s="475"/>
      <c r="Q818" s="475"/>
      <c r="R818" s="475"/>
      <c r="S818" s="475"/>
      <c r="T818" s="475"/>
      <c r="U818" s="475"/>
      <c r="V818" s="475"/>
      <c r="W818" s="475"/>
      <c r="X818" s="475"/>
      <c r="Y818" s="475"/>
      <c r="Z818" s="475"/>
    </row>
    <row r="819" spans="1:26" ht="11.25" customHeight="1" x14ac:dyDescent="0.2">
      <c r="A819" s="475"/>
      <c r="B819" s="475"/>
      <c r="C819" s="475"/>
      <c r="D819" s="475"/>
      <c r="E819" s="475"/>
      <c r="F819" s="475"/>
      <c r="G819" s="475"/>
      <c r="H819" s="475"/>
      <c r="I819" s="475"/>
      <c r="J819" s="475"/>
      <c r="K819" s="475"/>
      <c r="L819" s="475"/>
      <c r="M819" s="475"/>
      <c r="N819" s="475"/>
      <c r="O819" s="475"/>
      <c r="P819" s="475"/>
      <c r="Q819" s="475"/>
      <c r="R819" s="475"/>
      <c r="S819" s="475"/>
      <c r="T819" s="475"/>
      <c r="U819" s="475"/>
      <c r="V819" s="475"/>
      <c r="W819" s="475"/>
      <c r="X819" s="475"/>
      <c r="Y819" s="475"/>
      <c r="Z819" s="475"/>
    </row>
    <row r="820" spans="1:26" ht="11.25" customHeight="1" x14ac:dyDescent="0.2">
      <c r="A820" s="475"/>
      <c r="B820" s="475"/>
      <c r="C820" s="475"/>
      <c r="D820" s="475"/>
      <c r="E820" s="475"/>
      <c r="F820" s="475"/>
      <c r="G820" s="475"/>
      <c r="H820" s="475"/>
      <c r="I820" s="475"/>
      <c r="J820" s="475"/>
      <c r="K820" s="475"/>
      <c r="L820" s="475"/>
      <c r="M820" s="475"/>
      <c r="N820" s="475"/>
      <c r="O820" s="475"/>
      <c r="P820" s="475"/>
      <c r="Q820" s="475"/>
      <c r="R820" s="475"/>
      <c r="S820" s="475"/>
      <c r="T820" s="475"/>
      <c r="U820" s="475"/>
      <c r="V820" s="475"/>
      <c r="W820" s="475"/>
      <c r="X820" s="475"/>
      <c r="Y820" s="475"/>
      <c r="Z820" s="475"/>
    </row>
    <row r="821" spans="1:26" ht="11.25" customHeight="1" x14ac:dyDescent="0.2">
      <c r="A821" s="475"/>
      <c r="B821" s="475"/>
      <c r="C821" s="475"/>
      <c r="D821" s="475"/>
      <c r="E821" s="475"/>
      <c r="F821" s="475"/>
      <c r="G821" s="475"/>
      <c r="H821" s="475"/>
      <c r="I821" s="475"/>
      <c r="J821" s="475"/>
      <c r="K821" s="475"/>
      <c r="L821" s="475"/>
      <c r="M821" s="475"/>
      <c r="N821" s="475"/>
      <c r="O821" s="475"/>
      <c r="P821" s="475"/>
      <c r="Q821" s="475"/>
      <c r="R821" s="475"/>
      <c r="S821" s="475"/>
      <c r="T821" s="475"/>
      <c r="U821" s="475"/>
      <c r="V821" s="475"/>
      <c r="W821" s="475"/>
      <c r="X821" s="475"/>
      <c r="Y821" s="475"/>
      <c r="Z821" s="475"/>
    </row>
    <row r="822" spans="1:26" ht="11.25" customHeight="1" x14ac:dyDescent="0.2">
      <c r="A822" s="475"/>
      <c r="B822" s="475"/>
      <c r="C822" s="475"/>
      <c r="D822" s="475"/>
      <c r="E822" s="475"/>
      <c r="F822" s="475"/>
      <c r="G822" s="475"/>
      <c r="H822" s="475"/>
      <c r="I822" s="475"/>
      <c r="J822" s="475"/>
      <c r="K822" s="475"/>
      <c r="L822" s="475"/>
      <c r="M822" s="475"/>
      <c r="N822" s="475"/>
      <c r="O822" s="475"/>
      <c r="P822" s="475"/>
      <c r="Q822" s="475"/>
      <c r="R822" s="475"/>
      <c r="S822" s="475"/>
      <c r="T822" s="475"/>
      <c r="U822" s="475"/>
      <c r="V822" s="475"/>
      <c r="W822" s="475"/>
      <c r="X822" s="475"/>
      <c r="Y822" s="475"/>
      <c r="Z822" s="475"/>
    </row>
    <row r="823" spans="1:26" ht="11.25" customHeight="1" x14ac:dyDescent="0.2">
      <c r="A823" s="475"/>
      <c r="B823" s="475"/>
      <c r="C823" s="475"/>
      <c r="D823" s="475"/>
      <c r="E823" s="475"/>
      <c r="F823" s="475"/>
      <c r="G823" s="475"/>
      <c r="H823" s="475"/>
      <c r="I823" s="475"/>
      <c r="J823" s="475"/>
      <c r="K823" s="475"/>
      <c r="L823" s="475"/>
      <c r="M823" s="475"/>
      <c r="N823" s="475"/>
      <c r="O823" s="475"/>
      <c r="P823" s="475"/>
      <c r="Q823" s="475"/>
      <c r="R823" s="475"/>
      <c r="S823" s="475"/>
      <c r="T823" s="475"/>
      <c r="U823" s="475"/>
      <c r="V823" s="475"/>
      <c r="W823" s="475"/>
      <c r="X823" s="475"/>
      <c r="Y823" s="475"/>
      <c r="Z823" s="475"/>
    </row>
    <row r="824" spans="1:26" ht="11.25" customHeight="1" x14ac:dyDescent="0.2">
      <c r="A824" s="475"/>
      <c r="B824" s="475"/>
      <c r="C824" s="475"/>
      <c r="D824" s="475"/>
      <c r="E824" s="475"/>
      <c r="F824" s="475"/>
      <c r="G824" s="475"/>
      <c r="H824" s="475"/>
      <c r="I824" s="475"/>
      <c r="J824" s="475"/>
      <c r="K824" s="475"/>
      <c r="L824" s="475"/>
      <c r="M824" s="475"/>
      <c r="N824" s="475"/>
      <c r="O824" s="475"/>
      <c r="P824" s="475"/>
      <c r="Q824" s="475"/>
      <c r="R824" s="475"/>
      <c r="S824" s="475"/>
      <c r="T824" s="475"/>
      <c r="U824" s="475"/>
      <c r="V824" s="475"/>
      <c r="W824" s="475"/>
      <c r="X824" s="475"/>
      <c r="Y824" s="475"/>
      <c r="Z824" s="475"/>
    </row>
    <row r="825" spans="1:26" ht="11.25" customHeight="1" x14ac:dyDescent="0.2">
      <c r="A825" s="475"/>
      <c r="B825" s="475"/>
      <c r="C825" s="475"/>
      <c r="D825" s="475"/>
      <c r="E825" s="475"/>
      <c r="F825" s="475"/>
      <c r="G825" s="475"/>
      <c r="H825" s="475"/>
      <c r="I825" s="475"/>
      <c r="J825" s="475"/>
      <c r="K825" s="475"/>
      <c r="L825" s="475"/>
      <c r="M825" s="475"/>
      <c r="N825" s="475"/>
      <c r="O825" s="475"/>
      <c r="P825" s="475"/>
      <c r="Q825" s="475"/>
      <c r="R825" s="475"/>
      <c r="S825" s="475"/>
      <c r="T825" s="475"/>
      <c r="U825" s="475"/>
      <c r="V825" s="475"/>
      <c r="W825" s="475"/>
      <c r="X825" s="475"/>
      <c r="Y825" s="475"/>
      <c r="Z825" s="475"/>
    </row>
    <row r="826" spans="1:26" ht="11.25" customHeight="1" x14ac:dyDescent="0.2">
      <c r="A826" s="475"/>
      <c r="B826" s="475"/>
      <c r="C826" s="475"/>
      <c r="D826" s="475"/>
      <c r="E826" s="475"/>
      <c r="F826" s="475"/>
      <c r="G826" s="475"/>
      <c r="H826" s="475"/>
      <c r="I826" s="475"/>
      <c r="J826" s="475"/>
      <c r="K826" s="475"/>
      <c r="L826" s="475"/>
      <c r="M826" s="475"/>
      <c r="N826" s="475"/>
      <c r="O826" s="475"/>
      <c r="P826" s="475"/>
      <c r="Q826" s="475"/>
      <c r="R826" s="475"/>
      <c r="S826" s="475"/>
      <c r="T826" s="475"/>
      <c r="U826" s="475"/>
      <c r="V826" s="475"/>
      <c r="W826" s="475"/>
      <c r="X826" s="475"/>
      <c r="Y826" s="475"/>
      <c r="Z826" s="475"/>
    </row>
    <row r="827" spans="1:26" ht="11.25" customHeight="1" x14ac:dyDescent="0.2">
      <c r="A827" s="475"/>
      <c r="B827" s="475"/>
      <c r="C827" s="475"/>
      <c r="D827" s="475"/>
      <c r="E827" s="475"/>
      <c r="F827" s="475"/>
      <c r="G827" s="475"/>
      <c r="H827" s="475"/>
      <c r="I827" s="475"/>
      <c r="J827" s="475"/>
      <c r="K827" s="475"/>
      <c r="L827" s="475"/>
      <c r="M827" s="475"/>
      <c r="N827" s="475"/>
      <c r="O827" s="475"/>
      <c r="P827" s="475"/>
      <c r="Q827" s="475"/>
      <c r="R827" s="475"/>
      <c r="S827" s="475"/>
      <c r="T827" s="475"/>
      <c r="U827" s="475"/>
      <c r="V827" s="475"/>
      <c r="W827" s="475"/>
      <c r="X827" s="475"/>
      <c r="Y827" s="475"/>
      <c r="Z827" s="475"/>
    </row>
    <row r="828" spans="1:26" ht="11.25" customHeight="1" x14ac:dyDescent="0.2">
      <c r="A828" s="475"/>
      <c r="B828" s="475"/>
      <c r="C828" s="475"/>
      <c r="D828" s="475"/>
      <c r="E828" s="475"/>
      <c r="F828" s="475"/>
      <c r="G828" s="475"/>
      <c r="H828" s="475"/>
      <c r="I828" s="475"/>
      <c r="J828" s="475"/>
      <c r="K828" s="475"/>
      <c r="L828" s="475"/>
      <c r="M828" s="475"/>
      <c r="N828" s="475"/>
      <c r="O828" s="475"/>
      <c r="P828" s="475"/>
      <c r="Q828" s="475"/>
      <c r="R828" s="475"/>
      <c r="S828" s="475"/>
      <c r="T828" s="475"/>
      <c r="U828" s="475"/>
      <c r="V828" s="475"/>
      <c r="W828" s="475"/>
      <c r="X828" s="475"/>
      <c r="Y828" s="475"/>
      <c r="Z828" s="475"/>
    </row>
    <row r="829" spans="1:26" ht="11.25" customHeight="1" x14ac:dyDescent="0.2">
      <c r="A829" s="475"/>
      <c r="B829" s="475"/>
      <c r="C829" s="475"/>
      <c r="D829" s="475"/>
      <c r="E829" s="475"/>
      <c r="F829" s="475"/>
      <c r="G829" s="475"/>
      <c r="H829" s="475"/>
      <c r="I829" s="475"/>
      <c r="J829" s="475"/>
      <c r="K829" s="475"/>
      <c r="L829" s="475"/>
      <c r="M829" s="475"/>
      <c r="N829" s="475"/>
      <c r="O829" s="475"/>
      <c r="P829" s="475"/>
      <c r="Q829" s="475"/>
      <c r="R829" s="475"/>
      <c r="S829" s="475"/>
      <c r="T829" s="475"/>
      <c r="U829" s="475"/>
      <c r="V829" s="475"/>
      <c r="W829" s="475"/>
      <c r="X829" s="475"/>
      <c r="Y829" s="475"/>
      <c r="Z829" s="475"/>
    </row>
    <row r="830" spans="1:26" ht="11.25" customHeight="1" x14ac:dyDescent="0.2">
      <c r="A830" s="475"/>
      <c r="B830" s="475"/>
      <c r="C830" s="475"/>
      <c r="D830" s="475"/>
      <c r="E830" s="475"/>
      <c r="F830" s="475"/>
      <c r="G830" s="475"/>
      <c r="H830" s="475"/>
      <c r="I830" s="475"/>
      <c r="J830" s="475"/>
      <c r="K830" s="475"/>
      <c r="L830" s="475"/>
      <c r="M830" s="475"/>
      <c r="N830" s="475"/>
      <c r="O830" s="475"/>
      <c r="P830" s="475"/>
      <c r="Q830" s="475"/>
      <c r="R830" s="475"/>
      <c r="S830" s="475"/>
      <c r="T830" s="475"/>
      <c r="U830" s="475"/>
      <c r="V830" s="475"/>
      <c r="W830" s="475"/>
      <c r="X830" s="475"/>
      <c r="Y830" s="475"/>
      <c r="Z830" s="475"/>
    </row>
    <row r="831" spans="1:26" ht="11.25" customHeight="1" x14ac:dyDescent="0.2">
      <c r="A831" s="475"/>
      <c r="B831" s="475"/>
      <c r="C831" s="475"/>
      <c r="D831" s="475"/>
      <c r="E831" s="475"/>
      <c r="F831" s="475"/>
      <c r="G831" s="475"/>
      <c r="H831" s="475"/>
      <c r="I831" s="475"/>
      <c r="J831" s="475"/>
      <c r="K831" s="475"/>
      <c r="L831" s="475"/>
      <c r="M831" s="475"/>
      <c r="N831" s="475"/>
      <c r="O831" s="475"/>
      <c r="P831" s="475"/>
      <c r="Q831" s="475"/>
      <c r="R831" s="475"/>
      <c r="S831" s="475"/>
      <c r="T831" s="475"/>
      <c r="U831" s="475"/>
      <c r="V831" s="475"/>
      <c r="W831" s="475"/>
      <c r="X831" s="475"/>
      <c r="Y831" s="475"/>
      <c r="Z831" s="475"/>
    </row>
    <row r="832" spans="1:26" ht="11.25" customHeight="1" x14ac:dyDescent="0.2">
      <c r="A832" s="475"/>
      <c r="B832" s="475"/>
      <c r="C832" s="475"/>
      <c r="D832" s="475"/>
      <c r="E832" s="475"/>
      <c r="F832" s="475"/>
      <c r="G832" s="475"/>
      <c r="H832" s="475"/>
      <c r="I832" s="475"/>
      <c r="J832" s="475"/>
      <c r="K832" s="475"/>
      <c r="L832" s="475"/>
      <c r="M832" s="475"/>
      <c r="N832" s="475"/>
      <c r="O832" s="475"/>
      <c r="P832" s="475"/>
      <c r="Q832" s="475"/>
      <c r="R832" s="475"/>
      <c r="S832" s="475"/>
      <c r="T832" s="475"/>
      <c r="U832" s="475"/>
      <c r="V832" s="475"/>
      <c r="W832" s="475"/>
      <c r="X832" s="475"/>
      <c r="Y832" s="475"/>
      <c r="Z832" s="475"/>
    </row>
    <row r="833" spans="1:26" ht="11.25" customHeight="1" x14ac:dyDescent="0.2">
      <c r="A833" s="475"/>
      <c r="B833" s="475"/>
      <c r="C833" s="475"/>
      <c r="D833" s="475"/>
      <c r="E833" s="475"/>
      <c r="F833" s="475"/>
      <c r="G833" s="475"/>
      <c r="H833" s="475"/>
      <c r="I833" s="475"/>
      <c r="J833" s="475"/>
      <c r="K833" s="475"/>
      <c r="L833" s="475"/>
      <c r="M833" s="475"/>
      <c r="N833" s="475"/>
      <c r="O833" s="475"/>
      <c r="P833" s="475"/>
      <c r="Q833" s="475"/>
      <c r="R833" s="475"/>
      <c r="S833" s="475"/>
      <c r="T833" s="475"/>
      <c r="U833" s="475"/>
      <c r="V833" s="475"/>
      <c r="W833" s="475"/>
      <c r="X833" s="475"/>
      <c r="Y833" s="475"/>
      <c r="Z833" s="475"/>
    </row>
    <row r="834" spans="1:26" ht="11.25" customHeight="1" x14ac:dyDescent="0.2">
      <c r="A834" s="475"/>
      <c r="B834" s="475"/>
      <c r="C834" s="475"/>
      <c r="D834" s="475"/>
      <c r="E834" s="475"/>
      <c r="F834" s="475"/>
      <c r="G834" s="475"/>
      <c r="H834" s="475"/>
      <c r="I834" s="475"/>
      <c r="J834" s="475"/>
      <c r="K834" s="475"/>
      <c r="L834" s="475"/>
      <c r="M834" s="475"/>
      <c r="N834" s="475"/>
      <c r="O834" s="475"/>
      <c r="P834" s="475"/>
      <c r="Q834" s="475"/>
      <c r="R834" s="475"/>
      <c r="S834" s="475"/>
      <c r="T834" s="475"/>
      <c r="U834" s="475"/>
      <c r="V834" s="475"/>
      <c r="W834" s="475"/>
      <c r="X834" s="475"/>
      <c r="Y834" s="475"/>
      <c r="Z834" s="475"/>
    </row>
    <row r="835" spans="1:26" ht="11.25" customHeight="1" x14ac:dyDescent="0.2">
      <c r="A835" s="475"/>
      <c r="B835" s="475"/>
      <c r="C835" s="475"/>
      <c r="D835" s="475"/>
      <c r="E835" s="475"/>
      <c r="F835" s="475"/>
      <c r="G835" s="475"/>
      <c r="H835" s="475"/>
      <c r="I835" s="475"/>
      <c r="J835" s="475"/>
      <c r="K835" s="475"/>
      <c r="L835" s="475"/>
      <c r="M835" s="475"/>
      <c r="N835" s="475"/>
      <c r="O835" s="475"/>
      <c r="P835" s="475"/>
      <c r="Q835" s="475"/>
      <c r="R835" s="475"/>
      <c r="S835" s="475"/>
      <c r="T835" s="475"/>
      <c r="U835" s="475"/>
      <c r="V835" s="475"/>
      <c r="W835" s="475"/>
      <c r="X835" s="475"/>
      <c r="Y835" s="475"/>
      <c r="Z835" s="475"/>
    </row>
    <row r="836" spans="1:26" ht="11.25" customHeight="1" x14ac:dyDescent="0.2">
      <c r="A836" s="475"/>
      <c r="B836" s="475"/>
      <c r="C836" s="475"/>
      <c r="D836" s="475"/>
      <c r="E836" s="475"/>
      <c r="F836" s="475"/>
      <c r="G836" s="475"/>
      <c r="H836" s="475"/>
      <c r="I836" s="475"/>
      <c r="J836" s="475"/>
      <c r="K836" s="475"/>
      <c r="L836" s="475"/>
      <c r="M836" s="475"/>
      <c r="N836" s="475"/>
      <c r="O836" s="475"/>
      <c r="P836" s="475"/>
      <c r="Q836" s="475"/>
      <c r="R836" s="475"/>
      <c r="S836" s="475"/>
      <c r="T836" s="475"/>
      <c r="U836" s="475"/>
      <c r="V836" s="475"/>
      <c r="W836" s="475"/>
      <c r="X836" s="475"/>
      <c r="Y836" s="475"/>
      <c r="Z836" s="475"/>
    </row>
    <row r="837" spans="1:26" ht="11.25" customHeight="1" x14ac:dyDescent="0.2">
      <c r="A837" s="475"/>
      <c r="B837" s="475"/>
      <c r="C837" s="475"/>
      <c r="D837" s="475"/>
      <c r="E837" s="475"/>
      <c r="F837" s="475"/>
      <c r="G837" s="475"/>
      <c r="H837" s="475"/>
      <c r="I837" s="475"/>
      <c r="J837" s="475"/>
      <c r="K837" s="475"/>
      <c r="L837" s="475"/>
      <c r="M837" s="475"/>
      <c r="N837" s="475"/>
      <c r="O837" s="475"/>
      <c r="P837" s="475"/>
      <c r="Q837" s="475"/>
      <c r="R837" s="475"/>
      <c r="S837" s="475"/>
      <c r="T837" s="475"/>
      <c r="U837" s="475"/>
      <c r="V837" s="475"/>
      <c r="W837" s="475"/>
      <c r="X837" s="475"/>
      <c r="Y837" s="475"/>
      <c r="Z837" s="475"/>
    </row>
    <row r="838" spans="1:26" ht="11.25" customHeight="1" x14ac:dyDescent="0.2">
      <c r="A838" s="475"/>
      <c r="B838" s="475"/>
      <c r="C838" s="475"/>
      <c r="D838" s="475"/>
      <c r="E838" s="475"/>
      <c r="F838" s="475"/>
      <c r="G838" s="475"/>
      <c r="H838" s="475"/>
      <c r="I838" s="475"/>
      <c r="J838" s="475"/>
      <c r="K838" s="475"/>
      <c r="L838" s="475"/>
      <c r="M838" s="475"/>
      <c r="N838" s="475"/>
      <c r="O838" s="475"/>
      <c r="P838" s="475"/>
      <c r="Q838" s="475"/>
      <c r="R838" s="475"/>
      <c r="S838" s="475"/>
      <c r="T838" s="475"/>
      <c r="U838" s="475"/>
      <c r="V838" s="475"/>
      <c r="W838" s="475"/>
      <c r="X838" s="475"/>
      <c r="Y838" s="475"/>
      <c r="Z838" s="475"/>
    </row>
    <row r="839" spans="1:26" ht="11.25" customHeight="1" x14ac:dyDescent="0.2">
      <c r="A839" s="475"/>
      <c r="B839" s="475"/>
      <c r="C839" s="475"/>
      <c r="D839" s="475"/>
      <c r="E839" s="475"/>
      <c r="F839" s="475"/>
      <c r="G839" s="475"/>
      <c r="H839" s="475"/>
      <c r="I839" s="475"/>
      <c r="J839" s="475"/>
      <c r="K839" s="475"/>
      <c r="L839" s="475"/>
      <c r="M839" s="475"/>
      <c r="N839" s="475"/>
      <c r="O839" s="475"/>
      <c r="P839" s="475"/>
      <c r="Q839" s="475"/>
      <c r="R839" s="475"/>
      <c r="S839" s="475"/>
      <c r="T839" s="475"/>
      <c r="U839" s="475"/>
      <c r="V839" s="475"/>
      <c r="W839" s="475"/>
      <c r="X839" s="475"/>
      <c r="Y839" s="475"/>
      <c r="Z839" s="475"/>
    </row>
    <row r="840" spans="1:26" ht="11.25" customHeight="1" x14ac:dyDescent="0.2">
      <c r="A840" s="475"/>
      <c r="B840" s="475"/>
      <c r="C840" s="475"/>
      <c r="D840" s="475"/>
      <c r="E840" s="475"/>
      <c r="F840" s="475"/>
      <c r="G840" s="475"/>
      <c r="H840" s="475"/>
      <c r="I840" s="475"/>
      <c r="J840" s="475"/>
      <c r="K840" s="475"/>
      <c r="L840" s="475"/>
      <c r="M840" s="475"/>
      <c r="N840" s="475"/>
      <c r="O840" s="475"/>
      <c r="P840" s="475"/>
      <c r="Q840" s="475"/>
      <c r="R840" s="475"/>
      <c r="S840" s="475"/>
      <c r="T840" s="475"/>
      <c r="U840" s="475"/>
      <c r="V840" s="475"/>
      <c r="W840" s="475"/>
      <c r="X840" s="475"/>
      <c r="Y840" s="475"/>
      <c r="Z840" s="475"/>
    </row>
    <row r="841" spans="1:26" ht="11.25" customHeight="1" x14ac:dyDescent="0.2">
      <c r="A841" s="475"/>
      <c r="B841" s="475"/>
      <c r="C841" s="475"/>
      <c r="D841" s="475"/>
      <c r="E841" s="475"/>
      <c r="F841" s="475"/>
      <c r="G841" s="475"/>
      <c r="H841" s="475"/>
      <c r="I841" s="475"/>
      <c r="J841" s="475"/>
      <c r="K841" s="475"/>
      <c r="L841" s="475"/>
      <c r="M841" s="475"/>
      <c r="N841" s="475"/>
      <c r="O841" s="475"/>
      <c r="P841" s="475"/>
      <c r="Q841" s="475"/>
      <c r="R841" s="475"/>
      <c r="S841" s="475"/>
      <c r="T841" s="475"/>
      <c r="U841" s="475"/>
      <c r="V841" s="475"/>
      <c r="W841" s="475"/>
      <c r="X841" s="475"/>
      <c r="Y841" s="475"/>
      <c r="Z841" s="475"/>
    </row>
    <row r="842" spans="1:26" ht="11.25" customHeight="1" x14ac:dyDescent="0.2">
      <c r="A842" s="475"/>
      <c r="B842" s="475"/>
      <c r="C842" s="475"/>
      <c r="D842" s="475"/>
      <c r="E842" s="475"/>
      <c r="F842" s="475"/>
      <c r="G842" s="475"/>
      <c r="H842" s="475"/>
      <c r="I842" s="475"/>
      <c r="J842" s="475"/>
      <c r="K842" s="475"/>
      <c r="L842" s="475"/>
      <c r="M842" s="475"/>
      <c r="N842" s="475"/>
      <c r="O842" s="475"/>
      <c r="P842" s="475"/>
      <c r="Q842" s="475"/>
      <c r="R842" s="475"/>
      <c r="S842" s="475"/>
      <c r="T842" s="475"/>
      <c r="U842" s="475"/>
      <c r="V842" s="475"/>
      <c r="W842" s="475"/>
      <c r="X842" s="475"/>
      <c r="Y842" s="475"/>
      <c r="Z842" s="475"/>
    </row>
    <row r="843" spans="1:26" ht="11.25" customHeight="1" x14ac:dyDescent="0.2">
      <c r="A843" s="475"/>
      <c r="B843" s="475"/>
      <c r="C843" s="475"/>
      <c r="D843" s="475"/>
      <c r="E843" s="475"/>
      <c r="F843" s="475"/>
      <c r="G843" s="475"/>
      <c r="H843" s="475"/>
      <c r="I843" s="475"/>
      <c r="J843" s="475"/>
      <c r="K843" s="475"/>
      <c r="L843" s="475"/>
      <c r="M843" s="475"/>
      <c r="N843" s="475"/>
      <c r="O843" s="475"/>
      <c r="P843" s="475"/>
      <c r="Q843" s="475"/>
      <c r="R843" s="475"/>
      <c r="S843" s="475"/>
      <c r="T843" s="475"/>
      <c r="U843" s="475"/>
      <c r="V843" s="475"/>
      <c r="W843" s="475"/>
      <c r="X843" s="475"/>
      <c r="Y843" s="475"/>
      <c r="Z843" s="475"/>
    </row>
    <row r="844" spans="1:26" ht="11.25" customHeight="1" x14ac:dyDescent="0.2">
      <c r="A844" s="475"/>
      <c r="B844" s="475"/>
      <c r="C844" s="475"/>
      <c r="D844" s="475"/>
      <c r="E844" s="475"/>
      <c r="F844" s="475"/>
      <c r="G844" s="475"/>
      <c r="H844" s="475"/>
      <c r="I844" s="475"/>
      <c r="J844" s="475"/>
      <c r="K844" s="475"/>
      <c r="L844" s="475"/>
      <c r="M844" s="475"/>
      <c r="N844" s="475"/>
      <c r="O844" s="475"/>
      <c r="P844" s="475"/>
      <c r="Q844" s="475"/>
      <c r="R844" s="475"/>
      <c r="S844" s="475"/>
      <c r="T844" s="475"/>
      <c r="U844" s="475"/>
      <c r="V844" s="475"/>
      <c r="W844" s="475"/>
      <c r="X844" s="475"/>
      <c r="Y844" s="475"/>
      <c r="Z844" s="475"/>
    </row>
    <row r="845" spans="1:26" ht="11.25" customHeight="1" x14ac:dyDescent="0.2">
      <c r="A845" s="475"/>
      <c r="B845" s="475"/>
      <c r="C845" s="475"/>
      <c r="D845" s="475"/>
      <c r="E845" s="475"/>
      <c r="F845" s="475"/>
      <c r="G845" s="475"/>
      <c r="H845" s="475"/>
      <c r="I845" s="475"/>
      <c r="J845" s="475"/>
      <c r="K845" s="475"/>
      <c r="L845" s="475"/>
      <c r="M845" s="475"/>
      <c r="N845" s="475"/>
      <c r="O845" s="475"/>
      <c r="P845" s="475"/>
      <c r="Q845" s="475"/>
      <c r="R845" s="475"/>
      <c r="S845" s="475"/>
      <c r="T845" s="475"/>
      <c r="U845" s="475"/>
      <c r="V845" s="475"/>
      <c r="W845" s="475"/>
      <c r="X845" s="475"/>
      <c r="Y845" s="475"/>
      <c r="Z845" s="475"/>
    </row>
    <row r="846" spans="1:26" ht="11.25" customHeight="1" x14ac:dyDescent="0.2">
      <c r="A846" s="475"/>
      <c r="B846" s="475"/>
      <c r="C846" s="475"/>
      <c r="D846" s="475"/>
      <c r="E846" s="475"/>
      <c r="F846" s="475"/>
      <c r="G846" s="475"/>
      <c r="H846" s="475"/>
      <c r="I846" s="475"/>
      <c r="J846" s="475"/>
      <c r="K846" s="475"/>
      <c r="L846" s="475"/>
      <c r="M846" s="475"/>
      <c r="N846" s="475"/>
      <c r="O846" s="475"/>
      <c r="P846" s="475"/>
      <c r="Q846" s="475"/>
      <c r="R846" s="475"/>
      <c r="S846" s="475"/>
      <c r="T846" s="475"/>
      <c r="U846" s="475"/>
      <c r="V846" s="475"/>
      <c r="W846" s="475"/>
      <c r="X846" s="475"/>
      <c r="Y846" s="475"/>
      <c r="Z846" s="475"/>
    </row>
    <row r="847" spans="1:26" ht="11.25" customHeight="1" x14ac:dyDescent="0.2">
      <c r="A847" s="475"/>
      <c r="B847" s="475"/>
      <c r="C847" s="475"/>
      <c r="D847" s="475"/>
      <c r="E847" s="475"/>
      <c r="F847" s="475"/>
      <c r="G847" s="475"/>
      <c r="H847" s="475"/>
      <c r="I847" s="475"/>
      <c r="J847" s="475"/>
      <c r="K847" s="475"/>
      <c r="L847" s="475"/>
      <c r="M847" s="475"/>
      <c r="N847" s="475"/>
      <c r="O847" s="475"/>
      <c r="P847" s="475"/>
      <c r="Q847" s="475"/>
      <c r="R847" s="475"/>
      <c r="S847" s="475"/>
      <c r="T847" s="475"/>
      <c r="U847" s="475"/>
      <c r="V847" s="475"/>
      <c r="W847" s="475"/>
      <c r="X847" s="475"/>
      <c r="Y847" s="475"/>
      <c r="Z847" s="475"/>
    </row>
    <row r="848" spans="1:26" ht="11.25" customHeight="1" x14ac:dyDescent="0.2">
      <c r="A848" s="475"/>
      <c r="B848" s="475"/>
      <c r="C848" s="475"/>
      <c r="D848" s="475"/>
      <c r="E848" s="475"/>
      <c r="F848" s="475"/>
      <c r="G848" s="475"/>
      <c r="H848" s="475"/>
      <c r="I848" s="475"/>
      <c r="J848" s="475"/>
      <c r="K848" s="475"/>
      <c r="L848" s="475"/>
      <c r="M848" s="475"/>
      <c r="N848" s="475"/>
      <c r="O848" s="475"/>
      <c r="P848" s="475"/>
      <c r="Q848" s="475"/>
      <c r="R848" s="475"/>
      <c r="S848" s="475"/>
      <c r="T848" s="475"/>
      <c r="U848" s="475"/>
      <c r="V848" s="475"/>
      <c r="W848" s="475"/>
      <c r="X848" s="475"/>
      <c r="Y848" s="475"/>
      <c r="Z848" s="475"/>
    </row>
    <row r="849" spans="1:26" ht="11.25" customHeight="1" x14ac:dyDescent="0.2">
      <c r="A849" s="475"/>
      <c r="B849" s="475"/>
      <c r="C849" s="475"/>
      <c r="D849" s="475"/>
      <c r="E849" s="475"/>
      <c r="F849" s="475"/>
      <c r="G849" s="475"/>
      <c r="H849" s="475"/>
      <c r="I849" s="475"/>
      <c r="J849" s="475"/>
      <c r="K849" s="475"/>
      <c r="L849" s="475"/>
      <c r="M849" s="475"/>
      <c r="N849" s="475"/>
      <c r="O849" s="475"/>
      <c r="P849" s="475"/>
      <c r="Q849" s="475"/>
      <c r="R849" s="475"/>
      <c r="S849" s="475"/>
      <c r="T849" s="475"/>
      <c r="U849" s="475"/>
      <c r="V849" s="475"/>
      <c r="W849" s="475"/>
      <c r="X849" s="475"/>
      <c r="Y849" s="475"/>
      <c r="Z849" s="475"/>
    </row>
    <row r="850" spans="1:26" ht="11.25" customHeight="1" x14ac:dyDescent="0.2">
      <c r="A850" s="475"/>
      <c r="B850" s="475"/>
      <c r="C850" s="475"/>
      <c r="D850" s="475"/>
      <c r="E850" s="475"/>
      <c r="F850" s="475"/>
      <c r="G850" s="475"/>
      <c r="H850" s="475"/>
      <c r="I850" s="475"/>
      <c r="J850" s="475"/>
      <c r="K850" s="475"/>
      <c r="L850" s="475"/>
      <c r="M850" s="475"/>
      <c r="N850" s="475"/>
      <c r="O850" s="475"/>
      <c r="P850" s="475"/>
      <c r="Q850" s="475"/>
      <c r="R850" s="475"/>
      <c r="S850" s="475"/>
      <c r="T850" s="475"/>
      <c r="U850" s="475"/>
      <c r="V850" s="475"/>
      <c r="W850" s="475"/>
      <c r="X850" s="475"/>
      <c r="Y850" s="475"/>
      <c r="Z850" s="475"/>
    </row>
    <row r="851" spans="1:26" ht="11.25" customHeight="1" x14ac:dyDescent="0.2">
      <c r="A851" s="475"/>
      <c r="B851" s="475"/>
      <c r="C851" s="475"/>
      <c r="D851" s="475"/>
      <c r="E851" s="475"/>
      <c r="F851" s="475"/>
      <c r="G851" s="475"/>
      <c r="H851" s="475"/>
      <c r="I851" s="475"/>
      <c r="J851" s="475"/>
      <c r="K851" s="475"/>
      <c r="L851" s="475"/>
      <c r="M851" s="475"/>
      <c r="N851" s="475"/>
      <c r="O851" s="475"/>
      <c r="P851" s="475"/>
      <c r="Q851" s="475"/>
      <c r="R851" s="475"/>
      <c r="S851" s="475"/>
      <c r="T851" s="475"/>
      <c r="U851" s="475"/>
      <c r="V851" s="475"/>
      <c r="W851" s="475"/>
      <c r="X851" s="475"/>
      <c r="Y851" s="475"/>
      <c r="Z851" s="475"/>
    </row>
    <row r="852" spans="1:26" ht="11.25" customHeight="1" x14ac:dyDescent="0.2">
      <c r="A852" s="475"/>
      <c r="B852" s="475"/>
      <c r="C852" s="475"/>
      <c r="D852" s="475"/>
      <c r="E852" s="475"/>
      <c r="F852" s="475"/>
      <c r="G852" s="475"/>
      <c r="H852" s="475"/>
      <c r="I852" s="475"/>
      <c r="J852" s="475"/>
      <c r="K852" s="475"/>
      <c r="L852" s="475"/>
      <c r="M852" s="475"/>
      <c r="N852" s="475"/>
      <c r="O852" s="475"/>
      <c r="P852" s="475"/>
      <c r="Q852" s="475"/>
      <c r="R852" s="475"/>
      <c r="S852" s="475"/>
      <c r="T852" s="475"/>
      <c r="U852" s="475"/>
      <c r="V852" s="475"/>
      <c r="W852" s="475"/>
      <c r="X852" s="475"/>
      <c r="Y852" s="475"/>
      <c r="Z852" s="475"/>
    </row>
    <row r="853" spans="1:26" ht="11.25" customHeight="1" x14ac:dyDescent="0.2">
      <c r="A853" s="475"/>
      <c r="B853" s="475"/>
      <c r="C853" s="475"/>
      <c r="D853" s="475"/>
      <c r="E853" s="475"/>
      <c r="F853" s="475"/>
      <c r="G853" s="475"/>
      <c r="H853" s="475"/>
      <c r="I853" s="475"/>
      <c r="J853" s="475"/>
      <c r="K853" s="475"/>
      <c r="L853" s="475"/>
      <c r="M853" s="475"/>
      <c r="N853" s="475"/>
      <c r="O853" s="475"/>
      <c r="P853" s="475"/>
      <c r="Q853" s="475"/>
      <c r="R853" s="475"/>
      <c r="S853" s="475"/>
      <c r="T853" s="475"/>
      <c r="U853" s="475"/>
      <c r="V853" s="475"/>
      <c r="W853" s="475"/>
      <c r="X853" s="475"/>
      <c r="Y853" s="475"/>
      <c r="Z853" s="475"/>
    </row>
    <row r="854" spans="1:26" ht="11.25" customHeight="1" x14ac:dyDescent="0.2">
      <c r="A854" s="475"/>
      <c r="B854" s="475"/>
      <c r="C854" s="475"/>
      <c r="D854" s="475"/>
      <c r="E854" s="475"/>
      <c r="F854" s="475"/>
      <c r="G854" s="475"/>
      <c r="H854" s="475"/>
      <c r="I854" s="475"/>
      <c r="J854" s="475"/>
      <c r="K854" s="475"/>
      <c r="L854" s="475"/>
      <c r="M854" s="475"/>
      <c r="N854" s="475"/>
      <c r="O854" s="475"/>
      <c r="P854" s="475"/>
      <c r="Q854" s="475"/>
      <c r="R854" s="475"/>
      <c r="S854" s="475"/>
      <c r="T854" s="475"/>
      <c r="U854" s="475"/>
      <c r="V854" s="475"/>
      <c r="W854" s="475"/>
      <c r="X854" s="475"/>
      <c r="Y854" s="475"/>
      <c r="Z854" s="475"/>
    </row>
    <row r="855" spans="1:26" ht="11.25" customHeight="1" x14ac:dyDescent="0.2">
      <c r="A855" s="475"/>
      <c r="B855" s="475"/>
      <c r="C855" s="475"/>
      <c r="D855" s="475"/>
      <c r="E855" s="475"/>
      <c r="F855" s="475"/>
      <c r="G855" s="475"/>
      <c r="H855" s="475"/>
      <c r="I855" s="475"/>
      <c r="J855" s="475"/>
      <c r="K855" s="475"/>
      <c r="L855" s="475"/>
      <c r="M855" s="475"/>
      <c r="N855" s="475"/>
      <c r="O855" s="475"/>
      <c r="P855" s="475"/>
      <c r="Q855" s="475"/>
      <c r="R855" s="475"/>
      <c r="S855" s="475"/>
      <c r="T855" s="475"/>
      <c r="U855" s="475"/>
      <c r="V855" s="475"/>
      <c r="W855" s="475"/>
      <c r="X855" s="475"/>
      <c r="Y855" s="475"/>
      <c r="Z855" s="475"/>
    </row>
    <row r="856" spans="1:26" ht="11.25" customHeight="1" x14ac:dyDescent="0.2">
      <c r="A856" s="475"/>
      <c r="B856" s="475"/>
      <c r="C856" s="475"/>
      <c r="D856" s="475"/>
      <c r="E856" s="475"/>
      <c r="F856" s="475"/>
      <c r="G856" s="475"/>
      <c r="H856" s="475"/>
      <c r="I856" s="475"/>
      <c r="J856" s="475"/>
      <c r="K856" s="475"/>
      <c r="L856" s="475"/>
      <c r="M856" s="475"/>
      <c r="N856" s="475"/>
      <c r="O856" s="475"/>
      <c r="P856" s="475"/>
      <c r="Q856" s="475"/>
      <c r="R856" s="475"/>
      <c r="S856" s="475"/>
      <c r="T856" s="475"/>
      <c r="U856" s="475"/>
      <c r="V856" s="475"/>
      <c r="W856" s="475"/>
      <c r="X856" s="475"/>
      <c r="Y856" s="475"/>
      <c r="Z856" s="475"/>
    </row>
    <row r="857" spans="1:26" ht="11.25" customHeight="1" x14ac:dyDescent="0.2">
      <c r="A857" s="475"/>
      <c r="B857" s="475"/>
      <c r="C857" s="475"/>
      <c r="D857" s="475"/>
      <c r="E857" s="475"/>
      <c r="F857" s="475"/>
      <c r="G857" s="475"/>
      <c r="H857" s="475"/>
      <c r="I857" s="475"/>
      <c r="J857" s="475"/>
      <c r="K857" s="475"/>
      <c r="L857" s="475"/>
      <c r="M857" s="475"/>
      <c r="N857" s="475"/>
      <c r="O857" s="475"/>
      <c r="P857" s="475"/>
      <c r="Q857" s="475"/>
      <c r="R857" s="475"/>
      <c r="S857" s="475"/>
      <c r="T857" s="475"/>
      <c r="U857" s="475"/>
      <c r="V857" s="475"/>
      <c r="W857" s="475"/>
      <c r="X857" s="475"/>
      <c r="Y857" s="475"/>
      <c r="Z857" s="475"/>
    </row>
    <row r="858" spans="1:26" ht="11.25" customHeight="1" x14ac:dyDescent="0.2">
      <c r="A858" s="475"/>
      <c r="B858" s="475"/>
      <c r="C858" s="475"/>
      <c r="D858" s="475"/>
      <c r="E858" s="475"/>
      <c r="F858" s="475"/>
      <c r="G858" s="475"/>
      <c r="H858" s="475"/>
      <c r="I858" s="475"/>
      <c r="J858" s="475"/>
      <c r="K858" s="475"/>
      <c r="L858" s="475"/>
      <c r="M858" s="475"/>
      <c r="N858" s="475"/>
      <c r="O858" s="475"/>
      <c r="P858" s="475"/>
      <c r="Q858" s="475"/>
      <c r="R858" s="475"/>
      <c r="S858" s="475"/>
      <c r="T858" s="475"/>
      <c r="U858" s="475"/>
      <c r="V858" s="475"/>
      <c r="W858" s="475"/>
      <c r="X858" s="475"/>
      <c r="Y858" s="475"/>
      <c r="Z858" s="475"/>
    </row>
    <row r="859" spans="1:26" ht="11.25" customHeight="1" x14ac:dyDescent="0.2">
      <c r="A859" s="475"/>
      <c r="B859" s="475"/>
      <c r="C859" s="475"/>
      <c r="D859" s="475"/>
      <c r="E859" s="475"/>
      <c r="F859" s="475"/>
      <c r="G859" s="475"/>
      <c r="H859" s="475"/>
      <c r="I859" s="475"/>
      <c r="J859" s="475"/>
      <c r="K859" s="475"/>
      <c r="L859" s="475"/>
      <c r="M859" s="475"/>
      <c r="N859" s="475"/>
      <c r="O859" s="475"/>
      <c r="P859" s="475"/>
      <c r="Q859" s="475"/>
      <c r="R859" s="475"/>
      <c r="S859" s="475"/>
      <c r="T859" s="475"/>
      <c r="U859" s="475"/>
      <c r="V859" s="475"/>
      <c r="W859" s="475"/>
      <c r="X859" s="475"/>
      <c r="Y859" s="475"/>
      <c r="Z859" s="475"/>
    </row>
    <row r="860" spans="1:26" ht="11.25" customHeight="1" x14ac:dyDescent="0.2">
      <c r="A860" s="475"/>
      <c r="B860" s="475"/>
      <c r="C860" s="475"/>
      <c r="D860" s="475"/>
      <c r="E860" s="475"/>
      <c r="F860" s="475"/>
      <c r="G860" s="475"/>
      <c r="H860" s="475"/>
      <c r="I860" s="475"/>
      <c r="J860" s="475"/>
      <c r="K860" s="475"/>
      <c r="L860" s="475"/>
      <c r="M860" s="475"/>
      <c r="N860" s="475"/>
      <c r="O860" s="475"/>
      <c r="P860" s="475"/>
      <c r="Q860" s="475"/>
      <c r="R860" s="475"/>
      <c r="S860" s="475"/>
      <c r="T860" s="475"/>
      <c r="U860" s="475"/>
      <c r="V860" s="475"/>
      <c r="W860" s="475"/>
      <c r="X860" s="475"/>
      <c r="Y860" s="475"/>
      <c r="Z860" s="475"/>
    </row>
    <row r="861" spans="1:26" ht="11.25" customHeight="1" x14ac:dyDescent="0.2">
      <c r="A861" s="475"/>
      <c r="B861" s="475"/>
      <c r="C861" s="475"/>
      <c r="D861" s="475"/>
      <c r="E861" s="475"/>
      <c r="F861" s="475"/>
      <c r="G861" s="475"/>
      <c r="H861" s="475"/>
      <c r="I861" s="475"/>
      <c r="J861" s="475"/>
      <c r="K861" s="475"/>
      <c r="L861" s="475"/>
      <c r="M861" s="475"/>
      <c r="N861" s="475"/>
      <c r="O861" s="475"/>
      <c r="P861" s="475"/>
      <c r="Q861" s="475"/>
      <c r="R861" s="475"/>
      <c r="S861" s="475"/>
      <c r="T861" s="475"/>
      <c r="U861" s="475"/>
      <c r="V861" s="475"/>
      <c r="W861" s="475"/>
      <c r="X861" s="475"/>
      <c r="Y861" s="475"/>
      <c r="Z861" s="475"/>
    </row>
    <row r="862" spans="1:26" ht="11.25" customHeight="1" x14ac:dyDescent="0.2">
      <c r="A862" s="475"/>
      <c r="B862" s="475"/>
      <c r="C862" s="475"/>
      <c r="D862" s="475"/>
      <c r="E862" s="475"/>
      <c r="F862" s="475"/>
      <c r="G862" s="475"/>
      <c r="H862" s="475"/>
      <c r="I862" s="475"/>
      <c r="J862" s="475"/>
      <c r="K862" s="475"/>
      <c r="L862" s="475"/>
      <c r="M862" s="475"/>
      <c r="N862" s="475"/>
      <c r="O862" s="475"/>
      <c r="P862" s="475"/>
      <c r="Q862" s="475"/>
      <c r="R862" s="475"/>
      <c r="S862" s="475"/>
      <c r="T862" s="475"/>
      <c r="U862" s="475"/>
      <c r="V862" s="475"/>
      <c r="W862" s="475"/>
      <c r="X862" s="475"/>
      <c r="Y862" s="475"/>
      <c r="Z862" s="475"/>
    </row>
    <row r="863" spans="1:26" ht="11.25" customHeight="1" x14ac:dyDescent="0.2">
      <c r="A863" s="475"/>
      <c r="B863" s="475"/>
      <c r="C863" s="475"/>
      <c r="D863" s="475"/>
      <c r="E863" s="475"/>
      <c r="F863" s="475"/>
      <c r="G863" s="475"/>
      <c r="H863" s="475"/>
      <c r="I863" s="475"/>
      <c r="J863" s="475"/>
      <c r="K863" s="475"/>
      <c r="L863" s="475"/>
      <c r="M863" s="475"/>
      <c r="N863" s="475"/>
      <c r="O863" s="475"/>
      <c r="P863" s="475"/>
      <c r="Q863" s="475"/>
      <c r="R863" s="475"/>
      <c r="S863" s="475"/>
      <c r="T863" s="475"/>
      <c r="U863" s="475"/>
      <c r="V863" s="475"/>
      <c r="W863" s="475"/>
      <c r="X863" s="475"/>
      <c r="Y863" s="475"/>
      <c r="Z863" s="475"/>
    </row>
    <row r="864" spans="1:26" ht="11.25" customHeight="1" x14ac:dyDescent="0.2">
      <c r="A864" s="475"/>
      <c r="B864" s="475"/>
      <c r="C864" s="475"/>
      <c r="D864" s="475"/>
      <c r="E864" s="475"/>
      <c r="F864" s="475"/>
      <c r="G864" s="475"/>
      <c r="H864" s="475"/>
      <c r="I864" s="475"/>
      <c r="J864" s="475"/>
      <c r="K864" s="475"/>
      <c r="L864" s="475"/>
      <c r="M864" s="475"/>
      <c r="N864" s="475"/>
      <c r="O864" s="475"/>
      <c r="P864" s="475"/>
      <c r="Q864" s="475"/>
      <c r="R864" s="475"/>
      <c r="S864" s="475"/>
      <c r="T864" s="475"/>
      <c r="U864" s="475"/>
      <c r="V864" s="475"/>
      <c r="W864" s="475"/>
      <c r="X864" s="475"/>
      <c r="Y864" s="475"/>
      <c r="Z864" s="475"/>
    </row>
    <row r="865" spans="1:26" ht="11.25" customHeight="1" x14ac:dyDescent="0.2">
      <c r="A865" s="475"/>
      <c r="B865" s="475"/>
      <c r="C865" s="475"/>
      <c r="D865" s="475"/>
      <c r="E865" s="475"/>
      <c r="F865" s="475"/>
      <c r="G865" s="475"/>
      <c r="H865" s="475"/>
      <c r="I865" s="475"/>
      <c r="J865" s="475"/>
      <c r="K865" s="475"/>
      <c r="L865" s="475"/>
      <c r="M865" s="475"/>
      <c r="N865" s="475"/>
      <c r="O865" s="475"/>
      <c r="P865" s="475"/>
      <c r="Q865" s="475"/>
      <c r="R865" s="475"/>
      <c r="S865" s="475"/>
      <c r="T865" s="475"/>
      <c r="U865" s="475"/>
      <c r="V865" s="475"/>
      <c r="W865" s="475"/>
      <c r="X865" s="475"/>
      <c r="Y865" s="475"/>
      <c r="Z865" s="475"/>
    </row>
    <row r="866" spans="1:26" ht="11.25" customHeight="1" x14ac:dyDescent="0.2">
      <c r="A866" s="475"/>
      <c r="B866" s="475"/>
      <c r="C866" s="475"/>
      <c r="D866" s="475"/>
      <c r="E866" s="475"/>
      <c r="F866" s="475"/>
      <c r="G866" s="475"/>
      <c r="H866" s="475"/>
      <c r="I866" s="475"/>
      <c r="J866" s="475"/>
      <c r="K866" s="475"/>
      <c r="L866" s="475"/>
      <c r="M866" s="475"/>
      <c r="N866" s="475"/>
      <c r="O866" s="475"/>
      <c r="P866" s="475"/>
      <c r="Q866" s="475"/>
      <c r="R866" s="475"/>
      <c r="S866" s="475"/>
      <c r="T866" s="475"/>
      <c r="U866" s="475"/>
      <c r="V866" s="475"/>
      <c r="W866" s="475"/>
      <c r="X866" s="475"/>
      <c r="Y866" s="475"/>
      <c r="Z866" s="475"/>
    </row>
    <row r="867" spans="1:26" ht="11.25" customHeight="1" x14ac:dyDescent="0.2">
      <c r="A867" s="475"/>
      <c r="B867" s="475"/>
      <c r="C867" s="475"/>
      <c r="D867" s="475"/>
      <c r="E867" s="475"/>
      <c r="F867" s="475"/>
      <c r="G867" s="475"/>
      <c r="H867" s="475"/>
      <c r="I867" s="475"/>
      <c r="J867" s="475"/>
      <c r="K867" s="475"/>
      <c r="L867" s="475"/>
      <c r="M867" s="475"/>
      <c r="N867" s="475"/>
      <c r="O867" s="475"/>
      <c r="P867" s="475"/>
      <c r="Q867" s="475"/>
      <c r="R867" s="475"/>
      <c r="S867" s="475"/>
      <c r="T867" s="475"/>
      <c r="U867" s="475"/>
      <c r="V867" s="475"/>
      <c r="W867" s="475"/>
      <c r="X867" s="475"/>
      <c r="Y867" s="475"/>
      <c r="Z867" s="475"/>
    </row>
    <row r="868" spans="1:26" ht="11.25" customHeight="1" x14ac:dyDescent="0.2">
      <c r="A868" s="475"/>
      <c r="B868" s="475"/>
      <c r="C868" s="475"/>
      <c r="D868" s="475"/>
      <c r="E868" s="475"/>
      <c r="F868" s="475"/>
      <c r="G868" s="475"/>
      <c r="H868" s="475"/>
      <c r="I868" s="475"/>
      <c r="J868" s="475"/>
      <c r="K868" s="475"/>
      <c r="L868" s="475"/>
      <c r="M868" s="475"/>
      <c r="N868" s="475"/>
      <c r="O868" s="475"/>
      <c r="P868" s="475"/>
      <c r="Q868" s="475"/>
      <c r="R868" s="475"/>
      <c r="S868" s="475"/>
      <c r="T868" s="475"/>
      <c r="U868" s="475"/>
      <c r="V868" s="475"/>
      <c r="W868" s="475"/>
      <c r="X868" s="475"/>
      <c r="Y868" s="475"/>
      <c r="Z868" s="475"/>
    </row>
    <row r="869" spans="1:26" ht="11.25" customHeight="1" x14ac:dyDescent="0.2">
      <c r="A869" s="475"/>
      <c r="B869" s="475"/>
      <c r="C869" s="475"/>
      <c r="D869" s="475"/>
      <c r="E869" s="475"/>
      <c r="F869" s="475"/>
      <c r="G869" s="475"/>
      <c r="H869" s="475"/>
      <c r="I869" s="475"/>
      <c r="J869" s="475"/>
      <c r="K869" s="475"/>
      <c r="L869" s="475"/>
      <c r="M869" s="475"/>
      <c r="N869" s="475"/>
      <c r="O869" s="475"/>
      <c r="P869" s="475"/>
      <c r="Q869" s="475"/>
      <c r="R869" s="475"/>
      <c r="S869" s="475"/>
      <c r="T869" s="475"/>
      <c r="U869" s="475"/>
      <c r="V869" s="475"/>
      <c r="W869" s="475"/>
      <c r="X869" s="475"/>
      <c r="Y869" s="475"/>
      <c r="Z869" s="475"/>
    </row>
    <row r="870" spans="1:26" ht="11.25" customHeight="1" x14ac:dyDescent="0.2">
      <c r="A870" s="475"/>
      <c r="B870" s="475"/>
      <c r="C870" s="475"/>
      <c r="D870" s="475"/>
      <c r="E870" s="475"/>
      <c r="F870" s="475"/>
      <c r="G870" s="475"/>
      <c r="H870" s="475"/>
      <c r="I870" s="475"/>
      <c r="J870" s="475"/>
      <c r="K870" s="475"/>
      <c r="L870" s="475"/>
      <c r="M870" s="475"/>
      <c r="N870" s="475"/>
      <c r="O870" s="475"/>
      <c r="P870" s="475"/>
      <c r="Q870" s="475"/>
      <c r="R870" s="475"/>
      <c r="S870" s="475"/>
      <c r="T870" s="475"/>
      <c r="U870" s="475"/>
      <c r="V870" s="475"/>
      <c r="W870" s="475"/>
      <c r="X870" s="475"/>
      <c r="Y870" s="475"/>
      <c r="Z870" s="475"/>
    </row>
    <row r="871" spans="1:26" ht="11.25" customHeight="1" x14ac:dyDescent="0.2">
      <c r="A871" s="475"/>
      <c r="B871" s="475"/>
      <c r="C871" s="475"/>
      <c r="D871" s="475"/>
      <c r="E871" s="475"/>
      <c r="F871" s="475"/>
      <c r="G871" s="475"/>
      <c r="H871" s="475"/>
      <c r="I871" s="475"/>
      <c r="J871" s="475"/>
      <c r="K871" s="475"/>
      <c r="L871" s="475"/>
      <c r="M871" s="475"/>
      <c r="N871" s="475"/>
      <c r="O871" s="475"/>
      <c r="P871" s="475"/>
      <c r="Q871" s="475"/>
      <c r="R871" s="475"/>
      <c r="S871" s="475"/>
      <c r="T871" s="475"/>
      <c r="U871" s="475"/>
      <c r="V871" s="475"/>
      <c r="W871" s="475"/>
      <c r="X871" s="475"/>
      <c r="Y871" s="475"/>
      <c r="Z871" s="475"/>
    </row>
    <row r="872" spans="1:26" ht="11.25" customHeight="1" x14ac:dyDescent="0.2">
      <c r="A872" s="475"/>
      <c r="B872" s="475"/>
      <c r="C872" s="475"/>
      <c r="D872" s="475"/>
      <c r="E872" s="475"/>
      <c r="F872" s="475"/>
      <c r="G872" s="475"/>
      <c r="H872" s="475"/>
      <c r="I872" s="475"/>
      <c r="J872" s="475"/>
      <c r="K872" s="475"/>
      <c r="L872" s="475"/>
      <c r="M872" s="475"/>
      <c r="N872" s="475"/>
      <c r="O872" s="475"/>
      <c r="P872" s="475"/>
      <c r="Q872" s="475"/>
      <c r="R872" s="475"/>
      <c r="S872" s="475"/>
      <c r="T872" s="475"/>
      <c r="U872" s="475"/>
      <c r="V872" s="475"/>
      <c r="W872" s="475"/>
      <c r="X872" s="475"/>
      <c r="Y872" s="475"/>
      <c r="Z872" s="475"/>
    </row>
    <row r="873" spans="1:26" ht="11.25" customHeight="1" x14ac:dyDescent="0.2">
      <c r="A873" s="475"/>
      <c r="B873" s="475"/>
      <c r="C873" s="475"/>
      <c r="D873" s="475"/>
      <c r="E873" s="475"/>
      <c r="F873" s="475"/>
      <c r="G873" s="475"/>
      <c r="H873" s="475"/>
      <c r="I873" s="475"/>
      <c r="J873" s="475"/>
      <c r="K873" s="475"/>
      <c r="L873" s="475"/>
      <c r="M873" s="475"/>
      <c r="N873" s="475"/>
      <c r="O873" s="475"/>
      <c r="P873" s="475"/>
      <c r="Q873" s="475"/>
      <c r="R873" s="475"/>
      <c r="S873" s="475"/>
      <c r="T873" s="475"/>
      <c r="U873" s="475"/>
      <c r="V873" s="475"/>
      <c r="W873" s="475"/>
      <c r="X873" s="475"/>
      <c r="Y873" s="475"/>
      <c r="Z873" s="475"/>
    </row>
    <row r="874" spans="1:26" ht="11.25" customHeight="1" x14ac:dyDescent="0.2">
      <c r="A874" s="475"/>
      <c r="B874" s="475"/>
      <c r="C874" s="475"/>
      <c r="D874" s="475"/>
      <c r="E874" s="475"/>
      <c r="F874" s="475"/>
      <c r="G874" s="475"/>
      <c r="H874" s="475"/>
      <c r="I874" s="475"/>
      <c r="J874" s="475"/>
      <c r="K874" s="475"/>
      <c r="L874" s="475"/>
      <c r="M874" s="475"/>
      <c r="N874" s="475"/>
      <c r="O874" s="475"/>
      <c r="P874" s="475"/>
      <c r="Q874" s="475"/>
      <c r="R874" s="475"/>
      <c r="S874" s="475"/>
      <c r="T874" s="475"/>
      <c r="U874" s="475"/>
      <c r="V874" s="475"/>
      <c r="W874" s="475"/>
      <c r="X874" s="475"/>
      <c r="Y874" s="475"/>
      <c r="Z874" s="475"/>
    </row>
    <row r="875" spans="1:26" ht="11.25" customHeight="1" x14ac:dyDescent="0.2">
      <c r="A875" s="475"/>
      <c r="B875" s="475"/>
      <c r="C875" s="475"/>
      <c r="D875" s="475"/>
      <c r="E875" s="475"/>
      <c r="F875" s="475"/>
      <c r="G875" s="475"/>
      <c r="H875" s="475"/>
      <c r="I875" s="475"/>
      <c r="J875" s="475"/>
      <c r="K875" s="475"/>
      <c r="L875" s="475"/>
      <c r="M875" s="475"/>
      <c r="N875" s="475"/>
      <c r="O875" s="475"/>
      <c r="P875" s="475"/>
      <c r="Q875" s="475"/>
      <c r="R875" s="475"/>
      <c r="S875" s="475"/>
      <c r="T875" s="475"/>
      <c r="U875" s="475"/>
      <c r="V875" s="475"/>
      <c r="W875" s="475"/>
      <c r="X875" s="475"/>
      <c r="Y875" s="475"/>
      <c r="Z875" s="475"/>
    </row>
    <row r="876" spans="1:26" ht="11.25" customHeight="1" x14ac:dyDescent="0.2">
      <c r="A876" s="475"/>
      <c r="B876" s="475"/>
      <c r="C876" s="475"/>
      <c r="D876" s="475"/>
      <c r="E876" s="475"/>
      <c r="F876" s="475"/>
      <c r="G876" s="475"/>
      <c r="H876" s="475"/>
      <c r="I876" s="475"/>
      <c r="J876" s="475"/>
      <c r="K876" s="475"/>
      <c r="L876" s="475"/>
      <c r="M876" s="475"/>
      <c r="N876" s="475"/>
      <c r="O876" s="475"/>
      <c r="P876" s="475"/>
      <c r="Q876" s="475"/>
      <c r="R876" s="475"/>
      <c r="S876" s="475"/>
      <c r="T876" s="475"/>
      <c r="U876" s="475"/>
      <c r="V876" s="475"/>
      <c r="W876" s="475"/>
      <c r="X876" s="475"/>
      <c r="Y876" s="475"/>
      <c r="Z876" s="475"/>
    </row>
    <row r="877" spans="1:26" ht="11.25" customHeight="1" x14ac:dyDescent="0.2">
      <c r="A877" s="475"/>
      <c r="B877" s="475"/>
      <c r="C877" s="475"/>
      <c r="D877" s="475"/>
      <c r="E877" s="475"/>
      <c r="F877" s="475"/>
      <c r="G877" s="475"/>
      <c r="H877" s="475"/>
      <c r="I877" s="475"/>
      <c r="J877" s="475"/>
      <c r="K877" s="475"/>
      <c r="L877" s="475"/>
      <c r="M877" s="475"/>
      <c r="N877" s="475"/>
      <c r="O877" s="475"/>
      <c r="P877" s="475"/>
      <c r="Q877" s="475"/>
      <c r="R877" s="475"/>
      <c r="S877" s="475"/>
      <c r="T877" s="475"/>
      <c r="U877" s="475"/>
      <c r="V877" s="475"/>
      <c r="W877" s="475"/>
      <c r="X877" s="475"/>
      <c r="Y877" s="475"/>
      <c r="Z877" s="475"/>
    </row>
    <row r="878" spans="1:26" ht="11.25" customHeight="1" x14ac:dyDescent="0.2">
      <c r="A878" s="475"/>
      <c r="B878" s="475"/>
      <c r="C878" s="475"/>
      <c r="D878" s="475"/>
      <c r="E878" s="475"/>
      <c r="F878" s="475"/>
      <c r="G878" s="475"/>
      <c r="H878" s="475"/>
      <c r="I878" s="475"/>
      <c r="J878" s="475"/>
      <c r="K878" s="475"/>
      <c r="L878" s="475"/>
      <c r="M878" s="475"/>
      <c r="N878" s="475"/>
      <c r="O878" s="475"/>
      <c r="P878" s="475"/>
      <c r="Q878" s="475"/>
      <c r="R878" s="475"/>
      <c r="S878" s="475"/>
      <c r="T878" s="475"/>
      <c r="U878" s="475"/>
      <c r="V878" s="475"/>
      <c r="W878" s="475"/>
      <c r="X878" s="475"/>
      <c r="Y878" s="475"/>
      <c r="Z878" s="475"/>
    </row>
    <row r="879" spans="1:26" ht="11.25" customHeight="1" x14ac:dyDescent="0.2">
      <c r="A879" s="475"/>
      <c r="B879" s="475"/>
      <c r="C879" s="475"/>
      <c r="D879" s="475"/>
      <c r="E879" s="475"/>
      <c r="F879" s="475"/>
      <c r="G879" s="475"/>
      <c r="H879" s="475"/>
      <c r="I879" s="475"/>
      <c r="J879" s="475"/>
      <c r="K879" s="475"/>
      <c r="L879" s="475"/>
      <c r="M879" s="475"/>
      <c r="N879" s="475"/>
      <c r="O879" s="475"/>
      <c r="P879" s="475"/>
      <c r="Q879" s="475"/>
      <c r="R879" s="475"/>
      <c r="S879" s="475"/>
      <c r="T879" s="475"/>
      <c r="U879" s="475"/>
      <c r="V879" s="475"/>
      <c r="W879" s="475"/>
      <c r="X879" s="475"/>
      <c r="Y879" s="475"/>
      <c r="Z879" s="475"/>
    </row>
    <row r="880" spans="1:26" ht="11.25" customHeight="1" x14ac:dyDescent="0.2">
      <c r="A880" s="475"/>
      <c r="B880" s="475"/>
      <c r="C880" s="475"/>
      <c r="D880" s="475"/>
      <c r="E880" s="475"/>
      <c r="F880" s="475"/>
      <c r="G880" s="475"/>
      <c r="H880" s="475"/>
      <c r="I880" s="475"/>
      <c r="J880" s="475"/>
      <c r="K880" s="475"/>
      <c r="L880" s="475"/>
      <c r="M880" s="475"/>
      <c r="N880" s="475"/>
      <c r="O880" s="475"/>
      <c r="P880" s="475"/>
      <c r="Q880" s="475"/>
      <c r="R880" s="475"/>
      <c r="S880" s="475"/>
      <c r="T880" s="475"/>
      <c r="U880" s="475"/>
      <c r="V880" s="475"/>
      <c r="W880" s="475"/>
      <c r="X880" s="475"/>
      <c r="Y880" s="475"/>
      <c r="Z880" s="475"/>
    </row>
    <row r="881" spans="1:26" ht="11.25" customHeight="1" x14ac:dyDescent="0.2">
      <c r="A881" s="475"/>
      <c r="B881" s="475"/>
      <c r="C881" s="475"/>
      <c r="D881" s="475"/>
      <c r="E881" s="475"/>
      <c r="F881" s="475"/>
      <c r="G881" s="475"/>
      <c r="H881" s="475"/>
      <c r="I881" s="475"/>
      <c r="J881" s="475"/>
      <c r="K881" s="475"/>
      <c r="L881" s="475"/>
      <c r="M881" s="475"/>
      <c r="N881" s="475"/>
      <c r="O881" s="475"/>
      <c r="P881" s="475"/>
      <c r="Q881" s="475"/>
      <c r="R881" s="475"/>
      <c r="S881" s="475"/>
      <c r="T881" s="475"/>
      <c r="U881" s="475"/>
      <c r="V881" s="475"/>
      <c r="W881" s="475"/>
      <c r="X881" s="475"/>
      <c r="Y881" s="475"/>
      <c r="Z881" s="475"/>
    </row>
    <row r="882" spans="1:26" ht="11.25" customHeight="1" x14ac:dyDescent="0.2">
      <c r="A882" s="475"/>
      <c r="B882" s="475"/>
      <c r="C882" s="475"/>
      <c r="D882" s="475"/>
      <c r="E882" s="475"/>
      <c r="F882" s="475"/>
      <c r="G882" s="475"/>
      <c r="H882" s="475"/>
      <c r="I882" s="475"/>
      <c r="J882" s="475"/>
      <c r="K882" s="475"/>
      <c r="L882" s="475"/>
      <c r="M882" s="475"/>
      <c r="N882" s="475"/>
      <c r="O882" s="475"/>
      <c r="P882" s="475"/>
      <c r="Q882" s="475"/>
      <c r="R882" s="475"/>
      <c r="S882" s="475"/>
      <c r="T882" s="475"/>
      <c r="U882" s="475"/>
      <c r="V882" s="475"/>
      <c r="W882" s="475"/>
      <c r="X882" s="475"/>
      <c r="Y882" s="475"/>
      <c r="Z882" s="475"/>
    </row>
    <row r="883" spans="1:26" ht="11.25" customHeight="1" x14ac:dyDescent="0.2">
      <c r="A883" s="475"/>
      <c r="B883" s="475"/>
      <c r="C883" s="475"/>
      <c r="D883" s="475"/>
      <c r="E883" s="475"/>
      <c r="F883" s="475"/>
      <c r="G883" s="475"/>
      <c r="H883" s="475"/>
      <c r="I883" s="475"/>
      <c r="J883" s="475"/>
      <c r="K883" s="475"/>
      <c r="L883" s="475"/>
      <c r="M883" s="475"/>
      <c r="N883" s="475"/>
      <c r="O883" s="475"/>
      <c r="P883" s="475"/>
      <c r="Q883" s="475"/>
      <c r="R883" s="475"/>
      <c r="S883" s="475"/>
      <c r="T883" s="475"/>
      <c r="U883" s="475"/>
      <c r="V883" s="475"/>
      <c r="W883" s="475"/>
      <c r="X883" s="475"/>
      <c r="Y883" s="475"/>
      <c r="Z883" s="475"/>
    </row>
    <row r="884" spans="1:26" ht="11.25" customHeight="1" x14ac:dyDescent="0.2">
      <c r="A884" s="475"/>
      <c r="B884" s="475"/>
      <c r="C884" s="475"/>
      <c r="D884" s="475"/>
      <c r="E884" s="475"/>
      <c r="F884" s="475"/>
      <c r="G884" s="475"/>
      <c r="H884" s="475"/>
      <c r="I884" s="475"/>
      <c r="J884" s="475"/>
      <c r="K884" s="475"/>
      <c r="L884" s="475"/>
      <c r="M884" s="475"/>
      <c r="N884" s="475"/>
      <c r="O884" s="475"/>
      <c r="P884" s="475"/>
      <c r="Q884" s="475"/>
      <c r="R884" s="475"/>
      <c r="S884" s="475"/>
      <c r="T884" s="475"/>
      <c r="U884" s="475"/>
      <c r="V884" s="475"/>
      <c r="W884" s="475"/>
      <c r="X884" s="475"/>
      <c r="Y884" s="475"/>
      <c r="Z884" s="475"/>
    </row>
    <row r="885" spans="1:26" ht="11.25" customHeight="1" x14ac:dyDescent="0.2">
      <c r="A885" s="475"/>
      <c r="B885" s="475"/>
      <c r="C885" s="475"/>
      <c r="D885" s="475"/>
      <c r="E885" s="475"/>
      <c r="F885" s="475"/>
      <c r="G885" s="475"/>
      <c r="H885" s="475"/>
      <c r="I885" s="475"/>
      <c r="J885" s="475"/>
      <c r="K885" s="475"/>
      <c r="L885" s="475"/>
      <c r="M885" s="475"/>
      <c r="N885" s="475"/>
      <c r="O885" s="475"/>
      <c r="P885" s="475"/>
      <c r="Q885" s="475"/>
      <c r="R885" s="475"/>
      <c r="S885" s="475"/>
      <c r="T885" s="475"/>
      <c r="U885" s="475"/>
      <c r="V885" s="475"/>
      <c r="W885" s="475"/>
      <c r="X885" s="475"/>
      <c r="Y885" s="475"/>
      <c r="Z885" s="475"/>
    </row>
    <row r="886" spans="1:26" ht="11.25" customHeight="1" x14ac:dyDescent="0.2">
      <c r="A886" s="475"/>
      <c r="B886" s="475"/>
      <c r="C886" s="475"/>
      <c r="D886" s="475"/>
      <c r="E886" s="475"/>
      <c r="F886" s="475"/>
      <c r="G886" s="475"/>
      <c r="H886" s="475"/>
      <c r="I886" s="475"/>
      <c r="J886" s="475"/>
      <c r="K886" s="475"/>
      <c r="L886" s="475"/>
      <c r="M886" s="475"/>
      <c r="N886" s="475"/>
      <c r="O886" s="475"/>
      <c r="P886" s="475"/>
      <c r="Q886" s="475"/>
      <c r="R886" s="475"/>
      <c r="S886" s="475"/>
      <c r="T886" s="475"/>
      <c r="U886" s="475"/>
      <c r="V886" s="475"/>
      <c r="W886" s="475"/>
      <c r="X886" s="475"/>
      <c r="Y886" s="475"/>
      <c r="Z886" s="475"/>
    </row>
    <row r="887" spans="1:26" ht="11.25" customHeight="1" x14ac:dyDescent="0.2">
      <c r="A887" s="475"/>
      <c r="B887" s="475"/>
      <c r="C887" s="475"/>
      <c r="D887" s="475"/>
      <c r="E887" s="475"/>
      <c r="F887" s="475"/>
      <c r="G887" s="475"/>
      <c r="H887" s="475"/>
      <c r="I887" s="475"/>
      <c r="J887" s="475"/>
      <c r="K887" s="475"/>
      <c r="L887" s="475"/>
      <c r="M887" s="475"/>
      <c r="N887" s="475"/>
      <c r="O887" s="475"/>
      <c r="P887" s="475"/>
      <c r="Q887" s="475"/>
      <c r="R887" s="475"/>
      <c r="S887" s="475"/>
      <c r="T887" s="475"/>
      <c r="U887" s="475"/>
      <c r="V887" s="475"/>
      <c r="W887" s="475"/>
      <c r="X887" s="475"/>
      <c r="Y887" s="475"/>
      <c r="Z887" s="475"/>
    </row>
    <row r="888" spans="1:26" ht="11.25" customHeight="1" x14ac:dyDescent="0.2">
      <c r="A888" s="475"/>
      <c r="B888" s="475"/>
      <c r="C888" s="475"/>
      <c r="D888" s="475"/>
      <c r="E888" s="475"/>
      <c r="F888" s="475"/>
      <c r="G888" s="475"/>
      <c r="H888" s="475"/>
      <c r="I888" s="475"/>
      <c r="J888" s="475"/>
      <c r="K888" s="475"/>
      <c r="L888" s="475"/>
      <c r="M888" s="475"/>
      <c r="N888" s="475"/>
      <c r="O888" s="475"/>
      <c r="P888" s="475"/>
      <c r="Q888" s="475"/>
      <c r="R888" s="475"/>
      <c r="S888" s="475"/>
      <c r="T888" s="475"/>
      <c r="U888" s="475"/>
      <c r="V888" s="475"/>
      <c r="W888" s="475"/>
      <c r="X888" s="475"/>
      <c r="Y888" s="475"/>
      <c r="Z888" s="475"/>
    </row>
    <row r="889" spans="1:26" ht="11.25" customHeight="1" x14ac:dyDescent="0.2">
      <c r="A889" s="475"/>
      <c r="B889" s="475"/>
      <c r="C889" s="475"/>
      <c r="D889" s="475"/>
      <c r="E889" s="475"/>
      <c r="F889" s="475"/>
      <c r="G889" s="475"/>
      <c r="H889" s="475"/>
      <c r="I889" s="475"/>
      <c r="J889" s="475"/>
      <c r="K889" s="475"/>
      <c r="L889" s="475"/>
      <c r="M889" s="475"/>
      <c r="N889" s="475"/>
      <c r="O889" s="475"/>
      <c r="P889" s="475"/>
      <c r="Q889" s="475"/>
      <c r="R889" s="475"/>
      <c r="S889" s="475"/>
      <c r="T889" s="475"/>
      <c r="U889" s="475"/>
      <c r="V889" s="475"/>
      <c r="W889" s="475"/>
      <c r="X889" s="475"/>
      <c r="Y889" s="475"/>
      <c r="Z889" s="475"/>
    </row>
    <row r="890" spans="1:26" ht="11.25" customHeight="1" x14ac:dyDescent="0.2">
      <c r="A890" s="475"/>
      <c r="B890" s="475"/>
      <c r="C890" s="475"/>
      <c r="D890" s="475"/>
      <c r="E890" s="475"/>
      <c r="F890" s="475"/>
      <c r="G890" s="475"/>
      <c r="H890" s="475"/>
      <c r="I890" s="475"/>
      <c r="J890" s="475"/>
      <c r="K890" s="475"/>
      <c r="L890" s="475"/>
      <c r="M890" s="475"/>
      <c r="N890" s="475"/>
      <c r="O890" s="475"/>
      <c r="P890" s="475"/>
      <c r="Q890" s="475"/>
      <c r="R890" s="475"/>
      <c r="S890" s="475"/>
      <c r="T890" s="475"/>
      <c r="U890" s="475"/>
      <c r="V890" s="475"/>
      <c r="W890" s="475"/>
      <c r="X890" s="475"/>
      <c r="Y890" s="475"/>
      <c r="Z890" s="475"/>
    </row>
    <row r="891" spans="1:26" ht="11.25" customHeight="1" x14ac:dyDescent="0.2">
      <c r="A891" s="475"/>
      <c r="B891" s="475"/>
      <c r="C891" s="475"/>
      <c r="D891" s="475"/>
      <c r="E891" s="475"/>
      <c r="F891" s="475"/>
      <c r="G891" s="475"/>
      <c r="H891" s="475"/>
      <c r="I891" s="475"/>
      <c r="J891" s="475"/>
      <c r="K891" s="475"/>
      <c r="L891" s="475"/>
      <c r="M891" s="475"/>
      <c r="N891" s="475"/>
      <c r="O891" s="475"/>
      <c r="P891" s="475"/>
      <c r="Q891" s="475"/>
      <c r="R891" s="475"/>
      <c r="S891" s="475"/>
      <c r="T891" s="475"/>
      <c r="U891" s="475"/>
      <c r="V891" s="475"/>
      <c r="W891" s="475"/>
      <c r="X891" s="475"/>
      <c r="Y891" s="475"/>
      <c r="Z891" s="475"/>
    </row>
    <row r="892" spans="1:26" ht="11.25" customHeight="1" x14ac:dyDescent="0.2">
      <c r="A892" s="475"/>
      <c r="B892" s="475"/>
      <c r="C892" s="475"/>
      <c r="D892" s="475"/>
      <c r="E892" s="475"/>
      <c r="F892" s="475"/>
      <c r="G892" s="475"/>
      <c r="H892" s="475"/>
      <c r="I892" s="475"/>
      <c r="J892" s="475"/>
      <c r="K892" s="475"/>
      <c r="L892" s="475"/>
      <c r="M892" s="475"/>
      <c r="N892" s="475"/>
      <c r="O892" s="475"/>
      <c r="P892" s="475"/>
      <c r="Q892" s="475"/>
      <c r="R892" s="475"/>
      <c r="S892" s="475"/>
      <c r="T892" s="475"/>
      <c r="U892" s="475"/>
      <c r="V892" s="475"/>
      <c r="W892" s="475"/>
      <c r="X892" s="475"/>
      <c r="Y892" s="475"/>
      <c r="Z892" s="475"/>
    </row>
    <row r="893" spans="1:26" ht="11.25" customHeight="1" x14ac:dyDescent="0.2">
      <c r="A893" s="475"/>
      <c r="B893" s="475"/>
      <c r="C893" s="475"/>
      <c r="D893" s="475"/>
      <c r="E893" s="475"/>
      <c r="F893" s="475"/>
      <c r="G893" s="475"/>
      <c r="H893" s="475"/>
      <c r="I893" s="475"/>
      <c r="J893" s="475"/>
      <c r="K893" s="475"/>
      <c r="L893" s="475"/>
      <c r="M893" s="475"/>
      <c r="N893" s="475"/>
      <c r="O893" s="475"/>
      <c r="P893" s="475"/>
      <c r="Q893" s="475"/>
      <c r="R893" s="475"/>
      <c r="S893" s="475"/>
      <c r="T893" s="475"/>
      <c r="U893" s="475"/>
      <c r="V893" s="475"/>
      <c r="W893" s="475"/>
      <c r="X893" s="475"/>
      <c r="Y893" s="475"/>
      <c r="Z893" s="475"/>
    </row>
    <row r="894" spans="1:26" ht="11.25" customHeight="1" x14ac:dyDescent="0.2">
      <c r="A894" s="475"/>
      <c r="B894" s="475"/>
      <c r="C894" s="475"/>
      <c r="D894" s="475"/>
      <c r="E894" s="475"/>
      <c r="F894" s="475"/>
      <c r="G894" s="475"/>
      <c r="H894" s="475"/>
      <c r="I894" s="475"/>
      <c r="J894" s="475"/>
      <c r="K894" s="475"/>
      <c r="L894" s="475"/>
      <c r="M894" s="475"/>
      <c r="N894" s="475"/>
      <c r="O894" s="475"/>
      <c r="P894" s="475"/>
      <c r="Q894" s="475"/>
      <c r="R894" s="475"/>
      <c r="S894" s="475"/>
      <c r="T894" s="475"/>
      <c r="U894" s="475"/>
      <c r="V894" s="475"/>
      <c r="W894" s="475"/>
      <c r="X894" s="475"/>
      <c r="Y894" s="475"/>
      <c r="Z894" s="475"/>
    </row>
    <row r="895" spans="1:26" ht="11.25" customHeight="1" x14ac:dyDescent="0.2">
      <c r="A895" s="475"/>
      <c r="B895" s="475"/>
      <c r="C895" s="475"/>
      <c r="D895" s="475"/>
      <c r="E895" s="475"/>
      <c r="F895" s="475"/>
      <c r="G895" s="475"/>
      <c r="H895" s="475"/>
      <c r="I895" s="475"/>
      <c r="J895" s="475"/>
      <c r="K895" s="475"/>
      <c r="L895" s="475"/>
      <c r="M895" s="475"/>
      <c r="N895" s="475"/>
      <c r="O895" s="475"/>
      <c r="P895" s="475"/>
      <c r="Q895" s="475"/>
      <c r="R895" s="475"/>
      <c r="S895" s="475"/>
      <c r="T895" s="475"/>
      <c r="U895" s="475"/>
      <c r="V895" s="475"/>
      <c r="W895" s="475"/>
      <c r="X895" s="475"/>
      <c r="Y895" s="475"/>
      <c r="Z895" s="475"/>
    </row>
    <row r="896" spans="1:26" ht="11.25" customHeight="1" x14ac:dyDescent="0.2">
      <c r="A896" s="475"/>
      <c r="B896" s="475"/>
      <c r="C896" s="475"/>
      <c r="D896" s="475"/>
      <c r="E896" s="475"/>
      <c r="F896" s="475"/>
      <c r="G896" s="475"/>
      <c r="H896" s="475"/>
      <c r="I896" s="475"/>
      <c r="J896" s="475"/>
      <c r="K896" s="475"/>
      <c r="L896" s="475"/>
      <c r="M896" s="475"/>
      <c r="N896" s="475"/>
      <c r="O896" s="475"/>
      <c r="P896" s="475"/>
      <c r="Q896" s="475"/>
      <c r="R896" s="475"/>
      <c r="S896" s="475"/>
      <c r="T896" s="475"/>
      <c r="U896" s="475"/>
      <c r="V896" s="475"/>
      <c r="W896" s="475"/>
      <c r="X896" s="475"/>
      <c r="Y896" s="475"/>
      <c r="Z896" s="475"/>
    </row>
    <row r="897" spans="1:26" ht="11.25" customHeight="1" x14ac:dyDescent="0.2">
      <c r="A897" s="475"/>
      <c r="B897" s="475"/>
      <c r="C897" s="475"/>
      <c r="D897" s="475"/>
      <c r="E897" s="475"/>
      <c r="F897" s="475"/>
      <c r="G897" s="475"/>
      <c r="H897" s="475"/>
      <c r="I897" s="475"/>
      <c r="J897" s="475"/>
      <c r="K897" s="475"/>
      <c r="L897" s="475"/>
      <c r="M897" s="475"/>
      <c r="N897" s="475"/>
      <c r="O897" s="475"/>
      <c r="P897" s="475"/>
      <c r="Q897" s="475"/>
      <c r="R897" s="475"/>
      <c r="S897" s="475"/>
      <c r="T897" s="475"/>
      <c r="U897" s="475"/>
      <c r="V897" s="475"/>
      <c r="W897" s="475"/>
      <c r="X897" s="475"/>
      <c r="Y897" s="475"/>
      <c r="Z897" s="475"/>
    </row>
    <row r="898" spans="1:26" ht="11.25" customHeight="1" x14ac:dyDescent="0.2">
      <c r="A898" s="475"/>
      <c r="B898" s="475"/>
      <c r="C898" s="475"/>
      <c r="D898" s="475"/>
      <c r="E898" s="475"/>
      <c r="F898" s="475"/>
      <c r="G898" s="475"/>
      <c r="H898" s="475"/>
      <c r="I898" s="475"/>
      <c r="J898" s="475"/>
      <c r="K898" s="475"/>
      <c r="L898" s="475"/>
      <c r="M898" s="475"/>
      <c r="N898" s="475"/>
      <c r="O898" s="475"/>
      <c r="P898" s="475"/>
      <c r="Q898" s="475"/>
      <c r="R898" s="475"/>
      <c r="S898" s="475"/>
      <c r="T898" s="475"/>
      <c r="U898" s="475"/>
      <c r="V898" s="475"/>
      <c r="W898" s="475"/>
      <c r="X898" s="475"/>
      <c r="Y898" s="475"/>
      <c r="Z898" s="475"/>
    </row>
    <row r="899" spans="1:26" ht="11.25" customHeight="1" x14ac:dyDescent="0.2">
      <c r="A899" s="475"/>
      <c r="B899" s="475"/>
      <c r="C899" s="475"/>
      <c r="D899" s="475"/>
      <c r="E899" s="475"/>
      <c r="F899" s="475"/>
      <c r="G899" s="475"/>
      <c r="H899" s="475"/>
      <c r="I899" s="475"/>
      <c r="J899" s="475"/>
      <c r="K899" s="475"/>
      <c r="L899" s="475"/>
      <c r="M899" s="475"/>
      <c r="N899" s="475"/>
      <c r="O899" s="475"/>
      <c r="P899" s="475"/>
      <c r="Q899" s="475"/>
      <c r="R899" s="475"/>
      <c r="S899" s="475"/>
      <c r="T899" s="475"/>
      <c r="U899" s="475"/>
      <c r="V899" s="475"/>
      <c r="W899" s="475"/>
      <c r="X899" s="475"/>
      <c r="Y899" s="475"/>
      <c r="Z899" s="475"/>
    </row>
    <row r="900" spans="1:26" ht="11.25" customHeight="1" x14ac:dyDescent="0.2">
      <c r="A900" s="475"/>
      <c r="B900" s="475"/>
      <c r="C900" s="475"/>
      <c r="D900" s="475"/>
      <c r="E900" s="475"/>
      <c r="F900" s="475"/>
      <c r="G900" s="475"/>
      <c r="H900" s="475"/>
      <c r="I900" s="475"/>
      <c r="J900" s="475"/>
      <c r="K900" s="475"/>
      <c r="L900" s="475"/>
      <c r="M900" s="475"/>
      <c r="N900" s="475"/>
      <c r="O900" s="475"/>
      <c r="P900" s="475"/>
      <c r="Q900" s="475"/>
      <c r="R900" s="475"/>
      <c r="S900" s="475"/>
      <c r="T900" s="475"/>
      <c r="U900" s="475"/>
      <c r="V900" s="475"/>
      <c r="W900" s="475"/>
      <c r="X900" s="475"/>
      <c r="Y900" s="475"/>
      <c r="Z900" s="475"/>
    </row>
    <row r="901" spans="1:26" ht="11.25" customHeight="1" x14ac:dyDescent="0.2">
      <c r="A901" s="475"/>
      <c r="B901" s="475"/>
      <c r="C901" s="475"/>
      <c r="D901" s="475"/>
      <c r="E901" s="475"/>
      <c r="F901" s="475"/>
      <c r="G901" s="475"/>
      <c r="H901" s="475"/>
      <c r="I901" s="475"/>
      <c r="J901" s="475"/>
      <c r="K901" s="475"/>
      <c r="L901" s="475"/>
      <c r="M901" s="475"/>
      <c r="N901" s="475"/>
      <c r="O901" s="475"/>
      <c r="P901" s="475"/>
      <c r="Q901" s="475"/>
      <c r="R901" s="475"/>
      <c r="S901" s="475"/>
      <c r="T901" s="475"/>
      <c r="U901" s="475"/>
      <c r="V901" s="475"/>
      <c r="W901" s="475"/>
      <c r="X901" s="475"/>
      <c r="Y901" s="475"/>
      <c r="Z901" s="475"/>
    </row>
    <row r="902" spans="1:26" ht="11.25" customHeight="1" x14ac:dyDescent="0.2">
      <c r="A902" s="475"/>
      <c r="B902" s="475"/>
      <c r="C902" s="475"/>
      <c r="D902" s="475"/>
      <c r="E902" s="475"/>
      <c r="F902" s="475"/>
      <c r="G902" s="475"/>
      <c r="H902" s="475"/>
      <c r="I902" s="475"/>
      <c r="J902" s="475"/>
      <c r="K902" s="475"/>
      <c r="L902" s="475"/>
      <c r="M902" s="475"/>
      <c r="N902" s="475"/>
      <c r="O902" s="475"/>
      <c r="P902" s="475"/>
      <c r="Q902" s="475"/>
      <c r="R902" s="475"/>
      <c r="S902" s="475"/>
      <c r="T902" s="475"/>
      <c r="U902" s="475"/>
      <c r="V902" s="475"/>
      <c r="W902" s="475"/>
      <c r="X902" s="475"/>
      <c r="Y902" s="475"/>
      <c r="Z902" s="475"/>
    </row>
    <row r="903" spans="1:26" ht="11.25" customHeight="1" x14ac:dyDescent="0.2">
      <c r="A903" s="475"/>
      <c r="B903" s="475"/>
      <c r="C903" s="475"/>
      <c r="D903" s="475"/>
      <c r="E903" s="475"/>
      <c r="F903" s="475"/>
      <c r="G903" s="475"/>
      <c r="H903" s="475"/>
      <c r="I903" s="475"/>
      <c r="J903" s="475"/>
      <c r="K903" s="475"/>
      <c r="L903" s="475"/>
      <c r="M903" s="475"/>
      <c r="N903" s="475"/>
      <c r="O903" s="475"/>
      <c r="P903" s="475"/>
      <c r="Q903" s="475"/>
      <c r="R903" s="475"/>
      <c r="S903" s="475"/>
      <c r="T903" s="475"/>
      <c r="U903" s="475"/>
      <c r="V903" s="475"/>
      <c r="W903" s="475"/>
      <c r="X903" s="475"/>
      <c r="Y903" s="475"/>
      <c r="Z903" s="475"/>
    </row>
    <row r="904" spans="1:26" ht="11.25" customHeight="1" x14ac:dyDescent="0.2">
      <c r="A904" s="475"/>
      <c r="B904" s="475"/>
      <c r="C904" s="475"/>
      <c r="D904" s="475"/>
      <c r="E904" s="475"/>
      <c r="F904" s="475"/>
      <c r="G904" s="475"/>
      <c r="H904" s="475"/>
      <c r="I904" s="475"/>
      <c r="J904" s="475"/>
      <c r="K904" s="475"/>
      <c r="L904" s="475"/>
      <c r="M904" s="475"/>
      <c r="N904" s="475"/>
      <c r="O904" s="475"/>
      <c r="P904" s="475"/>
      <c r="Q904" s="475"/>
      <c r="R904" s="475"/>
      <c r="S904" s="475"/>
      <c r="T904" s="475"/>
      <c r="U904" s="475"/>
      <c r="V904" s="475"/>
      <c r="W904" s="475"/>
      <c r="X904" s="475"/>
      <c r="Y904" s="475"/>
      <c r="Z904" s="475"/>
    </row>
    <row r="905" spans="1:26" ht="11.25" customHeight="1" x14ac:dyDescent="0.2">
      <c r="A905" s="475"/>
      <c r="B905" s="475"/>
      <c r="C905" s="475"/>
      <c r="D905" s="475"/>
      <c r="E905" s="475"/>
      <c r="F905" s="475"/>
      <c r="G905" s="475"/>
      <c r="H905" s="475"/>
      <c r="I905" s="475"/>
      <c r="J905" s="475"/>
      <c r="K905" s="475"/>
      <c r="L905" s="475"/>
      <c r="M905" s="475"/>
      <c r="N905" s="475"/>
      <c r="O905" s="475"/>
      <c r="P905" s="475"/>
      <c r="Q905" s="475"/>
      <c r="R905" s="475"/>
      <c r="S905" s="475"/>
      <c r="T905" s="475"/>
      <c r="U905" s="475"/>
      <c r="V905" s="475"/>
      <c r="W905" s="475"/>
      <c r="X905" s="475"/>
      <c r="Y905" s="475"/>
      <c r="Z905" s="475"/>
    </row>
    <row r="906" spans="1:26" ht="11.25" customHeight="1" x14ac:dyDescent="0.2">
      <c r="A906" s="475"/>
      <c r="B906" s="475"/>
      <c r="C906" s="475"/>
      <c r="D906" s="475"/>
      <c r="E906" s="475"/>
      <c r="F906" s="475"/>
      <c r="G906" s="475"/>
      <c r="H906" s="475"/>
      <c r="I906" s="475"/>
      <c r="J906" s="475"/>
      <c r="K906" s="475"/>
      <c r="L906" s="475"/>
      <c r="M906" s="475"/>
      <c r="N906" s="475"/>
      <c r="O906" s="475"/>
      <c r="P906" s="475"/>
      <c r="Q906" s="475"/>
      <c r="R906" s="475"/>
      <c r="S906" s="475"/>
      <c r="T906" s="475"/>
      <c r="U906" s="475"/>
      <c r="V906" s="475"/>
      <c r="W906" s="475"/>
      <c r="X906" s="475"/>
      <c r="Y906" s="475"/>
      <c r="Z906" s="475"/>
    </row>
    <row r="907" spans="1:26" ht="11.25" customHeight="1" x14ac:dyDescent="0.2">
      <c r="A907" s="475"/>
      <c r="B907" s="475"/>
      <c r="C907" s="475"/>
      <c r="D907" s="475"/>
      <c r="E907" s="475"/>
      <c r="F907" s="475"/>
      <c r="G907" s="475"/>
      <c r="H907" s="475"/>
      <c r="I907" s="475"/>
      <c r="J907" s="475"/>
      <c r="K907" s="475"/>
      <c r="L907" s="475"/>
      <c r="M907" s="475"/>
      <c r="N907" s="475"/>
      <c r="O907" s="475"/>
      <c r="P907" s="475"/>
      <c r="Q907" s="475"/>
      <c r="R907" s="475"/>
      <c r="S907" s="475"/>
      <c r="T907" s="475"/>
      <c r="U907" s="475"/>
      <c r="V907" s="475"/>
      <c r="W907" s="475"/>
      <c r="X907" s="475"/>
      <c r="Y907" s="475"/>
      <c r="Z907" s="475"/>
    </row>
    <row r="908" spans="1:26" ht="11.25" customHeight="1" x14ac:dyDescent="0.2">
      <c r="A908" s="475"/>
      <c r="B908" s="475"/>
      <c r="C908" s="475"/>
      <c r="D908" s="475"/>
      <c r="E908" s="475"/>
      <c r="F908" s="475"/>
      <c r="G908" s="475"/>
      <c r="H908" s="475"/>
      <c r="I908" s="475"/>
      <c r="J908" s="475"/>
      <c r="K908" s="475"/>
      <c r="L908" s="475"/>
      <c r="M908" s="475"/>
      <c r="N908" s="475"/>
      <c r="O908" s="475"/>
      <c r="P908" s="475"/>
      <c r="Q908" s="475"/>
      <c r="R908" s="475"/>
      <c r="S908" s="475"/>
      <c r="T908" s="475"/>
      <c r="U908" s="475"/>
      <c r="V908" s="475"/>
      <c r="W908" s="475"/>
      <c r="X908" s="475"/>
      <c r="Y908" s="475"/>
      <c r="Z908" s="475"/>
    </row>
    <row r="909" spans="1:26" ht="11.25" customHeight="1" x14ac:dyDescent="0.2">
      <c r="A909" s="475"/>
      <c r="B909" s="475"/>
      <c r="C909" s="475"/>
      <c r="D909" s="475"/>
      <c r="E909" s="475"/>
      <c r="F909" s="475"/>
      <c r="G909" s="475"/>
      <c r="H909" s="475"/>
      <c r="I909" s="475"/>
      <c r="J909" s="475"/>
      <c r="K909" s="475"/>
      <c r="L909" s="475"/>
      <c r="M909" s="475"/>
      <c r="N909" s="475"/>
      <c r="O909" s="475"/>
      <c r="P909" s="475"/>
      <c r="Q909" s="475"/>
      <c r="R909" s="475"/>
      <c r="S909" s="475"/>
      <c r="T909" s="475"/>
      <c r="U909" s="475"/>
      <c r="V909" s="475"/>
      <c r="W909" s="475"/>
      <c r="X909" s="475"/>
      <c r="Y909" s="475"/>
      <c r="Z909" s="475"/>
    </row>
    <row r="910" spans="1:26" ht="11.25" customHeight="1" x14ac:dyDescent="0.2">
      <c r="A910" s="475"/>
      <c r="B910" s="475"/>
      <c r="C910" s="475"/>
      <c r="D910" s="475"/>
      <c r="E910" s="475"/>
      <c r="F910" s="475"/>
      <c r="G910" s="475"/>
      <c r="H910" s="475"/>
      <c r="I910" s="475"/>
      <c r="J910" s="475"/>
      <c r="K910" s="475"/>
      <c r="L910" s="475"/>
      <c r="M910" s="475"/>
      <c r="N910" s="475"/>
      <c r="O910" s="475"/>
      <c r="P910" s="475"/>
      <c r="Q910" s="475"/>
      <c r="R910" s="475"/>
      <c r="S910" s="475"/>
      <c r="T910" s="475"/>
      <c r="U910" s="475"/>
      <c r="V910" s="475"/>
      <c r="W910" s="475"/>
      <c r="X910" s="475"/>
      <c r="Y910" s="475"/>
      <c r="Z910" s="475"/>
    </row>
    <row r="911" spans="1:26" ht="11.25" customHeight="1" x14ac:dyDescent="0.2">
      <c r="A911" s="475"/>
      <c r="B911" s="475"/>
      <c r="C911" s="475"/>
      <c r="D911" s="475"/>
      <c r="E911" s="475"/>
      <c r="F911" s="475"/>
      <c r="G911" s="475"/>
      <c r="H911" s="475"/>
      <c r="I911" s="475"/>
      <c r="J911" s="475"/>
      <c r="K911" s="475"/>
      <c r="L911" s="475"/>
      <c r="M911" s="475"/>
      <c r="N911" s="475"/>
      <c r="O911" s="475"/>
      <c r="P911" s="475"/>
      <c r="Q911" s="475"/>
      <c r="R911" s="475"/>
      <c r="S911" s="475"/>
      <c r="T911" s="475"/>
      <c r="U911" s="475"/>
      <c r="V911" s="475"/>
      <c r="W911" s="475"/>
      <c r="X911" s="475"/>
      <c r="Y911" s="475"/>
      <c r="Z911" s="475"/>
    </row>
    <row r="912" spans="1:26" ht="11.25" customHeight="1" x14ac:dyDescent="0.2">
      <c r="A912" s="475"/>
      <c r="B912" s="475"/>
      <c r="C912" s="475"/>
      <c r="D912" s="475"/>
      <c r="E912" s="475"/>
      <c r="F912" s="475"/>
      <c r="G912" s="475"/>
      <c r="H912" s="475"/>
      <c r="I912" s="475"/>
      <c r="J912" s="475"/>
      <c r="K912" s="475"/>
      <c r="L912" s="475"/>
      <c r="M912" s="475"/>
      <c r="N912" s="475"/>
      <c r="O912" s="475"/>
      <c r="P912" s="475"/>
      <c r="Q912" s="475"/>
      <c r="R912" s="475"/>
      <c r="S912" s="475"/>
      <c r="T912" s="475"/>
      <c r="U912" s="475"/>
      <c r="V912" s="475"/>
      <c r="W912" s="475"/>
      <c r="X912" s="475"/>
      <c r="Y912" s="475"/>
      <c r="Z912" s="475"/>
    </row>
    <row r="913" spans="1:26" ht="11.25" customHeight="1" x14ac:dyDescent="0.2">
      <c r="A913" s="475"/>
      <c r="B913" s="475"/>
      <c r="C913" s="475"/>
      <c r="D913" s="475"/>
      <c r="E913" s="475"/>
      <c r="F913" s="475"/>
      <c r="G913" s="475"/>
      <c r="H913" s="475"/>
      <c r="I913" s="475"/>
      <c r="J913" s="475"/>
      <c r="K913" s="475"/>
      <c r="L913" s="475"/>
      <c r="M913" s="475"/>
      <c r="N913" s="475"/>
      <c r="O913" s="475"/>
      <c r="P913" s="475"/>
      <c r="Q913" s="475"/>
      <c r="R913" s="475"/>
      <c r="S913" s="475"/>
      <c r="T913" s="475"/>
      <c r="U913" s="475"/>
      <c r="V913" s="475"/>
      <c r="W913" s="475"/>
      <c r="X913" s="475"/>
      <c r="Y913" s="475"/>
      <c r="Z913" s="475"/>
    </row>
    <row r="914" spans="1:26" ht="11.25" customHeight="1" x14ac:dyDescent="0.2">
      <c r="A914" s="475"/>
      <c r="B914" s="475"/>
      <c r="C914" s="475"/>
      <c r="D914" s="475"/>
      <c r="E914" s="475"/>
      <c r="F914" s="475"/>
      <c r="G914" s="475"/>
      <c r="H914" s="475"/>
      <c r="I914" s="475"/>
      <c r="J914" s="475"/>
      <c r="K914" s="475"/>
      <c r="L914" s="475"/>
      <c r="M914" s="475"/>
      <c r="N914" s="475"/>
      <c r="O914" s="475"/>
      <c r="P914" s="475"/>
      <c r="Q914" s="475"/>
      <c r="R914" s="475"/>
      <c r="S914" s="475"/>
      <c r="T914" s="475"/>
      <c r="U914" s="475"/>
      <c r="V914" s="475"/>
      <c r="W914" s="475"/>
      <c r="X914" s="475"/>
      <c r="Y914" s="475"/>
      <c r="Z914" s="475"/>
    </row>
    <row r="915" spans="1:26" ht="11.25" customHeight="1" x14ac:dyDescent="0.2">
      <c r="A915" s="475"/>
      <c r="B915" s="475"/>
      <c r="C915" s="475"/>
      <c r="D915" s="475"/>
      <c r="E915" s="475"/>
      <c r="F915" s="475"/>
      <c r="G915" s="475"/>
      <c r="H915" s="475"/>
      <c r="I915" s="475"/>
      <c r="J915" s="475"/>
      <c r="K915" s="475"/>
      <c r="L915" s="475"/>
      <c r="M915" s="475"/>
      <c r="N915" s="475"/>
      <c r="O915" s="475"/>
      <c r="P915" s="475"/>
      <c r="Q915" s="475"/>
      <c r="R915" s="475"/>
      <c r="S915" s="475"/>
      <c r="T915" s="475"/>
      <c r="U915" s="475"/>
      <c r="V915" s="475"/>
      <c r="W915" s="475"/>
      <c r="X915" s="475"/>
      <c r="Y915" s="475"/>
      <c r="Z915" s="475"/>
    </row>
    <row r="916" spans="1:26" ht="11.25" customHeight="1" x14ac:dyDescent="0.2">
      <c r="A916" s="475"/>
      <c r="B916" s="475"/>
      <c r="C916" s="475"/>
      <c r="D916" s="475"/>
      <c r="E916" s="475"/>
      <c r="F916" s="475"/>
      <c r="G916" s="475"/>
      <c r="H916" s="475"/>
      <c r="I916" s="475"/>
      <c r="J916" s="475"/>
      <c r="K916" s="475"/>
      <c r="L916" s="475"/>
      <c r="M916" s="475"/>
      <c r="N916" s="475"/>
      <c r="O916" s="475"/>
      <c r="P916" s="475"/>
      <c r="Q916" s="475"/>
      <c r="R916" s="475"/>
      <c r="S916" s="475"/>
      <c r="T916" s="475"/>
      <c r="U916" s="475"/>
      <c r="V916" s="475"/>
      <c r="W916" s="475"/>
      <c r="X916" s="475"/>
      <c r="Y916" s="475"/>
      <c r="Z916" s="475"/>
    </row>
    <row r="917" spans="1:26" ht="11.25" customHeight="1" x14ac:dyDescent="0.2">
      <c r="A917" s="475"/>
      <c r="B917" s="475"/>
      <c r="C917" s="475"/>
      <c r="D917" s="475"/>
      <c r="E917" s="475"/>
      <c r="F917" s="475"/>
      <c r="G917" s="475"/>
      <c r="H917" s="475"/>
      <c r="I917" s="475"/>
      <c r="J917" s="475"/>
      <c r="K917" s="475"/>
      <c r="L917" s="475"/>
      <c r="M917" s="475"/>
      <c r="N917" s="475"/>
      <c r="O917" s="475"/>
      <c r="P917" s="475"/>
      <c r="Q917" s="475"/>
      <c r="R917" s="475"/>
      <c r="S917" s="475"/>
      <c r="T917" s="475"/>
      <c r="U917" s="475"/>
      <c r="V917" s="475"/>
      <c r="W917" s="475"/>
      <c r="X917" s="475"/>
      <c r="Y917" s="475"/>
      <c r="Z917" s="475"/>
    </row>
    <row r="918" spans="1:26" ht="11.25" customHeight="1" x14ac:dyDescent="0.2">
      <c r="A918" s="475"/>
      <c r="B918" s="475"/>
      <c r="C918" s="475"/>
      <c r="D918" s="475"/>
      <c r="E918" s="475"/>
      <c r="F918" s="475"/>
      <c r="G918" s="475"/>
      <c r="H918" s="475"/>
      <c r="I918" s="475"/>
      <c r="J918" s="475"/>
      <c r="K918" s="475"/>
      <c r="L918" s="475"/>
      <c r="M918" s="475"/>
      <c r="N918" s="475"/>
      <c r="O918" s="475"/>
      <c r="P918" s="475"/>
      <c r="Q918" s="475"/>
      <c r="R918" s="475"/>
      <c r="S918" s="475"/>
      <c r="T918" s="475"/>
      <c r="U918" s="475"/>
      <c r="V918" s="475"/>
      <c r="W918" s="475"/>
      <c r="X918" s="475"/>
      <c r="Y918" s="475"/>
      <c r="Z918" s="475"/>
    </row>
    <row r="919" spans="1:26" ht="11.25" customHeight="1" x14ac:dyDescent="0.2">
      <c r="A919" s="475"/>
      <c r="B919" s="475"/>
      <c r="C919" s="475"/>
      <c r="D919" s="475"/>
      <c r="E919" s="475"/>
      <c r="F919" s="475"/>
      <c r="G919" s="475"/>
      <c r="H919" s="475"/>
      <c r="I919" s="475"/>
      <c r="J919" s="475"/>
      <c r="K919" s="475"/>
      <c r="L919" s="475"/>
      <c r="M919" s="475"/>
      <c r="N919" s="475"/>
      <c r="O919" s="475"/>
      <c r="P919" s="475"/>
      <c r="Q919" s="475"/>
      <c r="R919" s="475"/>
      <c r="S919" s="475"/>
      <c r="T919" s="475"/>
      <c r="U919" s="475"/>
      <c r="V919" s="475"/>
      <c r="W919" s="475"/>
      <c r="X919" s="475"/>
      <c r="Y919" s="475"/>
      <c r="Z919" s="475"/>
    </row>
    <row r="920" spans="1:26" ht="11.25" customHeight="1" x14ac:dyDescent="0.2">
      <c r="A920" s="475"/>
      <c r="B920" s="475"/>
      <c r="C920" s="475"/>
      <c r="D920" s="475"/>
      <c r="E920" s="475"/>
      <c r="F920" s="475"/>
      <c r="G920" s="475"/>
      <c r="H920" s="475"/>
      <c r="I920" s="475"/>
      <c r="J920" s="475"/>
      <c r="K920" s="475"/>
      <c r="L920" s="475"/>
      <c r="M920" s="475"/>
      <c r="N920" s="475"/>
      <c r="O920" s="475"/>
      <c r="P920" s="475"/>
      <c r="Q920" s="475"/>
      <c r="R920" s="475"/>
      <c r="S920" s="475"/>
      <c r="T920" s="475"/>
      <c r="U920" s="475"/>
      <c r="V920" s="475"/>
      <c r="W920" s="475"/>
      <c r="X920" s="475"/>
      <c r="Y920" s="475"/>
      <c r="Z920" s="475"/>
    </row>
    <row r="921" spans="1:26" ht="11.25" customHeight="1" x14ac:dyDescent="0.2">
      <c r="A921" s="475"/>
      <c r="B921" s="475"/>
      <c r="C921" s="475"/>
      <c r="D921" s="475"/>
      <c r="E921" s="475"/>
      <c r="F921" s="475"/>
      <c r="G921" s="475"/>
      <c r="H921" s="475"/>
      <c r="I921" s="475"/>
      <c r="J921" s="475"/>
      <c r="K921" s="475"/>
      <c r="L921" s="475"/>
      <c r="M921" s="475"/>
      <c r="N921" s="475"/>
      <c r="O921" s="475"/>
      <c r="P921" s="475"/>
      <c r="Q921" s="475"/>
      <c r="R921" s="475"/>
      <c r="S921" s="475"/>
      <c r="T921" s="475"/>
      <c r="U921" s="475"/>
      <c r="V921" s="475"/>
      <c r="W921" s="475"/>
      <c r="X921" s="475"/>
      <c r="Y921" s="475"/>
      <c r="Z921" s="475"/>
    </row>
    <row r="922" spans="1:26" ht="11.25" customHeight="1" x14ac:dyDescent="0.2">
      <c r="A922" s="475"/>
      <c r="B922" s="475"/>
      <c r="C922" s="475"/>
      <c r="D922" s="475"/>
      <c r="E922" s="475"/>
      <c r="F922" s="475"/>
      <c r="G922" s="475"/>
      <c r="H922" s="475"/>
      <c r="I922" s="475"/>
      <c r="J922" s="475"/>
      <c r="K922" s="475"/>
      <c r="L922" s="475"/>
      <c r="M922" s="475"/>
      <c r="N922" s="475"/>
      <c r="O922" s="475"/>
      <c r="P922" s="475"/>
      <c r="Q922" s="475"/>
      <c r="R922" s="475"/>
      <c r="S922" s="475"/>
      <c r="T922" s="475"/>
      <c r="U922" s="475"/>
      <c r="V922" s="475"/>
      <c r="W922" s="475"/>
      <c r="X922" s="475"/>
      <c r="Y922" s="475"/>
      <c r="Z922" s="475"/>
    </row>
    <row r="923" spans="1:26" ht="11.25" customHeight="1" x14ac:dyDescent="0.2">
      <c r="A923" s="475"/>
      <c r="B923" s="475"/>
      <c r="C923" s="475"/>
      <c r="D923" s="475"/>
      <c r="E923" s="475"/>
      <c r="F923" s="475"/>
      <c r="G923" s="475"/>
      <c r="H923" s="475"/>
      <c r="I923" s="475"/>
      <c r="J923" s="475"/>
      <c r="K923" s="475"/>
      <c r="L923" s="475"/>
      <c r="M923" s="475"/>
      <c r="N923" s="475"/>
      <c r="O923" s="475"/>
      <c r="P923" s="475"/>
      <c r="Q923" s="475"/>
      <c r="R923" s="475"/>
      <c r="S923" s="475"/>
      <c r="T923" s="475"/>
      <c r="U923" s="475"/>
      <c r="V923" s="475"/>
      <c r="W923" s="475"/>
      <c r="X923" s="475"/>
      <c r="Y923" s="475"/>
      <c r="Z923" s="475"/>
    </row>
    <row r="924" spans="1:26" ht="11.25" customHeight="1" x14ac:dyDescent="0.2">
      <c r="A924" s="475"/>
      <c r="B924" s="475"/>
      <c r="C924" s="475"/>
      <c r="D924" s="475"/>
      <c r="E924" s="475"/>
      <c r="F924" s="475"/>
      <c r="G924" s="475"/>
      <c r="H924" s="475"/>
      <c r="I924" s="475"/>
      <c r="J924" s="475"/>
      <c r="K924" s="475"/>
      <c r="L924" s="475"/>
      <c r="M924" s="475"/>
      <c r="N924" s="475"/>
      <c r="O924" s="475"/>
      <c r="P924" s="475"/>
      <c r="Q924" s="475"/>
      <c r="R924" s="475"/>
      <c r="S924" s="475"/>
      <c r="T924" s="475"/>
      <c r="U924" s="475"/>
      <c r="V924" s="475"/>
      <c r="W924" s="475"/>
      <c r="X924" s="475"/>
      <c r="Y924" s="475"/>
      <c r="Z924" s="475"/>
    </row>
    <row r="925" spans="1:26" ht="11.25" customHeight="1" x14ac:dyDescent="0.2">
      <c r="A925" s="475"/>
      <c r="B925" s="475"/>
      <c r="C925" s="475"/>
      <c r="D925" s="475"/>
      <c r="E925" s="475"/>
      <c r="F925" s="475"/>
      <c r="G925" s="475"/>
      <c r="H925" s="475"/>
      <c r="I925" s="475"/>
      <c r="J925" s="475"/>
      <c r="K925" s="475"/>
      <c r="L925" s="475"/>
      <c r="M925" s="475"/>
      <c r="N925" s="475"/>
      <c r="O925" s="475"/>
      <c r="P925" s="475"/>
      <c r="Q925" s="475"/>
      <c r="R925" s="475"/>
      <c r="S925" s="475"/>
      <c r="T925" s="475"/>
      <c r="U925" s="475"/>
      <c r="V925" s="475"/>
      <c r="W925" s="475"/>
      <c r="X925" s="475"/>
      <c r="Y925" s="475"/>
      <c r="Z925" s="475"/>
    </row>
    <row r="926" spans="1:26" ht="11.25" customHeight="1" x14ac:dyDescent="0.2">
      <c r="A926" s="475"/>
      <c r="B926" s="475"/>
      <c r="C926" s="475"/>
      <c r="D926" s="475"/>
      <c r="E926" s="475"/>
      <c r="F926" s="475"/>
      <c r="G926" s="475"/>
      <c r="H926" s="475"/>
      <c r="I926" s="475"/>
      <c r="J926" s="475"/>
      <c r="K926" s="475"/>
      <c r="L926" s="475"/>
      <c r="M926" s="475"/>
      <c r="N926" s="475"/>
      <c r="O926" s="475"/>
      <c r="P926" s="475"/>
      <c r="Q926" s="475"/>
      <c r="R926" s="475"/>
      <c r="S926" s="475"/>
      <c r="T926" s="475"/>
      <c r="U926" s="475"/>
      <c r="V926" s="475"/>
      <c r="W926" s="475"/>
      <c r="X926" s="475"/>
      <c r="Y926" s="475"/>
      <c r="Z926" s="475"/>
    </row>
    <row r="927" spans="1:26" ht="11.25" customHeight="1" x14ac:dyDescent="0.2">
      <c r="A927" s="475"/>
      <c r="B927" s="475"/>
      <c r="C927" s="475"/>
      <c r="D927" s="475"/>
      <c r="E927" s="475"/>
      <c r="F927" s="475"/>
      <c r="G927" s="475"/>
      <c r="H927" s="475"/>
      <c r="I927" s="475"/>
      <c r="J927" s="475"/>
      <c r="K927" s="475"/>
      <c r="L927" s="475"/>
      <c r="M927" s="475"/>
      <c r="N927" s="475"/>
      <c r="O927" s="475"/>
      <c r="P927" s="475"/>
      <c r="Q927" s="475"/>
      <c r="R927" s="475"/>
      <c r="S927" s="475"/>
      <c r="T927" s="475"/>
      <c r="U927" s="475"/>
      <c r="V927" s="475"/>
      <c r="W927" s="475"/>
      <c r="X927" s="475"/>
      <c r="Y927" s="475"/>
      <c r="Z927" s="475"/>
    </row>
    <row r="928" spans="1:26" ht="11.25" customHeight="1" x14ac:dyDescent="0.2">
      <c r="A928" s="475"/>
      <c r="B928" s="475"/>
      <c r="C928" s="475"/>
      <c r="D928" s="475"/>
      <c r="E928" s="475"/>
      <c r="F928" s="475"/>
      <c r="G928" s="475"/>
      <c r="H928" s="475"/>
      <c r="I928" s="475"/>
      <c r="J928" s="475"/>
      <c r="K928" s="475"/>
      <c r="L928" s="475"/>
      <c r="M928" s="475"/>
      <c r="N928" s="475"/>
      <c r="O928" s="475"/>
      <c r="P928" s="475"/>
      <c r="Q928" s="475"/>
      <c r="R928" s="475"/>
      <c r="S928" s="475"/>
      <c r="T928" s="475"/>
      <c r="U928" s="475"/>
      <c r="V928" s="475"/>
      <c r="W928" s="475"/>
      <c r="X928" s="475"/>
      <c r="Y928" s="475"/>
      <c r="Z928" s="475"/>
    </row>
    <row r="929" spans="1:26" ht="11.25" customHeight="1" x14ac:dyDescent="0.2">
      <c r="A929" s="475"/>
      <c r="B929" s="475"/>
      <c r="C929" s="475"/>
      <c r="D929" s="475"/>
      <c r="E929" s="475"/>
      <c r="F929" s="475"/>
      <c r="G929" s="475"/>
      <c r="H929" s="475"/>
      <c r="I929" s="475"/>
      <c r="J929" s="475"/>
      <c r="K929" s="475"/>
      <c r="L929" s="475"/>
      <c r="M929" s="475"/>
      <c r="N929" s="475"/>
      <c r="O929" s="475"/>
      <c r="P929" s="475"/>
      <c r="Q929" s="475"/>
      <c r="R929" s="475"/>
      <c r="S929" s="475"/>
      <c r="T929" s="475"/>
      <c r="U929" s="475"/>
      <c r="V929" s="475"/>
      <c r="W929" s="475"/>
      <c r="X929" s="475"/>
      <c r="Y929" s="475"/>
      <c r="Z929" s="475"/>
    </row>
    <row r="930" spans="1:26" ht="11.25" customHeight="1" x14ac:dyDescent="0.2">
      <c r="A930" s="475"/>
      <c r="B930" s="475"/>
      <c r="C930" s="475"/>
      <c r="D930" s="475"/>
      <c r="E930" s="475"/>
      <c r="F930" s="475"/>
      <c r="G930" s="475"/>
      <c r="H930" s="475"/>
      <c r="I930" s="475"/>
      <c r="J930" s="475"/>
      <c r="K930" s="475"/>
      <c r="L930" s="475"/>
      <c r="M930" s="475"/>
      <c r="N930" s="475"/>
      <c r="O930" s="475"/>
      <c r="P930" s="475"/>
      <c r="Q930" s="475"/>
      <c r="R930" s="475"/>
      <c r="S930" s="475"/>
      <c r="T930" s="475"/>
      <c r="U930" s="475"/>
      <c r="V930" s="475"/>
      <c r="W930" s="475"/>
      <c r="X930" s="475"/>
      <c r="Y930" s="475"/>
      <c r="Z930" s="475"/>
    </row>
    <row r="931" spans="1:26" ht="11.25" customHeight="1" x14ac:dyDescent="0.2">
      <c r="A931" s="475"/>
      <c r="B931" s="475"/>
      <c r="C931" s="475"/>
      <c r="D931" s="475"/>
      <c r="E931" s="475"/>
      <c r="F931" s="475"/>
      <c r="G931" s="475"/>
      <c r="H931" s="475"/>
      <c r="I931" s="475"/>
      <c r="J931" s="475"/>
      <c r="K931" s="475"/>
      <c r="L931" s="475"/>
      <c r="M931" s="475"/>
      <c r="N931" s="475"/>
      <c r="O931" s="475"/>
      <c r="P931" s="475"/>
      <c r="Q931" s="475"/>
      <c r="R931" s="475"/>
      <c r="S931" s="475"/>
      <c r="T931" s="475"/>
      <c r="U931" s="475"/>
      <c r="V931" s="475"/>
      <c r="W931" s="475"/>
      <c r="X931" s="475"/>
      <c r="Y931" s="475"/>
      <c r="Z931" s="475"/>
    </row>
    <row r="932" spans="1:26" ht="11.25" customHeight="1" x14ac:dyDescent="0.2">
      <c r="A932" s="475"/>
      <c r="B932" s="475"/>
      <c r="C932" s="475"/>
      <c r="D932" s="475"/>
      <c r="E932" s="475"/>
      <c r="F932" s="475"/>
      <c r="G932" s="475"/>
      <c r="H932" s="475"/>
      <c r="I932" s="475"/>
      <c r="J932" s="475"/>
      <c r="K932" s="475"/>
      <c r="L932" s="475"/>
      <c r="M932" s="475"/>
      <c r="N932" s="475"/>
      <c r="O932" s="475"/>
      <c r="P932" s="475"/>
      <c r="Q932" s="475"/>
      <c r="R932" s="475"/>
      <c r="S932" s="475"/>
      <c r="T932" s="475"/>
      <c r="U932" s="475"/>
      <c r="V932" s="475"/>
      <c r="W932" s="475"/>
      <c r="X932" s="475"/>
      <c r="Y932" s="475"/>
      <c r="Z932" s="475"/>
    </row>
    <row r="933" spans="1:26" ht="11.25" customHeight="1" x14ac:dyDescent="0.2">
      <c r="A933" s="475"/>
      <c r="B933" s="475"/>
      <c r="C933" s="475"/>
      <c r="D933" s="475"/>
      <c r="E933" s="475"/>
      <c r="F933" s="475"/>
      <c r="G933" s="475"/>
      <c r="H933" s="475"/>
      <c r="I933" s="475"/>
      <c r="J933" s="475"/>
      <c r="K933" s="475"/>
      <c r="L933" s="475"/>
      <c r="M933" s="475"/>
      <c r="N933" s="475"/>
      <c r="O933" s="475"/>
      <c r="P933" s="475"/>
      <c r="Q933" s="475"/>
      <c r="R933" s="475"/>
      <c r="S933" s="475"/>
      <c r="T933" s="475"/>
      <c r="U933" s="475"/>
      <c r="V933" s="475"/>
      <c r="W933" s="475"/>
      <c r="X933" s="475"/>
      <c r="Y933" s="475"/>
      <c r="Z933" s="475"/>
    </row>
    <row r="934" spans="1:26" ht="11.25" customHeight="1" x14ac:dyDescent="0.2">
      <c r="A934" s="475"/>
      <c r="B934" s="475"/>
      <c r="C934" s="475"/>
      <c r="D934" s="475"/>
      <c r="E934" s="475"/>
      <c r="F934" s="475"/>
      <c r="G934" s="475"/>
      <c r="H934" s="475"/>
      <c r="I934" s="475"/>
      <c r="J934" s="475"/>
      <c r="K934" s="475"/>
      <c r="L934" s="475"/>
      <c r="M934" s="475"/>
      <c r="N934" s="475"/>
      <c r="O934" s="475"/>
      <c r="P934" s="475"/>
      <c r="Q934" s="475"/>
      <c r="R934" s="475"/>
      <c r="S934" s="475"/>
      <c r="T934" s="475"/>
      <c r="U934" s="475"/>
      <c r="V934" s="475"/>
      <c r="W934" s="475"/>
      <c r="X934" s="475"/>
      <c r="Y934" s="475"/>
      <c r="Z934" s="475"/>
    </row>
    <row r="935" spans="1:26" ht="11.25" customHeight="1" x14ac:dyDescent="0.2">
      <c r="A935" s="475"/>
      <c r="B935" s="475"/>
      <c r="C935" s="475"/>
      <c r="D935" s="475"/>
      <c r="E935" s="475"/>
      <c r="F935" s="475"/>
      <c r="G935" s="475"/>
      <c r="H935" s="475"/>
      <c r="I935" s="475"/>
      <c r="J935" s="475"/>
      <c r="K935" s="475"/>
      <c r="L935" s="475"/>
      <c r="M935" s="475"/>
      <c r="N935" s="475"/>
      <c r="O935" s="475"/>
      <c r="P935" s="475"/>
      <c r="Q935" s="475"/>
      <c r="R935" s="475"/>
      <c r="S935" s="475"/>
      <c r="T935" s="475"/>
      <c r="U935" s="475"/>
      <c r="V935" s="475"/>
      <c r="W935" s="475"/>
      <c r="X935" s="475"/>
      <c r="Y935" s="475"/>
      <c r="Z935" s="475"/>
    </row>
    <row r="936" spans="1:26" ht="11.25" customHeight="1" x14ac:dyDescent="0.2">
      <c r="A936" s="475"/>
      <c r="B936" s="475"/>
      <c r="C936" s="475"/>
      <c r="D936" s="475"/>
      <c r="E936" s="475"/>
      <c r="F936" s="475"/>
      <c r="G936" s="475"/>
      <c r="H936" s="475"/>
      <c r="I936" s="475"/>
      <c r="J936" s="475"/>
      <c r="K936" s="475"/>
      <c r="L936" s="475"/>
      <c r="M936" s="475"/>
      <c r="N936" s="475"/>
      <c r="O936" s="475"/>
      <c r="P936" s="475"/>
      <c r="Q936" s="475"/>
      <c r="R936" s="475"/>
      <c r="S936" s="475"/>
      <c r="T936" s="475"/>
      <c r="U936" s="475"/>
      <c r="V936" s="475"/>
      <c r="W936" s="475"/>
      <c r="X936" s="475"/>
      <c r="Y936" s="475"/>
      <c r="Z936" s="475"/>
    </row>
    <row r="937" spans="1:26" ht="11.25" customHeight="1" x14ac:dyDescent="0.2">
      <c r="A937" s="475"/>
      <c r="B937" s="475"/>
      <c r="C937" s="475"/>
      <c r="D937" s="475"/>
      <c r="E937" s="475"/>
      <c r="F937" s="475"/>
      <c r="G937" s="475"/>
      <c r="H937" s="475"/>
      <c r="I937" s="475"/>
      <c r="J937" s="475"/>
      <c r="K937" s="475"/>
      <c r="L937" s="475"/>
      <c r="M937" s="475"/>
      <c r="N937" s="475"/>
      <c r="O937" s="475"/>
      <c r="P937" s="475"/>
      <c r="Q937" s="475"/>
      <c r="R937" s="475"/>
      <c r="S937" s="475"/>
      <c r="T937" s="475"/>
      <c r="U937" s="475"/>
      <c r="V937" s="475"/>
      <c r="W937" s="475"/>
      <c r="X937" s="475"/>
      <c r="Y937" s="475"/>
      <c r="Z937" s="475"/>
    </row>
    <row r="938" spans="1:26" ht="11.25" customHeight="1" x14ac:dyDescent="0.2">
      <c r="A938" s="475"/>
      <c r="B938" s="475"/>
      <c r="C938" s="475"/>
      <c r="D938" s="475"/>
      <c r="E938" s="475"/>
      <c r="F938" s="475"/>
      <c r="G938" s="475"/>
      <c r="H938" s="475"/>
      <c r="I938" s="475"/>
      <c r="J938" s="475"/>
      <c r="K938" s="475"/>
      <c r="L938" s="475"/>
      <c r="M938" s="475"/>
      <c r="N938" s="475"/>
      <c r="O938" s="475"/>
      <c r="P938" s="475"/>
      <c r="Q938" s="475"/>
      <c r="R938" s="475"/>
      <c r="S938" s="475"/>
      <c r="T938" s="475"/>
      <c r="U938" s="475"/>
      <c r="V938" s="475"/>
      <c r="W938" s="475"/>
      <c r="X938" s="475"/>
      <c r="Y938" s="475"/>
      <c r="Z938" s="475"/>
    </row>
    <row r="939" spans="1:26" ht="11.25" customHeight="1" x14ac:dyDescent="0.2">
      <c r="A939" s="475"/>
      <c r="B939" s="475"/>
      <c r="C939" s="475"/>
      <c r="D939" s="475"/>
      <c r="E939" s="475"/>
      <c r="F939" s="475"/>
      <c r="G939" s="475"/>
      <c r="H939" s="475"/>
      <c r="I939" s="475"/>
      <c r="J939" s="475"/>
      <c r="K939" s="475"/>
      <c r="L939" s="475"/>
      <c r="M939" s="475"/>
      <c r="N939" s="475"/>
      <c r="O939" s="475"/>
      <c r="P939" s="475"/>
      <c r="Q939" s="475"/>
      <c r="R939" s="475"/>
      <c r="S939" s="475"/>
      <c r="T939" s="475"/>
      <c r="U939" s="475"/>
      <c r="V939" s="475"/>
      <c r="W939" s="475"/>
      <c r="X939" s="475"/>
      <c r="Y939" s="475"/>
      <c r="Z939" s="475"/>
    </row>
    <row r="940" spans="1:26" ht="11.25" customHeight="1" x14ac:dyDescent="0.2">
      <c r="A940" s="475"/>
      <c r="B940" s="475"/>
      <c r="C940" s="475"/>
      <c r="D940" s="475"/>
      <c r="E940" s="475"/>
      <c r="F940" s="475"/>
      <c r="G940" s="475"/>
      <c r="H940" s="475"/>
      <c r="I940" s="475"/>
      <c r="J940" s="475"/>
      <c r="K940" s="475"/>
      <c r="L940" s="475"/>
      <c r="M940" s="475"/>
      <c r="N940" s="475"/>
      <c r="O940" s="475"/>
      <c r="P940" s="475"/>
      <c r="Q940" s="475"/>
      <c r="R940" s="475"/>
      <c r="S940" s="475"/>
      <c r="T940" s="475"/>
      <c r="U940" s="475"/>
      <c r="V940" s="475"/>
      <c r="W940" s="475"/>
      <c r="X940" s="475"/>
      <c r="Y940" s="475"/>
      <c r="Z940" s="475"/>
    </row>
    <row r="941" spans="1:26" ht="11.25" customHeight="1" x14ac:dyDescent="0.2">
      <c r="A941" s="475"/>
      <c r="B941" s="475"/>
      <c r="C941" s="475"/>
      <c r="D941" s="475"/>
      <c r="E941" s="475"/>
      <c r="F941" s="475"/>
      <c r="G941" s="475"/>
      <c r="H941" s="475"/>
      <c r="I941" s="475"/>
      <c r="J941" s="475"/>
      <c r="K941" s="475"/>
      <c r="L941" s="475"/>
      <c r="M941" s="475"/>
      <c r="N941" s="475"/>
      <c r="O941" s="475"/>
      <c r="P941" s="475"/>
      <c r="Q941" s="475"/>
      <c r="R941" s="475"/>
      <c r="S941" s="475"/>
      <c r="T941" s="475"/>
      <c r="U941" s="475"/>
      <c r="V941" s="475"/>
      <c r="W941" s="475"/>
      <c r="X941" s="475"/>
      <c r="Y941" s="475"/>
      <c r="Z941" s="475"/>
    </row>
    <row r="942" spans="1:26" ht="11.25" customHeight="1" x14ac:dyDescent="0.2">
      <c r="A942" s="475"/>
      <c r="B942" s="475"/>
      <c r="C942" s="475"/>
      <c r="D942" s="475"/>
      <c r="E942" s="475"/>
      <c r="F942" s="475"/>
      <c r="G942" s="475"/>
      <c r="H942" s="475"/>
      <c r="I942" s="475"/>
      <c r="J942" s="475"/>
      <c r="K942" s="475"/>
      <c r="L942" s="475"/>
      <c r="M942" s="475"/>
      <c r="N942" s="475"/>
      <c r="O942" s="475"/>
      <c r="P942" s="475"/>
      <c r="Q942" s="475"/>
      <c r="R942" s="475"/>
      <c r="S942" s="475"/>
      <c r="T942" s="475"/>
      <c r="U942" s="475"/>
      <c r="V942" s="475"/>
      <c r="W942" s="475"/>
      <c r="X942" s="475"/>
      <c r="Y942" s="475"/>
      <c r="Z942" s="475"/>
    </row>
    <row r="943" spans="1:26" ht="11.25" customHeight="1" x14ac:dyDescent="0.2">
      <c r="A943" s="475"/>
      <c r="B943" s="475"/>
      <c r="C943" s="475"/>
      <c r="D943" s="475"/>
      <c r="E943" s="475"/>
      <c r="F943" s="475"/>
      <c r="G943" s="475"/>
      <c r="H943" s="475"/>
      <c r="I943" s="475"/>
      <c r="J943" s="475"/>
      <c r="K943" s="475"/>
      <c r="L943" s="475"/>
      <c r="M943" s="475"/>
      <c r="N943" s="475"/>
      <c r="O943" s="475"/>
      <c r="P943" s="475"/>
      <c r="Q943" s="475"/>
      <c r="R943" s="475"/>
      <c r="S943" s="475"/>
      <c r="T943" s="475"/>
      <c r="U943" s="475"/>
      <c r="V943" s="475"/>
      <c r="W943" s="475"/>
      <c r="X943" s="475"/>
      <c r="Y943" s="475"/>
      <c r="Z943" s="475"/>
    </row>
    <row r="944" spans="1:26" ht="11.25" customHeight="1" x14ac:dyDescent="0.2">
      <c r="A944" s="475"/>
      <c r="B944" s="475"/>
      <c r="C944" s="475"/>
      <c r="D944" s="475"/>
      <c r="E944" s="475"/>
      <c r="F944" s="475"/>
      <c r="G944" s="475"/>
      <c r="H944" s="475"/>
      <c r="I944" s="475"/>
      <c r="J944" s="475"/>
      <c r="K944" s="475"/>
      <c r="L944" s="475"/>
      <c r="M944" s="475"/>
      <c r="N944" s="475"/>
      <c r="O944" s="475"/>
      <c r="P944" s="475"/>
      <c r="Q944" s="475"/>
      <c r="R944" s="475"/>
      <c r="S944" s="475"/>
      <c r="T944" s="475"/>
      <c r="U944" s="475"/>
      <c r="V944" s="475"/>
      <c r="W944" s="475"/>
      <c r="X944" s="475"/>
      <c r="Y944" s="475"/>
      <c r="Z944" s="475"/>
    </row>
    <row r="945" spans="1:26" ht="11.25" customHeight="1" x14ac:dyDescent="0.2">
      <c r="A945" s="475"/>
      <c r="B945" s="475"/>
      <c r="C945" s="475"/>
      <c r="D945" s="475"/>
      <c r="E945" s="475"/>
      <c r="F945" s="475"/>
      <c r="G945" s="475"/>
      <c r="H945" s="475"/>
      <c r="I945" s="475"/>
      <c r="J945" s="475"/>
      <c r="K945" s="475"/>
      <c r="L945" s="475"/>
      <c r="M945" s="475"/>
      <c r="N945" s="475"/>
      <c r="O945" s="475"/>
      <c r="P945" s="475"/>
      <c r="Q945" s="475"/>
      <c r="R945" s="475"/>
      <c r="S945" s="475"/>
      <c r="T945" s="475"/>
      <c r="U945" s="475"/>
      <c r="V945" s="475"/>
      <c r="W945" s="475"/>
      <c r="X945" s="475"/>
      <c r="Y945" s="475"/>
      <c r="Z945" s="475"/>
    </row>
    <row r="946" spans="1:26" ht="11.25" customHeight="1" x14ac:dyDescent="0.2">
      <c r="A946" s="475"/>
      <c r="B946" s="475"/>
      <c r="C946" s="475"/>
      <c r="D946" s="475"/>
      <c r="E946" s="475"/>
      <c r="F946" s="475"/>
      <c r="G946" s="475"/>
      <c r="H946" s="475"/>
      <c r="I946" s="475"/>
      <c r="J946" s="475"/>
      <c r="K946" s="475"/>
      <c r="L946" s="475"/>
      <c r="M946" s="475"/>
      <c r="N946" s="475"/>
      <c r="O946" s="475"/>
      <c r="P946" s="475"/>
      <c r="Q946" s="475"/>
      <c r="R946" s="475"/>
      <c r="S946" s="475"/>
      <c r="T946" s="475"/>
      <c r="U946" s="475"/>
      <c r="V946" s="475"/>
      <c r="W946" s="475"/>
      <c r="X946" s="475"/>
      <c r="Y946" s="475"/>
      <c r="Z946" s="475"/>
    </row>
    <row r="947" spans="1:26" ht="11.25" customHeight="1" x14ac:dyDescent="0.2">
      <c r="A947" s="475"/>
      <c r="B947" s="475"/>
      <c r="C947" s="475"/>
      <c r="D947" s="475"/>
      <c r="E947" s="475"/>
      <c r="F947" s="475"/>
      <c r="G947" s="475"/>
      <c r="H947" s="475"/>
      <c r="I947" s="475"/>
      <c r="J947" s="475"/>
      <c r="K947" s="475"/>
      <c r="L947" s="475"/>
      <c r="M947" s="475"/>
      <c r="N947" s="475"/>
      <c r="O947" s="475"/>
      <c r="P947" s="475"/>
      <c r="Q947" s="475"/>
      <c r="R947" s="475"/>
      <c r="S947" s="475"/>
      <c r="T947" s="475"/>
      <c r="U947" s="475"/>
      <c r="V947" s="475"/>
      <c r="W947" s="475"/>
      <c r="X947" s="475"/>
      <c r="Y947" s="475"/>
      <c r="Z947" s="475"/>
    </row>
    <row r="948" spans="1:26" ht="11.25" customHeight="1" x14ac:dyDescent="0.2">
      <c r="A948" s="475"/>
      <c r="B948" s="475"/>
      <c r="C948" s="475"/>
      <c r="D948" s="475"/>
      <c r="E948" s="475"/>
      <c r="F948" s="475"/>
      <c r="G948" s="475"/>
      <c r="H948" s="475"/>
      <c r="I948" s="475"/>
      <c r="J948" s="475"/>
      <c r="K948" s="475"/>
      <c r="L948" s="475"/>
      <c r="M948" s="475"/>
      <c r="N948" s="475"/>
      <c r="O948" s="475"/>
      <c r="P948" s="475"/>
      <c r="Q948" s="475"/>
      <c r="R948" s="475"/>
      <c r="S948" s="475"/>
      <c r="T948" s="475"/>
      <c r="U948" s="475"/>
      <c r="V948" s="475"/>
      <c r="W948" s="475"/>
      <c r="X948" s="475"/>
      <c r="Y948" s="475"/>
      <c r="Z948" s="475"/>
    </row>
    <row r="949" spans="1:26" ht="11.25" customHeight="1" x14ac:dyDescent="0.2">
      <c r="A949" s="475"/>
      <c r="B949" s="475"/>
      <c r="C949" s="475"/>
      <c r="D949" s="475"/>
      <c r="E949" s="475"/>
      <c r="F949" s="475"/>
      <c r="G949" s="475"/>
      <c r="H949" s="475"/>
      <c r="I949" s="475"/>
      <c r="J949" s="475"/>
      <c r="K949" s="475"/>
      <c r="L949" s="475"/>
      <c r="M949" s="475"/>
      <c r="N949" s="475"/>
      <c r="O949" s="475"/>
      <c r="P949" s="475"/>
      <c r="Q949" s="475"/>
      <c r="R949" s="475"/>
      <c r="S949" s="475"/>
      <c r="T949" s="475"/>
      <c r="U949" s="475"/>
      <c r="V949" s="475"/>
      <c r="W949" s="475"/>
      <c r="X949" s="475"/>
      <c r="Y949" s="475"/>
      <c r="Z949" s="475"/>
    </row>
    <row r="950" spans="1:26" ht="11.25" customHeight="1" x14ac:dyDescent="0.2">
      <c r="A950" s="475"/>
      <c r="B950" s="475"/>
      <c r="C950" s="475"/>
      <c r="D950" s="475"/>
      <c r="E950" s="475"/>
      <c r="F950" s="475"/>
      <c r="G950" s="475"/>
      <c r="H950" s="475"/>
      <c r="I950" s="475"/>
      <c r="J950" s="475"/>
      <c r="K950" s="475"/>
      <c r="L950" s="475"/>
      <c r="M950" s="475"/>
      <c r="N950" s="475"/>
      <c r="O950" s="475"/>
      <c r="P950" s="475"/>
      <c r="Q950" s="475"/>
      <c r="R950" s="475"/>
      <c r="S950" s="475"/>
      <c r="T950" s="475"/>
      <c r="U950" s="475"/>
      <c r="V950" s="475"/>
      <c r="W950" s="475"/>
      <c r="X950" s="475"/>
      <c r="Y950" s="475"/>
      <c r="Z950" s="475"/>
    </row>
    <row r="951" spans="1:26" ht="11.25" customHeight="1" x14ac:dyDescent="0.2">
      <c r="A951" s="475"/>
      <c r="B951" s="475"/>
      <c r="C951" s="475"/>
      <c r="D951" s="475"/>
      <c r="E951" s="475"/>
      <c r="F951" s="475"/>
      <c r="G951" s="475"/>
      <c r="H951" s="475"/>
      <c r="I951" s="475"/>
      <c r="J951" s="475"/>
      <c r="K951" s="475"/>
      <c r="L951" s="475"/>
      <c r="M951" s="475"/>
      <c r="N951" s="475"/>
      <c r="O951" s="475"/>
      <c r="P951" s="475"/>
      <c r="Q951" s="475"/>
      <c r="R951" s="475"/>
      <c r="S951" s="475"/>
      <c r="T951" s="475"/>
      <c r="U951" s="475"/>
      <c r="V951" s="475"/>
      <c r="W951" s="475"/>
      <c r="X951" s="475"/>
      <c r="Y951" s="475"/>
      <c r="Z951" s="475"/>
    </row>
    <row r="952" spans="1:26" ht="11.25" customHeight="1" x14ac:dyDescent="0.2">
      <c r="A952" s="475"/>
      <c r="B952" s="475"/>
      <c r="C952" s="475"/>
      <c r="D952" s="475"/>
      <c r="E952" s="475"/>
      <c r="F952" s="475"/>
      <c r="G952" s="475"/>
      <c r="H952" s="475"/>
      <c r="I952" s="475"/>
      <c r="J952" s="475"/>
      <c r="K952" s="475"/>
      <c r="L952" s="475"/>
      <c r="M952" s="475"/>
      <c r="N952" s="475"/>
      <c r="O952" s="475"/>
      <c r="P952" s="475"/>
      <c r="Q952" s="475"/>
      <c r="R952" s="475"/>
      <c r="S952" s="475"/>
      <c r="T952" s="475"/>
      <c r="U952" s="475"/>
      <c r="V952" s="475"/>
      <c r="W952" s="475"/>
      <c r="X952" s="475"/>
      <c r="Y952" s="475"/>
      <c r="Z952" s="475"/>
    </row>
    <row r="953" spans="1:26" ht="11.25" customHeight="1" x14ac:dyDescent="0.2">
      <c r="A953" s="475"/>
      <c r="B953" s="475"/>
      <c r="C953" s="475"/>
      <c r="D953" s="475"/>
      <c r="E953" s="475"/>
      <c r="F953" s="475"/>
      <c r="G953" s="475"/>
      <c r="H953" s="475"/>
      <c r="I953" s="475"/>
      <c r="J953" s="475"/>
      <c r="K953" s="475"/>
      <c r="L953" s="475"/>
      <c r="M953" s="475"/>
      <c r="N953" s="475"/>
      <c r="O953" s="475"/>
      <c r="P953" s="475"/>
      <c r="Q953" s="475"/>
      <c r="R953" s="475"/>
      <c r="S953" s="475"/>
      <c r="T953" s="475"/>
      <c r="U953" s="475"/>
      <c r="V953" s="475"/>
      <c r="W953" s="475"/>
      <c r="X953" s="475"/>
      <c r="Y953" s="475"/>
      <c r="Z953" s="475"/>
    </row>
    <row r="954" spans="1:26" ht="11.25" customHeight="1" x14ac:dyDescent="0.2">
      <c r="A954" s="475"/>
      <c r="B954" s="475"/>
      <c r="C954" s="475"/>
      <c r="D954" s="475"/>
      <c r="E954" s="475"/>
      <c r="F954" s="475"/>
      <c r="G954" s="475"/>
      <c r="H954" s="475"/>
      <c r="I954" s="475"/>
      <c r="J954" s="475"/>
      <c r="K954" s="475"/>
      <c r="L954" s="475"/>
      <c r="M954" s="475"/>
      <c r="N954" s="475"/>
      <c r="O954" s="475"/>
      <c r="P954" s="475"/>
      <c r="Q954" s="475"/>
      <c r="R954" s="475"/>
      <c r="S954" s="475"/>
      <c r="T954" s="475"/>
      <c r="U954" s="475"/>
      <c r="V954" s="475"/>
      <c r="W954" s="475"/>
      <c r="X954" s="475"/>
      <c r="Y954" s="475"/>
      <c r="Z954" s="475"/>
    </row>
    <row r="955" spans="1:26" ht="11.25" customHeight="1" x14ac:dyDescent="0.2">
      <c r="A955" s="475"/>
      <c r="B955" s="475"/>
      <c r="C955" s="475"/>
      <c r="D955" s="475"/>
      <c r="E955" s="475"/>
      <c r="F955" s="475"/>
      <c r="G955" s="475"/>
      <c r="H955" s="475"/>
      <c r="I955" s="475"/>
      <c r="J955" s="475"/>
      <c r="K955" s="475"/>
      <c r="L955" s="475"/>
      <c r="M955" s="475"/>
      <c r="N955" s="475"/>
      <c r="O955" s="475"/>
      <c r="P955" s="475"/>
      <c r="Q955" s="475"/>
      <c r="R955" s="475"/>
      <c r="S955" s="475"/>
      <c r="T955" s="475"/>
      <c r="U955" s="475"/>
      <c r="V955" s="475"/>
      <c r="W955" s="475"/>
      <c r="X955" s="475"/>
      <c r="Y955" s="475"/>
      <c r="Z955" s="475"/>
    </row>
    <row r="956" spans="1:26" ht="11.25" customHeight="1" x14ac:dyDescent="0.2">
      <c r="A956" s="475"/>
      <c r="B956" s="475"/>
      <c r="C956" s="475"/>
      <c r="D956" s="475"/>
      <c r="E956" s="475"/>
      <c r="F956" s="475"/>
      <c r="G956" s="475"/>
      <c r="H956" s="475"/>
      <c r="I956" s="475"/>
      <c r="J956" s="475"/>
      <c r="K956" s="475"/>
      <c r="L956" s="475"/>
      <c r="M956" s="475"/>
      <c r="N956" s="475"/>
      <c r="O956" s="475"/>
      <c r="P956" s="475"/>
      <c r="Q956" s="475"/>
      <c r="R956" s="475"/>
      <c r="S956" s="475"/>
      <c r="T956" s="475"/>
      <c r="U956" s="475"/>
      <c r="V956" s="475"/>
      <c r="W956" s="475"/>
      <c r="X956" s="475"/>
      <c r="Y956" s="475"/>
      <c r="Z956" s="475"/>
    </row>
    <row r="957" spans="1:26" ht="11.25" customHeight="1" x14ac:dyDescent="0.2">
      <c r="A957" s="475"/>
      <c r="B957" s="475"/>
      <c r="C957" s="475"/>
      <c r="D957" s="475"/>
      <c r="E957" s="475"/>
      <c r="F957" s="475"/>
      <c r="G957" s="475"/>
      <c r="H957" s="475"/>
      <c r="I957" s="475"/>
      <c r="J957" s="475"/>
      <c r="K957" s="475"/>
      <c r="L957" s="475"/>
      <c r="M957" s="475"/>
      <c r="N957" s="475"/>
      <c r="O957" s="475"/>
      <c r="P957" s="475"/>
      <c r="Q957" s="475"/>
      <c r="R957" s="475"/>
      <c r="S957" s="475"/>
      <c r="T957" s="475"/>
      <c r="U957" s="475"/>
      <c r="V957" s="475"/>
      <c r="W957" s="475"/>
      <c r="X957" s="475"/>
      <c r="Y957" s="475"/>
      <c r="Z957" s="475"/>
    </row>
    <row r="958" spans="1:26" ht="11.25" customHeight="1" x14ac:dyDescent="0.2">
      <c r="A958" s="475"/>
      <c r="B958" s="475"/>
      <c r="C958" s="475"/>
      <c r="D958" s="475"/>
      <c r="E958" s="475"/>
      <c r="F958" s="475"/>
      <c r="G958" s="475"/>
      <c r="H958" s="475"/>
      <c r="I958" s="475"/>
      <c r="J958" s="475"/>
      <c r="K958" s="475"/>
      <c r="L958" s="475"/>
      <c r="M958" s="475"/>
      <c r="N958" s="475"/>
      <c r="O958" s="475"/>
      <c r="P958" s="475"/>
      <c r="Q958" s="475"/>
      <c r="R958" s="475"/>
      <c r="S958" s="475"/>
      <c r="T958" s="475"/>
      <c r="U958" s="475"/>
      <c r="V958" s="475"/>
      <c r="W958" s="475"/>
      <c r="X958" s="475"/>
      <c r="Y958" s="475"/>
      <c r="Z958" s="475"/>
    </row>
    <row r="959" spans="1:26" ht="11.25" customHeight="1" x14ac:dyDescent="0.2">
      <c r="A959" s="475"/>
      <c r="B959" s="475"/>
      <c r="C959" s="475"/>
      <c r="D959" s="475"/>
      <c r="E959" s="475"/>
      <c r="F959" s="475"/>
      <c r="G959" s="475"/>
      <c r="H959" s="475"/>
      <c r="I959" s="475"/>
      <c r="J959" s="475"/>
      <c r="K959" s="475"/>
      <c r="L959" s="475"/>
      <c r="M959" s="475"/>
      <c r="N959" s="475"/>
      <c r="O959" s="475"/>
      <c r="P959" s="475"/>
      <c r="Q959" s="475"/>
      <c r="R959" s="475"/>
      <c r="S959" s="475"/>
      <c r="T959" s="475"/>
      <c r="U959" s="475"/>
      <c r="V959" s="475"/>
      <c r="W959" s="475"/>
      <c r="X959" s="475"/>
      <c r="Y959" s="475"/>
      <c r="Z959" s="475"/>
    </row>
    <row r="960" spans="1:26" ht="11.25" customHeight="1" x14ac:dyDescent="0.2">
      <c r="A960" s="475"/>
      <c r="B960" s="475"/>
      <c r="C960" s="475"/>
      <c r="D960" s="475"/>
      <c r="E960" s="475"/>
      <c r="F960" s="475"/>
      <c r="G960" s="475"/>
      <c r="H960" s="475"/>
      <c r="I960" s="475"/>
      <c r="J960" s="475"/>
      <c r="K960" s="475"/>
      <c r="L960" s="475"/>
      <c r="M960" s="475"/>
      <c r="N960" s="475"/>
      <c r="O960" s="475"/>
      <c r="P960" s="475"/>
      <c r="Q960" s="475"/>
      <c r="R960" s="475"/>
      <c r="S960" s="475"/>
      <c r="T960" s="475"/>
      <c r="U960" s="475"/>
      <c r="V960" s="475"/>
      <c r="W960" s="475"/>
      <c r="X960" s="475"/>
      <c r="Y960" s="475"/>
      <c r="Z960" s="475"/>
    </row>
    <row r="961" spans="1:26" ht="11.25" customHeight="1" x14ac:dyDescent="0.2">
      <c r="A961" s="475"/>
      <c r="B961" s="475"/>
      <c r="C961" s="475"/>
      <c r="D961" s="475"/>
      <c r="E961" s="475"/>
      <c r="F961" s="475"/>
      <c r="G961" s="475"/>
      <c r="H961" s="475"/>
      <c r="I961" s="475"/>
      <c r="J961" s="475"/>
      <c r="K961" s="475"/>
      <c r="L961" s="475"/>
      <c r="M961" s="475"/>
      <c r="N961" s="475"/>
      <c r="O961" s="475"/>
      <c r="P961" s="475"/>
      <c r="Q961" s="475"/>
      <c r="R961" s="475"/>
      <c r="S961" s="475"/>
      <c r="T961" s="475"/>
      <c r="U961" s="475"/>
      <c r="V961" s="475"/>
      <c r="W961" s="475"/>
      <c r="X961" s="475"/>
      <c r="Y961" s="475"/>
      <c r="Z961" s="475"/>
    </row>
    <row r="962" spans="1:26" ht="11.25" customHeight="1" x14ac:dyDescent="0.2">
      <c r="A962" s="475"/>
      <c r="B962" s="475"/>
      <c r="C962" s="475"/>
      <c r="D962" s="475"/>
      <c r="E962" s="475"/>
      <c r="F962" s="475"/>
      <c r="G962" s="475"/>
      <c r="H962" s="475"/>
      <c r="I962" s="475"/>
      <c r="J962" s="475"/>
      <c r="K962" s="475"/>
      <c r="L962" s="475"/>
      <c r="M962" s="475"/>
      <c r="N962" s="475"/>
      <c r="O962" s="475"/>
      <c r="P962" s="475"/>
      <c r="Q962" s="475"/>
      <c r="R962" s="475"/>
      <c r="S962" s="475"/>
      <c r="T962" s="475"/>
      <c r="U962" s="475"/>
      <c r="V962" s="475"/>
      <c r="W962" s="475"/>
      <c r="X962" s="475"/>
      <c r="Y962" s="475"/>
      <c r="Z962" s="475"/>
    </row>
    <row r="963" spans="1:26" ht="11.25" customHeight="1" x14ac:dyDescent="0.2">
      <c r="A963" s="475"/>
      <c r="B963" s="475"/>
      <c r="C963" s="475"/>
      <c r="D963" s="475"/>
      <c r="E963" s="475"/>
      <c r="F963" s="475"/>
      <c r="G963" s="475"/>
      <c r="H963" s="475"/>
      <c r="I963" s="475"/>
      <c r="J963" s="475"/>
      <c r="K963" s="475"/>
      <c r="L963" s="475"/>
      <c r="M963" s="475"/>
      <c r="N963" s="475"/>
      <c r="O963" s="475"/>
      <c r="P963" s="475"/>
      <c r="Q963" s="475"/>
      <c r="R963" s="475"/>
      <c r="S963" s="475"/>
      <c r="T963" s="475"/>
      <c r="U963" s="475"/>
      <c r="V963" s="475"/>
      <c r="W963" s="475"/>
      <c r="X963" s="475"/>
      <c r="Y963" s="475"/>
      <c r="Z963" s="475"/>
    </row>
    <row r="964" spans="1:26" ht="11.25" customHeight="1" x14ac:dyDescent="0.2">
      <c r="A964" s="475"/>
      <c r="B964" s="475"/>
      <c r="C964" s="475"/>
      <c r="D964" s="475"/>
      <c r="E964" s="475"/>
      <c r="F964" s="475"/>
      <c r="G964" s="475"/>
      <c r="H964" s="475"/>
      <c r="I964" s="475"/>
      <c r="J964" s="475"/>
      <c r="K964" s="475"/>
      <c r="L964" s="475"/>
      <c r="M964" s="475"/>
      <c r="N964" s="475"/>
      <c r="O964" s="475"/>
      <c r="P964" s="475"/>
      <c r="Q964" s="475"/>
      <c r="R964" s="475"/>
      <c r="S964" s="475"/>
      <c r="T964" s="475"/>
      <c r="U964" s="475"/>
      <c r="V964" s="475"/>
      <c r="W964" s="475"/>
      <c r="X964" s="475"/>
      <c r="Y964" s="475"/>
      <c r="Z964" s="475"/>
    </row>
    <row r="965" spans="1:26" ht="11.25" customHeight="1" x14ac:dyDescent="0.2">
      <c r="A965" s="475"/>
      <c r="B965" s="475"/>
      <c r="C965" s="475"/>
      <c r="D965" s="475"/>
      <c r="E965" s="475"/>
      <c r="F965" s="475"/>
      <c r="G965" s="475"/>
      <c r="H965" s="475"/>
      <c r="I965" s="475"/>
      <c r="J965" s="475"/>
      <c r="K965" s="475"/>
      <c r="L965" s="475"/>
      <c r="M965" s="475"/>
      <c r="N965" s="475"/>
      <c r="O965" s="475"/>
      <c r="P965" s="475"/>
      <c r="Q965" s="475"/>
      <c r="R965" s="475"/>
      <c r="S965" s="475"/>
      <c r="T965" s="475"/>
      <c r="U965" s="475"/>
      <c r="V965" s="475"/>
      <c r="W965" s="475"/>
      <c r="X965" s="475"/>
      <c r="Y965" s="475"/>
      <c r="Z965" s="475"/>
    </row>
    <row r="966" spans="1:26" ht="11.25" customHeight="1" x14ac:dyDescent="0.2">
      <c r="A966" s="475"/>
      <c r="B966" s="475"/>
      <c r="C966" s="475"/>
      <c r="D966" s="475"/>
      <c r="E966" s="475"/>
      <c r="F966" s="475"/>
      <c r="G966" s="475"/>
      <c r="H966" s="475"/>
      <c r="I966" s="475"/>
      <c r="J966" s="475"/>
      <c r="K966" s="475"/>
      <c r="L966" s="475"/>
      <c r="M966" s="475"/>
      <c r="N966" s="475"/>
      <c r="O966" s="475"/>
      <c r="P966" s="475"/>
      <c r="Q966" s="475"/>
      <c r="R966" s="475"/>
      <c r="S966" s="475"/>
      <c r="T966" s="475"/>
      <c r="U966" s="475"/>
      <c r="V966" s="475"/>
      <c r="W966" s="475"/>
      <c r="X966" s="475"/>
      <c r="Y966" s="475"/>
      <c r="Z966" s="475"/>
    </row>
    <row r="967" spans="1:26" ht="11.25" customHeight="1" x14ac:dyDescent="0.2">
      <c r="A967" s="475"/>
      <c r="B967" s="475"/>
      <c r="C967" s="475"/>
      <c r="D967" s="475"/>
      <c r="E967" s="475"/>
      <c r="F967" s="475"/>
      <c r="G967" s="475"/>
      <c r="H967" s="475"/>
      <c r="I967" s="475"/>
      <c r="J967" s="475"/>
      <c r="K967" s="475"/>
      <c r="L967" s="475"/>
      <c r="M967" s="475"/>
      <c r="N967" s="475"/>
      <c r="O967" s="475"/>
      <c r="P967" s="475"/>
      <c r="Q967" s="475"/>
      <c r="R967" s="475"/>
      <c r="S967" s="475"/>
      <c r="T967" s="475"/>
      <c r="U967" s="475"/>
      <c r="V967" s="475"/>
      <c r="W967" s="475"/>
      <c r="X967" s="475"/>
      <c r="Y967" s="475"/>
      <c r="Z967" s="475"/>
    </row>
    <row r="968" spans="1:26" ht="11.25" customHeight="1" x14ac:dyDescent="0.2">
      <c r="A968" s="475"/>
      <c r="B968" s="475"/>
      <c r="C968" s="475"/>
      <c r="D968" s="475"/>
      <c r="E968" s="475"/>
      <c r="F968" s="475"/>
      <c r="G968" s="475"/>
      <c r="H968" s="475"/>
      <c r="I968" s="475"/>
      <c r="J968" s="475"/>
      <c r="K968" s="475"/>
      <c r="L968" s="475"/>
      <c r="M968" s="475"/>
      <c r="N968" s="475"/>
      <c r="O968" s="475"/>
      <c r="P968" s="475"/>
      <c r="Q968" s="475"/>
      <c r="R968" s="475"/>
      <c r="S968" s="475"/>
      <c r="T968" s="475"/>
      <c r="U968" s="475"/>
      <c r="V968" s="475"/>
      <c r="W968" s="475"/>
      <c r="X968" s="475"/>
      <c r="Y968" s="475"/>
      <c r="Z968" s="475"/>
    </row>
    <row r="969" spans="1:26" ht="11.25" customHeight="1" x14ac:dyDescent="0.2">
      <c r="A969" s="475"/>
      <c r="B969" s="475"/>
      <c r="C969" s="475"/>
      <c r="D969" s="475"/>
      <c r="E969" s="475"/>
      <c r="F969" s="475"/>
      <c r="G969" s="475"/>
      <c r="H969" s="475"/>
      <c r="I969" s="475"/>
      <c r="J969" s="475"/>
      <c r="K969" s="475"/>
      <c r="L969" s="475"/>
      <c r="M969" s="475"/>
      <c r="N969" s="475"/>
      <c r="O969" s="475"/>
      <c r="P969" s="475"/>
      <c r="Q969" s="475"/>
      <c r="R969" s="475"/>
      <c r="S969" s="475"/>
      <c r="T969" s="475"/>
      <c r="U969" s="475"/>
      <c r="V969" s="475"/>
      <c r="W969" s="475"/>
      <c r="X969" s="475"/>
      <c r="Y969" s="475"/>
      <c r="Z969" s="475"/>
    </row>
    <row r="970" spans="1:26" ht="11.25" customHeight="1" x14ac:dyDescent="0.2">
      <c r="A970" s="475"/>
      <c r="B970" s="475"/>
      <c r="C970" s="475"/>
      <c r="D970" s="475"/>
      <c r="E970" s="475"/>
      <c r="F970" s="475"/>
      <c r="G970" s="475"/>
      <c r="H970" s="475"/>
      <c r="I970" s="475"/>
      <c r="J970" s="475"/>
      <c r="K970" s="475"/>
      <c r="L970" s="475"/>
      <c r="M970" s="475"/>
      <c r="N970" s="475"/>
      <c r="O970" s="475"/>
      <c r="P970" s="475"/>
      <c r="Q970" s="475"/>
      <c r="R970" s="475"/>
      <c r="S970" s="475"/>
      <c r="T970" s="475"/>
      <c r="U970" s="475"/>
      <c r="V970" s="475"/>
      <c r="W970" s="475"/>
      <c r="X970" s="475"/>
      <c r="Y970" s="475"/>
      <c r="Z970" s="475"/>
    </row>
    <row r="971" spans="1:26" ht="11.25" customHeight="1" x14ac:dyDescent="0.2">
      <c r="A971" s="475"/>
      <c r="B971" s="475"/>
      <c r="C971" s="475"/>
      <c r="D971" s="475"/>
      <c r="E971" s="475"/>
      <c r="F971" s="475"/>
      <c r="G971" s="475"/>
      <c r="H971" s="475"/>
      <c r="I971" s="475"/>
      <c r="J971" s="475"/>
      <c r="K971" s="475"/>
      <c r="L971" s="475"/>
      <c r="M971" s="475"/>
      <c r="N971" s="475"/>
      <c r="O971" s="475"/>
      <c r="P971" s="475"/>
      <c r="Q971" s="475"/>
      <c r="R971" s="475"/>
      <c r="S971" s="475"/>
      <c r="T971" s="475"/>
      <c r="U971" s="475"/>
      <c r="V971" s="475"/>
      <c r="W971" s="475"/>
      <c r="X971" s="475"/>
      <c r="Y971" s="475"/>
      <c r="Z971" s="475"/>
    </row>
    <row r="972" spans="1:26" ht="11.25" customHeight="1" x14ac:dyDescent="0.2">
      <c r="A972" s="475"/>
      <c r="B972" s="475"/>
      <c r="C972" s="475"/>
      <c r="D972" s="475"/>
      <c r="E972" s="475"/>
      <c r="F972" s="475"/>
      <c r="G972" s="475"/>
      <c r="H972" s="475"/>
      <c r="I972" s="475"/>
      <c r="J972" s="475"/>
      <c r="K972" s="475"/>
      <c r="L972" s="475"/>
      <c r="M972" s="475"/>
      <c r="N972" s="475"/>
      <c r="O972" s="475"/>
      <c r="P972" s="475"/>
      <c r="Q972" s="475"/>
      <c r="R972" s="475"/>
      <c r="S972" s="475"/>
      <c r="T972" s="475"/>
      <c r="U972" s="475"/>
      <c r="V972" s="475"/>
      <c r="W972" s="475"/>
      <c r="X972" s="475"/>
      <c r="Y972" s="475"/>
      <c r="Z972" s="475"/>
    </row>
    <row r="973" spans="1:26" ht="11.25" customHeight="1" x14ac:dyDescent="0.2">
      <c r="A973" s="475"/>
      <c r="B973" s="475"/>
      <c r="C973" s="475"/>
      <c r="D973" s="475"/>
      <c r="E973" s="475"/>
      <c r="F973" s="475"/>
      <c r="G973" s="475"/>
      <c r="H973" s="475"/>
      <c r="I973" s="475"/>
      <c r="J973" s="475"/>
      <c r="K973" s="475"/>
      <c r="L973" s="475"/>
      <c r="M973" s="475"/>
      <c r="N973" s="475"/>
      <c r="O973" s="475"/>
      <c r="P973" s="475"/>
      <c r="Q973" s="475"/>
      <c r="R973" s="475"/>
      <c r="S973" s="475"/>
      <c r="T973" s="475"/>
      <c r="U973" s="475"/>
      <c r="V973" s="475"/>
      <c r="W973" s="475"/>
      <c r="X973" s="475"/>
      <c r="Y973" s="475"/>
      <c r="Z973" s="475"/>
    </row>
    <row r="974" spans="1:26" ht="11.25" customHeight="1" x14ac:dyDescent="0.2">
      <c r="A974" s="475"/>
      <c r="B974" s="475"/>
      <c r="C974" s="475"/>
      <c r="D974" s="475"/>
      <c r="E974" s="475"/>
      <c r="F974" s="475"/>
      <c r="G974" s="475"/>
      <c r="H974" s="475"/>
      <c r="I974" s="475"/>
      <c r="J974" s="475"/>
      <c r="K974" s="475"/>
      <c r="L974" s="475"/>
      <c r="M974" s="475"/>
      <c r="N974" s="475"/>
      <c r="O974" s="475"/>
      <c r="P974" s="475"/>
      <c r="Q974" s="475"/>
      <c r="R974" s="475"/>
      <c r="S974" s="475"/>
      <c r="T974" s="475"/>
      <c r="U974" s="475"/>
      <c r="V974" s="475"/>
      <c r="W974" s="475"/>
      <c r="X974" s="475"/>
      <c r="Y974" s="475"/>
      <c r="Z974" s="475"/>
    </row>
    <row r="975" spans="1:26" ht="11.25" customHeight="1" x14ac:dyDescent="0.2">
      <c r="A975" s="475"/>
      <c r="B975" s="475"/>
      <c r="C975" s="475"/>
      <c r="D975" s="475"/>
      <c r="E975" s="475"/>
      <c r="F975" s="475"/>
      <c r="G975" s="475"/>
      <c r="H975" s="475"/>
      <c r="I975" s="475"/>
      <c r="J975" s="475"/>
      <c r="K975" s="475"/>
      <c r="L975" s="475"/>
      <c r="M975" s="475"/>
      <c r="N975" s="475"/>
      <c r="O975" s="475"/>
      <c r="P975" s="475"/>
      <c r="Q975" s="475"/>
      <c r="R975" s="475"/>
      <c r="S975" s="475"/>
      <c r="T975" s="475"/>
      <c r="U975" s="475"/>
      <c r="V975" s="475"/>
      <c r="W975" s="475"/>
      <c r="X975" s="475"/>
      <c r="Y975" s="475"/>
      <c r="Z975" s="475"/>
    </row>
    <row r="976" spans="1:26" ht="11.25" customHeight="1" x14ac:dyDescent="0.2">
      <c r="A976" s="475"/>
      <c r="B976" s="475"/>
      <c r="C976" s="475"/>
      <c r="D976" s="475"/>
      <c r="E976" s="475"/>
      <c r="F976" s="475"/>
      <c r="G976" s="475"/>
      <c r="H976" s="475"/>
      <c r="I976" s="475"/>
      <c r="J976" s="475"/>
      <c r="K976" s="475"/>
      <c r="L976" s="475"/>
      <c r="M976" s="475"/>
      <c r="N976" s="475"/>
      <c r="O976" s="475"/>
      <c r="P976" s="475"/>
      <c r="Q976" s="475"/>
      <c r="R976" s="475"/>
      <c r="S976" s="475"/>
      <c r="T976" s="475"/>
      <c r="U976" s="475"/>
      <c r="V976" s="475"/>
      <c r="W976" s="475"/>
      <c r="X976" s="475"/>
      <c r="Y976" s="475"/>
      <c r="Z976" s="475"/>
    </row>
    <row r="977" spans="1:26" ht="11.25" customHeight="1" x14ac:dyDescent="0.2">
      <c r="A977" s="475"/>
      <c r="B977" s="475"/>
      <c r="C977" s="475"/>
      <c r="D977" s="475"/>
      <c r="E977" s="475"/>
      <c r="F977" s="475"/>
      <c r="G977" s="475"/>
      <c r="H977" s="475"/>
      <c r="I977" s="475"/>
      <c r="J977" s="475"/>
      <c r="K977" s="475"/>
      <c r="L977" s="475"/>
      <c r="M977" s="475"/>
      <c r="N977" s="475"/>
      <c r="O977" s="475"/>
      <c r="P977" s="475"/>
      <c r="Q977" s="475"/>
      <c r="R977" s="475"/>
      <c r="S977" s="475"/>
      <c r="T977" s="475"/>
      <c r="U977" s="475"/>
      <c r="V977" s="475"/>
      <c r="W977" s="475"/>
      <c r="X977" s="475"/>
      <c r="Y977" s="475"/>
      <c r="Z977" s="475"/>
    </row>
    <row r="978" spans="1:26" ht="11.25" customHeight="1" x14ac:dyDescent="0.2">
      <c r="A978" s="475"/>
      <c r="B978" s="475"/>
      <c r="C978" s="475"/>
      <c r="D978" s="475"/>
      <c r="E978" s="475"/>
      <c r="F978" s="475"/>
      <c r="G978" s="475"/>
      <c r="H978" s="475"/>
      <c r="I978" s="475"/>
      <c r="J978" s="475"/>
      <c r="K978" s="475"/>
      <c r="L978" s="475"/>
      <c r="M978" s="475"/>
      <c r="N978" s="475"/>
      <c r="O978" s="475"/>
      <c r="P978" s="475"/>
      <c r="Q978" s="475"/>
      <c r="R978" s="475"/>
      <c r="S978" s="475"/>
      <c r="T978" s="475"/>
      <c r="U978" s="475"/>
      <c r="V978" s="475"/>
      <c r="W978" s="475"/>
      <c r="X978" s="475"/>
      <c r="Y978" s="475"/>
      <c r="Z978" s="475"/>
    </row>
    <row r="979" spans="1:26" ht="11.25" customHeight="1" x14ac:dyDescent="0.2">
      <c r="A979" s="475"/>
      <c r="B979" s="475"/>
      <c r="C979" s="475"/>
      <c r="D979" s="475"/>
      <c r="E979" s="475"/>
      <c r="F979" s="475"/>
      <c r="G979" s="475"/>
      <c r="H979" s="475"/>
      <c r="I979" s="475"/>
      <c r="J979" s="475"/>
      <c r="K979" s="475"/>
      <c r="L979" s="475"/>
      <c r="M979" s="475"/>
      <c r="N979" s="475"/>
      <c r="O979" s="475"/>
      <c r="P979" s="475"/>
      <c r="Q979" s="475"/>
      <c r="R979" s="475"/>
      <c r="S979" s="475"/>
      <c r="T979" s="475"/>
      <c r="U979" s="475"/>
      <c r="V979" s="475"/>
      <c r="W979" s="475"/>
      <c r="X979" s="475"/>
      <c r="Y979" s="475"/>
      <c r="Z979" s="475"/>
    </row>
    <row r="980" spans="1:26" ht="11.25" customHeight="1" x14ac:dyDescent="0.2">
      <c r="A980" s="475"/>
      <c r="B980" s="475"/>
      <c r="C980" s="475"/>
      <c r="D980" s="475"/>
      <c r="E980" s="475"/>
      <c r="F980" s="475"/>
      <c r="G980" s="475"/>
      <c r="H980" s="475"/>
      <c r="I980" s="475"/>
      <c r="J980" s="475"/>
      <c r="K980" s="475"/>
      <c r="L980" s="475"/>
      <c r="M980" s="475"/>
      <c r="N980" s="475"/>
      <c r="O980" s="475"/>
      <c r="P980" s="475"/>
      <c r="Q980" s="475"/>
      <c r="R980" s="475"/>
      <c r="S980" s="475"/>
      <c r="T980" s="475"/>
      <c r="U980" s="475"/>
      <c r="V980" s="475"/>
      <c r="W980" s="475"/>
      <c r="X980" s="475"/>
      <c r="Y980" s="475"/>
      <c r="Z980" s="475"/>
    </row>
    <row r="981" spans="1:26" ht="11.25" customHeight="1" x14ac:dyDescent="0.2">
      <c r="A981" s="475"/>
      <c r="B981" s="475"/>
      <c r="C981" s="475"/>
      <c r="D981" s="475"/>
      <c r="E981" s="475"/>
      <c r="F981" s="475"/>
      <c r="G981" s="475"/>
      <c r="H981" s="475"/>
      <c r="I981" s="475"/>
      <c r="J981" s="475"/>
      <c r="K981" s="475"/>
      <c r="L981" s="475"/>
      <c r="M981" s="475"/>
      <c r="N981" s="475"/>
      <c r="O981" s="475"/>
      <c r="P981" s="475"/>
      <c r="Q981" s="475"/>
      <c r="R981" s="475"/>
      <c r="S981" s="475"/>
      <c r="T981" s="475"/>
      <c r="U981" s="475"/>
      <c r="V981" s="475"/>
      <c r="W981" s="475"/>
      <c r="X981" s="475"/>
      <c r="Y981" s="475"/>
      <c r="Z981" s="475"/>
    </row>
    <row r="982" spans="1:26" ht="11.25" customHeight="1" x14ac:dyDescent="0.2">
      <c r="A982" s="475"/>
      <c r="B982" s="475"/>
      <c r="C982" s="475"/>
      <c r="D982" s="475"/>
      <c r="E982" s="475"/>
      <c r="F982" s="475"/>
      <c r="G982" s="475"/>
      <c r="H982" s="475"/>
      <c r="I982" s="475"/>
      <c r="J982" s="475"/>
      <c r="K982" s="475"/>
      <c r="L982" s="475"/>
      <c r="M982" s="475"/>
      <c r="N982" s="475"/>
      <c r="O982" s="475"/>
      <c r="P982" s="475"/>
      <c r="Q982" s="475"/>
      <c r="R982" s="475"/>
      <c r="S982" s="475"/>
      <c r="T982" s="475"/>
      <c r="U982" s="475"/>
      <c r="V982" s="475"/>
      <c r="W982" s="475"/>
      <c r="X982" s="475"/>
      <c r="Y982" s="475"/>
      <c r="Z982" s="475"/>
    </row>
    <row r="983" spans="1:26" ht="11.25" customHeight="1" x14ac:dyDescent="0.2">
      <c r="A983" s="475"/>
      <c r="B983" s="475"/>
      <c r="C983" s="475"/>
      <c r="D983" s="475"/>
      <c r="E983" s="475"/>
      <c r="F983" s="475"/>
      <c r="G983" s="475"/>
      <c r="H983" s="475"/>
      <c r="I983" s="475"/>
      <c r="J983" s="475"/>
      <c r="K983" s="475"/>
      <c r="L983" s="475"/>
      <c r="M983" s="475"/>
      <c r="N983" s="475"/>
      <c r="O983" s="475"/>
      <c r="P983" s="475"/>
      <c r="Q983" s="475"/>
      <c r="R983" s="475"/>
      <c r="S983" s="475"/>
      <c r="T983" s="475"/>
      <c r="U983" s="475"/>
      <c r="V983" s="475"/>
      <c r="W983" s="475"/>
      <c r="X983" s="475"/>
      <c r="Y983" s="475"/>
      <c r="Z983" s="475"/>
    </row>
    <row r="984" spans="1:26" ht="11.25" customHeight="1" x14ac:dyDescent="0.2">
      <c r="A984" s="475"/>
      <c r="B984" s="475"/>
      <c r="C984" s="475"/>
      <c r="D984" s="475"/>
      <c r="E984" s="475"/>
      <c r="F984" s="475"/>
      <c r="G984" s="475"/>
      <c r="H984" s="475"/>
      <c r="I984" s="475"/>
      <c r="J984" s="475"/>
      <c r="K984" s="475"/>
      <c r="L984" s="475"/>
      <c r="M984" s="475"/>
      <c r="N984" s="475"/>
      <c r="O984" s="475"/>
      <c r="P984" s="475"/>
      <c r="Q984" s="475"/>
      <c r="R984" s="475"/>
      <c r="S984" s="475"/>
      <c r="T984" s="475"/>
      <c r="U984" s="475"/>
      <c r="V984" s="475"/>
      <c r="W984" s="475"/>
      <c r="X984" s="475"/>
      <c r="Y984" s="475"/>
      <c r="Z984" s="475"/>
    </row>
    <row r="985" spans="1:26" ht="11.25" customHeight="1" x14ac:dyDescent="0.2">
      <c r="A985" s="475"/>
      <c r="B985" s="475"/>
      <c r="C985" s="475"/>
      <c r="D985" s="475"/>
      <c r="E985" s="475"/>
      <c r="F985" s="475"/>
      <c r="G985" s="475"/>
      <c r="H985" s="475"/>
      <c r="I985" s="475"/>
      <c r="J985" s="475"/>
      <c r="K985" s="475"/>
      <c r="L985" s="475"/>
      <c r="M985" s="475"/>
      <c r="N985" s="475"/>
      <c r="O985" s="475"/>
      <c r="P985" s="475"/>
      <c r="Q985" s="475"/>
      <c r="R985" s="475"/>
      <c r="S985" s="475"/>
      <c r="T985" s="475"/>
      <c r="U985" s="475"/>
      <c r="V985" s="475"/>
      <c r="W985" s="475"/>
      <c r="X985" s="475"/>
      <c r="Y985" s="475"/>
      <c r="Z985" s="475"/>
    </row>
    <row r="986" spans="1:26" ht="11.25" customHeight="1" x14ac:dyDescent="0.2">
      <c r="A986" s="475"/>
      <c r="B986" s="475"/>
      <c r="C986" s="475"/>
      <c r="D986" s="475"/>
      <c r="E986" s="475"/>
      <c r="F986" s="475"/>
      <c r="G986" s="475"/>
      <c r="H986" s="475"/>
      <c r="I986" s="475"/>
      <c r="J986" s="475"/>
      <c r="K986" s="475"/>
      <c r="L986" s="475"/>
      <c r="M986" s="475"/>
      <c r="N986" s="475"/>
      <c r="O986" s="475"/>
      <c r="P986" s="475"/>
      <c r="Q986" s="475"/>
      <c r="R986" s="475"/>
      <c r="S986" s="475"/>
      <c r="T986" s="475"/>
      <c r="U986" s="475"/>
      <c r="V986" s="475"/>
      <c r="W986" s="475"/>
      <c r="X986" s="475"/>
      <c r="Y986" s="475"/>
      <c r="Z986" s="475"/>
    </row>
    <row r="987" spans="1:26" ht="11.25" customHeight="1" x14ac:dyDescent="0.2">
      <c r="A987" s="475"/>
      <c r="B987" s="475"/>
      <c r="C987" s="475"/>
      <c r="D987" s="475"/>
      <c r="E987" s="475"/>
      <c r="F987" s="475"/>
      <c r="G987" s="475"/>
      <c r="H987" s="475"/>
      <c r="I987" s="475"/>
      <c r="J987" s="475"/>
      <c r="K987" s="475"/>
      <c r="L987" s="475"/>
      <c r="M987" s="475"/>
      <c r="N987" s="475"/>
      <c r="O987" s="475"/>
      <c r="P987" s="475"/>
      <c r="Q987" s="475"/>
      <c r="R987" s="475"/>
      <c r="S987" s="475"/>
      <c r="T987" s="475"/>
      <c r="U987" s="475"/>
      <c r="V987" s="475"/>
      <c r="W987" s="475"/>
      <c r="X987" s="475"/>
      <c r="Y987" s="475"/>
      <c r="Z987" s="475"/>
    </row>
    <row r="988" spans="1:26" ht="11.25" customHeight="1" x14ac:dyDescent="0.2">
      <c r="A988" s="475"/>
      <c r="B988" s="475"/>
      <c r="C988" s="475"/>
      <c r="D988" s="475"/>
      <c r="E988" s="475"/>
      <c r="F988" s="475"/>
      <c r="G988" s="475"/>
      <c r="H988" s="475"/>
      <c r="I988" s="475"/>
      <c r="J988" s="475"/>
      <c r="K988" s="475"/>
      <c r="L988" s="475"/>
      <c r="M988" s="475"/>
      <c r="N988" s="475"/>
      <c r="O988" s="475"/>
      <c r="P988" s="475"/>
      <c r="Q988" s="475"/>
      <c r="R988" s="475"/>
      <c r="S988" s="475"/>
      <c r="T988" s="475"/>
      <c r="U988" s="475"/>
      <c r="V988" s="475"/>
      <c r="W988" s="475"/>
      <c r="X988" s="475"/>
      <c r="Y988" s="475"/>
      <c r="Z988" s="475"/>
    </row>
    <row r="989" spans="1:26" ht="11.25" customHeight="1" x14ac:dyDescent="0.2">
      <c r="A989" s="475"/>
      <c r="B989" s="475"/>
      <c r="C989" s="475"/>
      <c r="D989" s="475"/>
      <c r="E989" s="475"/>
      <c r="F989" s="475"/>
      <c r="G989" s="475"/>
      <c r="H989" s="475"/>
      <c r="I989" s="475"/>
      <c r="J989" s="475"/>
      <c r="K989" s="475"/>
      <c r="L989" s="475"/>
      <c r="M989" s="475"/>
      <c r="N989" s="475"/>
      <c r="O989" s="475"/>
      <c r="P989" s="475"/>
      <c r="Q989" s="475"/>
      <c r="R989" s="475"/>
      <c r="S989" s="475"/>
      <c r="T989" s="475"/>
      <c r="U989" s="475"/>
      <c r="V989" s="475"/>
      <c r="W989" s="475"/>
      <c r="X989" s="475"/>
      <c r="Y989" s="475"/>
      <c r="Z989" s="475"/>
    </row>
    <row r="990" spans="1:26" ht="11.25" customHeight="1" x14ac:dyDescent="0.2">
      <c r="A990" s="475"/>
      <c r="B990" s="475"/>
      <c r="C990" s="475"/>
      <c r="D990" s="475"/>
      <c r="E990" s="475"/>
      <c r="F990" s="475"/>
      <c r="G990" s="475"/>
      <c r="H990" s="475"/>
      <c r="I990" s="475"/>
      <c r="J990" s="475"/>
      <c r="K990" s="475"/>
      <c r="L990" s="475"/>
      <c r="M990" s="475"/>
      <c r="N990" s="475"/>
      <c r="O990" s="475"/>
      <c r="P990" s="475"/>
      <c r="Q990" s="475"/>
      <c r="R990" s="475"/>
      <c r="S990" s="475"/>
      <c r="T990" s="475"/>
      <c r="U990" s="475"/>
      <c r="V990" s="475"/>
      <c r="W990" s="475"/>
      <c r="X990" s="475"/>
      <c r="Y990" s="475"/>
      <c r="Z990" s="475"/>
    </row>
    <row r="991" spans="1:26" ht="11.25" customHeight="1" x14ac:dyDescent="0.2">
      <c r="A991" s="475"/>
      <c r="B991" s="475"/>
      <c r="C991" s="475"/>
      <c r="D991" s="475"/>
      <c r="E991" s="475"/>
      <c r="F991" s="475"/>
      <c r="G991" s="475"/>
      <c r="H991" s="475"/>
      <c r="I991" s="475"/>
      <c r="J991" s="475"/>
      <c r="K991" s="475"/>
      <c r="L991" s="475"/>
      <c r="M991" s="475"/>
      <c r="N991" s="475"/>
      <c r="O991" s="475"/>
      <c r="P991" s="475"/>
      <c r="Q991" s="475"/>
      <c r="R991" s="475"/>
      <c r="S991" s="475"/>
      <c r="T991" s="475"/>
      <c r="U991" s="475"/>
      <c r="V991" s="475"/>
      <c r="W991" s="475"/>
      <c r="X991" s="475"/>
      <c r="Y991" s="475"/>
      <c r="Z991" s="475"/>
    </row>
    <row r="992" spans="1:26" ht="11.25" customHeight="1" x14ac:dyDescent="0.2">
      <c r="A992" s="475"/>
      <c r="B992" s="475"/>
      <c r="C992" s="475"/>
      <c r="D992" s="475"/>
      <c r="E992" s="475"/>
      <c r="F992" s="475"/>
      <c r="G992" s="475"/>
      <c r="H992" s="475"/>
      <c r="I992" s="475"/>
      <c r="J992" s="475"/>
      <c r="K992" s="475"/>
      <c r="L992" s="475"/>
      <c r="M992" s="475"/>
      <c r="N992" s="475"/>
      <c r="O992" s="475"/>
      <c r="P992" s="475"/>
      <c r="Q992" s="475"/>
      <c r="R992" s="475"/>
      <c r="S992" s="475"/>
      <c r="T992" s="475"/>
      <c r="U992" s="475"/>
      <c r="V992" s="475"/>
      <c r="W992" s="475"/>
      <c r="X992" s="475"/>
      <c r="Y992" s="475"/>
      <c r="Z992" s="475"/>
    </row>
    <row r="993" spans="1:26" ht="11.25" customHeight="1" x14ac:dyDescent="0.2">
      <c r="A993" s="475"/>
      <c r="B993" s="475"/>
      <c r="C993" s="475"/>
      <c r="D993" s="475"/>
      <c r="E993" s="475"/>
      <c r="F993" s="475"/>
      <c r="G993" s="475"/>
      <c r="H993" s="475"/>
      <c r="I993" s="475"/>
      <c r="J993" s="475"/>
      <c r="K993" s="475"/>
      <c r="L993" s="475"/>
      <c r="M993" s="475"/>
      <c r="N993" s="475"/>
      <c r="O993" s="475"/>
      <c r="P993" s="475"/>
      <c r="Q993" s="475"/>
      <c r="R993" s="475"/>
      <c r="S993" s="475"/>
      <c r="T993" s="475"/>
      <c r="U993" s="475"/>
      <c r="V993" s="475"/>
      <c r="W993" s="475"/>
      <c r="X993" s="475"/>
      <c r="Y993" s="475"/>
      <c r="Z993" s="475"/>
    </row>
    <row r="994" spans="1:26" ht="11.25" customHeight="1" x14ac:dyDescent="0.2">
      <c r="A994" s="475"/>
      <c r="B994" s="475"/>
      <c r="C994" s="475"/>
      <c r="D994" s="475"/>
      <c r="E994" s="475"/>
      <c r="F994" s="475"/>
      <c r="G994" s="475"/>
      <c r="H994" s="475"/>
      <c r="I994" s="475"/>
      <c r="J994" s="475"/>
      <c r="K994" s="475"/>
      <c r="L994" s="475"/>
      <c r="M994" s="475"/>
      <c r="N994" s="475"/>
      <c r="O994" s="475"/>
      <c r="P994" s="475"/>
      <c r="Q994" s="475"/>
      <c r="R994" s="475"/>
      <c r="S994" s="475"/>
      <c r="T994" s="475"/>
      <c r="U994" s="475"/>
      <c r="V994" s="475"/>
      <c r="W994" s="475"/>
      <c r="X994" s="475"/>
      <c r="Y994" s="475"/>
      <c r="Z994" s="475"/>
    </row>
    <row r="995" spans="1:26" ht="11.25" customHeight="1" x14ac:dyDescent="0.2">
      <c r="A995" s="475"/>
      <c r="B995" s="475"/>
      <c r="C995" s="475"/>
      <c r="D995" s="475"/>
      <c r="E995" s="475"/>
      <c r="F995" s="475"/>
      <c r="G995" s="475"/>
      <c r="H995" s="475"/>
      <c r="I995" s="475"/>
      <c r="J995" s="475"/>
      <c r="K995" s="475"/>
      <c r="L995" s="475"/>
      <c r="M995" s="475"/>
      <c r="N995" s="475"/>
      <c r="O995" s="475"/>
      <c r="P995" s="475"/>
      <c r="Q995" s="475"/>
      <c r="R995" s="475"/>
      <c r="S995" s="475"/>
      <c r="T995" s="475"/>
      <c r="U995" s="475"/>
      <c r="V995" s="475"/>
      <c r="W995" s="475"/>
      <c r="X995" s="475"/>
      <c r="Y995" s="475"/>
      <c r="Z995" s="475"/>
    </row>
    <row r="996" spans="1:26" ht="11.25" customHeight="1" x14ac:dyDescent="0.2">
      <c r="A996" s="475"/>
      <c r="B996" s="475"/>
      <c r="C996" s="475"/>
      <c r="D996" s="475"/>
      <c r="E996" s="475"/>
      <c r="F996" s="475"/>
      <c r="G996" s="475"/>
      <c r="H996" s="475"/>
      <c r="I996" s="475"/>
      <c r="J996" s="475"/>
      <c r="K996" s="475"/>
      <c r="L996" s="475"/>
      <c r="M996" s="475"/>
      <c r="N996" s="475"/>
      <c r="O996" s="475"/>
      <c r="P996" s="475"/>
      <c r="Q996" s="475"/>
      <c r="R996" s="475"/>
      <c r="S996" s="475"/>
      <c r="T996" s="475"/>
      <c r="U996" s="475"/>
      <c r="V996" s="475"/>
      <c r="W996" s="475"/>
      <c r="X996" s="475"/>
      <c r="Y996" s="475"/>
      <c r="Z996" s="475"/>
    </row>
    <row r="997" spans="1:26" ht="11.25" customHeight="1" x14ac:dyDescent="0.2">
      <c r="A997" s="475"/>
      <c r="B997" s="475"/>
      <c r="C997" s="475"/>
      <c r="D997" s="475"/>
      <c r="E997" s="475"/>
      <c r="F997" s="475"/>
      <c r="G997" s="475"/>
      <c r="H997" s="475"/>
      <c r="I997" s="475"/>
      <c r="J997" s="475"/>
      <c r="K997" s="475"/>
      <c r="L997" s="475"/>
      <c r="M997" s="475"/>
      <c r="N997" s="475"/>
      <c r="O997" s="475"/>
      <c r="P997" s="475"/>
      <c r="Q997" s="475"/>
      <c r="R997" s="475"/>
      <c r="S997" s="475"/>
      <c r="T997" s="475"/>
      <c r="U997" s="475"/>
      <c r="V997" s="475"/>
      <c r="W997" s="475"/>
      <c r="X997" s="475"/>
      <c r="Y997" s="475"/>
      <c r="Z997" s="475"/>
    </row>
    <row r="998" spans="1:26" ht="11.25" customHeight="1" x14ac:dyDescent="0.2">
      <c r="A998" s="475"/>
      <c r="B998" s="475"/>
      <c r="C998" s="475"/>
      <c r="D998" s="475"/>
      <c r="E998" s="475"/>
      <c r="F998" s="475"/>
      <c r="G998" s="475"/>
      <c r="H998" s="475"/>
      <c r="I998" s="475"/>
      <c r="J998" s="475"/>
      <c r="K998" s="475"/>
      <c r="L998" s="475"/>
      <c r="M998" s="475"/>
      <c r="N998" s="475"/>
      <c r="O998" s="475"/>
      <c r="P998" s="475"/>
      <c r="Q998" s="475"/>
      <c r="R998" s="475"/>
      <c r="S998" s="475"/>
      <c r="T998" s="475"/>
      <c r="U998" s="475"/>
      <c r="V998" s="475"/>
      <c r="W998" s="475"/>
      <c r="X998" s="475"/>
      <c r="Y998" s="475"/>
      <c r="Z998" s="475"/>
    </row>
    <row r="999" spans="1:26" ht="11.25" customHeight="1" x14ac:dyDescent="0.2">
      <c r="A999" s="475"/>
      <c r="B999" s="475"/>
      <c r="C999" s="475"/>
      <c r="D999" s="475"/>
      <c r="E999" s="475"/>
      <c r="F999" s="475"/>
      <c r="G999" s="475"/>
      <c r="H999" s="475"/>
      <c r="I999" s="475"/>
      <c r="J999" s="475"/>
      <c r="K999" s="475"/>
      <c r="L999" s="475"/>
      <c r="M999" s="475"/>
      <c r="N999" s="475"/>
      <c r="O999" s="475"/>
      <c r="P999" s="475"/>
      <c r="Q999" s="475"/>
      <c r="R999" s="475"/>
      <c r="S999" s="475"/>
      <c r="T999" s="475"/>
      <c r="U999" s="475"/>
      <c r="V999" s="475"/>
      <c r="W999" s="475"/>
      <c r="X999" s="475"/>
      <c r="Y999" s="475"/>
      <c r="Z999" s="475"/>
    </row>
    <row r="1000" spans="1:26" ht="11.25" customHeight="1" x14ac:dyDescent="0.2">
      <c r="A1000" s="475"/>
      <c r="B1000" s="475"/>
      <c r="C1000" s="475"/>
      <c r="D1000" s="475"/>
      <c r="E1000" s="475"/>
      <c r="F1000" s="475"/>
      <c r="G1000" s="475"/>
      <c r="H1000" s="475"/>
      <c r="I1000" s="475"/>
      <c r="J1000" s="475"/>
      <c r="K1000" s="475"/>
      <c r="L1000" s="475"/>
      <c r="M1000" s="475"/>
      <c r="N1000" s="475"/>
      <c r="O1000" s="475"/>
      <c r="P1000" s="475"/>
      <c r="Q1000" s="475"/>
      <c r="R1000" s="475"/>
      <c r="S1000" s="475"/>
      <c r="T1000" s="475"/>
      <c r="U1000" s="475"/>
      <c r="V1000" s="475"/>
      <c r="W1000" s="475"/>
      <c r="X1000" s="475"/>
      <c r="Y1000" s="475"/>
      <c r="Z1000" s="475"/>
    </row>
  </sheetData>
  <mergeCells count="15">
    <mergeCell ref="A42:T42"/>
    <mergeCell ref="A43:T43"/>
    <mergeCell ref="A44:G44"/>
    <mergeCell ref="A1:B4"/>
    <mergeCell ref="C1:H1"/>
    <mergeCell ref="C2:H2"/>
    <mergeCell ref="C3:H3"/>
    <mergeCell ref="T3:T4"/>
    <mergeCell ref="C4:H4"/>
    <mergeCell ref="A14:D14"/>
    <mergeCell ref="A16:D16"/>
    <mergeCell ref="E16:G16"/>
    <mergeCell ref="H16:H17"/>
    <mergeCell ref="Q16:S16"/>
    <mergeCell ref="T16:T17"/>
  </mergeCells>
  <pageMargins left="0.7" right="0.7" top="0.75" bottom="0.75" header="0" footer="0"/>
  <pageSetup orientation="landscape"/>
  <drawing r:id="rId1"/>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0000"/>
  </sheetPr>
  <dimension ref="A1:Z1000"/>
  <sheetViews>
    <sheetView workbookViewId="0"/>
  </sheetViews>
  <sheetFormatPr baseColWidth="10" defaultColWidth="12.5703125" defaultRowHeight="15" customHeight="1" x14ac:dyDescent="0.2"/>
  <cols>
    <col min="1" max="1" width="11.42578125" customWidth="1"/>
    <col min="2" max="2" width="58.42578125" customWidth="1"/>
    <col min="3" max="4" width="11.42578125" customWidth="1"/>
    <col min="5" max="5" width="15" customWidth="1"/>
    <col min="6" max="6" width="14" customWidth="1"/>
    <col min="7" max="7" width="15.42578125" customWidth="1"/>
    <col min="8" max="8" width="11.42578125" customWidth="1"/>
    <col min="9" max="19" width="11.42578125" hidden="1" customWidth="1"/>
    <col min="20" max="20" width="69.42578125" customWidth="1"/>
    <col min="21" max="26" width="10" customWidth="1"/>
  </cols>
  <sheetData>
    <row r="1" spans="1:26" ht="21" customHeight="1" x14ac:dyDescent="0.2">
      <c r="A1" s="1734"/>
      <c r="B1" s="1776"/>
      <c r="C1" s="1737" t="s">
        <v>1889</v>
      </c>
      <c r="D1" s="1686"/>
      <c r="E1" s="1686"/>
      <c r="F1" s="1686"/>
      <c r="G1" s="1686"/>
      <c r="H1" s="1738"/>
      <c r="I1" s="473"/>
      <c r="J1" s="473"/>
      <c r="K1" s="473"/>
      <c r="L1" s="473"/>
      <c r="M1" s="473"/>
      <c r="N1" s="473"/>
      <c r="O1" s="473"/>
      <c r="P1" s="473"/>
      <c r="Q1" s="473"/>
      <c r="R1" s="473"/>
      <c r="S1" s="473"/>
      <c r="T1" s="474" t="s">
        <v>1888</v>
      </c>
      <c r="U1" s="475"/>
      <c r="V1" s="475"/>
      <c r="W1" s="475"/>
      <c r="X1" s="475"/>
      <c r="Y1" s="475"/>
      <c r="Z1" s="475"/>
    </row>
    <row r="2" spans="1:26" ht="21" customHeight="1" x14ac:dyDescent="0.2">
      <c r="A2" s="1671"/>
      <c r="B2" s="1059"/>
      <c r="C2" s="1739" t="s">
        <v>1890</v>
      </c>
      <c r="D2" s="976"/>
      <c r="E2" s="976"/>
      <c r="F2" s="976"/>
      <c r="G2" s="976"/>
      <c r="H2" s="977"/>
      <c r="I2" s="475"/>
      <c r="J2" s="475"/>
      <c r="K2" s="475"/>
      <c r="L2" s="475"/>
      <c r="M2" s="475"/>
      <c r="N2" s="475"/>
      <c r="O2" s="475"/>
      <c r="P2" s="475"/>
      <c r="Q2" s="475"/>
      <c r="R2" s="475"/>
      <c r="S2" s="475"/>
      <c r="T2" s="476" t="s">
        <v>1892</v>
      </c>
      <c r="U2" s="475"/>
      <c r="V2" s="475"/>
      <c r="W2" s="475"/>
      <c r="X2" s="475"/>
      <c r="Y2" s="475"/>
      <c r="Z2" s="475"/>
    </row>
    <row r="3" spans="1:26" ht="21" customHeight="1" x14ac:dyDescent="0.2">
      <c r="A3" s="1671"/>
      <c r="B3" s="1059"/>
      <c r="C3" s="1739" t="s">
        <v>1891</v>
      </c>
      <c r="D3" s="976"/>
      <c r="E3" s="976"/>
      <c r="F3" s="976"/>
      <c r="G3" s="976"/>
      <c r="H3" s="977"/>
      <c r="I3" s="669"/>
      <c r="J3" s="669"/>
      <c r="K3" s="669"/>
      <c r="L3" s="669"/>
      <c r="M3" s="669"/>
      <c r="N3" s="669"/>
      <c r="O3" s="669"/>
      <c r="P3" s="669"/>
      <c r="Q3" s="669"/>
      <c r="R3" s="669"/>
      <c r="S3" s="669"/>
      <c r="T3" s="1740" t="s">
        <v>1</v>
      </c>
      <c r="U3" s="475"/>
      <c r="V3" s="475"/>
      <c r="W3" s="475"/>
      <c r="X3" s="475"/>
      <c r="Y3" s="475"/>
      <c r="Z3" s="475"/>
    </row>
    <row r="4" spans="1:26" ht="21" customHeight="1" x14ac:dyDescent="0.2">
      <c r="A4" s="1672"/>
      <c r="B4" s="1774"/>
      <c r="C4" s="1742" t="s">
        <v>1927</v>
      </c>
      <c r="D4" s="1743"/>
      <c r="E4" s="1743"/>
      <c r="F4" s="1743"/>
      <c r="G4" s="1743"/>
      <c r="H4" s="1744"/>
      <c r="I4" s="477"/>
      <c r="J4" s="477"/>
      <c r="K4" s="477"/>
      <c r="L4" s="477"/>
      <c r="M4" s="477"/>
      <c r="N4" s="477"/>
      <c r="O4" s="477"/>
      <c r="P4" s="477"/>
      <c r="Q4" s="477"/>
      <c r="R4" s="477"/>
      <c r="S4" s="477"/>
      <c r="T4" s="1741"/>
      <c r="U4" s="475"/>
      <c r="V4" s="475"/>
      <c r="W4" s="475"/>
      <c r="X4" s="475"/>
      <c r="Y4" s="475"/>
      <c r="Z4" s="475"/>
    </row>
    <row r="5" spans="1:26" ht="5.25" customHeight="1" x14ac:dyDescent="0.2">
      <c r="A5" s="481"/>
      <c r="B5" s="670"/>
      <c r="C5" s="670"/>
      <c r="D5" s="670"/>
      <c r="E5" s="670"/>
      <c r="F5" s="670"/>
      <c r="G5" s="670"/>
      <c r="H5" s="670"/>
      <c r="I5" s="475"/>
      <c r="J5" s="475"/>
      <c r="K5" s="475"/>
      <c r="L5" s="475"/>
      <c r="M5" s="475"/>
      <c r="N5" s="475"/>
      <c r="O5" s="475"/>
      <c r="P5" s="475"/>
      <c r="Q5" s="475"/>
      <c r="R5" s="475"/>
      <c r="S5" s="475"/>
      <c r="T5" s="685"/>
      <c r="U5" s="475"/>
      <c r="V5" s="475"/>
      <c r="W5" s="475"/>
      <c r="X5" s="475"/>
      <c r="Y5" s="475"/>
      <c r="Z5" s="475"/>
    </row>
    <row r="6" spans="1:26" ht="21" customHeight="1" x14ac:dyDescent="0.2">
      <c r="A6" s="481"/>
      <c r="B6" s="686"/>
      <c r="C6" s="686"/>
      <c r="D6" s="686"/>
      <c r="E6" s="686"/>
      <c r="F6" s="686"/>
      <c r="G6" s="686"/>
      <c r="H6" s="686"/>
      <c r="I6" s="475"/>
      <c r="J6" s="475"/>
      <c r="K6" s="475"/>
      <c r="L6" s="475"/>
      <c r="M6" s="475"/>
      <c r="N6" s="475"/>
      <c r="O6" s="475"/>
      <c r="P6" s="475"/>
      <c r="Q6" s="475"/>
      <c r="R6" s="475"/>
      <c r="S6" s="475"/>
      <c r="T6" s="671" t="s">
        <v>1928</v>
      </c>
      <c r="U6" s="475"/>
      <c r="V6" s="475"/>
      <c r="W6" s="475"/>
      <c r="X6" s="475"/>
      <c r="Y6" s="475"/>
      <c r="Z6" s="475"/>
    </row>
    <row r="7" spans="1:26" ht="21" customHeight="1" x14ac:dyDescent="0.2">
      <c r="A7" s="481"/>
      <c r="B7" s="686"/>
      <c r="C7" s="686"/>
      <c r="D7" s="686"/>
      <c r="E7" s="686"/>
      <c r="F7" s="686"/>
      <c r="G7" s="686"/>
      <c r="H7" s="686"/>
      <c r="I7" s="475"/>
      <c r="J7" s="475"/>
      <c r="K7" s="475"/>
      <c r="L7" s="475"/>
      <c r="M7" s="475"/>
      <c r="N7" s="475"/>
      <c r="O7" s="475"/>
      <c r="P7" s="475"/>
      <c r="Q7" s="475"/>
      <c r="R7" s="475"/>
      <c r="S7" s="475"/>
      <c r="T7" s="487" t="s">
        <v>1930</v>
      </c>
      <c r="U7" s="475"/>
      <c r="V7" s="475"/>
      <c r="W7" s="475"/>
      <c r="X7" s="475"/>
      <c r="Y7" s="475"/>
      <c r="Z7" s="475"/>
    </row>
    <row r="8" spans="1:26" ht="21" customHeight="1" x14ac:dyDescent="0.2">
      <c r="A8" s="672" t="s">
        <v>1929</v>
      </c>
      <c r="B8" s="687"/>
      <c r="C8" s="687"/>
      <c r="D8" s="687"/>
      <c r="E8" s="687"/>
      <c r="F8" s="687"/>
      <c r="G8" s="687"/>
      <c r="H8" s="687"/>
      <c r="I8" s="475"/>
      <c r="J8" s="475"/>
      <c r="K8" s="475"/>
      <c r="L8" s="475"/>
      <c r="M8" s="475"/>
      <c r="N8" s="475"/>
      <c r="O8" s="475"/>
      <c r="P8" s="475"/>
      <c r="Q8" s="475"/>
      <c r="R8" s="475"/>
      <c r="S8" s="475"/>
      <c r="T8" s="487" t="s">
        <v>1932</v>
      </c>
      <c r="U8" s="475"/>
      <c r="V8" s="475"/>
      <c r="W8" s="475"/>
      <c r="X8" s="475"/>
      <c r="Y8" s="475"/>
      <c r="Z8" s="475"/>
    </row>
    <row r="9" spans="1:26" ht="21" customHeight="1" x14ac:dyDescent="0.2">
      <c r="A9" s="672" t="s">
        <v>1931</v>
      </c>
      <c r="B9" s="687"/>
      <c r="C9" s="687"/>
      <c r="D9" s="687"/>
      <c r="E9" s="687"/>
      <c r="F9" s="687"/>
      <c r="G9" s="687"/>
      <c r="H9" s="687"/>
      <c r="I9" s="475"/>
      <c r="J9" s="475"/>
      <c r="K9" s="475"/>
      <c r="L9" s="475"/>
      <c r="M9" s="475"/>
      <c r="N9" s="475"/>
      <c r="O9" s="475"/>
      <c r="P9" s="475"/>
      <c r="Q9" s="475"/>
      <c r="R9" s="475"/>
      <c r="S9" s="475"/>
      <c r="T9" s="488" t="s">
        <v>1935</v>
      </c>
      <c r="U9" s="475"/>
      <c r="V9" s="475"/>
      <c r="W9" s="475"/>
      <c r="X9" s="475"/>
      <c r="Y9" s="475"/>
      <c r="Z9" s="475"/>
    </row>
    <row r="10" spans="1:26" ht="21" customHeight="1" x14ac:dyDescent="0.2">
      <c r="A10" s="674" t="s">
        <v>1933</v>
      </c>
      <c r="B10" s="687"/>
      <c r="C10" s="687"/>
      <c r="D10" s="687"/>
      <c r="E10" s="687"/>
      <c r="F10" s="687"/>
      <c r="G10" s="687"/>
      <c r="H10" s="687"/>
      <c r="I10" s="475"/>
      <c r="J10" s="475"/>
      <c r="K10" s="475"/>
      <c r="L10" s="475"/>
      <c r="M10" s="475"/>
      <c r="N10" s="475"/>
      <c r="O10" s="475"/>
      <c r="P10" s="475"/>
      <c r="Q10" s="475"/>
      <c r="R10" s="475"/>
      <c r="S10" s="475"/>
      <c r="T10" s="488" t="s">
        <v>1938</v>
      </c>
      <c r="U10" s="475"/>
      <c r="V10" s="475"/>
      <c r="W10" s="475"/>
      <c r="X10" s="475"/>
      <c r="Y10" s="475"/>
      <c r="Z10" s="475"/>
    </row>
    <row r="11" spans="1:26" ht="21" customHeight="1" x14ac:dyDescent="0.2">
      <c r="A11" s="674" t="s">
        <v>1936</v>
      </c>
      <c r="B11" s="687"/>
      <c r="C11" s="687"/>
      <c r="D11" s="687"/>
      <c r="E11" s="687"/>
      <c r="F11" s="687"/>
      <c r="G11" s="687"/>
      <c r="H11" s="687"/>
      <c r="I11" s="475"/>
      <c r="J11" s="475"/>
      <c r="K11" s="475"/>
      <c r="L11" s="475"/>
      <c r="M11" s="475"/>
      <c r="N11" s="475"/>
      <c r="O11" s="475"/>
      <c r="P11" s="475"/>
      <c r="Q11" s="475"/>
      <c r="R11" s="475"/>
      <c r="S11" s="475"/>
      <c r="T11" s="488" t="s">
        <v>1940</v>
      </c>
      <c r="U11" s="475"/>
      <c r="V11" s="475"/>
      <c r="W11" s="475"/>
      <c r="X11" s="475"/>
      <c r="Y11" s="475"/>
      <c r="Z11" s="475"/>
    </row>
    <row r="12" spans="1:26" ht="21" customHeight="1" x14ac:dyDescent="0.2">
      <c r="A12" s="674" t="s">
        <v>1939</v>
      </c>
      <c r="B12" s="688"/>
      <c r="C12" s="688"/>
      <c r="D12" s="688"/>
      <c r="E12" s="688"/>
      <c r="F12" s="688"/>
      <c r="G12" s="688"/>
      <c r="H12" s="688"/>
      <c r="I12" s="475"/>
      <c r="J12" s="475"/>
      <c r="K12" s="475"/>
      <c r="L12" s="475"/>
      <c r="M12" s="475"/>
      <c r="N12" s="475"/>
      <c r="O12" s="475"/>
      <c r="P12" s="475"/>
      <c r="Q12" s="475"/>
      <c r="R12" s="475"/>
      <c r="S12" s="475"/>
      <c r="T12" s="487" t="s">
        <v>1942</v>
      </c>
      <c r="U12" s="475"/>
      <c r="V12" s="475"/>
      <c r="W12" s="475"/>
      <c r="X12" s="475"/>
      <c r="Y12" s="475"/>
      <c r="Z12" s="475"/>
    </row>
    <row r="13" spans="1:26" ht="21" customHeight="1" x14ac:dyDescent="0.2">
      <c r="A13" s="674" t="s">
        <v>1941</v>
      </c>
      <c r="B13" s="483"/>
      <c r="C13" s="483"/>
      <c r="D13" s="483"/>
      <c r="E13" s="483"/>
      <c r="F13" s="483"/>
      <c r="G13" s="483"/>
      <c r="H13" s="483"/>
      <c r="I13" s="475"/>
      <c r="J13" s="475"/>
      <c r="K13" s="475"/>
      <c r="L13" s="475"/>
      <c r="M13" s="475"/>
      <c r="N13" s="475"/>
      <c r="O13" s="475"/>
      <c r="P13" s="475"/>
      <c r="Q13" s="475"/>
      <c r="R13" s="475"/>
      <c r="S13" s="475"/>
      <c r="T13" s="487" t="s">
        <v>1943</v>
      </c>
      <c r="U13" s="475"/>
      <c r="V13" s="475"/>
      <c r="W13" s="475"/>
      <c r="X13" s="475"/>
      <c r="Y13" s="475"/>
      <c r="Z13" s="475"/>
    </row>
    <row r="14" spans="1:26" ht="17.25" customHeight="1" x14ac:dyDescent="0.2">
      <c r="A14" s="481"/>
      <c r="B14" s="670"/>
      <c r="C14" s="670"/>
      <c r="D14" s="670"/>
      <c r="E14" s="670"/>
      <c r="F14" s="670"/>
      <c r="G14" s="670"/>
      <c r="H14" s="670"/>
      <c r="I14" s="475"/>
      <c r="J14" s="475"/>
      <c r="K14" s="475"/>
      <c r="L14" s="475"/>
      <c r="M14" s="475"/>
      <c r="N14" s="475"/>
      <c r="O14" s="475"/>
      <c r="P14" s="475"/>
      <c r="Q14" s="475"/>
      <c r="R14" s="475"/>
      <c r="S14" s="475"/>
      <c r="T14" s="493" t="s">
        <v>1944</v>
      </c>
      <c r="U14" s="475"/>
      <c r="V14" s="475"/>
      <c r="W14" s="475"/>
      <c r="X14" s="475"/>
      <c r="Y14" s="475"/>
      <c r="Z14" s="475"/>
    </row>
    <row r="15" spans="1:26" ht="6" customHeight="1" x14ac:dyDescent="0.2">
      <c r="A15" s="1775"/>
      <c r="B15" s="1743"/>
      <c r="C15" s="1743"/>
      <c r="D15" s="1743"/>
      <c r="E15" s="689"/>
      <c r="F15" s="689"/>
      <c r="G15" s="689"/>
      <c r="H15" s="690"/>
      <c r="I15" s="691"/>
      <c r="J15" s="691"/>
      <c r="K15" s="691"/>
      <c r="L15" s="691"/>
      <c r="M15" s="691"/>
      <c r="N15" s="691"/>
      <c r="O15" s="691"/>
      <c r="P15" s="691"/>
      <c r="Q15" s="691"/>
      <c r="R15" s="691"/>
      <c r="S15" s="691"/>
      <c r="T15" s="692"/>
      <c r="U15" s="475"/>
      <c r="V15" s="475"/>
      <c r="W15" s="475"/>
      <c r="X15" s="475"/>
      <c r="Y15" s="475"/>
      <c r="Z15" s="475"/>
    </row>
    <row r="16" spans="1:26" ht="20.25" customHeight="1" x14ac:dyDescent="0.2">
      <c r="A16" s="1754" t="s">
        <v>2019</v>
      </c>
      <c r="B16" s="1686"/>
      <c r="C16" s="1686"/>
      <c r="D16" s="1738"/>
      <c r="E16" s="1755" t="s">
        <v>1946</v>
      </c>
      <c r="F16" s="1686"/>
      <c r="G16" s="1738"/>
      <c r="H16" s="1727" t="s">
        <v>1947</v>
      </c>
      <c r="I16" s="600"/>
      <c r="J16" s="601"/>
      <c r="K16" s="601"/>
      <c r="L16" s="601"/>
      <c r="M16" s="601"/>
      <c r="N16" s="601"/>
      <c r="O16" s="601"/>
      <c r="P16" s="601"/>
      <c r="Q16" s="1753" t="s">
        <v>1946</v>
      </c>
      <c r="R16" s="1748"/>
      <c r="S16" s="1748"/>
      <c r="T16" s="1729" t="s">
        <v>2020</v>
      </c>
      <c r="U16" s="475"/>
      <c r="V16" s="475"/>
      <c r="W16" s="475"/>
      <c r="X16" s="475"/>
      <c r="Y16" s="475"/>
      <c r="Z16" s="475"/>
    </row>
    <row r="17" spans="1:26" ht="28.5" customHeight="1" x14ac:dyDescent="0.2">
      <c r="A17" s="602" t="s">
        <v>1949</v>
      </c>
      <c r="B17" s="603" t="s">
        <v>991</v>
      </c>
      <c r="C17" s="603" t="s">
        <v>1191</v>
      </c>
      <c r="D17" s="603" t="s">
        <v>1192</v>
      </c>
      <c r="E17" s="603" t="s">
        <v>1950</v>
      </c>
      <c r="F17" s="603" t="s">
        <v>1951</v>
      </c>
      <c r="G17" s="603" t="s">
        <v>1952</v>
      </c>
      <c r="H17" s="1728"/>
      <c r="I17" s="552" t="s">
        <v>1953</v>
      </c>
      <c r="J17" s="548" t="s">
        <v>1954</v>
      </c>
      <c r="K17" s="548" t="s">
        <v>1955</v>
      </c>
      <c r="L17" s="553" t="s">
        <v>1956</v>
      </c>
      <c r="M17" s="548" t="s">
        <v>1957</v>
      </c>
      <c r="N17" s="548" t="s">
        <v>1958</v>
      </c>
      <c r="O17" s="553" t="s">
        <v>1959</v>
      </c>
      <c r="P17" s="553" t="s">
        <v>1960</v>
      </c>
      <c r="Q17" s="548" t="s">
        <v>1950</v>
      </c>
      <c r="R17" s="548" t="s">
        <v>1951</v>
      </c>
      <c r="S17" s="554" t="s">
        <v>1952</v>
      </c>
      <c r="T17" s="1730"/>
      <c r="U17" s="475"/>
      <c r="V17" s="475"/>
      <c r="W17" s="475"/>
      <c r="X17" s="475"/>
      <c r="Y17" s="475"/>
      <c r="Z17" s="475"/>
    </row>
    <row r="18" spans="1:26" ht="46.5" customHeight="1" x14ac:dyDescent="0.2">
      <c r="A18" s="555">
        <v>3.1</v>
      </c>
      <c r="B18" s="556" t="s">
        <v>2172</v>
      </c>
      <c r="C18" s="557"/>
      <c r="D18" s="557"/>
      <c r="E18" s="557"/>
      <c r="F18" s="557"/>
      <c r="G18" s="557"/>
      <c r="H18" s="693">
        <f t="shared" ref="H18:H37" si="0">IF(C18=1,I18,IF(C18=2,J18,IF(C18=3,K18,IF(C18=4,L18,IF(C18=5,M18,IF(C18=6,N18,IF(C18=7,O18,IF(C18=8,P18,0))))))))</f>
        <v>0</v>
      </c>
      <c r="I18" s="560">
        <v>10</v>
      </c>
      <c r="J18" s="560">
        <v>10</v>
      </c>
      <c r="K18" s="560">
        <v>10</v>
      </c>
      <c r="L18" s="560">
        <v>10</v>
      </c>
      <c r="M18" s="561">
        <v>15</v>
      </c>
      <c r="N18" s="561">
        <v>15</v>
      </c>
      <c r="O18" s="561">
        <v>15</v>
      </c>
      <c r="P18" s="561">
        <v>13</v>
      </c>
      <c r="Q18" s="561"/>
      <c r="R18" s="562"/>
      <c r="S18" s="563"/>
      <c r="T18" s="605" t="s">
        <v>2022</v>
      </c>
      <c r="U18" s="475"/>
      <c r="V18" s="475"/>
      <c r="W18" s="475"/>
      <c r="X18" s="475"/>
      <c r="Y18" s="475"/>
      <c r="Z18" s="475"/>
    </row>
    <row r="19" spans="1:26" ht="46.5" customHeight="1" x14ac:dyDescent="0.2">
      <c r="A19" s="574">
        <v>3.2</v>
      </c>
      <c r="B19" s="575" t="s">
        <v>2173</v>
      </c>
      <c r="C19" s="576"/>
      <c r="D19" s="576"/>
      <c r="E19" s="576"/>
      <c r="F19" s="576"/>
      <c r="G19" s="576"/>
      <c r="H19" s="694">
        <f t="shared" si="0"/>
        <v>0</v>
      </c>
      <c r="I19" s="579">
        <v>10</v>
      </c>
      <c r="J19" s="579">
        <v>10</v>
      </c>
      <c r="K19" s="579">
        <v>10</v>
      </c>
      <c r="L19" s="579">
        <v>10</v>
      </c>
      <c r="M19" s="580">
        <v>15</v>
      </c>
      <c r="N19" s="580">
        <v>15</v>
      </c>
      <c r="O19" s="580">
        <v>15</v>
      </c>
      <c r="P19" s="580"/>
      <c r="Q19" s="580"/>
      <c r="R19" s="580"/>
      <c r="S19" s="581"/>
      <c r="T19" s="582" t="s">
        <v>2024</v>
      </c>
      <c r="U19" s="532"/>
      <c r="V19" s="532"/>
      <c r="W19" s="532"/>
      <c r="X19" s="532"/>
      <c r="Y19" s="532"/>
      <c r="Z19" s="532"/>
    </row>
    <row r="20" spans="1:26" ht="46.5" customHeight="1" x14ac:dyDescent="0.2">
      <c r="A20" s="565">
        <v>3.3</v>
      </c>
      <c r="B20" s="566" t="s">
        <v>2174</v>
      </c>
      <c r="C20" s="567"/>
      <c r="D20" s="567"/>
      <c r="E20" s="567"/>
      <c r="F20" s="567"/>
      <c r="G20" s="567"/>
      <c r="H20" s="695">
        <f t="shared" si="0"/>
        <v>0</v>
      </c>
      <c r="I20" s="570">
        <v>10</v>
      </c>
      <c r="J20" s="570">
        <v>10</v>
      </c>
      <c r="K20" s="570">
        <v>10</v>
      </c>
      <c r="L20" s="570">
        <v>10</v>
      </c>
      <c r="M20" s="571">
        <v>15</v>
      </c>
      <c r="N20" s="571">
        <v>15</v>
      </c>
      <c r="O20" s="571">
        <v>15</v>
      </c>
      <c r="P20" s="571">
        <v>13</v>
      </c>
      <c r="Q20" s="571"/>
      <c r="R20" s="571"/>
      <c r="S20" s="572"/>
      <c r="T20" s="573" t="s">
        <v>2026</v>
      </c>
      <c r="U20" s="475"/>
      <c r="V20" s="475"/>
      <c r="W20" s="475"/>
      <c r="X20" s="475"/>
      <c r="Y20" s="475"/>
      <c r="Z20" s="475"/>
    </row>
    <row r="21" spans="1:26" ht="46.5" customHeight="1" x14ac:dyDescent="0.2">
      <c r="A21" s="565">
        <v>3.4</v>
      </c>
      <c r="B21" s="566" t="s">
        <v>2175</v>
      </c>
      <c r="C21" s="567"/>
      <c r="D21" s="567"/>
      <c r="E21" s="567"/>
      <c r="F21" s="567"/>
      <c r="G21" s="567"/>
      <c r="H21" s="695">
        <f t="shared" si="0"/>
        <v>0</v>
      </c>
      <c r="I21" s="570">
        <v>10</v>
      </c>
      <c r="J21" s="570">
        <v>10</v>
      </c>
      <c r="K21" s="570">
        <v>10</v>
      </c>
      <c r="L21" s="570">
        <v>10</v>
      </c>
      <c r="M21" s="571">
        <v>15</v>
      </c>
      <c r="N21" s="571">
        <v>15</v>
      </c>
      <c r="O21" s="571">
        <v>15</v>
      </c>
      <c r="P21" s="571">
        <v>13</v>
      </c>
      <c r="Q21" s="571"/>
      <c r="R21" s="571"/>
      <c r="S21" s="572"/>
      <c r="T21" s="573" t="s">
        <v>2026</v>
      </c>
      <c r="U21" s="475"/>
      <c r="V21" s="475"/>
      <c r="W21" s="475"/>
      <c r="X21" s="475"/>
      <c r="Y21" s="475"/>
      <c r="Z21" s="475"/>
    </row>
    <row r="22" spans="1:26" ht="46.5" customHeight="1" x14ac:dyDescent="0.2">
      <c r="A22" s="565">
        <v>3.5</v>
      </c>
      <c r="B22" s="566" t="s">
        <v>2176</v>
      </c>
      <c r="C22" s="567"/>
      <c r="D22" s="567"/>
      <c r="E22" s="567"/>
      <c r="F22" s="567"/>
      <c r="G22" s="567"/>
      <c r="H22" s="695">
        <f t="shared" si="0"/>
        <v>0</v>
      </c>
      <c r="I22" s="570">
        <v>10</v>
      </c>
      <c r="J22" s="570">
        <v>10</v>
      </c>
      <c r="K22" s="570">
        <v>10</v>
      </c>
      <c r="L22" s="570">
        <v>10</v>
      </c>
      <c r="M22" s="571">
        <v>14</v>
      </c>
      <c r="N22" s="571">
        <v>14</v>
      </c>
      <c r="O22" s="571">
        <v>14</v>
      </c>
      <c r="P22" s="571">
        <v>13</v>
      </c>
      <c r="Q22" s="571"/>
      <c r="R22" s="571"/>
      <c r="S22" s="572"/>
      <c r="T22" s="573" t="s">
        <v>1993</v>
      </c>
      <c r="U22" s="475"/>
      <c r="V22" s="475"/>
      <c r="W22" s="475"/>
      <c r="X22" s="475"/>
      <c r="Y22" s="475"/>
      <c r="Z22" s="475"/>
    </row>
    <row r="23" spans="1:26" ht="46.5" customHeight="1" x14ac:dyDescent="0.2">
      <c r="A23" s="565">
        <v>3.6</v>
      </c>
      <c r="B23" s="566" t="s">
        <v>2177</v>
      </c>
      <c r="C23" s="567"/>
      <c r="D23" s="567"/>
      <c r="E23" s="567"/>
      <c r="F23" s="567"/>
      <c r="G23" s="567"/>
      <c r="H23" s="695">
        <f t="shared" si="0"/>
        <v>0</v>
      </c>
      <c r="I23" s="570">
        <v>10</v>
      </c>
      <c r="J23" s="570">
        <v>10</v>
      </c>
      <c r="K23" s="570">
        <v>10</v>
      </c>
      <c r="L23" s="570">
        <v>10</v>
      </c>
      <c r="M23" s="571"/>
      <c r="N23" s="571"/>
      <c r="O23" s="571"/>
      <c r="P23" s="571">
        <v>13</v>
      </c>
      <c r="Q23" s="571"/>
      <c r="R23" s="571"/>
      <c r="S23" s="572"/>
      <c r="T23" s="573" t="s">
        <v>2026</v>
      </c>
      <c r="U23" s="475"/>
      <c r="V23" s="475"/>
      <c r="W23" s="475"/>
      <c r="X23" s="475"/>
      <c r="Y23" s="475"/>
      <c r="Z23" s="475"/>
    </row>
    <row r="24" spans="1:26" ht="46.5" customHeight="1" x14ac:dyDescent="0.2">
      <c r="A24" s="565">
        <v>3.7</v>
      </c>
      <c r="B24" s="566" t="s">
        <v>2178</v>
      </c>
      <c r="C24" s="567"/>
      <c r="D24" s="567"/>
      <c r="E24" s="567"/>
      <c r="F24" s="567"/>
      <c r="G24" s="567"/>
      <c r="H24" s="695">
        <f t="shared" si="0"/>
        <v>0</v>
      </c>
      <c r="I24" s="570">
        <v>10</v>
      </c>
      <c r="J24" s="570">
        <v>10</v>
      </c>
      <c r="K24" s="570">
        <v>10</v>
      </c>
      <c r="L24" s="570">
        <v>10</v>
      </c>
      <c r="M24" s="571"/>
      <c r="N24" s="571"/>
      <c r="O24" s="571"/>
      <c r="P24" s="571">
        <v>13</v>
      </c>
      <c r="Q24" s="571"/>
      <c r="R24" s="571"/>
      <c r="S24" s="572"/>
      <c r="T24" s="573" t="s">
        <v>2026</v>
      </c>
      <c r="U24" s="475"/>
      <c r="V24" s="475"/>
      <c r="W24" s="475"/>
      <c r="X24" s="475"/>
      <c r="Y24" s="475"/>
      <c r="Z24" s="475"/>
    </row>
    <row r="25" spans="1:26" ht="46.5" customHeight="1" x14ac:dyDescent="0.2">
      <c r="A25" s="565">
        <v>3.8</v>
      </c>
      <c r="B25" s="566" t="s">
        <v>2179</v>
      </c>
      <c r="C25" s="567"/>
      <c r="D25" s="607"/>
      <c r="E25" s="607"/>
      <c r="F25" s="607"/>
      <c r="G25" s="607"/>
      <c r="H25" s="695">
        <f t="shared" si="0"/>
        <v>0</v>
      </c>
      <c r="I25" s="570">
        <v>10</v>
      </c>
      <c r="J25" s="570">
        <v>10</v>
      </c>
      <c r="K25" s="570">
        <v>10</v>
      </c>
      <c r="L25" s="570">
        <v>10</v>
      </c>
      <c r="M25" s="571">
        <v>14</v>
      </c>
      <c r="N25" s="571">
        <v>14</v>
      </c>
      <c r="O25" s="571">
        <v>14</v>
      </c>
      <c r="P25" s="571">
        <v>13</v>
      </c>
      <c r="Q25" s="571"/>
      <c r="R25" s="571"/>
      <c r="S25" s="572"/>
      <c r="T25" s="573" t="s">
        <v>2032</v>
      </c>
      <c r="U25" s="475"/>
      <c r="V25" s="475"/>
      <c r="W25" s="475"/>
      <c r="X25" s="475"/>
      <c r="Y25" s="475"/>
      <c r="Z25" s="475"/>
    </row>
    <row r="26" spans="1:26" ht="46.5" customHeight="1" x14ac:dyDescent="0.2">
      <c r="A26" s="565">
        <v>3.9</v>
      </c>
      <c r="B26" s="566" t="s">
        <v>2180</v>
      </c>
      <c r="C26" s="567"/>
      <c r="D26" s="567"/>
      <c r="E26" s="567"/>
      <c r="F26" s="567"/>
      <c r="G26" s="567"/>
      <c r="H26" s="695">
        <f t="shared" si="0"/>
        <v>0</v>
      </c>
      <c r="I26" s="570">
        <v>10</v>
      </c>
      <c r="J26" s="570">
        <v>10</v>
      </c>
      <c r="K26" s="570">
        <v>10</v>
      </c>
      <c r="L26" s="570">
        <v>10</v>
      </c>
      <c r="M26" s="571">
        <v>14</v>
      </c>
      <c r="N26" s="571">
        <v>14</v>
      </c>
      <c r="O26" s="571">
        <v>14</v>
      </c>
      <c r="P26" s="571">
        <v>13</v>
      </c>
      <c r="Q26" s="571"/>
      <c r="R26" s="571"/>
      <c r="S26" s="572"/>
      <c r="T26" s="573" t="s">
        <v>2034</v>
      </c>
      <c r="U26" s="475"/>
      <c r="V26" s="475"/>
      <c r="W26" s="475"/>
      <c r="X26" s="475"/>
      <c r="Y26" s="475"/>
      <c r="Z26" s="475"/>
    </row>
    <row r="27" spans="1:26" ht="46.5" customHeight="1" x14ac:dyDescent="0.2">
      <c r="A27" s="585">
        <v>3.1</v>
      </c>
      <c r="B27" s="575" t="s">
        <v>2181</v>
      </c>
      <c r="C27" s="576"/>
      <c r="D27" s="576"/>
      <c r="E27" s="576"/>
      <c r="F27" s="576"/>
      <c r="G27" s="576"/>
      <c r="H27" s="694">
        <f t="shared" si="0"/>
        <v>0</v>
      </c>
      <c r="I27" s="579">
        <v>10</v>
      </c>
      <c r="J27" s="579">
        <v>10</v>
      </c>
      <c r="K27" s="579">
        <v>10</v>
      </c>
      <c r="L27" s="579">
        <v>10</v>
      </c>
      <c r="M27" s="580">
        <v>14</v>
      </c>
      <c r="N27" s="580">
        <v>14</v>
      </c>
      <c r="O27" s="580">
        <v>14</v>
      </c>
      <c r="P27" s="580"/>
      <c r="Q27" s="580"/>
      <c r="R27" s="580"/>
      <c r="S27" s="581"/>
      <c r="T27" s="582" t="s">
        <v>2036</v>
      </c>
      <c r="U27" s="532"/>
      <c r="V27" s="532"/>
      <c r="W27" s="532"/>
      <c r="X27" s="532"/>
      <c r="Y27" s="532"/>
      <c r="Z27" s="532"/>
    </row>
    <row r="28" spans="1:26" ht="46.5" customHeight="1" x14ac:dyDescent="0.2">
      <c r="A28" s="608">
        <v>3.11</v>
      </c>
      <c r="B28" s="566" t="s">
        <v>2182</v>
      </c>
      <c r="C28" s="567"/>
      <c r="D28" s="567"/>
      <c r="E28" s="567"/>
      <c r="F28" s="567"/>
      <c r="G28" s="567"/>
      <c r="H28" s="695">
        <f t="shared" si="0"/>
        <v>0</v>
      </c>
      <c r="I28" s="570">
        <v>10</v>
      </c>
      <c r="J28" s="570">
        <v>10</v>
      </c>
      <c r="K28" s="570">
        <v>10</v>
      </c>
      <c r="L28" s="570">
        <v>10</v>
      </c>
      <c r="M28" s="571"/>
      <c r="N28" s="571"/>
      <c r="O28" s="571"/>
      <c r="P28" s="571">
        <v>12</v>
      </c>
      <c r="Q28" s="571"/>
      <c r="R28" s="571"/>
      <c r="S28" s="572"/>
      <c r="T28" s="573" t="s">
        <v>2038</v>
      </c>
      <c r="U28" s="475"/>
      <c r="V28" s="475"/>
      <c r="W28" s="475"/>
      <c r="X28" s="475"/>
      <c r="Y28" s="475"/>
      <c r="Z28" s="475"/>
    </row>
    <row r="29" spans="1:26" ht="46.5" customHeight="1" x14ac:dyDescent="0.2">
      <c r="A29" s="608">
        <v>3.12</v>
      </c>
      <c r="B29" s="566" t="s">
        <v>2183</v>
      </c>
      <c r="C29" s="567"/>
      <c r="D29" s="567"/>
      <c r="E29" s="567"/>
      <c r="F29" s="567"/>
      <c r="G29" s="567"/>
      <c r="H29" s="695">
        <f t="shared" si="0"/>
        <v>0</v>
      </c>
      <c r="I29" s="570">
        <v>10</v>
      </c>
      <c r="J29" s="570">
        <v>10</v>
      </c>
      <c r="K29" s="570">
        <v>10</v>
      </c>
      <c r="L29" s="570">
        <v>10</v>
      </c>
      <c r="M29" s="571">
        <v>14</v>
      </c>
      <c r="N29" s="571">
        <v>14</v>
      </c>
      <c r="O29" s="571">
        <v>14</v>
      </c>
      <c r="P29" s="571">
        <v>12</v>
      </c>
      <c r="Q29" s="571"/>
      <c r="R29" s="571"/>
      <c r="S29" s="572"/>
      <c r="T29" s="573" t="s">
        <v>2040</v>
      </c>
      <c r="U29" s="475"/>
      <c r="V29" s="475"/>
      <c r="W29" s="475"/>
      <c r="X29" s="475"/>
      <c r="Y29" s="475"/>
      <c r="Z29" s="475"/>
    </row>
    <row r="30" spans="1:26" ht="46.5" customHeight="1" x14ac:dyDescent="0.2">
      <c r="A30" s="608">
        <v>3.13</v>
      </c>
      <c r="B30" s="566" t="s">
        <v>2041</v>
      </c>
      <c r="C30" s="567"/>
      <c r="D30" s="567"/>
      <c r="E30" s="567"/>
      <c r="F30" s="567"/>
      <c r="G30" s="567"/>
      <c r="H30" s="695">
        <f t="shared" si="0"/>
        <v>0</v>
      </c>
      <c r="I30" s="570">
        <v>10</v>
      </c>
      <c r="J30" s="570">
        <v>10</v>
      </c>
      <c r="K30" s="570">
        <v>10</v>
      </c>
      <c r="L30" s="570">
        <v>10</v>
      </c>
      <c r="M30" s="571">
        <v>14</v>
      </c>
      <c r="N30" s="571">
        <v>14</v>
      </c>
      <c r="O30" s="571">
        <v>14</v>
      </c>
      <c r="P30" s="571">
        <v>12</v>
      </c>
      <c r="Q30" s="571"/>
      <c r="R30" s="571"/>
      <c r="S30" s="572"/>
      <c r="T30" s="573" t="s">
        <v>2042</v>
      </c>
      <c r="U30" s="475"/>
      <c r="V30" s="475"/>
      <c r="W30" s="475"/>
      <c r="X30" s="475"/>
      <c r="Y30" s="475"/>
      <c r="Z30" s="475"/>
    </row>
    <row r="31" spans="1:26" ht="46.5" customHeight="1" x14ac:dyDescent="0.2">
      <c r="A31" s="608">
        <v>3.14</v>
      </c>
      <c r="B31" s="566" t="s">
        <v>2043</v>
      </c>
      <c r="C31" s="567"/>
      <c r="D31" s="567"/>
      <c r="E31" s="567"/>
      <c r="F31" s="567"/>
      <c r="G31" s="567"/>
      <c r="H31" s="695">
        <f t="shared" si="0"/>
        <v>0</v>
      </c>
      <c r="I31" s="570">
        <v>10</v>
      </c>
      <c r="J31" s="570">
        <v>10</v>
      </c>
      <c r="K31" s="570">
        <v>10</v>
      </c>
      <c r="L31" s="570">
        <v>10</v>
      </c>
      <c r="M31" s="571">
        <v>14</v>
      </c>
      <c r="N31" s="571">
        <v>14</v>
      </c>
      <c r="O31" s="571">
        <v>14</v>
      </c>
      <c r="P31" s="571">
        <v>12</v>
      </c>
      <c r="Q31" s="571"/>
      <c r="R31" s="571"/>
      <c r="S31" s="572"/>
      <c r="T31" s="573" t="s">
        <v>2044</v>
      </c>
      <c r="U31" s="475"/>
      <c r="V31" s="475"/>
      <c r="W31" s="475"/>
      <c r="X31" s="475"/>
      <c r="Y31" s="475"/>
      <c r="Z31" s="475"/>
    </row>
    <row r="32" spans="1:26" ht="46.5" customHeight="1" x14ac:dyDescent="0.2">
      <c r="A32" s="608">
        <v>3.15</v>
      </c>
      <c r="B32" s="566" t="s">
        <v>2184</v>
      </c>
      <c r="C32" s="567"/>
      <c r="D32" s="567"/>
      <c r="E32" s="567"/>
      <c r="F32" s="567"/>
      <c r="G32" s="567"/>
      <c r="H32" s="695">
        <f t="shared" si="0"/>
        <v>0</v>
      </c>
      <c r="I32" s="570">
        <v>10</v>
      </c>
      <c r="J32" s="570">
        <v>10</v>
      </c>
      <c r="K32" s="570">
        <v>10</v>
      </c>
      <c r="L32" s="570">
        <v>10</v>
      </c>
      <c r="M32" s="571">
        <v>14</v>
      </c>
      <c r="N32" s="571">
        <v>14</v>
      </c>
      <c r="O32" s="571">
        <v>14</v>
      </c>
      <c r="P32" s="571">
        <v>12</v>
      </c>
      <c r="Q32" s="571"/>
      <c r="R32" s="571"/>
      <c r="S32" s="572"/>
      <c r="T32" s="573" t="s">
        <v>2046</v>
      </c>
      <c r="U32" s="475"/>
      <c r="V32" s="475"/>
      <c r="W32" s="475"/>
      <c r="X32" s="475"/>
      <c r="Y32" s="475"/>
      <c r="Z32" s="475"/>
    </row>
    <row r="33" spans="1:26" ht="46.5" customHeight="1" x14ac:dyDescent="0.2">
      <c r="A33" s="608">
        <v>3.16</v>
      </c>
      <c r="B33" s="566" t="s">
        <v>2047</v>
      </c>
      <c r="C33" s="567"/>
      <c r="D33" s="567"/>
      <c r="E33" s="567"/>
      <c r="F33" s="567"/>
      <c r="G33" s="567"/>
      <c r="H33" s="695">
        <f t="shared" si="0"/>
        <v>0</v>
      </c>
      <c r="I33" s="570">
        <v>10</v>
      </c>
      <c r="J33" s="570">
        <v>10</v>
      </c>
      <c r="K33" s="570">
        <v>10</v>
      </c>
      <c r="L33" s="570">
        <v>10</v>
      </c>
      <c r="M33" s="571"/>
      <c r="N33" s="571"/>
      <c r="O33" s="571"/>
      <c r="P33" s="571">
        <v>12</v>
      </c>
      <c r="Q33" s="571"/>
      <c r="R33" s="571"/>
      <c r="S33" s="572"/>
      <c r="T33" s="573" t="s">
        <v>2048</v>
      </c>
      <c r="U33" s="475"/>
      <c r="V33" s="475"/>
      <c r="W33" s="475"/>
      <c r="X33" s="475"/>
      <c r="Y33" s="475"/>
      <c r="Z33" s="475"/>
    </row>
    <row r="34" spans="1:26" ht="46.5" customHeight="1" x14ac:dyDescent="0.2">
      <c r="A34" s="608">
        <v>3.17</v>
      </c>
      <c r="B34" s="566" t="s">
        <v>2185</v>
      </c>
      <c r="C34" s="567"/>
      <c r="D34" s="567"/>
      <c r="E34" s="567"/>
      <c r="F34" s="567"/>
      <c r="G34" s="567"/>
      <c r="H34" s="695">
        <f t="shared" si="0"/>
        <v>0</v>
      </c>
      <c r="I34" s="570">
        <v>10</v>
      </c>
      <c r="J34" s="570">
        <v>10</v>
      </c>
      <c r="K34" s="570">
        <v>10</v>
      </c>
      <c r="L34" s="570">
        <v>10</v>
      </c>
      <c r="M34" s="571"/>
      <c r="N34" s="571"/>
      <c r="O34" s="571"/>
      <c r="P34" s="571">
        <v>12</v>
      </c>
      <c r="Q34" s="571"/>
      <c r="R34" s="571"/>
      <c r="S34" s="572"/>
      <c r="T34" s="573" t="s">
        <v>2050</v>
      </c>
      <c r="U34" s="475"/>
      <c r="V34" s="475"/>
      <c r="W34" s="475"/>
      <c r="X34" s="475"/>
      <c r="Y34" s="475"/>
      <c r="Z34" s="475"/>
    </row>
    <row r="35" spans="1:26" ht="46.5" customHeight="1" x14ac:dyDescent="0.2">
      <c r="A35" s="608">
        <v>3.18</v>
      </c>
      <c r="B35" s="566" t="s">
        <v>2186</v>
      </c>
      <c r="C35" s="567"/>
      <c r="D35" s="567"/>
      <c r="E35" s="567"/>
      <c r="F35" s="567"/>
      <c r="G35" s="567"/>
      <c r="H35" s="695">
        <f t="shared" si="0"/>
        <v>0</v>
      </c>
      <c r="I35" s="570">
        <v>10</v>
      </c>
      <c r="J35" s="570">
        <v>10</v>
      </c>
      <c r="K35" s="570">
        <v>10</v>
      </c>
      <c r="L35" s="570">
        <v>10</v>
      </c>
      <c r="M35" s="571">
        <v>14</v>
      </c>
      <c r="N35" s="571">
        <v>14</v>
      </c>
      <c r="O35" s="571">
        <v>14</v>
      </c>
      <c r="P35" s="571">
        <v>12</v>
      </c>
      <c r="Q35" s="571"/>
      <c r="R35" s="571"/>
      <c r="S35" s="572"/>
      <c r="T35" s="573" t="s">
        <v>2052</v>
      </c>
      <c r="U35" s="475"/>
      <c r="V35" s="475"/>
      <c r="W35" s="475"/>
      <c r="X35" s="475"/>
      <c r="Y35" s="475"/>
      <c r="Z35" s="475"/>
    </row>
    <row r="36" spans="1:26" ht="46.5" customHeight="1" x14ac:dyDescent="0.2">
      <c r="A36" s="585">
        <v>3.19</v>
      </c>
      <c r="B36" s="575" t="s">
        <v>2187</v>
      </c>
      <c r="C36" s="576"/>
      <c r="D36" s="576"/>
      <c r="E36" s="576"/>
      <c r="F36" s="576"/>
      <c r="G36" s="576"/>
      <c r="H36" s="694">
        <f t="shared" si="0"/>
        <v>0</v>
      </c>
      <c r="I36" s="579">
        <v>10</v>
      </c>
      <c r="J36" s="579">
        <v>10</v>
      </c>
      <c r="K36" s="579">
        <v>10</v>
      </c>
      <c r="L36" s="579">
        <v>10</v>
      </c>
      <c r="M36" s="580"/>
      <c r="N36" s="580"/>
      <c r="O36" s="580"/>
      <c r="P36" s="580"/>
      <c r="Q36" s="580"/>
      <c r="R36" s="580"/>
      <c r="S36" s="581"/>
      <c r="T36" s="582" t="s">
        <v>2052</v>
      </c>
      <c r="U36" s="532"/>
      <c r="V36" s="532"/>
      <c r="W36" s="532"/>
      <c r="X36" s="532"/>
      <c r="Y36" s="532"/>
      <c r="Z36" s="532"/>
    </row>
    <row r="37" spans="1:26" ht="46.5" customHeight="1" x14ac:dyDescent="0.2">
      <c r="A37" s="609">
        <v>3.2</v>
      </c>
      <c r="B37" s="587" t="s">
        <v>2188</v>
      </c>
      <c r="C37" s="588"/>
      <c r="D37" s="588"/>
      <c r="E37" s="588"/>
      <c r="F37" s="588"/>
      <c r="G37" s="588"/>
      <c r="H37" s="696">
        <f t="shared" si="0"/>
        <v>0</v>
      </c>
      <c r="I37" s="591">
        <v>10</v>
      </c>
      <c r="J37" s="591">
        <v>10</v>
      </c>
      <c r="K37" s="591">
        <v>10</v>
      </c>
      <c r="L37" s="591">
        <v>10</v>
      </c>
      <c r="M37" s="592">
        <v>14</v>
      </c>
      <c r="N37" s="592">
        <v>14</v>
      </c>
      <c r="O37" s="592">
        <v>14</v>
      </c>
      <c r="P37" s="592"/>
      <c r="Q37" s="592"/>
      <c r="R37" s="592"/>
      <c r="S37" s="593"/>
      <c r="T37" s="594" t="s">
        <v>2052</v>
      </c>
      <c r="U37" s="532"/>
      <c r="V37" s="532"/>
      <c r="W37" s="532"/>
      <c r="X37" s="532"/>
      <c r="Y37" s="532"/>
      <c r="Z37" s="532"/>
    </row>
    <row r="38" spans="1:26" ht="12" customHeight="1" x14ac:dyDescent="0.2">
      <c r="A38" s="611"/>
      <c r="B38" s="612"/>
      <c r="C38" s="541"/>
      <c r="D38" s="612"/>
      <c r="E38" s="612"/>
      <c r="F38" s="612"/>
      <c r="G38" s="612"/>
      <c r="H38" s="697">
        <f t="shared" ref="H38:P38" si="1">SUM(H18:H37)</f>
        <v>0</v>
      </c>
      <c r="I38" s="541">
        <f t="shared" si="1"/>
        <v>200</v>
      </c>
      <c r="J38" s="541">
        <f t="shared" si="1"/>
        <v>200</v>
      </c>
      <c r="K38" s="541">
        <f t="shared" si="1"/>
        <v>200</v>
      </c>
      <c r="L38" s="541">
        <f t="shared" si="1"/>
        <v>200</v>
      </c>
      <c r="M38" s="541">
        <f t="shared" si="1"/>
        <v>200</v>
      </c>
      <c r="N38" s="541">
        <f t="shared" si="1"/>
        <v>200</v>
      </c>
      <c r="O38" s="541">
        <f t="shared" si="1"/>
        <v>200</v>
      </c>
      <c r="P38" s="541">
        <f t="shared" si="1"/>
        <v>200</v>
      </c>
      <c r="Q38" s="596"/>
      <c r="R38" s="596"/>
      <c r="S38" s="596"/>
      <c r="T38" s="595"/>
      <c r="U38" s="475"/>
      <c r="V38" s="475"/>
      <c r="W38" s="475"/>
      <c r="X38" s="475"/>
      <c r="Y38" s="475"/>
      <c r="Z38" s="475"/>
    </row>
    <row r="39" spans="1:26" ht="12" customHeight="1" x14ac:dyDescent="0.2">
      <c r="A39" s="543"/>
      <c r="B39" s="676"/>
      <c r="C39" s="677"/>
      <c r="D39" s="678"/>
      <c r="E39" s="678"/>
      <c r="F39" s="678"/>
      <c r="G39" s="678"/>
      <c r="H39" s="698"/>
      <c r="I39" s="543"/>
      <c r="J39" s="543"/>
      <c r="K39" s="543"/>
      <c r="L39" s="543"/>
      <c r="M39" s="543"/>
      <c r="N39" s="543"/>
      <c r="O39" s="543"/>
      <c r="P39" s="543"/>
      <c r="Q39" s="677"/>
      <c r="R39" s="677"/>
      <c r="S39" s="677"/>
      <c r="T39" s="676"/>
      <c r="U39" s="475"/>
      <c r="V39" s="475"/>
      <c r="W39" s="475"/>
      <c r="X39" s="475"/>
      <c r="Y39" s="475"/>
      <c r="Z39" s="475"/>
    </row>
    <row r="40" spans="1:26" ht="11.25" customHeight="1" x14ac:dyDescent="0.2">
      <c r="A40" s="484" t="s">
        <v>2132</v>
      </c>
      <c r="B40" s="543"/>
      <c r="C40" s="543"/>
      <c r="D40" s="543"/>
      <c r="E40" s="543"/>
      <c r="F40" s="543"/>
      <c r="G40" s="543"/>
      <c r="H40" s="698"/>
      <c r="I40" s="543"/>
      <c r="J40" s="543"/>
      <c r="K40" s="543"/>
      <c r="L40" s="543"/>
      <c r="M40" s="543"/>
      <c r="N40" s="543"/>
      <c r="O40" s="543"/>
      <c r="P40" s="543"/>
      <c r="Q40" s="677"/>
      <c r="R40" s="677"/>
      <c r="S40" s="677"/>
      <c r="T40" s="676"/>
      <c r="U40" s="475"/>
      <c r="V40" s="475"/>
      <c r="W40" s="475"/>
      <c r="X40" s="475"/>
      <c r="Y40" s="475"/>
      <c r="Z40" s="475"/>
    </row>
    <row r="41" spans="1:26" ht="11.25" customHeight="1" x14ac:dyDescent="0.2">
      <c r="A41" s="484"/>
      <c r="B41" s="543"/>
      <c r="C41" s="543"/>
      <c r="D41" s="543"/>
      <c r="E41" s="543"/>
      <c r="F41" s="543"/>
      <c r="G41" s="543"/>
      <c r="H41" s="698"/>
      <c r="I41" s="543"/>
      <c r="J41" s="543"/>
      <c r="K41" s="543"/>
      <c r="L41" s="543"/>
      <c r="M41" s="543"/>
      <c r="N41" s="543"/>
      <c r="O41" s="543"/>
      <c r="P41" s="543"/>
      <c r="Q41" s="677"/>
      <c r="R41" s="677"/>
      <c r="S41" s="677"/>
      <c r="T41" s="676"/>
      <c r="U41" s="475"/>
      <c r="V41" s="475"/>
      <c r="W41" s="475"/>
      <c r="X41" s="475"/>
      <c r="Y41" s="475"/>
      <c r="Z41" s="475"/>
    </row>
    <row r="42" spans="1:26" ht="11.25" customHeight="1" x14ac:dyDescent="0.2">
      <c r="A42" s="484"/>
      <c r="B42" s="543"/>
      <c r="C42" s="543"/>
      <c r="D42" s="543"/>
      <c r="E42" s="543"/>
      <c r="F42" s="543"/>
      <c r="G42" s="543"/>
      <c r="H42" s="698"/>
      <c r="I42" s="543"/>
      <c r="J42" s="543"/>
      <c r="K42" s="543"/>
      <c r="L42" s="543"/>
      <c r="M42" s="543"/>
      <c r="N42" s="543"/>
      <c r="O42" s="543"/>
      <c r="P42" s="543"/>
      <c r="Q42" s="677"/>
      <c r="R42" s="677"/>
      <c r="S42" s="677"/>
      <c r="T42" s="676"/>
      <c r="U42" s="475"/>
      <c r="V42" s="475"/>
      <c r="W42" s="475"/>
      <c r="X42" s="475"/>
      <c r="Y42" s="475"/>
      <c r="Z42" s="475"/>
    </row>
    <row r="43" spans="1:26" ht="11.25" customHeight="1" x14ac:dyDescent="0.2">
      <c r="A43" s="484"/>
      <c r="B43" s="543"/>
      <c r="C43" s="543"/>
      <c r="D43" s="543"/>
      <c r="E43" s="543"/>
      <c r="F43" s="543"/>
      <c r="G43" s="543"/>
      <c r="H43" s="698"/>
      <c r="I43" s="543"/>
      <c r="J43" s="543"/>
      <c r="K43" s="543"/>
      <c r="L43" s="543"/>
      <c r="M43" s="543"/>
      <c r="N43" s="543"/>
      <c r="O43" s="543"/>
      <c r="P43" s="543"/>
      <c r="Q43" s="677"/>
      <c r="R43" s="677"/>
      <c r="S43" s="677"/>
      <c r="T43" s="676"/>
      <c r="U43" s="475"/>
      <c r="V43" s="475"/>
      <c r="W43" s="475"/>
      <c r="X43" s="475"/>
      <c r="Y43" s="475"/>
      <c r="Z43" s="475"/>
    </row>
    <row r="44" spans="1:26" ht="11.25" customHeight="1" x14ac:dyDescent="0.2">
      <c r="A44" s="1772" t="s">
        <v>1635</v>
      </c>
      <c r="B44" s="976"/>
      <c r="C44" s="976"/>
      <c r="D44" s="976"/>
      <c r="E44" s="976"/>
      <c r="F44" s="976"/>
      <c r="G44" s="976"/>
      <c r="H44" s="976"/>
      <c r="I44" s="976"/>
      <c r="J44" s="976"/>
      <c r="K44" s="976"/>
      <c r="L44" s="976"/>
      <c r="M44" s="976"/>
      <c r="N44" s="976"/>
      <c r="O44" s="976"/>
      <c r="P44" s="976"/>
      <c r="Q44" s="976"/>
      <c r="R44" s="976"/>
      <c r="S44" s="976"/>
      <c r="T44" s="976"/>
      <c r="U44" s="475"/>
      <c r="V44" s="475"/>
      <c r="W44" s="475"/>
      <c r="X44" s="475"/>
      <c r="Y44" s="475"/>
      <c r="Z44" s="475"/>
    </row>
    <row r="45" spans="1:26" ht="11.25" customHeight="1" x14ac:dyDescent="0.2">
      <c r="A45" s="1772" t="s">
        <v>1855</v>
      </c>
      <c r="B45" s="976"/>
      <c r="C45" s="976"/>
      <c r="D45" s="976"/>
      <c r="E45" s="976"/>
      <c r="F45" s="976"/>
      <c r="G45" s="976"/>
      <c r="H45" s="976"/>
      <c r="I45" s="976"/>
      <c r="J45" s="976"/>
      <c r="K45" s="976"/>
      <c r="L45" s="976"/>
      <c r="M45" s="976"/>
      <c r="N45" s="976"/>
      <c r="O45" s="976"/>
      <c r="P45" s="976"/>
      <c r="Q45" s="976"/>
      <c r="R45" s="976"/>
      <c r="S45" s="976"/>
      <c r="T45" s="976"/>
      <c r="U45" s="475"/>
      <c r="V45" s="475"/>
      <c r="W45" s="475"/>
      <c r="X45" s="475"/>
      <c r="Y45" s="475"/>
      <c r="Z45" s="475"/>
    </row>
    <row r="46" spans="1:26" ht="11.25" customHeight="1" x14ac:dyDescent="0.2">
      <c r="A46" s="543"/>
      <c r="B46" s="543"/>
      <c r="C46" s="543"/>
      <c r="D46" s="543"/>
      <c r="E46" s="543"/>
      <c r="F46" s="543"/>
      <c r="G46" s="543"/>
      <c r="H46" s="484"/>
      <c r="I46" s="484"/>
      <c r="J46" s="670"/>
      <c r="K46" s="670"/>
      <c r="L46" s="670"/>
      <c r="M46" s="670"/>
      <c r="N46" s="670"/>
      <c r="O46" s="670"/>
      <c r="P46" s="670"/>
      <c r="Q46" s="670"/>
      <c r="R46" s="670"/>
      <c r="S46" s="484"/>
      <c r="T46" s="699"/>
      <c r="U46" s="475"/>
      <c r="V46" s="475"/>
      <c r="W46" s="475"/>
      <c r="X46" s="475"/>
      <c r="Y46" s="475"/>
      <c r="Z46" s="475"/>
    </row>
    <row r="47" spans="1:26" ht="11.25" customHeight="1" x14ac:dyDescent="0.2">
      <c r="A47" s="475"/>
      <c r="B47" s="475"/>
      <c r="C47" s="475"/>
      <c r="D47" s="475"/>
      <c r="E47" s="475"/>
      <c r="F47" s="475"/>
      <c r="G47" s="475"/>
      <c r="H47" s="475"/>
      <c r="I47" s="475"/>
      <c r="J47" s="475"/>
      <c r="K47" s="475"/>
      <c r="L47" s="475"/>
      <c r="M47" s="475"/>
      <c r="N47" s="475"/>
      <c r="O47" s="475"/>
      <c r="P47" s="475"/>
      <c r="Q47" s="475"/>
      <c r="R47" s="475"/>
      <c r="S47" s="475"/>
      <c r="T47" s="475"/>
      <c r="U47" s="475"/>
      <c r="V47" s="475"/>
      <c r="W47" s="475"/>
      <c r="X47" s="475"/>
      <c r="Y47" s="475"/>
      <c r="Z47" s="475"/>
    </row>
    <row r="48" spans="1:26" ht="11.25" customHeight="1" x14ac:dyDescent="0.2">
      <c r="A48" s="475"/>
      <c r="B48" s="475"/>
      <c r="C48" s="475"/>
      <c r="D48" s="475"/>
      <c r="E48" s="475"/>
      <c r="F48" s="475"/>
      <c r="G48" s="475"/>
      <c r="H48" s="475"/>
      <c r="I48" s="475"/>
      <c r="J48" s="475"/>
      <c r="K48" s="475"/>
      <c r="L48" s="475"/>
      <c r="M48" s="475"/>
      <c r="N48" s="475"/>
      <c r="O48" s="475"/>
      <c r="P48" s="475"/>
      <c r="Q48" s="475"/>
      <c r="R48" s="475"/>
      <c r="S48" s="475"/>
      <c r="T48" s="475"/>
      <c r="U48" s="475"/>
      <c r="V48" s="475"/>
      <c r="W48" s="475"/>
      <c r="X48" s="475"/>
      <c r="Y48" s="475"/>
      <c r="Z48" s="475"/>
    </row>
    <row r="49" spans="1:26" ht="11.25" customHeight="1" x14ac:dyDescent="0.2">
      <c r="A49" s="475"/>
      <c r="B49" s="475"/>
      <c r="C49" s="475"/>
      <c r="D49" s="475"/>
      <c r="E49" s="475"/>
      <c r="F49" s="475"/>
      <c r="G49" s="475"/>
      <c r="H49" s="475"/>
      <c r="I49" s="475"/>
      <c r="J49" s="475"/>
      <c r="K49" s="475"/>
      <c r="L49" s="475"/>
      <c r="M49" s="475"/>
      <c r="N49" s="475"/>
      <c r="O49" s="475"/>
      <c r="P49" s="475"/>
      <c r="Q49" s="475"/>
      <c r="R49" s="475"/>
      <c r="S49" s="475"/>
      <c r="T49" s="475"/>
      <c r="U49" s="475"/>
      <c r="V49" s="475"/>
      <c r="W49" s="475"/>
      <c r="X49" s="475"/>
      <c r="Y49" s="475"/>
      <c r="Z49" s="475"/>
    </row>
    <row r="50" spans="1:26" ht="11.25" customHeight="1" x14ac:dyDescent="0.2">
      <c r="A50" s="475"/>
      <c r="B50" s="475"/>
      <c r="C50" s="475"/>
      <c r="D50" s="475"/>
      <c r="E50" s="475"/>
      <c r="F50" s="475"/>
      <c r="G50" s="475"/>
      <c r="H50" s="475"/>
      <c r="I50" s="475"/>
      <c r="J50" s="475"/>
      <c r="K50" s="475"/>
      <c r="L50" s="475"/>
      <c r="M50" s="475"/>
      <c r="N50" s="475"/>
      <c r="O50" s="475"/>
      <c r="P50" s="475"/>
      <c r="Q50" s="475"/>
      <c r="R50" s="475"/>
      <c r="S50" s="475"/>
      <c r="T50" s="475"/>
      <c r="U50" s="475"/>
      <c r="V50" s="475"/>
      <c r="W50" s="475"/>
      <c r="X50" s="475"/>
      <c r="Y50" s="475"/>
      <c r="Z50" s="475"/>
    </row>
    <row r="51" spans="1:26" ht="11.25" customHeight="1" x14ac:dyDescent="0.2">
      <c r="A51" s="475"/>
      <c r="B51" s="475"/>
      <c r="C51" s="475"/>
      <c r="D51" s="475"/>
      <c r="E51" s="475"/>
      <c r="F51" s="475"/>
      <c r="G51" s="475"/>
      <c r="H51" s="475"/>
      <c r="I51" s="475"/>
      <c r="J51" s="475"/>
      <c r="K51" s="475"/>
      <c r="L51" s="475"/>
      <c r="M51" s="475"/>
      <c r="N51" s="475"/>
      <c r="O51" s="475"/>
      <c r="P51" s="475"/>
      <c r="Q51" s="475"/>
      <c r="R51" s="475"/>
      <c r="S51" s="475"/>
      <c r="T51" s="475"/>
      <c r="U51" s="475"/>
      <c r="V51" s="475"/>
      <c r="W51" s="475"/>
      <c r="X51" s="475"/>
      <c r="Y51" s="475"/>
      <c r="Z51" s="475"/>
    </row>
    <row r="52" spans="1:26" ht="11.25" customHeight="1" x14ac:dyDescent="0.2">
      <c r="A52" s="475"/>
      <c r="B52" s="475"/>
      <c r="C52" s="475"/>
      <c r="D52" s="475"/>
      <c r="E52" s="475"/>
      <c r="F52" s="475"/>
      <c r="G52" s="475"/>
      <c r="H52" s="475"/>
      <c r="I52" s="475"/>
      <c r="J52" s="475"/>
      <c r="K52" s="475"/>
      <c r="L52" s="475"/>
      <c r="M52" s="475"/>
      <c r="N52" s="475"/>
      <c r="O52" s="475"/>
      <c r="P52" s="475"/>
      <c r="Q52" s="475"/>
      <c r="R52" s="475"/>
      <c r="S52" s="475"/>
      <c r="T52" s="475"/>
      <c r="U52" s="475"/>
      <c r="V52" s="475"/>
      <c r="W52" s="475"/>
      <c r="X52" s="475"/>
      <c r="Y52" s="475"/>
      <c r="Z52" s="475"/>
    </row>
    <row r="53" spans="1:26" ht="11.25" customHeight="1" x14ac:dyDescent="0.2">
      <c r="A53" s="475"/>
      <c r="B53" s="475"/>
      <c r="C53" s="475"/>
      <c r="D53" s="475"/>
      <c r="E53" s="475"/>
      <c r="F53" s="475"/>
      <c r="G53" s="475"/>
      <c r="H53" s="475"/>
      <c r="I53" s="475"/>
      <c r="J53" s="475"/>
      <c r="K53" s="475"/>
      <c r="L53" s="475"/>
      <c r="M53" s="475"/>
      <c r="N53" s="475"/>
      <c r="O53" s="475"/>
      <c r="P53" s="475"/>
      <c r="Q53" s="475"/>
      <c r="R53" s="475"/>
      <c r="S53" s="475"/>
      <c r="T53" s="475"/>
      <c r="U53" s="475"/>
      <c r="V53" s="475"/>
      <c r="W53" s="475"/>
      <c r="X53" s="475"/>
      <c r="Y53" s="475"/>
      <c r="Z53" s="475"/>
    </row>
    <row r="54" spans="1:26" ht="11.25" customHeight="1" x14ac:dyDescent="0.2">
      <c r="A54" s="475"/>
      <c r="B54" s="475"/>
      <c r="C54" s="475"/>
      <c r="D54" s="475"/>
      <c r="E54" s="475"/>
      <c r="F54" s="475"/>
      <c r="G54" s="475"/>
      <c r="H54" s="475"/>
      <c r="I54" s="475"/>
      <c r="J54" s="475"/>
      <c r="K54" s="475"/>
      <c r="L54" s="475"/>
      <c r="M54" s="475"/>
      <c r="N54" s="475"/>
      <c r="O54" s="475"/>
      <c r="P54" s="475"/>
      <c r="Q54" s="475"/>
      <c r="R54" s="475"/>
      <c r="S54" s="475"/>
      <c r="T54" s="475"/>
      <c r="U54" s="475"/>
      <c r="V54" s="475"/>
      <c r="W54" s="475"/>
      <c r="X54" s="475"/>
      <c r="Y54" s="475"/>
      <c r="Z54" s="475"/>
    </row>
    <row r="55" spans="1:26" ht="11.25" customHeight="1" x14ac:dyDescent="0.2">
      <c r="A55" s="475"/>
      <c r="B55" s="475"/>
      <c r="C55" s="475"/>
      <c r="D55" s="475"/>
      <c r="E55" s="475"/>
      <c r="F55" s="475"/>
      <c r="G55" s="475"/>
      <c r="H55" s="475"/>
      <c r="I55" s="475"/>
      <c r="J55" s="475"/>
      <c r="K55" s="475"/>
      <c r="L55" s="475"/>
      <c r="M55" s="475"/>
      <c r="N55" s="475"/>
      <c r="O55" s="475"/>
      <c r="P55" s="475"/>
      <c r="Q55" s="475"/>
      <c r="R55" s="475"/>
      <c r="S55" s="475"/>
      <c r="T55" s="475"/>
      <c r="U55" s="475"/>
      <c r="V55" s="475"/>
      <c r="W55" s="475"/>
      <c r="X55" s="475"/>
      <c r="Y55" s="475"/>
      <c r="Z55" s="475"/>
    </row>
    <row r="56" spans="1:26" ht="11.25" customHeight="1" x14ac:dyDescent="0.2">
      <c r="A56" s="475"/>
      <c r="B56" s="475"/>
      <c r="C56" s="475"/>
      <c r="D56" s="475"/>
      <c r="E56" s="475"/>
      <c r="F56" s="475"/>
      <c r="G56" s="475"/>
      <c r="H56" s="475"/>
      <c r="I56" s="475"/>
      <c r="J56" s="475"/>
      <c r="K56" s="475"/>
      <c r="L56" s="475"/>
      <c r="M56" s="475"/>
      <c r="N56" s="475"/>
      <c r="O56" s="475"/>
      <c r="P56" s="475"/>
      <c r="Q56" s="475"/>
      <c r="R56" s="475"/>
      <c r="S56" s="475"/>
      <c r="T56" s="475"/>
      <c r="U56" s="475"/>
      <c r="V56" s="475"/>
      <c r="W56" s="475"/>
      <c r="X56" s="475"/>
      <c r="Y56" s="475"/>
      <c r="Z56" s="475"/>
    </row>
    <row r="57" spans="1:26" ht="11.25" customHeight="1" x14ac:dyDescent="0.2">
      <c r="A57" s="475"/>
      <c r="B57" s="475"/>
      <c r="C57" s="475"/>
      <c r="D57" s="475"/>
      <c r="E57" s="475"/>
      <c r="F57" s="475"/>
      <c r="G57" s="475"/>
      <c r="H57" s="475"/>
      <c r="I57" s="475"/>
      <c r="J57" s="475"/>
      <c r="K57" s="475"/>
      <c r="L57" s="475"/>
      <c r="M57" s="475"/>
      <c r="N57" s="475"/>
      <c r="O57" s="475"/>
      <c r="P57" s="475"/>
      <c r="Q57" s="475"/>
      <c r="R57" s="475"/>
      <c r="S57" s="475"/>
      <c r="T57" s="475"/>
      <c r="U57" s="475"/>
      <c r="V57" s="475"/>
      <c r="W57" s="475"/>
      <c r="X57" s="475"/>
      <c r="Y57" s="475"/>
      <c r="Z57" s="475"/>
    </row>
    <row r="58" spans="1:26" ht="11.25" customHeight="1" x14ac:dyDescent="0.2">
      <c r="A58" s="475"/>
      <c r="B58" s="475"/>
      <c r="C58" s="475"/>
      <c r="D58" s="475"/>
      <c r="E58" s="475"/>
      <c r="F58" s="475"/>
      <c r="G58" s="475"/>
      <c r="H58" s="475"/>
      <c r="I58" s="475"/>
      <c r="J58" s="475"/>
      <c r="K58" s="475"/>
      <c r="L58" s="475"/>
      <c r="M58" s="475"/>
      <c r="N58" s="475"/>
      <c r="O58" s="475"/>
      <c r="P58" s="475"/>
      <c r="Q58" s="475"/>
      <c r="R58" s="475"/>
      <c r="S58" s="475"/>
      <c r="T58" s="475"/>
      <c r="U58" s="475"/>
      <c r="V58" s="475"/>
      <c r="W58" s="475"/>
      <c r="X58" s="475"/>
      <c r="Y58" s="475"/>
      <c r="Z58" s="475"/>
    </row>
    <row r="59" spans="1:26" ht="11.25" customHeight="1" x14ac:dyDescent="0.2">
      <c r="A59" s="475"/>
      <c r="B59" s="475"/>
      <c r="C59" s="475"/>
      <c r="D59" s="475"/>
      <c r="E59" s="475"/>
      <c r="F59" s="475"/>
      <c r="G59" s="475"/>
      <c r="H59" s="475"/>
      <c r="I59" s="475"/>
      <c r="J59" s="475"/>
      <c r="K59" s="475"/>
      <c r="L59" s="475"/>
      <c r="M59" s="475"/>
      <c r="N59" s="475"/>
      <c r="O59" s="475"/>
      <c r="P59" s="475"/>
      <c r="Q59" s="475"/>
      <c r="R59" s="475"/>
      <c r="S59" s="475"/>
      <c r="T59" s="475"/>
      <c r="U59" s="475"/>
      <c r="V59" s="475"/>
      <c r="W59" s="475"/>
      <c r="X59" s="475"/>
      <c r="Y59" s="475"/>
      <c r="Z59" s="475"/>
    </row>
    <row r="60" spans="1:26" ht="11.25" customHeight="1" x14ac:dyDescent="0.2">
      <c r="A60" s="475"/>
      <c r="B60" s="475"/>
      <c r="C60" s="475"/>
      <c r="D60" s="475"/>
      <c r="E60" s="475"/>
      <c r="F60" s="475"/>
      <c r="G60" s="475"/>
      <c r="H60" s="475"/>
      <c r="I60" s="475"/>
      <c r="J60" s="475"/>
      <c r="K60" s="475"/>
      <c r="L60" s="475"/>
      <c r="M60" s="475"/>
      <c r="N60" s="475"/>
      <c r="O60" s="475"/>
      <c r="P60" s="475"/>
      <c r="Q60" s="475"/>
      <c r="R60" s="475"/>
      <c r="S60" s="475"/>
      <c r="T60" s="475"/>
      <c r="U60" s="475"/>
      <c r="V60" s="475"/>
      <c r="W60" s="475"/>
      <c r="X60" s="475"/>
      <c r="Y60" s="475"/>
      <c r="Z60" s="475"/>
    </row>
    <row r="61" spans="1:26" ht="11.25" customHeight="1" x14ac:dyDescent="0.2">
      <c r="A61" s="475"/>
      <c r="B61" s="475"/>
      <c r="C61" s="475"/>
      <c r="D61" s="475"/>
      <c r="E61" s="475"/>
      <c r="F61" s="475"/>
      <c r="G61" s="475"/>
      <c r="H61" s="475"/>
      <c r="I61" s="475"/>
      <c r="J61" s="475"/>
      <c r="K61" s="475"/>
      <c r="L61" s="475"/>
      <c r="M61" s="475"/>
      <c r="N61" s="475"/>
      <c r="O61" s="475"/>
      <c r="P61" s="475"/>
      <c r="Q61" s="475"/>
      <c r="R61" s="475"/>
      <c r="S61" s="475"/>
      <c r="T61" s="475"/>
      <c r="U61" s="475"/>
      <c r="V61" s="475"/>
      <c r="W61" s="475"/>
      <c r="X61" s="475"/>
      <c r="Y61" s="475"/>
      <c r="Z61" s="475"/>
    </row>
    <row r="62" spans="1:26" ht="11.25" customHeight="1" x14ac:dyDescent="0.2">
      <c r="A62" s="475"/>
      <c r="B62" s="475"/>
      <c r="C62" s="475"/>
      <c r="D62" s="475"/>
      <c r="E62" s="475"/>
      <c r="F62" s="475"/>
      <c r="G62" s="475"/>
      <c r="H62" s="475"/>
      <c r="I62" s="475"/>
      <c r="J62" s="475"/>
      <c r="K62" s="475"/>
      <c r="L62" s="475"/>
      <c r="M62" s="475"/>
      <c r="N62" s="475"/>
      <c r="O62" s="475"/>
      <c r="P62" s="475"/>
      <c r="Q62" s="475"/>
      <c r="R62" s="475"/>
      <c r="S62" s="475"/>
      <c r="T62" s="475"/>
      <c r="U62" s="475"/>
      <c r="V62" s="475"/>
      <c r="W62" s="475"/>
      <c r="X62" s="475"/>
      <c r="Y62" s="475"/>
      <c r="Z62" s="475"/>
    </row>
    <row r="63" spans="1:26" ht="11.25" customHeight="1" x14ac:dyDescent="0.2">
      <c r="A63" s="475"/>
      <c r="B63" s="475"/>
      <c r="C63" s="475"/>
      <c r="D63" s="475"/>
      <c r="E63" s="475"/>
      <c r="F63" s="475"/>
      <c r="G63" s="475"/>
      <c r="H63" s="475"/>
      <c r="I63" s="475"/>
      <c r="J63" s="475"/>
      <c r="K63" s="475"/>
      <c r="L63" s="475"/>
      <c r="M63" s="475"/>
      <c r="N63" s="475"/>
      <c r="O63" s="475"/>
      <c r="P63" s="475"/>
      <c r="Q63" s="475"/>
      <c r="R63" s="475"/>
      <c r="S63" s="475"/>
      <c r="T63" s="475"/>
      <c r="U63" s="475"/>
      <c r="V63" s="475"/>
      <c r="W63" s="475"/>
      <c r="X63" s="475"/>
      <c r="Y63" s="475"/>
      <c r="Z63" s="475"/>
    </row>
    <row r="64" spans="1:26" ht="11.25" customHeight="1" x14ac:dyDescent="0.2">
      <c r="A64" s="475"/>
      <c r="B64" s="475"/>
      <c r="C64" s="475"/>
      <c r="D64" s="475"/>
      <c r="E64" s="475"/>
      <c r="F64" s="475"/>
      <c r="G64" s="475"/>
      <c r="H64" s="475"/>
      <c r="I64" s="475"/>
      <c r="J64" s="475"/>
      <c r="K64" s="475"/>
      <c r="L64" s="475"/>
      <c r="M64" s="475"/>
      <c r="N64" s="475"/>
      <c r="O64" s="475"/>
      <c r="P64" s="475"/>
      <c r="Q64" s="475"/>
      <c r="R64" s="475"/>
      <c r="S64" s="475"/>
      <c r="T64" s="475"/>
      <c r="U64" s="475"/>
      <c r="V64" s="475"/>
      <c r="W64" s="475"/>
      <c r="X64" s="475"/>
      <c r="Y64" s="475"/>
      <c r="Z64" s="475"/>
    </row>
    <row r="65" spans="1:26" ht="11.25" customHeight="1" x14ac:dyDescent="0.2">
      <c r="A65" s="475"/>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row>
    <row r="66" spans="1:26" ht="11.25" customHeight="1" x14ac:dyDescent="0.2">
      <c r="A66" s="475"/>
      <c r="B66" s="475"/>
      <c r="C66" s="475"/>
      <c r="D66" s="475"/>
      <c r="E66" s="475"/>
      <c r="F66" s="475"/>
      <c r="G66" s="475"/>
      <c r="H66" s="475"/>
      <c r="I66" s="475"/>
      <c r="J66" s="475"/>
      <c r="K66" s="475"/>
      <c r="L66" s="475"/>
      <c r="M66" s="475"/>
      <c r="N66" s="475"/>
      <c r="O66" s="475"/>
      <c r="P66" s="475"/>
      <c r="Q66" s="475"/>
      <c r="R66" s="475"/>
      <c r="S66" s="475"/>
      <c r="T66" s="475"/>
      <c r="U66" s="475"/>
      <c r="V66" s="475"/>
      <c r="W66" s="475"/>
      <c r="X66" s="475"/>
      <c r="Y66" s="475"/>
      <c r="Z66" s="475"/>
    </row>
    <row r="67" spans="1:26" ht="11.25" customHeight="1" x14ac:dyDescent="0.2">
      <c r="A67" s="475"/>
      <c r="B67" s="475"/>
      <c r="C67" s="475"/>
      <c r="D67" s="475"/>
      <c r="E67" s="475"/>
      <c r="F67" s="475"/>
      <c r="G67" s="475"/>
      <c r="H67" s="475"/>
      <c r="I67" s="475"/>
      <c r="J67" s="475"/>
      <c r="K67" s="475"/>
      <c r="L67" s="475"/>
      <c r="M67" s="475"/>
      <c r="N67" s="475"/>
      <c r="O67" s="475"/>
      <c r="P67" s="475"/>
      <c r="Q67" s="475"/>
      <c r="R67" s="475"/>
      <c r="S67" s="475"/>
      <c r="T67" s="475"/>
      <c r="U67" s="475"/>
      <c r="V67" s="475"/>
      <c r="W67" s="475"/>
      <c r="X67" s="475"/>
      <c r="Y67" s="475"/>
      <c r="Z67" s="475"/>
    </row>
    <row r="68" spans="1:26" ht="11.25" customHeight="1" x14ac:dyDescent="0.2">
      <c r="A68" s="475"/>
      <c r="B68" s="475"/>
      <c r="C68" s="475"/>
      <c r="D68" s="475"/>
      <c r="E68" s="475"/>
      <c r="F68" s="475"/>
      <c r="G68" s="475"/>
      <c r="H68" s="475"/>
      <c r="I68" s="475"/>
      <c r="J68" s="475"/>
      <c r="K68" s="475"/>
      <c r="L68" s="475"/>
      <c r="M68" s="475"/>
      <c r="N68" s="475"/>
      <c r="O68" s="475"/>
      <c r="P68" s="475"/>
      <c r="Q68" s="475"/>
      <c r="R68" s="475"/>
      <c r="S68" s="475"/>
      <c r="T68" s="475"/>
      <c r="U68" s="475"/>
      <c r="V68" s="475"/>
      <c r="W68" s="475"/>
      <c r="X68" s="475"/>
      <c r="Y68" s="475"/>
      <c r="Z68" s="475"/>
    </row>
    <row r="69" spans="1:26" ht="11.25" customHeight="1" x14ac:dyDescent="0.2">
      <c r="A69" s="475"/>
      <c r="B69" s="475"/>
      <c r="C69" s="475"/>
      <c r="D69" s="475"/>
      <c r="E69" s="475"/>
      <c r="F69" s="475"/>
      <c r="G69" s="475"/>
      <c r="H69" s="475"/>
      <c r="I69" s="475"/>
      <c r="J69" s="475"/>
      <c r="K69" s="475"/>
      <c r="L69" s="475"/>
      <c r="M69" s="475"/>
      <c r="N69" s="475"/>
      <c r="O69" s="475"/>
      <c r="P69" s="475"/>
      <c r="Q69" s="475"/>
      <c r="R69" s="475"/>
      <c r="S69" s="475"/>
      <c r="T69" s="475"/>
      <c r="U69" s="475"/>
      <c r="V69" s="475"/>
      <c r="W69" s="475"/>
      <c r="X69" s="475"/>
      <c r="Y69" s="475"/>
      <c r="Z69" s="475"/>
    </row>
    <row r="70" spans="1:26" ht="11.25" customHeight="1" x14ac:dyDescent="0.2">
      <c r="A70" s="475"/>
      <c r="B70" s="475"/>
      <c r="C70" s="475"/>
      <c r="D70" s="475"/>
      <c r="E70" s="475"/>
      <c r="F70" s="475"/>
      <c r="G70" s="475"/>
      <c r="H70" s="475"/>
      <c r="I70" s="475"/>
      <c r="J70" s="475"/>
      <c r="K70" s="475"/>
      <c r="L70" s="475"/>
      <c r="M70" s="475"/>
      <c r="N70" s="475"/>
      <c r="O70" s="475"/>
      <c r="P70" s="475"/>
      <c r="Q70" s="475"/>
      <c r="R70" s="475"/>
      <c r="S70" s="475"/>
      <c r="T70" s="475"/>
      <c r="U70" s="475"/>
      <c r="V70" s="475"/>
      <c r="W70" s="475"/>
      <c r="X70" s="475"/>
      <c r="Y70" s="475"/>
      <c r="Z70" s="475"/>
    </row>
    <row r="71" spans="1:26" ht="11.25" customHeight="1" x14ac:dyDescent="0.2">
      <c r="A71" s="475"/>
      <c r="B71" s="475"/>
      <c r="C71" s="475"/>
      <c r="D71" s="475"/>
      <c r="E71" s="475"/>
      <c r="F71" s="475"/>
      <c r="G71" s="475"/>
      <c r="H71" s="475"/>
      <c r="I71" s="475"/>
      <c r="J71" s="475"/>
      <c r="K71" s="475"/>
      <c r="L71" s="475"/>
      <c r="M71" s="475"/>
      <c r="N71" s="475"/>
      <c r="O71" s="475"/>
      <c r="P71" s="475"/>
      <c r="Q71" s="475"/>
      <c r="R71" s="475"/>
      <c r="S71" s="475"/>
      <c r="T71" s="475"/>
      <c r="U71" s="475"/>
      <c r="V71" s="475"/>
      <c r="W71" s="475"/>
      <c r="X71" s="475"/>
      <c r="Y71" s="475"/>
      <c r="Z71" s="475"/>
    </row>
    <row r="72" spans="1:26" ht="11.25" customHeight="1" x14ac:dyDescent="0.2">
      <c r="A72" s="475"/>
      <c r="B72" s="475"/>
      <c r="C72" s="475"/>
      <c r="D72" s="475"/>
      <c r="E72" s="475"/>
      <c r="F72" s="475"/>
      <c r="G72" s="475"/>
      <c r="H72" s="475"/>
      <c r="I72" s="475"/>
      <c r="J72" s="475"/>
      <c r="K72" s="475"/>
      <c r="L72" s="475"/>
      <c r="M72" s="475"/>
      <c r="N72" s="475"/>
      <c r="O72" s="475"/>
      <c r="P72" s="475"/>
      <c r="Q72" s="475"/>
      <c r="R72" s="475"/>
      <c r="S72" s="475"/>
      <c r="T72" s="475"/>
      <c r="U72" s="475"/>
      <c r="V72" s="475"/>
      <c r="W72" s="475"/>
      <c r="X72" s="475"/>
      <c r="Y72" s="475"/>
      <c r="Z72" s="475"/>
    </row>
    <row r="73" spans="1:26" ht="11.25" customHeight="1" x14ac:dyDescent="0.2">
      <c r="A73" s="475"/>
      <c r="B73" s="475"/>
      <c r="C73" s="475"/>
      <c r="D73" s="475"/>
      <c r="E73" s="475"/>
      <c r="F73" s="475"/>
      <c r="G73" s="475"/>
      <c r="H73" s="475"/>
      <c r="I73" s="475"/>
      <c r="J73" s="475"/>
      <c r="K73" s="475"/>
      <c r="L73" s="475"/>
      <c r="M73" s="475"/>
      <c r="N73" s="475"/>
      <c r="O73" s="475"/>
      <c r="P73" s="475"/>
      <c r="Q73" s="475"/>
      <c r="R73" s="475"/>
      <c r="S73" s="475"/>
      <c r="T73" s="475"/>
      <c r="U73" s="475"/>
      <c r="V73" s="475"/>
      <c r="W73" s="475"/>
      <c r="X73" s="475"/>
      <c r="Y73" s="475"/>
      <c r="Z73" s="475"/>
    </row>
    <row r="74" spans="1:26" ht="11.25" customHeight="1" x14ac:dyDescent="0.2">
      <c r="A74" s="475"/>
      <c r="B74" s="475"/>
      <c r="C74" s="475"/>
      <c r="D74" s="475"/>
      <c r="E74" s="475"/>
      <c r="F74" s="475"/>
      <c r="G74" s="475"/>
      <c r="H74" s="475"/>
      <c r="I74" s="475"/>
      <c r="J74" s="475"/>
      <c r="K74" s="475"/>
      <c r="L74" s="475"/>
      <c r="M74" s="475"/>
      <c r="N74" s="475"/>
      <c r="O74" s="475"/>
      <c r="P74" s="475"/>
      <c r="Q74" s="475"/>
      <c r="R74" s="475"/>
      <c r="S74" s="475"/>
      <c r="T74" s="475"/>
      <c r="U74" s="475"/>
      <c r="V74" s="475"/>
      <c r="W74" s="475"/>
      <c r="X74" s="475"/>
      <c r="Y74" s="475"/>
      <c r="Z74" s="475"/>
    </row>
    <row r="75" spans="1:26" ht="11.25" customHeight="1" x14ac:dyDescent="0.2">
      <c r="A75" s="475"/>
      <c r="B75" s="475"/>
      <c r="C75" s="475"/>
      <c r="D75" s="475"/>
      <c r="E75" s="475"/>
      <c r="F75" s="475"/>
      <c r="G75" s="475"/>
      <c r="H75" s="475"/>
      <c r="I75" s="475"/>
      <c r="J75" s="475"/>
      <c r="K75" s="475"/>
      <c r="L75" s="475"/>
      <c r="M75" s="475"/>
      <c r="N75" s="475"/>
      <c r="O75" s="475"/>
      <c r="P75" s="475"/>
      <c r="Q75" s="475"/>
      <c r="R75" s="475"/>
      <c r="S75" s="475"/>
      <c r="T75" s="475"/>
      <c r="U75" s="475"/>
      <c r="V75" s="475"/>
      <c r="W75" s="475"/>
      <c r="X75" s="475"/>
      <c r="Y75" s="475"/>
      <c r="Z75" s="475"/>
    </row>
    <row r="76" spans="1:26" ht="11.25" customHeight="1" x14ac:dyDescent="0.2">
      <c r="A76" s="475"/>
      <c r="B76" s="475"/>
      <c r="C76" s="475"/>
      <c r="D76" s="475"/>
      <c r="E76" s="475"/>
      <c r="F76" s="475"/>
      <c r="G76" s="475"/>
      <c r="H76" s="475"/>
      <c r="I76" s="475"/>
      <c r="J76" s="475"/>
      <c r="K76" s="475"/>
      <c r="L76" s="475"/>
      <c r="M76" s="475"/>
      <c r="N76" s="475"/>
      <c r="O76" s="475"/>
      <c r="P76" s="475"/>
      <c r="Q76" s="475"/>
      <c r="R76" s="475"/>
      <c r="S76" s="475"/>
      <c r="T76" s="475"/>
      <c r="U76" s="475"/>
      <c r="V76" s="475"/>
      <c r="W76" s="475"/>
      <c r="X76" s="475"/>
      <c r="Y76" s="475"/>
      <c r="Z76" s="475"/>
    </row>
    <row r="77" spans="1:26" ht="11.25" customHeight="1" x14ac:dyDescent="0.2">
      <c r="A77" s="475"/>
      <c r="B77" s="475"/>
      <c r="C77" s="475"/>
      <c r="D77" s="475"/>
      <c r="E77" s="475"/>
      <c r="F77" s="475"/>
      <c r="G77" s="475"/>
      <c r="H77" s="475"/>
      <c r="I77" s="475"/>
      <c r="J77" s="475"/>
      <c r="K77" s="475"/>
      <c r="L77" s="475"/>
      <c r="M77" s="475"/>
      <c r="N77" s="475"/>
      <c r="O77" s="475"/>
      <c r="P77" s="475"/>
      <c r="Q77" s="475"/>
      <c r="R77" s="475"/>
      <c r="S77" s="475"/>
      <c r="T77" s="475"/>
      <c r="U77" s="475"/>
      <c r="V77" s="475"/>
      <c r="W77" s="475"/>
      <c r="X77" s="475"/>
      <c r="Y77" s="475"/>
      <c r="Z77" s="475"/>
    </row>
    <row r="78" spans="1:26" ht="11.25" customHeight="1" x14ac:dyDescent="0.2">
      <c r="A78" s="475"/>
      <c r="B78" s="475"/>
      <c r="C78" s="475"/>
      <c r="D78" s="475"/>
      <c r="E78" s="475"/>
      <c r="F78" s="475"/>
      <c r="G78" s="475"/>
      <c r="H78" s="475"/>
      <c r="I78" s="475"/>
      <c r="J78" s="475"/>
      <c r="K78" s="475"/>
      <c r="L78" s="475"/>
      <c r="M78" s="475"/>
      <c r="N78" s="475"/>
      <c r="O78" s="475"/>
      <c r="P78" s="475"/>
      <c r="Q78" s="475"/>
      <c r="R78" s="475"/>
      <c r="S78" s="475"/>
      <c r="T78" s="475"/>
      <c r="U78" s="475"/>
      <c r="V78" s="475"/>
      <c r="W78" s="475"/>
      <c r="X78" s="475"/>
      <c r="Y78" s="475"/>
      <c r="Z78" s="475"/>
    </row>
    <row r="79" spans="1:26" ht="11.25" customHeight="1" x14ac:dyDescent="0.2">
      <c r="A79" s="475"/>
      <c r="B79" s="475"/>
      <c r="C79" s="475"/>
      <c r="D79" s="475"/>
      <c r="E79" s="475"/>
      <c r="F79" s="475"/>
      <c r="G79" s="475"/>
      <c r="H79" s="475"/>
      <c r="I79" s="475"/>
      <c r="J79" s="475"/>
      <c r="K79" s="475"/>
      <c r="L79" s="475"/>
      <c r="M79" s="475"/>
      <c r="N79" s="475"/>
      <c r="O79" s="475"/>
      <c r="P79" s="475"/>
      <c r="Q79" s="475"/>
      <c r="R79" s="475"/>
      <c r="S79" s="475"/>
      <c r="T79" s="475"/>
      <c r="U79" s="475"/>
      <c r="V79" s="475"/>
      <c r="W79" s="475"/>
      <c r="X79" s="475"/>
      <c r="Y79" s="475"/>
      <c r="Z79" s="475"/>
    </row>
    <row r="80" spans="1:26" ht="11.25" customHeight="1" x14ac:dyDescent="0.2">
      <c r="A80" s="475"/>
      <c r="B80" s="475"/>
      <c r="C80" s="475"/>
      <c r="D80" s="475"/>
      <c r="E80" s="475"/>
      <c r="F80" s="475"/>
      <c r="G80" s="475"/>
      <c r="H80" s="475"/>
      <c r="I80" s="475"/>
      <c r="J80" s="475"/>
      <c r="K80" s="475"/>
      <c r="L80" s="475"/>
      <c r="M80" s="475"/>
      <c r="N80" s="475"/>
      <c r="O80" s="475"/>
      <c r="P80" s="475"/>
      <c r="Q80" s="475"/>
      <c r="R80" s="475"/>
      <c r="S80" s="475"/>
      <c r="T80" s="475"/>
      <c r="U80" s="475"/>
      <c r="V80" s="475"/>
      <c r="W80" s="475"/>
      <c r="X80" s="475"/>
      <c r="Y80" s="475"/>
      <c r="Z80" s="475"/>
    </row>
    <row r="81" spans="1:26" ht="11.25" customHeight="1" x14ac:dyDescent="0.2">
      <c r="A81" s="475"/>
      <c r="B81" s="475"/>
      <c r="C81" s="475"/>
      <c r="D81" s="475"/>
      <c r="E81" s="475"/>
      <c r="F81" s="475"/>
      <c r="G81" s="475"/>
      <c r="H81" s="475"/>
      <c r="I81" s="475"/>
      <c r="J81" s="475"/>
      <c r="K81" s="475"/>
      <c r="L81" s="475"/>
      <c r="M81" s="475"/>
      <c r="N81" s="475"/>
      <c r="O81" s="475"/>
      <c r="P81" s="475"/>
      <c r="Q81" s="475"/>
      <c r="R81" s="475"/>
      <c r="S81" s="475"/>
      <c r="T81" s="475"/>
      <c r="U81" s="475"/>
      <c r="V81" s="475"/>
      <c r="W81" s="475"/>
      <c r="X81" s="475"/>
      <c r="Y81" s="475"/>
      <c r="Z81" s="475"/>
    </row>
    <row r="82" spans="1:26" ht="11.25" customHeight="1" x14ac:dyDescent="0.2">
      <c r="A82" s="475"/>
      <c r="B82" s="475"/>
      <c r="C82" s="475"/>
      <c r="D82" s="475"/>
      <c r="E82" s="475"/>
      <c r="F82" s="475"/>
      <c r="G82" s="475"/>
      <c r="H82" s="475"/>
      <c r="I82" s="475"/>
      <c r="J82" s="475"/>
      <c r="K82" s="475"/>
      <c r="L82" s="475"/>
      <c r="M82" s="475"/>
      <c r="N82" s="475"/>
      <c r="O82" s="475"/>
      <c r="P82" s="475"/>
      <c r="Q82" s="475"/>
      <c r="R82" s="475"/>
      <c r="S82" s="475"/>
      <c r="T82" s="475"/>
      <c r="U82" s="475"/>
      <c r="V82" s="475"/>
      <c r="W82" s="475"/>
      <c r="X82" s="475"/>
      <c r="Y82" s="475"/>
      <c r="Z82" s="475"/>
    </row>
    <row r="83" spans="1:26" ht="11.25" customHeight="1" x14ac:dyDescent="0.2">
      <c r="A83" s="475"/>
      <c r="B83" s="475"/>
      <c r="C83" s="475"/>
      <c r="D83" s="475"/>
      <c r="E83" s="475"/>
      <c r="F83" s="475"/>
      <c r="G83" s="475"/>
      <c r="H83" s="475"/>
      <c r="I83" s="475"/>
      <c r="J83" s="475"/>
      <c r="K83" s="475"/>
      <c r="L83" s="475"/>
      <c r="M83" s="475"/>
      <c r="N83" s="475"/>
      <c r="O83" s="475"/>
      <c r="P83" s="475"/>
      <c r="Q83" s="475"/>
      <c r="R83" s="475"/>
      <c r="S83" s="475"/>
      <c r="T83" s="475"/>
      <c r="U83" s="475"/>
      <c r="V83" s="475"/>
      <c r="W83" s="475"/>
      <c r="X83" s="475"/>
      <c r="Y83" s="475"/>
      <c r="Z83" s="475"/>
    </row>
    <row r="84" spans="1:26" ht="11.25" customHeight="1" x14ac:dyDescent="0.2">
      <c r="A84" s="475"/>
      <c r="B84" s="475"/>
      <c r="C84" s="475"/>
      <c r="D84" s="475"/>
      <c r="E84" s="475"/>
      <c r="F84" s="475"/>
      <c r="G84" s="475"/>
      <c r="H84" s="475"/>
      <c r="I84" s="475"/>
      <c r="J84" s="475"/>
      <c r="K84" s="475"/>
      <c r="L84" s="475"/>
      <c r="M84" s="475"/>
      <c r="N84" s="475"/>
      <c r="O84" s="475"/>
      <c r="P84" s="475"/>
      <c r="Q84" s="475"/>
      <c r="R84" s="475"/>
      <c r="S84" s="475"/>
      <c r="T84" s="475"/>
      <c r="U84" s="475"/>
      <c r="V84" s="475"/>
      <c r="W84" s="475"/>
      <c r="X84" s="475"/>
      <c r="Y84" s="475"/>
      <c r="Z84" s="475"/>
    </row>
    <row r="85" spans="1:26" ht="11.25" customHeight="1" x14ac:dyDescent="0.2">
      <c r="A85" s="475"/>
      <c r="B85" s="475"/>
      <c r="C85" s="475"/>
      <c r="D85" s="475"/>
      <c r="E85" s="475"/>
      <c r="F85" s="475"/>
      <c r="G85" s="475"/>
      <c r="H85" s="475"/>
      <c r="I85" s="475"/>
      <c r="J85" s="475"/>
      <c r="K85" s="475"/>
      <c r="L85" s="475"/>
      <c r="M85" s="475"/>
      <c r="N85" s="475"/>
      <c r="O85" s="475"/>
      <c r="P85" s="475"/>
      <c r="Q85" s="475"/>
      <c r="R85" s="475"/>
      <c r="S85" s="475"/>
      <c r="T85" s="475"/>
      <c r="U85" s="475"/>
      <c r="V85" s="475"/>
      <c r="W85" s="475"/>
      <c r="X85" s="475"/>
      <c r="Y85" s="475"/>
      <c r="Z85" s="475"/>
    </row>
    <row r="86" spans="1:26" ht="11.25" customHeight="1" x14ac:dyDescent="0.2">
      <c r="A86" s="475"/>
      <c r="B86" s="475"/>
      <c r="C86" s="475"/>
      <c r="D86" s="475"/>
      <c r="E86" s="475"/>
      <c r="F86" s="475"/>
      <c r="G86" s="475"/>
      <c r="H86" s="475"/>
      <c r="I86" s="475"/>
      <c r="J86" s="475"/>
      <c r="K86" s="475"/>
      <c r="L86" s="475"/>
      <c r="M86" s="475"/>
      <c r="N86" s="475"/>
      <c r="O86" s="475"/>
      <c r="P86" s="475"/>
      <c r="Q86" s="475"/>
      <c r="R86" s="475"/>
      <c r="S86" s="475"/>
      <c r="T86" s="475"/>
      <c r="U86" s="475"/>
      <c r="V86" s="475"/>
      <c r="W86" s="475"/>
      <c r="X86" s="475"/>
      <c r="Y86" s="475"/>
      <c r="Z86" s="475"/>
    </row>
    <row r="87" spans="1:26" ht="11.25" customHeight="1" x14ac:dyDescent="0.2">
      <c r="A87" s="475"/>
      <c r="B87" s="475"/>
      <c r="C87" s="475"/>
      <c r="D87" s="475"/>
      <c r="E87" s="475"/>
      <c r="F87" s="475"/>
      <c r="G87" s="475"/>
      <c r="H87" s="475"/>
      <c r="I87" s="475"/>
      <c r="J87" s="475"/>
      <c r="K87" s="475"/>
      <c r="L87" s="475"/>
      <c r="M87" s="475"/>
      <c r="N87" s="475"/>
      <c r="O87" s="475"/>
      <c r="P87" s="475"/>
      <c r="Q87" s="475"/>
      <c r="R87" s="475"/>
      <c r="S87" s="475"/>
      <c r="T87" s="475"/>
      <c r="U87" s="475"/>
      <c r="V87" s="475"/>
      <c r="W87" s="475"/>
      <c r="X87" s="475"/>
      <c r="Y87" s="475"/>
      <c r="Z87" s="475"/>
    </row>
    <row r="88" spans="1:26" ht="11.25" customHeight="1" x14ac:dyDescent="0.2">
      <c r="A88" s="475"/>
      <c r="B88" s="475"/>
      <c r="C88" s="475"/>
      <c r="D88" s="475"/>
      <c r="E88" s="475"/>
      <c r="F88" s="475"/>
      <c r="G88" s="475"/>
      <c r="H88" s="475"/>
      <c r="I88" s="475"/>
      <c r="J88" s="475"/>
      <c r="K88" s="475"/>
      <c r="L88" s="475"/>
      <c r="M88" s="475"/>
      <c r="N88" s="475"/>
      <c r="O88" s="475"/>
      <c r="P88" s="475"/>
      <c r="Q88" s="475"/>
      <c r="R88" s="475"/>
      <c r="S88" s="475"/>
      <c r="T88" s="475"/>
      <c r="U88" s="475"/>
      <c r="V88" s="475"/>
      <c r="W88" s="475"/>
      <c r="X88" s="475"/>
      <c r="Y88" s="475"/>
      <c r="Z88" s="475"/>
    </row>
    <row r="89" spans="1:26" ht="11.25" customHeight="1" x14ac:dyDescent="0.2">
      <c r="A89" s="475"/>
      <c r="B89" s="475"/>
      <c r="C89" s="475"/>
      <c r="D89" s="475"/>
      <c r="E89" s="475"/>
      <c r="F89" s="475"/>
      <c r="G89" s="475"/>
      <c r="H89" s="475"/>
      <c r="I89" s="475"/>
      <c r="J89" s="475"/>
      <c r="K89" s="475"/>
      <c r="L89" s="475"/>
      <c r="M89" s="475"/>
      <c r="N89" s="475"/>
      <c r="O89" s="475"/>
      <c r="P89" s="475"/>
      <c r="Q89" s="475"/>
      <c r="R89" s="475"/>
      <c r="S89" s="475"/>
      <c r="T89" s="475"/>
      <c r="U89" s="475"/>
      <c r="V89" s="475"/>
      <c r="W89" s="475"/>
      <c r="X89" s="475"/>
      <c r="Y89" s="475"/>
      <c r="Z89" s="475"/>
    </row>
    <row r="90" spans="1:26" ht="11.25" customHeight="1" x14ac:dyDescent="0.2">
      <c r="A90" s="475"/>
      <c r="B90" s="475"/>
      <c r="C90" s="475"/>
      <c r="D90" s="475"/>
      <c r="E90" s="475"/>
      <c r="F90" s="475"/>
      <c r="G90" s="475"/>
      <c r="H90" s="475"/>
      <c r="I90" s="475"/>
      <c r="J90" s="475"/>
      <c r="K90" s="475"/>
      <c r="L90" s="475"/>
      <c r="M90" s="475"/>
      <c r="N90" s="475"/>
      <c r="O90" s="475"/>
      <c r="P90" s="475"/>
      <c r="Q90" s="475"/>
      <c r="R90" s="475"/>
      <c r="S90" s="475"/>
      <c r="T90" s="475"/>
      <c r="U90" s="475"/>
      <c r="V90" s="475"/>
      <c r="W90" s="475"/>
      <c r="X90" s="475"/>
      <c r="Y90" s="475"/>
      <c r="Z90" s="475"/>
    </row>
    <row r="91" spans="1:26" ht="11.25" customHeight="1" x14ac:dyDescent="0.2">
      <c r="A91" s="475"/>
      <c r="B91" s="475"/>
      <c r="C91" s="475"/>
      <c r="D91" s="475"/>
      <c r="E91" s="475"/>
      <c r="F91" s="475"/>
      <c r="G91" s="475"/>
      <c r="H91" s="475"/>
      <c r="I91" s="475"/>
      <c r="J91" s="475"/>
      <c r="K91" s="475"/>
      <c r="L91" s="475"/>
      <c r="M91" s="475"/>
      <c r="N91" s="475"/>
      <c r="O91" s="475"/>
      <c r="P91" s="475"/>
      <c r="Q91" s="475"/>
      <c r="R91" s="475"/>
      <c r="S91" s="475"/>
      <c r="T91" s="475"/>
      <c r="U91" s="475"/>
      <c r="V91" s="475"/>
      <c r="W91" s="475"/>
      <c r="X91" s="475"/>
      <c r="Y91" s="475"/>
      <c r="Z91" s="475"/>
    </row>
    <row r="92" spans="1:26" ht="11.25" customHeight="1" x14ac:dyDescent="0.2">
      <c r="A92" s="475"/>
      <c r="B92" s="475"/>
      <c r="C92" s="475"/>
      <c r="D92" s="475"/>
      <c r="E92" s="475"/>
      <c r="F92" s="475"/>
      <c r="G92" s="475"/>
      <c r="H92" s="475"/>
      <c r="I92" s="475"/>
      <c r="J92" s="475"/>
      <c r="K92" s="475"/>
      <c r="L92" s="475"/>
      <c r="M92" s="475"/>
      <c r="N92" s="475"/>
      <c r="O92" s="475"/>
      <c r="P92" s="475"/>
      <c r="Q92" s="475"/>
      <c r="R92" s="475"/>
      <c r="S92" s="475"/>
      <c r="T92" s="475"/>
      <c r="U92" s="475"/>
      <c r="V92" s="475"/>
      <c r="W92" s="475"/>
      <c r="X92" s="475"/>
      <c r="Y92" s="475"/>
      <c r="Z92" s="475"/>
    </row>
    <row r="93" spans="1:26" ht="11.25" customHeight="1" x14ac:dyDescent="0.2">
      <c r="A93" s="475"/>
      <c r="B93" s="475"/>
      <c r="C93" s="475"/>
      <c r="D93" s="475"/>
      <c r="E93" s="475"/>
      <c r="F93" s="475"/>
      <c r="G93" s="475"/>
      <c r="H93" s="475"/>
      <c r="I93" s="475"/>
      <c r="J93" s="475"/>
      <c r="K93" s="475"/>
      <c r="L93" s="475"/>
      <c r="M93" s="475"/>
      <c r="N93" s="475"/>
      <c r="O93" s="475"/>
      <c r="P93" s="475"/>
      <c r="Q93" s="475"/>
      <c r="R93" s="475"/>
      <c r="S93" s="475"/>
      <c r="T93" s="475"/>
      <c r="U93" s="475"/>
      <c r="V93" s="475"/>
      <c r="W93" s="475"/>
      <c r="X93" s="475"/>
      <c r="Y93" s="475"/>
      <c r="Z93" s="475"/>
    </row>
    <row r="94" spans="1:26" ht="11.25" customHeight="1" x14ac:dyDescent="0.2">
      <c r="A94" s="475"/>
      <c r="B94" s="475"/>
      <c r="C94" s="475"/>
      <c r="D94" s="475"/>
      <c r="E94" s="475"/>
      <c r="F94" s="475"/>
      <c r="G94" s="475"/>
      <c r="H94" s="475"/>
      <c r="I94" s="475"/>
      <c r="J94" s="475"/>
      <c r="K94" s="475"/>
      <c r="L94" s="475"/>
      <c r="M94" s="475"/>
      <c r="N94" s="475"/>
      <c r="O94" s="475"/>
      <c r="P94" s="475"/>
      <c r="Q94" s="475"/>
      <c r="R94" s="475"/>
      <c r="S94" s="475"/>
      <c r="T94" s="475"/>
      <c r="U94" s="475"/>
      <c r="V94" s="475"/>
      <c r="W94" s="475"/>
      <c r="X94" s="475"/>
      <c r="Y94" s="475"/>
      <c r="Z94" s="475"/>
    </row>
    <row r="95" spans="1:26" ht="11.25" customHeight="1" x14ac:dyDescent="0.2">
      <c r="A95" s="475"/>
      <c r="B95" s="475"/>
      <c r="C95" s="475"/>
      <c r="D95" s="475"/>
      <c r="E95" s="475"/>
      <c r="F95" s="475"/>
      <c r="G95" s="475"/>
      <c r="H95" s="475"/>
      <c r="I95" s="475"/>
      <c r="J95" s="475"/>
      <c r="K95" s="475"/>
      <c r="L95" s="475"/>
      <c r="M95" s="475"/>
      <c r="N95" s="475"/>
      <c r="O95" s="475"/>
      <c r="P95" s="475"/>
      <c r="Q95" s="475"/>
      <c r="R95" s="475"/>
      <c r="S95" s="475"/>
      <c r="T95" s="475"/>
      <c r="U95" s="475"/>
      <c r="V95" s="475"/>
      <c r="W95" s="475"/>
      <c r="X95" s="475"/>
      <c r="Y95" s="475"/>
      <c r="Z95" s="475"/>
    </row>
    <row r="96" spans="1:26" ht="11.25" customHeight="1" x14ac:dyDescent="0.2">
      <c r="A96" s="475"/>
      <c r="B96" s="475"/>
      <c r="C96" s="475"/>
      <c r="D96" s="475"/>
      <c r="E96" s="475"/>
      <c r="F96" s="475"/>
      <c r="G96" s="475"/>
      <c r="H96" s="475"/>
      <c r="I96" s="475"/>
      <c r="J96" s="475"/>
      <c r="K96" s="475"/>
      <c r="L96" s="475"/>
      <c r="M96" s="475"/>
      <c r="N96" s="475"/>
      <c r="O96" s="475"/>
      <c r="P96" s="475"/>
      <c r="Q96" s="475"/>
      <c r="R96" s="475"/>
      <c r="S96" s="475"/>
      <c r="T96" s="475"/>
      <c r="U96" s="475"/>
      <c r="V96" s="475"/>
      <c r="W96" s="475"/>
      <c r="X96" s="475"/>
      <c r="Y96" s="475"/>
      <c r="Z96" s="475"/>
    </row>
    <row r="97" spans="1:26" ht="11.25" customHeight="1" x14ac:dyDescent="0.2">
      <c r="A97" s="475"/>
      <c r="B97" s="475"/>
      <c r="C97" s="475"/>
      <c r="D97" s="475"/>
      <c r="E97" s="475"/>
      <c r="F97" s="475"/>
      <c r="G97" s="475"/>
      <c r="H97" s="475"/>
      <c r="I97" s="475"/>
      <c r="J97" s="475"/>
      <c r="K97" s="475"/>
      <c r="L97" s="475"/>
      <c r="M97" s="475"/>
      <c r="N97" s="475"/>
      <c r="O97" s="475"/>
      <c r="P97" s="475"/>
      <c r="Q97" s="475"/>
      <c r="R97" s="475"/>
      <c r="S97" s="475"/>
      <c r="T97" s="475"/>
      <c r="U97" s="475"/>
      <c r="V97" s="475"/>
      <c r="W97" s="475"/>
      <c r="X97" s="475"/>
      <c r="Y97" s="475"/>
      <c r="Z97" s="475"/>
    </row>
    <row r="98" spans="1:26" ht="11.25" customHeight="1" x14ac:dyDescent="0.2">
      <c r="A98" s="475"/>
      <c r="B98" s="475"/>
      <c r="C98" s="475"/>
      <c r="D98" s="475"/>
      <c r="E98" s="475"/>
      <c r="F98" s="475"/>
      <c r="G98" s="475"/>
      <c r="H98" s="475"/>
      <c r="I98" s="475"/>
      <c r="J98" s="475"/>
      <c r="K98" s="475"/>
      <c r="L98" s="475"/>
      <c r="M98" s="475"/>
      <c r="N98" s="475"/>
      <c r="O98" s="475"/>
      <c r="P98" s="475"/>
      <c r="Q98" s="475"/>
      <c r="R98" s="475"/>
      <c r="S98" s="475"/>
      <c r="T98" s="475"/>
      <c r="U98" s="475"/>
      <c r="V98" s="475"/>
      <c r="W98" s="475"/>
      <c r="X98" s="475"/>
      <c r="Y98" s="475"/>
      <c r="Z98" s="475"/>
    </row>
    <row r="99" spans="1:26" ht="11.25" customHeight="1" x14ac:dyDescent="0.2">
      <c r="A99" s="475"/>
      <c r="B99" s="475"/>
      <c r="C99" s="475"/>
      <c r="D99" s="475"/>
      <c r="E99" s="475"/>
      <c r="F99" s="475"/>
      <c r="G99" s="475"/>
      <c r="H99" s="475"/>
      <c r="I99" s="475"/>
      <c r="J99" s="475"/>
      <c r="K99" s="475"/>
      <c r="L99" s="475"/>
      <c r="M99" s="475"/>
      <c r="N99" s="475"/>
      <c r="O99" s="475"/>
      <c r="P99" s="475"/>
      <c r="Q99" s="475"/>
      <c r="R99" s="475"/>
      <c r="S99" s="475"/>
      <c r="T99" s="475"/>
      <c r="U99" s="475"/>
      <c r="V99" s="475"/>
      <c r="W99" s="475"/>
      <c r="X99" s="475"/>
      <c r="Y99" s="475"/>
      <c r="Z99" s="475"/>
    </row>
    <row r="100" spans="1:26" ht="11.25" customHeight="1" x14ac:dyDescent="0.2">
      <c r="A100" s="475"/>
      <c r="B100" s="475"/>
      <c r="C100" s="475"/>
      <c r="D100" s="475"/>
      <c r="E100" s="475"/>
      <c r="F100" s="475"/>
      <c r="G100" s="475"/>
      <c r="H100" s="475"/>
      <c r="I100" s="475"/>
      <c r="J100" s="475"/>
      <c r="K100" s="475"/>
      <c r="L100" s="475"/>
      <c r="M100" s="475"/>
      <c r="N100" s="475"/>
      <c r="O100" s="475"/>
      <c r="P100" s="475"/>
      <c r="Q100" s="475"/>
      <c r="R100" s="475"/>
      <c r="S100" s="475"/>
      <c r="T100" s="475"/>
      <c r="U100" s="475"/>
      <c r="V100" s="475"/>
      <c r="W100" s="475"/>
      <c r="X100" s="475"/>
      <c r="Y100" s="475"/>
      <c r="Z100" s="475"/>
    </row>
    <row r="101" spans="1:26" ht="11.25" customHeight="1" x14ac:dyDescent="0.2">
      <c r="A101" s="475"/>
      <c r="B101" s="475"/>
      <c r="C101" s="475"/>
      <c r="D101" s="475"/>
      <c r="E101" s="475"/>
      <c r="F101" s="475"/>
      <c r="G101" s="475"/>
      <c r="H101" s="475"/>
      <c r="I101" s="475"/>
      <c r="J101" s="475"/>
      <c r="K101" s="475"/>
      <c r="L101" s="475"/>
      <c r="M101" s="475"/>
      <c r="N101" s="475"/>
      <c r="O101" s="475"/>
      <c r="P101" s="475"/>
      <c r="Q101" s="475"/>
      <c r="R101" s="475"/>
      <c r="S101" s="475"/>
      <c r="T101" s="475"/>
      <c r="U101" s="475"/>
      <c r="V101" s="475"/>
      <c r="W101" s="475"/>
      <c r="X101" s="475"/>
      <c r="Y101" s="475"/>
      <c r="Z101" s="475"/>
    </row>
    <row r="102" spans="1:26" ht="11.25" customHeight="1" x14ac:dyDescent="0.2">
      <c r="A102" s="475"/>
      <c r="B102" s="475"/>
      <c r="C102" s="475"/>
      <c r="D102" s="475"/>
      <c r="E102" s="475"/>
      <c r="F102" s="475"/>
      <c r="G102" s="475"/>
      <c r="H102" s="475"/>
      <c r="I102" s="475"/>
      <c r="J102" s="475"/>
      <c r="K102" s="475"/>
      <c r="L102" s="475"/>
      <c r="M102" s="475"/>
      <c r="N102" s="475"/>
      <c r="O102" s="475"/>
      <c r="P102" s="475"/>
      <c r="Q102" s="475"/>
      <c r="R102" s="475"/>
      <c r="S102" s="475"/>
      <c r="T102" s="475"/>
      <c r="U102" s="475"/>
      <c r="V102" s="475"/>
      <c r="W102" s="475"/>
      <c r="X102" s="475"/>
      <c r="Y102" s="475"/>
      <c r="Z102" s="475"/>
    </row>
    <row r="103" spans="1:26" ht="11.25" customHeight="1" x14ac:dyDescent="0.2">
      <c r="A103" s="475"/>
      <c r="B103" s="475"/>
      <c r="C103" s="475"/>
      <c r="D103" s="475"/>
      <c r="E103" s="475"/>
      <c r="F103" s="475"/>
      <c r="G103" s="475"/>
      <c r="H103" s="475"/>
      <c r="I103" s="475"/>
      <c r="J103" s="475"/>
      <c r="K103" s="475"/>
      <c r="L103" s="475"/>
      <c r="M103" s="475"/>
      <c r="N103" s="475"/>
      <c r="O103" s="475"/>
      <c r="P103" s="475"/>
      <c r="Q103" s="475"/>
      <c r="R103" s="475"/>
      <c r="S103" s="475"/>
      <c r="T103" s="475"/>
      <c r="U103" s="475"/>
      <c r="V103" s="475"/>
      <c r="W103" s="475"/>
      <c r="X103" s="475"/>
      <c r="Y103" s="475"/>
      <c r="Z103" s="475"/>
    </row>
    <row r="104" spans="1:26" ht="11.25" customHeight="1" x14ac:dyDescent="0.2">
      <c r="A104" s="475"/>
      <c r="B104" s="475"/>
      <c r="C104" s="475"/>
      <c r="D104" s="475"/>
      <c r="E104" s="475"/>
      <c r="F104" s="475"/>
      <c r="G104" s="475"/>
      <c r="H104" s="475"/>
      <c r="I104" s="475"/>
      <c r="J104" s="475"/>
      <c r="K104" s="475"/>
      <c r="L104" s="475"/>
      <c r="M104" s="475"/>
      <c r="N104" s="475"/>
      <c r="O104" s="475"/>
      <c r="P104" s="475"/>
      <c r="Q104" s="475"/>
      <c r="R104" s="475"/>
      <c r="S104" s="475"/>
      <c r="T104" s="475"/>
      <c r="U104" s="475"/>
      <c r="V104" s="475"/>
      <c r="W104" s="475"/>
      <c r="X104" s="475"/>
      <c r="Y104" s="475"/>
      <c r="Z104" s="475"/>
    </row>
    <row r="105" spans="1:26" ht="11.25" customHeight="1" x14ac:dyDescent="0.2">
      <c r="A105" s="475"/>
      <c r="B105" s="475"/>
      <c r="C105" s="475"/>
      <c r="D105" s="475"/>
      <c r="E105" s="475"/>
      <c r="F105" s="475"/>
      <c r="G105" s="475"/>
      <c r="H105" s="475"/>
      <c r="I105" s="475"/>
      <c r="J105" s="475"/>
      <c r="K105" s="475"/>
      <c r="L105" s="475"/>
      <c r="M105" s="475"/>
      <c r="N105" s="475"/>
      <c r="O105" s="475"/>
      <c r="P105" s="475"/>
      <c r="Q105" s="475"/>
      <c r="R105" s="475"/>
      <c r="S105" s="475"/>
      <c r="T105" s="475"/>
      <c r="U105" s="475"/>
      <c r="V105" s="475"/>
      <c r="W105" s="475"/>
      <c r="X105" s="475"/>
      <c r="Y105" s="475"/>
      <c r="Z105" s="475"/>
    </row>
    <row r="106" spans="1:26" ht="11.25" customHeight="1" x14ac:dyDescent="0.2">
      <c r="A106" s="475"/>
      <c r="B106" s="475"/>
      <c r="C106" s="475"/>
      <c r="D106" s="475"/>
      <c r="E106" s="475"/>
      <c r="F106" s="475"/>
      <c r="G106" s="475"/>
      <c r="H106" s="475"/>
      <c r="I106" s="475"/>
      <c r="J106" s="475"/>
      <c r="K106" s="475"/>
      <c r="L106" s="475"/>
      <c r="M106" s="475"/>
      <c r="N106" s="475"/>
      <c r="O106" s="475"/>
      <c r="P106" s="475"/>
      <c r="Q106" s="475"/>
      <c r="R106" s="475"/>
      <c r="S106" s="475"/>
      <c r="T106" s="475"/>
      <c r="U106" s="475"/>
      <c r="V106" s="475"/>
      <c r="W106" s="475"/>
      <c r="X106" s="475"/>
      <c r="Y106" s="475"/>
      <c r="Z106" s="475"/>
    </row>
    <row r="107" spans="1:26" ht="11.25" customHeight="1" x14ac:dyDescent="0.2">
      <c r="A107" s="475"/>
      <c r="B107" s="475"/>
      <c r="C107" s="475"/>
      <c r="D107" s="475"/>
      <c r="E107" s="475"/>
      <c r="F107" s="475"/>
      <c r="G107" s="475"/>
      <c r="H107" s="475"/>
      <c r="I107" s="475"/>
      <c r="J107" s="475"/>
      <c r="K107" s="475"/>
      <c r="L107" s="475"/>
      <c r="M107" s="475"/>
      <c r="N107" s="475"/>
      <c r="O107" s="475"/>
      <c r="P107" s="475"/>
      <c r="Q107" s="475"/>
      <c r="R107" s="475"/>
      <c r="S107" s="475"/>
      <c r="T107" s="475"/>
      <c r="U107" s="475"/>
      <c r="V107" s="475"/>
      <c r="W107" s="475"/>
      <c r="X107" s="475"/>
      <c r="Y107" s="475"/>
      <c r="Z107" s="475"/>
    </row>
    <row r="108" spans="1:26" ht="11.25" customHeight="1" x14ac:dyDescent="0.2">
      <c r="A108" s="475"/>
      <c r="B108" s="475"/>
      <c r="C108" s="475"/>
      <c r="D108" s="475"/>
      <c r="E108" s="475"/>
      <c r="F108" s="475"/>
      <c r="G108" s="475"/>
      <c r="H108" s="475"/>
      <c r="I108" s="475"/>
      <c r="J108" s="475"/>
      <c r="K108" s="475"/>
      <c r="L108" s="475"/>
      <c r="M108" s="475"/>
      <c r="N108" s="475"/>
      <c r="O108" s="475"/>
      <c r="P108" s="475"/>
      <c r="Q108" s="475"/>
      <c r="R108" s="475"/>
      <c r="S108" s="475"/>
      <c r="T108" s="475"/>
      <c r="U108" s="475"/>
      <c r="V108" s="475"/>
      <c r="W108" s="475"/>
      <c r="X108" s="475"/>
      <c r="Y108" s="475"/>
      <c r="Z108" s="475"/>
    </row>
    <row r="109" spans="1:26" ht="11.25" customHeight="1" x14ac:dyDescent="0.2">
      <c r="A109" s="475"/>
      <c r="B109" s="475"/>
      <c r="C109" s="475"/>
      <c r="D109" s="475"/>
      <c r="E109" s="475"/>
      <c r="F109" s="475"/>
      <c r="G109" s="475"/>
      <c r="H109" s="475"/>
      <c r="I109" s="475"/>
      <c r="J109" s="475"/>
      <c r="K109" s="475"/>
      <c r="L109" s="475"/>
      <c r="M109" s="475"/>
      <c r="N109" s="475"/>
      <c r="O109" s="475"/>
      <c r="P109" s="475"/>
      <c r="Q109" s="475"/>
      <c r="R109" s="475"/>
      <c r="S109" s="475"/>
      <c r="T109" s="475"/>
      <c r="U109" s="475"/>
      <c r="V109" s="475"/>
      <c r="W109" s="475"/>
      <c r="X109" s="475"/>
      <c r="Y109" s="475"/>
      <c r="Z109" s="475"/>
    </row>
    <row r="110" spans="1:26" ht="11.25" customHeight="1" x14ac:dyDescent="0.2">
      <c r="A110" s="475"/>
      <c r="B110" s="475"/>
      <c r="C110" s="475"/>
      <c r="D110" s="475"/>
      <c r="E110" s="475"/>
      <c r="F110" s="475"/>
      <c r="G110" s="475"/>
      <c r="H110" s="475"/>
      <c r="I110" s="475"/>
      <c r="J110" s="475"/>
      <c r="K110" s="475"/>
      <c r="L110" s="475"/>
      <c r="M110" s="475"/>
      <c r="N110" s="475"/>
      <c r="O110" s="475"/>
      <c r="P110" s="475"/>
      <c r="Q110" s="475"/>
      <c r="R110" s="475"/>
      <c r="S110" s="475"/>
      <c r="T110" s="475"/>
      <c r="U110" s="475"/>
      <c r="V110" s="475"/>
      <c r="W110" s="475"/>
      <c r="X110" s="475"/>
      <c r="Y110" s="475"/>
      <c r="Z110" s="475"/>
    </row>
    <row r="111" spans="1:26" ht="11.25" customHeight="1" x14ac:dyDescent="0.2">
      <c r="A111" s="475"/>
      <c r="B111" s="475"/>
      <c r="C111" s="475"/>
      <c r="D111" s="475"/>
      <c r="E111" s="475"/>
      <c r="F111" s="475"/>
      <c r="G111" s="475"/>
      <c r="H111" s="475"/>
      <c r="I111" s="475"/>
      <c r="J111" s="475"/>
      <c r="K111" s="475"/>
      <c r="L111" s="475"/>
      <c r="M111" s="475"/>
      <c r="N111" s="475"/>
      <c r="O111" s="475"/>
      <c r="P111" s="475"/>
      <c r="Q111" s="475"/>
      <c r="R111" s="475"/>
      <c r="S111" s="475"/>
      <c r="T111" s="475"/>
      <c r="U111" s="475"/>
      <c r="V111" s="475"/>
      <c r="W111" s="475"/>
      <c r="X111" s="475"/>
      <c r="Y111" s="475"/>
      <c r="Z111" s="475"/>
    </row>
    <row r="112" spans="1:26" ht="11.25" customHeight="1" x14ac:dyDescent="0.2">
      <c r="A112" s="475"/>
      <c r="B112" s="475"/>
      <c r="C112" s="475"/>
      <c r="D112" s="475"/>
      <c r="E112" s="475"/>
      <c r="F112" s="475"/>
      <c r="G112" s="475"/>
      <c r="H112" s="475"/>
      <c r="I112" s="475"/>
      <c r="J112" s="475"/>
      <c r="K112" s="475"/>
      <c r="L112" s="475"/>
      <c r="M112" s="475"/>
      <c r="N112" s="475"/>
      <c r="O112" s="475"/>
      <c r="P112" s="475"/>
      <c r="Q112" s="475"/>
      <c r="R112" s="475"/>
      <c r="S112" s="475"/>
      <c r="T112" s="475"/>
      <c r="U112" s="475"/>
      <c r="V112" s="475"/>
      <c r="W112" s="475"/>
      <c r="X112" s="475"/>
      <c r="Y112" s="475"/>
      <c r="Z112" s="475"/>
    </row>
    <row r="113" spans="1:26" ht="11.25" customHeight="1" x14ac:dyDescent="0.2">
      <c r="A113" s="475"/>
      <c r="B113" s="475"/>
      <c r="C113" s="475"/>
      <c r="D113" s="475"/>
      <c r="E113" s="475"/>
      <c r="F113" s="475"/>
      <c r="G113" s="475"/>
      <c r="H113" s="475"/>
      <c r="I113" s="475"/>
      <c r="J113" s="475"/>
      <c r="K113" s="475"/>
      <c r="L113" s="475"/>
      <c r="M113" s="475"/>
      <c r="N113" s="475"/>
      <c r="O113" s="475"/>
      <c r="P113" s="475"/>
      <c r="Q113" s="475"/>
      <c r="R113" s="475"/>
      <c r="S113" s="475"/>
      <c r="T113" s="475"/>
      <c r="U113" s="475"/>
      <c r="V113" s="475"/>
      <c r="W113" s="475"/>
      <c r="X113" s="475"/>
      <c r="Y113" s="475"/>
      <c r="Z113" s="475"/>
    </row>
    <row r="114" spans="1:26" ht="11.25" customHeight="1" x14ac:dyDescent="0.2">
      <c r="A114" s="475"/>
      <c r="B114" s="475"/>
      <c r="C114" s="475"/>
      <c r="D114" s="475"/>
      <c r="E114" s="475"/>
      <c r="F114" s="475"/>
      <c r="G114" s="475"/>
      <c r="H114" s="475"/>
      <c r="I114" s="475"/>
      <c r="J114" s="475"/>
      <c r="K114" s="475"/>
      <c r="L114" s="475"/>
      <c r="M114" s="475"/>
      <c r="N114" s="475"/>
      <c r="O114" s="475"/>
      <c r="P114" s="475"/>
      <c r="Q114" s="475"/>
      <c r="R114" s="475"/>
      <c r="S114" s="475"/>
      <c r="T114" s="475"/>
      <c r="U114" s="475"/>
      <c r="V114" s="475"/>
      <c r="W114" s="475"/>
      <c r="X114" s="475"/>
      <c r="Y114" s="475"/>
      <c r="Z114" s="475"/>
    </row>
    <row r="115" spans="1:26" ht="11.25" customHeight="1" x14ac:dyDescent="0.2">
      <c r="A115" s="475"/>
      <c r="B115" s="475"/>
      <c r="C115" s="475"/>
      <c r="D115" s="475"/>
      <c r="E115" s="475"/>
      <c r="F115" s="475"/>
      <c r="G115" s="475"/>
      <c r="H115" s="475"/>
      <c r="I115" s="475"/>
      <c r="J115" s="475"/>
      <c r="K115" s="475"/>
      <c r="L115" s="475"/>
      <c r="M115" s="475"/>
      <c r="N115" s="475"/>
      <c r="O115" s="475"/>
      <c r="P115" s="475"/>
      <c r="Q115" s="475"/>
      <c r="R115" s="475"/>
      <c r="S115" s="475"/>
      <c r="T115" s="475"/>
      <c r="U115" s="475"/>
      <c r="V115" s="475"/>
      <c r="W115" s="475"/>
      <c r="X115" s="475"/>
      <c r="Y115" s="475"/>
      <c r="Z115" s="475"/>
    </row>
    <row r="116" spans="1:26" ht="11.25" customHeight="1" x14ac:dyDescent="0.2">
      <c r="A116" s="475"/>
      <c r="B116" s="475"/>
      <c r="C116" s="475"/>
      <c r="D116" s="475"/>
      <c r="E116" s="475"/>
      <c r="F116" s="475"/>
      <c r="G116" s="475"/>
      <c r="H116" s="475"/>
      <c r="I116" s="475"/>
      <c r="J116" s="475"/>
      <c r="K116" s="475"/>
      <c r="L116" s="475"/>
      <c r="M116" s="475"/>
      <c r="N116" s="475"/>
      <c r="O116" s="475"/>
      <c r="P116" s="475"/>
      <c r="Q116" s="475"/>
      <c r="R116" s="475"/>
      <c r="S116" s="475"/>
      <c r="T116" s="475"/>
      <c r="U116" s="475"/>
      <c r="V116" s="475"/>
      <c r="W116" s="475"/>
      <c r="X116" s="475"/>
      <c r="Y116" s="475"/>
      <c r="Z116" s="475"/>
    </row>
    <row r="117" spans="1:26" ht="11.25" customHeight="1" x14ac:dyDescent="0.2">
      <c r="A117" s="475"/>
      <c r="B117" s="475"/>
      <c r="C117" s="475"/>
      <c r="D117" s="475"/>
      <c r="E117" s="475"/>
      <c r="F117" s="475"/>
      <c r="G117" s="475"/>
      <c r="H117" s="475"/>
      <c r="I117" s="475"/>
      <c r="J117" s="475"/>
      <c r="K117" s="475"/>
      <c r="L117" s="475"/>
      <c r="M117" s="475"/>
      <c r="N117" s="475"/>
      <c r="O117" s="475"/>
      <c r="P117" s="475"/>
      <c r="Q117" s="475"/>
      <c r="R117" s="475"/>
      <c r="S117" s="475"/>
      <c r="T117" s="475"/>
      <c r="U117" s="475"/>
      <c r="V117" s="475"/>
      <c r="W117" s="475"/>
      <c r="X117" s="475"/>
      <c r="Y117" s="475"/>
      <c r="Z117" s="475"/>
    </row>
    <row r="118" spans="1:26" ht="11.25" customHeight="1" x14ac:dyDescent="0.2">
      <c r="A118" s="475"/>
      <c r="B118" s="475"/>
      <c r="C118" s="475"/>
      <c r="D118" s="475"/>
      <c r="E118" s="475"/>
      <c r="F118" s="475"/>
      <c r="G118" s="475"/>
      <c r="H118" s="475"/>
      <c r="I118" s="475"/>
      <c r="J118" s="475"/>
      <c r="K118" s="475"/>
      <c r="L118" s="475"/>
      <c r="M118" s="475"/>
      <c r="N118" s="475"/>
      <c r="O118" s="475"/>
      <c r="P118" s="475"/>
      <c r="Q118" s="475"/>
      <c r="R118" s="475"/>
      <c r="S118" s="475"/>
      <c r="T118" s="475"/>
      <c r="U118" s="475"/>
      <c r="V118" s="475"/>
      <c r="W118" s="475"/>
      <c r="X118" s="475"/>
      <c r="Y118" s="475"/>
      <c r="Z118" s="475"/>
    </row>
    <row r="119" spans="1:26" ht="11.25" customHeight="1" x14ac:dyDescent="0.2">
      <c r="A119" s="475"/>
      <c r="B119" s="475"/>
      <c r="C119" s="475"/>
      <c r="D119" s="475"/>
      <c r="E119" s="475"/>
      <c r="F119" s="475"/>
      <c r="G119" s="475"/>
      <c r="H119" s="475"/>
      <c r="I119" s="475"/>
      <c r="J119" s="475"/>
      <c r="K119" s="475"/>
      <c r="L119" s="475"/>
      <c r="M119" s="475"/>
      <c r="N119" s="475"/>
      <c r="O119" s="475"/>
      <c r="P119" s="475"/>
      <c r="Q119" s="475"/>
      <c r="R119" s="475"/>
      <c r="S119" s="475"/>
      <c r="T119" s="475"/>
      <c r="U119" s="475"/>
      <c r="V119" s="475"/>
      <c r="W119" s="475"/>
      <c r="X119" s="475"/>
      <c r="Y119" s="475"/>
      <c r="Z119" s="475"/>
    </row>
    <row r="120" spans="1:26" ht="11.25" customHeight="1" x14ac:dyDescent="0.2">
      <c r="A120" s="475"/>
      <c r="B120" s="475"/>
      <c r="C120" s="475"/>
      <c r="D120" s="475"/>
      <c r="E120" s="475"/>
      <c r="F120" s="475"/>
      <c r="G120" s="475"/>
      <c r="H120" s="475"/>
      <c r="I120" s="475"/>
      <c r="J120" s="475"/>
      <c r="K120" s="475"/>
      <c r="L120" s="475"/>
      <c r="M120" s="475"/>
      <c r="N120" s="475"/>
      <c r="O120" s="475"/>
      <c r="P120" s="475"/>
      <c r="Q120" s="475"/>
      <c r="R120" s="475"/>
      <c r="S120" s="475"/>
      <c r="T120" s="475"/>
      <c r="U120" s="475"/>
      <c r="V120" s="475"/>
      <c r="W120" s="475"/>
      <c r="X120" s="475"/>
      <c r="Y120" s="475"/>
      <c r="Z120" s="475"/>
    </row>
    <row r="121" spans="1:26" ht="11.25" customHeight="1" x14ac:dyDescent="0.2">
      <c r="A121" s="475"/>
      <c r="B121" s="475"/>
      <c r="C121" s="475"/>
      <c r="D121" s="475"/>
      <c r="E121" s="475"/>
      <c r="F121" s="475"/>
      <c r="G121" s="475"/>
      <c r="H121" s="475"/>
      <c r="I121" s="475"/>
      <c r="J121" s="475"/>
      <c r="K121" s="475"/>
      <c r="L121" s="475"/>
      <c r="M121" s="475"/>
      <c r="N121" s="475"/>
      <c r="O121" s="475"/>
      <c r="P121" s="475"/>
      <c r="Q121" s="475"/>
      <c r="R121" s="475"/>
      <c r="S121" s="475"/>
      <c r="T121" s="475"/>
      <c r="U121" s="475"/>
      <c r="V121" s="475"/>
      <c r="W121" s="475"/>
      <c r="X121" s="475"/>
      <c r="Y121" s="475"/>
      <c r="Z121" s="475"/>
    </row>
    <row r="122" spans="1:26" ht="11.25" customHeight="1" x14ac:dyDescent="0.2">
      <c r="A122" s="475"/>
      <c r="B122" s="475"/>
      <c r="C122" s="475"/>
      <c r="D122" s="475"/>
      <c r="E122" s="475"/>
      <c r="F122" s="475"/>
      <c r="G122" s="475"/>
      <c r="H122" s="475"/>
      <c r="I122" s="475"/>
      <c r="J122" s="475"/>
      <c r="K122" s="475"/>
      <c r="L122" s="475"/>
      <c r="M122" s="475"/>
      <c r="N122" s="475"/>
      <c r="O122" s="475"/>
      <c r="P122" s="475"/>
      <c r="Q122" s="475"/>
      <c r="R122" s="475"/>
      <c r="S122" s="475"/>
      <c r="T122" s="475"/>
      <c r="U122" s="475"/>
      <c r="V122" s="475"/>
      <c r="W122" s="475"/>
      <c r="X122" s="475"/>
      <c r="Y122" s="475"/>
      <c r="Z122" s="475"/>
    </row>
    <row r="123" spans="1:26" ht="11.25" customHeight="1" x14ac:dyDescent="0.2">
      <c r="A123" s="475"/>
      <c r="B123" s="475"/>
      <c r="C123" s="475"/>
      <c r="D123" s="475"/>
      <c r="E123" s="475"/>
      <c r="F123" s="475"/>
      <c r="G123" s="475"/>
      <c r="H123" s="475"/>
      <c r="I123" s="475"/>
      <c r="J123" s="475"/>
      <c r="K123" s="475"/>
      <c r="L123" s="475"/>
      <c r="M123" s="475"/>
      <c r="N123" s="475"/>
      <c r="O123" s="475"/>
      <c r="P123" s="475"/>
      <c r="Q123" s="475"/>
      <c r="R123" s="475"/>
      <c r="S123" s="475"/>
      <c r="T123" s="475"/>
      <c r="U123" s="475"/>
      <c r="V123" s="475"/>
      <c r="W123" s="475"/>
      <c r="X123" s="475"/>
      <c r="Y123" s="475"/>
      <c r="Z123" s="475"/>
    </row>
    <row r="124" spans="1:26" ht="11.25" customHeight="1" x14ac:dyDescent="0.2">
      <c r="A124" s="475"/>
      <c r="B124" s="475"/>
      <c r="C124" s="475"/>
      <c r="D124" s="475"/>
      <c r="E124" s="475"/>
      <c r="F124" s="475"/>
      <c r="G124" s="475"/>
      <c r="H124" s="475"/>
      <c r="I124" s="475"/>
      <c r="J124" s="475"/>
      <c r="K124" s="475"/>
      <c r="L124" s="475"/>
      <c r="M124" s="475"/>
      <c r="N124" s="475"/>
      <c r="O124" s="475"/>
      <c r="P124" s="475"/>
      <c r="Q124" s="475"/>
      <c r="R124" s="475"/>
      <c r="S124" s="475"/>
      <c r="T124" s="475"/>
      <c r="U124" s="475"/>
      <c r="V124" s="475"/>
      <c r="W124" s="475"/>
      <c r="X124" s="475"/>
      <c r="Y124" s="475"/>
      <c r="Z124" s="475"/>
    </row>
    <row r="125" spans="1:26" ht="11.25" customHeight="1" x14ac:dyDescent="0.2">
      <c r="A125" s="475"/>
      <c r="B125" s="475"/>
      <c r="C125" s="475"/>
      <c r="D125" s="475"/>
      <c r="E125" s="475"/>
      <c r="F125" s="475"/>
      <c r="G125" s="475"/>
      <c r="H125" s="475"/>
      <c r="I125" s="475"/>
      <c r="J125" s="475"/>
      <c r="K125" s="475"/>
      <c r="L125" s="475"/>
      <c r="M125" s="475"/>
      <c r="N125" s="475"/>
      <c r="O125" s="475"/>
      <c r="P125" s="475"/>
      <c r="Q125" s="475"/>
      <c r="R125" s="475"/>
      <c r="S125" s="475"/>
      <c r="T125" s="475"/>
      <c r="U125" s="475"/>
      <c r="V125" s="475"/>
      <c r="W125" s="475"/>
      <c r="X125" s="475"/>
      <c r="Y125" s="475"/>
      <c r="Z125" s="475"/>
    </row>
    <row r="126" spans="1:26" ht="11.25" customHeight="1" x14ac:dyDescent="0.2">
      <c r="A126" s="475"/>
      <c r="B126" s="475"/>
      <c r="C126" s="475"/>
      <c r="D126" s="475"/>
      <c r="E126" s="475"/>
      <c r="F126" s="475"/>
      <c r="G126" s="475"/>
      <c r="H126" s="475"/>
      <c r="I126" s="475"/>
      <c r="J126" s="475"/>
      <c r="K126" s="475"/>
      <c r="L126" s="475"/>
      <c r="M126" s="475"/>
      <c r="N126" s="475"/>
      <c r="O126" s="475"/>
      <c r="P126" s="475"/>
      <c r="Q126" s="475"/>
      <c r="R126" s="475"/>
      <c r="S126" s="475"/>
      <c r="T126" s="475"/>
      <c r="U126" s="475"/>
      <c r="V126" s="475"/>
      <c r="W126" s="475"/>
      <c r="X126" s="475"/>
      <c r="Y126" s="475"/>
      <c r="Z126" s="475"/>
    </row>
    <row r="127" spans="1:26" ht="11.25" customHeight="1" x14ac:dyDescent="0.2">
      <c r="A127" s="475"/>
      <c r="B127" s="475"/>
      <c r="C127" s="475"/>
      <c r="D127" s="475"/>
      <c r="E127" s="475"/>
      <c r="F127" s="475"/>
      <c r="G127" s="475"/>
      <c r="H127" s="475"/>
      <c r="I127" s="475"/>
      <c r="J127" s="475"/>
      <c r="K127" s="475"/>
      <c r="L127" s="475"/>
      <c r="M127" s="475"/>
      <c r="N127" s="475"/>
      <c r="O127" s="475"/>
      <c r="P127" s="475"/>
      <c r="Q127" s="475"/>
      <c r="R127" s="475"/>
      <c r="S127" s="475"/>
      <c r="T127" s="475"/>
      <c r="U127" s="475"/>
      <c r="V127" s="475"/>
      <c r="W127" s="475"/>
      <c r="X127" s="475"/>
      <c r="Y127" s="475"/>
      <c r="Z127" s="475"/>
    </row>
    <row r="128" spans="1:26" ht="11.25" customHeight="1" x14ac:dyDescent="0.2">
      <c r="A128" s="475"/>
      <c r="B128" s="475"/>
      <c r="C128" s="475"/>
      <c r="D128" s="475"/>
      <c r="E128" s="475"/>
      <c r="F128" s="475"/>
      <c r="G128" s="475"/>
      <c r="H128" s="475"/>
      <c r="I128" s="475"/>
      <c r="J128" s="475"/>
      <c r="K128" s="475"/>
      <c r="L128" s="475"/>
      <c r="M128" s="475"/>
      <c r="N128" s="475"/>
      <c r="O128" s="475"/>
      <c r="P128" s="475"/>
      <c r="Q128" s="475"/>
      <c r="R128" s="475"/>
      <c r="S128" s="475"/>
      <c r="T128" s="475"/>
      <c r="U128" s="475"/>
      <c r="V128" s="475"/>
      <c r="W128" s="475"/>
      <c r="X128" s="475"/>
      <c r="Y128" s="475"/>
      <c r="Z128" s="475"/>
    </row>
    <row r="129" spans="1:26" ht="11.25" customHeight="1" x14ac:dyDescent="0.2">
      <c r="A129" s="475"/>
      <c r="B129" s="475"/>
      <c r="C129" s="475"/>
      <c r="D129" s="475"/>
      <c r="E129" s="475"/>
      <c r="F129" s="475"/>
      <c r="G129" s="475"/>
      <c r="H129" s="475"/>
      <c r="I129" s="475"/>
      <c r="J129" s="475"/>
      <c r="K129" s="475"/>
      <c r="L129" s="475"/>
      <c r="M129" s="475"/>
      <c r="N129" s="475"/>
      <c r="O129" s="475"/>
      <c r="P129" s="475"/>
      <c r="Q129" s="475"/>
      <c r="R129" s="475"/>
      <c r="S129" s="475"/>
      <c r="T129" s="475"/>
      <c r="U129" s="475"/>
      <c r="V129" s="475"/>
      <c r="W129" s="475"/>
      <c r="X129" s="475"/>
      <c r="Y129" s="475"/>
      <c r="Z129" s="475"/>
    </row>
    <row r="130" spans="1:26" ht="11.25" customHeight="1" x14ac:dyDescent="0.2">
      <c r="A130" s="475"/>
      <c r="B130" s="475"/>
      <c r="C130" s="475"/>
      <c r="D130" s="475"/>
      <c r="E130" s="475"/>
      <c r="F130" s="475"/>
      <c r="G130" s="475"/>
      <c r="H130" s="475"/>
      <c r="I130" s="475"/>
      <c r="J130" s="475"/>
      <c r="K130" s="475"/>
      <c r="L130" s="475"/>
      <c r="M130" s="475"/>
      <c r="N130" s="475"/>
      <c r="O130" s="475"/>
      <c r="P130" s="475"/>
      <c r="Q130" s="475"/>
      <c r="R130" s="475"/>
      <c r="S130" s="475"/>
      <c r="T130" s="475"/>
      <c r="U130" s="475"/>
      <c r="V130" s="475"/>
      <c r="W130" s="475"/>
      <c r="X130" s="475"/>
      <c r="Y130" s="475"/>
      <c r="Z130" s="475"/>
    </row>
    <row r="131" spans="1:26" ht="11.25" customHeight="1" x14ac:dyDescent="0.2">
      <c r="A131" s="475"/>
      <c r="B131" s="475"/>
      <c r="C131" s="475"/>
      <c r="D131" s="475"/>
      <c r="E131" s="475"/>
      <c r="F131" s="475"/>
      <c r="G131" s="475"/>
      <c r="H131" s="475"/>
      <c r="I131" s="475"/>
      <c r="J131" s="475"/>
      <c r="K131" s="475"/>
      <c r="L131" s="475"/>
      <c r="M131" s="475"/>
      <c r="N131" s="475"/>
      <c r="O131" s="475"/>
      <c r="P131" s="475"/>
      <c r="Q131" s="475"/>
      <c r="R131" s="475"/>
      <c r="S131" s="475"/>
      <c r="T131" s="475"/>
      <c r="U131" s="475"/>
      <c r="V131" s="475"/>
      <c r="W131" s="475"/>
      <c r="X131" s="475"/>
      <c r="Y131" s="475"/>
      <c r="Z131" s="475"/>
    </row>
    <row r="132" spans="1:26" ht="11.25" customHeight="1" x14ac:dyDescent="0.2">
      <c r="A132" s="475"/>
      <c r="B132" s="475"/>
      <c r="C132" s="475"/>
      <c r="D132" s="475"/>
      <c r="E132" s="475"/>
      <c r="F132" s="475"/>
      <c r="G132" s="475"/>
      <c r="H132" s="475"/>
      <c r="I132" s="475"/>
      <c r="J132" s="475"/>
      <c r="K132" s="475"/>
      <c r="L132" s="475"/>
      <c r="M132" s="475"/>
      <c r="N132" s="475"/>
      <c r="O132" s="475"/>
      <c r="P132" s="475"/>
      <c r="Q132" s="475"/>
      <c r="R132" s="475"/>
      <c r="S132" s="475"/>
      <c r="T132" s="475"/>
      <c r="U132" s="475"/>
      <c r="V132" s="475"/>
      <c r="W132" s="475"/>
      <c r="X132" s="475"/>
      <c r="Y132" s="475"/>
      <c r="Z132" s="475"/>
    </row>
    <row r="133" spans="1:26" ht="11.25" customHeight="1" x14ac:dyDescent="0.2">
      <c r="A133" s="475"/>
      <c r="B133" s="475"/>
      <c r="C133" s="475"/>
      <c r="D133" s="475"/>
      <c r="E133" s="475"/>
      <c r="F133" s="475"/>
      <c r="G133" s="475"/>
      <c r="H133" s="475"/>
      <c r="I133" s="475"/>
      <c r="J133" s="475"/>
      <c r="K133" s="475"/>
      <c r="L133" s="475"/>
      <c r="M133" s="475"/>
      <c r="N133" s="475"/>
      <c r="O133" s="475"/>
      <c r="P133" s="475"/>
      <c r="Q133" s="475"/>
      <c r="R133" s="475"/>
      <c r="S133" s="475"/>
      <c r="T133" s="475"/>
      <c r="U133" s="475"/>
      <c r="V133" s="475"/>
      <c r="W133" s="475"/>
      <c r="X133" s="475"/>
      <c r="Y133" s="475"/>
      <c r="Z133" s="475"/>
    </row>
    <row r="134" spans="1:26" ht="11.25" customHeight="1" x14ac:dyDescent="0.2">
      <c r="A134" s="475"/>
      <c r="B134" s="475"/>
      <c r="C134" s="475"/>
      <c r="D134" s="475"/>
      <c r="E134" s="475"/>
      <c r="F134" s="475"/>
      <c r="G134" s="475"/>
      <c r="H134" s="475"/>
      <c r="I134" s="475"/>
      <c r="J134" s="475"/>
      <c r="K134" s="475"/>
      <c r="L134" s="475"/>
      <c r="M134" s="475"/>
      <c r="N134" s="475"/>
      <c r="O134" s="475"/>
      <c r="P134" s="475"/>
      <c r="Q134" s="475"/>
      <c r="R134" s="475"/>
      <c r="S134" s="475"/>
      <c r="T134" s="475"/>
      <c r="U134" s="475"/>
      <c r="V134" s="475"/>
      <c r="W134" s="475"/>
      <c r="X134" s="475"/>
      <c r="Y134" s="475"/>
      <c r="Z134" s="475"/>
    </row>
    <row r="135" spans="1:26" ht="11.25" customHeight="1" x14ac:dyDescent="0.2">
      <c r="A135" s="475"/>
      <c r="B135" s="475"/>
      <c r="C135" s="475"/>
      <c r="D135" s="475"/>
      <c r="E135" s="475"/>
      <c r="F135" s="475"/>
      <c r="G135" s="475"/>
      <c r="H135" s="475"/>
      <c r="I135" s="475"/>
      <c r="J135" s="475"/>
      <c r="K135" s="475"/>
      <c r="L135" s="475"/>
      <c r="M135" s="475"/>
      <c r="N135" s="475"/>
      <c r="O135" s="475"/>
      <c r="P135" s="475"/>
      <c r="Q135" s="475"/>
      <c r="R135" s="475"/>
      <c r="S135" s="475"/>
      <c r="T135" s="475"/>
      <c r="U135" s="475"/>
      <c r="V135" s="475"/>
      <c r="W135" s="475"/>
      <c r="X135" s="475"/>
      <c r="Y135" s="475"/>
      <c r="Z135" s="475"/>
    </row>
    <row r="136" spans="1:26" ht="11.25" customHeight="1" x14ac:dyDescent="0.2">
      <c r="A136" s="475"/>
      <c r="B136" s="475"/>
      <c r="C136" s="475"/>
      <c r="D136" s="475"/>
      <c r="E136" s="475"/>
      <c r="F136" s="475"/>
      <c r="G136" s="475"/>
      <c r="H136" s="475"/>
      <c r="I136" s="475"/>
      <c r="J136" s="475"/>
      <c r="K136" s="475"/>
      <c r="L136" s="475"/>
      <c r="M136" s="475"/>
      <c r="N136" s="475"/>
      <c r="O136" s="475"/>
      <c r="P136" s="475"/>
      <c r="Q136" s="475"/>
      <c r="R136" s="475"/>
      <c r="S136" s="475"/>
      <c r="T136" s="475"/>
      <c r="U136" s="475"/>
      <c r="V136" s="475"/>
      <c r="W136" s="475"/>
      <c r="X136" s="475"/>
      <c r="Y136" s="475"/>
      <c r="Z136" s="475"/>
    </row>
    <row r="137" spans="1:26" ht="11.25" customHeight="1" x14ac:dyDescent="0.2">
      <c r="A137" s="475"/>
      <c r="B137" s="475"/>
      <c r="C137" s="475"/>
      <c r="D137" s="475"/>
      <c r="E137" s="475"/>
      <c r="F137" s="475"/>
      <c r="G137" s="475"/>
      <c r="H137" s="475"/>
      <c r="I137" s="475"/>
      <c r="J137" s="475"/>
      <c r="K137" s="475"/>
      <c r="L137" s="475"/>
      <c r="M137" s="475"/>
      <c r="N137" s="475"/>
      <c r="O137" s="475"/>
      <c r="P137" s="475"/>
      <c r="Q137" s="475"/>
      <c r="R137" s="475"/>
      <c r="S137" s="475"/>
      <c r="T137" s="475"/>
      <c r="U137" s="475"/>
      <c r="V137" s="475"/>
      <c r="W137" s="475"/>
      <c r="X137" s="475"/>
      <c r="Y137" s="475"/>
      <c r="Z137" s="475"/>
    </row>
    <row r="138" spans="1:26" ht="11.25" customHeight="1" x14ac:dyDescent="0.2">
      <c r="A138" s="475"/>
      <c r="B138" s="475"/>
      <c r="C138" s="475"/>
      <c r="D138" s="475"/>
      <c r="E138" s="475"/>
      <c r="F138" s="475"/>
      <c r="G138" s="475"/>
      <c r="H138" s="475"/>
      <c r="I138" s="475"/>
      <c r="J138" s="475"/>
      <c r="K138" s="475"/>
      <c r="L138" s="475"/>
      <c r="M138" s="475"/>
      <c r="N138" s="475"/>
      <c r="O138" s="475"/>
      <c r="P138" s="475"/>
      <c r="Q138" s="475"/>
      <c r="R138" s="475"/>
      <c r="S138" s="475"/>
      <c r="T138" s="475"/>
      <c r="U138" s="475"/>
      <c r="V138" s="475"/>
      <c r="W138" s="475"/>
      <c r="X138" s="475"/>
      <c r="Y138" s="475"/>
      <c r="Z138" s="475"/>
    </row>
    <row r="139" spans="1:26" ht="11.25" customHeight="1" x14ac:dyDescent="0.2">
      <c r="A139" s="475"/>
      <c r="B139" s="475"/>
      <c r="C139" s="475"/>
      <c r="D139" s="475"/>
      <c r="E139" s="475"/>
      <c r="F139" s="475"/>
      <c r="G139" s="475"/>
      <c r="H139" s="475"/>
      <c r="I139" s="475"/>
      <c r="J139" s="475"/>
      <c r="K139" s="475"/>
      <c r="L139" s="475"/>
      <c r="M139" s="475"/>
      <c r="N139" s="475"/>
      <c r="O139" s="475"/>
      <c r="P139" s="475"/>
      <c r="Q139" s="475"/>
      <c r="R139" s="475"/>
      <c r="S139" s="475"/>
      <c r="T139" s="475"/>
      <c r="U139" s="475"/>
      <c r="V139" s="475"/>
      <c r="W139" s="475"/>
      <c r="X139" s="475"/>
      <c r="Y139" s="475"/>
      <c r="Z139" s="475"/>
    </row>
    <row r="140" spans="1:26" ht="11.25" customHeight="1" x14ac:dyDescent="0.2">
      <c r="A140" s="475"/>
      <c r="B140" s="475"/>
      <c r="C140" s="475"/>
      <c r="D140" s="475"/>
      <c r="E140" s="475"/>
      <c r="F140" s="475"/>
      <c r="G140" s="475"/>
      <c r="H140" s="475"/>
      <c r="I140" s="475"/>
      <c r="J140" s="475"/>
      <c r="K140" s="475"/>
      <c r="L140" s="475"/>
      <c r="M140" s="475"/>
      <c r="N140" s="475"/>
      <c r="O140" s="475"/>
      <c r="P140" s="475"/>
      <c r="Q140" s="475"/>
      <c r="R140" s="475"/>
      <c r="S140" s="475"/>
      <c r="T140" s="475"/>
      <c r="U140" s="475"/>
      <c r="V140" s="475"/>
      <c r="W140" s="475"/>
      <c r="X140" s="475"/>
      <c r="Y140" s="475"/>
      <c r="Z140" s="475"/>
    </row>
    <row r="141" spans="1:26" ht="11.25" customHeight="1" x14ac:dyDescent="0.2">
      <c r="A141" s="475"/>
      <c r="B141" s="475"/>
      <c r="C141" s="475"/>
      <c r="D141" s="475"/>
      <c r="E141" s="475"/>
      <c r="F141" s="475"/>
      <c r="G141" s="475"/>
      <c r="H141" s="475"/>
      <c r="I141" s="475"/>
      <c r="J141" s="475"/>
      <c r="K141" s="475"/>
      <c r="L141" s="475"/>
      <c r="M141" s="475"/>
      <c r="N141" s="475"/>
      <c r="O141" s="475"/>
      <c r="P141" s="475"/>
      <c r="Q141" s="475"/>
      <c r="R141" s="475"/>
      <c r="S141" s="475"/>
      <c r="T141" s="475"/>
      <c r="U141" s="475"/>
      <c r="V141" s="475"/>
      <c r="W141" s="475"/>
      <c r="X141" s="475"/>
      <c r="Y141" s="475"/>
      <c r="Z141" s="475"/>
    </row>
    <row r="142" spans="1:26" ht="11.25" customHeight="1" x14ac:dyDescent="0.2">
      <c r="A142" s="475"/>
      <c r="B142" s="475"/>
      <c r="C142" s="475"/>
      <c r="D142" s="475"/>
      <c r="E142" s="475"/>
      <c r="F142" s="475"/>
      <c r="G142" s="475"/>
      <c r="H142" s="475"/>
      <c r="I142" s="475"/>
      <c r="J142" s="475"/>
      <c r="K142" s="475"/>
      <c r="L142" s="475"/>
      <c r="M142" s="475"/>
      <c r="N142" s="475"/>
      <c r="O142" s="475"/>
      <c r="P142" s="475"/>
      <c r="Q142" s="475"/>
      <c r="R142" s="475"/>
      <c r="S142" s="475"/>
      <c r="T142" s="475"/>
      <c r="U142" s="475"/>
      <c r="V142" s="475"/>
      <c r="W142" s="475"/>
      <c r="X142" s="475"/>
      <c r="Y142" s="475"/>
      <c r="Z142" s="475"/>
    </row>
    <row r="143" spans="1:26" ht="11.25" customHeight="1" x14ac:dyDescent="0.2">
      <c r="A143" s="475"/>
      <c r="B143" s="475"/>
      <c r="C143" s="475"/>
      <c r="D143" s="475"/>
      <c r="E143" s="475"/>
      <c r="F143" s="475"/>
      <c r="G143" s="475"/>
      <c r="H143" s="475"/>
      <c r="I143" s="475"/>
      <c r="J143" s="475"/>
      <c r="K143" s="475"/>
      <c r="L143" s="475"/>
      <c r="M143" s="475"/>
      <c r="N143" s="475"/>
      <c r="O143" s="475"/>
      <c r="P143" s="475"/>
      <c r="Q143" s="475"/>
      <c r="R143" s="475"/>
      <c r="S143" s="475"/>
      <c r="T143" s="475"/>
      <c r="U143" s="475"/>
      <c r="V143" s="475"/>
      <c r="W143" s="475"/>
      <c r="X143" s="475"/>
      <c r="Y143" s="475"/>
      <c r="Z143" s="475"/>
    </row>
    <row r="144" spans="1:26" ht="11.25" customHeight="1" x14ac:dyDescent="0.2">
      <c r="A144" s="475"/>
      <c r="B144" s="475"/>
      <c r="C144" s="475"/>
      <c r="D144" s="475"/>
      <c r="E144" s="475"/>
      <c r="F144" s="475"/>
      <c r="G144" s="475"/>
      <c r="H144" s="475"/>
      <c r="I144" s="475"/>
      <c r="J144" s="475"/>
      <c r="K144" s="475"/>
      <c r="L144" s="475"/>
      <c r="M144" s="475"/>
      <c r="N144" s="475"/>
      <c r="O144" s="475"/>
      <c r="P144" s="475"/>
      <c r="Q144" s="475"/>
      <c r="R144" s="475"/>
      <c r="S144" s="475"/>
      <c r="T144" s="475"/>
      <c r="U144" s="475"/>
      <c r="V144" s="475"/>
      <c r="W144" s="475"/>
      <c r="X144" s="475"/>
      <c r="Y144" s="475"/>
      <c r="Z144" s="475"/>
    </row>
    <row r="145" spans="1:26" ht="11.25" customHeight="1" x14ac:dyDescent="0.2">
      <c r="A145" s="475"/>
      <c r="B145" s="475"/>
      <c r="C145" s="475"/>
      <c r="D145" s="475"/>
      <c r="E145" s="475"/>
      <c r="F145" s="475"/>
      <c r="G145" s="475"/>
      <c r="H145" s="475"/>
      <c r="I145" s="475"/>
      <c r="J145" s="475"/>
      <c r="K145" s="475"/>
      <c r="L145" s="475"/>
      <c r="M145" s="475"/>
      <c r="N145" s="475"/>
      <c r="O145" s="475"/>
      <c r="P145" s="475"/>
      <c r="Q145" s="475"/>
      <c r="R145" s="475"/>
      <c r="S145" s="475"/>
      <c r="T145" s="475"/>
      <c r="U145" s="475"/>
      <c r="V145" s="475"/>
      <c r="W145" s="475"/>
      <c r="X145" s="475"/>
      <c r="Y145" s="475"/>
      <c r="Z145" s="475"/>
    </row>
    <row r="146" spans="1:26" ht="11.25" customHeight="1" x14ac:dyDescent="0.2">
      <c r="A146" s="475"/>
      <c r="B146" s="475"/>
      <c r="C146" s="475"/>
      <c r="D146" s="475"/>
      <c r="E146" s="475"/>
      <c r="F146" s="475"/>
      <c r="G146" s="475"/>
      <c r="H146" s="475"/>
      <c r="I146" s="475"/>
      <c r="J146" s="475"/>
      <c r="K146" s="475"/>
      <c r="L146" s="475"/>
      <c r="M146" s="475"/>
      <c r="N146" s="475"/>
      <c r="O146" s="475"/>
      <c r="P146" s="475"/>
      <c r="Q146" s="475"/>
      <c r="R146" s="475"/>
      <c r="S146" s="475"/>
      <c r="T146" s="475"/>
      <c r="U146" s="475"/>
      <c r="V146" s="475"/>
      <c r="W146" s="475"/>
      <c r="X146" s="475"/>
      <c r="Y146" s="475"/>
      <c r="Z146" s="475"/>
    </row>
    <row r="147" spans="1:26" ht="11.25" customHeight="1" x14ac:dyDescent="0.2">
      <c r="A147" s="475"/>
      <c r="B147" s="475"/>
      <c r="C147" s="475"/>
      <c r="D147" s="475"/>
      <c r="E147" s="475"/>
      <c r="F147" s="475"/>
      <c r="G147" s="475"/>
      <c r="H147" s="475"/>
      <c r="I147" s="475"/>
      <c r="J147" s="475"/>
      <c r="K147" s="475"/>
      <c r="L147" s="475"/>
      <c r="M147" s="475"/>
      <c r="N147" s="475"/>
      <c r="O147" s="475"/>
      <c r="P147" s="475"/>
      <c r="Q147" s="475"/>
      <c r="R147" s="475"/>
      <c r="S147" s="475"/>
      <c r="T147" s="475"/>
      <c r="U147" s="475"/>
      <c r="V147" s="475"/>
      <c r="W147" s="475"/>
      <c r="X147" s="475"/>
      <c r="Y147" s="475"/>
      <c r="Z147" s="475"/>
    </row>
    <row r="148" spans="1:26" ht="11.25" customHeight="1" x14ac:dyDescent="0.2">
      <c r="A148" s="475"/>
      <c r="B148" s="475"/>
      <c r="C148" s="475"/>
      <c r="D148" s="475"/>
      <c r="E148" s="475"/>
      <c r="F148" s="475"/>
      <c r="G148" s="475"/>
      <c r="H148" s="475"/>
      <c r="I148" s="475"/>
      <c r="J148" s="475"/>
      <c r="K148" s="475"/>
      <c r="L148" s="475"/>
      <c r="M148" s="475"/>
      <c r="N148" s="475"/>
      <c r="O148" s="475"/>
      <c r="P148" s="475"/>
      <c r="Q148" s="475"/>
      <c r="R148" s="475"/>
      <c r="S148" s="475"/>
      <c r="T148" s="475"/>
      <c r="U148" s="475"/>
      <c r="V148" s="475"/>
      <c r="W148" s="475"/>
      <c r="X148" s="475"/>
      <c r="Y148" s="475"/>
      <c r="Z148" s="475"/>
    </row>
    <row r="149" spans="1:26" ht="11.25" customHeight="1" x14ac:dyDescent="0.2">
      <c r="A149" s="475"/>
      <c r="B149" s="475"/>
      <c r="C149" s="475"/>
      <c r="D149" s="475"/>
      <c r="E149" s="475"/>
      <c r="F149" s="475"/>
      <c r="G149" s="475"/>
      <c r="H149" s="475"/>
      <c r="I149" s="475"/>
      <c r="J149" s="475"/>
      <c r="K149" s="475"/>
      <c r="L149" s="475"/>
      <c r="M149" s="475"/>
      <c r="N149" s="475"/>
      <c r="O149" s="475"/>
      <c r="P149" s="475"/>
      <c r="Q149" s="475"/>
      <c r="R149" s="475"/>
      <c r="S149" s="475"/>
      <c r="T149" s="475"/>
      <c r="U149" s="475"/>
      <c r="V149" s="475"/>
      <c r="W149" s="475"/>
      <c r="X149" s="475"/>
      <c r="Y149" s="475"/>
      <c r="Z149" s="475"/>
    </row>
    <row r="150" spans="1:26" ht="11.25" customHeight="1" x14ac:dyDescent="0.2">
      <c r="A150" s="475"/>
      <c r="B150" s="475"/>
      <c r="C150" s="475"/>
      <c r="D150" s="475"/>
      <c r="E150" s="475"/>
      <c r="F150" s="475"/>
      <c r="G150" s="475"/>
      <c r="H150" s="475"/>
      <c r="I150" s="475"/>
      <c r="J150" s="475"/>
      <c r="K150" s="475"/>
      <c r="L150" s="475"/>
      <c r="M150" s="475"/>
      <c r="N150" s="475"/>
      <c r="O150" s="475"/>
      <c r="P150" s="475"/>
      <c r="Q150" s="475"/>
      <c r="R150" s="475"/>
      <c r="S150" s="475"/>
      <c r="T150" s="475"/>
      <c r="U150" s="475"/>
      <c r="V150" s="475"/>
      <c r="W150" s="475"/>
      <c r="X150" s="475"/>
      <c r="Y150" s="475"/>
      <c r="Z150" s="475"/>
    </row>
    <row r="151" spans="1:26" ht="11.25" customHeight="1" x14ac:dyDescent="0.2">
      <c r="A151" s="475"/>
      <c r="B151" s="475"/>
      <c r="C151" s="475"/>
      <c r="D151" s="475"/>
      <c r="E151" s="475"/>
      <c r="F151" s="475"/>
      <c r="G151" s="475"/>
      <c r="H151" s="475"/>
      <c r="I151" s="475"/>
      <c r="J151" s="475"/>
      <c r="K151" s="475"/>
      <c r="L151" s="475"/>
      <c r="M151" s="475"/>
      <c r="N151" s="475"/>
      <c r="O151" s="475"/>
      <c r="P151" s="475"/>
      <c r="Q151" s="475"/>
      <c r="R151" s="475"/>
      <c r="S151" s="475"/>
      <c r="T151" s="475"/>
      <c r="U151" s="475"/>
      <c r="V151" s="475"/>
      <c r="W151" s="475"/>
      <c r="X151" s="475"/>
      <c r="Y151" s="475"/>
      <c r="Z151" s="475"/>
    </row>
    <row r="152" spans="1:26" ht="11.25" customHeight="1" x14ac:dyDescent="0.2">
      <c r="A152" s="475"/>
      <c r="B152" s="475"/>
      <c r="C152" s="475"/>
      <c r="D152" s="475"/>
      <c r="E152" s="475"/>
      <c r="F152" s="475"/>
      <c r="G152" s="475"/>
      <c r="H152" s="475"/>
      <c r="I152" s="475"/>
      <c r="J152" s="475"/>
      <c r="K152" s="475"/>
      <c r="L152" s="475"/>
      <c r="M152" s="475"/>
      <c r="N152" s="475"/>
      <c r="O152" s="475"/>
      <c r="P152" s="475"/>
      <c r="Q152" s="475"/>
      <c r="R152" s="475"/>
      <c r="S152" s="475"/>
      <c r="T152" s="475"/>
      <c r="U152" s="475"/>
      <c r="V152" s="475"/>
      <c r="W152" s="475"/>
      <c r="X152" s="475"/>
      <c r="Y152" s="475"/>
      <c r="Z152" s="475"/>
    </row>
    <row r="153" spans="1:26" ht="11.25" customHeight="1" x14ac:dyDescent="0.2">
      <c r="A153" s="475"/>
      <c r="B153" s="475"/>
      <c r="C153" s="475"/>
      <c r="D153" s="475"/>
      <c r="E153" s="475"/>
      <c r="F153" s="475"/>
      <c r="G153" s="475"/>
      <c r="H153" s="475"/>
      <c r="I153" s="475"/>
      <c r="J153" s="475"/>
      <c r="K153" s="475"/>
      <c r="L153" s="475"/>
      <c r="M153" s="475"/>
      <c r="N153" s="475"/>
      <c r="O153" s="475"/>
      <c r="P153" s="475"/>
      <c r="Q153" s="475"/>
      <c r="R153" s="475"/>
      <c r="S153" s="475"/>
      <c r="T153" s="475"/>
      <c r="U153" s="475"/>
      <c r="V153" s="475"/>
      <c r="W153" s="475"/>
      <c r="X153" s="475"/>
      <c r="Y153" s="475"/>
      <c r="Z153" s="475"/>
    </row>
    <row r="154" spans="1:26" ht="11.25" customHeight="1" x14ac:dyDescent="0.2">
      <c r="A154" s="475"/>
      <c r="B154" s="475"/>
      <c r="C154" s="475"/>
      <c r="D154" s="475"/>
      <c r="E154" s="475"/>
      <c r="F154" s="475"/>
      <c r="G154" s="475"/>
      <c r="H154" s="475"/>
      <c r="I154" s="475"/>
      <c r="J154" s="475"/>
      <c r="K154" s="475"/>
      <c r="L154" s="475"/>
      <c r="M154" s="475"/>
      <c r="N154" s="475"/>
      <c r="O154" s="475"/>
      <c r="P154" s="475"/>
      <c r="Q154" s="475"/>
      <c r="R154" s="475"/>
      <c r="S154" s="475"/>
      <c r="T154" s="475"/>
      <c r="U154" s="475"/>
      <c r="V154" s="475"/>
      <c r="W154" s="475"/>
      <c r="X154" s="475"/>
      <c r="Y154" s="475"/>
      <c r="Z154" s="475"/>
    </row>
    <row r="155" spans="1:26" ht="11.25" customHeight="1" x14ac:dyDescent="0.2">
      <c r="A155" s="475"/>
      <c r="B155" s="475"/>
      <c r="C155" s="475"/>
      <c r="D155" s="475"/>
      <c r="E155" s="475"/>
      <c r="F155" s="475"/>
      <c r="G155" s="475"/>
      <c r="H155" s="475"/>
      <c r="I155" s="475"/>
      <c r="J155" s="475"/>
      <c r="K155" s="475"/>
      <c r="L155" s="475"/>
      <c r="M155" s="475"/>
      <c r="N155" s="475"/>
      <c r="O155" s="475"/>
      <c r="P155" s="475"/>
      <c r="Q155" s="475"/>
      <c r="R155" s="475"/>
      <c r="S155" s="475"/>
      <c r="T155" s="475"/>
      <c r="U155" s="475"/>
      <c r="V155" s="475"/>
      <c r="W155" s="475"/>
      <c r="X155" s="475"/>
      <c r="Y155" s="475"/>
      <c r="Z155" s="475"/>
    </row>
    <row r="156" spans="1:26" ht="11.25" customHeight="1" x14ac:dyDescent="0.2">
      <c r="A156" s="475"/>
      <c r="B156" s="475"/>
      <c r="C156" s="475"/>
      <c r="D156" s="475"/>
      <c r="E156" s="475"/>
      <c r="F156" s="475"/>
      <c r="G156" s="475"/>
      <c r="H156" s="475"/>
      <c r="I156" s="475"/>
      <c r="J156" s="475"/>
      <c r="K156" s="475"/>
      <c r="L156" s="475"/>
      <c r="M156" s="475"/>
      <c r="N156" s="475"/>
      <c r="O156" s="475"/>
      <c r="P156" s="475"/>
      <c r="Q156" s="475"/>
      <c r="R156" s="475"/>
      <c r="S156" s="475"/>
      <c r="T156" s="475"/>
      <c r="U156" s="475"/>
      <c r="V156" s="475"/>
      <c r="W156" s="475"/>
      <c r="X156" s="475"/>
      <c r="Y156" s="475"/>
      <c r="Z156" s="475"/>
    </row>
    <row r="157" spans="1:26" ht="11.25" customHeight="1" x14ac:dyDescent="0.2">
      <c r="A157" s="475"/>
      <c r="B157" s="475"/>
      <c r="C157" s="475"/>
      <c r="D157" s="475"/>
      <c r="E157" s="475"/>
      <c r="F157" s="475"/>
      <c r="G157" s="475"/>
      <c r="H157" s="475"/>
      <c r="I157" s="475"/>
      <c r="J157" s="475"/>
      <c r="K157" s="475"/>
      <c r="L157" s="475"/>
      <c r="M157" s="475"/>
      <c r="N157" s="475"/>
      <c r="O157" s="475"/>
      <c r="P157" s="475"/>
      <c r="Q157" s="475"/>
      <c r="R157" s="475"/>
      <c r="S157" s="475"/>
      <c r="T157" s="475"/>
      <c r="U157" s="475"/>
      <c r="V157" s="475"/>
      <c r="W157" s="475"/>
      <c r="X157" s="475"/>
      <c r="Y157" s="475"/>
      <c r="Z157" s="475"/>
    </row>
    <row r="158" spans="1:26" ht="11.25" customHeight="1" x14ac:dyDescent="0.2">
      <c r="A158" s="475"/>
      <c r="B158" s="475"/>
      <c r="C158" s="475"/>
      <c r="D158" s="475"/>
      <c r="E158" s="475"/>
      <c r="F158" s="475"/>
      <c r="G158" s="475"/>
      <c r="H158" s="475"/>
      <c r="I158" s="475"/>
      <c r="J158" s="475"/>
      <c r="K158" s="475"/>
      <c r="L158" s="475"/>
      <c r="M158" s="475"/>
      <c r="N158" s="475"/>
      <c r="O158" s="475"/>
      <c r="P158" s="475"/>
      <c r="Q158" s="475"/>
      <c r="R158" s="475"/>
      <c r="S158" s="475"/>
      <c r="T158" s="475"/>
      <c r="U158" s="475"/>
      <c r="V158" s="475"/>
      <c r="W158" s="475"/>
      <c r="X158" s="475"/>
      <c r="Y158" s="475"/>
      <c r="Z158" s="475"/>
    </row>
    <row r="159" spans="1:26" ht="11.25" customHeight="1" x14ac:dyDescent="0.2">
      <c r="A159" s="475"/>
      <c r="B159" s="475"/>
      <c r="C159" s="475"/>
      <c r="D159" s="475"/>
      <c r="E159" s="475"/>
      <c r="F159" s="475"/>
      <c r="G159" s="475"/>
      <c r="H159" s="475"/>
      <c r="I159" s="475"/>
      <c r="J159" s="475"/>
      <c r="K159" s="475"/>
      <c r="L159" s="475"/>
      <c r="M159" s="475"/>
      <c r="N159" s="475"/>
      <c r="O159" s="475"/>
      <c r="P159" s="475"/>
      <c r="Q159" s="475"/>
      <c r="R159" s="475"/>
      <c r="S159" s="475"/>
      <c r="T159" s="475"/>
      <c r="U159" s="475"/>
      <c r="V159" s="475"/>
      <c r="W159" s="475"/>
      <c r="X159" s="475"/>
      <c r="Y159" s="475"/>
      <c r="Z159" s="475"/>
    </row>
    <row r="160" spans="1:26" ht="11.25" customHeight="1" x14ac:dyDescent="0.2">
      <c r="A160" s="475"/>
      <c r="B160" s="475"/>
      <c r="C160" s="475"/>
      <c r="D160" s="475"/>
      <c r="E160" s="475"/>
      <c r="F160" s="475"/>
      <c r="G160" s="475"/>
      <c r="H160" s="475"/>
      <c r="I160" s="475"/>
      <c r="J160" s="475"/>
      <c r="K160" s="475"/>
      <c r="L160" s="475"/>
      <c r="M160" s="475"/>
      <c r="N160" s="475"/>
      <c r="O160" s="475"/>
      <c r="P160" s="475"/>
      <c r="Q160" s="475"/>
      <c r="R160" s="475"/>
      <c r="S160" s="475"/>
      <c r="T160" s="475"/>
      <c r="U160" s="475"/>
      <c r="V160" s="475"/>
      <c r="W160" s="475"/>
      <c r="X160" s="475"/>
      <c r="Y160" s="475"/>
      <c r="Z160" s="475"/>
    </row>
    <row r="161" spans="1:26" ht="11.25" customHeight="1" x14ac:dyDescent="0.2">
      <c r="A161" s="475"/>
      <c r="B161" s="475"/>
      <c r="C161" s="475"/>
      <c r="D161" s="475"/>
      <c r="E161" s="475"/>
      <c r="F161" s="475"/>
      <c r="G161" s="475"/>
      <c r="H161" s="475"/>
      <c r="I161" s="475"/>
      <c r="J161" s="475"/>
      <c r="K161" s="475"/>
      <c r="L161" s="475"/>
      <c r="M161" s="475"/>
      <c r="N161" s="475"/>
      <c r="O161" s="475"/>
      <c r="P161" s="475"/>
      <c r="Q161" s="475"/>
      <c r="R161" s="475"/>
      <c r="S161" s="475"/>
      <c r="T161" s="475"/>
      <c r="U161" s="475"/>
      <c r="V161" s="475"/>
      <c r="W161" s="475"/>
      <c r="X161" s="475"/>
      <c r="Y161" s="475"/>
      <c r="Z161" s="475"/>
    </row>
    <row r="162" spans="1:26" ht="11.25" customHeight="1" x14ac:dyDescent="0.2">
      <c r="A162" s="475"/>
      <c r="B162" s="475"/>
      <c r="C162" s="475"/>
      <c r="D162" s="475"/>
      <c r="E162" s="475"/>
      <c r="F162" s="475"/>
      <c r="G162" s="475"/>
      <c r="H162" s="475"/>
      <c r="I162" s="475"/>
      <c r="J162" s="475"/>
      <c r="K162" s="475"/>
      <c r="L162" s="475"/>
      <c r="M162" s="475"/>
      <c r="N162" s="475"/>
      <c r="O162" s="475"/>
      <c r="P162" s="475"/>
      <c r="Q162" s="475"/>
      <c r="R162" s="475"/>
      <c r="S162" s="475"/>
      <c r="T162" s="475"/>
      <c r="U162" s="475"/>
      <c r="V162" s="475"/>
      <c r="W162" s="475"/>
      <c r="X162" s="475"/>
      <c r="Y162" s="475"/>
      <c r="Z162" s="475"/>
    </row>
    <row r="163" spans="1:26" ht="11.25" customHeight="1" x14ac:dyDescent="0.2">
      <c r="A163" s="475"/>
      <c r="B163" s="475"/>
      <c r="C163" s="475"/>
      <c r="D163" s="475"/>
      <c r="E163" s="475"/>
      <c r="F163" s="475"/>
      <c r="G163" s="475"/>
      <c r="H163" s="475"/>
      <c r="I163" s="475"/>
      <c r="J163" s="475"/>
      <c r="K163" s="475"/>
      <c r="L163" s="475"/>
      <c r="M163" s="475"/>
      <c r="N163" s="475"/>
      <c r="O163" s="475"/>
      <c r="P163" s="475"/>
      <c r="Q163" s="475"/>
      <c r="R163" s="475"/>
      <c r="S163" s="475"/>
      <c r="T163" s="475"/>
      <c r="U163" s="475"/>
      <c r="V163" s="475"/>
      <c r="W163" s="475"/>
      <c r="X163" s="475"/>
      <c r="Y163" s="475"/>
      <c r="Z163" s="475"/>
    </row>
    <row r="164" spans="1:26" ht="11.25" customHeight="1" x14ac:dyDescent="0.2">
      <c r="A164" s="475"/>
      <c r="B164" s="475"/>
      <c r="C164" s="475"/>
      <c r="D164" s="475"/>
      <c r="E164" s="475"/>
      <c r="F164" s="475"/>
      <c r="G164" s="475"/>
      <c r="H164" s="475"/>
      <c r="I164" s="475"/>
      <c r="J164" s="475"/>
      <c r="K164" s="475"/>
      <c r="L164" s="475"/>
      <c r="M164" s="475"/>
      <c r="N164" s="475"/>
      <c r="O164" s="475"/>
      <c r="P164" s="475"/>
      <c r="Q164" s="475"/>
      <c r="R164" s="475"/>
      <c r="S164" s="475"/>
      <c r="T164" s="475"/>
      <c r="U164" s="475"/>
      <c r="V164" s="475"/>
      <c r="W164" s="475"/>
      <c r="X164" s="475"/>
      <c r="Y164" s="475"/>
      <c r="Z164" s="475"/>
    </row>
    <row r="165" spans="1:26" ht="11.25" customHeight="1" x14ac:dyDescent="0.2">
      <c r="A165" s="475"/>
      <c r="B165" s="475"/>
      <c r="C165" s="475"/>
      <c r="D165" s="475"/>
      <c r="E165" s="475"/>
      <c r="F165" s="475"/>
      <c r="G165" s="475"/>
      <c r="H165" s="475"/>
      <c r="I165" s="475"/>
      <c r="J165" s="475"/>
      <c r="K165" s="475"/>
      <c r="L165" s="475"/>
      <c r="M165" s="475"/>
      <c r="N165" s="475"/>
      <c r="O165" s="475"/>
      <c r="P165" s="475"/>
      <c r="Q165" s="475"/>
      <c r="R165" s="475"/>
      <c r="S165" s="475"/>
      <c r="T165" s="475"/>
      <c r="U165" s="475"/>
      <c r="V165" s="475"/>
      <c r="W165" s="475"/>
      <c r="X165" s="475"/>
      <c r="Y165" s="475"/>
      <c r="Z165" s="475"/>
    </row>
    <row r="166" spans="1:26" ht="11.25" customHeight="1" x14ac:dyDescent="0.2">
      <c r="A166" s="475"/>
      <c r="B166" s="475"/>
      <c r="C166" s="475"/>
      <c r="D166" s="475"/>
      <c r="E166" s="475"/>
      <c r="F166" s="475"/>
      <c r="G166" s="475"/>
      <c r="H166" s="475"/>
      <c r="I166" s="475"/>
      <c r="J166" s="475"/>
      <c r="K166" s="475"/>
      <c r="L166" s="475"/>
      <c r="M166" s="475"/>
      <c r="N166" s="475"/>
      <c r="O166" s="475"/>
      <c r="P166" s="475"/>
      <c r="Q166" s="475"/>
      <c r="R166" s="475"/>
      <c r="S166" s="475"/>
      <c r="T166" s="475"/>
      <c r="U166" s="475"/>
      <c r="V166" s="475"/>
      <c r="W166" s="475"/>
      <c r="X166" s="475"/>
      <c r="Y166" s="475"/>
      <c r="Z166" s="475"/>
    </row>
    <row r="167" spans="1:26" ht="11.25" customHeight="1" x14ac:dyDescent="0.2">
      <c r="A167" s="475"/>
      <c r="B167" s="475"/>
      <c r="C167" s="475"/>
      <c r="D167" s="475"/>
      <c r="E167" s="475"/>
      <c r="F167" s="475"/>
      <c r="G167" s="475"/>
      <c r="H167" s="475"/>
      <c r="I167" s="475"/>
      <c r="J167" s="475"/>
      <c r="K167" s="475"/>
      <c r="L167" s="475"/>
      <c r="M167" s="475"/>
      <c r="N167" s="475"/>
      <c r="O167" s="475"/>
      <c r="P167" s="475"/>
      <c r="Q167" s="475"/>
      <c r="R167" s="475"/>
      <c r="S167" s="475"/>
      <c r="T167" s="475"/>
      <c r="U167" s="475"/>
      <c r="V167" s="475"/>
      <c r="W167" s="475"/>
      <c r="X167" s="475"/>
      <c r="Y167" s="475"/>
      <c r="Z167" s="475"/>
    </row>
    <row r="168" spans="1:26" ht="11.25" customHeight="1" x14ac:dyDescent="0.2">
      <c r="A168" s="475"/>
      <c r="B168" s="475"/>
      <c r="C168" s="475"/>
      <c r="D168" s="475"/>
      <c r="E168" s="475"/>
      <c r="F168" s="475"/>
      <c r="G168" s="475"/>
      <c r="H168" s="475"/>
      <c r="I168" s="475"/>
      <c r="J168" s="475"/>
      <c r="K168" s="475"/>
      <c r="L168" s="475"/>
      <c r="M168" s="475"/>
      <c r="N168" s="475"/>
      <c r="O168" s="475"/>
      <c r="P168" s="475"/>
      <c r="Q168" s="475"/>
      <c r="R168" s="475"/>
      <c r="S168" s="475"/>
      <c r="T168" s="475"/>
      <c r="U168" s="475"/>
      <c r="V168" s="475"/>
      <c r="W168" s="475"/>
      <c r="X168" s="475"/>
      <c r="Y168" s="475"/>
      <c r="Z168" s="475"/>
    </row>
    <row r="169" spans="1:26" ht="11.25" customHeight="1" x14ac:dyDescent="0.2">
      <c r="A169" s="475"/>
      <c r="B169" s="475"/>
      <c r="C169" s="475"/>
      <c r="D169" s="475"/>
      <c r="E169" s="475"/>
      <c r="F169" s="475"/>
      <c r="G169" s="475"/>
      <c r="H169" s="475"/>
      <c r="I169" s="475"/>
      <c r="J169" s="475"/>
      <c r="K169" s="475"/>
      <c r="L169" s="475"/>
      <c r="M169" s="475"/>
      <c r="N169" s="475"/>
      <c r="O169" s="475"/>
      <c r="P169" s="475"/>
      <c r="Q169" s="475"/>
      <c r="R169" s="475"/>
      <c r="S169" s="475"/>
      <c r="T169" s="475"/>
      <c r="U169" s="475"/>
      <c r="V169" s="475"/>
      <c r="W169" s="475"/>
      <c r="X169" s="475"/>
      <c r="Y169" s="475"/>
      <c r="Z169" s="475"/>
    </row>
    <row r="170" spans="1:26" ht="11.25" customHeight="1" x14ac:dyDescent="0.2">
      <c r="A170" s="475"/>
      <c r="B170" s="475"/>
      <c r="C170" s="475"/>
      <c r="D170" s="475"/>
      <c r="E170" s="475"/>
      <c r="F170" s="475"/>
      <c r="G170" s="475"/>
      <c r="H170" s="475"/>
      <c r="I170" s="475"/>
      <c r="J170" s="475"/>
      <c r="K170" s="475"/>
      <c r="L170" s="475"/>
      <c r="M170" s="475"/>
      <c r="N170" s="475"/>
      <c r="O170" s="475"/>
      <c r="P170" s="475"/>
      <c r="Q170" s="475"/>
      <c r="R170" s="475"/>
      <c r="S170" s="475"/>
      <c r="T170" s="475"/>
      <c r="U170" s="475"/>
      <c r="V170" s="475"/>
      <c r="W170" s="475"/>
      <c r="X170" s="475"/>
      <c r="Y170" s="475"/>
      <c r="Z170" s="475"/>
    </row>
    <row r="171" spans="1:26" ht="11.25" customHeight="1" x14ac:dyDescent="0.2">
      <c r="A171" s="475"/>
      <c r="B171" s="475"/>
      <c r="C171" s="475"/>
      <c r="D171" s="475"/>
      <c r="E171" s="475"/>
      <c r="F171" s="475"/>
      <c r="G171" s="475"/>
      <c r="H171" s="475"/>
      <c r="I171" s="475"/>
      <c r="J171" s="475"/>
      <c r="K171" s="475"/>
      <c r="L171" s="475"/>
      <c r="M171" s="475"/>
      <c r="N171" s="475"/>
      <c r="O171" s="475"/>
      <c r="P171" s="475"/>
      <c r="Q171" s="475"/>
      <c r="R171" s="475"/>
      <c r="S171" s="475"/>
      <c r="T171" s="475"/>
      <c r="U171" s="475"/>
      <c r="V171" s="475"/>
      <c r="W171" s="475"/>
      <c r="X171" s="475"/>
      <c r="Y171" s="475"/>
      <c r="Z171" s="475"/>
    </row>
    <row r="172" spans="1:26" ht="11.25" customHeight="1" x14ac:dyDescent="0.2">
      <c r="A172" s="475"/>
      <c r="B172" s="475"/>
      <c r="C172" s="475"/>
      <c r="D172" s="475"/>
      <c r="E172" s="475"/>
      <c r="F172" s="475"/>
      <c r="G172" s="475"/>
      <c r="H172" s="475"/>
      <c r="I172" s="475"/>
      <c r="J172" s="475"/>
      <c r="K172" s="475"/>
      <c r="L172" s="475"/>
      <c r="M172" s="475"/>
      <c r="N172" s="475"/>
      <c r="O172" s="475"/>
      <c r="P172" s="475"/>
      <c r="Q172" s="475"/>
      <c r="R172" s="475"/>
      <c r="S172" s="475"/>
      <c r="T172" s="475"/>
      <c r="U172" s="475"/>
      <c r="V172" s="475"/>
      <c r="W172" s="475"/>
      <c r="X172" s="475"/>
      <c r="Y172" s="475"/>
      <c r="Z172" s="475"/>
    </row>
    <row r="173" spans="1:26" ht="11.25" customHeight="1" x14ac:dyDescent="0.2">
      <c r="A173" s="475"/>
      <c r="B173" s="475"/>
      <c r="C173" s="475"/>
      <c r="D173" s="475"/>
      <c r="E173" s="475"/>
      <c r="F173" s="475"/>
      <c r="G173" s="475"/>
      <c r="H173" s="475"/>
      <c r="I173" s="475"/>
      <c r="J173" s="475"/>
      <c r="K173" s="475"/>
      <c r="L173" s="475"/>
      <c r="M173" s="475"/>
      <c r="N173" s="475"/>
      <c r="O173" s="475"/>
      <c r="P173" s="475"/>
      <c r="Q173" s="475"/>
      <c r="R173" s="475"/>
      <c r="S173" s="475"/>
      <c r="T173" s="475"/>
      <c r="U173" s="475"/>
      <c r="V173" s="475"/>
      <c r="W173" s="475"/>
      <c r="X173" s="475"/>
      <c r="Y173" s="475"/>
      <c r="Z173" s="475"/>
    </row>
    <row r="174" spans="1:26" ht="11.25" customHeight="1" x14ac:dyDescent="0.2">
      <c r="A174" s="475"/>
      <c r="B174" s="475"/>
      <c r="C174" s="475"/>
      <c r="D174" s="475"/>
      <c r="E174" s="475"/>
      <c r="F174" s="475"/>
      <c r="G174" s="475"/>
      <c r="H174" s="475"/>
      <c r="I174" s="475"/>
      <c r="J174" s="475"/>
      <c r="K174" s="475"/>
      <c r="L174" s="475"/>
      <c r="M174" s="475"/>
      <c r="N174" s="475"/>
      <c r="O174" s="475"/>
      <c r="P174" s="475"/>
      <c r="Q174" s="475"/>
      <c r="R174" s="475"/>
      <c r="S174" s="475"/>
      <c r="T174" s="475"/>
      <c r="U174" s="475"/>
      <c r="V174" s="475"/>
      <c r="W174" s="475"/>
      <c r="X174" s="475"/>
      <c r="Y174" s="475"/>
      <c r="Z174" s="475"/>
    </row>
    <row r="175" spans="1:26" ht="11.25" customHeight="1" x14ac:dyDescent="0.2">
      <c r="A175" s="475"/>
      <c r="B175" s="475"/>
      <c r="C175" s="475"/>
      <c r="D175" s="475"/>
      <c r="E175" s="475"/>
      <c r="F175" s="475"/>
      <c r="G175" s="475"/>
      <c r="H175" s="475"/>
      <c r="I175" s="475"/>
      <c r="J175" s="475"/>
      <c r="K175" s="475"/>
      <c r="L175" s="475"/>
      <c r="M175" s="475"/>
      <c r="N175" s="475"/>
      <c r="O175" s="475"/>
      <c r="P175" s="475"/>
      <c r="Q175" s="475"/>
      <c r="R175" s="475"/>
      <c r="S175" s="475"/>
      <c r="T175" s="475"/>
      <c r="U175" s="475"/>
      <c r="V175" s="475"/>
      <c r="W175" s="475"/>
      <c r="X175" s="475"/>
      <c r="Y175" s="475"/>
      <c r="Z175" s="475"/>
    </row>
    <row r="176" spans="1:26" ht="11.25" customHeight="1" x14ac:dyDescent="0.2">
      <c r="A176" s="475"/>
      <c r="B176" s="475"/>
      <c r="C176" s="475"/>
      <c r="D176" s="475"/>
      <c r="E176" s="475"/>
      <c r="F176" s="475"/>
      <c r="G176" s="475"/>
      <c r="H176" s="475"/>
      <c r="I176" s="475"/>
      <c r="J176" s="475"/>
      <c r="K176" s="475"/>
      <c r="L176" s="475"/>
      <c r="M176" s="475"/>
      <c r="N176" s="475"/>
      <c r="O176" s="475"/>
      <c r="P176" s="475"/>
      <c r="Q176" s="475"/>
      <c r="R176" s="475"/>
      <c r="S176" s="475"/>
      <c r="T176" s="475"/>
      <c r="U176" s="475"/>
      <c r="V176" s="475"/>
      <c r="W176" s="475"/>
      <c r="X176" s="475"/>
      <c r="Y176" s="475"/>
      <c r="Z176" s="475"/>
    </row>
    <row r="177" spans="1:26" ht="11.25" customHeight="1" x14ac:dyDescent="0.2">
      <c r="A177" s="475"/>
      <c r="B177" s="475"/>
      <c r="C177" s="475"/>
      <c r="D177" s="475"/>
      <c r="E177" s="475"/>
      <c r="F177" s="475"/>
      <c r="G177" s="475"/>
      <c r="H177" s="475"/>
      <c r="I177" s="475"/>
      <c r="J177" s="475"/>
      <c r="K177" s="475"/>
      <c r="L177" s="475"/>
      <c r="M177" s="475"/>
      <c r="N177" s="475"/>
      <c r="O177" s="475"/>
      <c r="P177" s="475"/>
      <c r="Q177" s="475"/>
      <c r="R177" s="475"/>
      <c r="S177" s="475"/>
      <c r="T177" s="475"/>
      <c r="U177" s="475"/>
      <c r="V177" s="475"/>
      <c r="W177" s="475"/>
      <c r="X177" s="475"/>
      <c r="Y177" s="475"/>
      <c r="Z177" s="475"/>
    </row>
    <row r="178" spans="1:26" ht="11.25" customHeight="1" x14ac:dyDescent="0.2">
      <c r="A178" s="475"/>
      <c r="B178" s="475"/>
      <c r="C178" s="475"/>
      <c r="D178" s="475"/>
      <c r="E178" s="475"/>
      <c r="F178" s="475"/>
      <c r="G178" s="475"/>
      <c r="H178" s="475"/>
      <c r="I178" s="475"/>
      <c r="J178" s="475"/>
      <c r="K178" s="475"/>
      <c r="L178" s="475"/>
      <c r="M178" s="475"/>
      <c r="N178" s="475"/>
      <c r="O178" s="475"/>
      <c r="P178" s="475"/>
      <c r="Q178" s="475"/>
      <c r="R178" s="475"/>
      <c r="S178" s="475"/>
      <c r="T178" s="475"/>
      <c r="U178" s="475"/>
      <c r="V178" s="475"/>
      <c r="W178" s="475"/>
      <c r="X178" s="475"/>
      <c r="Y178" s="475"/>
      <c r="Z178" s="475"/>
    </row>
    <row r="179" spans="1:26" ht="11.25" customHeight="1" x14ac:dyDescent="0.2">
      <c r="A179" s="475"/>
      <c r="B179" s="475"/>
      <c r="C179" s="475"/>
      <c r="D179" s="475"/>
      <c r="E179" s="475"/>
      <c r="F179" s="475"/>
      <c r="G179" s="475"/>
      <c r="H179" s="475"/>
      <c r="I179" s="475"/>
      <c r="J179" s="475"/>
      <c r="K179" s="475"/>
      <c r="L179" s="475"/>
      <c r="M179" s="475"/>
      <c r="N179" s="475"/>
      <c r="O179" s="475"/>
      <c r="P179" s="475"/>
      <c r="Q179" s="475"/>
      <c r="R179" s="475"/>
      <c r="S179" s="475"/>
      <c r="T179" s="475"/>
      <c r="U179" s="475"/>
      <c r="V179" s="475"/>
      <c r="W179" s="475"/>
      <c r="X179" s="475"/>
      <c r="Y179" s="475"/>
      <c r="Z179" s="475"/>
    </row>
    <row r="180" spans="1:26" ht="11.25" customHeight="1" x14ac:dyDescent="0.2">
      <c r="A180" s="475"/>
      <c r="B180" s="475"/>
      <c r="C180" s="475"/>
      <c r="D180" s="475"/>
      <c r="E180" s="475"/>
      <c r="F180" s="475"/>
      <c r="G180" s="475"/>
      <c r="H180" s="475"/>
      <c r="I180" s="475"/>
      <c r="J180" s="475"/>
      <c r="K180" s="475"/>
      <c r="L180" s="475"/>
      <c r="M180" s="475"/>
      <c r="N180" s="475"/>
      <c r="O180" s="475"/>
      <c r="P180" s="475"/>
      <c r="Q180" s="475"/>
      <c r="R180" s="475"/>
      <c r="S180" s="475"/>
      <c r="T180" s="475"/>
      <c r="U180" s="475"/>
      <c r="V180" s="475"/>
      <c r="W180" s="475"/>
      <c r="X180" s="475"/>
      <c r="Y180" s="475"/>
      <c r="Z180" s="475"/>
    </row>
    <row r="181" spans="1:26" ht="11.25" customHeight="1" x14ac:dyDescent="0.2">
      <c r="A181" s="475"/>
      <c r="B181" s="475"/>
      <c r="C181" s="475"/>
      <c r="D181" s="475"/>
      <c r="E181" s="475"/>
      <c r="F181" s="475"/>
      <c r="G181" s="475"/>
      <c r="H181" s="475"/>
      <c r="I181" s="475"/>
      <c r="J181" s="475"/>
      <c r="K181" s="475"/>
      <c r="L181" s="475"/>
      <c r="M181" s="475"/>
      <c r="N181" s="475"/>
      <c r="O181" s="475"/>
      <c r="P181" s="475"/>
      <c r="Q181" s="475"/>
      <c r="R181" s="475"/>
      <c r="S181" s="475"/>
      <c r="T181" s="475"/>
      <c r="U181" s="475"/>
      <c r="V181" s="475"/>
      <c r="W181" s="475"/>
      <c r="X181" s="475"/>
      <c r="Y181" s="475"/>
      <c r="Z181" s="475"/>
    </row>
    <row r="182" spans="1:26" ht="11.25" customHeight="1" x14ac:dyDescent="0.2">
      <c r="A182" s="475"/>
      <c r="B182" s="475"/>
      <c r="C182" s="475"/>
      <c r="D182" s="475"/>
      <c r="E182" s="475"/>
      <c r="F182" s="475"/>
      <c r="G182" s="475"/>
      <c r="H182" s="475"/>
      <c r="I182" s="475"/>
      <c r="J182" s="475"/>
      <c r="K182" s="475"/>
      <c r="L182" s="475"/>
      <c r="M182" s="475"/>
      <c r="N182" s="475"/>
      <c r="O182" s="475"/>
      <c r="P182" s="475"/>
      <c r="Q182" s="475"/>
      <c r="R182" s="475"/>
      <c r="S182" s="475"/>
      <c r="T182" s="475"/>
      <c r="U182" s="475"/>
      <c r="V182" s="475"/>
      <c r="W182" s="475"/>
      <c r="X182" s="475"/>
      <c r="Y182" s="475"/>
      <c r="Z182" s="475"/>
    </row>
    <row r="183" spans="1:26" ht="11.25" customHeight="1" x14ac:dyDescent="0.2">
      <c r="A183" s="475"/>
      <c r="B183" s="475"/>
      <c r="C183" s="475"/>
      <c r="D183" s="475"/>
      <c r="E183" s="475"/>
      <c r="F183" s="475"/>
      <c r="G183" s="475"/>
      <c r="H183" s="475"/>
      <c r="I183" s="475"/>
      <c r="J183" s="475"/>
      <c r="K183" s="475"/>
      <c r="L183" s="475"/>
      <c r="M183" s="475"/>
      <c r="N183" s="475"/>
      <c r="O183" s="475"/>
      <c r="P183" s="475"/>
      <c r="Q183" s="475"/>
      <c r="R183" s="475"/>
      <c r="S183" s="475"/>
      <c r="T183" s="475"/>
      <c r="U183" s="475"/>
      <c r="V183" s="475"/>
      <c r="W183" s="475"/>
      <c r="X183" s="475"/>
      <c r="Y183" s="475"/>
      <c r="Z183" s="475"/>
    </row>
    <row r="184" spans="1:26" ht="11.25" customHeight="1" x14ac:dyDescent="0.2">
      <c r="A184" s="475"/>
      <c r="B184" s="475"/>
      <c r="C184" s="475"/>
      <c r="D184" s="475"/>
      <c r="E184" s="475"/>
      <c r="F184" s="475"/>
      <c r="G184" s="475"/>
      <c r="H184" s="475"/>
      <c r="I184" s="475"/>
      <c r="J184" s="475"/>
      <c r="K184" s="475"/>
      <c r="L184" s="475"/>
      <c r="M184" s="475"/>
      <c r="N184" s="475"/>
      <c r="O184" s="475"/>
      <c r="P184" s="475"/>
      <c r="Q184" s="475"/>
      <c r="R184" s="475"/>
      <c r="S184" s="475"/>
      <c r="T184" s="475"/>
      <c r="U184" s="475"/>
      <c r="V184" s="475"/>
      <c r="W184" s="475"/>
      <c r="X184" s="475"/>
      <c r="Y184" s="475"/>
      <c r="Z184" s="475"/>
    </row>
    <row r="185" spans="1:26" ht="11.25" customHeight="1" x14ac:dyDescent="0.2">
      <c r="A185" s="475"/>
      <c r="B185" s="475"/>
      <c r="C185" s="475"/>
      <c r="D185" s="475"/>
      <c r="E185" s="475"/>
      <c r="F185" s="475"/>
      <c r="G185" s="475"/>
      <c r="H185" s="475"/>
      <c r="I185" s="475"/>
      <c r="J185" s="475"/>
      <c r="K185" s="475"/>
      <c r="L185" s="475"/>
      <c r="M185" s="475"/>
      <c r="N185" s="475"/>
      <c r="O185" s="475"/>
      <c r="P185" s="475"/>
      <c r="Q185" s="475"/>
      <c r="R185" s="475"/>
      <c r="S185" s="475"/>
      <c r="T185" s="475"/>
      <c r="U185" s="475"/>
      <c r="V185" s="475"/>
      <c r="W185" s="475"/>
      <c r="X185" s="475"/>
      <c r="Y185" s="475"/>
      <c r="Z185" s="475"/>
    </row>
    <row r="186" spans="1:26" ht="11.25" customHeight="1" x14ac:dyDescent="0.2">
      <c r="A186" s="475"/>
      <c r="B186" s="475"/>
      <c r="C186" s="475"/>
      <c r="D186" s="475"/>
      <c r="E186" s="475"/>
      <c r="F186" s="475"/>
      <c r="G186" s="475"/>
      <c r="H186" s="475"/>
      <c r="I186" s="475"/>
      <c r="J186" s="475"/>
      <c r="K186" s="475"/>
      <c r="L186" s="475"/>
      <c r="M186" s="475"/>
      <c r="N186" s="475"/>
      <c r="O186" s="475"/>
      <c r="P186" s="475"/>
      <c r="Q186" s="475"/>
      <c r="R186" s="475"/>
      <c r="S186" s="475"/>
      <c r="T186" s="475"/>
      <c r="U186" s="475"/>
      <c r="V186" s="475"/>
      <c r="W186" s="475"/>
      <c r="X186" s="475"/>
      <c r="Y186" s="475"/>
      <c r="Z186" s="475"/>
    </row>
    <row r="187" spans="1:26" ht="11.25" customHeight="1" x14ac:dyDescent="0.2">
      <c r="A187" s="475"/>
      <c r="B187" s="475"/>
      <c r="C187" s="475"/>
      <c r="D187" s="475"/>
      <c r="E187" s="475"/>
      <c r="F187" s="475"/>
      <c r="G187" s="475"/>
      <c r="H187" s="475"/>
      <c r="I187" s="475"/>
      <c r="J187" s="475"/>
      <c r="K187" s="475"/>
      <c r="L187" s="475"/>
      <c r="M187" s="475"/>
      <c r="N187" s="475"/>
      <c r="O187" s="475"/>
      <c r="P187" s="475"/>
      <c r="Q187" s="475"/>
      <c r="R187" s="475"/>
      <c r="S187" s="475"/>
      <c r="T187" s="475"/>
      <c r="U187" s="475"/>
      <c r="V187" s="475"/>
      <c r="W187" s="475"/>
      <c r="X187" s="475"/>
      <c r="Y187" s="475"/>
      <c r="Z187" s="475"/>
    </row>
    <row r="188" spans="1:26" ht="11.25" customHeight="1" x14ac:dyDescent="0.2">
      <c r="A188" s="475"/>
      <c r="B188" s="475"/>
      <c r="C188" s="475"/>
      <c r="D188" s="475"/>
      <c r="E188" s="475"/>
      <c r="F188" s="475"/>
      <c r="G188" s="475"/>
      <c r="H188" s="475"/>
      <c r="I188" s="475"/>
      <c r="J188" s="475"/>
      <c r="K188" s="475"/>
      <c r="L188" s="475"/>
      <c r="M188" s="475"/>
      <c r="N188" s="475"/>
      <c r="O188" s="475"/>
      <c r="P188" s="475"/>
      <c r="Q188" s="475"/>
      <c r="R188" s="475"/>
      <c r="S188" s="475"/>
      <c r="T188" s="475"/>
      <c r="U188" s="475"/>
      <c r="V188" s="475"/>
      <c r="W188" s="475"/>
      <c r="X188" s="475"/>
      <c r="Y188" s="475"/>
      <c r="Z188" s="475"/>
    </row>
    <row r="189" spans="1:26" ht="11.25" customHeight="1" x14ac:dyDescent="0.2">
      <c r="A189" s="475"/>
      <c r="B189" s="475"/>
      <c r="C189" s="475"/>
      <c r="D189" s="475"/>
      <c r="E189" s="475"/>
      <c r="F189" s="475"/>
      <c r="G189" s="475"/>
      <c r="H189" s="475"/>
      <c r="I189" s="475"/>
      <c r="J189" s="475"/>
      <c r="K189" s="475"/>
      <c r="L189" s="475"/>
      <c r="M189" s="475"/>
      <c r="N189" s="475"/>
      <c r="O189" s="475"/>
      <c r="P189" s="475"/>
      <c r="Q189" s="475"/>
      <c r="R189" s="475"/>
      <c r="S189" s="475"/>
      <c r="T189" s="475"/>
      <c r="U189" s="475"/>
      <c r="V189" s="475"/>
      <c r="W189" s="475"/>
      <c r="X189" s="475"/>
      <c r="Y189" s="475"/>
      <c r="Z189" s="475"/>
    </row>
    <row r="190" spans="1:26" ht="11.25" customHeight="1" x14ac:dyDescent="0.2">
      <c r="A190" s="475"/>
      <c r="B190" s="475"/>
      <c r="C190" s="475"/>
      <c r="D190" s="475"/>
      <c r="E190" s="475"/>
      <c r="F190" s="475"/>
      <c r="G190" s="475"/>
      <c r="H190" s="475"/>
      <c r="I190" s="475"/>
      <c r="J190" s="475"/>
      <c r="K190" s="475"/>
      <c r="L190" s="475"/>
      <c r="M190" s="475"/>
      <c r="N190" s="475"/>
      <c r="O190" s="475"/>
      <c r="P190" s="475"/>
      <c r="Q190" s="475"/>
      <c r="R190" s="475"/>
      <c r="S190" s="475"/>
      <c r="T190" s="475"/>
      <c r="U190" s="475"/>
      <c r="V190" s="475"/>
      <c r="W190" s="475"/>
      <c r="X190" s="475"/>
      <c r="Y190" s="475"/>
      <c r="Z190" s="475"/>
    </row>
    <row r="191" spans="1:26" ht="11.25" customHeight="1" x14ac:dyDescent="0.2">
      <c r="A191" s="475"/>
      <c r="B191" s="475"/>
      <c r="C191" s="475"/>
      <c r="D191" s="475"/>
      <c r="E191" s="475"/>
      <c r="F191" s="475"/>
      <c r="G191" s="475"/>
      <c r="H191" s="475"/>
      <c r="I191" s="475"/>
      <c r="J191" s="475"/>
      <c r="K191" s="475"/>
      <c r="L191" s="475"/>
      <c r="M191" s="475"/>
      <c r="N191" s="475"/>
      <c r="O191" s="475"/>
      <c r="P191" s="475"/>
      <c r="Q191" s="475"/>
      <c r="R191" s="475"/>
      <c r="S191" s="475"/>
      <c r="T191" s="475"/>
      <c r="U191" s="475"/>
      <c r="V191" s="475"/>
      <c r="W191" s="475"/>
      <c r="X191" s="475"/>
      <c r="Y191" s="475"/>
      <c r="Z191" s="475"/>
    </row>
    <row r="192" spans="1:26" ht="11.25" customHeight="1" x14ac:dyDescent="0.2">
      <c r="A192" s="475"/>
      <c r="B192" s="475"/>
      <c r="C192" s="475"/>
      <c r="D192" s="475"/>
      <c r="E192" s="475"/>
      <c r="F192" s="475"/>
      <c r="G192" s="475"/>
      <c r="H192" s="475"/>
      <c r="I192" s="475"/>
      <c r="J192" s="475"/>
      <c r="K192" s="475"/>
      <c r="L192" s="475"/>
      <c r="M192" s="475"/>
      <c r="N192" s="475"/>
      <c r="O192" s="475"/>
      <c r="P192" s="475"/>
      <c r="Q192" s="475"/>
      <c r="R192" s="475"/>
      <c r="S192" s="475"/>
      <c r="T192" s="475"/>
      <c r="U192" s="475"/>
      <c r="V192" s="475"/>
      <c r="W192" s="475"/>
      <c r="X192" s="475"/>
      <c r="Y192" s="475"/>
      <c r="Z192" s="475"/>
    </row>
    <row r="193" spans="1:26" ht="11.25" customHeight="1" x14ac:dyDescent="0.2">
      <c r="A193" s="475"/>
      <c r="B193" s="475"/>
      <c r="C193" s="475"/>
      <c r="D193" s="475"/>
      <c r="E193" s="475"/>
      <c r="F193" s="475"/>
      <c r="G193" s="475"/>
      <c r="H193" s="475"/>
      <c r="I193" s="475"/>
      <c r="J193" s="475"/>
      <c r="K193" s="475"/>
      <c r="L193" s="475"/>
      <c r="M193" s="475"/>
      <c r="N193" s="475"/>
      <c r="O193" s="475"/>
      <c r="P193" s="475"/>
      <c r="Q193" s="475"/>
      <c r="R193" s="475"/>
      <c r="S193" s="475"/>
      <c r="T193" s="475"/>
      <c r="U193" s="475"/>
      <c r="V193" s="475"/>
      <c r="W193" s="475"/>
      <c r="X193" s="475"/>
      <c r="Y193" s="475"/>
      <c r="Z193" s="475"/>
    </row>
    <row r="194" spans="1:26" ht="11.25" customHeight="1" x14ac:dyDescent="0.2">
      <c r="A194" s="475"/>
      <c r="B194" s="475"/>
      <c r="C194" s="475"/>
      <c r="D194" s="475"/>
      <c r="E194" s="475"/>
      <c r="F194" s="475"/>
      <c r="G194" s="475"/>
      <c r="H194" s="475"/>
      <c r="I194" s="475"/>
      <c r="J194" s="475"/>
      <c r="K194" s="475"/>
      <c r="L194" s="475"/>
      <c r="M194" s="475"/>
      <c r="N194" s="475"/>
      <c r="O194" s="475"/>
      <c r="P194" s="475"/>
      <c r="Q194" s="475"/>
      <c r="R194" s="475"/>
      <c r="S194" s="475"/>
      <c r="T194" s="475"/>
      <c r="U194" s="475"/>
      <c r="V194" s="475"/>
      <c r="W194" s="475"/>
      <c r="X194" s="475"/>
      <c r="Y194" s="475"/>
      <c r="Z194" s="475"/>
    </row>
    <row r="195" spans="1:26" ht="11.25" customHeight="1" x14ac:dyDescent="0.2">
      <c r="A195" s="475"/>
      <c r="B195" s="475"/>
      <c r="C195" s="475"/>
      <c r="D195" s="475"/>
      <c r="E195" s="475"/>
      <c r="F195" s="475"/>
      <c r="G195" s="475"/>
      <c r="H195" s="475"/>
      <c r="I195" s="475"/>
      <c r="J195" s="475"/>
      <c r="K195" s="475"/>
      <c r="L195" s="475"/>
      <c r="M195" s="475"/>
      <c r="N195" s="475"/>
      <c r="O195" s="475"/>
      <c r="P195" s="475"/>
      <c r="Q195" s="475"/>
      <c r="R195" s="475"/>
      <c r="S195" s="475"/>
      <c r="T195" s="475"/>
      <c r="U195" s="475"/>
      <c r="V195" s="475"/>
      <c r="W195" s="475"/>
      <c r="X195" s="475"/>
      <c r="Y195" s="475"/>
      <c r="Z195" s="475"/>
    </row>
    <row r="196" spans="1:26" ht="11.25" customHeight="1" x14ac:dyDescent="0.2">
      <c r="A196" s="475"/>
      <c r="B196" s="475"/>
      <c r="C196" s="475"/>
      <c r="D196" s="475"/>
      <c r="E196" s="475"/>
      <c r="F196" s="475"/>
      <c r="G196" s="475"/>
      <c r="H196" s="475"/>
      <c r="I196" s="475"/>
      <c r="J196" s="475"/>
      <c r="K196" s="475"/>
      <c r="L196" s="475"/>
      <c r="M196" s="475"/>
      <c r="N196" s="475"/>
      <c r="O196" s="475"/>
      <c r="P196" s="475"/>
      <c r="Q196" s="475"/>
      <c r="R196" s="475"/>
      <c r="S196" s="475"/>
      <c r="T196" s="475"/>
      <c r="U196" s="475"/>
      <c r="V196" s="475"/>
      <c r="W196" s="475"/>
      <c r="X196" s="475"/>
      <c r="Y196" s="475"/>
      <c r="Z196" s="475"/>
    </row>
    <row r="197" spans="1:26" ht="11.25" customHeight="1" x14ac:dyDescent="0.2">
      <c r="A197" s="475"/>
      <c r="B197" s="475"/>
      <c r="C197" s="475"/>
      <c r="D197" s="475"/>
      <c r="E197" s="475"/>
      <c r="F197" s="475"/>
      <c r="G197" s="475"/>
      <c r="H197" s="475"/>
      <c r="I197" s="475"/>
      <c r="J197" s="475"/>
      <c r="K197" s="475"/>
      <c r="L197" s="475"/>
      <c r="M197" s="475"/>
      <c r="N197" s="475"/>
      <c r="O197" s="475"/>
      <c r="P197" s="475"/>
      <c r="Q197" s="475"/>
      <c r="R197" s="475"/>
      <c r="S197" s="475"/>
      <c r="T197" s="475"/>
      <c r="U197" s="475"/>
      <c r="V197" s="475"/>
      <c r="W197" s="475"/>
      <c r="X197" s="475"/>
      <c r="Y197" s="475"/>
      <c r="Z197" s="475"/>
    </row>
    <row r="198" spans="1:26" ht="11.25" customHeight="1" x14ac:dyDescent="0.2">
      <c r="A198" s="475"/>
      <c r="B198" s="475"/>
      <c r="C198" s="475"/>
      <c r="D198" s="475"/>
      <c r="E198" s="475"/>
      <c r="F198" s="475"/>
      <c r="G198" s="475"/>
      <c r="H198" s="475"/>
      <c r="I198" s="475"/>
      <c r="J198" s="475"/>
      <c r="K198" s="475"/>
      <c r="L198" s="475"/>
      <c r="M198" s="475"/>
      <c r="N198" s="475"/>
      <c r="O198" s="475"/>
      <c r="P198" s="475"/>
      <c r="Q198" s="475"/>
      <c r="R198" s="475"/>
      <c r="S198" s="475"/>
      <c r="T198" s="475"/>
      <c r="U198" s="475"/>
      <c r="V198" s="475"/>
      <c r="W198" s="475"/>
      <c r="X198" s="475"/>
      <c r="Y198" s="475"/>
      <c r="Z198" s="475"/>
    </row>
    <row r="199" spans="1:26" ht="11.25" customHeight="1" x14ac:dyDescent="0.2">
      <c r="A199" s="475"/>
      <c r="B199" s="475"/>
      <c r="C199" s="475"/>
      <c r="D199" s="475"/>
      <c r="E199" s="475"/>
      <c r="F199" s="475"/>
      <c r="G199" s="475"/>
      <c r="H199" s="475"/>
      <c r="I199" s="475"/>
      <c r="J199" s="475"/>
      <c r="K199" s="475"/>
      <c r="L199" s="475"/>
      <c r="M199" s="475"/>
      <c r="N199" s="475"/>
      <c r="O199" s="475"/>
      <c r="P199" s="475"/>
      <c r="Q199" s="475"/>
      <c r="R199" s="475"/>
      <c r="S199" s="475"/>
      <c r="T199" s="475"/>
      <c r="U199" s="475"/>
      <c r="V199" s="475"/>
      <c r="W199" s="475"/>
      <c r="X199" s="475"/>
      <c r="Y199" s="475"/>
      <c r="Z199" s="475"/>
    </row>
    <row r="200" spans="1:26" ht="11.25" customHeight="1" x14ac:dyDescent="0.2">
      <c r="A200" s="475"/>
      <c r="B200" s="475"/>
      <c r="C200" s="475"/>
      <c r="D200" s="475"/>
      <c r="E200" s="475"/>
      <c r="F200" s="475"/>
      <c r="G200" s="475"/>
      <c r="H200" s="475"/>
      <c r="I200" s="475"/>
      <c r="J200" s="475"/>
      <c r="K200" s="475"/>
      <c r="L200" s="475"/>
      <c r="M200" s="475"/>
      <c r="N200" s="475"/>
      <c r="O200" s="475"/>
      <c r="P200" s="475"/>
      <c r="Q200" s="475"/>
      <c r="R200" s="475"/>
      <c r="S200" s="475"/>
      <c r="T200" s="475"/>
      <c r="U200" s="475"/>
      <c r="V200" s="475"/>
      <c r="W200" s="475"/>
      <c r="X200" s="475"/>
      <c r="Y200" s="475"/>
      <c r="Z200" s="475"/>
    </row>
    <row r="201" spans="1:26" ht="11.25" customHeight="1" x14ac:dyDescent="0.2">
      <c r="A201" s="475"/>
      <c r="B201" s="475"/>
      <c r="C201" s="475"/>
      <c r="D201" s="475"/>
      <c r="E201" s="475"/>
      <c r="F201" s="475"/>
      <c r="G201" s="475"/>
      <c r="H201" s="475"/>
      <c r="I201" s="475"/>
      <c r="J201" s="475"/>
      <c r="K201" s="475"/>
      <c r="L201" s="475"/>
      <c r="M201" s="475"/>
      <c r="N201" s="475"/>
      <c r="O201" s="475"/>
      <c r="P201" s="475"/>
      <c r="Q201" s="475"/>
      <c r="R201" s="475"/>
      <c r="S201" s="475"/>
      <c r="T201" s="475"/>
      <c r="U201" s="475"/>
      <c r="V201" s="475"/>
      <c r="W201" s="475"/>
      <c r="X201" s="475"/>
      <c r="Y201" s="475"/>
      <c r="Z201" s="475"/>
    </row>
    <row r="202" spans="1:26" ht="11.25" customHeight="1" x14ac:dyDescent="0.2">
      <c r="A202" s="475"/>
      <c r="B202" s="475"/>
      <c r="C202" s="475"/>
      <c r="D202" s="475"/>
      <c r="E202" s="475"/>
      <c r="F202" s="475"/>
      <c r="G202" s="475"/>
      <c r="H202" s="475"/>
      <c r="I202" s="475"/>
      <c r="J202" s="475"/>
      <c r="K202" s="475"/>
      <c r="L202" s="475"/>
      <c r="M202" s="475"/>
      <c r="N202" s="475"/>
      <c r="O202" s="475"/>
      <c r="P202" s="475"/>
      <c r="Q202" s="475"/>
      <c r="R202" s="475"/>
      <c r="S202" s="475"/>
      <c r="T202" s="475"/>
      <c r="U202" s="475"/>
      <c r="V202" s="475"/>
      <c r="W202" s="475"/>
      <c r="X202" s="475"/>
      <c r="Y202" s="475"/>
      <c r="Z202" s="475"/>
    </row>
    <row r="203" spans="1:26" ht="11.25" customHeight="1" x14ac:dyDescent="0.2">
      <c r="A203" s="475"/>
      <c r="B203" s="475"/>
      <c r="C203" s="475"/>
      <c r="D203" s="475"/>
      <c r="E203" s="475"/>
      <c r="F203" s="475"/>
      <c r="G203" s="475"/>
      <c r="H203" s="475"/>
      <c r="I203" s="475"/>
      <c r="J203" s="475"/>
      <c r="K203" s="475"/>
      <c r="L203" s="475"/>
      <c r="M203" s="475"/>
      <c r="N203" s="475"/>
      <c r="O203" s="475"/>
      <c r="P203" s="475"/>
      <c r="Q203" s="475"/>
      <c r="R203" s="475"/>
      <c r="S203" s="475"/>
      <c r="T203" s="475"/>
      <c r="U203" s="475"/>
      <c r="V203" s="475"/>
      <c r="W203" s="475"/>
      <c r="X203" s="475"/>
      <c r="Y203" s="475"/>
      <c r="Z203" s="475"/>
    </row>
    <row r="204" spans="1:26" ht="11.25" customHeight="1" x14ac:dyDescent="0.2">
      <c r="A204" s="475"/>
      <c r="B204" s="475"/>
      <c r="C204" s="475"/>
      <c r="D204" s="475"/>
      <c r="E204" s="475"/>
      <c r="F204" s="475"/>
      <c r="G204" s="475"/>
      <c r="H204" s="475"/>
      <c r="I204" s="475"/>
      <c r="J204" s="475"/>
      <c r="K204" s="475"/>
      <c r="L204" s="475"/>
      <c r="M204" s="475"/>
      <c r="N204" s="475"/>
      <c r="O204" s="475"/>
      <c r="P204" s="475"/>
      <c r="Q204" s="475"/>
      <c r="R204" s="475"/>
      <c r="S204" s="475"/>
      <c r="T204" s="475"/>
      <c r="U204" s="475"/>
      <c r="V204" s="475"/>
      <c r="W204" s="475"/>
      <c r="X204" s="475"/>
      <c r="Y204" s="475"/>
      <c r="Z204" s="475"/>
    </row>
    <row r="205" spans="1:26" ht="11.25" customHeight="1" x14ac:dyDescent="0.2">
      <c r="A205" s="475"/>
      <c r="B205" s="475"/>
      <c r="C205" s="475"/>
      <c r="D205" s="475"/>
      <c r="E205" s="475"/>
      <c r="F205" s="475"/>
      <c r="G205" s="475"/>
      <c r="H205" s="475"/>
      <c r="I205" s="475"/>
      <c r="J205" s="475"/>
      <c r="K205" s="475"/>
      <c r="L205" s="475"/>
      <c r="M205" s="475"/>
      <c r="N205" s="475"/>
      <c r="O205" s="475"/>
      <c r="P205" s="475"/>
      <c r="Q205" s="475"/>
      <c r="R205" s="475"/>
      <c r="S205" s="475"/>
      <c r="T205" s="475"/>
      <c r="U205" s="475"/>
      <c r="V205" s="475"/>
      <c r="W205" s="475"/>
      <c r="X205" s="475"/>
      <c r="Y205" s="475"/>
      <c r="Z205" s="475"/>
    </row>
    <row r="206" spans="1:26" ht="11.25" customHeight="1" x14ac:dyDescent="0.2">
      <c r="A206" s="475"/>
      <c r="B206" s="475"/>
      <c r="C206" s="475"/>
      <c r="D206" s="475"/>
      <c r="E206" s="475"/>
      <c r="F206" s="475"/>
      <c r="G206" s="475"/>
      <c r="H206" s="475"/>
      <c r="I206" s="475"/>
      <c r="J206" s="475"/>
      <c r="K206" s="475"/>
      <c r="L206" s="475"/>
      <c r="M206" s="475"/>
      <c r="N206" s="475"/>
      <c r="O206" s="475"/>
      <c r="P206" s="475"/>
      <c r="Q206" s="475"/>
      <c r="R206" s="475"/>
      <c r="S206" s="475"/>
      <c r="T206" s="475"/>
      <c r="U206" s="475"/>
      <c r="V206" s="475"/>
      <c r="W206" s="475"/>
      <c r="X206" s="475"/>
      <c r="Y206" s="475"/>
      <c r="Z206" s="475"/>
    </row>
    <row r="207" spans="1:26" ht="11.25" customHeight="1" x14ac:dyDescent="0.2">
      <c r="A207" s="475"/>
      <c r="B207" s="475"/>
      <c r="C207" s="475"/>
      <c r="D207" s="475"/>
      <c r="E207" s="475"/>
      <c r="F207" s="475"/>
      <c r="G207" s="475"/>
      <c r="H207" s="475"/>
      <c r="I207" s="475"/>
      <c r="J207" s="475"/>
      <c r="K207" s="475"/>
      <c r="L207" s="475"/>
      <c r="M207" s="475"/>
      <c r="N207" s="475"/>
      <c r="O207" s="475"/>
      <c r="P207" s="475"/>
      <c r="Q207" s="475"/>
      <c r="R207" s="475"/>
      <c r="S207" s="475"/>
      <c r="T207" s="475"/>
      <c r="U207" s="475"/>
      <c r="V207" s="475"/>
      <c r="W207" s="475"/>
      <c r="X207" s="475"/>
      <c r="Y207" s="475"/>
      <c r="Z207" s="475"/>
    </row>
    <row r="208" spans="1:26" ht="11.25" customHeight="1" x14ac:dyDescent="0.2">
      <c r="A208" s="475"/>
      <c r="B208" s="475"/>
      <c r="C208" s="475"/>
      <c r="D208" s="475"/>
      <c r="E208" s="475"/>
      <c r="F208" s="475"/>
      <c r="G208" s="475"/>
      <c r="H208" s="475"/>
      <c r="I208" s="475"/>
      <c r="J208" s="475"/>
      <c r="K208" s="475"/>
      <c r="L208" s="475"/>
      <c r="M208" s="475"/>
      <c r="N208" s="475"/>
      <c r="O208" s="475"/>
      <c r="P208" s="475"/>
      <c r="Q208" s="475"/>
      <c r="R208" s="475"/>
      <c r="S208" s="475"/>
      <c r="T208" s="475"/>
      <c r="U208" s="475"/>
      <c r="V208" s="475"/>
      <c r="W208" s="475"/>
      <c r="X208" s="475"/>
      <c r="Y208" s="475"/>
      <c r="Z208" s="475"/>
    </row>
    <row r="209" spans="1:26" ht="11.25" customHeight="1" x14ac:dyDescent="0.2">
      <c r="A209" s="475"/>
      <c r="B209" s="475"/>
      <c r="C209" s="475"/>
      <c r="D209" s="475"/>
      <c r="E209" s="475"/>
      <c r="F209" s="475"/>
      <c r="G209" s="475"/>
      <c r="H209" s="475"/>
      <c r="I209" s="475"/>
      <c r="J209" s="475"/>
      <c r="K209" s="475"/>
      <c r="L209" s="475"/>
      <c r="M209" s="475"/>
      <c r="N209" s="475"/>
      <c r="O209" s="475"/>
      <c r="P209" s="475"/>
      <c r="Q209" s="475"/>
      <c r="R209" s="475"/>
      <c r="S209" s="475"/>
      <c r="T209" s="475"/>
      <c r="U209" s="475"/>
      <c r="V209" s="475"/>
      <c r="W209" s="475"/>
      <c r="X209" s="475"/>
      <c r="Y209" s="475"/>
      <c r="Z209" s="475"/>
    </row>
    <row r="210" spans="1:26" ht="11.25" customHeight="1" x14ac:dyDescent="0.2">
      <c r="A210" s="475"/>
      <c r="B210" s="475"/>
      <c r="C210" s="475"/>
      <c r="D210" s="475"/>
      <c r="E210" s="475"/>
      <c r="F210" s="475"/>
      <c r="G210" s="475"/>
      <c r="H210" s="475"/>
      <c r="I210" s="475"/>
      <c r="J210" s="475"/>
      <c r="K210" s="475"/>
      <c r="L210" s="475"/>
      <c r="M210" s="475"/>
      <c r="N210" s="475"/>
      <c r="O210" s="475"/>
      <c r="P210" s="475"/>
      <c r="Q210" s="475"/>
      <c r="R210" s="475"/>
      <c r="S210" s="475"/>
      <c r="T210" s="475"/>
      <c r="U210" s="475"/>
      <c r="V210" s="475"/>
      <c r="W210" s="475"/>
      <c r="X210" s="475"/>
      <c r="Y210" s="475"/>
      <c r="Z210" s="475"/>
    </row>
    <row r="211" spans="1:26" ht="11.25" customHeight="1" x14ac:dyDescent="0.2">
      <c r="A211" s="475"/>
      <c r="B211" s="475"/>
      <c r="C211" s="475"/>
      <c r="D211" s="475"/>
      <c r="E211" s="475"/>
      <c r="F211" s="475"/>
      <c r="G211" s="475"/>
      <c r="H211" s="475"/>
      <c r="I211" s="475"/>
      <c r="J211" s="475"/>
      <c r="K211" s="475"/>
      <c r="L211" s="475"/>
      <c r="M211" s="475"/>
      <c r="N211" s="475"/>
      <c r="O211" s="475"/>
      <c r="P211" s="475"/>
      <c r="Q211" s="475"/>
      <c r="R211" s="475"/>
      <c r="S211" s="475"/>
      <c r="T211" s="475"/>
      <c r="U211" s="475"/>
      <c r="V211" s="475"/>
      <c r="W211" s="475"/>
      <c r="X211" s="475"/>
      <c r="Y211" s="475"/>
      <c r="Z211" s="475"/>
    </row>
    <row r="212" spans="1:26" ht="11.25" customHeight="1" x14ac:dyDescent="0.2">
      <c r="A212" s="475"/>
      <c r="B212" s="475"/>
      <c r="C212" s="475"/>
      <c r="D212" s="475"/>
      <c r="E212" s="475"/>
      <c r="F212" s="475"/>
      <c r="G212" s="475"/>
      <c r="H212" s="475"/>
      <c r="I212" s="475"/>
      <c r="J212" s="475"/>
      <c r="K212" s="475"/>
      <c r="L212" s="475"/>
      <c r="M212" s="475"/>
      <c r="N212" s="475"/>
      <c r="O212" s="475"/>
      <c r="P212" s="475"/>
      <c r="Q212" s="475"/>
      <c r="R212" s="475"/>
      <c r="S212" s="475"/>
      <c r="T212" s="475"/>
      <c r="U212" s="475"/>
      <c r="V212" s="475"/>
      <c r="W212" s="475"/>
      <c r="X212" s="475"/>
      <c r="Y212" s="475"/>
      <c r="Z212" s="475"/>
    </row>
    <row r="213" spans="1:26" ht="11.25" customHeight="1" x14ac:dyDescent="0.2">
      <c r="A213" s="475"/>
      <c r="B213" s="475"/>
      <c r="C213" s="475"/>
      <c r="D213" s="475"/>
      <c r="E213" s="475"/>
      <c r="F213" s="475"/>
      <c r="G213" s="475"/>
      <c r="H213" s="475"/>
      <c r="I213" s="475"/>
      <c r="J213" s="475"/>
      <c r="K213" s="475"/>
      <c r="L213" s="475"/>
      <c r="M213" s="475"/>
      <c r="N213" s="475"/>
      <c r="O213" s="475"/>
      <c r="P213" s="475"/>
      <c r="Q213" s="475"/>
      <c r="R213" s="475"/>
      <c r="S213" s="475"/>
      <c r="T213" s="475"/>
      <c r="U213" s="475"/>
      <c r="V213" s="475"/>
      <c r="W213" s="475"/>
      <c r="X213" s="475"/>
      <c r="Y213" s="475"/>
      <c r="Z213" s="475"/>
    </row>
    <row r="214" spans="1:26" ht="11.25" customHeight="1" x14ac:dyDescent="0.2">
      <c r="A214" s="475"/>
      <c r="B214" s="475"/>
      <c r="C214" s="475"/>
      <c r="D214" s="475"/>
      <c r="E214" s="475"/>
      <c r="F214" s="475"/>
      <c r="G214" s="475"/>
      <c r="H214" s="475"/>
      <c r="I214" s="475"/>
      <c r="J214" s="475"/>
      <c r="K214" s="475"/>
      <c r="L214" s="475"/>
      <c r="M214" s="475"/>
      <c r="N214" s="475"/>
      <c r="O214" s="475"/>
      <c r="P214" s="475"/>
      <c r="Q214" s="475"/>
      <c r="R214" s="475"/>
      <c r="S214" s="475"/>
      <c r="T214" s="475"/>
      <c r="U214" s="475"/>
      <c r="V214" s="475"/>
      <c r="W214" s="475"/>
      <c r="X214" s="475"/>
      <c r="Y214" s="475"/>
      <c r="Z214" s="475"/>
    </row>
    <row r="215" spans="1:26" ht="11.25" customHeight="1" x14ac:dyDescent="0.2">
      <c r="A215" s="475"/>
      <c r="B215" s="475"/>
      <c r="C215" s="475"/>
      <c r="D215" s="475"/>
      <c r="E215" s="475"/>
      <c r="F215" s="475"/>
      <c r="G215" s="475"/>
      <c r="H215" s="475"/>
      <c r="I215" s="475"/>
      <c r="J215" s="475"/>
      <c r="K215" s="475"/>
      <c r="L215" s="475"/>
      <c r="M215" s="475"/>
      <c r="N215" s="475"/>
      <c r="O215" s="475"/>
      <c r="P215" s="475"/>
      <c r="Q215" s="475"/>
      <c r="R215" s="475"/>
      <c r="S215" s="475"/>
      <c r="T215" s="475"/>
      <c r="U215" s="475"/>
      <c r="V215" s="475"/>
      <c r="W215" s="475"/>
      <c r="X215" s="475"/>
      <c r="Y215" s="475"/>
      <c r="Z215" s="475"/>
    </row>
    <row r="216" spans="1:26" ht="11.25" customHeight="1" x14ac:dyDescent="0.2">
      <c r="A216" s="475"/>
      <c r="B216" s="475"/>
      <c r="C216" s="475"/>
      <c r="D216" s="475"/>
      <c r="E216" s="475"/>
      <c r="F216" s="475"/>
      <c r="G216" s="475"/>
      <c r="H216" s="475"/>
      <c r="I216" s="475"/>
      <c r="J216" s="475"/>
      <c r="K216" s="475"/>
      <c r="L216" s="475"/>
      <c r="M216" s="475"/>
      <c r="N216" s="475"/>
      <c r="O216" s="475"/>
      <c r="P216" s="475"/>
      <c r="Q216" s="475"/>
      <c r="R216" s="475"/>
      <c r="S216" s="475"/>
      <c r="T216" s="475"/>
      <c r="U216" s="475"/>
      <c r="V216" s="475"/>
      <c r="W216" s="475"/>
      <c r="X216" s="475"/>
      <c r="Y216" s="475"/>
      <c r="Z216" s="475"/>
    </row>
    <row r="217" spans="1:26" ht="11.25" customHeight="1" x14ac:dyDescent="0.2">
      <c r="A217" s="475"/>
      <c r="B217" s="475"/>
      <c r="C217" s="475"/>
      <c r="D217" s="475"/>
      <c r="E217" s="475"/>
      <c r="F217" s="475"/>
      <c r="G217" s="475"/>
      <c r="H217" s="475"/>
      <c r="I217" s="475"/>
      <c r="J217" s="475"/>
      <c r="K217" s="475"/>
      <c r="L217" s="475"/>
      <c r="M217" s="475"/>
      <c r="N217" s="475"/>
      <c r="O217" s="475"/>
      <c r="P217" s="475"/>
      <c r="Q217" s="475"/>
      <c r="R217" s="475"/>
      <c r="S217" s="475"/>
      <c r="T217" s="475"/>
      <c r="U217" s="475"/>
      <c r="V217" s="475"/>
      <c r="W217" s="475"/>
      <c r="X217" s="475"/>
      <c r="Y217" s="475"/>
      <c r="Z217" s="475"/>
    </row>
    <row r="218" spans="1:26" ht="11.25" customHeight="1" x14ac:dyDescent="0.2">
      <c r="A218" s="475"/>
      <c r="B218" s="475"/>
      <c r="C218" s="475"/>
      <c r="D218" s="475"/>
      <c r="E218" s="475"/>
      <c r="F218" s="475"/>
      <c r="G218" s="475"/>
      <c r="H218" s="475"/>
      <c r="I218" s="475"/>
      <c r="J218" s="475"/>
      <c r="K218" s="475"/>
      <c r="L218" s="475"/>
      <c r="M218" s="475"/>
      <c r="N218" s="475"/>
      <c r="O218" s="475"/>
      <c r="P218" s="475"/>
      <c r="Q218" s="475"/>
      <c r="R218" s="475"/>
      <c r="S218" s="475"/>
      <c r="T218" s="475"/>
      <c r="U218" s="475"/>
      <c r="V218" s="475"/>
      <c r="W218" s="475"/>
      <c r="X218" s="475"/>
      <c r="Y218" s="475"/>
      <c r="Z218" s="475"/>
    </row>
    <row r="219" spans="1:26" ht="11.25" customHeight="1" x14ac:dyDescent="0.2">
      <c r="A219" s="475"/>
      <c r="B219" s="475"/>
      <c r="C219" s="475"/>
      <c r="D219" s="475"/>
      <c r="E219" s="475"/>
      <c r="F219" s="475"/>
      <c r="G219" s="475"/>
      <c r="H219" s="475"/>
      <c r="I219" s="475"/>
      <c r="J219" s="475"/>
      <c r="K219" s="475"/>
      <c r="L219" s="475"/>
      <c r="M219" s="475"/>
      <c r="N219" s="475"/>
      <c r="O219" s="475"/>
      <c r="P219" s="475"/>
      <c r="Q219" s="475"/>
      <c r="R219" s="475"/>
      <c r="S219" s="475"/>
      <c r="T219" s="475"/>
      <c r="U219" s="475"/>
      <c r="V219" s="475"/>
      <c r="W219" s="475"/>
      <c r="X219" s="475"/>
      <c r="Y219" s="475"/>
      <c r="Z219" s="475"/>
    </row>
    <row r="220" spans="1:26" ht="11.25" customHeight="1" x14ac:dyDescent="0.2">
      <c r="A220" s="475"/>
      <c r="B220" s="475"/>
      <c r="C220" s="475"/>
      <c r="D220" s="475"/>
      <c r="E220" s="475"/>
      <c r="F220" s="475"/>
      <c r="G220" s="475"/>
      <c r="H220" s="475"/>
      <c r="I220" s="475"/>
      <c r="J220" s="475"/>
      <c r="K220" s="475"/>
      <c r="L220" s="475"/>
      <c r="M220" s="475"/>
      <c r="N220" s="475"/>
      <c r="O220" s="475"/>
      <c r="P220" s="475"/>
      <c r="Q220" s="475"/>
      <c r="R220" s="475"/>
      <c r="S220" s="475"/>
      <c r="T220" s="475"/>
      <c r="U220" s="475"/>
      <c r="V220" s="475"/>
      <c r="W220" s="475"/>
      <c r="X220" s="475"/>
      <c r="Y220" s="475"/>
      <c r="Z220" s="475"/>
    </row>
    <row r="221" spans="1:26" ht="11.25" customHeight="1" x14ac:dyDescent="0.2">
      <c r="A221" s="475"/>
      <c r="B221" s="475"/>
      <c r="C221" s="475"/>
      <c r="D221" s="475"/>
      <c r="E221" s="475"/>
      <c r="F221" s="475"/>
      <c r="G221" s="475"/>
      <c r="H221" s="475"/>
      <c r="I221" s="475"/>
      <c r="J221" s="475"/>
      <c r="K221" s="475"/>
      <c r="L221" s="475"/>
      <c r="M221" s="475"/>
      <c r="N221" s="475"/>
      <c r="O221" s="475"/>
      <c r="P221" s="475"/>
      <c r="Q221" s="475"/>
      <c r="R221" s="475"/>
      <c r="S221" s="475"/>
      <c r="T221" s="475"/>
      <c r="U221" s="475"/>
      <c r="V221" s="475"/>
      <c r="W221" s="475"/>
      <c r="X221" s="475"/>
      <c r="Y221" s="475"/>
      <c r="Z221" s="475"/>
    </row>
    <row r="222" spans="1:26" ht="11.25" customHeight="1" x14ac:dyDescent="0.2">
      <c r="A222" s="475"/>
      <c r="B222" s="475"/>
      <c r="C222" s="475"/>
      <c r="D222" s="475"/>
      <c r="E222" s="475"/>
      <c r="F222" s="475"/>
      <c r="G222" s="475"/>
      <c r="H222" s="475"/>
      <c r="I222" s="475"/>
      <c r="J222" s="475"/>
      <c r="K222" s="475"/>
      <c r="L222" s="475"/>
      <c r="M222" s="475"/>
      <c r="N222" s="475"/>
      <c r="O222" s="475"/>
      <c r="P222" s="475"/>
      <c r="Q222" s="475"/>
      <c r="R222" s="475"/>
      <c r="S222" s="475"/>
      <c r="T222" s="475"/>
      <c r="U222" s="475"/>
      <c r="V222" s="475"/>
      <c r="W222" s="475"/>
      <c r="X222" s="475"/>
      <c r="Y222" s="475"/>
      <c r="Z222" s="475"/>
    </row>
    <row r="223" spans="1:26" ht="11.25" customHeight="1" x14ac:dyDescent="0.2">
      <c r="A223" s="475"/>
      <c r="B223" s="475"/>
      <c r="C223" s="475"/>
      <c r="D223" s="475"/>
      <c r="E223" s="475"/>
      <c r="F223" s="475"/>
      <c r="G223" s="475"/>
      <c r="H223" s="475"/>
      <c r="I223" s="475"/>
      <c r="J223" s="475"/>
      <c r="K223" s="475"/>
      <c r="L223" s="475"/>
      <c r="M223" s="475"/>
      <c r="N223" s="475"/>
      <c r="O223" s="475"/>
      <c r="P223" s="475"/>
      <c r="Q223" s="475"/>
      <c r="R223" s="475"/>
      <c r="S223" s="475"/>
      <c r="T223" s="475"/>
      <c r="U223" s="475"/>
      <c r="V223" s="475"/>
      <c r="W223" s="475"/>
      <c r="X223" s="475"/>
      <c r="Y223" s="475"/>
      <c r="Z223" s="475"/>
    </row>
    <row r="224" spans="1:26" ht="11.25" customHeight="1" x14ac:dyDescent="0.2">
      <c r="A224" s="475"/>
      <c r="B224" s="475"/>
      <c r="C224" s="475"/>
      <c r="D224" s="475"/>
      <c r="E224" s="475"/>
      <c r="F224" s="475"/>
      <c r="G224" s="475"/>
      <c r="H224" s="475"/>
      <c r="I224" s="475"/>
      <c r="J224" s="475"/>
      <c r="K224" s="475"/>
      <c r="L224" s="475"/>
      <c r="M224" s="475"/>
      <c r="N224" s="475"/>
      <c r="O224" s="475"/>
      <c r="P224" s="475"/>
      <c r="Q224" s="475"/>
      <c r="R224" s="475"/>
      <c r="S224" s="475"/>
      <c r="T224" s="475"/>
      <c r="U224" s="475"/>
      <c r="V224" s="475"/>
      <c r="W224" s="475"/>
      <c r="X224" s="475"/>
      <c r="Y224" s="475"/>
      <c r="Z224" s="475"/>
    </row>
    <row r="225" spans="1:26" ht="11.25" customHeight="1" x14ac:dyDescent="0.2">
      <c r="A225" s="475"/>
      <c r="B225" s="475"/>
      <c r="C225" s="475"/>
      <c r="D225" s="475"/>
      <c r="E225" s="475"/>
      <c r="F225" s="475"/>
      <c r="G225" s="475"/>
      <c r="H225" s="475"/>
      <c r="I225" s="475"/>
      <c r="J225" s="475"/>
      <c r="K225" s="475"/>
      <c r="L225" s="475"/>
      <c r="M225" s="475"/>
      <c r="N225" s="475"/>
      <c r="O225" s="475"/>
      <c r="P225" s="475"/>
      <c r="Q225" s="475"/>
      <c r="R225" s="475"/>
      <c r="S225" s="475"/>
      <c r="T225" s="475"/>
      <c r="U225" s="475"/>
      <c r="V225" s="475"/>
      <c r="W225" s="475"/>
      <c r="X225" s="475"/>
      <c r="Y225" s="475"/>
      <c r="Z225" s="475"/>
    </row>
    <row r="226" spans="1:26" ht="11.25" customHeight="1" x14ac:dyDescent="0.2">
      <c r="A226" s="475"/>
      <c r="B226" s="475"/>
      <c r="C226" s="475"/>
      <c r="D226" s="475"/>
      <c r="E226" s="475"/>
      <c r="F226" s="475"/>
      <c r="G226" s="475"/>
      <c r="H226" s="475"/>
      <c r="I226" s="475"/>
      <c r="J226" s="475"/>
      <c r="K226" s="475"/>
      <c r="L226" s="475"/>
      <c r="M226" s="475"/>
      <c r="N226" s="475"/>
      <c r="O226" s="475"/>
      <c r="P226" s="475"/>
      <c r="Q226" s="475"/>
      <c r="R226" s="475"/>
      <c r="S226" s="475"/>
      <c r="T226" s="475"/>
      <c r="U226" s="475"/>
      <c r="V226" s="475"/>
      <c r="W226" s="475"/>
      <c r="X226" s="475"/>
      <c r="Y226" s="475"/>
      <c r="Z226" s="475"/>
    </row>
    <row r="227" spans="1:26" ht="11.25" customHeight="1" x14ac:dyDescent="0.2">
      <c r="A227" s="475"/>
      <c r="B227" s="475"/>
      <c r="C227" s="475"/>
      <c r="D227" s="475"/>
      <c r="E227" s="475"/>
      <c r="F227" s="475"/>
      <c r="G227" s="475"/>
      <c r="H227" s="475"/>
      <c r="I227" s="475"/>
      <c r="J227" s="475"/>
      <c r="K227" s="475"/>
      <c r="L227" s="475"/>
      <c r="M227" s="475"/>
      <c r="N227" s="475"/>
      <c r="O227" s="475"/>
      <c r="P227" s="475"/>
      <c r="Q227" s="475"/>
      <c r="R227" s="475"/>
      <c r="S227" s="475"/>
      <c r="T227" s="475"/>
      <c r="U227" s="475"/>
      <c r="V227" s="475"/>
      <c r="W227" s="475"/>
      <c r="X227" s="475"/>
      <c r="Y227" s="475"/>
      <c r="Z227" s="475"/>
    </row>
    <row r="228" spans="1:26" ht="11.25" customHeight="1" x14ac:dyDescent="0.2">
      <c r="A228" s="475"/>
      <c r="B228" s="475"/>
      <c r="C228" s="475"/>
      <c r="D228" s="475"/>
      <c r="E228" s="475"/>
      <c r="F228" s="475"/>
      <c r="G228" s="475"/>
      <c r="H228" s="475"/>
      <c r="I228" s="475"/>
      <c r="J228" s="475"/>
      <c r="K228" s="475"/>
      <c r="L228" s="475"/>
      <c r="M228" s="475"/>
      <c r="N228" s="475"/>
      <c r="O228" s="475"/>
      <c r="P228" s="475"/>
      <c r="Q228" s="475"/>
      <c r="R228" s="475"/>
      <c r="S228" s="475"/>
      <c r="T228" s="475"/>
      <c r="U228" s="475"/>
      <c r="V228" s="475"/>
      <c r="W228" s="475"/>
      <c r="X228" s="475"/>
      <c r="Y228" s="475"/>
      <c r="Z228" s="475"/>
    </row>
    <row r="229" spans="1:26" ht="11.25" customHeight="1" x14ac:dyDescent="0.2">
      <c r="A229" s="475"/>
      <c r="B229" s="475"/>
      <c r="C229" s="475"/>
      <c r="D229" s="475"/>
      <c r="E229" s="475"/>
      <c r="F229" s="475"/>
      <c r="G229" s="475"/>
      <c r="H229" s="475"/>
      <c r="I229" s="475"/>
      <c r="J229" s="475"/>
      <c r="K229" s="475"/>
      <c r="L229" s="475"/>
      <c r="M229" s="475"/>
      <c r="N229" s="475"/>
      <c r="O229" s="475"/>
      <c r="P229" s="475"/>
      <c r="Q229" s="475"/>
      <c r="R229" s="475"/>
      <c r="S229" s="475"/>
      <c r="T229" s="475"/>
      <c r="U229" s="475"/>
      <c r="V229" s="475"/>
      <c r="W229" s="475"/>
      <c r="X229" s="475"/>
      <c r="Y229" s="475"/>
      <c r="Z229" s="475"/>
    </row>
    <row r="230" spans="1:26" ht="11.25" customHeight="1" x14ac:dyDescent="0.2">
      <c r="A230" s="475"/>
      <c r="B230" s="475"/>
      <c r="C230" s="475"/>
      <c r="D230" s="475"/>
      <c r="E230" s="475"/>
      <c r="F230" s="475"/>
      <c r="G230" s="475"/>
      <c r="H230" s="475"/>
      <c r="I230" s="475"/>
      <c r="J230" s="475"/>
      <c r="K230" s="475"/>
      <c r="L230" s="475"/>
      <c r="M230" s="475"/>
      <c r="N230" s="475"/>
      <c r="O230" s="475"/>
      <c r="P230" s="475"/>
      <c r="Q230" s="475"/>
      <c r="R230" s="475"/>
      <c r="S230" s="475"/>
      <c r="T230" s="475"/>
      <c r="U230" s="475"/>
      <c r="V230" s="475"/>
      <c r="W230" s="475"/>
      <c r="X230" s="475"/>
      <c r="Y230" s="475"/>
      <c r="Z230" s="475"/>
    </row>
    <row r="231" spans="1:26" ht="11.25" customHeight="1" x14ac:dyDescent="0.2">
      <c r="A231" s="475"/>
      <c r="B231" s="475"/>
      <c r="C231" s="475"/>
      <c r="D231" s="475"/>
      <c r="E231" s="475"/>
      <c r="F231" s="475"/>
      <c r="G231" s="475"/>
      <c r="H231" s="475"/>
      <c r="I231" s="475"/>
      <c r="J231" s="475"/>
      <c r="K231" s="475"/>
      <c r="L231" s="475"/>
      <c r="M231" s="475"/>
      <c r="N231" s="475"/>
      <c r="O231" s="475"/>
      <c r="P231" s="475"/>
      <c r="Q231" s="475"/>
      <c r="R231" s="475"/>
      <c r="S231" s="475"/>
      <c r="T231" s="475"/>
      <c r="U231" s="475"/>
      <c r="V231" s="475"/>
      <c r="W231" s="475"/>
      <c r="X231" s="475"/>
      <c r="Y231" s="475"/>
      <c r="Z231" s="475"/>
    </row>
    <row r="232" spans="1:26" ht="11.25" customHeight="1" x14ac:dyDescent="0.2">
      <c r="A232" s="475"/>
      <c r="B232" s="475"/>
      <c r="C232" s="475"/>
      <c r="D232" s="475"/>
      <c r="E232" s="475"/>
      <c r="F232" s="475"/>
      <c r="G232" s="475"/>
      <c r="H232" s="475"/>
      <c r="I232" s="475"/>
      <c r="J232" s="475"/>
      <c r="K232" s="475"/>
      <c r="L232" s="475"/>
      <c r="M232" s="475"/>
      <c r="N232" s="475"/>
      <c r="O232" s="475"/>
      <c r="P232" s="475"/>
      <c r="Q232" s="475"/>
      <c r="R232" s="475"/>
      <c r="S232" s="475"/>
      <c r="T232" s="475"/>
      <c r="U232" s="475"/>
      <c r="V232" s="475"/>
      <c r="W232" s="475"/>
      <c r="X232" s="475"/>
      <c r="Y232" s="475"/>
      <c r="Z232" s="475"/>
    </row>
    <row r="233" spans="1:26" ht="11.25" customHeight="1" x14ac:dyDescent="0.2">
      <c r="A233" s="475"/>
      <c r="B233" s="475"/>
      <c r="C233" s="475"/>
      <c r="D233" s="475"/>
      <c r="E233" s="475"/>
      <c r="F233" s="475"/>
      <c r="G233" s="475"/>
      <c r="H233" s="475"/>
      <c r="I233" s="475"/>
      <c r="J233" s="475"/>
      <c r="K233" s="475"/>
      <c r="L233" s="475"/>
      <c r="M233" s="475"/>
      <c r="N233" s="475"/>
      <c r="O233" s="475"/>
      <c r="P233" s="475"/>
      <c r="Q233" s="475"/>
      <c r="R233" s="475"/>
      <c r="S233" s="475"/>
      <c r="T233" s="475"/>
      <c r="U233" s="475"/>
      <c r="V233" s="475"/>
      <c r="W233" s="475"/>
      <c r="X233" s="475"/>
      <c r="Y233" s="475"/>
      <c r="Z233" s="475"/>
    </row>
    <row r="234" spans="1:26" ht="11.25" customHeight="1" x14ac:dyDescent="0.2">
      <c r="A234" s="475"/>
      <c r="B234" s="475"/>
      <c r="C234" s="475"/>
      <c r="D234" s="475"/>
      <c r="E234" s="475"/>
      <c r="F234" s="475"/>
      <c r="G234" s="475"/>
      <c r="H234" s="475"/>
      <c r="I234" s="475"/>
      <c r="J234" s="475"/>
      <c r="K234" s="475"/>
      <c r="L234" s="475"/>
      <c r="M234" s="475"/>
      <c r="N234" s="475"/>
      <c r="O234" s="475"/>
      <c r="P234" s="475"/>
      <c r="Q234" s="475"/>
      <c r="R234" s="475"/>
      <c r="S234" s="475"/>
      <c r="T234" s="475"/>
      <c r="U234" s="475"/>
      <c r="V234" s="475"/>
      <c r="W234" s="475"/>
      <c r="X234" s="475"/>
      <c r="Y234" s="475"/>
      <c r="Z234" s="475"/>
    </row>
    <row r="235" spans="1:26" ht="11.25" customHeight="1" x14ac:dyDescent="0.2">
      <c r="A235" s="475"/>
      <c r="B235" s="475"/>
      <c r="C235" s="475"/>
      <c r="D235" s="475"/>
      <c r="E235" s="475"/>
      <c r="F235" s="475"/>
      <c r="G235" s="475"/>
      <c r="H235" s="475"/>
      <c r="I235" s="475"/>
      <c r="J235" s="475"/>
      <c r="K235" s="475"/>
      <c r="L235" s="475"/>
      <c r="M235" s="475"/>
      <c r="N235" s="475"/>
      <c r="O235" s="475"/>
      <c r="P235" s="475"/>
      <c r="Q235" s="475"/>
      <c r="R235" s="475"/>
      <c r="S235" s="475"/>
      <c r="T235" s="475"/>
      <c r="U235" s="475"/>
      <c r="V235" s="475"/>
      <c r="W235" s="475"/>
      <c r="X235" s="475"/>
      <c r="Y235" s="475"/>
      <c r="Z235" s="475"/>
    </row>
    <row r="236" spans="1:26" ht="11.25" customHeight="1" x14ac:dyDescent="0.2">
      <c r="A236" s="475"/>
      <c r="B236" s="475"/>
      <c r="C236" s="475"/>
      <c r="D236" s="475"/>
      <c r="E236" s="475"/>
      <c r="F236" s="475"/>
      <c r="G236" s="475"/>
      <c r="H236" s="475"/>
      <c r="I236" s="475"/>
      <c r="J236" s="475"/>
      <c r="K236" s="475"/>
      <c r="L236" s="475"/>
      <c r="M236" s="475"/>
      <c r="N236" s="475"/>
      <c r="O236" s="475"/>
      <c r="P236" s="475"/>
      <c r="Q236" s="475"/>
      <c r="R236" s="475"/>
      <c r="S236" s="475"/>
      <c r="T236" s="475"/>
      <c r="U236" s="475"/>
      <c r="V236" s="475"/>
      <c r="W236" s="475"/>
      <c r="X236" s="475"/>
      <c r="Y236" s="475"/>
      <c r="Z236" s="475"/>
    </row>
    <row r="237" spans="1:26" ht="11.25" customHeight="1" x14ac:dyDescent="0.2">
      <c r="A237" s="475"/>
      <c r="B237" s="475"/>
      <c r="C237" s="475"/>
      <c r="D237" s="475"/>
      <c r="E237" s="475"/>
      <c r="F237" s="475"/>
      <c r="G237" s="475"/>
      <c r="H237" s="475"/>
      <c r="I237" s="475"/>
      <c r="J237" s="475"/>
      <c r="K237" s="475"/>
      <c r="L237" s="475"/>
      <c r="M237" s="475"/>
      <c r="N237" s="475"/>
      <c r="O237" s="475"/>
      <c r="P237" s="475"/>
      <c r="Q237" s="475"/>
      <c r="R237" s="475"/>
      <c r="S237" s="475"/>
      <c r="T237" s="475"/>
      <c r="U237" s="475"/>
      <c r="V237" s="475"/>
      <c r="W237" s="475"/>
      <c r="X237" s="475"/>
      <c r="Y237" s="475"/>
      <c r="Z237" s="475"/>
    </row>
    <row r="238" spans="1:26" ht="11.25" customHeight="1" x14ac:dyDescent="0.2">
      <c r="A238" s="475"/>
      <c r="B238" s="475"/>
      <c r="C238" s="475"/>
      <c r="D238" s="475"/>
      <c r="E238" s="475"/>
      <c r="F238" s="475"/>
      <c r="G238" s="475"/>
      <c r="H238" s="475"/>
      <c r="I238" s="475"/>
      <c r="J238" s="475"/>
      <c r="K238" s="475"/>
      <c r="L238" s="475"/>
      <c r="M238" s="475"/>
      <c r="N238" s="475"/>
      <c r="O238" s="475"/>
      <c r="P238" s="475"/>
      <c r="Q238" s="475"/>
      <c r="R238" s="475"/>
      <c r="S238" s="475"/>
      <c r="T238" s="475"/>
      <c r="U238" s="475"/>
      <c r="V238" s="475"/>
      <c r="W238" s="475"/>
      <c r="X238" s="475"/>
      <c r="Y238" s="475"/>
      <c r="Z238" s="475"/>
    </row>
    <row r="239" spans="1:26" ht="11.25" customHeight="1" x14ac:dyDescent="0.2">
      <c r="A239" s="475"/>
      <c r="B239" s="475"/>
      <c r="C239" s="475"/>
      <c r="D239" s="475"/>
      <c r="E239" s="475"/>
      <c r="F239" s="475"/>
      <c r="G239" s="475"/>
      <c r="H239" s="475"/>
      <c r="I239" s="475"/>
      <c r="J239" s="475"/>
      <c r="K239" s="475"/>
      <c r="L239" s="475"/>
      <c r="M239" s="475"/>
      <c r="N239" s="475"/>
      <c r="O239" s="475"/>
      <c r="P239" s="475"/>
      <c r="Q239" s="475"/>
      <c r="R239" s="475"/>
      <c r="S239" s="475"/>
      <c r="T239" s="475"/>
      <c r="U239" s="475"/>
      <c r="V239" s="475"/>
      <c r="W239" s="475"/>
      <c r="X239" s="475"/>
      <c r="Y239" s="475"/>
      <c r="Z239" s="475"/>
    </row>
    <row r="240" spans="1:26" ht="11.25" customHeight="1" x14ac:dyDescent="0.2">
      <c r="A240" s="475"/>
      <c r="B240" s="475"/>
      <c r="C240" s="475"/>
      <c r="D240" s="475"/>
      <c r="E240" s="475"/>
      <c r="F240" s="475"/>
      <c r="G240" s="475"/>
      <c r="H240" s="475"/>
      <c r="I240" s="475"/>
      <c r="J240" s="475"/>
      <c r="K240" s="475"/>
      <c r="L240" s="475"/>
      <c r="M240" s="475"/>
      <c r="N240" s="475"/>
      <c r="O240" s="475"/>
      <c r="P240" s="475"/>
      <c r="Q240" s="475"/>
      <c r="R240" s="475"/>
      <c r="S240" s="475"/>
      <c r="T240" s="475"/>
      <c r="U240" s="475"/>
      <c r="V240" s="475"/>
      <c r="W240" s="475"/>
      <c r="X240" s="475"/>
      <c r="Y240" s="475"/>
      <c r="Z240" s="475"/>
    </row>
    <row r="241" spans="1:26" ht="11.25" customHeight="1" x14ac:dyDescent="0.2">
      <c r="A241" s="475"/>
      <c r="B241" s="475"/>
      <c r="C241" s="475"/>
      <c r="D241" s="475"/>
      <c r="E241" s="475"/>
      <c r="F241" s="475"/>
      <c r="G241" s="475"/>
      <c r="H241" s="475"/>
      <c r="I241" s="475"/>
      <c r="J241" s="475"/>
      <c r="K241" s="475"/>
      <c r="L241" s="475"/>
      <c r="M241" s="475"/>
      <c r="N241" s="475"/>
      <c r="O241" s="475"/>
      <c r="P241" s="475"/>
      <c r="Q241" s="475"/>
      <c r="R241" s="475"/>
      <c r="S241" s="475"/>
      <c r="T241" s="475"/>
      <c r="U241" s="475"/>
      <c r="V241" s="475"/>
      <c r="W241" s="475"/>
      <c r="X241" s="475"/>
      <c r="Y241" s="475"/>
      <c r="Z241" s="475"/>
    </row>
    <row r="242" spans="1:26" ht="11.25" customHeight="1" x14ac:dyDescent="0.2">
      <c r="A242" s="475"/>
      <c r="B242" s="475"/>
      <c r="C242" s="475"/>
      <c r="D242" s="475"/>
      <c r="E242" s="475"/>
      <c r="F242" s="475"/>
      <c r="G242" s="475"/>
      <c r="H242" s="475"/>
      <c r="I242" s="475"/>
      <c r="J242" s="475"/>
      <c r="K242" s="475"/>
      <c r="L242" s="475"/>
      <c r="M242" s="475"/>
      <c r="N242" s="475"/>
      <c r="O242" s="475"/>
      <c r="P242" s="475"/>
      <c r="Q242" s="475"/>
      <c r="R242" s="475"/>
      <c r="S242" s="475"/>
      <c r="T242" s="475"/>
      <c r="U242" s="475"/>
      <c r="V242" s="475"/>
      <c r="W242" s="475"/>
      <c r="X242" s="475"/>
      <c r="Y242" s="475"/>
      <c r="Z242" s="475"/>
    </row>
    <row r="243" spans="1:26" ht="11.25" customHeight="1" x14ac:dyDescent="0.2">
      <c r="A243" s="475"/>
      <c r="B243" s="475"/>
      <c r="C243" s="475"/>
      <c r="D243" s="475"/>
      <c r="E243" s="475"/>
      <c r="F243" s="475"/>
      <c r="G243" s="475"/>
      <c r="H243" s="475"/>
      <c r="I243" s="475"/>
      <c r="J243" s="475"/>
      <c r="K243" s="475"/>
      <c r="L243" s="475"/>
      <c r="M243" s="475"/>
      <c r="N243" s="475"/>
      <c r="O243" s="475"/>
      <c r="P243" s="475"/>
      <c r="Q243" s="475"/>
      <c r="R243" s="475"/>
      <c r="S243" s="475"/>
      <c r="T243" s="475"/>
      <c r="U243" s="475"/>
      <c r="V243" s="475"/>
      <c r="W243" s="475"/>
      <c r="X243" s="475"/>
      <c r="Y243" s="475"/>
      <c r="Z243" s="475"/>
    </row>
    <row r="244" spans="1:26" ht="11.25" customHeight="1" x14ac:dyDescent="0.2">
      <c r="A244" s="475"/>
      <c r="B244" s="475"/>
      <c r="C244" s="475"/>
      <c r="D244" s="475"/>
      <c r="E244" s="475"/>
      <c r="F244" s="475"/>
      <c r="G244" s="475"/>
      <c r="H244" s="475"/>
      <c r="I244" s="475"/>
      <c r="J244" s="475"/>
      <c r="K244" s="475"/>
      <c r="L244" s="475"/>
      <c r="M244" s="475"/>
      <c r="N244" s="475"/>
      <c r="O244" s="475"/>
      <c r="P244" s="475"/>
      <c r="Q244" s="475"/>
      <c r="R244" s="475"/>
      <c r="S244" s="475"/>
      <c r="T244" s="475"/>
      <c r="U244" s="475"/>
      <c r="V244" s="475"/>
      <c r="W244" s="475"/>
      <c r="X244" s="475"/>
      <c r="Y244" s="475"/>
      <c r="Z244" s="475"/>
    </row>
    <row r="245" spans="1:26" ht="11.25" customHeight="1" x14ac:dyDescent="0.2">
      <c r="A245" s="475"/>
      <c r="B245" s="475"/>
      <c r="C245" s="475"/>
      <c r="D245" s="475"/>
      <c r="E245" s="475"/>
      <c r="F245" s="475"/>
      <c r="G245" s="475"/>
      <c r="H245" s="475"/>
      <c r="I245" s="475"/>
      <c r="J245" s="475"/>
      <c r="K245" s="475"/>
      <c r="L245" s="475"/>
      <c r="M245" s="475"/>
      <c r="N245" s="475"/>
      <c r="O245" s="475"/>
      <c r="P245" s="475"/>
      <c r="Q245" s="475"/>
      <c r="R245" s="475"/>
      <c r="S245" s="475"/>
      <c r="T245" s="475"/>
      <c r="U245" s="475"/>
      <c r="V245" s="475"/>
      <c r="W245" s="475"/>
      <c r="X245" s="475"/>
      <c r="Y245" s="475"/>
      <c r="Z245" s="475"/>
    </row>
    <row r="246" spans="1:26" ht="11.25" customHeight="1" x14ac:dyDescent="0.2">
      <c r="A246" s="475"/>
      <c r="B246" s="475"/>
      <c r="C246" s="475"/>
      <c r="D246" s="475"/>
      <c r="E246" s="475"/>
      <c r="F246" s="475"/>
      <c r="G246" s="475"/>
      <c r="H246" s="475"/>
      <c r="I246" s="475"/>
      <c r="J246" s="475"/>
      <c r="K246" s="475"/>
      <c r="L246" s="475"/>
      <c r="M246" s="475"/>
      <c r="N246" s="475"/>
      <c r="O246" s="475"/>
      <c r="P246" s="475"/>
      <c r="Q246" s="475"/>
      <c r="R246" s="475"/>
      <c r="S246" s="475"/>
      <c r="T246" s="475"/>
      <c r="U246" s="475"/>
      <c r="V246" s="475"/>
      <c r="W246" s="475"/>
      <c r="X246" s="475"/>
      <c r="Y246" s="475"/>
      <c r="Z246" s="475"/>
    </row>
    <row r="247" spans="1:26" ht="11.25" customHeight="1" x14ac:dyDescent="0.2">
      <c r="A247" s="475"/>
      <c r="B247" s="475"/>
      <c r="C247" s="475"/>
      <c r="D247" s="475"/>
      <c r="E247" s="475"/>
      <c r="F247" s="475"/>
      <c r="G247" s="475"/>
      <c r="H247" s="475"/>
      <c r="I247" s="475"/>
      <c r="J247" s="475"/>
      <c r="K247" s="475"/>
      <c r="L247" s="475"/>
      <c r="M247" s="475"/>
      <c r="N247" s="475"/>
      <c r="O247" s="475"/>
      <c r="P247" s="475"/>
      <c r="Q247" s="475"/>
      <c r="R247" s="475"/>
      <c r="S247" s="475"/>
      <c r="T247" s="475"/>
      <c r="U247" s="475"/>
      <c r="V247" s="475"/>
      <c r="W247" s="475"/>
      <c r="X247" s="475"/>
      <c r="Y247" s="475"/>
      <c r="Z247" s="475"/>
    </row>
    <row r="248" spans="1:26" ht="11.25" customHeight="1" x14ac:dyDescent="0.2">
      <c r="A248" s="475"/>
      <c r="B248" s="475"/>
      <c r="C248" s="475"/>
      <c r="D248" s="475"/>
      <c r="E248" s="475"/>
      <c r="F248" s="475"/>
      <c r="G248" s="475"/>
      <c r="H248" s="475"/>
      <c r="I248" s="475"/>
      <c r="J248" s="475"/>
      <c r="K248" s="475"/>
      <c r="L248" s="475"/>
      <c r="M248" s="475"/>
      <c r="N248" s="475"/>
      <c r="O248" s="475"/>
      <c r="P248" s="475"/>
      <c r="Q248" s="475"/>
      <c r="R248" s="475"/>
      <c r="S248" s="475"/>
      <c r="T248" s="475"/>
      <c r="U248" s="475"/>
      <c r="V248" s="475"/>
      <c r="W248" s="475"/>
      <c r="X248" s="475"/>
      <c r="Y248" s="475"/>
      <c r="Z248" s="475"/>
    </row>
    <row r="249" spans="1:26" ht="11.25" customHeight="1" x14ac:dyDescent="0.2">
      <c r="A249" s="475"/>
      <c r="B249" s="475"/>
      <c r="C249" s="475"/>
      <c r="D249" s="475"/>
      <c r="E249" s="475"/>
      <c r="F249" s="475"/>
      <c r="G249" s="475"/>
      <c r="H249" s="475"/>
      <c r="I249" s="475"/>
      <c r="J249" s="475"/>
      <c r="K249" s="475"/>
      <c r="L249" s="475"/>
      <c r="M249" s="475"/>
      <c r="N249" s="475"/>
      <c r="O249" s="475"/>
      <c r="P249" s="475"/>
      <c r="Q249" s="475"/>
      <c r="R249" s="475"/>
      <c r="S249" s="475"/>
      <c r="T249" s="475"/>
      <c r="U249" s="475"/>
      <c r="V249" s="475"/>
      <c r="W249" s="475"/>
      <c r="X249" s="475"/>
      <c r="Y249" s="475"/>
      <c r="Z249" s="475"/>
    </row>
    <row r="250" spans="1:26" ht="11.25" customHeight="1" x14ac:dyDescent="0.2">
      <c r="A250" s="475"/>
      <c r="B250" s="475"/>
      <c r="C250" s="475"/>
      <c r="D250" s="475"/>
      <c r="E250" s="475"/>
      <c r="F250" s="475"/>
      <c r="G250" s="475"/>
      <c r="H250" s="475"/>
      <c r="I250" s="475"/>
      <c r="J250" s="475"/>
      <c r="K250" s="475"/>
      <c r="L250" s="475"/>
      <c r="M250" s="475"/>
      <c r="N250" s="475"/>
      <c r="O250" s="475"/>
      <c r="P250" s="475"/>
      <c r="Q250" s="475"/>
      <c r="R250" s="475"/>
      <c r="S250" s="475"/>
      <c r="T250" s="475"/>
      <c r="U250" s="475"/>
      <c r="V250" s="475"/>
      <c r="W250" s="475"/>
      <c r="X250" s="475"/>
      <c r="Y250" s="475"/>
      <c r="Z250" s="475"/>
    </row>
    <row r="251" spans="1:26" ht="11.25" customHeight="1" x14ac:dyDescent="0.2">
      <c r="A251" s="475"/>
      <c r="B251" s="475"/>
      <c r="C251" s="475"/>
      <c r="D251" s="475"/>
      <c r="E251" s="475"/>
      <c r="F251" s="475"/>
      <c r="G251" s="475"/>
      <c r="H251" s="475"/>
      <c r="I251" s="475"/>
      <c r="J251" s="475"/>
      <c r="K251" s="475"/>
      <c r="L251" s="475"/>
      <c r="M251" s="475"/>
      <c r="N251" s="475"/>
      <c r="O251" s="475"/>
      <c r="P251" s="475"/>
      <c r="Q251" s="475"/>
      <c r="R251" s="475"/>
      <c r="S251" s="475"/>
      <c r="T251" s="475"/>
      <c r="U251" s="475"/>
      <c r="V251" s="475"/>
      <c r="W251" s="475"/>
      <c r="X251" s="475"/>
      <c r="Y251" s="475"/>
      <c r="Z251" s="475"/>
    </row>
    <row r="252" spans="1:26" ht="11.25" customHeight="1" x14ac:dyDescent="0.2">
      <c r="A252" s="475"/>
      <c r="B252" s="475"/>
      <c r="C252" s="475"/>
      <c r="D252" s="475"/>
      <c r="E252" s="475"/>
      <c r="F252" s="475"/>
      <c r="G252" s="475"/>
      <c r="H252" s="475"/>
      <c r="I252" s="475"/>
      <c r="J252" s="475"/>
      <c r="K252" s="475"/>
      <c r="L252" s="475"/>
      <c r="M252" s="475"/>
      <c r="N252" s="475"/>
      <c r="O252" s="475"/>
      <c r="P252" s="475"/>
      <c r="Q252" s="475"/>
      <c r="R252" s="475"/>
      <c r="S252" s="475"/>
      <c r="T252" s="475"/>
      <c r="U252" s="475"/>
      <c r="V252" s="475"/>
      <c r="W252" s="475"/>
      <c r="X252" s="475"/>
      <c r="Y252" s="475"/>
      <c r="Z252" s="475"/>
    </row>
    <row r="253" spans="1:26" ht="11.25" customHeight="1" x14ac:dyDescent="0.2">
      <c r="A253" s="475"/>
      <c r="B253" s="475"/>
      <c r="C253" s="475"/>
      <c r="D253" s="475"/>
      <c r="E253" s="475"/>
      <c r="F253" s="475"/>
      <c r="G253" s="475"/>
      <c r="H253" s="475"/>
      <c r="I253" s="475"/>
      <c r="J253" s="475"/>
      <c r="K253" s="475"/>
      <c r="L253" s="475"/>
      <c r="M253" s="475"/>
      <c r="N253" s="475"/>
      <c r="O253" s="475"/>
      <c r="P253" s="475"/>
      <c r="Q253" s="475"/>
      <c r="R253" s="475"/>
      <c r="S253" s="475"/>
      <c r="T253" s="475"/>
      <c r="U253" s="475"/>
      <c r="V253" s="475"/>
      <c r="W253" s="475"/>
      <c r="X253" s="475"/>
      <c r="Y253" s="475"/>
      <c r="Z253" s="475"/>
    </row>
    <row r="254" spans="1:26" ht="11.25" customHeight="1" x14ac:dyDescent="0.2">
      <c r="A254" s="475"/>
      <c r="B254" s="475"/>
      <c r="C254" s="475"/>
      <c r="D254" s="475"/>
      <c r="E254" s="475"/>
      <c r="F254" s="475"/>
      <c r="G254" s="475"/>
      <c r="H254" s="475"/>
      <c r="I254" s="475"/>
      <c r="J254" s="475"/>
      <c r="K254" s="475"/>
      <c r="L254" s="475"/>
      <c r="M254" s="475"/>
      <c r="N254" s="475"/>
      <c r="O254" s="475"/>
      <c r="P254" s="475"/>
      <c r="Q254" s="475"/>
      <c r="R254" s="475"/>
      <c r="S254" s="475"/>
      <c r="T254" s="475"/>
      <c r="U254" s="475"/>
      <c r="V254" s="475"/>
      <c r="W254" s="475"/>
      <c r="X254" s="475"/>
      <c r="Y254" s="475"/>
      <c r="Z254" s="475"/>
    </row>
    <row r="255" spans="1:26" ht="11.25" customHeight="1" x14ac:dyDescent="0.2">
      <c r="A255" s="475"/>
      <c r="B255" s="475"/>
      <c r="C255" s="475"/>
      <c r="D255" s="475"/>
      <c r="E255" s="475"/>
      <c r="F255" s="475"/>
      <c r="G255" s="475"/>
      <c r="H255" s="475"/>
      <c r="I255" s="475"/>
      <c r="J255" s="475"/>
      <c r="K255" s="475"/>
      <c r="L255" s="475"/>
      <c r="M255" s="475"/>
      <c r="N255" s="475"/>
      <c r="O255" s="475"/>
      <c r="P255" s="475"/>
      <c r="Q255" s="475"/>
      <c r="R255" s="475"/>
      <c r="S255" s="475"/>
      <c r="T255" s="475"/>
      <c r="U255" s="475"/>
      <c r="V255" s="475"/>
      <c r="W255" s="475"/>
      <c r="X255" s="475"/>
      <c r="Y255" s="475"/>
      <c r="Z255" s="475"/>
    </row>
    <row r="256" spans="1:26" ht="11.25" customHeight="1" x14ac:dyDescent="0.2">
      <c r="A256" s="475"/>
      <c r="B256" s="475"/>
      <c r="C256" s="475"/>
      <c r="D256" s="475"/>
      <c r="E256" s="475"/>
      <c r="F256" s="475"/>
      <c r="G256" s="475"/>
      <c r="H256" s="475"/>
      <c r="I256" s="475"/>
      <c r="J256" s="475"/>
      <c r="K256" s="475"/>
      <c r="L256" s="475"/>
      <c r="M256" s="475"/>
      <c r="N256" s="475"/>
      <c r="O256" s="475"/>
      <c r="P256" s="475"/>
      <c r="Q256" s="475"/>
      <c r="R256" s="475"/>
      <c r="S256" s="475"/>
      <c r="T256" s="475"/>
      <c r="U256" s="475"/>
      <c r="V256" s="475"/>
      <c r="W256" s="475"/>
      <c r="X256" s="475"/>
      <c r="Y256" s="475"/>
      <c r="Z256" s="475"/>
    </row>
    <row r="257" spans="1:26" ht="11.25" customHeight="1" x14ac:dyDescent="0.2">
      <c r="A257" s="475"/>
      <c r="B257" s="475"/>
      <c r="C257" s="475"/>
      <c r="D257" s="475"/>
      <c r="E257" s="475"/>
      <c r="F257" s="475"/>
      <c r="G257" s="475"/>
      <c r="H257" s="475"/>
      <c r="I257" s="475"/>
      <c r="J257" s="475"/>
      <c r="K257" s="475"/>
      <c r="L257" s="475"/>
      <c r="M257" s="475"/>
      <c r="N257" s="475"/>
      <c r="O257" s="475"/>
      <c r="P257" s="475"/>
      <c r="Q257" s="475"/>
      <c r="R257" s="475"/>
      <c r="S257" s="475"/>
      <c r="T257" s="475"/>
      <c r="U257" s="475"/>
      <c r="V257" s="475"/>
      <c r="W257" s="475"/>
      <c r="X257" s="475"/>
      <c r="Y257" s="475"/>
      <c r="Z257" s="475"/>
    </row>
    <row r="258" spans="1:26" ht="11.25" customHeight="1" x14ac:dyDescent="0.2">
      <c r="A258" s="475"/>
      <c r="B258" s="475"/>
      <c r="C258" s="475"/>
      <c r="D258" s="475"/>
      <c r="E258" s="475"/>
      <c r="F258" s="475"/>
      <c r="G258" s="475"/>
      <c r="H258" s="475"/>
      <c r="I258" s="475"/>
      <c r="J258" s="475"/>
      <c r="K258" s="475"/>
      <c r="L258" s="475"/>
      <c r="M258" s="475"/>
      <c r="N258" s="475"/>
      <c r="O258" s="475"/>
      <c r="P258" s="475"/>
      <c r="Q258" s="475"/>
      <c r="R258" s="475"/>
      <c r="S258" s="475"/>
      <c r="T258" s="475"/>
      <c r="U258" s="475"/>
      <c r="V258" s="475"/>
      <c r="W258" s="475"/>
      <c r="X258" s="475"/>
      <c r="Y258" s="475"/>
      <c r="Z258" s="475"/>
    </row>
    <row r="259" spans="1:26" ht="11.25" customHeight="1" x14ac:dyDescent="0.2">
      <c r="A259" s="475"/>
      <c r="B259" s="475"/>
      <c r="C259" s="475"/>
      <c r="D259" s="475"/>
      <c r="E259" s="475"/>
      <c r="F259" s="475"/>
      <c r="G259" s="475"/>
      <c r="H259" s="475"/>
      <c r="I259" s="475"/>
      <c r="J259" s="475"/>
      <c r="K259" s="475"/>
      <c r="L259" s="475"/>
      <c r="M259" s="475"/>
      <c r="N259" s="475"/>
      <c r="O259" s="475"/>
      <c r="P259" s="475"/>
      <c r="Q259" s="475"/>
      <c r="R259" s="475"/>
      <c r="S259" s="475"/>
      <c r="T259" s="475"/>
      <c r="U259" s="475"/>
      <c r="V259" s="475"/>
      <c r="W259" s="475"/>
      <c r="X259" s="475"/>
      <c r="Y259" s="475"/>
      <c r="Z259" s="475"/>
    </row>
    <row r="260" spans="1:26" ht="11.25" customHeight="1" x14ac:dyDescent="0.2">
      <c r="A260" s="475"/>
      <c r="B260" s="475"/>
      <c r="C260" s="475"/>
      <c r="D260" s="475"/>
      <c r="E260" s="475"/>
      <c r="F260" s="475"/>
      <c r="G260" s="475"/>
      <c r="H260" s="475"/>
      <c r="I260" s="475"/>
      <c r="J260" s="475"/>
      <c r="K260" s="475"/>
      <c r="L260" s="475"/>
      <c r="M260" s="475"/>
      <c r="N260" s="475"/>
      <c r="O260" s="475"/>
      <c r="P260" s="475"/>
      <c r="Q260" s="475"/>
      <c r="R260" s="475"/>
      <c r="S260" s="475"/>
      <c r="T260" s="475"/>
      <c r="U260" s="475"/>
      <c r="V260" s="475"/>
      <c r="W260" s="475"/>
      <c r="X260" s="475"/>
      <c r="Y260" s="475"/>
      <c r="Z260" s="475"/>
    </row>
    <row r="261" spans="1:26" ht="11.25" customHeight="1" x14ac:dyDescent="0.2">
      <c r="A261" s="475"/>
      <c r="B261" s="475"/>
      <c r="C261" s="475"/>
      <c r="D261" s="475"/>
      <c r="E261" s="475"/>
      <c r="F261" s="475"/>
      <c r="G261" s="475"/>
      <c r="H261" s="475"/>
      <c r="I261" s="475"/>
      <c r="J261" s="475"/>
      <c r="K261" s="475"/>
      <c r="L261" s="475"/>
      <c r="M261" s="475"/>
      <c r="N261" s="475"/>
      <c r="O261" s="475"/>
      <c r="P261" s="475"/>
      <c r="Q261" s="475"/>
      <c r="R261" s="475"/>
      <c r="S261" s="475"/>
      <c r="T261" s="475"/>
      <c r="U261" s="475"/>
      <c r="V261" s="475"/>
      <c r="W261" s="475"/>
      <c r="X261" s="475"/>
      <c r="Y261" s="475"/>
      <c r="Z261" s="475"/>
    </row>
    <row r="262" spans="1:26" ht="11.25" customHeight="1" x14ac:dyDescent="0.2">
      <c r="A262" s="475"/>
      <c r="B262" s="475"/>
      <c r="C262" s="475"/>
      <c r="D262" s="475"/>
      <c r="E262" s="475"/>
      <c r="F262" s="475"/>
      <c r="G262" s="475"/>
      <c r="H262" s="475"/>
      <c r="I262" s="475"/>
      <c r="J262" s="475"/>
      <c r="K262" s="475"/>
      <c r="L262" s="475"/>
      <c r="M262" s="475"/>
      <c r="N262" s="475"/>
      <c r="O262" s="475"/>
      <c r="P262" s="475"/>
      <c r="Q262" s="475"/>
      <c r="R262" s="475"/>
      <c r="S262" s="475"/>
      <c r="T262" s="475"/>
      <c r="U262" s="475"/>
      <c r="V262" s="475"/>
      <c r="W262" s="475"/>
      <c r="X262" s="475"/>
      <c r="Y262" s="475"/>
      <c r="Z262" s="475"/>
    </row>
    <row r="263" spans="1:26" ht="11.25" customHeight="1" x14ac:dyDescent="0.2">
      <c r="A263" s="475"/>
      <c r="B263" s="475"/>
      <c r="C263" s="475"/>
      <c r="D263" s="475"/>
      <c r="E263" s="475"/>
      <c r="F263" s="475"/>
      <c r="G263" s="475"/>
      <c r="H263" s="475"/>
      <c r="I263" s="475"/>
      <c r="J263" s="475"/>
      <c r="K263" s="475"/>
      <c r="L263" s="475"/>
      <c r="M263" s="475"/>
      <c r="N263" s="475"/>
      <c r="O263" s="475"/>
      <c r="P263" s="475"/>
      <c r="Q263" s="475"/>
      <c r="R263" s="475"/>
      <c r="S263" s="475"/>
      <c r="T263" s="475"/>
      <c r="U263" s="475"/>
      <c r="V263" s="475"/>
      <c r="W263" s="475"/>
      <c r="X263" s="475"/>
      <c r="Y263" s="475"/>
      <c r="Z263" s="475"/>
    </row>
    <row r="264" spans="1:26" ht="11.25" customHeight="1" x14ac:dyDescent="0.2">
      <c r="A264" s="475"/>
      <c r="B264" s="475"/>
      <c r="C264" s="475"/>
      <c r="D264" s="475"/>
      <c r="E264" s="475"/>
      <c r="F264" s="475"/>
      <c r="G264" s="475"/>
      <c r="H264" s="475"/>
      <c r="I264" s="475"/>
      <c r="J264" s="475"/>
      <c r="K264" s="475"/>
      <c r="L264" s="475"/>
      <c r="M264" s="475"/>
      <c r="N264" s="475"/>
      <c r="O264" s="475"/>
      <c r="P264" s="475"/>
      <c r="Q264" s="475"/>
      <c r="R264" s="475"/>
      <c r="S264" s="475"/>
      <c r="T264" s="475"/>
      <c r="U264" s="475"/>
      <c r="V264" s="475"/>
      <c r="W264" s="475"/>
      <c r="X264" s="475"/>
      <c r="Y264" s="475"/>
      <c r="Z264" s="475"/>
    </row>
    <row r="265" spans="1:26" ht="11.25" customHeight="1" x14ac:dyDescent="0.2">
      <c r="A265" s="475"/>
      <c r="B265" s="475"/>
      <c r="C265" s="475"/>
      <c r="D265" s="475"/>
      <c r="E265" s="475"/>
      <c r="F265" s="475"/>
      <c r="G265" s="475"/>
      <c r="H265" s="475"/>
      <c r="I265" s="475"/>
      <c r="J265" s="475"/>
      <c r="K265" s="475"/>
      <c r="L265" s="475"/>
      <c r="M265" s="475"/>
      <c r="N265" s="475"/>
      <c r="O265" s="475"/>
      <c r="P265" s="475"/>
      <c r="Q265" s="475"/>
      <c r="R265" s="475"/>
      <c r="S265" s="475"/>
      <c r="T265" s="475"/>
      <c r="U265" s="475"/>
      <c r="V265" s="475"/>
      <c r="W265" s="475"/>
      <c r="X265" s="475"/>
      <c r="Y265" s="475"/>
      <c r="Z265" s="475"/>
    </row>
    <row r="266" spans="1:26" ht="11.25" customHeight="1" x14ac:dyDescent="0.2">
      <c r="A266" s="475"/>
      <c r="B266" s="475"/>
      <c r="C266" s="475"/>
      <c r="D266" s="475"/>
      <c r="E266" s="475"/>
      <c r="F266" s="475"/>
      <c r="G266" s="475"/>
      <c r="H266" s="475"/>
      <c r="I266" s="475"/>
      <c r="J266" s="475"/>
      <c r="K266" s="475"/>
      <c r="L266" s="475"/>
      <c r="M266" s="475"/>
      <c r="N266" s="475"/>
      <c r="O266" s="475"/>
      <c r="P266" s="475"/>
      <c r="Q266" s="475"/>
      <c r="R266" s="475"/>
      <c r="S266" s="475"/>
      <c r="T266" s="475"/>
      <c r="U266" s="475"/>
      <c r="V266" s="475"/>
      <c r="W266" s="475"/>
      <c r="X266" s="475"/>
      <c r="Y266" s="475"/>
      <c r="Z266" s="475"/>
    </row>
    <row r="267" spans="1:26" ht="11.25" customHeight="1" x14ac:dyDescent="0.2">
      <c r="A267" s="475"/>
      <c r="B267" s="475"/>
      <c r="C267" s="475"/>
      <c r="D267" s="475"/>
      <c r="E267" s="475"/>
      <c r="F267" s="475"/>
      <c r="G267" s="475"/>
      <c r="H267" s="475"/>
      <c r="I267" s="475"/>
      <c r="J267" s="475"/>
      <c r="K267" s="475"/>
      <c r="L267" s="475"/>
      <c r="M267" s="475"/>
      <c r="N267" s="475"/>
      <c r="O267" s="475"/>
      <c r="P267" s="475"/>
      <c r="Q267" s="475"/>
      <c r="R267" s="475"/>
      <c r="S267" s="475"/>
      <c r="T267" s="475"/>
      <c r="U267" s="475"/>
      <c r="V267" s="475"/>
      <c r="W267" s="475"/>
      <c r="X267" s="475"/>
      <c r="Y267" s="475"/>
      <c r="Z267" s="475"/>
    </row>
    <row r="268" spans="1:26" ht="11.25" customHeight="1" x14ac:dyDescent="0.2">
      <c r="A268" s="475"/>
      <c r="B268" s="475"/>
      <c r="C268" s="475"/>
      <c r="D268" s="475"/>
      <c r="E268" s="475"/>
      <c r="F268" s="475"/>
      <c r="G268" s="475"/>
      <c r="H268" s="475"/>
      <c r="I268" s="475"/>
      <c r="J268" s="475"/>
      <c r="K268" s="475"/>
      <c r="L268" s="475"/>
      <c r="M268" s="475"/>
      <c r="N268" s="475"/>
      <c r="O268" s="475"/>
      <c r="P268" s="475"/>
      <c r="Q268" s="475"/>
      <c r="R268" s="475"/>
      <c r="S268" s="475"/>
      <c r="T268" s="475"/>
      <c r="U268" s="475"/>
      <c r="V268" s="475"/>
      <c r="W268" s="475"/>
      <c r="X268" s="475"/>
      <c r="Y268" s="475"/>
      <c r="Z268" s="475"/>
    </row>
    <row r="269" spans="1:26" ht="11.25" customHeight="1" x14ac:dyDescent="0.2">
      <c r="A269" s="475"/>
      <c r="B269" s="475"/>
      <c r="C269" s="475"/>
      <c r="D269" s="475"/>
      <c r="E269" s="475"/>
      <c r="F269" s="475"/>
      <c r="G269" s="475"/>
      <c r="H269" s="475"/>
      <c r="I269" s="475"/>
      <c r="J269" s="475"/>
      <c r="K269" s="475"/>
      <c r="L269" s="475"/>
      <c r="M269" s="475"/>
      <c r="N269" s="475"/>
      <c r="O269" s="475"/>
      <c r="P269" s="475"/>
      <c r="Q269" s="475"/>
      <c r="R269" s="475"/>
      <c r="S269" s="475"/>
      <c r="T269" s="475"/>
      <c r="U269" s="475"/>
      <c r="V269" s="475"/>
      <c r="W269" s="475"/>
      <c r="X269" s="475"/>
      <c r="Y269" s="475"/>
      <c r="Z269" s="475"/>
    </row>
    <row r="270" spans="1:26" ht="11.25" customHeight="1" x14ac:dyDescent="0.2">
      <c r="A270" s="475"/>
      <c r="B270" s="475"/>
      <c r="C270" s="475"/>
      <c r="D270" s="475"/>
      <c r="E270" s="475"/>
      <c r="F270" s="475"/>
      <c r="G270" s="475"/>
      <c r="H270" s="475"/>
      <c r="I270" s="475"/>
      <c r="J270" s="475"/>
      <c r="K270" s="475"/>
      <c r="L270" s="475"/>
      <c r="M270" s="475"/>
      <c r="N270" s="475"/>
      <c r="O270" s="475"/>
      <c r="P270" s="475"/>
      <c r="Q270" s="475"/>
      <c r="R270" s="475"/>
      <c r="S270" s="475"/>
      <c r="T270" s="475"/>
      <c r="U270" s="475"/>
      <c r="V270" s="475"/>
      <c r="W270" s="475"/>
      <c r="X270" s="475"/>
      <c r="Y270" s="475"/>
      <c r="Z270" s="475"/>
    </row>
    <row r="271" spans="1:26" ht="11.25" customHeight="1" x14ac:dyDescent="0.2">
      <c r="A271" s="475"/>
      <c r="B271" s="475"/>
      <c r="C271" s="475"/>
      <c r="D271" s="475"/>
      <c r="E271" s="475"/>
      <c r="F271" s="475"/>
      <c r="G271" s="475"/>
      <c r="H271" s="475"/>
      <c r="I271" s="475"/>
      <c r="J271" s="475"/>
      <c r="K271" s="475"/>
      <c r="L271" s="475"/>
      <c r="M271" s="475"/>
      <c r="N271" s="475"/>
      <c r="O271" s="475"/>
      <c r="P271" s="475"/>
      <c r="Q271" s="475"/>
      <c r="R271" s="475"/>
      <c r="S271" s="475"/>
      <c r="T271" s="475"/>
      <c r="U271" s="475"/>
      <c r="V271" s="475"/>
      <c r="W271" s="475"/>
      <c r="X271" s="475"/>
      <c r="Y271" s="475"/>
      <c r="Z271" s="475"/>
    </row>
    <row r="272" spans="1:26" ht="11.25" customHeight="1" x14ac:dyDescent="0.2">
      <c r="A272" s="475"/>
      <c r="B272" s="475"/>
      <c r="C272" s="475"/>
      <c r="D272" s="475"/>
      <c r="E272" s="475"/>
      <c r="F272" s="475"/>
      <c r="G272" s="475"/>
      <c r="H272" s="475"/>
      <c r="I272" s="475"/>
      <c r="J272" s="475"/>
      <c r="K272" s="475"/>
      <c r="L272" s="475"/>
      <c r="M272" s="475"/>
      <c r="N272" s="475"/>
      <c r="O272" s="475"/>
      <c r="P272" s="475"/>
      <c r="Q272" s="475"/>
      <c r="R272" s="475"/>
      <c r="S272" s="475"/>
      <c r="T272" s="475"/>
      <c r="U272" s="475"/>
      <c r="V272" s="475"/>
      <c r="W272" s="475"/>
      <c r="X272" s="475"/>
      <c r="Y272" s="475"/>
      <c r="Z272" s="475"/>
    </row>
    <row r="273" spans="1:26" ht="11.25" customHeight="1" x14ac:dyDescent="0.2">
      <c r="A273" s="475"/>
      <c r="B273" s="475"/>
      <c r="C273" s="475"/>
      <c r="D273" s="475"/>
      <c r="E273" s="475"/>
      <c r="F273" s="475"/>
      <c r="G273" s="475"/>
      <c r="H273" s="475"/>
      <c r="I273" s="475"/>
      <c r="J273" s="475"/>
      <c r="K273" s="475"/>
      <c r="L273" s="475"/>
      <c r="M273" s="475"/>
      <c r="N273" s="475"/>
      <c r="O273" s="475"/>
      <c r="P273" s="475"/>
      <c r="Q273" s="475"/>
      <c r="R273" s="475"/>
      <c r="S273" s="475"/>
      <c r="T273" s="475"/>
      <c r="U273" s="475"/>
      <c r="V273" s="475"/>
      <c r="W273" s="475"/>
      <c r="X273" s="475"/>
      <c r="Y273" s="475"/>
      <c r="Z273" s="475"/>
    </row>
    <row r="274" spans="1:26" ht="11.25" customHeight="1" x14ac:dyDescent="0.2">
      <c r="A274" s="475"/>
      <c r="B274" s="475"/>
      <c r="C274" s="475"/>
      <c r="D274" s="475"/>
      <c r="E274" s="475"/>
      <c r="F274" s="475"/>
      <c r="G274" s="475"/>
      <c r="H274" s="475"/>
      <c r="I274" s="475"/>
      <c r="J274" s="475"/>
      <c r="K274" s="475"/>
      <c r="L274" s="475"/>
      <c r="M274" s="475"/>
      <c r="N274" s="475"/>
      <c r="O274" s="475"/>
      <c r="P274" s="475"/>
      <c r="Q274" s="475"/>
      <c r="R274" s="475"/>
      <c r="S274" s="475"/>
      <c r="T274" s="475"/>
      <c r="U274" s="475"/>
      <c r="V274" s="475"/>
      <c r="W274" s="475"/>
      <c r="X274" s="475"/>
      <c r="Y274" s="475"/>
      <c r="Z274" s="475"/>
    </row>
    <row r="275" spans="1:26" ht="11.25" customHeight="1" x14ac:dyDescent="0.2">
      <c r="A275" s="475"/>
      <c r="B275" s="475"/>
      <c r="C275" s="475"/>
      <c r="D275" s="475"/>
      <c r="E275" s="475"/>
      <c r="F275" s="475"/>
      <c r="G275" s="475"/>
      <c r="H275" s="475"/>
      <c r="I275" s="475"/>
      <c r="J275" s="475"/>
      <c r="K275" s="475"/>
      <c r="L275" s="475"/>
      <c r="M275" s="475"/>
      <c r="N275" s="475"/>
      <c r="O275" s="475"/>
      <c r="P275" s="475"/>
      <c r="Q275" s="475"/>
      <c r="R275" s="475"/>
      <c r="S275" s="475"/>
      <c r="T275" s="475"/>
      <c r="U275" s="475"/>
      <c r="V275" s="475"/>
      <c r="W275" s="475"/>
      <c r="X275" s="475"/>
      <c r="Y275" s="475"/>
      <c r="Z275" s="475"/>
    </row>
    <row r="276" spans="1:26" ht="11.25" customHeight="1" x14ac:dyDescent="0.2">
      <c r="A276" s="475"/>
      <c r="B276" s="475"/>
      <c r="C276" s="475"/>
      <c r="D276" s="475"/>
      <c r="E276" s="475"/>
      <c r="F276" s="475"/>
      <c r="G276" s="475"/>
      <c r="H276" s="475"/>
      <c r="I276" s="475"/>
      <c r="J276" s="475"/>
      <c r="K276" s="475"/>
      <c r="L276" s="475"/>
      <c r="M276" s="475"/>
      <c r="N276" s="475"/>
      <c r="O276" s="475"/>
      <c r="P276" s="475"/>
      <c r="Q276" s="475"/>
      <c r="R276" s="475"/>
      <c r="S276" s="475"/>
      <c r="T276" s="475"/>
      <c r="U276" s="475"/>
      <c r="V276" s="475"/>
      <c r="W276" s="475"/>
      <c r="X276" s="475"/>
      <c r="Y276" s="475"/>
      <c r="Z276" s="475"/>
    </row>
    <row r="277" spans="1:26" ht="11.25" customHeight="1" x14ac:dyDescent="0.2">
      <c r="A277" s="475"/>
      <c r="B277" s="475"/>
      <c r="C277" s="475"/>
      <c r="D277" s="475"/>
      <c r="E277" s="475"/>
      <c r="F277" s="475"/>
      <c r="G277" s="475"/>
      <c r="H277" s="475"/>
      <c r="I277" s="475"/>
      <c r="J277" s="475"/>
      <c r="K277" s="475"/>
      <c r="L277" s="475"/>
      <c r="M277" s="475"/>
      <c r="N277" s="475"/>
      <c r="O277" s="475"/>
      <c r="P277" s="475"/>
      <c r="Q277" s="475"/>
      <c r="R277" s="475"/>
      <c r="S277" s="475"/>
      <c r="T277" s="475"/>
      <c r="U277" s="475"/>
      <c r="V277" s="475"/>
      <c r="W277" s="475"/>
      <c r="X277" s="475"/>
      <c r="Y277" s="475"/>
      <c r="Z277" s="475"/>
    </row>
    <row r="278" spans="1:26" ht="11.25" customHeight="1" x14ac:dyDescent="0.2">
      <c r="A278" s="475"/>
      <c r="B278" s="475"/>
      <c r="C278" s="475"/>
      <c r="D278" s="475"/>
      <c r="E278" s="475"/>
      <c r="F278" s="475"/>
      <c r="G278" s="475"/>
      <c r="H278" s="475"/>
      <c r="I278" s="475"/>
      <c r="J278" s="475"/>
      <c r="K278" s="475"/>
      <c r="L278" s="475"/>
      <c r="M278" s="475"/>
      <c r="N278" s="475"/>
      <c r="O278" s="475"/>
      <c r="P278" s="475"/>
      <c r="Q278" s="475"/>
      <c r="R278" s="475"/>
      <c r="S278" s="475"/>
      <c r="T278" s="475"/>
      <c r="U278" s="475"/>
      <c r="V278" s="475"/>
      <c r="W278" s="475"/>
      <c r="X278" s="475"/>
      <c r="Y278" s="475"/>
      <c r="Z278" s="475"/>
    </row>
    <row r="279" spans="1:26" ht="11.25" customHeight="1" x14ac:dyDescent="0.2">
      <c r="A279" s="475"/>
      <c r="B279" s="475"/>
      <c r="C279" s="475"/>
      <c r="D279" s="475"/>
      <c r="E279" s="475"/>
      <c r="F279" s="475"/>
      <c r="G279" s="475"/>
      <c r="H279" s="475"/>
      <c r="I279" s="475"/>
      <c r="J279" s="475"/>
      <c r="K279" s="475"/>
      <c r="L279" s="475"/>
      <c r="M279" s="475"/>
      <c r="N279" s="475"/>
      <c r="O279" s="475"/>
      <c r="P279" s="475"/>
      <c r="Q279" s="475"/>
      <c r="R279" s="475"/>
      <c r="S279" s="475"/>
      <c r="T279" s="475"/>
      <c r="U279" s="475"/>
      <c r="V279" s="475"/>
      <c r="W279" s="475"/>
      <c r="X279" s="475"/>
      <c r="Y279" s="475"/>
      <c r="Z279" s="475"/>
    </row>
    <row r="280" spans="1:26" ht="11.25" customHeight="1" x14ac:dyDescent="0.2">
      <c r="A280" s="475"/>
      <c r="B280" s="475"/>
      <c r="C280" s="475"/>
      <c r="D280" s="475"/>
      <c r="E280" s="475"/>
      <c r="F280" s="475"/>
      <c r="G280" s="475"/>
      <c r="H280" s="475"/>
      <c r="I280" s="475"/>
      <c r="J280" s="475"/>
      <c r="K280" s="475"/>
      <c r="L280" s="475"/>
      <c r="M280" s="475"/>
      <c r="N280" s="475"/>
      <c r="O280" s="475"/>
      <c r="P280" s="475"/>
      <c r="Q280" s="475"/>
      <c r="R280" s="475"/>
      <c r="S280" s="475"/>
      <c r="T280" s="475"/>
      <c r="U280" s="475"/>
      <c r="V280" s="475"/>
      <c r="W280" s="475"/>
      <c r="X280" s="475"/>
      <c r="Y280" s="475"/>
      <c r="Z280" s="475"/>
    </row>
    <row r="281" spans="1:26" ht="11.25" customHeight="1" x14ac:dyDescent="0.2">
      <c r="A281" s="475"/>
      <c r="B281" s="475"/>
      <c r="C281" s="475"/>
      <c r="D281" s="475"/>
      <c r="E281" s="475"/>
      <c r="F281" s="475"/>
      <c r="G281" s="475"/>
      <c r="H281" s="475"/>
      <c r="I281" s="475"/>
      <c r="J281" s="475"/>
      <c r="K281" s="475"/>
      <c r="L281" s="475"/>
      <c r="M281" s="475"/>
      <c r="N281" s="475"/>
      <c r="O281" s="475"/>
      <c r="P281" s="475"/>
      <c r="Q281" s="475"/>
      <c r="R281" s="475"/>
      <c r="S281" s="475"/>
      <c r="T281" s="475"/>
      <c r="U281" s="475"/>
      <c r="V281" s="475"/>
      <c r="W281" s="475"/>
      <c r="X281" s="475"/>
      <c r="Y281" s="475"/>
      <c r="Z281" s="475"/>
    </row>
    <row r="282" spans="1:26" ht="11.25" customHeight="1" x14ac:dyDescent="0.2">
      <c r="A282" s="475"/>
      <c r="B282" s="475"/>
      <c r="C282" s="475"/>
      <c r="D282" s="475"/>
      <c r="E282" s="475"/>
      <c r="F282" s="475"/>
      <c r="G282" s="475"/>
      <c r="H282" s="475"/>
      <c r="I282" s="475"/>
      <c r="J282" s="475"/>
      <c r="K282" s="475"/>
      <c r="L282" s="475"/>
      <c r="M282" s="475"/>
      <c r="N282" s="475"/>
      <c r="O282" s="475"/>
      <c r="P282" s="475"/>
      <c r="Q282" s="475"/>
      <c r="R282" s="475"/>
      <c r="S282" s="475"/>
      <c r="T282" s="475"/>
      <c r="U282" s="475"/>
      <c r="V282" s="475"/>
      <c r="W282" s="475"/>
      <c r="X282" s="475"/>
      <c r="Y282" s="475"/>
      <c r="Z282" s="475"/>
    </row>
    <row r="283" spans="1:26" ht="11.25" customHeight="1" x14ac:dyDescent="0.2">
      <c r="A283" s="475"/>
      <c r="B283" s="475"/>
      <c r="C283" s="475"/>
      <c r="D283" s="475"/>
      <c r="E283" s="475"/>
      <c r="F283" s="475"/>
      <c r="G283" s="475"/>
      <c r="H283" s="475"/>
      <c r="I283" s="475"/>
      <c r="J283" s="475"/>
      <c r="K283" s="475"/>
      <c r="L283" s="475"/>
      <c r="M283" s="475"/>
      <c r="N283" s="475"/>
      <c r="O283" s="475"/>
      <c r="P283" s="475"/>
      <c r="Q283" s="475"/>
      <c r="R283" s="475"/>
      <c r="S283" s="475"/>
      <c r="T283" s="475"/>
      <c r="U283" s="475"/>
      <c r="V283" s="475"/>
      <c r="W283" s="475"/>
      <c r="X283" s="475"/>
      <c r="Y283" s="475"/>
      <c r="Z283" s="475"/>
    </row>
    <row r="284" spans="1:26" ht="11.25" customHeight="1" x14ac:dyDescent="0.2">
      <c r="A284" s="475"/>
      <c r="B284" s="475"/>
      <c r="C284" s="475"/>
      <c r="D284" s="475"/>
      <c r="E284" s="475"/>
      <c r="F284" s="475"/>
      <c r="G284" s="475"/>
      <c r="H284" s="475"/>
      <c r="I284" s="475"/>
      <c r="J284" s="475"/>
      <c r="K284" s="475"/>
      <c r="L284" s="475"/>
      <c r="M284" s="475"/>
      <c r="N284" s="475"/>
      <c r="O284" s="475"/>
      <c r="P284" s="475"/>
      <c r="Q284" s="475"/>
      <c r="R284" s="475"/>
      <c r="S284" s="475"/>
      <c r="T284" s="475"/>
      <c r="U284" s="475"/>
      <c r="V284" s="475"/>
      <c r="W284" s="475"/>
      <c r="X284" s="475"/>
      <c r="Y284" s="475"/>
      <c r="Z284" s="475"/>
    </row>
    <row r="285" spans="1:26" ht="11.25" customHeight="1" x14ac:dyDescent="0.2">
      <c r="A285" s="475"/>
      <c r="B285" s="475"/>
      <c r="C285" s="475"/>
      <c r="D285" s="475"/>
      <c r="E285" s="475"/>
      <c r="F285" s="475"/>
      <c r="G285" s="475"/>
      <c r="H285" s="475"/>
      <c r="I285" s="475"/>
      <c r="J285" s="475"/>
      <c r="K285" s="475"/>
      <c r="L285" s="475"/>
      <c r="M285" s="475"/>
      <c r="N285" s="475"/>
      <c r="O285" s="475"/>
      <c r="P285" s="475"/>
      <c r="Q285" s="475"/>
      <c r="R285" s="475"/>
      <c r="S285" s="475"/>
      <c r="T285" s="475"/>
      <c r="U285" s="475"/>
      <c r="V285" s="475"/>
      <c r="W285" s="475"/>
      <c r="X285" s="475"/>
      <c r="Y285" s="475"/>
      <c r="Z285" s="475"/>
    </row>
    <row r="286" spans="1:26" ht="11.25" customHeight="1" x14ac:dyDescent="0.2">
      <c r="A286" s="475"/>
      <c r="B286" s="475"/>
      <c r="C286" s="475"/>
      <c r="D286" s="475"/>
      <c r="E286" s="475"/>
      <c r="F286" s="475"/>
      <c r="G286" s="475"/>
      <c r="H286" s="475"/>
      <c r="I286" s="475"/>
      <c r="J286" s="475"/>
      <c r="K286" s="475"/>
      <c r="L286" s="475"/>
      <c r="M286" s="475"/>
      <c r="N286" s="475"/>
      <c r="O286" s="475"/>
      <c r="P286" s="475"/>
      <c r="Q286" s="475"/>
      <c r="R286" s="475"/>
      <c r="S286" s="475"/>
      <c r="T286" s="475"/>
      <c r="U286" s="475"/>
      <c r="V286" s="475"/>
      <c r="W286" s="475"/>
      <c r="X286" s="475"/>
      <c r="Y286" s="475"/>
      <c r="Z286" s="475"/>
    </row>
    <row r="287" spans="1:26" ht="11.25" customHeight="1" x14ac:dyDescent="0.2">
      <c r="A287" s="475"/>
      <c r="B287" s="475"/>
      <c r="C287" s="475"/>
      <c r="D287" s="475"/>
      <c r="E287" s="475"/>
      <c r="F287" s="475"/>
      <c r="G287" s="475"/>
      <c r="H287" s="475"/>
      <c r="I287" s="475"/>
      <c r="J287" s="475"/>
      <c r="K287" s="475"/>
      <c r="L287" s="475"/>
      <c r="M287" s="475"/>
      <c r="N287" s="475"/>
      <c r="O287" s="475"/>
      <c r="P287" s="475"/>
      <c r="Q287" s="475"/>
      <c r="R287" s="475"/>
      <c r="S287" s="475"/>
      <c r="T287" s="475"/>
      <c r="U287" s="475"/>
      <c r="V287" s="475"/>
      <c r="W287" s="475"/>
      <c r="X287" s="475"/>
      <c r="Y287" s="475"/>
      <c r="Z287" s="475"/>
    </row>
    <row r="288" spans="1:26" ht="11.25" customHeight="1" x14ac:dyDescent="0.2">
      <c r="A288" s="475"/>
      <c r="B288" s="475"/>
      <c r="C288" s="475"/>
      <c r="D288" s="475"/>
      <c r="E288" s="475"/>
      <c r="F288" s="475"/>
      <c r="G288" s="475"/>
      <c r="H288" s="475"/>
      <c r="I288" s="475"/>
      <c r="J288" s="475"/>
      <c r="K288" s="475"/>
      <c r="L288" s="475"/>
      <c r="M288" s="475"/>
      <c r="N288" s="475"/>
      <c r="O288" s="475"/>
      <c r="P288" s="475"/>
      <c r="Q288" s="475"/>
      <c r="R288" s="475"/>
      <c r="S288" s="475"/>
      <c r="T288" s="475"/>
      <c r="U288" s="475"/>
      <c r="V288" s="475"/>
      <c r="W288" s="475"/>
      <c r="X288" s="475"/>
      <c r="Y288" s="475"/>
      <c r="Z288" s="475"/>
    </row>
    <row r="289" spans="1:26" ht="11.25" customHeight="1" x14ac:dyDescent="0.2">
      <c r="A289" s="475"/>
      <c r="B289" s="475"/>
      <c r="C289" s="475"/>
      <c r="D289" s="475"/>
      <c r="E289" s="475"/>
      <c r="F289" s="475"/>
      <c r="G289" s="475"/>
      <c r="H289" s="475"/>
      <c r="I289" s="475"/>
      <c r="J289" s="475"/>
      <c r="K289" s="475"/>
      <c r="L289" s="475"/>
      <c r="M289" s="475"/>
      <c r="N289" s="475"/>
      <c r="O289" s="475"/>
      <c r="P289" s="475"/>
      <c r="Q289" s="475"/>
      <c r="R289" s="475"/>
      <c r="S289" s="475"/>
      <c r="T289" s="475"/>
      <c r="U289" s="475"/>
      <c r="V289" s="475"/>
      <c r="W289" s="475"/>
      <c r="X289" s="475"/>
      <c r="Y289" s="475"/>
      <c r="Z289" s="475"/>
    </row>
    <row r="290" spans="1:26" ht="11.25" customHeight="1" x14ac:dyDescent="0.2">
      <c r="A290" s="475"/>
      <c r="B290" s="475"/>
      <c r="C290" s="475"/>
      <c r="D290" s="475"/>
      <c r="E290" s="475"/>
      <c r="F290" s="475"/>
      <c r="G290" s="475"/>
      <c r="H290" s="475"/>
      <c r="I290" s="475"/>
      <c r="J290" s="475"/>
      <c r="K290" s="475"/>
      <c r="L290" s="475"/>
      <c r="M290" s="475"/>
      <c r="N290" s="475"/>
      <c r="O290" s="475"/>
      <c r="P290" s="475"/>
      <c r="Q290" s="475"/>
      <c r="R290" s="475"/>
      <c r="S290" s="475"/>
      <c r="T290" s="475"/>
      <c r="U290" s="475"/>
      <c r="V290" s="475"/>
      <c r="W290" s="475"/>
      <c r="X290" s="475"/>
      <c r="Y290" s="475"/>
      <c r="Z290" s="475"/>
    </row>
    <row r="291" spans="1:26" ht="11.25" customHeight="1" x14ac:dyDescent="0.2">
      <c r="A291" s="475"/>
      <c r="B291" s="475"/>
      <c r="C291" s="475"/>
      <c r="D291" s="475"/>
      <c r="E291" s="475"/>
      <c r="F291" s="475"/>
      <c r="G291" s="475"/>
      <c r="H291" s="475"/>
      <c r="I291" s="475"/>
      <c r="J291" s="475"/>
      <c r="K291" s="475"/>
      <c r="L291" s="475"/>
      <c r="M291" s="475"/>
      <c r="N291" s="475"/>
      <c r="O291" s="475"/>
      <c r="P291" s="475"/>
      <c r="Q291" s="475"/>
      <c r="R291" s="475"/>
      <c r="S291" s="475"/>
      <c r="T291" s="475"/>
      <c r="U291" s="475"/>
      <c r="V291" s="475"/>
      <c r="W291" s="475"/>
      <c r="X291" s="475"/>
      <c r="Y291" s="475"/>
      <c r="Z291" s="475"/>
    </row>
    <row r="292" spans="1:26" ht="11.25" customHeight="1" x14ac:dyDescent="0.2">
      <c r="A292" s="475"/>
      <c r="B292" s="475"/>
      <c r="C292" s="475"/>
      <c r="D292" s="475"/>
      <c r="E292" s="475"/>
      <c r="F292" s="475"/>
      <c r="G292" s="475"/>
      <c r="H292" s="475"/>
      <c r="I292" s="475"/>
      <c r="J292" s="475"/>
      <c r="K292" s="475"/>
      <c r="L292" s="475"/>
      <c r="M292" s="475"/>
      <c r="N292" s="475"/>
      <c r="O292" s="475"/>
      <c r="P292" s="475"/>
      <c r="Q292" s="475"/>
      <c r="R292" s="475"/>
      <c r="S292" s="475"/>
      <c r="T292" s="475"/>
      <c r="U292" s="475"/>
      <c r="V292" s="475"/>
      <c r="W292" s="475"/>
      <c r="X292" s="475"/>
      <c r="Y292" s="475"/>
      <c r="Z292" s="475"/>
    </row>
    <row r="293" spans="1:26" ht="11.25" customHeight="1" x14ac:dyDescent="0.2">
      <c r="A293" s="475"/>
      <c r="B293" s="475"/>
      <c r="C293" s="475"/>
      <c r="D293" s="475"/>
      <c r="E293" s="475"/>
      <c r="F293" s="475"/>
      <c r="G293" s="475"/>
      <c r="H293" s="475"/>
      <c r="I293" s="475"/>
      <c r="J293" s="475"/>
      <c r="K293" s="475"/>
      <c r="L293" s="475"/>
      <c r="M293" s="475"/>
      <c r="N293" s="475"/>
      <c r="O293" s="475"/>
      <c r="P293" s="475"/>
      <c r="Q293" s="475"/>
      <c r="R293" s="475"/>
      <c r="S293" s="475"/>
      <c r="T293" s="475"/>
      <c r="U293" s="475"/>
      <c r="V293" s="475"/>
      <c r="W293" s="475"/>
      <c r="X293" s="475"/>
      <c r="Y293" s="475"/>
      <c r="Z293" s="475"/>
    </row>
    <row r="294" spans="1:26" ht="11.25" customHeight="1" x14ac:dyDescent="0.2">
      <c r="A294" s="475"/>
      <c r="B294" s="475"/>
      <c r="C294" s="475"/>
      <c r="D294" s="475"/>
      <c r="E294" s="475"/>
      <c r="F294" s="475"/>
      <c r="G294" s="475"/>
      <c r="H294" s="475"/>
      <c r="I294" s="475"/>
      <c r="J294" s="475"/>
      <c r="K294" s="475"/>
      <c r="L294" s="475"/>
      <c r="M294" s="475"/>
      <c r="N294" s="475"/>
      <c r="O294" s="475"/>
      <c r="P294" s="475"/>
      <c r="Q294" s="475"/>
      <c r="R294" s="475"/>
      <c r="S294" s="475"/>
      <c r="T294" s="475"/>
      <c r="U294" s="475"/>
      <c r="V294" s="475"/>
      <c r="W294" s="475"/>
      <c r="X294" s="475"/>
      <c r="Y294" s="475"/>
      <c r="Z294" s="475"/>
    </row>
    <row r="295" spans="1:26" ht="11.25" customHeight="1" x14ac:dyDescent="0.2">
      <c r="A295" s="475"/>
      <c r="B295" s="475"/>
      <c r="C295" s="475"/>
      <c r="D295" s="475"/>
      <c r="E295" s="475"/>
      <c r="F295" s="475"/>
      <c r="G295" s="475"/>
      <c r="H295" s="475"/>
      <c r="I295" s="475"/>
      <c r="J295" s="475"/>
      <c r="K295" s="475"/>
      <c r="L295" s="475"/>
      <c r="M295" s="475"/>
      <c r="N295" s="475"/>
      <c r="O295" s="475"/>
      <c r="P295" s="475"/>
      <c r="Q295" s="475"/>
      <c r="R295" s="475"/>
      <c r="S295" s="475"/>
      <c r="T295" s="475"/>
      <c r="U295" s="475"/>
      <c r="V295" s="475"/>
      <c r="W295" s="475"/>
      <c r="X295" s="475"/>
      <c r="Y295" s="475"/>
      <c r="Z295" s="475"/>
    </row>
    <row r="296" spans="1:26" ht="11.25" customHeight="1" x14ac:dyDescent="0.2">
      <c r="A296" s="475"/>
      <c r="B296" s="475"/>
      <c r="C296" s="475"/>
      <c r="D296" s="475"/>
      <c r="E296" s="475"/>
      <c r="F296" s="475"/>
      <c r="G296" s="475"/>
      <c r="H296" s="475"/>
      <c r="I296" s="475"/>
      <c r="J296" s="475"/>
      <c r="K296" s="475"/>
      <c r="L296" s="475"/>
      <c r="M296" s="475"/>
      <c r="N296" s="475"/>
      <c r="O296" s="475"/>
      <c r="P296" s="475"/>
      <c r="Q296" s="475"/>
      <c r="R296" s="475"/>
      <c r="S296" s="475"/>
      <c r="T296" s="475"/>
      <c r="U296" s="475"/>
      <c r="V296" s="475"/>
      <c r="W296" s="475"/>
      <c r="X296" s="475"/>
      <c r="Y296" s="475"/>
      <c r="Z296" s="475"/>
    </row>
    <row r="297" spans="1:26" ht="11.25" customHeight="1" x14ac:dyDescent="0.2">
      <c r="A297" s="475"/>
      <c r="B297" s="475"/>
      <c r="C297" s="475"/>
      <c r="D297" s="475"/>
      <c r="E297" s="475"/>
      <c r="F297" s="475"/>
      <c r="G297" s="475"/>
      <c r="H297" s="475"/>
      <c r="I297" s="475"/>
      <c r="J297" s="475"/>
      <c r="K297" s="475"/>
      <c r="L297" s="475"/>
      <c r="M297" s="475"/>
      <c r="N297" s="475"/>
      <c r="O297" s="475"/>
      <c r="P297" s="475"/>
      <c r="Q297" s="475"/>
      <c r="R297" s="475"/>
      <c r="S297" s="475"/>
      <c r="T297" s="475"/>
      <c r="U297" s="475"/>
      <c r="V297" s="475"/>
      <c r="W297" s="475"/>
      <c r="X297" s="475"/>
      <c r="Y297" s="475"/>
      <c r="Z297" s="475"/>
    </row>
    <row r="298" spans="1:26" ht="11.25" customHeight="1" x14ac:dyDescent="0.2">
      <c r="A298" s="475"/>
      <c r="B298" s="475"/>
      <c r="C298" s="475"/>
      <c r="D298" s="475"/>
      <c r="E298" s="475"/>
      <c r="F298" s="475"/>
      <c r="G298" s="475"/>
      <c r="H298" s="475"/>
      <c r="I298" s="475"/>
      <c r="J298" s="475"/>
      <c r="K298" s="475"/>
      <c r="L298" s="475"/>
      <c r="M298" s="475"/>
      <c r="N298" s="475"/>
      <c r="O298" s="475"/>
      <c r="P298" s="475"/>
      <c r="Q298" s="475"/>
      <c r="R298" s="475"/>
      <c r="S298" s="475"/>
      <c r="T298" s="475"/>
      <c r="U298" s="475"/>
      <c r="V298" s="475"/>
      <c r="W298" s="475"/>
      <c r="X298" s="475"/>
      <c r="Y298" s="475"/>
      <c r="Z298" s="475"/>
    </row>
    <row r="299" spans="1:26" ht="11.25" customHeight="1" x14ac:dyDescent="0.2">
      <c r="A299" s="475"/>
      <c r="B299" s="475"/>
      <c r="C299" s="475"/>
      <c r="D299" s="475"/>
      <c r="E299" s="475"/>
      <c r="F299" s="475"/>
      <c r="G299" s="475"/>
      <c r="H299" s="475"/>
      <c r="I299" s="475"/>
      <c r="J299" s="475"/>
      <c r="K299" s="475"/>
      <c r="L299" s="475"/>
      <c r="M299" s="475"/>
      <c r="N299" s="475"/>
      <c r="O299" s="475"/>
      <c r="P299" s="475"/>
      <c r="Q299" s="475"/>
      <c r="R299" s="475"/>
      <c r="S299" s="475"/>
      <c r="T299" s="475"/>
      <c r="U299" s="475"/>
      <c r="V299" s="475"/>
      <c r="W299" s="475"/>
      <c r="X299" s="475"/>
      <c r="Y299" s="475"/>
      <c r="Z299" s="475"/>
    </row>
    <row r="300" spans="1:26" ht="11.25" customHeight="1" x14ac:dyDescent="0.2">
      <c r="A300" s="475"/>
      <c r="B300" s="475"/>
      <c r="C300" s="475"/>
      <c r="D300" s="475"/>
      <c r="E300" s="475"/>
      <c r="F300" s="475"/>
      <c r="G300" s="475"/>
      <c r="H300" s="475"/>
      <c r="I300" s="475"/>
      <c r="J300" s="475"/>
      <c r="K300" s="475"/>
      <c r="L300" s="475"/>
      <c r="M300" s="475"/>
      <c r="N300" s="475"/>
      <c r="O300" s="475"/>
      <c r="P300" s="475"/>
      <c r="Q300" s="475"/>
      <c r="R300" s="475"/>
      <c r="S300" s="475"/>
      <c r="T300" s="475"/>
      <c r="U300" s="475"/>
      <c r="V300" s="475"/>
      <c r="W300" s="475"/>
      <c r="X300" s="475"/>
      <c r="Y300" s="475"/>
      <c r="Z300" s="475"/>
    </row>
    <row r="301" spans="1:26" ht="11.25" customHeight="1" x14ac:dyDescent="0.2">
      <c r="A301" s="475"/>
      <c r="B301" s="475"/>
      <c r="C301" s="475"/>
      <c r="D301" s="475"/>
      <c r="E301" s="475"/>
      <c r="F301" s="475"/>
      <c r="G301" s="475"/>
      <c r="H301" s="475"/>
      <c r="I301" s="475"/>
      <c r="J301" s="475"/>
      <c r="K301" s="475"/>
      <c r="L301" s="475"/>
      <c r="M301" s="475"/>
      <c r="N301" s="475"/>
      <c r="O301" s="475"/>
      <c r="P301" s="475"/>
      <c r="Q301" s="475"/>
      <c r="R301" s="475"/>
      <c r="S301" s="475"/>
      <c r="T301" s="475"/>
      <c r="U301" s="475"/>
      <c r="V301" s="475"/>
      <c r="W301" s="475"/>
      <c r="X301" s="475"/>
      <c r="Y301" s="475"/>
      <c r="Z301" s="475"/>
    </row>
    <row r="302" spans="1:26" ht="11.25" customHeight="1" x14ac:dyDescent="0.2">
      <c r="A302" s="475"/>
      <c r="B302" s="475"/>
      <c r="C302" s="475"/>
      <c r="D302" s="475"/>
      <c r="E302" s="475"/>
      <c r="F302" s="475"/>
      <c r="G302" s="475"/>
      <c r="H302" s="475"/>
      <c r="I302" s="475"/>
      <c r="J302" s="475"/>
      <c r="K302" s="475"/>
      <c r="L302" s="475"/>
      <c r="M302" s="475"/>
      <c r="N302" s="475"/>
      <c r="O302" s="475"/>
      <c r="P302" s="475"/>
      <c r="Q302" s="475"/>
      <c r="R302" s="475"/>
      <c r="S302" s="475"/>
      <c r="T302" s="475"/>
      <c r="U302" s="475"/>
      <c r="V302" s="475"/>
      <c r="W302" s="475"/>
      <c r="X302" s="475"/>
      <c r="Y302" s="475"/>
      <c r="Z302" s="475"/>
    </row>
    <row r="303" spans="1:26" ht="11.25" customHeight="1" x14ac:dyDescent="0.2">
      <c r="A303" s="475"/>
      <c r="B303" s="475"/>
      <c r="C303" s="475"/>
      <c r="D303" s="475"/>
      <c r="E303" s="475"/>
      <c r="F303" s="475"/>
      <c r="G303" s="475"/>
      <c r="H303" s="475"/>
      <c r="I303" s="475"/>
      <c r="J303" s="475"/>
      <c r="K303" s="475"/>
      <c r="L303" s="475"/>
      <c r="M303" s="475"/>
      <c r="N303" s="475"/>
      <c r="O303" s="475"/>
      <c r="P303" s="475"/>
      <c r="Q303" s="475"/>
      <c r="R303" s="475"/>
      <c r="S303" s="475"/>
      <c r="T303" s="475"/>
      <c r="U303" s="475"/>
      <c r="V303" s="475"/>
      <c r="W303" s="475"/>
      <c r="X303" s="475"/>
      <c r="Y303" s="475"/>
      <c r="Z303" s="475"/>
    </row>
    <row r="304" spans="1:26" ht="11.25" customHeight="1" x14ac:dyDescent="0.2">
      <c r="A304" s="475"/>
      <c r="B304" s="475"/>
      <c r="C304" s="475"/>
      <c r="D304" s="475"/>
      <c r="E304" s="475"/>
      <c r="F304" s="475"/>
      <c r="G304" s="475"/>
      <c r="H304" s="475"/>
      <c r="I304" s="475"/>
      <c r="J304" s="475"/>
      <c r="K304" s="475"/>
      <c r="L304" s="475"/>
      <c r="M304" s="475"/>
      <c r="N304" s="475"/>
      <c r="O304" s="475"/>
      <c r="P304" s="475"/>
      <c r="Q304" s="475"/>
      <c r="R304" s="475"/>
      <c r="S304" s="475"/>
      <c r="T304" s="475"/>
      <c r="U304" s="475"/>
      <c r="V304" s="475"/>
      <c r="W304" s="475"/>
      <c r="X304" s="475"/>
      <c r="Y304" s="475"/>
      <c r="Z304" s="475"/>
    </row>
    <row r="305" spans="1:26" ht="11.25" customHeight="1" x14ac:dyDescent="0.2">
      <c r="A305" s="475"/>
      <c r="B305" s="475"/>
      <c r="C305" s="475"/>
      <c r="D305" s="475"/>
      <c r="E305" s="475"/>
      <c r="F305" s="475"/>
      <c r="G305" s="475"/>
      <c r="H305" s="475"/>
      <c r="I305" s="475"/>
      <c r="J305" s="475"/>
      <c r="K305" s="475"/>
      <c r="L305" s="475"/>
      <c r="M305" s="475"/>
      <c r="N305" s="475"/>
      <c r="O305" s="475"/>
      <c r="P305" s="475"/>
      <c r="Q305" s="475"/>
      <c r="R305" s="475"/>
      <c r="S305" s="475"/>
      <c r="T305" s="475"/>
      <c r="U305" s="475"/>
      <c r="V305" s="475"/>
      <c r="W305" s="475"/>
      <c r="X305" s="475"/>
      <c r="Y305" s="475"/>
      <c r="Z305" s="475"/>
    </row>
    <row r="306" spans="1:26" ht="11.25" customHeight="1" x14ac:dyDescent="0.2">
      <c r="A306" s="475"/>
      <c r="B306" s="475"/>
      <c r="C306" s="475"/>
      <c r="D306" s="475"/>
      <c r="E306" s="475"/>
      <c r="F306" s="475"/>
      <c r="G306" s="475"/>
      <c r="H306" s="475"/>
      <c r="I306" s="475"/>
      <c r="J306" s="475"/>
      <c r="K306" s="475"/>
      <c r="L306" s="475"/>
      <c r="M306" s="475"/>
      <c r="N306" s="475"/>
      <c r="O306" s="475"/>
      <c r="P306" s="475"/>
      <c r="Q306" s="475"/>
      <c r="R306" s="475"/>
      <c r="S306" s="475"/>
      <c r="T306" s="475"/>
      <c r="U306" s="475"/>
      <c r="V306" s="475"/>
      <c r="W306" s="475"/>
      <c r="X306" s="475"/>
      <c r="Y306" s="475"/>
      <c r="Z306" s="475"/>
    </row>
    <row r="307" spans="1:26" ht="11.25" customHeight="1" x14ac:dyDescent="0.2">
      <c r="A307" s="475"/>
      <c r="B307" s="475"/>
      <c r="C307" s="475"/>
      <c r="D307" s="475"/>
      <c r="E307" s="475"/>
      <c r="F307" s="475"/>
      <c r="G307" s="475"/>
      <c r="H307" s="475"/>
      <c r="I307" s="475"/>
      <c r="J307" s="475"/>
      <c r="K307" s="475"/>
      <c r="L307" s="475"/>
      <c r="M307" s="475"/>
      <c r="N307" s="475"/>
      <c r="O307" s="475"/>
      <c r="P307" s="475"/>
      <c r="Q307" s="475"/>
      <c r="R307" s="475"/>
      <c r="S307" s="475"/>
      <c r="T307" s="475"/>
      <c r="U307" s="475"/>
      <c r="V307" s="475"/>
      <c r="W307" s="475"/>
      <c r="X307" s="475"/>
      <c r="Y307" s="475"/>
      <c r="Z307" s="475"/>
    </row>
    <row r="308" spans="1:26" ht="11.25" customHeight="1" x14ac:dyDescent="0.2">
      <c r="A308" s="475"/>
      <c r="B308" s="475"/>
      <c r="C308" s="475"/>
      <c r="D308" s="475"/>
      <c r="E308" s="475"/>
      <c r="F308" s="475"/>
      <c r="G308" s="475"/>
      <c r="H308" s="475"/>
      <c r="I308" s="475"/>
      <c r="J308" s="475"/>
      <c r="K308" s="475"/>
      <c r="L308" s="475"/>
      <c r="M308" s="475"/>
      <c r="N308" s="475"/>
      <c r="O308" s="475"/>
      <c r="P308" s="475"/>
      <c r="Q308" s="475"/>
      <c r="R308" s="475"/>
      <c r="S308" s="475"/>
      <c r="T308" s="475"/>
      <c r="U308" s="475"/>
      <c r="V308" s="475"/>
      <c r="W308" s="475"/>
      <c r="X308" s="475"/>
      <c r="Y308" s="475"/>
      <c r="Z308" s="475"/>
    </row>
    <row r="309" spans="1:26" ht="11.25" customHeight="1" x14ac:dyDescent="0.2">
      <c r="A309" s="475"/>
      <c r="B309" s="475"/>
      <c r="C309" s="475"/>
      <c r="D309" s="475"/>
      <c r="E309" s="475"/>
      <c r="F309" s="475"/>
      <c r="G309" s="475"/>
      <c r="H309" s="475"/>
      <c r="I309" s="475"/>
      <c r="J309" s="475"/>
      <c r="K309" s="475"/>
      <c r="L309" s="475"/>
      <c r="M309" s="475"/>
      <c r="N309" s="475"/>
      <c r="O309" s="475"/>
      <c r="P309" s="475"/>
      <c r="Q309" s="475"/>
      <c r="R309" s="475"/>
      <c r="S309" s="475"/>
      <c r="T309" s="475"/>
      <c r="U309" s="475"/>
      <c r="V309" s="475"/>
      <c r="W309" s="475"/>
      <c r="X309" s="475"/>
      <c r="Y309" s="475"/>
      <c r="Z309" s="475"/>
    </row>
    <row r="310" spans="1:26" ht="11.25" customHeight="1" x14ac:dyDescent="0.2">
      <c r="A310" s="475"/>
      <c r="B310" s="475"/>
      <c r="C310" s="475"/>
      <c r="D310" s="475"/>
      <c r="E310" s="475"/>
      <c r="F310" s="475"/>
      <c r="G310" s="475"/>
      <c r="H310" s="475"/>
      <c r="I310" s="475"/>
      <c r="J310" s="475"/>
      <c r="K310" s="475"/>
      <c r="L310" s="475"/>
      <c r="M310" s="475"/>
      <c r="N310" s="475"/>
      <c r="O310" s="475"/>
      <c r="P310" s="475"/>
      <c r="Q310" s="475"/>
      <c r="R310" s="475"/>
      <c r="S310" s="475"/>
      <c r="T310" s="475"/>
      <c r="U310" s="475"/>
      <c r="V310" s="475"/>
      <c r="W310" s="475"/>
      <c r="X310" s="475"/>
      <c r="Y310" s="475"/>
      <c r="Z310" s="475"/>
    </row>
    <row r="311" spans="1:26" ht="11.25" customHeight="1" x14ac:dyDescent="0.2">
      <c r="A311" s="475"/>
      <c r="B311" s="475"/>
      <c r="C311" s="475"/>
      <c r="D311" s="475"/>
      <c r="E311" s="475"/>
      <c r="F311" s="475"/>
      <c r="G311" s="475"/>
      <c r="H311" s="475"/>
      <c r="I311" s="475"/>
      <c r="J311" s="475"/>
      <c r="K311" s="475"/>
      <c r="L311" s="475"/>
      <c r="M311" s="475"/>
      <c r="N311" s="475"/>
      <c r="O311" s="475"/>
      <c r="P311" s="475"/>
      <c r="Q311" s="475"/>
      <c r="R311" s="475"/>
      <c r="S311" s="475"/>
      <c r="T311" s="475"/>
      <c r="U311" s="475"/>
      <c r="V311" s="475"/>
      <c r="W311" s="475"/>
      <c r="X311" s="475"/>
      <c r="Y311" s="475"/>
      <c r="Z311" s="475"/>
    </row>
    <row r="312" spans="1:26" ht="11.25" customHeight="1" x14ac:dyDescent="0.2">
      <c r="A312" s="475"/>
      <c r="B312" s="475"/>
      <c r="C312" s="475"/>
      <c r="D312" s="475"/>
      <c r="E312" s="475"/>
      <c r="F312" s="475"/>
      <c r="G312" s="475"/>
      <c r="H312" s="475"/>
      <c r="I312" s="475"/>
      <c r="J312" s="475"/>
      <c r="K312" s="475"/>
      <c r="L312" s="475"/>
      <c r="M312" s="475"/>
      <c r="N312" s="475"/>
      <c r="O312" s="475"/>
      <c r="P312" s="475"/>
      <c r="Q312" s="475"/>
      <c r="R312" s="475"/>
      <c r="S312" s="475"/>
      <c r="T312" s="475"/>
      <c r="U312" s="475"/>
      <c r="V312" s="475"/>
      <c r="W312" s="475"/>
      <c r="X312" s="475"/>
      <c r="Y312" s="475"/>
      <c r="Z312" s="475"/>
    </row>
    <row r="313" spans="1:26" ht="11.25" customHeight="1" x14ac:dyDescent="0.2">
      <c r="A313" s="475"/>
      <c r="B313" s="475"/>
      <c r="C313" s="475"/>
      <c r="D313" s="475"/>
      <c r="E313" s="475"/>
      <c r="F313" s="475"/>
      <c r="G313" s="475"/>
      <c r="H313" s="475"/>
      <c r="I313" s="475"/>
      <c r="J313" s="475"/>
      <c r="K313" s="475"/>
      <c r="L313" s="475"/>
      <c r="M313" s="475"/>
      <c r="N313" s="475"/>
      <c r="O313" s="475"/>
      <c r="P313" s="475"/>
      <c r="Q313" s="475"/>
      <c r="R313" s="475"/>
      <c r="S313" s="475"/>
      <c r="T313" s="475"/>
      <c r="U313" s="475"/>
      <c r="V313" s="475"/>
      <c r="W313" s="475"/>
      <c r="X313" s="475"/>
      <c r="Y313" s="475"/>
      <c r="Z313" s="475"/>
    </row>
    <row r="314" spans="1:26" ht="11.25" customHeight="1" x14ac:dyDescent="0.2">
      <c r="A314" s="475"/>
      <c r="B314" s="475"/>
      <c r="C314" s="475"/>
      <c r="D314" s="475"/>
      <c r="E314" s="475"/>
      <c r="F314" s="475"/>
      <c r="G314" s="475"/>
      <c r="H314" s="475"/>
      <c r="I314" s="475"/>
      <c r="J314" s="475"/>
      <c r="K314" s="475"/>
      <c r="L314" s="475"/>
      <c r="M314" s="475"/>
      <c r="N314" s="475"/>
      <c r="O314" s="475"/>
      <c r="P314" s="475"/>
      <c r="Q314" s="475"/>
      <c r="R314" s="475"/>
      <c r="S314" s="475"/>
      <c r="T314" s="475"/>
      <c r="U314" s="475"/>
      <c r="V314" s="475"/>
      <c r="W314" s="475"/>
      <c r="X314" s="475"/>
      <c r="Y314" s="475"/>
      <c r="Z314" s="475"/>
    </row>
    <row r="315" spans="1:26" ht="11.25" customHeight="1" x14ac:dyDescent="0.2">
      <c r="A315" s="475"/>
      <c r="B315" s="475"/>
      <c r="C315" s="475"/>
      <c r="D315" s="475"/>
      <c r="E315" s="475"/>
      <c r="F315" s="475"/>
      <c r="G315" s="475"/>
      <c r="H315" s="475"/>
      <c r="I315" s="475"/>
      <c r="J315" s="475"/>
      <c r="K315" s="475"/>
      <c r="L315" s="475"/>
      <c r="M315" s="475"/>
      <c r="N315" s="475"/>
      <c r="O315" s="475"/>
      <c r="P315" s="475"/>
      <c r="Q315" s="475"/>
      <c r="R315" s="475"/>
      <c r="S315" s="475"/>
      <c r="T315" s="475"/>
      <c r="U315" s="475"/>
      <c r="V315" s="475"/>
      <c r="W315" s="475"/>
      <c r="X315" s="475"/>
      <c r="Y315" s="475"/>
      <c r="Z315" s="475"/>
    </row>
    <row r="316" spans="1:26" ht="11.25" customHeight="1" x14ac:dyDescent="0.2">
      <c r="A316" s="475"/>
      <c r="B316" s="475"/>
      <c r="C316" s="475"/>
      <c r="D316" s="475"/>
      <c r="E316" s="475"/>
      <c r="F316" s="475"/>
      <c r="G316" s="475"/>
      <c r="H316" s="475"/>
      <c r="I316" s="475"/>
      <c r="J316" s="475"/>
      <c r="K316" s="475"/>
      <c r="L316" s="475"/>
      <c r="M316" s="475"/>
      <c r="N316" s="475"/>
      <c r="O316" s="475"/>
      <c r="P316" s="475"/>
      <c r="Q316" s="475"/>
      <c r="R316" s="475"/>
      <c r="S316" s="475"/>
      <c r="T316" s="475"/>
      <c r="U316" s="475"/>
      <c r="V316" s="475"/>
      <c r="W316" s="475"/>
      <c r="X316" s="475"/>
      <c r="Y316" s="475"/>
      <c r="Z316" s="475"/>
    </row>
    <row r="317" spans="1:26" ht="11.25" customHeight="1" x14ac:dyDescent="0.2">
      <c r="A317" s="475"/>
      <c r="B317" s="475"/>
      <c r="C317" s="475"/>
      <c r="D317" s="475"/>
      <c r="E317" s="475"/>
      <c r="F317" s="475"/>
      <c r="G317" s="475"/>
      <c r="H317" s="475"/>
      <c r="I317" s="475"/>
      <c r="J317" s="475"/>
      <c r="K317" s="475"/>
      <c r="L317" s="475"/>
      <c r="M317" s="475"/>
      <c r="N317" s="475"/>
      <c r="O317" s="475"/>
      <c r="P317" s="475"/>
      <c r="Q317" s="475"/>
      <c r="R317" s="475"/>
      <c r="S317" s="475"/>
      <c r="T317" s="475"/>
      <c r="U317" s="475"/>
      <c r="V317" s="475"/>
      <c r="W317" s="475"/>
      <c r="X317" s="475"/>
      <c r="Y317" s="475"/>
      <c r="Z317" s="475"/>
    </row>
    <row r="318" spans="1:26" ht="11.25" customHeight="1" x14ac:dyDescent="0.2">
      <c r="A318" s="475"/>
      <c r="B318" s="475"/>
      <c r="C318" s="475"/>
      <c r="D318" s="475"/>
      <c r="E318" s="475"/>
      <c r="F318" s="475"/>
      <c r="G318" s="475"/>
      <c r="H318" s="475"/>
      <c r="I318" s="475"/>
      <c r="J318" s="475"/>
      <c r="K318" s="475"/>
      <c r="L318" s="475"/>
      <c r="M318" s="475"/>
      <c r="N318" s="475"/>
      <c r="O318" s="475"/>
      <c r="P318" s="475"/>
      <c r="Q318" s="475"/>
      <c r="R318" s="475"/>
      <c r="S318" s="475"/>
      <c r="T318" s="475"/>
      <c r="U318" s="475"/>
      <c r="V318" s="475"/>
      <c r="W318" s="475"/>
      <c r="X318" s="475"/>
      <c r="Y318" s="475"/>
      <c r="Z318" s="475"/>
    </row>
    <row r="319" spans="1:26" ht="11.25" customHeight="1" x14ac:dyDescent="0.2">
      <c r="A319" s="475"/>
      <c r="B319" s="475"/>
      <c r="C319" s="475"/>
      <c r="D319" s="475"/>
      <c r="E319" s="475"/>
      <c r="F319" s="475"/>
      <c r="G319" s="475"/>
      <c r="H319" s="475"/>
      <c r="I319" s="475"/>
      <c r="J319" s="475"/>
      <c r="K319" s="475"/>
      <c r="L319" s="475"/>
      <c r="M319" s="475"/>
      <c r="N319" s="475"/>
      <c r="O319" s="475"/>
      <c r="P319" s="475"/>
      <c r="Q319" s="475"/>
      <c r="R319" s="475"/>
      <c r="S319" s="475"/>
      <c r="T319" s="475"/>
      <c r="U319" s="475"/>
      <c r="V319" s="475"/>
      <c r="W319" s="475"/>
      <c r="X319" s="475"/>
      <c r="Y319" s="475"/>
      <c r="Z319" s="475"/>
    </row>
    <row r="320" spans="1:26" ht="11.25" customHeight="1" x14ac:dyDescent="0.2">
      <c r="A320" s="475"/>
      <c r="B320" s="475"/>
      <c r="C320" s="475"/>
      <c r="D320" s="475"/>
      <c r="E320" s="475"/>
      <c r="F320" s="475"/>
      <c r="G320" s="475"/>
      <c r="H320" s="475"/>
      <c r="I320" s="475"/>
      <c r="J320" s="475"/>
      <c r="K320" s="475"/>
      <c r="L320" s="475"/>
      <c r="M320" s="475"/>
      <c r="N320" s="475"/>
      <c r="O320" s="475"/>
      <c r="P320" s="475"/>
      <c r="Q320" s="475"/>
      <c r="R320" s="475"/>
      <c r="S320" s="475"/>
      <c r="T320" s="475"/>
      <c r="U320" s="475"/>
      <c r="V320" s="475"/>
      <c r="W320" s="475"/>
      <c r="X320" s="475"/>
      <c r="Y320" s="475"/>
      <c r="Z320" s="475"/>
    </row>
    <row r="321" spans="1:26" ht="11.25" customHeight="1" x14ac:dyDescent="0.2">
      <c r="A321" s="475"/>
      <c r="B321" s="475"/>
      <c r="C321" s="475"/>
      <c r="D321" s="475"/>
      <c r="E321" s="475"/>
      <c r="F321" s="475"/>
      <c r="G321" s="475"/>
      <c r="H321" s="475"/>
      <c r="I321" s="475"/>
      <c r="J321" s="475"/>
      <c r="K321" s="475"/>
      <c r="L321" s="475"/>
      <c r="M321" s="475"/>
      <c r="N321" s="475"/>
      <c r="O321" s="475"/>
      <c r="P321" s="475"/>
      <c r="Q321" s="475"/>
      <c r="R321" s="475"/>
      <c r="S321" s="475"/>
      <c r="T321" s="475"/>
      <c r="U321" s="475"/>
      <c r="V321" s="475"/>
      <c r="W321" s="475"/>
      <c r="X321" s="475"/>
      <c r="Y321" s="475"/>
      <c r="Z321" s="475"/>
    </row>
    <row r="322" spans="1:26" ht="11.25" customHeight="1" x14ac:dyDescent="0.2">
      <c r="A322" s="475"/>
      <c r="B322" s="475"/>
      <c r="C322" s="475"/>
      <c r="D322" s="475"/>
      <c r="E322" s="475"/>
      <c r="F322" s="475"/>
      <c r="G322" s="475"/>
      <c r="H322" s="475"/>
      <c r="I322" s="475"/>
      <c r="J322" s="475"/>
      <c r="K322" s="475"/>
      <c r="L322" s="475"/>
      <c r="M322" s="475"/>
      <c r="N322" s="475"/>
      <c r="O322" s="475"/>
      <c r="P322" s="475"/>
      <c r="Q322" s="475"/>
      <c r="R322" s="475"/>
      <c r="S322" s="475"/>
      <c r="T322" s="475"/>
      <c r="U322" s="475"/>
      <c r="V322" s="475"/>
      <c r="W322" s="475"/>
      <c r="X322" s="475"/>
      <c r="Y322" s="475"/>
      <c r="Z322" s="475"/>
    </row>
    <row r="323" spans="1:26" ht="11.25" customHeight="1" x14ac:dyDescent="0.2">
      <c r="A323" s="475"/>
      <c r="B323" s="475"/>
      <c r="C323" s="475"/>
      <c r="D323" s="475"/>
      <c r="E323" s="475"/>
      <c r="F323" s="475"/>
      <c r="G323" s="475"/>
      <c r="H323" s="475"/>
      <c r="I323" s="475"/>
      <c r="J323" s="475"/>
      <c r="K323" s="475"/>
      <c r="L323" s="475"/>
      <c r="M323" s="475"/>
      <c r="N323" s="475"/>
      <c r="O323" s="475"/>
      <c r="P323" s="475"/>
      <c r="Q323" s="475"/>
      <c r="R323" s="475"/>
      <c r="S323" s="475"/>
      <c r="T323" s="475"/>
      <c r="U323" s="475"/>
      <c r="V323" s="475"/>
      <c r="W323" s="475"/>
      <c r="X323" s="475"/>
      <c r="Y323" s="475"/>
      <c r="Z323" s="475"/>
    </row>
    <row r="324" spans="1:26" ht="11.25" customHeight="1" x14ac:dyDescent="0.2">
      <c r="A324" s="475"/>
      <c r="B324" s="475"/>
      <c r="C324" s="475"/>
      <c r="D324" s="475"/>
      <c r="E324" s="475"/>
      <c r="F324" s="475"/>
      <c r="G324" s="475"/>
      <c r="H324" s="475"/>
      <c r="I324" s="475"/>
      <c r="J324" s="475"/>
      <c r="K324" s="475"/>
      <c r="L324" s="475"/>
      <c r="M324" s="475"/>
      <c r="N324" s="475"/>
      <c r="O324" s="475"/>
      <c r="P324" s="475"/>
      <c r="Q324" s="475"/>
      <c r="R324" s="475"/>
      <c r="S324" s="475"/>
      <c r="T324" s="475"/>
      <c r="U324" s="475"/>
      <c r="V324" s="475"/>
      <c r="W324" s="475"/>
      <c r="X324" s="475"/>
      <c r="Y324" s="475"/>
      <c r="Z324" s="475"/>
    </row>
    <row r="325" spans="1:26" ht="11.25" customHeight="1" x14ac:dyDescent="0.2">
      <c r="A325" s="475"/>
      <c r="B325" s="475"/>
      <c r="C325" s="475"/>
      <c r="D325" s="475"/>
      <c r="E325" s="475"/>
      <c r="F325" s="475"/>
      <c r="G325" s="475"/>
      <c r="H325" s="475"/>
      <c r="I325" s="475"/>
      <c r="J325" s="475"/>
      <c r="K325" s="475"/>
      <c r="L325" s="475"/>
      <c r="M325" s="475"/>
      <c r="N325" s="475"/>
      <c r="O325" s="475"/>
      <c r="P325" s="475"/>
      <c r="Q325" s="475"/>
      <c r="R325" s="475"/>
      <c r="S325" s="475"/>
      <c r="T325" s="475"/>
      <c r="U325" s="475"/>
      <c r="V325" s="475"/>
      <c r="W325" s="475"/>
      <c r="X325" s="475"/>
      <c r="Y325" s="475"/>
      <c r="Z325" s="475"/>
    </row>
    <row r="326" spans="1:26" ht="11.25" customHeight="1" x14ac:dyDescent="0.2">
      <c r="A326" s="475"/>
      <c r="B326" s="475"/>
      <c r="C326" s="475"/>
      <c r="D326" s="475"/>
      <c r="E326" s="475"/>
      <c r="F326" s="475"/>
      <c r="G326" s="475"/>
      <c r="H326" s="475"/>
      <c r="I326" s="475"/>
      <c r="J326" s="475"/>
      <c r="K326" s="475"/>
      <c r="L326" s="475"/>
      <c r="M326" s="475"/>
      <c r="N326" s="475"/>
      <c r="O326" s="475"/>
      <c r="P326" s="475"/>
      <c r="Q326" s="475"/>
      <c r="R326" s="475"/>
      <c r="S326" s="475"/>
      <c r="T326" s="475"/>
      <c r="U326" s="475"/>
      <c r="V326" s="475"/>
      <c r="W326" s="475"/>
      <c r="X326" s="475"/>
      <c r="Y326" s="475"/>
      <c r="Z326" s="475"/>
    </row>
    <row r="327" spans="1:26" ht="11.25" customHeight="1" x14ac:dyDescent="0.2">
      <c r="A327" s="475"/>
      <c r="B327" s="475"/>
      <c r="C327" s="475"/>
      <c r="D327" s="475"/>
      <c r="E327" s="475"/>
      <c r="F327" s="475"/>
      <c r="G327" s="475"/>
      <c r="H327" s="475"/>
      <c r="I327" s="475"/>
      <c r="J327" s="475"/>
      <c r="K327" s="475"/>
      <c r="L327" s="475"/>
      <c r="M327" s="475"/>
      <c r="N327" s="475"/>
      <c r="O327" s="475"/>
      <c r="P327" s="475"/>
      <c r="Q327" s="475"/>
      <c r="R327" s="475"/>
      <c r="S327" s="475"/>
      <c r="T327" s="475"/>
      <c r="U327" s="475"/>
      <c r="V327" s="475"/>
      <c r="W327" s="475"/>
      <c r="X327" s="475"/>
      <c r="Y327" s="475"/>
      <c r="Z327" s="475"/>
    </row>
    <row r="328" spans="1:26" ht="11.25" customHeight="1" x14ac:dyDescent="0.2">
      <c r="A328" s="475"/>
      <c r="B328" s="475"/>
      <c r="C328" s="475"/>
      <c r="D328" s="475"/>
      <c r="E328" s="475"/>
      <c r="F328" s="475"/>
      <c r="G328" s="475"/>
      <c r="H328" s="475"/>
      <c r="I328" s="475"/>
      <c r="J328" s="475"/>
      <c r="K328" s="475"/>
      <c r="L328" s="475"/>
      <c r="M328" s="475"/>
      <c r="N328" s="475"/>
      <c r="O328" s="475"/>
      <c r="P328" s="475"/>
      <c r="Q328" s="475"/>
      <c r="R328" s="475"/>
      <c r="S328" s="475"/>
      <c r="T328" s="475"/>
      <c r="U328" s="475"/>
      <c r="V328" s="475"/>
      <c r="W328" s="475"/>
      <c r="X328" s="475"/>
      <c r="Y328" s="475"/>
      <c r="Z328" s="475"/>
    </row>
    <row r="329" spans="1:26" ht="11.25" customHeight="1" x14ac:dyDescent="0.2">
      <c r="A329" s="475"/>
      <c r="B329" s="475"/>
      <c r="C329" s="475"/>
      <c r="D329" s="475"/>
      <c r="E329" s="475"/>
      <c r="F329" s="475"/>
      <c r="G329" s="475"/>
      <c r="H329" s="475"/>
      <c r="I329" s="475"/>
      <c r="J329" s="475"/>
      <c r="K329" s="475"/>
      <c r="L329" s="475"/>
      <c r="M329" s="475"/>
      <c r="N329" s="475"/>
      <c r="O329" s="475"/>
      <c r="P329" s="475"/>
      <c r="Q329" s="475"/>
      <c r="R329" s="475"/>
      <c r="S329" s="475"/>
      <c r="T329" s="475"/>
      <c r="U329" s="475"/>
      <c r="V329" s="475"/>
      <c r="W329" s="475"/>
      <c r="X329" s="475"/>
      <c r="Y329" s="475"/>
      <c r="Z329" s="475"/>
    </row>
    <row r="330" spans="1:26" ht="11.25" customHeight="1" x14ac:dyDescent="0.2">
      <c r="A330" s="475"/>
      <c r="B330" s="475"/>
      <c r="C330" s="475"/>
      <c r="D330" s="475"/>
      <c r="E330" s="475"/>
      <c r="F330" s="475"/>
      <c r="G330" s="475"/>
      <c r="H330" s="475"/>
      <c r="I330" s="475"/>
      <c r="J330" s="475"/>
      <c r="K330" s="475"/>
      <c r="L330" s="475"/>
      <c r="M330" s="475"/>
      <c r="N330" s="475"/>
      <c r="O330" s="475"/>
      <c r="P330" s="475"/>
      <c r="Q330" s="475"/>
      <c r="R330" s="475"/>
      <c r="S330" s="475"/>
      <c r="T330" s="475"/>
      <c r="U330" s="475"/>
      <c r="V330" s="475"/>
      <c r="W330" s="475"/>
      <c r="X330" s="475"/>
      <c r="Y330" s="475"/>
      <c r="Z330" s="475"/>
    </row>
    <row r="331" spans="1:26" ht="11.25" customHeight="1" x14ac:dyDescent="0.2">
      <c r="A331" s="475"/>
      <c r="B331" s="475"/>
      <c r="C331" s="475"/>
      <c r="D331" s="475"/>
      <c r="E331" s="475"/>
      <c r="F331" s="475"/>
      <c r="G331" s="475"/>
      <c r="H331" s="475"/>
      <c r="I331" s="475"/>
      <c r="J331" s="475"/>
      <c r="K331" s="475"/>
      <c r="L331" s="475"/>
      <c r="M331" s="475"/>
      <c r="N331" s="475"/>
      <c r="O331" s="475"/>
      <c r="P331" s="475"/>
      <c r="Q331" s="475"/>
      <c r="R331" s="475"/>
      <c r="S331" s="475"/>
      <c r="T331" s="475"/>
      <c r="U331" s="475"/>
      <c r="V331" s="475"/>
      <c r="W331" s="475"/>
      <c r="X331" s="475"/>
      <c r="Y331" s="475"/>
      <c r="Z331" s="475"/>
    </row>
    <row r="332" spans="1:26" ht="11.25" customHeight="1" x14ac:dyDescent="0.2">
      <c r="A332" s="475"/>
      <c r="B332" s="475"/>
      <c r="C332" s="475"/>
      <c r="D332" s="475"/>
      <c r="E332" s="475"/>
      <c r="F332" s="475"/>
      <c r="G332" s="475"/>
      <c r="H332" s="475"/>
      <c r="I332" s="475"/>
      <c r="J332" s="475"/>
      <c r="K332" s="475"/>
      <c r="L332" s="475"/>
      <c r="M332" s="475"/>
      <c r="N332" s="475"/>
      <c r="O332" s="475"/>
      <c r="P332" s="475"/>
      <c r="Q332" s="475"/>
      <c r="R332" s="475"/>
      <c r="S332" s="475"/>
      <c r="T332" s="475"/>
      <c r="U332" s="475"/>
      <c r="V332" s="475"/>
      <c r="W332" s="475"/>
      <c r="X332" s="475"/>
      <c r="Y332" s="475"/>
      <c r="Z332" s="475"/>
    </row>
    <row r="333" spans="1:26" ht="11.25" customHeight="1" x14ac:dyDescent="0.2">
      <c r="A333" s="475"/>
      <c r="B333" s="475"/>
      <c r="C333" s="475"/>
      <c r="D333" s="475"/>
      <c r="E333" s="475"/>
      <c r="F333" s="475"/>
      <c r="G333" s="475"/>
      <c r="H333" s="475"/>
      <c r="I333" s="475"/>
      <c r="J333" s="475"/>
      <c r="K333" s="475"/>
      <c r="L333" s="475"/>
      <c r="M333" s="475"/>
      <c r="N333" s="475"/>
      <c r="O333" s="475"/>
      <c r="P333" s="475"/>
      <c r="Q333" s="475"/>
      <c r="R333" s="475"/>
      <c r="S333" s="475"/>
      <c r="T333" s="475"/>
      <c r="U333" s="475"/>
      <c r="V333" s="475"/>
      <c r="W333" s="475"/>
      <c r="X333" s="475"/>
      <c r="Y333" s="475"/>
      <c r="Z333" s="475"/>
    </row>
    <row r="334" spans="1:26" ht="11.25" customHeight="1" x14ac:dyDescent="0.2">
      <c r="A334" s="475"/>
      <c r="B334" s="475"/>
      <c r="C334" s="475"/>
      <c r="D334" s="475"/>
      <c r="E334" s="475"/>
      <c r="F334" s="475"/>
      <c r="G334" s="475"/>
      <c r="H334" s="475"/>
      <c r="I334" s="475"/>
      <c r="J334" s="475"/>
      <c r="K334" s="475"/>
      <c r="L334" s="475"/>
      <c r="M334" s="475"/>
      <c r="N334" s="475"/>
      <c r="O334" s="475"/>
      <c r="P334" s="475"/>
      <c r="Q334" s="475"/>
      <c r="R334" s="475"/>
      <c r="S334" s="475"/>
      <c r="T334" s="475"/>
      <c r="U334" s="475"/>
      <c r="V334" s="475"/>
      <c r="W334" s="475"/>
      <c r="X334" s="475"/>
      <c r="Y334" s="475"/>
      <c r="Z334" s="475"/>
    </row>
    <row r="335" spans="1:26" ht="11.25" customHeight="1" x14ac:dyDescent="0.2">
      <c r="A335" s="475"/>
      <c r="B335" s="475"/>
      <c r="C335" s="475"/>
      <c r="D335" s="475"/>
      <c r="E335" s="475"/>
      <c r="F335" s="475"/>
      <c r="G335" s="475"/>
      <c r="H335" s="475"/>
      <c r="I335" s="475"/>
      <c r="J335" s="475"/>
      <c r="K335" s="475"/>
      <c r="L335" s="475"/>
      <c r="M335" s="475"/>
      <c r="N335" s="475"/>
      <c r="O335" s="475"/>
      <c r="P335" s="475"/>
      <c r="Q335" s="475"/>
      <c r="R335" s="475"/>
      <c r="S335" s="475"/>
      <c r="T335" s="475"/>
      <c r="U335" s="475"/>
      <c r="V335" s="475"/>
      <c r="W335" s="475"/>
      <c r="X335" s="475"/>
      <c r="Y335" s="475"/>
      <c r="Z335" s="475"/>
    </row>
    <row r="336" spans="1:26" ht="11.25" customHeight="1" x14ac:dyDescent="0.2">
      <c r="A336" s="475"/>
      <c r="B336" s="475"/>
      <c r="C336" s="475"/>
      <c r="D336" s="475"/>
      <c r="E336" s="475"/>
      <c r="F336" s="475"/>
      <c r="G336" s="475"/>
      <c r="H336" s="475"/>
      <c r="I336" s="475"/>
      <c r="J336" s="475"/>
      <c r="K336" s="475"/>
      <c r="L336" s="475"/>
      <c r="M336" s="475"/>
      <c r="N336" s="475"/>
      <c r="O336" s="475"/>
      <c r="P336" s="475"/>
      <c r="Q336" s="475"/>
      <c r="R336" s="475"/>
      <c r="S336" s="475"/>
      <c r="T336" s="475"/>
      <c r="U336" s="475"/>
      <c r="V336" s="475"/>
      <c r="W336" s="475"/>
      <c r="X336" s="475"/>
      <c r="Y336" s="475"/>
      <c r="Z336" s="475"/>
    </row>
    <row r="337" spans="1:26" ht="11.25" customHeight="1" x14ac:dyDescent="0.2">
      <c r="A337" s="475"/>
      <c r="B337" s="475"/>
      <c r="C337" s="475"/>
      <c r="D337" s="475"/>
      <c r="E337" s="475"/>
      <c r="F337" s="475"/>
      <c r="G337" s="475"/>
      <c r="H337" s="475"/>
      <c r="I337" s="475"/>
      <c r="J337" s="475"/>
      <c r="K337" s="475"/>
      <c r="L337" s="475"/>
      <c r="M337" s="475"/>
      <c r="N337" s="475"/>
      <c r="O337" s="475"/>
      <c r="P337" s="475"/>
      <c r="Q337" s="475"/>
      <c r="R337" s="475"/>
      <c r="S337" s="475"/>
      <c r="T337" s="475"/>
      <c r="U337" s="475"/>
      <c r="V337" s="475"/>
      <c r="W337" s="475"/>
      <c r="X337" s="475"/>
      <c r="Y337" s="475"/>
      <c r="Z337" s="475"/>
    </row>
    <row r="338" spans="1:26" ht="11.25" customHeight="1" x14ac:dyDescent="0.2">
      <c r="A338" s="475"/>
      <c r="B338" s="475"/>
      <c r="C338" s="475"/>
      <c r="D338" s="475"/>
      <c r="E338" s="475"/>
      <c r="F338" s="475"/>
      <c r="G338" s="475"/>
      <c r="H338" s="475"/>
      <c r="I338" s="475"/>
      <c r="J338" s="475"/>
      <c r="K338" s="475"/>
      <c r="L338" s="475"/>
      <c r="M338" s="475"/>
      <c r="N338" s="475"/>
      <c r="O338" s="475"/>
      <c r="P338" s="475"/>
      <c r="Q338" s="475"/>
      <c r="R338" s="475"/>
      <c r="S338" s="475"/>
      <c r="T338" s="475"/>
      <c r="U338" s="475"/>
      <c r="V338" s="475"/>
      <c r="W338" s="475"/>
      <c r="X338" s="475"/>
      <c r="Y338" s="475"/>
      <c r="Z338" s="475"/>
    </row>
    <row r="339" spans="1:26" ht="11.25" customHeight="1" x14ac:dyDescent="0.2">
      <c r="A339" s="475"/>
      <c r="B339" s="475"/>
      <c r="C339" s="475"/>
      <c r="D339" s="475"/>
      <c r="E339" s="475"/>
      <c r="F339" s="475"/>
      <c r="G339" s="475"/>
      <c r="H339" s="475"/>
      <c r="I339" s="475"/>
      <c r="J339" s="475"/>
      <c r="K339" s="475"/>
      <c r="L339" s="475"/>
      <c r="M339" s="475"/>
      <c r="N339" s="475"/>
      <c r="O339" s="475"/>
      <c r="P339" s="475"/>
      <c r="Q339" s="475"/>
      <c r="R339" s="475"/>
      <c r="S339" s="475"/>
      <c r="T339" s="475"/>
      <c r="U339" s="475"/>
      <c r="V339" s="475"/>
      <c r="W339" s="475"/>
      <c r="X339" s="475"/>
      <c r="Y339" s="475"/>
      <c r="Z339" s="475"/>
    </row>
    <row r="340" spans="1:26" ht="11.25" customHeight="1" x14ac:dyDescent="0.2">
      <c r="A340" s="475"/>
      <c r="B340" s="475"/>
      <c r="C340" s="475"/>
      <c r="D340" s="475"/>
      <c r="E340" s="475"/>
      <c r="F340" s="475"/>
      <c r="G340" s="475"/>
      <c r="H340" s="475"/>
      <c r="I340" s="475"/>
      <c r="J340" s="475"/>
      <c r="K340" s="475"/>
      <c r="L340" s="475"/>
      <c r="M340" s="475"/>
      <c r="N340" s="475"/>
      <c r="O340" s="475"/>
      <c r="P340" s="475"/>
      <c r="Q340" s="475"/>
      <c r="R340" s="475"/>
      <c r="S340" s="475"/>
      <c r="T340" s="475"/>
      <c r="U340" s="475"/>
      <c r="V340" s="475"/>
      <c r="W340" s="475"/>
      <c r="X340" s="475"/>
      <c r="Y340" s="475"/>
      <c r="Z340" s="475"/>
    </row>
    <row r="341" spans="1:26" ht="11.25" customHeight="1" x14ac:dyDescent="0.2">
      <c r="A341" s="475"/>
      <c r="B341" s="475"/>
      <c r="C341" s="475"/>
      <c r="D341" s="475"/>
      <c r="E341" s="475"/>
      <c r="F341" s="475"/>
      <c r="G341" s="475"/>
      <c r="H341" s="475"/>
      <c r="I341" s="475"/>
      <c r="J341" s="475"/>
      <c r="K341" s="475"/>
      <c r="L341" s="475"/>
      <c r="M341" s="475"/>
      <c r="N341" s="475"/>
      <c r="O341" s="475"/>
      <c r="P341" s="475"/>
      <c r="Q341" s="475"/>
      <c r="R341" s="475"/>
      <c r="S341" s="475"/>
      <c r="T341" s="475"/>
      <c r="U341" s="475"/>
      <c r="V341" s="475"/>
      <c r="W341" s="475"/>
      <c r="X341" s="475"/>
      <c r="Y341" s="475"/>
      <c r="Z341" s="475"/>
    </row>
    <row r="342" spans="1:26" ht="11.25" customHeight="1" x14ac:dyDescent="0.2">
      <c r="A342" s="475"/>
      <c r="B342" s="475"/>
      <c r="C342" s="475"/>
      <c r="D342" s="475"/>
      <c r="E342" s="475"/>
      <c r="F342" s="475"/>
      <c r="G342" s="475"/>
      <c r="H342" s="475"/>
      <c r="I342" s="475"/>
      <c r="J342" s="475"/>
      <c r="K342" s="475"/>
      <c r="L342" s="475"/>
      <c r="M342" s="475"/>
      <c r="N342" s="475"/>
      <c r="O342" s="475"/>
      <c r="P342" s="475"/>
      <c r="Q342" s="475"/>
      <c r="R342" s="475"/>
      <c r="S342" s="475"/>
      <c r="T342" s="475"/>
      <c r="U342" s="475"/>
      <c r="V342" s="475"/>
      <c r="W342" s="475"/>
      <c r="X342" s="475"/>
      <c r="Y342" s="475"/>
      <c r="Z342" s="475"/>
    </row>
    <row r="343" spans="1:26" ht="11.25" customHeight="1" x14ac:dyDescent="0.2">
      <c r="A343" s="475"/>
      <c r="B343" s="475"/>
      <c r="C343" s="475"/>
      <c r="D343" s="475"/>
      <c r="E343" s="475"/>
      <c r="F343" s="475"/>
      <c r="G343" s="475"/>
      <c r="H343" s="475"/>
      <c r="I343" s="475"/>
      <c r="J343" s="475"/>
      <c r="K343" s="475"/>
      <c r="L343" s="475"/>
      <c r="M343" s="475"/>
      <c r="N343" s="475"/>
      <c r="O343" s="475"/>
      <c r="P343" s="475"/>
      <c r="Q343" s="475"/>
      <c r="R343" s="475"/>
      <c r="S343" s="475"/>
      <c r="T343" s="475"/>
      <c r="U343" s="475"/>
      <c r="V343" s="475"/>
      <c r="W343" s="475"/>
      <c r="X343" s="475"/>
      <c r="Y343" s="475"/>
      <c r="Z343" s="475"/>
    </row>
    <row r="344" spans="1:26" ht="11.25" customHeight="1" x14ac:dyDescent="0.2">
      <c r="A344" s="475"/>
      <c r="B344" s="475"/>
      <c r="C344" s="475"/>
      <c r="D344" s="475"/>
      <c r="E344" s="475"/>
      <c r="F344" s="475"/>
      <c r="G344" s="475"/>
      <c r="H344" s="475"/>
      <c r="I344" s="475"/>
      <c r="J344" s="475"/>
      <c r="K344" s="475"/>
      <c r="L344" s="475"/>
      <c r="M344" s="475"/>
      <c r="N344" s="475"/>
      <c r="O344" s="475"/>
      <c r="P344" s="475"/>
      <c r="Q344" s="475"/>
      <c r="R344" s="475"/>
      <c r="S344" s="475"/>
      <c r="T344" s="475"/>
      <c r="U344" s="475"/>
      <c r="V344" s="475"/>
      <c r="W344" s="475"/>
      <c r="X344" s="475"/>
      <c r="Y344" s="475"/>
      <c r="Z344" s="475"/>
    </row>
    <row r="345" spans="1:26" ht="11.25" customHeight="1" x14ac:dyDescent="0.2">
      <c r="A345" s="475"/>
      <c r="B345" s="475"/>
      <c r="C345" s="475"/>
      <c r="D345" s="475"/>
      <c r="E345" s="475"/>
      <c r="F345" s="475"/>
      <c r="G345" s="475"/>
      <c r="H345" s="475"/>
      <c r="I345" s="475"/>
      <c r="J345" s="475"/>
      <c r="K345" s="475"/>
      <c r="L345" s="475"/>
      <c r="M345" s="475"/>
      <c r="N345" s="475"/>
      <c r="O345" s="475"/>
      <c r="P345" s="475"/>
      <c r="Q345" s="475"/>
      <c r="R345" s="475"/>
      <c r="S345" s="475"/>
      <c r="T345" s="475"/>
      <c r="U345" s="475"/>
      <c r="V345" s="475"/>
      <c r="W345" s="475"/>
      <c r="X345" s="475"/>
      <c r="Y345" s="475"/>
      <c r="Z345" s="475"/>
    </row>
    <row r="346" spans="1:26" ht="11.25" customHeight="1" x14ac:dyDescent="0.2">
      <c r="A346" s="475"/>
      <c r="B346" s="475"/>
      <c r="C346" s="475"/>
      <c r="D346" s="475"/>
      <c r="E346" s="475"/>
      <c r="F346" s="475"/>
      <c r="G346" s="475"/>
      <c r="H346" s="475"/>
      <c r="I346" s="475"/>
      <c r="J346" s="475"/>
      <c r="K346" s="475"/>
      <c r="L346" s="475"/>
      <c r="M346" s="475"/>
      <c r="N346" s="475"/>
      <c r="O346" s="475"/>
      <c r="P346" s="475"/>
      <c r="Q346" s="475"/>
      <c r="R346" s="475"/>
      <c r="S346" s="475"/>
      <c r="T346" s="475"/>
      <c r="U346" s="475"/>
      <c r="V346" s="475"/>
      <c r="W346" s="475"/>
      <c r="X346" s="475"/>
      <c r="Y346" s="475"/>
      <c r="Z346" s="475"/>
    </row>
    <row r="347" spans="1:26" ht="11.25" customHeight="1" x14ac:dyDescent="0.2">
      <c r="A347" s="475"/>
      <c r="B347" s="475"/>
      <c r="C347" s="475"/>
      <c r="D347" s="475"/>
      <c r="E347" s="475"/>
      <c r="F347" s="475"/>
      <c r="G347" s="475"/>
      <c r="H347" s="475"/>
      <c r="I347" s="475"/>
      <c r="J347" s="475"/>
      <c r="K347" s="475"/>
      <c r="L347" s="475"/>
      <c r="M347" s="475"/>
      <c r="N347" s="475"/>
      <c r="O347" s="475"/>
      <c r="P347" s="475"/>
      <c r="Q347" s="475"/>
      <c r="R347" s="475"/>
      <c r="S347" s="475"/>
      <c r="T347" s="475"/>
      <c r="U347" s="475"/>
      <c r="V347" s="475"/>
      <c r="W347" s="475"/>
      <c r="X347" s="475"/>
      <c r="Y347" s="475"/>
      <c r="Z347" s="475"/>
    </row>
    <row r="348" spans="1:26" ht="11.25" customHeight="1" x14ac:dyDescent="0.2">
      <c r="A348" s="475"/>
      <c r="B348" s="475"/>
      <c r="C348" s="475"/>
      <c r="D348" s="475"/>
      <c r="E348" s="475"/>
      <c r="F348" s="475"/>
      <c r="G348" s="475"/>
      <c r="H348" s="475"/>
      <c r="I348" s="475"/>
      <c r="J348" s="475"/>
      <c r="K348" s="475"/>
      <c r="L348" s="475"/>
      <c r="M348" s="475"/>
      <c r="N348" s="475"/>
      <c r="O348" s="475"/>
      <c r="P348" s="475"/>
      <c r="Q348" s="475"/>
      <c r="R348" s="475"/>
      <c r="S348" s="475"/>
      <c r="T348" s="475"/>
      <c r="U348" s="475"/>
      <c r="V348" s="475"/>
      <c r="W348" s="475"/>
      <c r="X348" s="475"/>
      <c r="Y348" s="475"/>
      <c r="Z348" s="475"/>
    </row>
    <row r="349" spans="1:26" ht="11.25" customHeight="1" x14ac:dyDescent="0.2">
      <c r="A349" s="475"/>
      <c r="B349" s="475"/>
      <c r="C349" s="475"/>
      <c r="D349" s="475"/>
      <c r="E349" s="475"/>
      <c r="F349" s="475"/>
      <c r="G349" s="475"/>
      <c r="H349" s="475"/>
      <c r="I349" s="475"/>
      <c r="J349" s="475"/>
      <c r="K349" s="475"/>
      <c r="L349" s="475"/>
      <c r="M349" s="475"/>
      <c r="N349" s="475"/>
      <c r="O349" s="475"/>
      <c r="P349" s="475"/>
      <c r="Q349" s="475"/>
      <c r="R349" s="475"/>
      <c r="S349" s="475"/>
      <c r="T349" s="475"/>
      <c r="U349" s="475"/>
      <c r="V349" s="475"/>
      <c r="W349" s="475"/>
      <c r="X349" s="475"/>
      <c r="Y349" s="475"/>
      <c r="Z349" s="475"/>
    </row>
    <row r="350" spans="1:26" ht="11.25" customHeight="1" x14ac:dyDescent="0.2">
      <c r="A350" s="475"/>
      <c r="B350" s="475"/>
      <c r="C350" s="475"/>
      <c r="D350" s="475"/>
      <c r="E350" s="475"/>
      <c r="F350" s="475"/>
      <c r="G350" s="475"/>
      <c r="H350" s="475"/>
      <c r="I350" s="475"/>
      <c r="J350" s="475"/>
      <c r="K350" s="475"/>
      <c r="L350" s="475"/>
      <c r="M350" s="475"/>
      <c r="N350" s="475"/>
      <c r="O350" s="475"/>
      <c r="P350" s="475"/>
      <c r="Q350" s="475"/>
      <c r="R350" s="475"/>
      <c r="S350" s="475"/>
      <c r="T350" s="475"/>
      <c r="U350" s="475"/>
      <c r="V350" s="475"/>
      <c r="W350" s="475"/>
      <c r="X350" s="475"/>
      <c r="Y350" s="475"/>
      <c r="Z350" s="475"/>
    </row>
    <row r="351" spans="1:26" ht="11.25" customHeight="1" x14ac:dyDescent="0.2">
      <c r="A351" s="475"/>
      <c r="B351" s="475"/>
      <c r="C351" s="475"/>
      <c r="D351" s="475"/>
      <c r="E351" s="475"/>
      <c r="F351" s="475"/>
      <c r="G351" s="475"/>
      <c r="H351" s="475"/>
      <c r="I351" s="475"/>
      <c r="J351" s="475"/>
      <c r="K351" s="475"/>
      <c r="L351" s="475"/>
      <c r="M351" s="475"/>
      <c r="N351" s="475"/>
      <c r="O351" s="475"/>
      <c r="P351" s="475"/>
      <c r="Q351" s="475"/>
      <c r="R351" s="475"/>
      <c r="S351" s="475"/>
      <c r="T351" s="475"/>
      <c r="U351" s="475"/>
      <c r="V351" s="475"/>
      <c r="W351" s="475"/>
      <c r="X351" s="475"/>
      <c r="Y351" s="475"/>
      <c r="Z351" s="475"/>
    </row>
    <row r="352" spans="1:26" ht="11.25" customHeight="1" x14ac:dyDescent="0.2">
      <c r="A352" s="475"/>
      <c r="B352" s="475"/>
      <c r="C352" s="475"/>
      <c r="D352" s="475"/>
      <c r="E352" s="475"/>
      <c r="F352" s="475"/>
      <c r="G352" s="475"/>
      <c r="H352" s="475"/>
      <c r="I352" s="475"/>
      <c r="J352" s="475"/>
      <c r="K352" s="475"/>
      <c r="L352" s="475"/>
      <c r="M352" s="475"/>
      <c r="N352" s="475"/>
      <c r="O352" s="475"/>
      <c r="P352" s="475"/>
      <c r="Q352" s="475"/>
      <c r="R352" s="475"/>
      <c r="S352" s="475"/>
      <c r="T352" s="475"/>
      <c r="U352" s="475"/>
      <c r="V352" s="475"/>
      <c r="W352" s="475"/>
      <c r="X352" s="475"/>
      <c r="Y352" s="475"/>
      <c r="Z352" s="475"/>
    </row>
    <row r="353" spans="1:26" ht="11.25" customHeight="1" x14ac:dyDescent="0.2">
      <c r="A353" s="475"/>
      <c r="B353" s="475"/>
      <c r="C353" s="475"/>
      <c r="D353" s="475"/>
      <c r="E353" s="475"/>
      <c r="F353" s="475"/>
      <c r="G353" s="475"/>
      <c r="H353" s="475"/>
      <c r="I353" s="475"/>
      <c r="J353" s="475"/>
      <c r="K353" s="475"/>
      <c r="L353" s="475"/>
      <c r="M353" s="475"/>
      <c r="N353" s="475"/>
      <c r="O353" s="475"/>
      <c r="P353" s="475"/>
      <c r="Q353" s="475"/>
      <c r="R353" s="475"/>
      <c r="S353" s="475"/>
      <c r="T353" s="475"/>
      <c r="U353" s="475"/>
      <c r="V353" s="475"/>
      <c r="W353" s="475"/>
      <c r="X353" s="475"/>
      <c r="Y353" s="475"/>
      <c r="Z353" s="475"/>
    </row>
    <row r="354" spans="1:26" ht="11.25" customHeight="1" x14ac:dyDescent="0.2">
      <c r="A354" s="475"/>
      <c r="B354" s="475"/>
      <c r="C354" s="475"/>
      <c r="D354" s="475"/>
      <c r="E354" s="475"/>
      <c r="F354" s="475"/>
      <c r="G354" s="475"/>
      <c r="H354" s="475"/>
      <c r="I354" s="475"/>
      <c r="J354" s="475"/>
      <c r="K354" s="475"/>
      <c r="L354" s="475"/>
      <c r="M354" s="475"/>
      <c r="N354" s="475"/>
      <c r="O354" s="475"/>
      <c r="P354" s="475"/>
      <c r="Q354" s="475"/>
      <c r="R354" s="475"/>
      <c r="S354" s="475"/>
      <c r="T354" s="475"/>
      <c r="U354" s="475"/>
      <c r="V354" s="475"/>
      <c r="W354" s="475"/>
      <c r="X354" s="475"/>
      <c r="Y354" s="475"/>
      <c r="Z354" s="475"/>
    </row>
    <row r="355" spans="1:26" ht="11.25" customHeight="1" x14ac:dyDescent="0.2">
      <c r="A355" s="475"/>
      <c r="B355" s="475"/>
      <c r="C355" s="475"/>
      <c r="D355" s="475"/>
      <c r="E355" s="475"/>
      <c r="F355" s="475"/>
      <c r="G355" s="475"/>
      <c r="H355" s="475"/>
      <c r="I355" s="475"/>
      <c r="J355" s="475"/>
      <c r="K355" s="475"/>
      <c r="L355" s="475"/>
      <c r="M355" s="475"/>
      <c r="N355" s="475"/>
      <c r="O355" s="475"/>
      <c r="P355" s="475"/>
      <c r="Q355" s="475"/>
      <c r="R355" s="475"/>
      <c r="S355" s="475"/>
      <c r="T355" s="475"/>
      <c r="U355" s="475"/>
      <c r="V355" s="475"/>
      <c r="W355" s="475"/>
      <c r="X355" s="475"/>
      <c r="Y355" s="475"/>
      <c r="Z355" s="475"/>
    </row>
    <row r="356" spans="1:26" ht="11.25" customHeight="1" x14ac:dyDescent="0.2">
      <c r="A356" s="475"/>
      <c r="B356" s="475"/>
      <c r="C356" s="475"/>
      <c r="D356" s="475"/>
      <c r="E356" s="475"/>
      <c r="F356" s="475"/>
      <c r="G356" s="475"/>
      <c r="H356" s="475"/>
      <c r="I356" s="475"/>
      <c r="J356" s="475"/>
      <c r="K356" s="475"/>
      <c r="L356" s="475"/>
      <c r="M356" s="475"/>
      <c r="N356" s="475"/>
      <c r="O356" s="475"/>
      <c r="P356" s="475"/>
      <c r="Q356" s="475"/>
      <c r="R356" s="475"/>
      <c r="S356" s="475"/>
      <c r="T356" s="475"/>
      <c r="U356" s="475"/>
      <c r="V356" s="475"/>
      <c r="W356" s="475"/>
      <c r="X356" s="475"/>
      <c r="Y356" s="475"/>
      <c r="Z356" s="475"/>
    </row>
    <row r="357" spans="1:26" ht="11.25" customHeight="1" x14ac:dyDescent="0.2">
      <c r="A357" s="475"/>
      <c r="B357" s="475"/>
      <c r="C357" s="475"/>
      <c r="D357" s="475"/>
      <c r="E357" s="475"/>
      <c r="F357" s="475"/>
      <c r="G357" s="475"/>
      <c r="H357" s="475"/>
      <c r="I357" s="475"/>
      <c r="J357" s="475"/>
      <c r="K357" s="475"/>
      <c r="L357" s="475"/>
      <c r="M357" s="475"/>
      <c r="N357" s="475"/>
      <c r="O357" s="475"/>
      <c r="P357" s="475"/>
      <c r="Q357" s="475"/>
      <c r="R357" s="475"/>
      <c r="S357" s="475"/>
      <c r="T357" s="475"/>
      <c r="U357" s="475"/>
      <c r="V357" s="475"/>
      <c r="W357" s="475"/>
      <c r="X357" s="475"/>
      <c r="Y357" s="475"/>
      <c r="Z357" s="475"/>
    </row>
    <row r="358" spans="1:26" ht="11.25" customHeight="1" x14ac:dyDescent="0.2">
      <c r="A358" s="475"/>
      <c r="B358" s="475"/>
      <c r="C358" s="475"/>
      <c r="D358" s="475"/>
      <c r="E358" s="475"/>
      <c r="F358" s="475"/>
      <c r="G358" s="475"/>
      <c r="H358" s="475"/>
      <c r="I358" s="475"/>
      <c r="J358" s="475"/>
      <c r="K358" s="475"/>
      <c r="L358" s="475"/>
      <c r="M358" s="475"/>
      <c r="N358" s="475"/>
      <c r="O358" s="475"/>
      <c r="P358" s="475"/>
      <c r="Q358" s="475"/>
      <c r="R358" s="475"/>
      <c r="S358" s="475"/>
      <c r="T358" s="475"/>
      <c r="U358" s="475"/>
      <c r="V358" s="475"/>
      <c r="W358" s="475"/>
      <c r="X358" s="475"/>
      <c r="Y358" s="475"/>
      <c r="Z358" s="475"/>
    </row>
    <row r="359" spans="1:26" ht="11.25" customHeight="1" x14ac:dyDescent="0.2">
      <c r="A359" s="475"/>
      <c r="B359" s="475"/>
      <c r="C359" s="475"/>
      <c r="D359" s="475"/>
      <c r="E359" s="475"/>
      <c r="F359" s="475"/>
      <c r="G359" s="475"/>
      <c r="H359" s="475"/>
      <c r="I359" s="475"/>
      <c r="J359" s="475"/>
      <c r="K359" s="475"/>
      <c r="L359" s="475"/>
      <c r="M359" s="475"/>
      <c r="N359" s="475"/>
      <c r="O359" s="475"/>
      <c r="P359" s="475"/>
      <c r="Q359" s="475"/>
      <c r="R359" s="475"/>
      <c r="S359" s="475"/>
      <c r="T359" s="475"/>
      <c r="U359" s="475"/>
      <c r="V359" s="475"/>
      <c r="W359" s="475"/>
      <c r="X359" s="475"/>
      <c r="Y359" s="475"/>
      <c r="Z359" s="475"/>
    </row>
    <row r="360" spans="1:26" ht="11.25" customHeight="1" x14ac:dyDescent="0.2">
      <c r="A360" s="475"/>
      <c r="B360" s="475"/>
      <c r="C360" s="475"/>
      <c r="D360" s="475"/>
      <c r="E360" s="475"/>
      <c r="F360" s="475"/>
      <c r="G360" s="475"/>
      <c r="H360" s="475"/>
      <c r="I360" s="475"/>
      <c r="J360" s="475"/>
      <c r="K360" s="475"/>
      <c r="L360" s="475"/>
      <c r="M360" s="475"/>
      <c r="N360" s="475"/>
      <c r="O360" s="475"/>
      <c r="P360" s="475"/>
      <c r="Q360" s="475"/>
      <c r="R360" s="475"/>
      <c r="S360" s="475"/>
      <c r="T360" s="475"/>
      <c r="U360" s="475"/>
      <c r="V360" s="475"/>
      <c r="W360" s="475"/>
      <c r="X360" s="475"/>
      <c r="Y360" s="475"/>
      <c r="Z360" s="475"/>
    </row>
    <row r="361" spans="1:26" ht="11.25" customHeight="1" x14ac:dyDescent="0.2">
      <c r="A361" s="475"/>
      <c r="B361" s="475"/>
      <c r="C361" s="475"/>
      <c r="D361" s="475"/>
      <c r="E361" s="475"/>
      <c r="F361" s="475"/>
      <c r="G361" s="475"/>
      <c r="H361" s="475"/>
      <c r="I361" s="475"/>
      <c r="J361" s="475"/>
      <c r="K361" s="475"/>
      <c r="L361" s="475"/>
      <c r="M361" s="475"/>
      <c r="N361" s="475"/>
      <c r="O361" s="475"/>
      <c r="P361" s="475"/>
      <c r="Q361" s="475"/>
      <c r="R361" s="475"/>
      <c r="S361" s="475"/>
      <c r="T361" s="475"/>
      <c r="U361" s="475"/>
      <c r="V361" s="475"/>
      <c r="W361" s="475"/>
      <c r="X361" s="475"/>
      <c r="Y361" s="475"/>
      <c r="Z361" s="475"/>
    </row>
    <row r="362" spans="1:26" ht="11.25" customHeight="1" x14ac:dyDescent="0.2">
      <c r="A362" s="475"/>
      <c r="B362" s="475"/>
      <c r="C362" s="475"/>
      <c r="D362" s="475"/>
      <c r="E362" s="475"/>
      <c r="F362" s="475"/>
      <c r="G362" s="475"/>
      <c r="H362" s="475"/>
      <c r="I362" s="475"/>
      <c r="J362" s="475"/>
      <c r="K362" s="475"/>
      <c r="L362" s="475"/>
      <c r="M362" s="475"/>
      <c r="N362" s="475"/>
      <c r="O362" s="475"/>
      <c r="P362" s="475"/>
      <c r="Q362" s="475"/>
      <c r="R362" s="475"/>
      <c r="S362" s="475"/>
      <c r="T362" s="475"/>
      <c r="U362" s="475"/>
      <c r="V362" s="475"/>
      <c r="W362" s="475"/>
      <c r="X362" s="475"/>
      <c r="Y362" s="475"/>
      <c r="Z362" s="475"/>
    </row>
    <row r="363" spans="1:26" ht="11.25" customHeight="1" x14ac:dyDescent="0.2">
      <c r="A363" s="475"/>
      <c r="B363" s="475"/>
      <c r="C363" s="475"/>
      <c r="D363" s="475"/>
      <c r="E363" s="475"/>
      <c r="F363" s="475"/>
      <c r="G363" s="475"/>
      <c r="H363" s="475"/>
      <c r="I363" s="475"/>
      <c r="J363" s="475"/>
      <c r="K363" s="475"/>
      <c r="L363" s="475"/>
      <c r="M363" s="475"/>
      <c r="N363" s="475"/>
      <c r="O363" s="475"/>
      <c r="P363" s="475"/>
      <c r="Q363" s="475"/>
      <c r="R363" s="475"/>
      <c r="S363" s="475"/>
      <c r="T363" s="475"/>
      <c r="U363" s="475"/>
      <c r="V363" s="475"/>
      <c r="W363" s="475"/>
      <c r="X363" s="475"/>
      <c r="Y363" s="475"/>
      <c r="Z363" s="475"/>
    </row>
    <row r="364" spans="1:26" ht="11.25" customHeight="1" x14ac:dyDescent="0.2">
      <c r="A364" s="475"/>
      <c r="B364" s="475"/>
      <c r="C364" s="475"/>
      <c r="D364" s="475"/>
      <c r="E364" s="475"/>
      <c r="F364" s="475"/>
      <c r="G364" s="475"/>
      <c r="H364" s="475"/>
      <c r="I364" s="475"/>
      <c r="J364" s="475"/>
      <c r="K364" s="475"/>
      <c r="L364" s="475"/>
      <c r="M364" s="475"/>
      <c r="N364" s="475"/>
      <c r="O364" s="475"/>
      <c r="P364" s="475"/>
      <c r="Q364" s="475"/>
      <c r="R364" s="475"/>
      <c r="S364" s="475"/>
      <c r="T364" s="475"/>
      <c r="U364" s="475"/>
      <c r="V364" s="475"/>
      <c r="W364" s="475"/>
      <c r="X364" s="475"/>
      <c r="Y364" s="475"/>
      <c r="Z364" s="475"/>
    </row>
    <row r="365" spans="1:26" ht="11.25" customHeight="1" x14ac:dyDescent="0.2">
      <c r="A365" s="475"/>
      <c r="B365" s="475"/>
      <c r="C365" s="475"/>
      <c r="D365" s="475"/>
      <c r="E365" s="475"/>
      <c r="F365" s="475"/>
      <c r="G365" s="475"/>
      <c r="H365" s="475"/>
      <c r="I365" s="475"/>
      <c r="J365" s="475"/>
      <c r="K365" s="475"/>
      <c r="L365" s="475"/>
      <c r="M365" s="475"/>
      <c r="N365" s="475"/>
      <c r="O365" s="475"/>
      <c r="P365" s="475"/>
      <c r="Q365" s="475"/>
      <c r="R365" s="475"/>
      <c r="S365" s="475"/>
      <c r="T365" s="475"/>
      <c r="U365" s="475"/>
      <c r="V365" s="475"/>
      <c r="W365" s="475"/>
      <c r="X365" s="475"/>
      <c r="Y365" s="475"/>
      <c r="Z365" s="475"/>
    </row>
    <row r="366" spans="1:26" ht="11.25" customHeight="1" x14ac:dyDescent="0.2">
      <c r="A366" s="475"/>
      <c r="B366" s="475"/>
      <c r="C366" s="475"/>
      <c r="D366" s="475"/>
      <c r="E366" s="475"/>
      <c r="F366" s="475"/>
      <c r="G366" s="475"/>
      <c r="H366" s="475"/>
      <c r="I366" s="475"/>
      <c r="J366" s="475"/>
      <c r="K366" s="475"/>
      <c r="L366" s="475"/>
      <c r="M366" s="475"/>
      <c r="N366" s="475"/>
      <c r="O366" s="475"/>
      <c r="P366" s="475"/>
      <c r="Q366" s="475"/>
      <c r="R366" s="475"/>
      <c r="S366" s="475"/>
      <c r="T366" s="475"/>
      <c r="U366" s="475"/>
      <c r="V366" s="475"/>
      <c r="W366" s="475"/>
      <c r="X366" s="475"/>
      <c r="Y366" s="475"/>
      <c r="Z366" s="475"/>
    </row>
    <row r="367" spans="1:26" ht="11.25" customHeight="1" x14ac:dyDescent="0.2">
      <c r="A367" s="475"/>
      <c r="B367" s="475"/>
      <c r="C367" s="475"/>
      <c r="D367" s="475"/>
      <c r="E367" s="475"/>
      <c r="F367" s="475"/>
      <c r="G367" s="475"/>
      <c r="H367" s="475"/>
      <c r="I367" s="475"/>
      <c r="J367" s="475"/>
      <c r="K367" s="475"/>
      <c r="L367" s="475"/>
      <c r="M367" s="475"/>
      <c r="N367" s="475"/>
      <c r="O367" s="475"/>
      <c r="P367" s="475"/>
      <c r="Q367" s="475"/>
      <c r="R367" s="475"/>
      <c r="S367" s="475"/>
      <c r="T367" s="475"/>
      <c r="U367" s="475"/>
      <c r="V367" s="475"/>
      <c r="W367" s="475"/>
      <c r="X367" s="475"/>
      <c r="Y367" s="475"/>
      <c r="Z367" s="475"/>
    </row>
    <row r="368" spans="1:26" ht="11.25" customHeight="1" x14ac:dyDescent="0.2">
      <c r="A368" s="475"/>
      <c r="B368" s="475"/>
      <c r="C368" s="475"/>
      <c r="D368" s="475"/>
      <c r="E368" s="475"/>
      <c r="F368" s="475"/>
      <c r="G368" s="475"/>
      <c r="H368" s="475"/>
      <c r="I368" s="475"/>
      <c r="J368" s="475"/>
      <c r="K368" s="475"/>
      <c r="L368" s="475"/>
      <c r="M368" s="475"/>
      <c r="N368" s="475"/>
      <c r="O368" s="475"/>
      <c r="P368" s="475"/>
      <c r="Q368" s="475"/>
      <c r="R368" s="475"/>
      <c r="S368" s="475"/>
      <c r="T368" s="475"/>
      <c r="U368" s="475"/>
      <c r="V368" s="475"/>
      <c r="W368" s="475"/>
      <c r="X368" s="475"/>
      <c r="Y368" s="475"/>
      <c r="Z368" s="475"/>
    </row>
    <row r="369" spans="1:26" ht="11.25" customHeight="1" x14ac:dyDescent="0.2">
      <c r="A369" s="475"/>
      <c r="B369" s="475"/>
      <c r="C369" s="475"/>
      <c r="D369" s="475"/>
      <c r="E369" s="475"/>
      <c r="F369" s="475"/>
      <c r="G369" s="475"/>
      <c r="H369" s="475"/>
      <c r="I369" s="475"/>
      <c r="J369" s="475"/>
      <c r="K369" s="475"/>
      <c r="L369" s="475"/>
      <c r="M369" s="475"/>
      <c r="N369" s="475"/>
      <c r="O369" s="475"/>
      <c r="P369" s="475"/>
      <c r="Q369" s="475"/>
      <c r="R369" s="475"/>
      <c r="S369" s="475"/>
      <c r="T369" s="475"/>
      <c r="U369" s="475"/>
      <c r="V369" s="475"/>
      <c r="W369" s="475"/>
      <c r="X369" s="475"/>
      <c r="Y369" s="475"/>
      <c r="Z369" s="475"/>
    </row>
    <row r="370" spans="1:26" ht="11.25" customHeight="1" x14ac:dyDescent="0.2">
      <c r="A370" s="475"/>
      <c r="B370" s="475"/>
      <c r="C370" s="475"/>
      <c r="D370" s="475"/>
      <c r="E370" s="475"/>
      <c r="F370" s="475"/>
      <c r="G370" s="475"/>
      <c r="H370" s="475"/>
      <c r="I370" s="475"/>
      <c r="J370" s="475"/>
      <c r="K370" s="475"/>
      <c r="L370" s="475"/>
      <c r="M370" s="475"/>
      <c r="N370" s="475"/>
      <c r="O370" s="475"/>
      <c r="P370" s="475"/>
      <c r="Q370" s="475"/>
      <c r="R370" s="475"/>
      <c r="S370" s="475"/>
      <c r="T370" s="475"/>
      <c r="U370" s="475"/>
      <c r="V370" s="475"/>
      <c r="W370" s="475"/>
      <c r="X370" s="475"/>
      <c r="Y370" s="475"/>
      <c r="Z370" s="475"/>
    </row>
    <row r="371" spans="1:26" ht="11.25" customHeight="1" x14ac:dyDescent="0.2">
      <c r="A371" s="475"/>
      <c r="B371" s="475"/>
      <c r="C371" s="475"/>
      <c r="D371" s="475"/>
      <c r="E371" s="475"/>
      <c r="F371" s="475"/>
      <c r="G371" s="475"/>
      <c r="H371" s="475"/>
      <c r="I371" s="475"/>
      <c r="J371" s="475"/>
      <c r="K371" s="475"/>
      <c r="L371" s="475"/>
      <c r="M371" s="475"/>
      <c r="N371" s="475"/>
      <c r="O371" s="475"/>
      <c r="P371" s="475"/>
      <c r="Q371" s="475"/>
      <c r="R371" s="475"/>
      <c r="S371" s="475"/>
      <c r="T371" s="475"/>
      <c r="U371" s="475"/>
      <c r="V371" s="475"/>
      <c r="W371" s="475"/>
      <c r="X371" s="475"/>
      <c r="Y371" s="475"/>
      <c r="Z371" s="475"/>
    </row>
    <row r="372" spans="1:26" ht="11.25" customHeight="1" x14ac:dyDescent="0.2">
      <c r="A372" s="475"/>
      <c r="B372" s="475"/>
      <c r="C372" s="475"/>
      <c r="D372" s="475"/>
      <c r="E372" s="475"/>
      <c r="F372" s="475"/>
      <c r="G372" s="475"/>
      <c r="H372" s="475"/>
      <c r="I372" s="475"/>
      <c r="J372" s="475"/>
      <c r="K372" s="475"/>
      <c r="L372" s="475"/>
      <c r="M372" s="475"/>
      <c r="N372" s="475"/>
      <c r="O372" s="475"/>
      <c r="P372" s="475"/>
      <c r="Q372" s="475"/>
      <c r="R372" s="475"/>
      <c r="S372" s="475"/>
      <c r="T372" s="475"/>
      <c r="U372" s="475"/>
      <c r="V372" s="475"/>
      <c r="W372" s="475"/>
      <c r="X372" s="475"/>
      <c r="Y372" s="475"/>
      <c r="Z372" s="475"/>
    </row>
    <row r="373" spans="1:26" ht="11.25" customHeight="1" x14ac:dyDescent="0.2">
      <c r="A373" s="475"/>
      <c r="B373" s="475"/>
      <c r="C373" s="475"/>
      <c r="D373" s="475"/>
      <c r="E373" s="475"/>
      <c r="F373" s="475"/>
      <c r="G373" s="475"/>
      <c r="H373" s="475"/>
      <c r="I373" s="475"/>
      <c r="J373" s="475"/>
      <c r="K373" s="475"/>
      <c r="L373" s="475"/>
      <c r="M373" s="475"/>
      <c r="N373" s="475"/>
      <c r="O373" s="475"/>
      <c r="P373" s="475"/>
      <c r="Q373" s="475"/>
      <c r="R373" s="475"/>
      <c r="S373" s="475"/>
      <c r="T373" s="475"/>
      <c r="U373" s="475"/>
      <c r="V373" s="475"/>
      <c r="W373" s="475"/>
      <c r="X373" s="475"/>
      <c r="Y373" s="475"/>
      <c r="Z373" s="475"/>
    </row>
    <row r="374" spans="1:26" ht="11.25" customHeight="1" x14ac:dyDescent="0.2">
      <c r="A374" s="475"/>
      <c r="B374" s="475"/>
      <c r="C374" s="475"/>
      <c r="D374" s="475"/>
      <c r="E374" s="475"/>
      <c r="F374" s="475"/>
      <c r="G374" s="475"/>
      <c r="H374" s="475"/>
      <c r="I374" s="475"/>
      <c r="J374" s="475"/>
      <c r="K374" s="475"/>
      <c r="L374" s="475"/>
      <c r="M374" s="475"/>
      <c r="N374" s="475"/>
      <c r="O374" s="475"/>
      <c r="P374" s="475"/>
      <c r="Q374" s="475"/>
      <c r="R374" s="475"/>
      <c r="S374" s="475"/>
      <c r="T374" s="475"/>
      <c r="U374" s="475"/>
      <c r="V374" s="475"/>
      <c r="W374" s="475"/>
      <c r="X374" s="475"/>
      <c r="Y374" s="475"/>
      <c r="Z374" s="475"/>
    </row>
    <row r="375" spans="1:26" ht="11.25" customHeight="1" x14ac:dyDescent="0.2">
      <c r="A375" s="475"/>
      <c r="B375" s="475"/>
      <c r="C375" s="475"/>
      <c r="D375" s="475"/>
      <c r="E375" s="475"/>
      <c r="F375" s="475"/>
      <c r="G375" s="475"/>
      <c r="H375" s="475"/>
      <c r="I375" s="475"/>
      <c r="J375" s="475"/>
      <c r="K375" s="475"/>
      <c r="L375" s="475"/>
      <c r="M375" s="475"/>
      <c r="N375" s="475"/>
      <c r="O375" s="475"/>
      <c r="P375" s="475"/>
      <c r="Q375" s="475"/>
      <c r="R375" s="475"/>
      <c r="S375" s="475"/>
      <c r="T375" s="475"/>
      <c r="U375" s="475"/>
      <c r="V375" s="475"/>
      <c r="W375" s="475"/>
      <c r="X375" s="475"/>
      <c r="Y375" s="475"/>
      <c r="Z375" s="475"/>
    </row>
    <row r="376" spans="1:26" ht="11.25" customHeight="1" x14ac:dyDescent="0.2">
      <c r="A376" s="475"/>
      <c r="B376" s="475"/>
      <c r="C376" s="475"/>
      <c r="D376" s="475"/>
      <c r="E376" s="475"/>
      <c r="F376" s="475"/>
      <c r="G376" s="475"/>
      <c r="H376" s="475"/>
      <c r="I376" s="475"/>
      <c r="J376" s="475"/>
      <c r="K376" s="475"/>
      <c r="L376" s="475"/>
      <c r="M376" s="475"/>
      <c r="N376" s="475"/>
      <c r="O376" s="475"/>
      <c r="P376" s="475"/>
      <c r="Q376" s="475"/>
      <c r="R376" s="475"/>
      <c r="S376" s="475"/>
      <c r="T376" s="475"/>
      <c r="U376" s="475"/>
      <c r="V376" s="475"/>
      <c r="W376" s="475"/>
      <c r="X376" s="475"/>
      <c r="Y376" s="475"/>
      <c r="Z376" s="475"/>
    </row>
    <row r="377" spans="1:26" ht="11.25" customHeight="1" x14ac:dyDescent="0.2">
      <c r="A377" s="475"/>
      <c r="B377" s="475"/>
      <c r="C377" s="475"/>
      <c r="D377" s="475"/>
      <c r="E377" s="475"/>
      <c r="F377" s="475"/>
      <c r="G377" s="475"/>
      <c r="H377" s="475"/>
      <c r="I377" s="475"/>
      <c r="J377" s="475"/>
      <c r="K377" s="475"/>
      <c r="L377" s="475"/>
      <c r="M377" s="475"/>
      <c r="N377" s="475"/>
      <c r="O377" s="475"/>
      <c r="P377" s="475"/>
      <c r="Q377" s="475"/>
      <c r="R377" s="475"/>
      <c r="S377" s="475"/>
      <c r="T377" s="475"/>
      <c r="U377" s="475"/>
      <c r="V377" s="475"/>
      <c r="W377" s="475"/>
      <c r="X377" s="475"/>
      <c r="Y377" s="475"/>
      <c r="Z377" s="475"/>
    </row>
    <row r="378" spans="1:26" ht="11.25" customHeight="1" x14ac:dyDescent="0.2">
      <c r="A378" s="475"/>
      <c r="B378" s="475"/>
      <c r="C378" s="475"/>
      <c r="D378" s="475"/>
      <c r="E378" s="475"/>
      <c r="F378" s="475"/>
      <c r="G378" s="475"/>
      <c r="H378" s="475"/>
      <c r="I378" s="475"/>
      <c r="J378" s="475"/>
      <c r="K378" s="475"/>
      <c r="L378" s="475"/>
      <c r="M378" s="475"/>
      <c r="N378" s="475"/>
      <c r="O378" s="475"/>
      <c r="P378" s="475"/>
      <c r="Q378" s="475"/>
      <c r="R378" s="475"/>
      <c r="S378" s="475"/>
      <c r="T378" s="475"/>
      <c r="U378" s="475"/>
      <c r="V378" s="475"/>
      <c r="W378" s="475"/>
      <c r="X378" s="475"/>
      <c r="Y378" s="475"/>
      <c r="Z378" s="475"/>
    </row>
    <row r="379" spans="1:26" ht="11.25" customHeight="1" x14ac:dyDescent="0.2">
      <c r="A379" s="475"/>
      <c r="B379" s="475"/>
      <c r="C379" s="475"/>
      <c r="D379" s="475"/>
      <c r="E379" s="475"/>
      <c r="F379" s="475"/>
      <c r="G379" s="475"/>
      <c r="H379" s="475"/>
      <c r="I379" s="475"/>
      <c r="J379" s="475"/>
      <c r="K379" s="475"/>
      <c r="L379" s="475"/>
      <c r="M379" s="475"/>
      <c r="N379" s="475"/>
      <c r="O379" s="475"/>
      <c r="P379" s="475"/>
      <c r="Q379" s="475"/>
      <c r="R379" s="475"/>
      <c r="S379" s="475"/>
      <c r="T379" s="475"/>
      <c r="U379" s="475"/>
      <c r="V379" s="475"/>
      <c r="W379" s="475"/>
      <c r="X379" s="475"/>
      <c r="Y379" s="475"/>
      <c r="Z379" s="475"/>
    </row>
    <row r="380" spans="1:26" ht="11.25" customHeight="1" x14ac:dyDescent="0.2">
      <c r="A380" s="475"/>
      <c r="B380" s="475"/>
      <c r="C380" s="475"/>
      <c r="D380" s="475"/>
      <c r="E380" s="475"/>
      <c r="F380" s="475"/>
      <c r="G380" s="475"/>
      <c r="H380" s="475"/>
      <c r="I380" s="475"/>
      <c r="J380" s="475"/>
      <c r="K380" s="475"/>
      <c r="L380" s="475"/>
      <c r="M380" s="475"/>
      <c r="N380" s="475"/>
      <c r="O380" s="475"/>
      <c r="P380" s="475"/>
      <c r="Q380" s="475"/>
      <c r="R380" s="475"/>
      <c r="S380" s="475"/>
      <c r="T380" s="475"/>
      <c r="U380" s="475"/>
      <c r="V380" s="475"/>
      <c r="W380" s="475"/>
      <c r="X380" s="475"/>
      <c r="Y380" s="475"/>
      <c r="Z380" s="475"/>
    </row>
    <row r="381" spans="1:26" ht="11.25" customHeight="1" x14ac:dyDescent="0.2">
      <c r="A381" s="475"/>
      <c r="B381" s="475"/>
      <c r="C381" s="475"/>
      <c r="D381" s="475"/>
      <c r="E381" s="475"/>
      <c r="F381" s="475"/>
      <c r="G381" s="475"/>
      <c r="H381" s="475"/>
      <c r="I381" s="475"/>
      <c r="J381" s="475"/>
      <c r="K381" s="475"/>
      <c r="L381" s="475"/>
      <c r="M381" s="475"/>
      <c r="N381" s="475"/>
      <c r="O381" s="475"/>
      <c r="P381" s="475"/>
      <c r="Q381" s="475"/>
      <c r="R381" s="475"/>
      <c r="S381" s="475"/>
      <c r="T381" s="475"/>
      <c r="U381" s="475"/>
      <c r="V381" s="475"/>
      <c r="W381" s="475"/>
      <c r="X381" s="475"/>
      <c r="Y381" s="475"/>
      <c r="Z381" s="475"/>
    </row>
    <row r="382" spans="1:26" ht="11.25" customHeight="1" x14ac:dyDescent="0.2">
      <c r="A382" s="475"/>
      <c r="B382" s="475"/>
      <c r="C382" s="475"/>
      <c r="D382" s="475"/>
      <c r="E382" s="475"/>
      <c r="F382" s="475"/>
      <c r="G382" s="475"/>
      <c r="H382" s="475"/>
      <c r="I382" s="475"/>
      <c r="J382" s="475"/>
      <c r="K382" s="475"/>
      <c r="L382" s="475"/>
      <c r="M382" s="475"/>
      <c r="N382" s="475"/>
      <c r="O382" s="475"/>
      <c r="P382" s="475"/>
      <c r="Q382" s="475"/>
      <c r="R382" s="475"/>
      <c r="S382" s="475"/>
      <c r="T382" s="475"/>
      <c r="U382" s="475"/>
      <c r="V382" s="475"/>
      <c r="W382" s="475"/>
      <c r="X382" s="475"/>
      <c r="Y382" s="475"/>
      <c r="Z382" s="475"/>
    </row>
    <row r="383" spans="1:26" ht="11.25" customHeight="1" x14ac:dyDescent="0.2">
      <c r="A383" s="475"/>
      <c r="B383" s="475"/>
      <c r="C383" s="475"/>
      <c r="D383" s="475"/>
      <c r="E383" s="475"/>
      <c r="F383" s="475"/>
      <c r="G383" s="475"/>
      <c r="H383" s="475"/>
      <c r="I383" s="475"/>
      <c r="J383" s="475"/>
      <c r="K383" s="475"/>
      <c r="L383" s="475"/>
      <c r="M383" s="475"/>
      <c r="N383" s="475"/>
      <c r="O383" s="475"/>
      <c r="P383" s="475"/>
      <c r="Q383" s="475"/>
      <c r="R383" s="475"/>
      <c r="S383" s="475"/>
      <c r="T383" s="475"/>
      <c r="U383" s="475"/>
      <c r="V383" s="475"/>
      <c r="W383" s="475"/>
      <c r="X383" s="475"/>
      <c r="Y383" s="475"/>
      <c r="Z383" s="475"/>
    </row>
    <row r="384" spans="1:26" ht="11.25" customHeight="1" x14ac:dyDescent="0.2">
      <c r="A384" s="475"/>
      <c r="B384" s="475"/>
      <c r="C384" s="475"/>
      <c r="D384" s="475"/>
      <c r="E384" s="475"/>
      <c r="F384" s="475"/>
      <c r="G384" s="475"/>
      <c r="H384" s="475"/>
      <c r="I384" s="475"/>
      <c r="J384" s="475"/>
      <c r="K384" s="475"/>
      <c r="L384" s="475"/>
      <c r="M384" s="475"/>
      <c r="N384" s="475"/>
      <c r="O384" s="475"/>
      <c r="P384" s="475"/>
      <c r="Q384" s="475"/>
      <c r="R384" s="475"/>
      <c r="S384" s="475"/>
      <c r="T384" s="475"/>
      <c r="U384" s="475"/>
      <c r="V384" s="475"/>
      <c r="W384" s="475"/>
      <c r="X384" s="475"/>
      <c r="Y384" s="475"/>
      <c r="Z384" s="475"/>
    </row>
    <row r="385" spans="1:26" ht="11.25" customHeight="1" x14ac:dyDescent="0.2">
      <c r="A385" s="475"/>
      <c r="B385" s="475"/>
      <c r="C385" s="475"/>
      <c r="D385" s="475"/>
      <c r="E385" s="475"/>
      <c r="F385" s="475"/>
      <c r="G385" s="475"/>
      <c r="H385" s="475"/>
      <c r="I385" s="475"/>
      <c r="J385" s="475"/>
      <c r="K385" s="475"/>
      <c r="L385" s="475"/>
      <c r="M385" s="475"/>
      <c r="N385" s="475"/>
      <c r="O385" s="475"/>
      <c r="P385" s="475"/>
      <c r="Q385" s="475"/>
      <c r="R385" s="475"/>
      <c r="S385" s="475"/>
      <c r="T385" s="475"/>
      <c r="U385" s="475"/>
      <c r="V385" s="475"/>
      <c r="W385" s="475"/>
      <c r="X385" s="475"/>
      <c r="Y385" s="475"/>
      <c r="Z385" s="475"/>
    </row>
    <row r="386" spans="1:26" ht="11.25" customHeight="1" x14ac:dyDescent="0.2">
      <c r="A386" s="475"/>
      <c r="B386" s="475"/>
      <c r="C386" s="475"/>
      <c r="D386" s="475"/>
      <c r="E386" s="475"/>
      <c r="F386" s="475"/>
      <c r="G386" s="475"/>
      <c r="H386" s="475"/>
      <c r="I386" s="475"/>
      <c r="J386" s="475"/>
      <c r="K386" s="475"/>
      <c r="L386" s="475"/>
      <c r="M386" s="475"/>
      <c r="N386" s="475"/>
      <c r="O386" s="475"/>
      <c r="P386" s="475"/>
      <c r="Q386" s="475"/>
      <c r="R386" s="475"/>
      <c r="S386" s="475"/>
      <c r="T386" s="475"/>
      <c r="U386" s="475"/>
      <c r="V386" s="475"/>
      <c r="W386" s="475"/>
      <c r="X386" s="475"/>
      <c r="Y386" s="475"/>
      <c r="Z386" s="475"/>
    </row>
    <row r="387" spans="1:26" ht="11.25" customHeight="1" x14ac:dyDescent="0.2">
      <c r="A387" s="475"/>
      <c r="B387" s="475"/>
      <c r="C387" s="475"/>
      <c r="D387" s="475"/>
      <c r="E387" s="475"/>
      <c r="F387" s="475"/>
      <c r="G387" s="475"/>
      <c r="H387" s="475"/>
      <c r="I387" s="475"/>
      <c r="J387" s="475"/>
      <c r="K387" s="475"/>
      <c r="L387" s="475"/>
      <c r="M387" s="475"/>
      <c r="N387" s="475"/>
      <c r="O387" s="475"/>
      <c r="P387" s="475"/>
      <c r="Q387" s="475"/>
      <c r="R387" s="475"/>
      <c r="S387" s="475"/>
      <c r="T387" s="475"/>
      <c r="U387" s="475"/>
      <c r="V387" s="475"/>
      <c r="W387" s="475"/>
      <c r="X387" s="475"/>
      <c r="Y387" s="475"/>
      <c r="Z387" s="475"/>
    </row>
    <row r="388" spans="1:26" ht="11.25" customHeight="1" x14ac:dyDescent="0.2">
      <c r="A388" s="475"/>
      <c r="B388" s="475"/>
      <c r="C388" s="475"/>
      <c r="D388" s="475"/>
      <c r="E388" s="475"/>
      <c r="F388" s="475"/>
      <c r="G388" s="475"/>
      <c r="H388" s="475"/>
      <c r="I388" s="475"/>
      <c r="J388" s="475"/>
      <c r="K388" s="475"/>
      <c r="L388" s="475"/>
      <c r="M388" s="475"/>
      <c r="N388" s="475"/>
      <c r="O388" s="475"/>
      <c r="P388" s="475"/>
      <c r="Q388" s="475"/>
      <c r="R388" s="475"/>
      <c r="S388" s="475"/>
      <c r="T388" s="475"/>
      <c r="U388" s="475"/>
      <c r="V388" s="475"/>
      <c r="W388" s="475"/>
      <c r="X388" s="475"/>
      <c r="Y388" s="475"/>
      <c r="Z388" s="475"/>
    </row>
    <row r="389" spans="1:26" ht="11.25" customHeight="1" x14ac:dyDescent="0.2">
      <c r="A389" s="475"/>
      <c r="B389" s="475"/>
      <c r="C389" s="475"/>
      <c r="D389" s="475"/>
      <c r="E389" s="475"/>
      <c r="F389" s="475"/>
      <c r="G389" s="475"/>
      <c r="H389" s="475"/>
      <c r="I389" s="475"/>
      <c r="J389" s="475"/>
      <c r="K389" s="475"/>
      <c r="L389" s="475"/>
      <c r="M389" s="475"/>
      <c r="N389" s="475"/>
      <c r="O389" s="475"/>
      <c r="P389" s="475"/>
      <c r="Q389" s="475"/>
      <c r="R389" s="475"/>
      <c r="S389" s="475"/>
      <c r="T389" s="475"/>
      <c r="U389" s="475"/>
      <c r="V389" s="475"/>
      <c r="W389" s="475"/>
      <c r="X389" s="475"/>
      <c r="Y389" s="475"/>
      <c r="Z389" s="475"/>
    </row>
    <row r="390" spans="1:26" ht="11.25" customHeight="1" x14ac:dyDescent="0.2">
      <c r="A390" s="475"/>
      <c r="B390" s="475"/>
      <c r="C390" s="475"/>
      <c r="D390" s="475"/>
      <c r="E390" s="475"/>
      <c r="F390" s="475"/>
      <c r="G390" s="475"/>
      <c r="H390" s="475"/>
      <c r="I390" s="475"/>
      <c r="J390" s="475"/>
      <c r="K390" s="475"/>
      <c r="L390" s="475"/>
      <c r="M390" s="475"/>
      <c r="N390" s="475"/>
      <c r="O390" s="475"/>
      <c r="P390" s="475"/>
      <c r="Q390" s="475"/>
      <c r="R390" s="475"/>
      <c r="S390" s="475"/>
      <c r="T390" s="475"/>
      <c r="U390" s="475"/>
      <c r="V390" s="475"/>
      <c r="W390" s="475"/>
      <c r="X390" s="475"/>
      <c r="Y390" s="475"/>
      <c r="Z390" s="475"/>
    </row>
    <row r="391" spans="1:26" ht="11.25" customHeight="1" x14ac:dyDescent="0.2">
      <c r="A391" s="475"/>
      <c r="B391" s="475"/>
      <c r="C391" s="475"/>
      <c r="D391" s="475"/>
      <c r="E391" s="475"/>
      <c r="F391" s="475"/>
      <c r="G391" s="475"/>
      <c r="H391" s="475"/>
      <c r="I391" s="475"/>
      <c r="J391" s="475"/>
      <c r="K391" s="475"/>
      <c r="L391" s="475"/>
      <c r="M391" s="475"/>
      <c r="N391" s="475"/>
      <c r="O391" s="475"/>
      <c r="P391" s="475"/>
      <c r="Q391" s="475"/>
      <c r="R391" s="475"/>
      <c r="S391" s="475"/>
      <c r="T391" s="475"/>
      <c r="U391" s="475"/>
      <c r="V391" s="475"/>
      <c r="W391" s="475"/>
      <c r="X391" s="475"/>
      <c r="Y391" s="475"/>
      <c r="Z391" s="475"/>
    </row>
    <row r="392" spans="1:26" ht="11.25" customHeight="1" x14ac:dyDescent="0.2">
      <c r="A392" s="475"/>
      <c r="B392" s="475"/>
      <c r="C392" s="475"/>
      <c r="D392" s="475"/>
      <c r="E392" s="475"/>
      <c r="F392" s="475"/>
      <c r="G392" s="475"/>
      <c r="H392" s="475"/>
      <c r="I392" s="475"/>
      <c r="J392" s="475"/>
      <c r="K392" s="475"/>
      <c r="L392" s="475"/>
      <c r="M392" s="475"/>
      <c r="N392" s="475"/>
      <c r="O392" s="475"/>
      <c r="P392" s="475"/>
      <c r="Q392" s="475"/>
      <c r="R392" s="475"/>
      <c r="S392" s="475"/>
      <c r="T392" s="475"/>
      <c r="U392" s="475"/>
      <c r="V392" s="475"/>
      <c r="W392" s="475"/>
      <c r="X392" s="475"/>
      <c r="Y392" s="475"/>
      <c r="Z392" s="475"/>
    </row>
    <row r="393" spans="1:26" ht="11.25" customHeight="1" x14ac:dyDescent="0.2">
      <c r="A393" s="475"/>
      <c r="B393" s="475"/>
      <c r="C393" s="475"/>
      <c r="D393" s="475"/>
      <c r="E393" s="475"/>
      <c r="F393" s="475"/>
      <c r="G393" s="475"/>
      <c r="H393" s="475"/>
      <c r="I393" s="475"/>
      <c r="J393" s="475"/>
      <c r="K393" s="475"/>
      <c r="L393" s="475"/>
      <c r="M393" s="475"/>
      <c r="N393" s="475"/>
      <c r="O393" s="475"/>
      <c r="P393" s="475"/>
      <c r="Q393" s="475"/>
      <c r="R393" s="475"/>
      <c r="S393" s="475"/>
      <c r="T393" s="475"/>
      <c r="U393" s="475"/>
      <c r="V393" s="475"/>
      <c r="W393" s="475"/>
      <c r="X393" s="475"/>
      <c r="Y393" s="475"/>
      <c r="Z393" s="475"/>
    </row>
    <row r="394" spans="1:26" ht="11.25" customHeight="1" x14ac:dyDescent="0.2">
      <c r="A394" s="475"/>
      <c r="B394" s="475"/>
      <c r="C394" s="475"/>
      <c r="D394" s="475"/>
      <c r="E394" s="475"/>
      <c r="F394" s="475"/>
      <c r="G394" s="475"/>
      <c r="H394" s="475"/>
      <c r="I394" s="475"/>
      <c r="J394" s="475"/>
      <c r="K394" s="475"/>
      <c r="L394" s="475"/>
      <c r="M394" s="475"/>
      <c r="N394" s="475"/>
      <c r="O394" s="475"/>
      <c r="P394" s="475"/>
      <c r="Q394" s="475"/>
      <c r="R394" s="475"/>
      <c r="S394" s="475"/>
      <c r="T394" s="475"/>
      <c r="U394" s="475"/>
      <c r="V394" s="475"/>
      <c r="W394" s="475"/>
      <c r="X394" s="475"/>
      <c r="Y394" s="475"/>
      <c r="Z394" s="475"/>
    </row>
    <row r="395" spans="1:26" ht="11.25" customHeight="1" x14ac:dyDescent="0.2">
      <c r="A395" s="475"/>
      <c r="B395" s="475"/>
      <c r="C395" s="475"/>
      <c r="D395" s="475"/>
      <c r="E395" s="475"/>
      <c r="F395" s="475"/>
      <c r="G395" s="475"/>
      <c r="H395" s="475"/>
      <c r="I395" s="475"/>
      <c r="J395" s="475"/>
      <c r="K395" s="475"/>
      <c r="L395" s="475"/>
      <c r="M395" s="475"/>
      <c r="N395" s="475"/>
      <c r="O395" s="475"/>
      <c r="P395" s="475"/>
      <c r="Q395" s="475"/>
      <c r="R395" s="475"/>
      <c r="S395" s="475"/>
      <c r="T395" s="475"/>
      <c r="U395" s="475"/>
      <c r="V395" s="475"/>
      <c r="W395" s="475"/>
      <c r="X395" s="475"/>
      <c r="Y395" s="475"/>
      <c r="Z395" s="475"/>
    </row>
    <row r="396" spans="1:26" ht="11.25" customHeight="1" x14ac:dyDescent="0.2">
      <c r="A396" s="475"/>
      <c r="B396" s="475"/>
      <c r="C396" s="475"/>
      <c r="D396" s="475"/>
      <c r="E396" s="475"/>
      <c r="F396" s="475"/>
      <c r="G396" s="475"/>
      <c r="H396" s="475"/>
      <c r="I396" s="475"/>
      <c r="J396" s="475"/>
      <c r="K396" s="475"/>
      <c r="L396" s="475"/>
      <c r="M396" s="475"/>
      <c r="N396" s="475"/>
      <c r="O396" s="475"/>
      <c r="P396" s="475"/>
      <c r="Q396" s="475"/>
      <c r="R396" s="475"/>
      <c r="S396" s="475"/>
      <c r="T396" s="475"/>
      <c r="U396" s="475"/>
      <c r="V396" s="475"/>
      <c r="W396" s="475"/>
      <c r="X396" s="475"/>
      <c r="Y396" s="475"/>
      <c r="Z396" s="475"/>
    </row>
    <row r="397" spans="1:26" ht="11.25" customHeight="1" x14ac:dyDescent="0.2">
      <c r="A397" s="475"/>
      <c r="B397" s="475"/>
      <c r="C397" s="475"/>
      <c r="D397" s="475"/>
      <c r="E397" s="475"/>
      <c r="F397" s="475"/>
      <c r="G397" s="475"/>
      <c r="H397" s="475"/>
      <c r="I397" s="475"/>
      <c r="J397" s="475"/>
      <c r="K397" s="475"/>
      <c r="L397" s="475"/>
      <c r="M397" s="475"/>
      <c r="N397" s="475"/>
      <c r="O397" s="475"/>
      <c r="P397" s="475"/>
      <c r="Q397" s="475"/>
      <c r="R397" s="475"/>
      <c r="S397" s="475"/>
      <c r="T397" s="475"/>
      <c r="U397" s="475"/>
      <c r="V397" s="475"/>
      <c r="W397" s="475"/>
      <c r="X397" s="475"/>
      <c r="Y397" s="475"/>
      <c r="Z397" s="475"/>
    </row>
    <row r="398" spans="1:26" ht="11.25" customHeight="1" x14ac:dyDescent="0.2">
      <c r="A398" s="475"/>
      <c r="B398" s="475"/>
      <c r="C398" s="475"/>
      <c r="D398" s="475"/>
      <c r="E398" s="475"/>
      <c r="F398" s="475"/>
      <c r="G398" s="475"/>
      <c r="H398" s="475"/>
      <c r="I398" s="475"/>
      <c r="J398" s="475"/>
      <c r="K398" s="475"/>
      <c r="L398" s="475"/>
      <c r="M398" s="475"/>
      <c r="N398" s="475"/>
      <c r="O398" s="475"/>
      <c r="P398" s="475"/>
      <c r="Q398" s="475"/>
      <c r="R398" s="475"/>
      <c r="S398" s="475"/>
      <c r="T398" s="475"/>
      <c r="U398" s="475"/>
      <c r="V398" s="475"/>
      <c r="W398" s="475"/>
      <c r="X398" s="475"/>
      <c r="Y398" s="475"/>
      <c r="Z398" s="475"/>
    </row>
    <row r="399" spans="1:26" ht="11.25" customHeight="1" x14ac:dyDescent="0.2">
      <c r="A399" s="475"/>
      <c r="B399" s="475"/>
      <c r="C399" s="475"/>
      <c r="D399" s="475"/>
      <c r="E399" s="475"/>
      <c r="F399" s="475"/>
      <c r="G399" s="475"/>
      <c r="H399" s="475"/>
      <c r="I399" s="475"/>
      <c r="J399" s="475"/>
      <c r="K399" s="475"/>
      <c r="L399" s="475"/>
      <c r="M399" s="475"/>
      <c r="N399" s="475"/>
      <c r="O399" s="475"/>
      <c r="P399" s="475"/>
      <c r="Q399" s="475"/>
      <c r="R399" s="475"/>
      <c r="S399" s="475"/>
      <c r="T399" s="475"/>
      <c r="U399" s="475"/>
      <c r="V399" s="475"/>
      <c r="W399" s="475"/>
      <c r="X399" s="475"/>
      <c r="Y399" s="475"/>
      <c r="Z399" s="475"/>
    </row>
    <row r="400" spans="1:26" ht="11.25" customHeight="1" x14ac:dyDescent="0.2">
      <c r="A400" s="475"/>
      <c r="B400" s="475"/>
      <c r="C400" s="475"/>
      <c r="D400" s="475"/>
      <c r="E400" s="475"/>
      <c r="F400" s="475"/>
      <c r="G400" s="475"/>
      <c r="H400" s="475"/>
      <c r="I400" s="475"/>
      <c r="J400" s="475"/>
      <c r="K400" s="475"/>
      <c r="L400" s="475"/>
      <c r="M400" s="475"/>
      <c r="N400" s="475"/>
      <c r="O400" s="475"/>
      <c r="P400" s="475"/>
      <c r="Q400" s="475"/>
      <c r="R400" s="475"/>
      <c r="S400" s="475"/>
      <c r="T400" s="475"/>
      <c r="U400" s="475"/>
      <c r="V400" s="475"/>
      <c r="W400" s="475"/>
      <c r="X400" s="475"/>
      <c r="Y400" s="475"/>
      <c r="Z400" s="475"/>
    </row>
    <row r="401" spans="1:26" ht="11.25" customHeight="1" x14ac:dyDescent="0.2">
      <c r="A401" s="475"/>
      <c r="B401" s="475"/>
      <c r="C401" s="475"/>
      <c r="D401" s="475"/>
      <c r="E401" s="475"/>
      <c r="F401" s="475"/>
      <c r="G401" s="475"/>
      <c r="H401" s="475"/>
      <c r="I401" s="475"/>
      <c r="J401" s="475"/>
      <c r="K401" s="475"/>
      <c r="L401" s="475"/>
      <c r="M401" s="475"/>
      <c r="N401" s="475"/>
      <c r="O401" s="475"/>
      <c r="P401" s="475"/>
      <c r="Q401" s="475"/>
      <c r="R401" s="475"/>
      <c r="S401" s="475"/>
      <c r="T401" s="475"/>
      <c r="U401" s="475"/>
      <c r="V401" s="475"/>
      <c r="W401" s="475"/>
      <c r="X401" s="475"/>
      <c r="Y401" s="475"/>
      <c r="Z401" s="475"/>
    </row>
    <row r="402" spans="1:26" ht="11.25" customHeight="1" x14ac:dyDescent="0.2">
      <c r="A402" s="475"/>
      <c r="B402" s="475"/>
      <c r="C402" s="475"/>
      <c r="D402" s="475"/>
      <c r="E402" s="475"/>
      <c r="F402" s="475"/>
      <c r="G402" s="475"/>
      <c r="H402" s="475"/>
      <c r="I402" s="475"/>
      <c r="J402" s="475"/>
      <c r="K402" s="475"/>
      <c r="L402" s="475"/>
      <c r="M402" s="475"/>
      <c r="N402" s="475"/>
      <c r="O402" s="475"/>
      <c r="P402" s="475"/>
      <c r="Q402" s="475"/>
      <c r="R402" s="475"/>
      <c r="S402" s="475"/>
      <c r="T402" s="475"/>
      <c r="U402" s="475"/>
      <c r="V402" s="475"/>
      <c r="W402" s="475"/>
      <c r="X402" s="475"/>
      <c r="Y402" s="475"/>
      <c r="Z402" s="475"/>
    </row>
    <row r="403" spans="1:26" ht="11.25" customHeight="1" x14ac:dyDescent="0.2">
      <c r="A403" s="475"/>
      <c r="B403" s="475"/>
      <c r="C403" s="475"/>
      <c r="D403" s="475"/>
      <c r="E403" s="475"/>
      <c r="F403" s="475"/>
      <c r="G403" s="475"/>
      <c r="H403" s="475"/>
      <c r="I403" s="475"/>
      <c r="J403" s="475"/>
      <c r="K403" s="475"/>
      <c r="L403" s="475"/>
      <c r="M403" s="475"/>
      <c r="N403" s="475"/>
      <c r="O403" s="475"/>
      <c r="P403" s="475"/>
      <c r="Q403" s="475"/>
      <c r="R403" s="475"/>
      <c r="S403" s="475"/>
      <c r="T403" s="475"/>
      <c r="U403" s="475"/>
      <c r="V403" s="475"/>
      <c r="W403" s="475"/>
      <c r="X403" s="475"/>
      <c r="Y403" s="475"/>
      <c r="Z403" s="475"/>
    </row>
    <row r="404" spans="1:26" ht="11.25" customHeight="1" x14ac:dyDescent="0.2">
      <c r="A404" s="475"/>
      <c r="B404" s="475"/>
      <c r="C404" s="475"/>
      <c r="D404" s="475"/>
      <c r="E404" s="475"/>
      <c r="F404" s="475"/>
      <c r="G404" s="475"/>
      <c r="H404" s="475"/>
      <c r="I404" s="475"/>
      <c r="J404" s="475"/>
      <c r="K404" s="475"/>
      <c r="L404" s="475"/>
      <c r="M404" s="475"/>
      <c r="N404" s="475"/>
      <c r="O404" s="475"/>
      <c r="P404" s="475"/>
      <c r="Q404" s="475"/>
      <c r="R404" s="475"/>
      <c r="S404" s="475"/>
      <c r="T404" s="475"/>
      <c r="U404" s="475"/>
      <c r="V404" s="475"/>
      <c r="W404" s="475"/>
      <c r="X404" s="475"/>
      <c r="Y404" s="475"/>
      <c r="Z404" s="475"/>
    </row>
    <row r="405" spans="1:26" ht="11.25" customHeight="1" x14ac:dyDescent="0.2">
      <c r="A405" s="475"/>
      <c r="B405" s="475"/>
      <c r="C405" s="475"/>
      <c r="D405" s="475"/>
      <c r="E405" s="475"/>
      <c r="F405" s="475"/>
      <c r="G405" s="475"/>
      <c r="H405" s="475"/>
      <c r="I405" s="475"/>
      <c r="J405" s="475"/>
      <c r="K405" s="475"/>
      <c r="L405" s="475"/>
      <c r="M405" s="475"/>
      <c r="N405" s="475"/>
      <c r="O405" s="475"/>
      <c r="P405" s="475"/>
      <c r="Q405" s="475"/>
      <c r="R405" s="475"/>
      <c r="S405" s="475"/>
      <c r="T405" s="475"/>
      <c r="U405" s="475"/>
      <c r="V405" s="475"/>
      <c r="W405" s="475"/>
      <c r="X405" s="475"/>
      <c r="Y405" s="475"/>
      <c r="Z405" s="475"/>
    </row>
    <row r="406" spans="1:26" ht="11.25" customHeight="1" x14ac:dyDescent="0.2">
      <c r="A406" s="475"/>
      <c r="B406" s="475"/>
      <c r="C406" s="475"/>
      <c r="D406" s="475"/>
      <c r="E406" s="475"/>
      <c r="F406" s="475"/>
      <c r="G406" s="475"/>
      <c r="H406" s="475"/>
      <c r="I406" s="475"/>
      <c r="J406" s="475"/>
      <c r="K406" s="475"/>
      <c r="L406" s="475"/>
      <c r="M406" s="475"/>
      <c r="N406" s="475"/>
      <c r="O406" s="475"/>
      <c r="P406" s="475"/>
      <c r="Q406" s="475"/>
      <c r="R406" s="475"/>
      <c r="S406" s="475"/>
      <c r="T406" s="475"/>
      <c r="U406" s="475"/>
      <c r="V406" s="475"/>
      <c r="W406" s="475"/>
      <c r="X406" s="475"/>
      <c r="Y406" s="475"/>
      <c r="Z406" s="475"/>
    </row>
    <row r="407" spans="1:26" ht="11.25" customHeight="1" x14ac:dyDescent="0.2">
      <c r="A407" s="475"/>
      <c r="B407" s="475"/>
      <c r="C407" s="475"/>
      <c r="D407" s="475"/>
      <c r="E407" s="475"/>
      <c r="F407" s="475"/>
      <c r="G407" s="475"/>
      <c r="H407" s="475"/>
      <c r="I407" s="475"/>
      <c r="J407" s="475"/>
      <c r="K407" s="475"/>
      <c r="L407" s="475"/>
      <c r="M407" s="475"/>
      <c r="N407" s="475"/>
      <c r="O407" s="475"/>
      <c r="P407" s="475"/>
      <c r="Q407" s="475"/>
      <c r="R407" s="475"/>
      <c r="S407" s="475"/>
      <c r="T407" s="475"/>
      <c r="U407" s="475"/>
      <c r="V407" s="475"/>
      <c r="W407" s="475"/>
      <c r="X407" s="475"/>
      <c r="Y407" s="475"/>
      <c r="Z407" s="475"/>
    </row>
    <row r="408" spans="1:26" ht="11.25" customHeight="1" x14ac:dyDescent="0.2">
      <c r="A408" s="475"/>
      <c r="B408" s="475"/>
      <c r="C408" s="475"/>
      <c r="D408" s="475"/>
      <c r="E408" s="475"/>
      <c r="F408" s="475"/>
      <c r="G408" s="475"/>
      <c r="H408" s="475"/>
      <c r="I408" s="475"/>
      <c r="J408" s="475"/>
      <c r="K408" s="475"/>
      <c r="L408" s="475"/>
      <c r="M408" s="475"/>
      <c r="N408" s="475"/>
      <c r="O408" s="475"/>
      <c r="P408" s="475"/>
      <c r="Q408" s="475"/>
      <c r="R408" s="475"/>
      <c r="S408" s="475"/>
      <c r="T408" s="475"/>
      <c r="U408" s="475"/>
      <c r="V408" s="475"/>
      <c r="W408" s="475"/>
      <c r="X408" s="475"/>
      <c r="Y408" s="475"/>
      <c r="Z408" s="475"/>
    </row>
    <row r="409" spans="1:26" ht="11.25" customHeight="1" x14ac:dyDescent="0.2">
      <c r="A409" s="475"/>
      <c r="B409" s="475"/>
      <c r="C409" s="475"/>
      <c r="D409" s="475"/>
      <c r="E409" s="475"/>
      <c r="F409" s="475"/>
      <c r="G409" s="475"/>
      <c r="H409" s="475"/>
      <c r="I409" s="475"/>
      <c r="J409" s="475"/>
      <c r="K409" s="475"/>
      <c r="L409" s="475"/>
      <c r="M409" s="475"/>
      <c r="N409" s="475"/>
      <c r="O409" s="475"/>
      <c r="P409" s="475"/>
      <c r="Q409" s="475"/>
      <c r="R409" s="475"/>
      <c r="S409" s="475"/>
      <c r="T409" s="475"/>
      <c r="U409" s="475"/>
      <c r="V409" s="475"/>
      <c r="W409" s="475"/>
      <c r="X409" s="475"/>
      <c r="Y409" s="475"/>
      <c r="Z409" s="475"/>
    </row>
    <row r="410" spans="1:26" ht="11.25" customHeight="1" x14ac:dyDescent="0.2">
      <c r="A410" s="475"/>
      <c r="B410" s="475"/>
      <c r="C410" s="475"/>
      <c r="D410" s="475"/>
      <c r="E410" s="475"/>
      <c r="F410" s="475"/>
      <c r="G410" s="475"/>
      <c r="H410" s="475"/>
      <c r="I410" s="475"/>
      <c r="J410" s="475"/>
      <c r="K410" s="475"/>
      <c r="L410" s="475"/>
      <c r="M410" s="475"/>
      <c r="N410" s="475"/>
      <c r="O410" s="475"/>
      <c r="P410" s="475"/>
      <c r="Q410" s="475"/>
      <c r="R410" s="475"/>
      <c r="S410" s="475"/>
      <c r="T410" s="475"/>
      <c r="U410" s="475"/>
      <c r="V410" s="475"/>
      <c r="W410" s="475"/>
      <c r="X410" s="475"/>
      <c r="Y410" s="475"/>
      <c r="Z410" s="475"/>
    </row>
    <row r="411" spans="1:26" ht="11.25" customHeight="1" x14ac:dyDescent="0.2">
      <c r="A411" s="475"/>
      <c r="B411" s="475"/>
      <c r="C411" s="475"/>
      <c r="D411" s="475"/>
      <c r="E411" s="475"/>
      <c r="F411" s="475"/>
      <c r="G411" s="475"/>
      <c r="H411" s="475"/>
      <c r="I411" s="475"/>
      <c r="J411" s="475"/>
      <c r="K411" s="475"/>
      <c r="L411" s="475"/>
      <c r="M411" s="475"/>
      <c r="N411" s="475"/>
      <c r="O411" s="475"/>
      <c r="P411" s="475"/>
      <c r="Q411" s="475"/>
      <c r="R411" s="475"/>
      <c r="S411" s="475"/>
      <c r="T411" s="475"/>
      <c r="U411" s="475"/>
      <c r="V411" s="475"/>
      <c r="W411" s="475"/>
      <c r="X411" s="475"/>
      <c r="Y411" s="475"/>
      <c r="Z411" s="475"/>
    </row>
    <row r="412" spans="1:26" ht="11.25" customHeight="1" x14ac:dyDescent="0.2">
      <c r="A412" s="475"/>
      <c r="B412" s="475"/>
      <c r="C412" s="475"/>
      <c r="D412" s="475"/>
      <c r="E412" s="475"/>
      <c r="F412" s="475"/>
      <c r="G412" s="475"/>
      <c r="H412" s="475"/>
      <c r="I412" s="475"/>
      <c r="J412" s="475"/>
      <c r="K412" s="475"/>
      <c r="L412" s="475"/>
      <c r="M412" s="475"/>
      <c r="N412" s="475"/>
      <c r="O412" s="475"/>
      <c r="P412" s="475"/>
      <c r="Q412" s="475"/>
      <c r="R412" s="475"/>
      <c r="S412" s="475"/>
      <c r="T412" s="475"/>
      <c r="U412" s="475"/>
      <c r="V412" s="475"/>
      <c r="W412" s="475"/>
      <c r="X412" s="475"/>
      <c r="Y412" s="475"/>
      <c r="Z412" s="475"/>
    </row>
    <row r="413" spans="1:26" ht="11.25" customHeight="1" x14ac:dyDescent="0.2">
      <c r="A413" s="475"/>
      <c r="B413" s="475"/>
      <c r="C413" s="475"/>
      <c r="D413" s="475"/>
      <c r="E413" s="475"/>
      <c r="F413" s="475"/>
      <c r="G413" s="475"/>
      <c r="H413" s="475"/>
      <c r="I413" s="475"/>
      <c r="J413" s="475"/>
      <c r="K413" s="475"/>
      <c r="L413" s="475"/>
      <c r="M413" s="475"/>
      <c r="N413" s="475"/>
      <c r="O413" s="475"/>
      <c r="P413" s="475"/>
      <c r="Q413" s="475"/>
      <c r="R413" s="475"/>
      <c r="S413" s="475"/>
      <c r="T413" s="475"/>
      <c r="U413" s="475"/>
      <c r="V413" s="475"/>
      <c r="W413" s="475"/>
      <c r="X413" s="475"/>
      <c r="Y413" s="475"/>
      <c r="Z413" s="475"/>
    </row>
    <row r="414" spans="1:26" ht="11.25" customHeight="1" x14ac:dyDescent="0.2">
      <c r="A414" s="475"/>
      <c r="B414" s="475"/>
      <c r="C414" s="475"/>
      <c r="D414" s="475"/>
      <c r="E414" s="475"/>
      <c r="F414" s="475"/>
      <c r="G414" s="475"/>
      <c r="H414" s="475"/>
      <c r="I414" s="475"/>
      <c r="J414" s="475"/>
      <c r="K414" s="475"/>
      <c r="L414" s="475"/>
      <c r="M414" s="475"/>
      <c r="N414" s="475"/>
      <c r="O414" s="475"/>
      <c r="P414" s="475"/>
      <c r="Q414" s="475"/>
      <c r="R414" s="475"/>
      <c r="S414" s="475"/>
      <c r="T414" s="475"/>
      <c r="U414" s="475"/>
      <c r="V414" s="475"/>
      <c r="W414" s="475"/>
      <c r="X414" s="475"/>
      <c r="Y414" s="475"/>
      <c r="Z414" s="475"/>
    </row>
    <row r="415" spans="1:26" ht="11.25" customHeight="1" x14ac:dyDescent="0.2">
      <c r="A415" s="475"/>
      <c r="B415" s="475"/>
      <c r="C415" s="475"/>
      <c r="D415" s="475"/>
      <c r="E415" s="475"/>
      <c r="F415" s="475"/>
      <c r="G415" s="475"/>
      <c r="H415" s="475"/>
      <c r="I415" s="475"/>
      <c r="J415" s="475"/>
      <c r="K415" s="475"/>
      <c r="L415" s="475"/>
      <c r="M415" s="475"/>
      <c r="N415" s="475"/>
      <c r="O415" s="475"/>
      <c r="P415" s="475"/>
      <c r="Q415" s="475"/>
      <c r="R415" s="475"/>
      <c r="S415" s="475"/>
      <c r="T415" s="475"/>
      <c r="U415" s="475"/>
      <c r="V415" s="475"/>
      <c r="W415" s="475"/>
      <c r="X415" s="475"/>
      <c r="Y415" s="475"/>
      <c r="Z415" s="475"/>
    </row>
    <row r="416" spans="1:26" ht="11.25" customHeight="1" x14ac:dyDescent="0.2">
      <c r="A416" s="475"/>
      <c r="B416" s="475"/>
      <c r="C416" s="475"/>
      <c r="D416" s="475"/>
      <c r="E416" s="475"/>
      <c r="F416" s="475"/>
      <c r="G416" s="475"/>
      <c r="H416" s="475"/>
      <c r="I416" s="475"/>
      <c r="J416" s="475"/>
      <c r="K416" s="475"/>
      <c r="L416" s="475"/>
      <c r="M416" s="475"/>
      <c r="N416" s="475"/>
      <c r="O416" s="475"/>
      <c r="P416" s="475"/>
      <c r="Q416" s="475"/>
      <c r="R416" s="475"/>
      <c r="S416" s="475"/>
      <c r="T416" s="475"/>
      <c r="U416" s="475"/>
      <c r="V416" s="475"/>
      <c r="W416" s="475"/>
      <c r="X416" s="475"/>
      <c r="Y416" s="475"/>
      <c r="Z416" s="475"/>
    </row>
    <row r="417" spans="1:26" ht="11.25" customHeight="1" x14ac:dyDescent="0.2">
      <c r="A417" s="475"/>
      <c r="B417" s="475"/>
      <c r="C417" s="475"/>
      <c r="D417" s="475"/>
      <c r="E417" s="475"/>
      <c r="F417" s="475"/>
      <c r="G417" s="475"/>
      <c r="H417" s="475"/>
      <c r="I417" s="475"/>
      <c r="J417" s="475"/>
      <c r="K417" s="475"/>
      <c r="L417" s="475"/>
      <c r="M417" s="475"/>
      <c r="N417" s="475"/>
      <c r="O417" s="475"/>
      <c r="P417" s="475"/>
      <c r="Q417" s="475"/>
      <c r="R417" s="475"/>
      <c r="S417" s="475"/>
      <c r="T417" s="475"/>
      <c r="U417" s="475"/>
      <c r="V417" s="475"/>
      <c r="W417" s="475"/>
      <c r="X417" s="475"/>
      <c r="Y417" s="475"/>
      <c r="Z417" s="475"/>
    </row>
    <row r="418" spans="1:26" ht="11.25" customHeight="1" x14ac:dyDescent="0.2">
      <c r="A418" s="475"/>
      <c r="B418" s="475"/>
      <c r="C418" s="475"/>
      <c r="D418" s="475"/>
      <c r="E418" s="475"/>
      <c r="F418" s="475"/>
      <c r="G418" s="475"/>
      <c r="H418" s="475"/>
      <c r="I418" s="475"/>
      <c r="J418" s="475"/>
      <c r="K418" s="475"/>
      <c r="L418" s="475"/>
      <c r="M418" s="475"/>
      <c r="N418" s="475"/>
      <c r="O418" s="475"/>
      <c r="P418" s="475"/>
      <c r="Q418" s="475"/>
      <c r="R418" s="475"/>
      <c r="S418" s="475"/>
      <c r="T418" s="475"/>
      <c r="U418" s="475"/>
      <c r="V418" s="475"/>
      <c r="W418" s="475"/>
      <c r="X418" s="475"/>
      <c r="Y418" s="475"/>
      <c r="Z418" s="475"/>
    </row>
    <row r="419" spans="1:26" ht="11.25" customHeight="1" x14ac:dyDescent="0.2">
      <c r="A419" s="475"/>
      <c r="B419" s="475"/>
      <c r="C419" s="475"/>
      <c r="D419" s="475"/>
      <c r="E419" s="475"/>
      <c r="F419" s="475"/>
      <c r="G419" s="475"/>
      <c r="H419" s="475"/>
      <c r="I419" s="475"/>
      <c r="J419" s="475"/>
      <c r="K419" s="475"/>
      <c r="L419" s="475"/>
      <c r="M419" s="475"/>
      <c r="N419" s="475"/>
      <c r="O419" s="475"/>
      <c r="P419" s="475"/>
      <c r="Q419" s="475"/>
      <c r="R419" s="475"/>
      <c r="S419" s="475"/>
      <c r="T419" s="475"/>
      <c r="U419" s="475"/>
      <c r="V419" s="475"/>
      <c r="W419" s="475"/>
      <c r="X419" s="475"/>
      <c r="Y419" s="475"/>
      <c r="Z419" s="475"/>
    </row>
    <row r="420" spans="1:26" ht="11.25" customHeight="1" x14ac:dyDescent="0.2">
      <c r="A420" s="475"/>
      <c r="B420" s="475"/>
      <c r="C420" s="475"/>
      <c r="D420" s="475"/>
      <c r="E420" s="475"/>
      <c r="F420" s="475"/>
      <c r="G420" s="475"/>
      <c r="H420" s="475"/>
      <c r="I420" s="475"/>
      <c r="J420" s="475"/>
      <c r="K420" s="475"/>
      <c r="L420" s="475"/>
      <c r="M420" s="475"/>
      <c r="N420" s="475"/>
      <c r="O420" s="475"/>
      <c r="P420" s="475"/>
      <c r="Q420" s="475"/>
      <c r="R420" s="475"/>
      <c r="S420" s="475"/>
      <c r="T420" s="475"/>
      <c r="U420" s="475"/>
      <c r="V420" s="475"/>
      <c r="W420" s="475"/>
      <c r="X420" s="475"/>
      <c r="Y420" s="475"/>
      <c r="Z420" s="475"/>
    </row>
    <row r="421" spans="1:26" ht="11.25" customHeight="1" x14ac:dyDescent="0.2">
      <c r="A421" s="475"/>
      <c r="B421" s="475"/>
      <c r="C421" s="475"/>
      <c r="D421" s="475"/>
      <c r="E421" s="475"/>
      <c r="F421" s="475"/>
      <c r="G421" s="475"/>
      <c r="H421" s="475"/>
      <c r="I421" s="475"/>
      <c r="J421" s="475"/>
      <c r="K421" s="475"/>
      <c r="L421" s="475"/>
      <c r="M421" s="475"/>
      <c r="N421" s="475"/>
      <c r="O421" s="475"/>
      <c r="P421" s="475"/>
      <c r="Q421" s="475"/>
      <c r="R421" s="475"/>
      <c r="S421" s="475"/>
      <c r="T421" s="475"/>
      <c r="U421" s="475"/>
      <c r="V421" s="475"/>
      <c r="W421" s="475"/>
      <c r="X421" s="475"/>
      <c r="Y421" s="475"/>
      <c r="Z421" s="475"/>
    </row>
    <row r="422" spans="1:26" ht="11.25" customHeight="1" x14ac:dyDescent="0.2">
      <c r="A422" s="475"/>
      <c r="B422" s="475"/>
      <c r="C422" s="475"/>
      <c r="D422" s="475"/>
      <c r="E422" s="475"/>
      <c r="F422" s="475"/>
      <c r="G422" s="475"/>
      <c r="H422" s="475"/>
      <c r="I422" s="475"/>
      <c r="J422" s="475"/>
      <c r="K422" s="475"/>
      <c r="L422" s="475"/>
      <c r="M422" s="475"/>
      <c r="N422" s="475"/>
      <c r="O422" s="475"/>
      <c r="P422" s="475"/>
      <c r="Q422" s="475"/>
      <c r="R422" s="475"/>
      <c r="S422" s="475"/>
      <c r="T422" s="475"/>
      <c r="U422" s="475"/>
      <c r="V422" s="475"/>
      <c r="W422" s="475"/>
      <c r="X422" s="475"/>
      <c r="Y422" s="475"/>
      <c r="Z422" s="475"/>
    </row>
    <row r="423" spans="1:26" ht="11.25" customHeight="1" x14ac:dyDescent="0.2">
      <c r="A423" s="475"/>
      <c r="B423" s="475"/>
      <c r="C423" s="475"/>
      <c r="D423" s="475"/>
      <c r="E423" s="475"/>
      <c r="F423" s="475"/>
      <c r="G423" s="475"/>
      <c r="H423" s="475"/>
      <c r="I423" s="475"/>
      <c r="J423" s="475"/>
      <c r="K423" s="475"/>
      <c r="L423" s="475"/>
      <c r="M423" s="475"/>
      <c r="N423" s="475"/>
      <c r="O423" s="475"/>
      <c r="P423" s="475"/>
      <c r="Q423" s="475"/>
      <c r="R423" s="475"/>
      <c r="S423" s="475"/>
      <c r="T423" s="475"/>
      <c r="U423" s="475"/>
      <c r="V423" s="475"/>
      <c r="W423" s="475"/>
      <c r="X423" s="475"/>
      <c r="Y423" s="475"/>
      <c r="Z423" s="475"/>
    </row>
    <row r="424" spans="1:26" ht="11.25" customHeight="1" x14ac:dyDescent="0.2">
      <c r="A424" s="475"/>
      <c r="B424" s="475"/>
      <c r="C424" s="475"/>
      <c r="D424" s="475"/>
      <c r="E424" s="475"/>
      <c r="F424" s="475"/>
      <c r="G424" s="475"/>
      <c r="H424" s="475"/>
      <c r="I424" s="475"/>
      <c r="J424" s="475"/>
      <c r="K424" s="475"/>
      <c r="L424" s="475"/>
      <c r="M424" s="475"/>
      <c r="N424" s="475"/>
      <c r="O424" s="475"/>
      <c r="P424" s="475"/>
      <c r="Q424" s="475"/>
      <c r="R424" s="475"/>
      <c r="S424" s="475"/>
      <c r="T424" s="475"/>
      <c r="U424" s="475"/>
      <c r="V424" s="475"/>
      <c r="W424" s="475"/>
      <c r="X424" s="475"/>
      <c r="Y424" s="475"/>
      <c r="Z424" s="475"/>
    </row>
    <row r="425" spans="1:26" ht="11.25" customHeight="1" x14ac:dyDescent="0.2">
      <c r="A425" s="475"/>
      <c r="B425" s="475"/>
      <c r="C425" s="475"/>
      <c r="D425" s="475"/>
      <c r="E425" s="475"/>
      <c r="F425" s="475"/>
      <c r="G425" s="475"/>
      <c r="H425" s="475"/>
      <c r="I425" s="475"/>
      <c r="J425" s="475"/>
      <c r="K425" s="475"/>
      <c r="L425" s="475"/>
      <c r="M425" s="475"/>
      <c r="N425" s="475"/>
      <c r="O425" s="475"/>
      <c r="P425" s="475"/>
      <c r="Q425" s="475"/>
      <c r="R425" s="475"/>
      <c r="S425" s="475"/>
      <c r="T425" s="475"/>
      <c r="U425" s="475"/>
      <c r="V425" s="475"/>
      <c r="W425" s="475"/>
      <c r="X425" s="475"/>
      <c r="Y425" s="475"/>
      <c r="Z425" s="475"/>
    </row>
    <row r="426" spans="1:26" ht="11.25" customHeight="1" x14ac:dyDescent="0.2">
      <c r="A426" s="475"/>
      <c r="B426" s="475"/>
      <c r="C426" s="475"/>
      <c r="D426" s="475"/>
      <c r="E426" s="475"/>
      <c r="F426" s="475"/>
      <c r="G426" s="475"/>
      <c r="H426" s="475"/>
      <c r="I426" s="475"/>
      <c r="J426" s="475"/>
      <c r="K426" s="475"/>
      <c r="L426" s="475"/>
      <c r="M426" s="475"/>
      <c r="N426" s="475"/>
      <c r="O426" s="475"/>
      <c r="P426" s="475"/>
      <c r="Q426" s="475"/>
      <c r="R426" s="475"/>
      <c r="S426" s="475"/>
      <c r="T426" s="475"/>
      <c r="U426" s="475"/>
      <c r="V426" s="475"/>
      <c r="W426" s="475"/>
      <c r="X426" s="475"/>
      <c r="Y426" s="475"/>
      <c r="Z426" s="475"/>
    </row>
    <row r="427" spans="1:26" ht="11.25" customHeight="1" x14ac:dyDescent="0.2">
      <c r="A427" s="475"/>
      <c r="B427" s="475"/>
      <c r="C427" s="475"/>
      <c r="D427" s="475"/>
      <c r="E427" s="475"/>
      <c r="F427" s="475"/>
      <c r="G427" s="475"/>
      <c r="H427" s="475"/>
      <c r="I427" s="475"/>
      <c r="J427" s="475"/>
      <c r="K427" s="475"/>
      <c r="L427" s="475"/>
      <c r="M427" s="475"/>
      <c r="N427" s="475"/>
      <c r="O427" s="475"/>
      <c r="P427" s="475"/>
      <c r="Q427" s="475"/>
      <c r="R427" s="475"/>
      <c r="S427" s="475"/>
      <c r="T427" s="475"/>
      <c r="U427" s="475"/>
      <c r="V427" s="475"/>
      <c r="W427" s="475"/>
      <c r="X427" s="475"/>
      <c r="Y427" s="475"/>
      <c r="Z427" s="475"/>
    </row>
    <row r="428" spans="1:26" ht="11.25" customHeight="1" x14ac:dyDescent="0.2">
      <c r="A428" s="475"/>
      <c r="B428" s="475"/>
      <c r="C428" s="475"/>
      <c r="D428" s="475"/>
      <c r="E428" s="475"/>
      <c r="F428" s="475"/>
      <c r="G428" s="475"/>
      <c r="H428" s="475"/>
      <c r="I428" s="475"/>
      <c r="J428" s="475"/>
      <c r="K428" s="475"/>
      <c r="L428" s="475"/>
      <c r="M428" s="475"/>
      <c r="N428" s="475"/>
      <c r="O428" s="475"/>
      <c r="P428" s="475"/>
      <c r="Q428" s="475"/>
      <c r="R428" s="475"/>
      <c r="S428" s="475"/>
      <c r="T428" s="475"/>
      <c r="U428" s="475"/>
      <c r="V428" s="475"/>
      <c r="W428" s="475"/>
      <c r="X428" s="475"/>
      <c r="Y428" s="475"/>
      <c r="Z428" s="475"/>
    </row>
    <row r="429" spans="1:26" ht="11.25" customHeight="1" x14ac:dyDescent="0.2">
      <c r="A429" s="475"/>
      <c r="B429" s="475"/>
      <c r="C429" s="475"/>
      <c r="D429" s="475"/>
      <c r="E429" s="475"/>
      <c r="F429" s="475"/>
      <c r="G429" s="475"/>
      <c r="H429" s="475"/>
      <c r="I429" s="475"/>
      <c r="J429" s="475"/>
      <c r="K429" s="475"/>
      <c r="L429" s="475"/>
      <c r="M429" s="475"/>
      <c r="N429" s="475"/>
      <c r="O429" s="475"/>
      <c r="P429" s="475"/>
      <c r="Q429" s="475"/>
      <c r="R429" s="475"/>
      <c r="S429" s="475"/>
      <c r="T429" s="475"/>
      <c r="U429" s="475"/>
      <c r="V429" s="475"/>
      <c r="W429" s="475"/>
      <c r="X429" s="475"/>
      <c r="Y429" s="475"/>
      <c r="Z429" s="475"/>
    </row>
    <row r="430" spans="1:26" ht="11.25" customHeight="1" x14ac:dyDescent="0.2">
      <c r="A430" s="475"/>
      <c r="B430" s="475"/>
      <c r="C430" s="475"/>
      <c r="D430" s="475"/>
      <c r="E430" s="475"/>
      <c r="F430" s="475"/>
      <c r="G430" s="475"/>
      <c r="H430" s="475"/>
      <c r="I430" s="475"/>
      <c r="J430" s="475"/>
      <c r="K430" s="475"/>
      <c r="L430" s="475"/>
      <c r="M430" s="475"/>
      <c r="N430" s="475"/>
      <c r="O430" s="475"/>
      <c r="P430" s="475"/>
      <c r="Q430" s="475"/>
      <c r="R430" s="475"/>
      <c r="S430" s="475"/>
      <c r="T430" s="475"/>
      <c r="U430" s="475"/>
      <c r="V430" s="475"/>
      <c r="W430" s="475"/>
      <c r="X430" s="475"/>
      <c r="Y430" s="475"/>
      <c r="Z430" s="475"/>
    </row>
    <row r="431" spans="1:26" ht="11.25" customHeight="1" x14ac:dyDescent="0.2">
      <c r="A431" s="475"/>
      <c r="B431" s="475"/>
      <c r="C431" s="475"/>
      <c r="D431" s="475"/>
      <c r="E431" s="475"/>
      <c r="F431" s="475"/>
      <c r="G431" s="475"/>
      <c r="H431" s="475"/>
      <c r="I431" s="475"/>
      <c r="J431" s="475"/>
      <c r="K431" s="475"/>
      <c r="L431" s="475"/>
      <c r="M431" s="475"/>
      <c r="N431" s="475"/>
      <c r="O431" s="475"/>
      <c r="P431" s="475"/>
      <c r="Q431" s="475"/>
      <c r="R431" s="475"/>
      <c r="S431" s="475"/>
      <c r="T431" s="475"/>
      <c r="U431" s="475"/>
      <c r="V431" s="475"/>
      <c r="W431" s="475"/>
      <c r="X431" s="475"/>
      <c r="Y431" s="475"/>
      <c r="Z431" s="475"/>
    </row>
    <row r="432" spans="1:26" ht="11.25" customHeight="1" x14ac:dyDescent="0.2">
      <c r="A432" s="475"/>
      <c r="B432" s="475"/>
      <c r="C432" s="475"/>
      <c r="D432" s="475"/>
      <c r="E432" s="475"/>
      <c r="F432" s="475"/>
      <c r="G432" s="475"/>
      <c r="H432" s="475"/>
      <c r="I432" s="475"/>
      <c r="J432" s="475"/>
      <c r="K432" s="475"/>
      <c r="L432" s="475"/>
      <c r="M432" s="475"/>
      <c r="N432" s="475"/>
      <c r="O432" s="475"/>
      <c r="P432" s="475"/>
      <c r="Q432" s="475"/>
      <c r="R432" s="475"/>
      <c r="S432" s="475"/>
      <c r="T432" s="475"/>
      <c r="U432" s="475"/>
      <c r="V432" s="475"/>
      <c r="W432" s="475"/>
      <c r="X432" s="475"/>
      <c r="Y432" s="475"/>
      <c r="Z432" s="475"/>
    </row>
    <row r="433" spans="1:26" ht="11.25" customHeight="1" x14ac:dyDescent="0.2">
      <c r="A433" s="475"/>
      <c r="B433" s="475"/>
      <c r="C433" s="475"/>
      <c r="D433" s="475"/>
      <c r="E433" s="475"/>
      <c r="F433" s="475"/>
      <c r="G433" s="475"/>
      <c r="H433" s="475"/>
      <c r="I433" s="475"/>
      <c r="J433" s="475"/>
      <c r="K433" s="475"/>
      <c r="L433" s="475"/>
      <c r="M433" s="475"/>
      <c r="N433" s="475"/>
      <c r="O433" s="475"/>
      <c r="P433" s="475"/>
      <c r="Q433" s="475"/>
      <c r="R433" s="475"/>
      <c r="S433" s="475"/>
      <c r="T433" s="475"/>
      <c r="U433" s="475"/>
      <c r="V433" s="475"/>
      <c r="W433" s="475"/>
      <c r="X433" s="475"/>
      <c r="Y433" s="475"/>
      <c r="Z433" s="475"/>
    </row>
    <row r="434" spans="1:26" ht="11.25" customHeight="1" x14ac:dyDescent="0.2">
      <c r="A434" s="475"/>
      <c r="B434" s="475"/>
      <c r="C434" s="475"/>
      <c r="D434" s="475"/>
      <c r="E434" s="475"/>
      <c r="F434" s="475"/>
      <c r="G434" s="475"/>
      <c r="H434" s="475"/>
      <c r="I434" s="475"/>
      <c r="J434" s="475"/>
      <c r="K434" s="475"/>
      <c r="L434" s="475"/>
      <c r="M434" s="475"/>
      <c r="N434" s="475"/>
      <c r="O434" s="475"/>
      <c r="P434" s="475"/>
      <c r="Q434" s="475"/>
      <c r="R434" s="475"/>
      <c r="S434" s="475"/>
      <c r="T434" s="475"/>
      <c r="U434" s="475"/>
      <c r="V434" s="475"/>
      <c r="W434" s="475"/>
      <c r="X434" s="475"/>
      <c r="Y434" s="475"/>
      <c r="Z434" s="475"/>
    </row>
    <row r="435" spans="1:26" ht="11.25" customHeight="1" x14ac:dyDescent="0.2">
      <c r="A435" s="475"/>
      <c r="B435" s="475"/>
      <c r="C435" s="475"/>
      <c r="D435" s="475"/>
      <c r="E435" s="475"/>
      <c r="F435" s="475"/>
      <c r="G435" s="475"/>
      <c r="H435" s="475"/>
      <c r="I435" s="475"/>
      <c r="J435" s="475"/>
      <c r="K435" s="475"/>
      <c r="L435" s="475"/>
      <c r="M435" s="475"/>
      <c r="N435" s="475"/>
      <c r="O435" s="475"/>
      <c r="P435" s="475"/>
      <c r="Q435" s="475"/>
      <c r="R435" s="475"/>
      <c r="S435" s="475"/>
      <c r="T435" s="475"/>
      <c r="U435" s="475"/>
      <c r="V435" s="475"/>
      <c r="W435" s="475"/>
      <c r="X435" s="475"/>
      <c r="Y435" s="475"/>
      <c r="Z435" s="475"/>
    </row>
    <row r="436" spans="1:26" ht="11.25" customHeight="1" x14ac:dyDescent="0.2">
      <c r="A436" s="475"/>
      <c r="B436" s="475"/>
      <c r="C436" s="475"/>
      <c r="D436" s="475"/>
      <c r="E436" s="475"/>
      <c r="F436" s="475"/>
      <c r="G436" s="475"/>
      <c r="H436" s="475"/>
      <c r="I436" s="475"/>
      <c r="J436" s="475"/>
      <c r="K436" s="475"/>
      <c r="L436" s="475"/>
      <c r="M436" s="475"/>
      <c r="N436" s="475"/>
      <c r="O436" s="475"/>
      <c r="P436" s="475"/>
      <c r="Q436" s="475"/>
      <c r="R436" s="475"/>
      <c r="S436" s="475"/>
      <c r="T436" s="475"/>
      <c r="U436" s="475"/>
      <c r="V436" s="475"/>
      <c r="W436" s="475"/>
      <c r="X436" s="475"/>
      <c r="Y436" s="475"/>
      <c r="Z436" s="475"/>
    </row>
    <row r="437" spans="1:26" ht="11.25" customHeight="1" x14ac:dyDescent="0.2">
      <c r="A437" s="475"/>
      <c r="B437" s="475"/>
      <c r="C437" s="475"/>
      <c r="D437" s="475"/>
      <c r="E437" s="475"/>
      <c r="F437" s="475"/>
      <c r="G437" s="475"/>
      <c r="H437" s="475"/>
      <c r="I437" s="475"/>
      <c r="J437" s="475"/>
      <c r="K437" s="475"/>
      <c r="L437" s="475"/>
      <c r="M437" s="475"/>
      <c r="N437" s="475"/>
      <c r="O437" s="475"/>
      <c r="P437" s="475"/>
      <c r="Q437" s="475"/>
      <c r="R437" s="475"/>
      <c r="S437" s="475"/>
      <c r="T437" s="475"/>
      <c r="U437" s="475"/>
      <c r="V437" s="475"/>
      <c r="W437" s="475"/>
      <c r="X437" s="475"/>
      <c r="Y437" s="475"/>
      <c r="Z437" s="475"/>
    </row>
    <row r="438" spans="1:26" ht="11.25" customHeight="1" x14ac:dyDescent="0.2">
      <c r="A438" s="475"/>
      <c r="B438" s="475"/>
      <c r="C438" s="475"/>
      <c r="D438" s="475"/>
      <c r="E438" s="475"/>
      <c r="F438" s="475"/>
      <c r="G438" s="475"/>
      <c r="H438" s="475"/>
      <c r="I438" s="475"/>
      <c r="J438" s="475"/>
      <c r="K438" s="475"/>
      <c r="L438" s="475"/>
      <c r="M438" s="475"/>
      <c r="N438" s="475"/>
      <c r="O438" s="475"/>
      <c r="P438" s="475"/>
      <c r="Q438" s="475"/>
      <c r="R438" s="475"/>
      <c r="S438" s="475"/>
      <c r="T438" s="475"/>
      <c r="U438" s="475"/>
      <c r="V438" s="475"/>
      <c r="W438" s="475"/>
      <c r="X438" s="475"/>
      <c r="Y438" s="475"/>
      <c r="Z438" s="475"/>
    </row>
    <row r="439" spans="1:26" ht="11.25" customHeight="1" x14ac:dyDescent="0.2">
      <c r="A439" s="475"/>
      <c r="B439" s="475"/>
      <c r="C439" s="475"/>
      <c r="D439" s="475"/>
      <c r="E439" s="475"/>
      <c r="F439" s="475"/>
      <c r="G439" s="475"/>
      <c r="H439" s="475"/>
      <c r="I439" s="475"/>
      <c r="J439" s="475"/>
      <c r="K439" s="475"/>
      <c r="L439" s="475"/>
      <c r="M439" s="475"/>
      <c r="N439" s="475"/>
      <c r="O439" s="475"/>
      <c r="P439" s="475"/>
      <c r="Q439" s="475"/>
      <c r="R439" s="475"/>
      <c r="S439" s="475"/>
      <c r="T439" s="475"/>
      <c r="U439" s="475"/>
      <c r="V439" s="475"/>
      <c r="W439" s="475"/>
      <c r="X439" s="475"/>
      <c r="Y439" s="475"/>
      <c r="Z439" s="475"/>
    </row>
    <row r="440" spans="1:26" ht="11.25" customHeight="1" x14ac:dyDescent="0.2">
      <c r="A440" s="475"/>
      <c r="B440" s="475"/>
      <c r="C440" s="475"/>
      <c r="D440" s="475"/>
      <c r="E440" s="475"/>
      <c r="F440" s="475"/>
      <c r="G440" s="475"/>
      <c r="H440" s="475"/>
      <c r="I440" s="475"/>
      <c r="J440" s="475"/>
      <c r="K440" s="475"/>
      <c r="L440" s="475"/>
      <c r="M440" s="475"/>
      <c r="N440" s="475"/>
      <c r="O440" s="475"/>
      <c r="P440" s="475"/>
      <c r="Q440" s="475"/>
      <c r="R440" s="475"/>
      <c r="S440" s="475"/>
      <c r="T440" s="475"/>
      <c r="U440" s="475"/>
      <c r="V440" s="475"/>
      <c r="W440" s="475"/>
      <c r="X440" s="475"/>
      <c r="Y440" s="475"/>
      <c r="Z440" s="475"/>
    </row>
    <row r="441" spans="1:26" ht="11.25" customHeight="1" x14ac:dyDescent="0.2">
      <c r="A441" s="475"/>
      <c r="B441" s="475"/>
      <c r="C441" s="475"/>
      <c r="D441" s="475"/>
      <c r="E441" s="475"/>
      <c r="F441" s="475"/>
      <c r="G441" s="475"/>
      <c r="H441" s="475"/>
      <c r="I441" s="475"/>
      <c r="J441" s="475"/>
      <c r="K441" s="475"/>
      <c r="L441" s="475"/>
      <c r="M441" s="475"/>
      <c r="N441" s="475"/>
      <c r="O441" s="475"/>
      <c r="P441" s="475"/>
      <c r="Q441" s="475"/>
      <c r="R441" s="475"/>
      <c r="S441" s="475"/>
      <c r="T441" s="475"/>
      <c r="U441" s="475"/>
      <c r="V441" s="475"/>
      <c r="W441" s="475"/>
      <c r="X441" s="475"/>
      <c r="Y441" s="475"/>
      <c r="Z441" s="475"/>
    </row>
    <row r="442" spans="1:26" ht="11.25" customHeight="1" x14ac:dyDescent="0.2">
      <c r="A442" s="475"/>
      <c r="B442" s="475"/>
      <c r="C442" s="475"/>
      <c r="D442" s="475"/>
      <c r="E442" s="475"/>
      <c r="F442" s="475"/>
      <c r="G442" s="475"/>
      <c r="H442" s="475"/>
      <c r="I442" s="475"/>
      <c r="J442" s="475"/>
      <c r="K442" s="475"/>
      <c r="L442" s="475"/>
      <c r="M442" s="475"/>
      <c r="N442" s="475"/>
      <c r="O442" s="475"/>
      <c r="P442" s="475"/>
      <c r="Q442" s="475"/>
      <c r="R442" s="475"/>
      <c r="S442" s="475"/>
      <c r="T442" s="475"/>
      <c r="U442" s="475"/>
      <c r="V442" s="475"/>
      <c r="W442" s="475"/>
      <c r="X442" s="475"/>
      <c r="Y442" s="475"/>
      <c r="Z442" s="475"/>
    </row>
    <row r="443" spans="1:26" ht="11.25" customHeight="1" x14ac:dyDescent="0.2">
      <c r="A443" s="475"/>
      <c r="B443" s="475"/>
      <c r="C443" s="475"/>
      <c r="D443" s="475"/>
      <c r="E443" s="475"/>
      <c r="F443" s="475"/>
      <c r="G443" s="475"/>
      <c r="H443" s="475"/>
      <c r="I443" s="475"/>
      <c r="J443" s="475"/>
      <c r="K443" s="475"/>
      <c r="L443" s="475"/>
      <c r="M443" s="475"/>
      <c r="N443" s="475"/>
      <c r="O443" s="475"/>
      <c r="P443" s="475"/>
      <c r="Q443" s="475"/>
      <c r="R443" s="475"/>
      <c r="S443" s="475"/>
      <c r="T443" s="475"/>
      <c r="U443" s="475"/>
      <c r="V443" s="475"/>
      <c r="W443" s="475"/>
      <c r="X443" s="475"/>
      <c r="Y443" s="475"/>
      <c r="Z443" s="475"/>
    </row>
    <row r="444" spans="1:26" ht="11.25" customHeight="1" x14ac:dyDescent="0.2">
      <c r="A444" s="475"/>
      <c r="B444" s="475"/>
      <c r="C444" s="475"/>
      <c r="D444" s="475"/>
      <c r="E444" s="475"/>
      <c r="F444" s="475"/>
      <c r="G444" s="475"/>
      <c r="H444" s="475"/>
      <c r="I444" s="475"/>
      <c r="J444" s="475"/>
      <c r="K444" s="475"/>
      <c r="L444" s="475"/>
      <c r="M444" s="475"/>
      <c r="N444" s="475"/>
      <c r="O444" s="475"/>
      <c r="P444" s="475"/>
      <c r="Q444" s="475"/>
      <c r="R444" s="475"/>
      <c r="S444" s="475"/>
      <c r="T444" s="475"/>
      <c r="U444" s="475"/>
      <c r="V444" s="475"/>
      <c r="W444" s="475"/>
      <c r="X444" s="475"/>
      <c r="Y444" s="475"/>
      <c r="Z444" s="475"/>
    </row>
    <row r="445" spans="1:26" ht="11.25" customHeight="1" x14ac:dyDescent="0.2">
      <c r="A445" s="475"/>
      <c r="B445" s="475"/>
      <c r="C445" s="475"/>
      <c r="D445" s="475"/>
      <c r="E445" s="475"/>
      <c r="F445" s="475"/>
      <c r="G445" s="475"/>
      <c r="H445" s="475"/>
      <c r="I445" s="475"/>
      <c r="J445" s="475"/>
      <c r="K445" s="475"/>
      <c r="L445" s="475"/>
      <c r="M445" s="475"/>
      <c r="N445" s="475"/>
      <c r="O445" s="475"/>
      <c r="P445" s="475"/>
      <c r="Q445" s="475"/>
      <c r="R445" s="475"/>
      <c r="S445" s="475"/>
      <c r="T445" s="475"/>
      <c r="U445" s="475"/>
      <c r="V445" s="475"/>
      <c r="W445" s="475"/>
      <c r="X445" s="475"/>
      <c r="Y445" s="475"/>
      <c r="Z445" s="475"/>
    </row>
    <row r="446" spans="1:26" ht="11.25" customHeight="1" x14ac:dyDescent="0.2">
      <c r="A446" s="475"/>
      <c r="B446" s="475"/>
      <c r="C446" s="475"/>
      <c r="D446" s="475"/>
      <c r="E446" s="475"/>
      <c r="F446" s="475"/>
      <c r="G446" s="475"/>
      <c r="H446" s="475"/>
      <c r="I446" s="475"/>
      <c r="J446" s="475"/>
      <c r="K446" s="475"/>
      <c r="L446" s="475"/>
      <c r="M446" s="475"/>
      <c r="N446" s="475"/>
      <c r="O446" s="475"/>
      <c r="P446" s="475"/>
      <c r="Q446" s="475"/>
      <c r="R446" s="475"/>
      <c r="S446" s="475"/>
      <c r="T446" s="475"/>
      <c r="U446" s="475"/>
      <c r="V446" s="475"/>
      <c r="W446" s="475"/>
      <c r="X446" s="475"/>
      <c r="Y446" s="475"/>
      <c r="Z446" s="475"/>
    </row>
    <row r="447" spans="1:26" ht="11.25" customHeight="1" x14ac:dyDescent="0.2">
      <c r="A447" s="475"/>
      <c r="B447" s="475"/>
      <c r="C447" s="475"/>
      <c r="D447" s="475"/>
      <c r="E447" s="475"/>
      <c r="F447" s="475"/>
      <c r="G447" s="475"/>
      <c r="H447" s="475"/>
      <c r="I447" s="475"/>
      <c r="J447" s="475"/>
      <c r="K447" s="475"/>
      <c r="L447" s="475"/>
      <c r="M447" s="475"/>
      <c r="N447" s="475"/>
      <c r="O447" s="475"/>
      <c r="P447" s="475"/>
      <c r="Q447" s="475"/>
      <c r="R447" s="475"/>
      <c r="S447" s="475"/>
      <c r="T447" s="475"/>
      <c r="U447" s="475"/>
      <c r="V447" s="475"/>
      <c r="W447" s="475"/>
      <c r="X447" s="475"/>
      <c r="Y447" s="475"/>
      <c r="Z447" s="475"/>
    </row>
    <row r="448" spans="1:26" ht="11.25" customHeight="1" x14ac:dyDescent="0.2">
      <c r="A448" s="475"/>
      <c r="B448" s="475"/>
      <c r="C448" s="475"/>
      <c r="D448" s="475"/>
      <c r="E448" s="475"/>
      <c r="F448" s="475"/>
      <c r="G448" s="475"/>
      <c r="H448" s="475"/>
      <c r="I448" s="475"/>
      <c r="J448" s="475"/>
      <c r="K448" s="475"/>
      <c r="L448" s="475"/>
      <c r="M448" s="475"/>
      <c r="N448" s="475"/>
      <c r="O448" s="475"/>
      <c r="P448" s="475"/>
      <c r="Q448" s="475"/>
      <c r="R448" s="475"/>
      <c r="S448" s="475"/>
      <c r="T448" s="475"/>
      <c r="U448" s="475"/>
      <c r="V448" s="475"/>
      <c r="W448" s="475"/>
      <c r="X448" s="475"/>
      <c r="Y448" s="475"/>
      <c r="Z448" s="475"/>
    </row>
    <row r="449" spans="1:26" ht="11.25" customHeight="1" x14ac:dyDescent="0.2">
      <c r="A449" s="475"/>
      <c r="B449" s="475"/>
      <c r="C449" s="475"/>
      <c r="D449" s="475"/>
      <c r="E449" s="475"/>
      <c r="F449" s="475"/>
      <c r="G449" s="475"/>
      <c r="H449" s="475"/>
      <c r="I449" s="475"/>
      <c r="J449" s="475"/>
      <c r="K449" s="475"/>
      <c r="L449" s="475"/>
      <c r="M449" s="475"/>
      <c r="N449" s="475"/>
      <c r="O449" s="475"/>
      <c r="P449" s="475"/>
      <c r="Q449" s="475"/>
      <c r="R449" s="475"/>
      <c r="S449" s="475"/>
      <c r="T449" s="475"/>
      <c r="U449" s="475"/>
      <c r="V449" s="475"/>
      <c r="W449" s="475"/>
      <c r="X449" s="475"/>
      <c r="Y449" s="475"/>
      <c r="Z449" s="475"/>
    </row>
    <row r="450" spans="1:26" ht="11.25" customHeight="1" x14ac:dyDescent="0.2">
      <c r="A450" s="475"/>
      <c r="B450" s="475"/>
      <c r="C450" s="475"/>
      <c r="D450" s="475"/>
      <c r="E450" s="475"/>
      <c r="F450" s="475"/>
      <c r="G450" s="475"/>
      <c r="H450" s="475"/>
      <c r="I450" s="475"/>
      <c r="J450" s="475"/>
      <c r="K450" s="475"/>
      <c r="L450" s="475"/>
      <c r="M450" s="475"/>
      <c r="N450" s="475"/>
      <c r="O450" s="475"/>
      <c r="P450" s="475"/>
      <c r="Q450" s="475"/>
      <c r="R450" s="475"/>
      <c r="S450" s="475"/>
      <c r="T450" s="475"/>
      <c r="U450" s="475"/>
      <c r="V450" s="475"/>
      <c r="W450" s="475"/>
      <c r="X450" s="475"/>
      <c r="Y450" s="475"/>
      <c r="Z450" s="475"/>
    </row>
    <row r="451" spans="1:26" ht="11.25" customHeight="1" x14ac:dyDescent="0.2">
      <c r="A451" s="475"/>
      <c r="B451" s="475"/>
      <c r="C451" s="475"/>
      <c r="D451" s="475"/>
      <c r="E451" s="475"/>
      <c r="F451" s="475"/>
      <c r="G451" s="475"/>
      <c r="H451" s="475"/>
      <c r="I451" s="475"/>
      <c r="J451" s="475"/>
      <c r="K451" s="475"/>
      <c r="L451" s="475"/>
      <c r="M451" s="475"/>
      <c r="N451" s="475"/>
      <c r="O451" s="475"/>
      <c r="P451" s="475"/>
      <c r="Q451" s="475"/>
      <c r="R451" s="475"/>
      <c r="S451" s="475"/>
      <c r="T451" s="475"/>
      <c r="U451" s="475"/>
      <c r="V451" s="475"/>
      <c r="W451" s="475"/>
      <c r="X451" s="475"/>
      <c r="Y451" s="475"/>
      <c r="Z451" s="475"/>
    </row>
    <row r="452" spans="1:26" ht="11.25" customHeight="1" x14ac:dyDescent="0.2">
      <c r="A452" s="475"/>
      <c r="B452" s="475"/>
      <c r="C452" s="475"/>
      <c r="D452" s="475"/>
      <c r="E452" s="475"/>
      <c r="F452" s="475"/>
      <c r="G452" s="475"/>
      <c r="H452" s="475"/>
      <c r="I452" s="475"/>
      <c r="J452" s="475"/>
      <c r="K452" s="475"/>
      <c r="L452" s="475"/>
      <c r="M452" s="475"/>
      <c r="N452" s="475"/>
      <c r="O452" s="475"/>
      <c r="P452" s="475"/>
      <c r="Q452" s="475"/>
      <c r="R452" s="475"/>
      <c r="S452" s="475"/>
      <c r="T452" s="475"/>
      <c r="U452" s="475"/>
      <c r="V452" s="475"/>
      <c r="W452" s="475"/>
      <c r="X452" s="475"/>
      <c r="Y452" s="475"/>
      <c r="Z452" s="475"/>
    </row>
    <row r="453" spans="1:26" ht="11.25" customHeight="1" x14ac:dyDescent="0.2">
      <c r="A453" s="475"/>
      <c r="B453" s="475"/>
      <c r="C453" s="475"/>
      <c r="D453" s="475"/>
      <c r="E453" s="475"/>
      <c r="F453" s="475"/>
      <c r="G453" s="475"/>
      <c r="H453" s="475"/>
      <c r="I453" s="475"/>
      <c r="J453" s="475"/>
      <c r="K453" s="475"/>
      <c r="L453" s="475"/>
      <c r="M453" s="475"/>
      <c r="N453" s="475"/>
      <c r="O453" s="475"/>
      <c r="P453" s="475"/>
      <c r="Q453" s="475"/>
      <c r="R453" s="475"/>
      <c r="S453" s="475"/>
      <c r="T453" s="475"/>
      <c r="U453" s="475"/>
      <c r="V453" s="475"/>
      <c r="W453" s="475"/>
      <c r="X453" s="475"/>
      <c r="Y453" s="475"/>
      <c r="Z453" s="475"/>
    </row>
    <row r="454" spans="1:26" ht="11.25" customHeight="1" x14ac:dyDescent="0.2">
      <c r="A454" s="475"/>
      <c r="B454" s="475"/>
      <c r="C454" s="475"/>
      <c r="D454" s="475"/>
      <c r="E454" s="475"/>
      <c r="F454" s="475"/>
      <c r="G454" s="475"/>
      <c r="H454" s="475"/>
      <c r="I454" s="475"/>
      <c r="J454" s="475"/>
      <c r="K454" s="475"/>
      <c r="L454" s="475"/>
      <c r="M454" s="475"/>
      <c r="N454" s="475"/>
      <c r="O454" s="475"/>
      <c r="P454" s="475"/>
      <c r="Q454" s="475"/>
      <c r="R454" s="475"/>
      <c r="S454" s="475"/>
      <c r="T454" s="475"/>
      <c r="U454" s="475"/>
      <c r="V454" s="475"/>
      <c r="W454" s="475"/>
      <c r="X454" s="475"/>
      <c r="Y454" s="475"/>
      <c r="Z454" s="475"/>
    </row>
    <row r="455" spans="1:26" ht="11.25" customHeight="1" x14ac:dyDescent="0.2">
      <c r="A455" s="475"/>
      <c r="B455" s="475"/>
      <c r="C455" s="475"/>
      <c r="D455" s="475"/>
      <c r="E455" s="475"/>
      <c r="F455" s="475"/>
      <c r="G455" s="475"/>
      <c r="H455" s="475"/>
      <c r="I455" s="475"/>
      <c r="J455" s="475"/>
      <c r="K455" s="475"/>
      <c r="L455" s="475"/>
      <c r="M455" s="475"/>
      <c r="N455" s="475"/>
      <c r="O455" s="475"/>
      <c r="P455" s="475"/>
      <c r="Q455" s="475"/>
      <c r="R455" s="475"/>
      <c r="S455" s="475"/>
      <c r="T455" s="475"/>
      <c r="U455" s="475"/>
      <c r="V455" s="475"/>
      <c r="W455" s="475"/>
      <c r="X455" s="475"/>
      <c r="Y455" s="475"/>
      <c r="Z455" s="475"/>
    </row>
    <row r="456" spans="1:26" ht="11.25" customHeight="1" x14ac:dyDescent="0.2">
      <c r="A456" s="475"/>
      <c r="B456" s="475"/>
      <c r="C456" s="475"/>
      <c r="D456" s="475"/>
      <c r="E456" s="475"/>
      <c r="F456" s="475"/>
      <c r="G456" s="475"/>
      <c r="H456" s="475"/>
      <c r="I456" s="475"/>
      <c r="J456" s="475"/>
      <c r="K456" s="475"/>
      <c r="L456" s="475"/>
      <c r="M456" s="475"/>
      <c r="N456" s="475"/>
      <c r="O456" s="475"/>
      <c r="P456" s="475"/>
      <c r="Q456" s="475"/>
      <c r="R456" s="475"/>
      <c r="S456" s="475"/>
      <c r="T456" s="475"/>
      <c r="U456" s="475"/>
      <c r="V456" s="475"/>
      <c r="W456" s="475"/>
      <c r="X456" s="475"/>
      <c r="Y456" s="475"/>
      <c r="Z456" s="475"/>
    </row>
    <row r="457" spans="1:26" ht="11.25" customHeight="1" x14ac:dyDescent="0.2">
      <c r="A457" s="475"/>
      <c r="B457" s="475"/>
      <c r="C457" s="475"/>
      <c r="D457" s="475"/>
      <c r="E457" s="475"/>
      <c r="F457" s="475"/>
      <c r="G457" s="475"/>
      <c r="H457" s="475"/>
      <c r="I457" s="475"/>
      <c r="J457" s="475"/>
      <c r="K457" s="475"/>
      <c r="L457" s="475"/>
      <c r="M457" s="475"/>
      <c r="N457" s="475"/>
      <c r="O457" s="475"/>
      <c r="P457" s="475"/>
      <c r="Q457" s="475"/>
      <c r="R457" s="475"/>
      <c r="S457" s="475"/>
      <c r="T457" s="475"/>
      <c r="U457" s="475"/>
      <c r="V457" s="475"/>
      <c r="W457" s="475"/>
      <c r="X457" s="475"/>
      <c r="Y457" s="475"/>
      <c r="Z457" s="475"/>
    </row>
    <row r="458" spans="1:26" ht="11.25" customHeight="1" x14ac:dyDescent="0.2">
      <c r="A458" s="475"/>
      <c r="B458" s="475"/>
      <c r="C458" s="475"/>
      <c r="D458" s="475"/>
      <c r="E458" s="475"/>
      <c r="F458" s="475"/>
      <c r="G458" s="475"/>
      <c r="H458" s="475"/>
      <c r="I458" s="475"/>
      <c r="J458" s="475"/>
      <c r="K458" s="475"/>
      <c r="L458" s="475"/>
      <c r="M458" s="475"/>
      <c r="N458" s="475"/>
      <c r="O458" s="475"/>
      <c r="P458" s="475"/>
      <c r="Q458" s="475"/>
      <c r="R458" s="475"/>
      <c r="S458" s="475"/>
      <c r="T458" s="475"/>
      <c r="U458" s="475"/>
      <c r="V458" s="475"/>
      <c r="W458" s="475"/>
      <c r="X458" s="475"/>
      <c r="Y458" s="475"/>
      <c r="Z458" s="475"/>
    </row>
    <row r="459" spans="1:26" ht="11.25" customHeight="1" x14ac:dyDescent="0.2">
      <c r="A459" s="475"/>
      <c r="B459" s="475"/>
      <c r="C459" s="475"/>
      <c r="D459" s="475"/>
      <c r="E459" s="475"/>
      <c r="F459" s="475"/>
      <c r="G459" s="475"/>
      <c r="H459" s="475"/>
      <c r="I459" s="475"/>
      <c r="J459" s="475"/>
      <c r="K459" s="475"/>
      <c r="L459" s="475"/>
      <c r="M459" s="475"/>
      <c r="N459" s="475"/>
      <c r="O459" s="475"/>
      <c r="P459" s="475"/>
      <c r="Q459" s="475"/>
      <c r="R459" s="475"/>
      <c r="S459" s="475"/>
      <c r="T459" s="475"/>
      <c r="U459" s="475"/>
      <c r="V459" s="475"/>
      <c r="W459" s="475"/>
      <c r="X459" s="475"/>
      <c r="Y459" s="475"/>
      <c r="Z459" s="475"/>
    </row>
    <row r="460" spans="1:26" ht="11.25" customHeight="1" x14ac:dyDescent="0.2">
      <c r="A460" s="475"/>
      <c r="B460" s="475"/>
      <c r="C460" s="475"/>
      <c r="D460" s="475"/>
      <c r="E460" s="475"/>
      <c r="F460" s="475"/>
      <c r="G460" s="475"/>
      <c r="H460" s="475"/>
      <c r="I460" s="475"/>
      <c r="J460" s="475"/>
      <c r="K460" s="475"/>
      <c r="L460" s="475"/>
      <c r="M460" s="475"/>
      <c r="N460" s="475"/>
      <c r="O460" s="475"/>
      <c r="P460" s="475"/>
      <c r="Q460" s="475"/>
      <c r="R460" s="475"/>
      <c r="S460" s="475"/>
      <c r="T460" s="475"/>
      <c r="U460" s="475"/>
      <c r="V460" s="475"/>
      <c r="W460" s="475"/>
      <c r="X460" s="475"/>
      <c r="Y460" s="475"/>
      <c r="Z460" s="475"/>
    </row>
    <row r="461" spans="1:26" ht="11.25" customHeight="1" x14ac:dyDescent="0.2">
      <c r="A461" s="475"/>
      <c r="B461" s="475"/>
      <c r="C461" s="475"/>
      <c r="D461" s="475"/>
      <c r="E461" s="475"/>
      <c r="F461" s="475"/>
      <c r="G461" s="475"/>
      <c r="H461" s="475"/>
      <c r="I461" s="475"/>
      <c r="J461" s="475"/>
      <c r="K461" s="475"/>
      <c r="L461" s="475"/>
      <c r="M461" s="475"/>
      <c r="N461" s="475"/>
      <c r="O461" s="475"/>
      <c r="P461" s="475"/>
      <c r="Q461" s="475"/>
      <c r="R461" s="475"/>
      <c r="S461" s="475"/>
      <c r="T461" s="475"/>
      <c r="U461" s="475"/>
      <c r="V461" s="475"/>
      <c r="W461" s="475"/>
      <c r="X461" s="475"/>
      <c r="Y461" s="475"/>
      <c r="Z461" s="475"/>
    </row>
    <row r="462" spans="1:26" ht="11.25" customHeight="1" x14ac:dyDescent="0.2">
      <c r="A462" s="475"/>
      <c r="B462" s="475"/>
      <c r="C462" s="475"/>
      <c r="D462" s="475"/>
      <c r="E462" s="475"/>
      <c r="F462" s="475"/>
      <c r="G462" s="475"/>
      <c r="H462" s="475"/>
      <c r="I462" s="475"/>
      <c r="J462" s="475"/>
      <c r="K462" s="475"/>
      <c r="L462" s="475"/>
      <c r="M462" s="475"/>
      <c r="N462" s="475"/>
      <c r="O462" s="475"/>
      <c r="P462" s="475"/>
      <c r="Q462" s="475"/>
      <c r="R462" s="475"/>
      <c r="S462" s="475"/>
      <c r="T462" s="475"/>
      <c r="U462" s="475"/>
      <c r="V462" s="475"/>
      <c r="W462" s="475"/>
      <c r="X462" s="475"/>
      <c r="Y462" s="475"/>
      <c r="Z462" s="475"/>
    </row>
    <row r="463" spans="1:26" ht="11.25" customHeight="1" x14ac:dyDescent="0.2">
      <c r="A463" s="475"/>
      <c r="B463" s="475"/>
      <c r="C463" s="475"/>
      <c r="D463" s="475"/>
      <c r="E463" s="475"/>
      <c r="F463" s="475"/>
      <c r="G463" s="475"/>
      <c r="H463" s="475"/>
      <c r="I463" s="475"/>
      <c r="J463" s="475"/>
      <c r="K463" s="475"/>
      <c r="L463" s="475"/>
      <c r="M463" s="475"/>
      <c r="N463" s="475"/>
      <c r="O463" s="475"/>
      <c r="P463" s="475"/>
      <c r="Q463" s="475"/>
      <c r="R463" s="475"/>
      <c r="S463" s="475"/>
      <c r="T463" s="475"/>
      <c r="U463" s="475"/>
      <c r="V463" s="475"/>
      <c r="W463" s="475"/>
      <c r="X463" s="475"/>
      <c r="Y463" s="475"/>
      <c r="Z463" s="475"/>
    </row>
    <row r="464" spans="1:26" ht="11.25" customHeight="1" x14ac:dyDescent="0.2">
      <c r="A464" s="475"/>
      <c r="B464" s="475"/>
      <c r="C464" s="475"/>
      <c r="D464" s="475"/>
      <c r="E464" s="475"/>
      <c r="F464" s="475"/>
      <c r="G464" s="475"/>
      <c r="H464" s="475"/>
      <c r="I464" s="475"/>
      <c r="J464" s="475"/>
      <c r="K464" s="475"/>
      <c r="L464" s="475"/>
      <c r="M464" s="475"/>
      <c r="N464" s="475"/>
      <c r="O464" s="475"/>
      <c r="P464" s="475"/>
      <c r="Q464" s="475"/>
      <c r="R464" s="475"/>
      <c r="S464" s="475"/>
      <c r="T464" s="475"/>
      <c r="U464" s="475"/>
      <c r="V464" s="475"/>
      <c r="W464" s="475"/>
      <c r="X464" s="475"/>
      <c r="Y464" s="475"/>
      <c r="Z464" s="475"/>
    </row>
    <row r="465" spans="1:26" ht="11.25" customHeight="1" x14ac:dyDescent="0.2">
      <c r="A465" s="475"/>
      <c r="B465" s="475"/>
      <c r="C465" s="475"/>
      <c r="D465" s="475"/>
      <c r="E465" s="475"/>
      <c r="F465" s="475"/>
      <c r="G465" s="475"/>
      <c r="H465" s="475"/>
      <c r="I465" s="475"/>
      <c r="J465" s="475"/>
      <c r="K465" s="475"/>
      <c r="L465" s="475"/>
      <c r="M465" s="475"/>
      <c r="N465" s="475"/>
      <c r="O465" s="475"/>
      <c r="P465" s="475"/>
      <c r="Q465" s="475"/>
      <c r="R465" s="475"/>
      <c r="S465" s="475"/>
      <c r="T465" s="475"/>
      <c r="U465" s="475"/>
      <c r="V465" s="475"/>
      <c r="W465" s="475"/>
      <c r="X465" s="475"/>
      <c r="Y465" s="475"/>
      <c r="Z465" s="475"/>
    </row>
    <row r="466" spans="1:26" ht="11.25" customHeight="1" x14ac:dyDescent="0.2">
      <c r="A466" s="475"/>
      <c r="B466" s="475"/>
      <c r="C466" s="475"/>
      <c r="D466" s="475"/>
      <c r="E466" s="475"/>
      <c r="F466" s="475"/>
      <c r="G466" s="475"/>
      <c r="H466" s="475"/>
      <c r="I466" s="475"/>
      <c r="J466" s="475"/>
      <c r="K466" s="475"/>
      <c r="L466" s="475"/>
      <c r="M466" s="475"/>
      <c r="N466" s="475"/>
      <c r="O466" s="475"/>
      <c r="P466" s="475"/>
      <c r="Q466" s="475"/>
      <c r="R466" s="475"/>
      <c r="S466" s="475"/>
      <c r="T466" s="475"/>
      <c r="U466" s="475"/>
      <c r="V466" s="475"/>
      <c r="W466" s="475"/>
      <c r="X466" s="475"/>
      <c r="Y466" s="475"/>
      <c r="Z466" s="475"/>
    </row>
    <row r="467" spans="1:26" ht="11.25" customHeight="1" x14ac:dyDescent="0.2">
      <c r="A467" s="475"/>
      <c r="B467" s="475"/>
      <c r="C467" s="475"/>
      <c r="D467" s="475"/>
      <c r="E467" s="475"/>
      <c r="F467" s="475"/>
      <c r="G467" s="475"/>
      <c r="H467" s="475"/>
      <c r="I467" s="475"/>
      <c r="J467" s="475"/>
      <c r="K467" s="475"/>
      <c r="L467" s="475"/>
      <c r="M467" s="475"/>
      <c r="N467" s="475"/>
      <c r="O467" s="475"/>
      <c r="P467" s="475"/>
      <c r="Q467" s="475"/>
      <c r="R467" s="475"/>
      <c r="S467" s="475"/>
      <c r="T467" s="475"/>
      <c r="U467" s="475"/>
      <c r="V467" s="475"/>
      <c r="W467" s="475"/>
      <c r="X467" s="475"/>
      <c r="Y467" s="475"/>
      <c r="Z467" s="475"/>
    </row>
    <row r="468" spans="1:26" ht="11.25" customHeight="1" x14ac:dyDescent="0.2">
      <c r="A468" s="475"/>
      <c r="B468" s="475"/>
      <c r="C468" s="475"/>
      <c r="D468" s="475"/>
      <c r="E468" s="475"/>
      <c r="F468" s="475"/>
      <c r="G468" s="475"/>
      <c r="H468" s="475"/>
      <c r="I468" s="475"/>
      <c r="J468" s="475"/>
      <c r="K468" s="475"/>
      <c r="L468" s="475"/>
      <c r="M468" s="475"/>
      <c r="N468" s="475"/>
      <c r="O468" s="475"/>
      <c r="P468" s="475"/>
      <c r="Q468" s="475"/>
      <c r="R468" s="475"/>
      <c r="S468" s="475"/>
      <c r="T468" s="475"/>
      <c r="U468" s="475"/>
      <c r="V468" s="475"/>
      <c r="W468" s="475"/>
      <c r="X468" s="475"/>
      <c r="Y468" s="475"/>
      <c r="Z468" s="475"/>
    </row>
    <row r="469" spans="1:26" ht="11.25" customHeight="1" x14ac:dyDescent="0.2">
      <c r="A469" s="475"/>
      <c r="B469" s="475"/>
      <c r="C469" s="475"/>
      <c r="D469" s="475"/>
      <c r="E469" s="475"/>
      <c r="F469" s="475"/>
      <c r="G469" s="475"/>
      <c r="H469" s="475"/>
      <c r="I469" s="475"/>
      <c r="J469" s="475"/>
      <c r="K469" s="475"/>
      <c r="L469" s="475"/>
      <c r="M469" s="475"/>
      <c r="N469" s="475"/>
      <c r="O469" s="475"/>
      <c r="P469" s="475"/>
      <c r="Q469" s="475"/>
      <c r="R469" s="475"/>
      <c r="S469" s="475"/>
      <c r="T469" s="475"/>
      <c r="U469" s="475"/>
      <c r="V469" s="475"/>
      <c r="W469" s="475"/>
      <c r="X469" s="475"/>
      <c r="Y469" s="475"/>
      <c r="Z469" s="475"/>
    </row>
    <row r="470" spans="1:26" ht="11.25" customHeight="1" x14ac:dyDescent="0.2">
      <c r="A470" s="475"/>
      <c r="B470" s="475"/>
      <c r="C470" s="475"/>
      <c r="D470" s="475"/>
      <c r="E470" s="475"/>
      <c r="F470" s="475"/>
      <c r="G470" s="475"/>
      <c r="H470" s="475"/>
      <c r="I470" s="475"/>
      <c r="J470" s="475"/>
      <c r="K470" s="475"/>
      <c r="L470" s="475"/>
      <c r="M470" s="475"/>
      <c r="N470" s="475"/>
      <c r="O470" s="475"/>
      <c r="P470" s="475"/>
      <c r="Q470" s="475"/>
      <c r="R470" s="475"/>
      <c r="S470" s="475"/>
      <c r="T470" s="475"/>
      <c r="U470" s="475"/>
      <c r="V470" s="475"/>
      <c r="W470" s="475"/>
      <c r="X470" s="475"/>
      <c r="Y470" s="475"/>
      <c r="Z470" s="475"/>
    </row>
    <row r="471" spans="1:26" ht="11.25" customHeight="1" x14ac:dyDescent="0.2">
      <c r="A471" s="475"/>
      <c r="B471" s="475"/>
      <c r="C471" s="475"/>
      <c r="D471" s="475"/>
      <c r="E471" s="475"/>
      <c r="F471" s="475"/>
      <c r="G471" s="475"/>
      <c r="H471" s="475"/>
      <c r="I471" s="475"/>
      <c r="J471" s="475"/>
      <c r="K471" s="475"/>
      <c r="L471" s="475"/>
      <c r="M471" s="475"/>
      <c r="N471" s="475"/>
      <c r="O471" s="475"/>
      <c r="P471" s="475"/>
      <c r="Q471" s="475"/>
      <c r="R471" s="475"/>
      <c r="S471" s="475"/>
      <c r="T471" s="475"/>
      <c r="U471" s="475"/>
      <c r="V471" s="475"/>
      <c r="W471" s="475"/>
      <c r="X471" s="475"/>
      <c r="Y471" s="475"/>
      <c r="Z471" s="475"/>
    </row>
    <row r="472" spans="1:26" ht="11.25" customHeight="1" x14ac:dyDescent="0.2">
      <c r="A472" s="475"/>
      <c r="B472" s="475"/>
      <c r="C472" s="475"/>
      <c r="D472" s="475"/>
      <c r="E472" s="475"/>
      <c r="F472" s="475"/>
      <c r="G472" s="475"/>
      <c r="H472" s="475"/>
      <c r="I472" s="475"/>
      <c r="J472" s="475"/>
      <c r="K472" s="475"/>
      <c r="L472" s="475"/>
      <c r="M472" s="475"/>
      <c r="N472" s="475"/>
      <c r="O472" s="475"/>
      <c r="P472" s="475"/>
      <c r="Q472" s="475"/>
      <c r="R472" s="475"/>
      <c r="S472" s="475"/>
      <c r="T472" s="475"/>
      <c r="U472" s="475"/>
      <c r="V472" s="475"/>
      <c r="W472" s="475"/>
      <c r="X472" s="475"/>
      <c r="Y472" s="475"/>
      <c r="Z472" s="475"/>
    </row>
    <row r="473" spans="1:26" ht="11.25" customHeight="1" x14ac:dyDescent="0.2">
      <c r="A473" s="475"/>
      <c r="B473" s="475"/>
      <c r="C473" s="475"/>
      <c r="D473" s="475"/>
      <c r="E473" s="475"/>
      <c r="F473" s="475"/>
      <c r="G473" s="475"/>
      <c r="H473" s="475"/>
      <c r="I473" s="475"/>
      <c r="J473" s="475"/>
      <c r="K473" s="475"/>
      <c r="L473" s="475"/>
      <c r="M473" s="475"/>
      <c r="N473" s="475"/>
      <c r="O473" s="475"/>
      <c r="P473" s="475"/>
      <c r="Q473" s="475"/>
      <c r="R473" s="475"/>
      <c r="S473" s="475"/>
      <c r="T473" s="475"/>
      <c r="U473" s="475"/>
      <c r="V473" s="475"/>
      <c r="W473" s="475"/>
      <c r="X473" s="475"/>
      <c r="Y473" s="475"/>
      <c r="Z473" s="475"/>
    </row>
    <row r="474" spans="1:26" ht="11.25" customHeight="1" x14ac:dyDescent="0.2">
      <c r="A474" s="475"/>
      <c r="B474" s="475"/>
      <c r="C474" s="475"/>
      <c r="D474" s="475"/>
      <c r="E474" s="475"/>
      <c r="F474" s="475"/>
      <c r="G474" s="475"/>
      <c r="H474" s="475"/>
      <c r="I474" s="475"/>
      <c r="J474" s="475"/>
      <c r="K474" s="475"/>
      <c r="L474" s="475"/>
      <c r="M474" s="475"/>
      <c r="N474" s="475"/>
      <c r="O474" s="475"/>
      <c r="P474" s="475"/>
      <c r="Q474" s="475"/>
      <c r="R474" s="475"/>
      <c r="S474" s="475"/>
      <c r="T474" s="475"/>
      <c r="U474" s="475"/>
      <c r="V474" s="475"/>
      <c r="W474" s="475"/>
      <c r="X474" s="475"/>
      <c r="Y474" s="475"/>
      <c r="Z474" s="475"/>
    </row>
    <row r="475" spans="1:26" ht="11.25" customHeight="1" x14ac:dyDescent="0.2">
      <c r="A475" s="475"/>
      <c r="B475" s="475"/>
      <c r="C475" s="475"/>
      <c r="D475" s="475"/>
      <c r="E475" s="475"/>
      <c r="F475" s="475"/>
      <c r="G475" s="475"/>
      <c r="H475" s="475"/>
      <c r="I475" s="475"/>
      <c r="J475" s="475"/>
      <c r="K475" s="475"/>
      <c r="L475" s="475"/>
      <c r="M475" s="475"/>
      <c r="N475" s="475"/>
      <c r="O475" s="475"/>
      <c r="P475" s="475"/>
      <c r="Q475" s="475"/>
      <c r="R475" s="475"/>
      <c r="S475" s="475"/>
      <c r="T475" s="475"/>
      <c r="U475" s="475"/>
      <c r="V475" s="475"/>
      <c r="W475" s="475"/>
      <c r="X475" s="475"/>
      <c r="Y475" s="475"/>
      <c r="Z475" s="475"/>
    </row>
    <row r="476" spans="1:26" ht="11.25" customHeight="1" x14ac:dyDescent="0.2">
      <c r="A476" s="475"/>
      <c r="B476" s="475"/>
      <c r="C476" s="475"/>
      <c r="D476" s="475"/>
      <c r="E476" s="475"/>
      <c r="F476" s="475"/>
      <c r="G476" s="475"/>
      <c r="H476" s="475"/>
      <c r="I476" s="475"/>
      <c r="J476" s="475"/>
      <c r="K476" s="475"/>
      <c r="L476" s="475"/>
      <c r="M476" s="475"/>
      <c r="N476" s="475"/>
      <c r="O476" s="475"/>
      <c r="P476" s="475"/>
      <c r="Q476" s="475"/>
      <c r="R476" s="475"/>
      <c r="S476" s="475"/>
      <c r="T476" s="475"/>
      <c r="U476" s="475"/>
      <c r="V476" s="475"/>
      <c r="W476" s="475"/>
      <c r="X476" s="475"/>
      <c r="Y476" s="475"/>
      <c r="Z476" s="475"/>
    </row>
    <row r="477" spans="1:26" ht="11.25" customHeight="1" x14ac:dyDescent="0.2">
      <c r="A477" s="475"/>
      <c r="B477" s="475"/>
      <c r="C477" s="475"/>
      <c r="D477" s="475"/>
      <c r="E477" s="475"/>
      <c r="F477" s="475"/>
      <c r="G477" s="475"/>
      <c r="H477" s="475"/>
      <c r="I477" s="475"/>
      <c r="J477" s="475"/>
      <c r="K477" s="475"/>
      <c r="L477" s="475"/>
      <c r="M477" s="475"/>
      <c r="N477" s="475"/>
      <c r="O477" s="475"/>
      <c r="P477" s="475"/>
      <c r="Q477" s="475"/>
      <c r="R477" s="475"/>
      <c r="S477" s="475"/>
      <c r="T477" s="475"/>
      <c r="U477" s="475"/>
      <c r="V477" s="475"/>
      <c r="W477" s="475"/>
      <c r="X477" s="475"/>
      <c r="Y477" s="475"/>
      <c r="Z477" s="475"/>
    </row>
    <row r="478" spans="1:26" ht="11.25" customHeight="1" x14ac:dyDescent="0.2">
      <c r="A478" s="475"/>
      <c r="B478" s="475"/>
      <c r="C478" s="475"/>
      <c r="D478" s="475"/>
      <c r="E478" s="475"/>
      <c r="F478" s="475"/>
      <c r="G478" s="475"/>
      <c r="H478" s="475"/>
      <c r="I478" s="475"/>
      <c r="J478" s="475"/>
      <c r="K478" s="475"/>
      <c r="L478" s="475"/>
      <c r="M478" s="475"/>
      <c r="N478" s="475"/>
      <c r="O478" s="475"/>
      <c r="P478" s="475"/>
      <c r="Q478" s="475"/>
      <c r="R478" s="475"/>
      <c r="S478" s="475"/>
      <c r="T478" s="475"/>
      <c r="U478" s="475"/>
      <c r="V478" s="475"/>
      <c r="W478" s="475"/>
      <c r="X478" s="475"/>
      <c r="Y478" s="475"/>
      <c r="Z478" s="475"/>
    </row>
    <row r="479" spans="1:26" ht="11.25" customHeight="1" x14ac:dyDescent="0.2">
      <c r="A479" s="475"/>
      <c r="B479" s="475"/>
      <c r="C479" s="475"/>
      <c r="D479" s="475"/>
      <c r="E479" s="475"/>
      <c r="F479" s="475"/>
      <c r="G479" s="475"/>
      <c r="H479" s="475"/>
      <c r="I479" s="475"/>
      <c r="J479" s="475"/>
      <c r="K479" s="475"/>
      <c r="L479" s="475"/>
      <c r="M479" s="475"/>
      <c r="N479" s="475"/>
      <c r="O479" s="475"/>
      <c r="P479" s="475"/>
      <c r="Q479" s="475"/>
      <c r="R479" s="475"/>
      <c r="S479" s="475"/>
      <c r="T479" s="475"/>
      <c r="U479" s="475"/>
      <c r="V479" s="475"/>
      <c r="W479" s="475"/>
      <c r="X479" s="475"/>
      <c r="Y479" s="475"/>
      <c r="Z479" s="475"/>
    </row>
    <row r="480" spans="1:26" ht="11.25" customHeight="1" x14ac:dyDescent="0.2">
      <c r="A480" s="475"/>
      <c r="B480" s="475"/>
      <c r="C480" s="475"/>
      <c r="D480" s="475"/>
      <c r="E480" s="475"/>
      <c r="F480" s="475"/>
      <c r="G480" s="475"/>
      <c r="H480" s="475"/>
      <c r="I480" s="475"/>
      <c r="J480" s="475"/>
      <c r="K480" s="475"/>
      <c r="L480" s="475"/>
      <c r="M480" s="475"/>
      <c r="N480" s="475"/>
      <c r="O480" s="475"/>
      <c r="P480" s="475"/>
      <c r="Q480" s="475"/>
      <c r="R480" s="475"/>
      <c r="S480" s="475"/>
      <c r="T480" s="475"/>
      <c r="U480" s="475"/>
      <c r="V480" s="475"/>
      <c r="W480" s="475"/>
      <c r="X480" s="475"/>
      <c r="Y480" s="475"/>
      <c r="Z480" s="475"/>
    </row>
    <row r="481" spans="1:26" ht="11.25" customHeight="1" x14ac:dyDescent="0.2">
      <c r="A481" s="475"/>
      <c r="B481" s="475"/>
      <c r="C481" s="475"/>
      <c r="D481" s="475"/>
      <c r="E481" s="475"/>
      <c r="F481" s="475"/>
      <c r="G481" s="475"/>
      <c r="H481" s="475"/>
      <c r="I481" s="475"/>
      <c r="J481" s="475"/>
      <c r="K481" s="475"/>
      <c r="L481" s="475"/>
      <c r="M481" s="475"/>
      <c r="N481" s="475"/>
      <c r="O481" s="475"/>
      <c r="P481" s="475"/>
      <c r="Q481" s="475"/>
      <c r="R481" s="475"/>
      <c r="S481" s="475"/>
      <c r="T481" s="475"/>
      <c r="U481" s="475"/>
      <c r="V481" s="475"/>
      <c r="W481" s="475"/>
      <c r="X481" s="475"/>
      <c r="Y481" s="475"/>
      <c r="Z481" s="475"/>
    </row>
    <row r="482" spans="1:26" ht="11.25" customHeight="1" x14ac:dyDescent="0.2">
      <c r="A482" s="475"/>
      <c r="B482" s="475"/>
      <c r="C482" s="475"/>
      <c r="D482" s="475"/>
      <c r="E482" s="475"/>
      <c r="F482" s="475"/>
      <c r="G482" s="475"/>
      <c r="H482" s="475"/>
      <c r="I482" s="475"/>
      <c r="J482" s="475"/>
      <c r="K482" s="475"/>
      <c r="L482" s="475"/>
      <c r="M482" s="475"/>
      <c r="N482" s="475"/>
      <c r="O482" s="475"/>
      <c r="P482" s="475"/>
      <c r="Q482" s="475"/>
      <c r="R482" s="475"/>
      <c r="S482" s="475"/>
      <c r="T482" s="475"/>
      <c r="U482" s="475"/>
      <c r="V482" s="475"/>
      <c r="W482" s="475"/>
      <c r="X482" s="475"/>
      <c r="Y482" s="475"/>
      <c r="Z482" s="475"/>
    </row>
    <row r="483" spans="1:26" ht="11.25" customHeight="1" x14ac:dyDescent="0.2">
      <c r="A483" s="475"/>
      <c r="B483" s="475"/>
      <c r="C483" s="475"/>
      <c r="D483" s="475"/>
      <c r="E483" s="475"/>
      <c r="F483" s="475"/>
      <c r="G483" s="475"/>
      <c r="H483" s="475"/>
      <c r="I483" s="475"/>
      <c r="J483" s="475"/>
      <c r="K483" s="475"/>
      <c r="L483" s="475"/>
      <c r="M483" s="475"/>
      <c r="N483" s="475"/>
      <c r="O483" s="475"/>
      <c r="P483" s="475"/>
      <c r="Q483" s="475"/>
      <c r="R483" s="475"/>
      <c r="S483" s="475"/>
      <c r="T483" s="475"/>
      <c r="U483" s="475"/>
      <c r="V483" s="475"/>
      <c r="W483" s="475"/>
      <c r="X483" s="475"/>
      <c r="Y483" s="475"/>
      <c r="Z483" s="475"/>
    </row>
    <row r="484" spans="1:26" ht="11.25" customHeight="1" x14ac:dyDescent="0.2">
      <c r="A484" s="475"/>
      <c r="B484" s="475"/>
      <c r="C484" s="475"/>
      <c r="D484" s="475"/>
      <c r="E484" s="475"/>
      <c r="F484" s="475"/>
      <c r="G484" s="475"/>
      <c r="H484" s="475"/>
      <c r="I484" s="475"/>
      <c r="J484" s="475"/>
      <c r="K484" s="475"/>
      <c r="L484" s="475"/>
      <c r="M484" s="475"/>
      <c r="N484" s="475"/>
      <c r="O484" s="475"/>
      <c r="P484" s="475"/>
      <c r="Q484" s="475"/>
      <c r="R484" s="475"/>
      <c r="S484" s="475"/>
      <c r="T484" s="475"/>
      <c r="U484" s="475"/>
      <c r="V484" s="475"/>
      <c r="W484" s="475"/>
      <c r="X484" s="475"/>
      <c r="Y484" s="475"/>
      <c r="Z484" s="475"/>
    </row>
    <row r="485" spans="1:26" ht="11.25" customHeight="1" x14ac:dyDescent="0.2">
      <c r="A485" s="475"/>
      <c r="B485" s="475"/>
      <c r="C485" s="475"/>
      <c r="D485" s="475"/>
      <c r="E485" s="475"/>
      <c r="F485" s="475"/>
      <c r="G485" s="475"/>
      <c r="H485" s="475"/>
      <c r="I485" s="475"/>
      <c r="J485" s="475"/>
      <c r="K485" s="475"/>
      <c r="L485" s="475"/>
      <c r="M485" s="475"/>
      <c r="N485" s="475"/>
      <c r="O485" s="475"/>
      <c r="P485" s="475"/>
      <c r="Q485" s="475"/>
      <c r="R485" s="475"/>
      <c r="S485" s="475"/>
      <c r="T485" s="475"/>
      <c r="U485" s="475"/>
      <c r="V485" s="475"/>
      <c r="W485" s="475"/>
      <c r="X485" s="475"/>
      <c r="Y485" s="475"/>
      <c r="Z485" s="475"/>
    </row>
    <row r="486" spans="1:26" ht="11.25" customHeight="1" x14ac:dyDescent="0.2">
      <c r="A486" s="475"/>
      <c r="B486" s="475"/>
      <c r="C486" s="475"/>
      <c r="D486" s="475"/>
      <c r="E486" s="475"/>
      <c r="F486" s="475"/>
      <c r="G486" s="475"/>
      <c r="H486" s="475"/>
      <c r="I486" s="475"/>
      <c r="J486" s="475"/>
      <c r="K486" s="475"/>
      <c r="L486" s="475"/>
      <c r="M486" s="475"/>
      <c r="N486" s="475"/>
      <c r="O486" s="475"/>
      <c r="P486" s="475"/>
      <c r="Q486" s="475"/>
      <c r="R486" s="475"/>
      <c r="S486" s="475"/>
      <c r="T486" s="475"/>
      <c r="U486" s="475"/>
      <c r="V486" s="475"/>
      <c r="W486" s="475"/>
      <c r="X486" s="475"/>
      <c r="Y486" s="475"/>
      <c r="Z486" s="475"/>
    </row>
    <row r="487" spans="1:26" ht="11.25" customHeight="1" x14ac:dyDescent="0.2">
      <c r="A487" s="475"/>
      <c r="B487" s="475"/>
      <c r="C487" s="475"/>
      <c r="D487" s="475"/>
      <c r="E487" s="475"/>
      <c r="F487" s="475"/>
      <c r="G487" s="475"/>
      <c r="H487" s="475"/>
      <c r="I487" s="475"/>
      <c r="J487" s="475"/>
      <c r="K487" s="475"/>
      <c r="L487" s="475"/>
      <c r="M487" s="475"/>
      <c r="N487" s="475"/>
      <c r="O487" s="475"/>
      <c r="P487" s="475"/>
      <c r="Q487" s="475"/>
      <c r="R487" s="475"/>
      <c r="S487" s="475"/>
      <c r="T487" s="475"/>
      <c r="U487" s="475"/>
      <c r="V487" s="475"/>
      <c r="W487" s="475"/>
      <c r="X487" s="475"/>
      <c r="Y487" s="475"/>
      <c r="Z487" s="475"/>
    </row>
    <row r="488" spans="1:26" ht="11.25" customHeight="1" x14ac:dyDescent="0.2">
      <c r="A488" s="475"/>
      <c r="B488" s="475"/>
      <c r="C488" s="475"/>
      <c r="D488" s="475"/>
      <c r="E488" s="475"/>
      <c r="F488" s="475"/>
      <c r="G488" s="475"/>
      <c r="H488" s="475"/>
      <c r="I488" s="475"/>
      <c r="J488" s="475"/>
      <c r="K488" s="475"/>
      <c r="L488" s="475"/>
      <c r="M488" s="475"/>
      <c r="N488" s="475"/>
      <c r="O488" s="475"/>
      <c r="P488" s="475"/>
      <c r="Q488" s="475"/>
      <c r="R488" s="475"/>
      <c r="S488" s="475"/>
      <c r="T488" s="475"/>
      <c r="U488" s="475"/>
      <c r="V488" s="475"/>
      <c r="W488" s="475"/>
      <c r="X488" s="475"/>
      <c r="Y488" s="475"/>
      <c r="Z488" s="475"/>
    </row>
    <row r="489" spans="1:26" ht="11.25" customHeight="1" x14ac:dyDescent="0.2">
      <c r="A489" s="475"/>
      <c r="B489" s="475"/>
      <c r="C489" s="475"/>
      <c r="D489" s="475"/>
      <c r="E489" s="475"/>
      <c r="F489" s="475"/>
      <c r="G489" s="475"/>
      <c r="H489" s="475"/>
      <c r="I489" s="475"/>
      <c r="J489" s="475"/>
      <c r="K489" s="475"/>
      <c r="L489" s="475"/>
      <c r="M489" s="475"/>
      <c r="N489" s="475"/>
      <c r="O489" s="475"/>
      <c r="P489" s="475"/>
      <c r="Q489" s="475"/>
      <c r="R489" s="475"/>
      <c r="S489" s="475"/>
      <c r="T489" s="475"/>
      <c r="U489" s="475"/>
      <c r="V489" s="475"/>
      <c r="W489" s="475"/>
      <c r="X489" s="475"/>
      <c r="Y489" s="475"/>
      <c r="Z489" s="475"/>
    </row>
    <row r="490" spans="1:26" ht="11.25" customHeight="1" x14ac:dyDescent="0.2">
      <c r="A490" s="475"/>
      <c r="B490" s="475"/>
      <c r="C490" s="475"/>
      <c r="D490" s="475"/>
      <c r="E490" s="475"/>
      <c r="F490" s="475"/>
      <c r="G490" s="475"/>
      <c r="H490" s="475"/>
      <c r="I490" s="475"/>
      <c r="J490" s="475"/>
      <c r="K490" s="475"/>
      <c r="L490" s="475"/>
      <c r="M490" s="475"/>
      <c r="N490" s="475"/>
      <c r="O490" s="475"/>
      <c r="P490" s="475"/>
      <c r="Q490" s="475"/>
      <c r="R490" s="475"/>
      <c r="S490" s="475"/>
      <c r="T490" s="475"/>
      <c r="U490" s="475"/>
      <c r="V490" s="475"/>
      <c r="W490" s="475"/>
      <c r="X490" s="475"/>
      <c r="Y490" s="475"/>
      <c r="Z490" s="475"/>
    </row>
    <row r="491" spans="1:26" ht="11.25" customHeight="1" x14ac:dyDescent="0.2">
      <c r="A491" s="475"/>
      <c r="B491" s="475"/>
      <c r="C491" s="475"/>
      <c r="D491" s="475"/>
      <c r="E491" s="475"/>
      <c r="F491" s="475"/>
      <c r="G491" s="475"/>
      <c r="H491" s="475"/>
      <c r="I491" s="475"/>
      <c r="J491" s="475"/>
      <c r="K491" s="475"/>
      <c r="L491" s="475"/>
      <c r="M491" s="475"/>
      <c r="N491" s="475"/>
      <c r="O491" s="475"/>
      <c r="P491" s="475"/>
      <c r="Q491" s="475"/>
      <c r="R491" s="475"/>
      <c r="S491" s="475"/>
      <c r="T491" s="475"/>
      <c r="U491" s="475"/>
      <c r="V491" s="475"/>
      <c r="W491" s="475"/>
      <c r="X491" s="475"/>
      <c r="Y491" s="475"/>
      <c r="Z491" s="475"/>
    </row>
    <row r="492" spans="1:26" ht="11.25" customHeight="1" x14ac:dyDescent="0.2">
      <c r="A492" s="475"/>
      <c r="B492" s="475"/>
      <c r="C492" s="475"/>
      <c r="D492" s="475"/>
      <c r="E492" s="475"/>
      <c r="F492" s="475"/>
      <c r="G492" s="475"/>
      <c r="H492" s="475"/>
      <c r="I492" s="475"/>
      <c r="J492" s="475"/>
      <c r="K492" s="475"/>
      <c r="L492" s="475"/>
      <c r="M492" s="475"/>
      <c r="N492" s="475"/>
      <c r="O492" s="475"/>
      <c r="P492" s="475"/>
      <c r="Q492" s="475"/>
      <c r="R492" s="475"/>
      <c r="S492" s="475"/>
      <c r="T492" s="475"/>
      <c r="U492" s="475"/>
      <c r="V492" s="475"/>
      <c r="W492" s="475"/>
      <c r="X492" s="475"/>
      <c r="Y492" s="475"/>
      <c r="Z492" s="475"/>
    </row>
    <row r="493" spans="1:26" ht="11.25" customHeight="1" x14ac:dyDescent="0.2">
      <c r="A493" s="475"/>
      <c r="B493" s="475"/>
      <c r="C493" s="475"/>
      <c r="D493" s="475"/>
      <c r="E493" s="475"/>
      <c r="F493" s="475"/>
      <c r="G493" s="475"/>
      <c r="H493" s="475"/>
      <c r="I493" s="475"/>
      <c r="J493" s="475"/>
      <c r="K493" s="475"/>
      <c r="L493" s="475"/>
      <c r="M493" s="475"/>
      <c r="N493" s="475"/>
      <c r="O493" s="475"/>
      <c r="P493" s="475"/>
      <c r="Q493" s="475"/>
      <c r="R493" s="475"/>
      <c r="S493" s="475"/>
      <c r="T493" s="475"/>
      <c r="U493" s="475"/>
      <c r="V493" s="475"/>
      <c r="W493" s="475"/>
      <c r="X493" s="475"/>
      <c r="Y493" s="475"/>
      <c r="Z493" s="475"/>
    </row>
    <row r="494" spans="1:26" ht="11.25" customHeight="1" x14ac:dyDescent="0.2">
      <c r="A494" s="475"/>
      <c r="B494" s="475"/>
      <c r="C494" s="475"/>
      <c r="D494" s="475"/>
      <c r="E494" s="475"/>
      <c r="F494" s="475"/>
      <c r="G494" s="475"/>
      <c r="H494" s="475"/>
      <c r="I494" s="475"/>
      <c r="J494" s="475"/>
      <c r="K494" s="475"/>
      <c r="L494" s="475"/>
      <c r="M494" s="475"/>
      <c r="N494" s="475"/>
      <c r="O494" s="475"/>
      <c r="P494" s="475"/>
      <c r="Q494" s="475"/>
      <c r="R494" s="475"/>
      <c r="S494" s="475"/>
      <c r="T494" s="475"/>
      <c r="U494" s="475"/>
      <c r="V494" s="475"/>
      <c r="W494" s="475"/>
      <c r="X494" s="475"/>
      <c r="Y494" s="475"/>
      <c r="Z494" s="475"/>
    </row>
    <row r="495" spans="1:26" ht="11.25" customHeight="1" x14ac:dyDescent="0.2">
      <c r="A495" s="475"/>
      <c r="B495" s="475"/>
      <c r="C495" s="475"/>
      <c r="D495" s="475"/>
      <c r="E495" s="475"/>
      <c r="F495" s="475"/>
      <c r="G495" s="475"/>
      <c r="H495" s="475"/>
      <c r="I495" s="475"/>
      <c r="J495" s="475"/>
      <c r="K495" s="475"/>
      <c r="L495" s="475"/>
      <c r="M495" s="475"/>
      <c r="N495" s="475"/>
      <c r="O495" s="475"/>
      <c r="P495" s="475"/>
      <c r="Q495" s="475"/>
      <c r="R495" s="475"/>
      <c r="S495" s="475"/>
      <c r="T495" s="475"/>
      <c r="U495" s="475"/>
      <c r="V495" s="475"/>
      <c r="W495" s="475"/>
      <c r="X495" s="475"/>
      <c r="Y495" s="475"/>
      <c r="Z495" s="475"/>
    </row>
    <row r="496" spans="1:26" ht="11.25" customHeight="1" x14ac:dyDescent="0.2">
      <c r="A496" s="475"/>
      <c r="B496" s="475"/>
      <c r="C496" s="475"/>
      <c r="D496" s="475"/>
      <c r="E496" s="475"/>
      <c r="F496" s="475"/>
      <c r="G496" s="475"/>
      <c r="H496" s="475"/>
      <c r="I496" s="475"/>
      <c r="J496" s="475"/>
      <c r="K496" s="475"/>
      <c r="L496" s="475"/>
      <c r="M496" s="475"/>
      <c r="N496" s="475"/>
      <c r="O496" s="475"/>
      <c r="P496" s="475"/>
      <c r="Q496" s="475"/>
      <c r="R496" s="475"/>
      <c r="S496" s="475"/>
      <c r="T496" s="475"/>
      <c r="U496" s="475"/>
      <c r="V496" s="475"/>
      <c r="W496" s="475"/>
      <c r="X496" s="475"/>
      <c r="Y496" s="475"/>
      <c r="Z496" s="475"/>
    </row>
    <row r="497" spans="1:26" ht="11.25" customHeight="1" x14ac:dyDescent="0.2">
      <c r="A497" s="475"/>
      <c r="B497" s="475"/>
      <c r="C497" s="475"/>
      <c r="D497" s="475"/>
      <c r="E497" s="475"/>
      <c r="F497" s="475"/>
      <c r="G497" s="475"/>
      <c r="H497" s="475"/>
      <c r="I497" s="475"/>
      <c r="J497" s="475"/>
      <c r="K497" s="475"/>
      <c r="L497" s="475"/>
      <c r="M497" s="475"/>
      <c r="N497" s="475"/>
      <c r="O497" s="475"/>
      <c r="P497" s="475"/>
      <c r="Q497" s="475"/>
      <c r="R497" s="475"/>
      <c r="S497" s="475"/>
      <c r="T497" s="475"/>
      <c r="U497" s="475"/>
      <c r="V497" s="475"/>
      <c r="W497" s="475"/>
      <c r="X497" s="475"/>
      <c r="Y497" s="475"/>
      <c r="Z497" s="475"/>
    </row>
    <row r="498" spans="1:26" ht="11.25" customHeight="1" x14ac:dyDescent="0.2">
      <c r="A498" s="475"/>
      <c r="B498" s="475"/>
      <c r="C498" s="475"/>
      <c r="D498" s="475"/>
      <c r="E498" s="475"/>
      <c r="F498" s="475"/>
      <c r="G498" s="475"/>
      <c r="H498" s="475"/>
      <c r="I498" s="475"/>
      <c r="J498" s="475"/>
      <c r="K498" s="475"/>
      <c r="L498" s="475"/>
      <c r="M498" s="475"/>
      <c r="N498" s="475"/>
      <c r="O498" s="475"/>
      <c r="P498" s="475"/>
      <c r="Q498" s="475"/>
      <c r="R498" s="475"/>
      <c r="S498" s="475"/>
      <c r="T498" s="475"/>
      <c r="U498" s="475"/>
      <c r="V498" s="475"/>
      <c r="W498" s="475"/>
      <c r="X498" s="475"/>
      <c r="Y498" s="475"/>
      <c r="Z498" s="475"/>
    </row>
    <row r="499" spans="1:26" ht="11.25" customHeight="1" x14ac:dyDescent="0.2">
      <c r="A499" s="475"/>
      <c r="B499" s="475"/>
      <c r="C499" s="475"/>
      <c r="D499" s="475"/>
      <c r="E499" s="475"/>
      <c r="F499" s="475"/>
      <c r="G499" s="475"/>
      <c r="H499" s="475"/>
      <c r="I499" s="475"/>
      <c r="J499" s="475"/>
      <c r="K499" s="475"/>
      <c r="L499" s="475"/>
      <c r="M499" s="475"/>
      <c r="N499" s="475"/>
      <c r="O499" s="475"/>
      <c r="P499" s="475"/>
      <c r="Q499" s="475"/>
      <c r="R499" s="475"/>
      <c r="S499" s="475"/>
      <c r="T499" s="475"/>
      <c r="U499" s="475"/>
      <c r="V499" s="475"/>
      <c r="W499" s="475"/>
      <c r="X499" s="475"/>
      <c r="Y499" s="475"/>
      <c r="Z499" s="475"/>
    </row>
    <row r="500" spans="1:26" ht="11.25" customHeight="1" x14ac:dyDescent="0.2">
      <c r="A500" s="475"/>
      <c r="B500" s="475"/>
      <c r="C500" s="475"/>
      <c r="D500" s="475"/>
      <c r="E500" s="475"/>
      <c r="F500" s="475"/>
      <c r="G500" s="475"/>
      <c r="H500" s="475"/>
      <c r="I500" s="475"/>
      <c r="J500" s="475"/>
      <c r="K500" s="475"/>
      <c r="L500" s="475"/>
      <c r="M500" s="475"/>
      <c r="N500" s="475"/>
      <c r="O500" s="475"/>
      <c r="P500" s="475"/>
      <c r="Q500" s="475"/>
      <c r="R500" s="475"/>
      <c r="S500" s="475"/>
      <c r="T500" s="475"/>
      <c r="U500" s="475"/>
      <c r="V500" s="475"/>
      <c r="W500" s="475"/>
      <c r="X500" s="475"/>
      <c r="Y500" s="475"/>
      <c r="Z500" s="475"/>
    </row>
    <row r="501" spans="1:26" ht="11.25" customHeight="1" x14ac:dyDescent="0.2">
      <c r="A501" s="475"/>
      <c r="B501" s="475"/>
      <c r="C501" s="475"/>
      <c r="D501" s="475"/>
      <c r="E501" s="475"/>
      <c r="F501" s="475"/>
      <c r="G501" s="475"/>
      <c r="H501" s="475"/>
      <c r="I501" s="475"/>
      <c r="J501" s="475"/>
      <c r="K501" s="475"/>
      <c r="L501" s="475"/>
      <c r="M501" s="475"/>
      <c r="N501" s="475"/>
      <c r="O501" s="475"/>
      <c r="P501" s="475"/>
      <c r="Q501" s="475"/>
      <c r="R501" s="475"/>
      <c r="S501" s="475"/>
      <c r="T501" s="475"/>
      <c r="U501" s="475"/>
      <c r="V501" s="475"/>
      <c r="W501" s="475"/>
      <c r="X501" s="475"/>
      <c r="Y501" s="475"/>
      <c r="Z501" s="475"/>
    </row>
    <row r="502" spans="1:26" ht="11.25" customHeight="1" x14ac:dyDescent="0.2">
      <c r="A502" s="475"/>
      <c r="B502" s="475"/>
      <c r="C502" s="475"/>
      <c r="D502" s="475"/>
      <c r="E502" s="475"/>
      <c r="F502" s="475"/>
      <c r="G502" s="475"/>
      <c r="H502" s="475"/>
      <c r="I502" s="475"/>
      <c r="J502" s="475"/>
      <c r="K502" s="475"/>
      <c r="L502" s="475"/>
      <c r="M502" s="475"/>
      <c r="N502" s="475"/>
      <c r="O502" s="475"/>
      <c r="P502" s="475"/>
      <c r="Q502" s="475"/>
      <c r="R502" s="475"/>
      <c r="S502" s="475"/>
      <c r="T502" s="475"/>
      <c r="U502" s="475"/>
      <c r="V502" s="475"/>
      <c r="W502" s="475"/>
      <c r="X502" s="475"/>
      <c r="Y502" s="475"/>
      <c r="Z502" s="475"/>
    </row>
    <row r="503" spans="1:26" ht="11.25" customHeight="1" x14ac:dyDescent="0.2">
      <c r="A503" s="475"/>
      <c r="B503" s="475"/>
      <c r="C503" s="475"/>
      <c r="D503" s="475"/>
      <c r="E503" s="475"/>
      <c r="F503" s="475"/>
      <c r="G503" s="475"/>
      <c r="H503" s="475"/>
      <c r="I503" s="475"/>
      <c r="J503" s="475"/>
      <c r="K503" s="475"/>
      <c r="L503" s="475"/>
      <c r="M503" s="475"/>
      <c r="N503" s="475"/>
      <c r="O503" s="475"/>
      <c r="P503" s="475"/>
      <c r="Q503" s="475"/>
      <c r="R503" s="475"/>
      <c r="S503" s="475"/>
      <c r="T503" s="475"/>
      <c r="U503" s="475"/>
      <c r="V503" s="475"/>
      <c r="W503" s="475"/>
      <c r="X503" s="475"/>
      <c r="Y503" s="475"/>
      <c r="Z503" s="475"/>
    </row>
    <row r="504" spans="1:26" ht="11.25" customHeight="1" x14ac:dyDescent="0.2">
      <c r="A504" s="475"/>
      <c r="B504" s="475"/>
      <c r="C504" s="475"/>
      <c r="D504" s="475"/>
      <c r="E504" s="475"/>
      <c r="F504" s="475"/>
      <c r="G504" s="475"/>
      <c r="H504" s="475"/>
      <c r="I504" s="475"/>
      <c r="J504" s="475"/>
      <c r="K504" s="475"/>
      <c r="L504" s="475"/>
      <c r="M504" s="475"/>
      <c r="N504" s="475"/>
      <c r="O504" s="475"/>
      <c r="P504" s="475"/>
      <c r="Q504" s="475"/>
      <c r="R504" s="475"/>
      <c r="S504" s="475"/>
      <c r="T504" s="475"/>
      <c r="U504" s="475"/>
      <c r="V504" s="475"/>
      <c r="W504" s="475"/>
      <c r="X504" s="475"/>
      <c r="Y504" s="475"/>
      <c r="Z504" s="475"/>
    </row>
    <row r="505" spans="1:26" ht="11.25" customHeight="1" x14ac:dyDescent="0.2">
      <c r="A505" s="475"/>
      <c r="B505" s="475"/>
      <c r="C505" s="475"/>
      <c r="D505" s="475"/>
      <c r="E505" s="475"/>
      <c r="F505" s="475"/>
      <c r="G505" s="475"/>
      <c r="H505" s="475"/>
      <c r="I505" s="475"/>
      <c r="J505" s="475"/>
      <c r="K505" s="475"/>
      <c r="L505" s="475"/>
      <c r="M505" s="475"/>
      <c r="N505" s="475"/>
      <c r="O505" s="475"/>
      <c r="P505" s="475"/>
      <c r="Q505" s="475"/>
      <c r="R505" s="475"/>
      <c r="S505" s="475"/>
      <c r="T505" s="475"/>
      <c r="U505" s="475"/>
      <c r="V505" s="475"/>
      <c r="W505" s="475"/>
      <c r="X505" s="475"/>
      <c r="Y505" s="475"/>
      <c r="Z505" s="475"/>
    </row>
    <row r="506" spans="1:26" ht="11.25" customHeight="1" x14ac:dyDescent="0.2">
      <c r="A506" s="475"/>
      <c r="B506" s="475"/>
      <c r="C506" s="475"/>
      <c r="D506" s="475"/>
      <c r="E506" s="475"/>
      <c r="F506" s="475"/>
      <c r="G506" s="475"/>
      <c r="H506" s="475"/>
      <c r="I506" s="475"/>
      <c r="J506" s="475"/>
      <c r="K506" s="475"/>
      <c r="L506" s="475"/>
      <c r="M506" s="475"/>
      <c r="N506" s="475"/>
      <c r="O506" s="475"/>
      <c r="P506" s="475"/>
      <c r="Q506" s="475"/>
      <c r="R506" s="475"/>
      <c r="S506" s="475"/>
      <c r="T506" s="475"/>
      <c r="U506" s="475"/>
      <c r="V506" s="475"/>
      <c r="W506" s="475"/>
      <c r="X506" s="475"/>
      <c r="Y506" s="475"/>
      <c r="Z506" s="475"/>
    </row>
    <row r="507" spans="1:26" ht="11.25" customHeight="1" x14ac:dyDescent="0.2">
      <c r="A507" s="475"/>
      <c r="B507" s="475"/>
      <c r="C507" s="475"/>
      <c r="D507" s="475"/>
      <c r="E507" s="475"/>
      <c r="F507" s="475"/>
      <c r="G507" s="475"/>
      <c r="H507" s="475"/>
      <c r="I507" s="475"/>
      <c r="J507" s="475"/>
      <c r="K507" s="475"/>
      <c r="L507" s="475"/>
      <c r="M507" s="475"/>
      <c r="N507" s="475"/>
      <c r="O507" s="475"/>
      <c r="P507" s="475"/>
      <c r="Q507" s="475"/>
      <c r="R507" s="475"/>
      <c r="S507" s="475"/>
      <c r="T507" s="475"/>
      <c r="U507" s="475"/>
      <c r="V507" s="475"/>
      <c r="W507" s="475"/>
      <c r="X507" s="475"/>
      <c r="Y507" s="475"/>
      <c r="Z507" s="475"/>
    </row>
    <row r="508" spans="1:26" ht="11.25" customHeight="1" x14ac:dyDescent="0.2">
      <c r="A508" s="475"/>
      <c r="B508" s="475"/>
      <c r="C508" s="475"/>
      <c r="D508" s="475"/>
      <c r="E508" s="475"/>
      <c r="F508" s="475"/>
      <c r="G508" s="475"/>
      <c r="H508" s="475"/>
      <c r="I508" s="475"/>
      <c r="J508" s="475"/>
      <c r="K508" s="475"/>
      <c r="L508" s="475"/>
      <c r="M508" s="475"/>
      <c r="N508" s="475"/>
      <c r="O508" s="475"/>
      <c r="P508" s="475"/>
      <c r="Q508" s="475"/>
      <c r="R508" s="475"/>
      <c r="S508" s="475"/>
      <c r="T508" s="475"/>
      <c r="U508" s="475"/>
      <c r="V508" s="475"/>
      <c r="W508" s="475"/>
      <c r="X508" s="475"/>
      <c r="Y508" s="475"/>
      <c r="Z508" s="475"/>
    </row>
    <row r="509" spans="1:26" ht="11.25" customHeight="1" x14ac:dyDescent="0.2">
      <c r="A509" s="475"/>
      <c r="B509" s="475"/>
      <c r="C509" s="475"/>
      <c r="D509" s="475"/>
      <c r="E509" s="475"/>
      <c r="F509" s="475"/>
      <c r="G509" s="475"/>
      <c r="H509" s="475"/>
      <c r="I509" s="475"/>
      <c r="J509" s="475"/>
      <c r="K509" s="475"/>
      <c r="L509" s="475"/>
      <c r="M509" s="475"/>
      <c r="N509" s="475"/>
      <c r="O509" s="475"/>
      <c r="P509" s="475"/>
      <c r="Q509" s="475"/>
      <c r="R509" s="475"/>
      <c r="S509" s="475"/>
      <c r="T509" s="475"/>
      <c r="U509" s="475"/>
      <c r="V509" s="475"/>
      <c r="W509" s="475"/>
      <c r="X509" s="475"/>
      <c r="Y509" s="475"/>
      <c r="Z509" s="475"/>
    </row>
    <row r="510" spans="1:26" ht="11.25" customHeight="1" x14ac:dyDescent="0.2">
      <c r="A510" s="475"/>
      <c r="B510" s="475"/>
      <c r="C510" s="475"/>
      <c r="D510" s="475"/>
      <c r="E510" s="475"/>
      <c r="F510" s="475"/>
      <c r="G510" s="475"/>
      <c r="H510" s="475"/>
      <c r="I510" s="475"/>
      <c r="J510" s="475"/>
      <c r="K510" s="475"/>
      <c r="L510" s="475"/>
      <c r="M510" s="475"/>
      <c r="N510" s="475"/>
      <c r="O510" s="475"/>
      <c r="P510" s="475"/>
      <c r="Q510" s="475"/>
      <c r="R510" s="475"/>
      <c r="S510" s="475"/>
      <c r="T510" s="475"/>
      <c r="U510" s="475"/>
      <c r="V510" s="475"/>
      <c r="W510" s="475"/>
      <c r="X510" s="475"/>
      <c r="Y510" s="475"/>
      <c r="Z510" s="475"/>
    </row>
    <row r="511" spans="1:26" ht="11.25" customHeight="1" x14ac:dyDescent="0.2">
      <c r="A511" s="475"/>
      <c r="B511" s="475"/>
      <c r="C511" s="475"/>
      <c r="D511" s="475"/>
      <c r="E511" s="475"/>
      <c r="F511" s="475"/>
      <c r="G511" s="475"/>
      <c r="H511" s="475"/>
      <c r="I511" s="475"/>
      <c r="J511" s="475"/>
      <c r="K511" s="475"/>
      <c r="L511" s="475"/>
      <c r="M511" s="475"/>
      <c r="N511" s="475"/>
      <c r="O511" s="475"/>
      <c r="P511" s="475"/>
      <c r="Q511" s="475"/>
      <c r="R511" s="475"/>
      <c r="S511" s="475"/>
      <c r="T511" s="475"/>
      <c r="U511" s="475"/>
      <c r="V511" s="475"/>
      <c r="W511" s="475"/>
      <c r="X511" s="475"/>
      <c r="Y511" s="475"/>
      <c r="Z511" s="475"/>
    </row>
    <row r="512" spans="1:26" ht="11.25" customHeight="1" x14ac:dyDescent="0.2">
      <c r="A512" s="475"/>
      <c r="B512" s="475"/>
      <c r="C512" s="475"/>
      <c r="D512" s="475"/>
      <c r="E512" s="475"/>
      <c r="F512" s="475"/>
      <c r="G512" s="475"/>
      <c r="H512" s="475"/>
      <c r="I512" s="475"/>
      <c r="J512" s="475"/>
      <c r="K512" s="475"/>
      <c r="L512" s="475"/>
      <c r="M512" s="475"/>
      <c r="N512" s="475"/>
      <c r="O512" s="475"/>
      <c r="P512" s="475"/>
      <c r="Q512" s="475"/>
      <c r="R512" s="475"/>
      <c r="S512" s="475"/>
      <c r="T512" s="475"/>
      <c r="U512" s="475"/>
      <c r="V512" s="475"/>
      <c r="W512" s="475"/>
      <c r="X512" s="475"/>
      <c r="Y512" s="475"/>
      <c r="Z512" s="475"/>
    </row>
    <row r="513" spans="1:26" ht="11.25" customHeight="1" x14ac:dyDescent="0.2">
      <c r="A513" s="475"/>
      <c r="B513" s="475"/>
      <c r="C513" s="475"/>
      <c r="D513" s="475"/>
      <c r="E513" s="475"/>
      <c r="F513" s="475"/>
      <c r="G513" s="475"/>
      <c r="H513" s="475"/>
      <c r="I513" s="475"/>
      <c r="J513" s="475"/>
      <c r="K513" s="475"/>
      <c r="L513" s="475"/>
      <c r="M513" s="475"/>
      <c r="N513" s="475"/>
      <c r="O513" s="475"/>
      <c r="P513" s="475"/>
      <c r="Q513" s="475"/>
      <c r="R513" s="475"/>
      <c r="S513" s="475"/>
      <c r="T513" s="475"/>
      <c r="U513" s="475"/>
      <c r="V513" s="475"/>
      <c r="W513" s="475"/>
      <c r="X513" s="475"/>
      <c r="Y513" s="475"/>
      <c r="Z513" s="475"/>
    </row>
    <row r="514" spans="1:26" ht="11.25" customHeight="1" x14ac:dyDescent="0.2">
      <c r="A514" s="475"/>
      <c r="B514" s="475"/>
      <c r="C514" s="475"/>
      <c r="D514" s="475"/>
      <c r="E514" s="475"/>
      <c r="F514" s="475"/>
      <c r="G514" s="475"/>
      <c r="H514" s="475"/>
      <c r="I514" s="475"/>
      <c r="J514" s="475"/>
      <c r="K514" s="475"/>
      <c r="L514" s="475"/>
      <c r="M514" s="475"/>
      <c r="N514" s="475"/>
      <c r="O514" s="475"/>
      <c r="P514" s="475"/>
      <c r="Q514" s="475"/>
      <c r="R514" s="475"/>
      <c r="S514" s="475"/>
      <c r="T514" s="475"/>
      <c r="U514" s="475"/>
      <c r="V514" s="475"/>
      <c r="W514" s="475"/>
      <c r="X514" s="475"/>
      <c r="Y514" s="475"/>
      <c r="Z514" s="475"/>
    </row>
    <row r="515" spans="1:26" ht="11.25" customHeight="1" x14ac:dyDescent="0.2">
      <c r="A515" s="475"/>
      <c r="B515" s="475"/>
      <c r="C515" s="475"/>
      <c r="D515" s="475"/>
      <c r="E515" s="475"/>
      <c r="F515" s="475"/>
      <c r="G515" s="475"/>
      <c r="H515" s="475"/>
      <c r="I515" s="475"/>
      <c r="J515" s="475"/>
      <c r="K515" s="475"/>
      <c r="L515" s="475"/>
      <c r="M515" s="475"/>
      <c r="N515" s="475"/>
      <c r="O515" s="475"/>
      <c r="P515" s="475"/>
      <c r="Q515" s="475"/>
      <c r="R515" s="475"/>
      <c r="S515" s="475"/>
      <c r="T515" s="475"/>
      <c r="U515" s="475"/>
      <c r="V515" s="475"/>
      <c r="W515" s="475"/>
      <c r="X515" s="475"/>
      <c r="Y515" s="475"/>
      <c r="Z515" s="475"/>
    </row>
    <row r="516" spans="1:26" ht="11.25" customHeight="1" x14ac:dyDescent="0.2">
      <c r="A516" s="475"/>
      <c r="B516" s="475"/>
      <c r="C516" s="475"/>
      <c r="D516" s="475"/>
      <c r="E516" s="475"/>
      <c r="F516" s="475"/>
      <c r="G516" s="475"/>
      <c r="H516" s="475"/>
      <c r="I516" s="475"/>
      <c r="J516" s="475"/>
      <c r="K516" s="475"/>
      <c r="L516" s="475"/>
      <c r="M516" s="475"/>
      <c r="N516" s="475"/>
      <c r="O516" s="475"/>
      <c r="P516" s="475"/>
      <c r="Q516" s="475"/>
      <c r="R516" s="475"/>
      <c r="S516" s="475"/>
      <c r="T516" s="475"/>
      <c r="U516" s="475"/>
      <c r="V516" s="475"/>
      <c r="W516" s="475"/>
      <c r="X516" s="475"/>
      <c r="Y516" s="475"/>
      <c r="Z516" s="475"/>
    </row>
    <row r="517" spans="1:26" ht="11.25" customHeight="1" x14ac:dyDescent="0.2">
      <c r="A517" s="475"/>
      <c r="B517" s="475"/>
      <c r="C517" s="475"/>
      <c r="D517" s="475"/>
      <c r="E517" s="475"/>
      <c r="F517" s="475"/>
      <c r="G517" s="475"/>
      <c r="H517" s="475"/>
      <c r="I517" s="475"/>
      <c r="J517" s="475"/>
      <c r="K517" s="475"/>
      <c r="L517" s="475"/>
      <c r="M517" s="475"/>
      <c r="N517" s="475"/>
      <c r="O517" s="475"/>
      <c r="P517" s="475"/>
      <c r="Q517" s="475"/>
      <c r="R517" s="475"/>
      <c r="S517" s="475"/>
      <c r="T517" s="475"/>
      <c r="U517" s="475"/>
      <c r="V517" s="475"/>
      <c r="W517" s="475"/>
      <c r="X517" s="475"/>
      <c r="Y517" s="475"/>
      <c r="Z517" s="475"/>
    </row>
    <row r="518" spans="1:26" ht="11.25" customHeight="1" x14ac:dyDescent="0.2">
      <c r="A518" s="475"/>
      <c r="B518" s="475"/>
      <c r="C518" s="475"/>
      <c r="D518" s="475"/>
      <c r="E518" s="475"/>
      <c r="F518" s="475"/>
      <c r="G518" s="475"/>
      <c r="H518" s="475"/>
      <c r="I518" s="475"/>
      <c r="J518" s="475"/>
      <c r="K518" s="475"/>
      <c r="L518" s="475"/>
      <c r="M518" s="475"/>
      <c r="N518" s="475"/>
      <c r="O518" s="475"/>
      <c r="P518" s="475"/>
      <c r="Q518" s="475"/>
      <c r="R518" s="475"/>
      <c r="S518" s="475"/>
      <c r="T518" s="475"/>
      <c r="U518" s="475"/>
      <c r="V518" s="475"/>
      <c r="W518" s="475"/>
      <c r="X518" s="475"/>
      <c r="Y518" s="475"/>
      <c r="Z518" s="475"/>
    </row>
    <row r="519" spans="1:26" ht="11.25" customHeight="1" x14ac:dyDescent="0.2">
      <c r="A519" s="475"/>
      <c r="B519" s="475"/>
      <c r="C519" s="475"/>
      <c r="D519" s="475"/>
      <c r="E519" s="475"/>
      <c r="F519" s="475"/>
      <c r="G519" s="475"/>
      <c r="H519" s="475"/>
      <c r="I519" s="475"/>
      <c r="J519" s="475"/>
      <c r="K519" s="475"/>
      <c r="L519" s="475"/>
      <c r="M519" s="475"/>
      <c r="N519" s="475"/>
      <c r="O519" s="475"/>
      <c r="P519" s="475"/>
      <c r="Q519" s="475"/>
      <c r="R519" s="475"/>
      <c r="S519" s="475"/>
      <c r="T519" s="475"/>
      <c r="U519" s="475"/>
      <c r="V519" s="475"/>
      <c r="W519" s="475"/>
      <c r="X519" s="475"/>
      <c r="Y519" s="475"/>
      <c r="Z519" s="475"/>
    </row>
    <row r="520" spans="1:26" ht="11.25" customHeight="1" x14ac:dyDescent="0.2">
      <c r="A520" s="475"/>
      <c r="B520" s="475"/>
      <c r="C520" s="475"/>
      <c r="D520" s="475"/>
      <c r="E520" s="475"/>
      <c r="F520" s="475"/>
      <c r="G520" s="475"/>
      <c r="H520" s="475"/>
      <c r="I520" s="475"/>
      <c r="J520" s="475"/>
      <c r="K520" s="475"/>
      <c r="L520" s="475"/>
      <c r="M520" s="475"/>
      <c r="N520" s="475"/>
      <c r="O520" s="475"/>
      <c r="P520" s="475"/>
      <c r="Q520" s="475"/>
      <c r="R520" s="475"/>
      <c r="S520" s="475"/>
      <c r="T520" s="475"/>
      <c r="U520" s="475"/>
      <c r="V520" s="475"/>
      <c r="W520" s="475"/>
      <c r="X520" s="475"/>
      <c r="Y520" s="475"/>
      <c r="Z520" s="475"/>
    </row>
    <row r="521" spans="1:26" ht="11.25" customHeight="1" x14ac:dyDescent="0.2">
      <c r="A521" s="475"/>
      <c r="B521" s="475"/>
      <c r="C521" s="475"/>
      <c r="D521" s="475"/>
      <c r="E521" s="475"/>
      <c r="F521" s="475"/>
      <c r="G521" s="475"/>
      <c r="H521" s="475"/>
      <c r="I521" s="475"/>
      <c r="J521" s="475"/>
      <c r="K521" s="475"/>
      <c r="L521" s="475"/>
      <c r="M521" s="475"/>
      <c r="N521" s="475"/>
      <c r="O521" s="475"/>
      <c r="P521" s="475"/>
      <c r="Q521" s="475"/>
      <c r="R521" s="475"/>
      <c r="S521" s="475"/>
      <c r="T521" s="475"/>
      <c r="U521" s="475"/>
      <c r="V521" s="475"/>
      <c r="W521" s="475"/>
      <c r="X521" s="475"/>
      <c r="Y521" s="475"/>
      <c r="Z521" s="475"/>
    </row>
    <row r="522" spans="1:26" ht="11.25" customHeight="1" x14ac:dyDescent="0.2">
      <c r="A522" s="475"/>
      <c r="B522" s="475"/>
      <c r="C522" s="475"/>
      <c r="D522" s="475"/>
      <c r="E522" s="475"/>
      <c r="F522" s="475"/>
      <c r="G522" s="475"/>
      <c r="H522" s="475"/>
      <c r="I522" s="475"/>
      <c r="J522" s="475"/>
      <c r="K522" s="475"/>
      <c r="L522" s="475"/>
      <c r="M522" s="475"/>
      <c r="N522" s="475"/>
      <c r="O522" s="475"/>
      <c r="P522" s="475"/>
      <c r="Q522" s="475"/>
      <c r="R522" s="475"/>
      <c r="S522" s="475"/>
      <c r="T522" s="475"/>
      <c r="U522" s="475"/>
      <c r="V522" s="475"/>
      <c r="W522" s="475"/>
      <c r="X522" s="475"/>
      <c r="Y522" s="475"/>
      <c r="Z522" s="475"/>
    </row>
    <row r="523" spans="1:26" ht="11.25" customHeight="1" x14ac:dyDescent="0.2">
      <c r="A523" s="475"/>
      <c r="B523" s="475"/>
      <c r="C523" s="475"/>
      <c r="D523" s="475"/>
      <c r="E523" s="475"/>
      <c r="F523" s="475"/>
      <c r="G523" s="475"/>
      <c r="H523" s="475"/>
      <c r="I523" s="475"/>
      <c r="J523" s="475"/>
      <c r="K523" s="475"/>
      <c r="L523" s="475"/>
      <c r="M523" s="475"/>
      <c r="N523" s="475"/>
      <c r="O523" s="475"/>
      <c r="P523" s="475"/>
      <c r="Q523" s="475"/>
      <c r="R523" s="475"/>
      <c r="S523" s="475"/>
      <c r="T523" s="475"/>
      <c r="U523" s="475"/>
      <c r="V523" s="475"/>
      <c r="W523" s="475"/>
      <c r="X523" s="475"/>
      <c r="Y523" s="475"/>
      <c r="Z523" s="475"/>
    </row>
    <row r="524" spans="1:26" ht="11.25" customHeight="1" x14ac:dyDescent="0.2">
      <c r="A524" s="475"/>
      <c r="B524" s="475"/>
      <c r="C524" s="475"/>
      <c r="D524" s="475"/>
      <c r="E524" s="475"/>
      <c r="F524" s="475"/>
      <c r="G524" s="475"/>
      <c r="H524" s="475"/>
      <c r="I524" s="475"/>
      <c r="J524" s="475"/>
      <c r="K524" s="475"/>
      <c r="L524" s="475"/>
      <c r="M524" s="475"/>
      <c r="N524" s="475"/>
      <c r="O524" s="475"/>
      <c r="P524" s="475"/>
      <c r="Q524" s="475"/>
      <c r="R524" s="475"/>
      <c r="S524" s="475"/>
      <c r="T524" s="475"/>
      <c r="U524" s="475"/>
      <c r="V524" s="475"/>
      <c r="W524" s="475"/>
      <c r="X524" s="475"/>
      <c r="Y524" s="475"/>
      <c r="Z524" s="475"/>
    </row>
    <row r="525" spans="1:26" ht="11.25" customHeight="1" x14ac:dyDescent="0.2">
      <c r="A525" s="475"/>
      <c r="B525" s="475"/>
      <c r="C525" s="475"/>
      <c r="D525" s="475"/>
      <c r="E525" s="475"/>
      <c r="F525" s="475"/>
      <c r="G525" s="475"/>
      <c r="H525" s="475"/>
      <c r="I525" s="475"/>
      <c r="J525" s="475"/>
      <c r="K525" s="475"/>
      <c r="L525" s="475"/>
      <c r="M525" s="475"/>
      <c r="N525" s="475"/>
      <c r="O525" s="475"/>
      <c r="P525" s="475"/>
      <c r="Q525" s="475"/>
      <c r="R525" s="475"/>
      <c r="S525" s="475"/>
      <c r="T525" s="475"/>
      <c r="U525" s="475"/>
      <c r="V525" s="475"/>
      <c r="W525" s="475"/>
      <c r="X525" s="475"/>
      <c r="Y525" s="475"/>
      <c r="Z525" s="475"/>
    </row>
    <row r="526" spans="1:26" ht="11.25" customHeight="1" x14ac:dyDescent="0.2">
      <c r="A526" s="475"/>
      <c r="B526" s="475"/>
      <c r="C526" s="475"/>
      <c r="D526" s="475"/>
      <c r="E526" s="475"/>
      <c r="F526" s="475"/>
      <c r="G526" s="475"/>
      <c r="H526" s="475"/>
      <c r="I526" s="475"/>
      <c r="J526" s="475"/>
      <c r="K526" s="475"/>
      <c r="L526" s="475"/>
      <c r="M526" s="475"/>
      <c r="N526" s="475"/>
      <c r="O526" s="475"/>
      <c r="P526" s="475"/>
      <c r="Q526" s="475"/>
      <c r="R526" s="475"/>
      <c r="S526" s="475"/>
      <c r="T526" s="475"/>
      <c r="U526" s="475"/>
      <c r="V526" s="475"/>
      <c r="W526" s="475"/>
      <c r="X526" s="475"/>
      <c r="Y526" s="475"/>
      <c r="Z526" s="475"/>
    </row>
    <row r="527" spans="1:26" ht="11.25" customHeight="1" x14ac:dyDescent="0.2">
      <c r="A527" s="475"/>
      <c r="B527" s="475"/>
      <c r="C527" s="475"/>
      <c r="D527" s="475"/>
      <c r="E527" s="475"/>
      <c r="F527" s="475"/>
      <c r="G527" s="475"/>
      <c r="H527" s="475"/>
      <c r="I527" s="475"/>
      <c r="J527" s="475"/>
      <c r="K527" s="475"/>
      <c r="L527" s="475"/>
      <c r="M527" s="475"/>
      <c r="N527" s="475"/>
      <c r="O527" s="475"/>
      <c r="P527" s="475"/>
      <c r="Q527" s="475"/>
      <c r="R527" s="475"/>
      <c r="S527" s="475"/>
      <c r="T527" s="475"/>
      <c r="U527" s="475"/>
      <c r="V527" s="475"/>
      <c r="W527" s="475"/>
      <c r="X527" s="475"/>
      <c r="Y527" s="475"/>
      <c r="Z527" s="475"/>
    </row>
    <row r="528" spans="1:26" ht="11.25" customHeight="1" x14ac:dyDescent="0.2">
      <c r="A528" s="475"/>
      <c r="B528" s="475"/>
      <c r="C528" s="475"/>
      <c r="D528" s="475"/>
      <c r="E528" s="475"/>
      <c r="F528" s="475"/>
      <c r="G528" s="475"/>
      <c r="H528" s="475"/>
      <c r="I528" s="475"/>
      <c r="J528" s="475"/>
      <c r="K528" s="475"/>
      <c r="L528" s="475"/>
      <c r="M528" s="475"/>
      <c r="N528" s="475"/>
      <c r="O528" s="475"/>
      <c r="P528" s="475"/>
      <c r="Q528" s="475"/>
      <c r="R528" s="475"/>
      <c r="S528" s="475"/>
      <c r="T528" s="475"/>
      <c r="U528" s="475"/>
      <c r="V528" s="475"/>
      <c r="W528" s="475"/>
      <c r="X528" s="475"/>
      <c r="Y528" s="475"/>
      <c r="Z528" s="475"/>
    </row>
    <row r="529" spans="1:26" ht="11.25" customHeight="1" x14ac:dyDescent="0.2">
      <c r="A529" s="475"/>
      <c r="B529" s="475"/>
      <c r="C529" s="475"/>
      <c r="D529" s="475"/>
      <c r="E529" s="475"/>
      <c r="F529" s="475"/>
      <c r="G529" s="475"/>
      <c r="H529" s="475"/>
      <c r="I529" s="475"/>
      <c r="J529" s="475"/>
      <c r="K529" s="475"/>
      <c r="L529" s="475"/>
      <c r="M529" s="475"/>
      <c r="N529" s="475"/>
      <c r="O529" s="475"/>
      <c r="P529" s="475"/>
      <c r="Q529" s="475"/>
      <c r="R529" s="475"/>
      <c r="S529" s="475"/>
      <c r="T529" s="475"/>
      <c r="U529" s="475"/>
      <c r="V529" s="475"/>
      <c r="W529" s="475"/>
      <c r="X529" s="475"/>
      <c r="Y529" s="475"/>
      <c r="Z529" s="475"/>
    </row>
    <row r="530" spans="1:26" ht="11.25" customHeight="1" x14ac:dyDescent="0.2">
      <c r="A530" s="475"/>
      <c r="B530" s="475"/>
      <c r="C530" s="475"/>
      <c r="D530" s="475"/>
      <c r="E530" s="475"/>
      <c r="F530" s="475"/>
      <c r="G530" s="475"/>
      <c r="H530" s="475"/>
      <c r="I530" s="475"/>
      <c r="J530" s="475"/>
      <c r="K530" s="475"/>
      <c r="L530" s="475"/>
      <c r="M530" s="475"/>
      <c r="N530" s="475"/>
      <c r="O530" s="475"/>
      <c r="P530" s="475"/>
      <c r="Q530" s="475"/>
      <c r="R530" s="475"/>
      <c r="S530" s="475"/>
      <c r="T530" s="475"/>
      <c r="U530" s="475"/>
      <c r="V530" s="475"/>
      <c r="W530" s="475"/>
      <c r="X530" s="475"/>
      <c r="Y530" s="475"/>
      <c r="Z530" s="475"/>
    </row>
    <row r="531" spans="1:26" ht="11.25" customHeight="1" x14ac:dyDescent="0.2">
      <c r="A531" s="475"/>
      <c r="B531" s="475"/>
      <c r="C531" s="475"/>
      <c r="D531" s="475"/>
      <c r="E531" s="475"/>
      <c r="F531" s="475"/>
      <c r="G531" s="475"/>
      <c r="H531" s="475"/>
      <c r="I531" s="475"/>
      <c r="J531" s="475"/>
      <c r="K531" s="475"/>
      <c r="L531" s="475"/>
      <c r="M531" s="475"/>
      <c r="N531" s="475"/>
      <c r="O531" s="475"/>
      <c r="P531" s="475"/>
      <c r="Q531" s="475"/>
      <c r="R531" s="475"/>
      <c r="S531" s="475"/>
      <c r="T531" s="475"/>
      <c r="U531" s="475"/>
      <c r="V531" s="475"/>
      <c r="W531" s="475"/>
      <c r="X531" s="475"/>
      <c r="Y531" s="475"/>
      <c r="Z531" s="475"/>
    </row>
    <row r="532" spans="1:26" ht="11.25" customHeight="1" x14ac:dyDescent="0.2">
      <c r="A532" s="475"/>
      <c r="B532" s="475"/>
      <c r="C532" s="475"/>
      <c r="D532" s="475"/>
      <c r="E532" s="475"/>
      <c r="F532" s="475"/>
      <c r="G532" s="475"/>
      <c r="H532" s="475"/>
      <c r="I532" s="475"/>
      <c r="J532" s="475"/>
      <c r="K532" s="475"/>
      <c r="L532" s="475"/>
      <c r="M532" s="475"/>
      <c r="N532" s="475"/>
      <c r="O532" s="475"/>
      <c r="P532" s="475"/>
      <c r="Q532" s="475"/>
      <c r="R532" s="475"/>
      <c r="S532" s="475"/>
      <c r="T532" s="475"/>
      <c r="U532" s="475"/>
      <c r="V532" s="475"/>
      <c r="W532" s="475"/>
      <c r="X532" s="475"/>
      <c r="Y532" s="475"/>
      <c r="Z532" s="475"/>
    </row>
    <row r="533" spans="1:26" ht="11.25" customHeight="1" x14ac:dyDescent="0.2">
      <c r="A533" s="475"/>
      <c r="B533" s="475"/>
      <c r="C533" s="475"/>
      <c r="D533" s="475"/>
      <c r="E533" s="475"/>
      <c r="F533" s="475"/>
      <c r="G533" s="475"/>
      <c r="H533" s="475"/>
      <c r="I533" s="475"/>
      <c r="J533" s="475"/>
      <c r="K533" s="475"/>
      <c r="L533" s="475"/>
      <c r="M533" s="475"/>
      <c r="N533" s="475"/>
      <c r="O533" s="475"/>
      <c r="P533" s="475"/>
      <c r="Q533" s="475"/>
      <c r="R533" s="475"/>
      <c r="S533" s="475"/>
      <c r="T533" s="475"/>
      <c r="U533" s="475"/>
      <c r="V533" s="475"/>
      <c r="W533" s="475"/>
      <c r="X533" s="475"/>
      <c r="Y533" s="475"/>
      <c r="Z533" s="475"/>
    </row>
    <row r="534" spans="1:26" ht="11.25" customHeight="1" x14ac:dyDescent="0.2">
      <c r="A534" s="475"/>
      <c r="B534" s="475"/>
      <c r="C534" s="475"/>
      <c r="D534" s="475"/>
      <c r="E534" s="475"/>
      <c r="F534" s="475"/>
      <c r="G534" s="475"/>
      <c r="H534" s="475"/>
      <c r="I534" s="475"/>
      <c r="J534" s="475"/>
      <c r="K534" s="475"/>
      <c r="L534" s="475"/>
      <c r="M534" s="475"/>
      <c r="N534" s="475"/>
      <c r="O534" s="475"/>
      <c r="P534" s="475"/>
      <c r="Q534" s="475"/>
      <c r="R534" s="475"/>
      <c r="S534" s="475"/>
      <c r="T534" s="475"/>
      <c r="U534" s="475"/>
      <c r="V534" s="475"/>
      <c r="W534" s="475"/>
      <c r="X534" s="475"/>
      <c r="Y534" s="475"/>
      <c r="Z534" s="475"/>
    </row>
    <row r="535" spans="1:26" ht="11.25" customHeight="1" x14ac:dyDescent="0.2">
      <c r="A535" s="475"/>
      <c r="B535" s="475"/>
      <c r="C535" s="475"/>
      <c r="D535" s="475"/>
      <c r="E535" s="475"/>
      <c r="F535" s="475"/>
      <c r="G535" s="475"/>
      <c r="H535" s="475"/>
      <c r="I535" s="475"/>
      <c r="J535" s="475"/>
      <c r="K535" s="475"/>
      <c r="L535" s="475"/>
      <c r="M535" s="475"/>
      <c r="N535" s="475"/>
      <c r="O535" s="475"/>
      <c r="P535" s="475"/>
      <c r="Q535" s="475"/>
      <c r="R535" s="475"/>
      <c r="S535" s="475"/>
      <c r="T535" s="475"/>
      <c r="U535" s="475"/>
      <c r="V535" s="475"/>
      <c r="W535" s="475"/>
      <c r="X535" s="475"/>
      <c r="Y535" s="475"/>
      <c r="Z535" s="475"/>
    </row>
    <row r="536" spans="1:26" ht="11.25" customHeight="1" x14ac:dyDescent="0.2">
      <c r="A536" s="475"/>
      <c r="B536" s="475"/>
      <c r="C536" s="475"/>
      <c r="D536" s="475"/>
      <c r="E536" s="475"/>
      <c r="F536" s="475"/>
      <c r="G536" s="475"/>
      <c r="H536" s="475"/>
      <c r="I536" s="475"/>
      <c r="J536" s="475"/>
      <c r="K536" s="475"/>
      <c r="L536" s="475"/>
      <c r="M536" s="475"/>
      <c r="N536" s="475"/>
      <c r="O536" s="475"/>
      <c r="P536" s="475"/>
      <c r="Q536" s="475"/>
      <c r="R536" s="475"/>
      <c r="S536" s="475"/>
      <c r="T536" s="475"/>
      <c r="U536" s="475"/>
      <c r="V536" s="475"/>
      <c r="W536" s="475"/>
      <c r="X536" s="475"/>
      <c r="Y536" s="475"/>
      <c r="Z536" s="475"/>
    </row>
    <row r="537" spans="1:26" ht="11.25" customHeight="1" x14ac:dyDescent="0.2">
      <c r="A537" s="475"/>
      <c r="B537" s="475"/>
      <c r="C537" s="475"/>
      <c r="D537" s="475"/>
      <c r="E537" s="475"/>
      <c r="F537" s="475"/>
      <c r="G537" s="475"/>
      <c r="H537" s="475"/>
      <c r="I537" s="475"/>
      <c r="J537" s="475"/>
      <c r="K537" s="475"/>
      <c r="L537" s="475"/>
      <c r="M537" s="475"/>
      <c r="N537" s="475"/>
      <c r="O537" s="475"/>
      <c r="P537" s="475"/>
      <c r="Q537" s="475"/>
      <c r="R537" s="475"/>
      <c r="S537" s="475"/>
      <c r="T537" s="475"/>
      <c r="U537" s="475"/>
      <c r="V537" s="475"/>
      <c r="W537" s="475"/>
      <c r="X537" s="475"/>
      <c r="Y537" s="475"/>
      <c r="Z537" s="475"/>
    </row>
    <row r="538" spans="1:26" ht="11.25" customHeight="1" x14ac:dyDescent="0.2">
      <c r="A538" s="475"/>
      <c r="B538" s="475"/>
      <c r="C538" s="475"/>
      <c r="D538" s="475"/>
      <c r="E538" s="475"/>
      <c r="F538" s="475"/>
      <c r="G538" s="475"/>
      <c r="H538" s="475"/>
      <c r="I538" s="475"/>
      <c r="J538" s="475"/>
      <c r="K538" s="475"/>
      <c r="L538" s="475"/>
      <c r="M538" s="475"/>
      <c r="N538" s="475"/>
      <c r="O538" s="475"/>
      <c r="P538" s="475"/>
      <c r="Q538" s="475"/>
      <c r="R538" s="475"/>
      <c r="S538" s="475"/>
      <c r="T538" s="475"/>
      <c r="U538" s="475"/>
      <c r="V538" s="475"/>
      <c r="W538" s="475"/>
      <c r="X538" s="475"/>
      <c r="Y538" s="475"/>
      <c r="Z538" s="475"/>
    </row>
    <row r="539" spans="1:26" ht="11.25" customHeight="1" x14ac:dyDescent="0.2">
      <c r="A539" s="475"/>
      <c r="B539" s="475"/>
      <c r="C539" s="475"/>
      <c r="D539" s="475"/>
      <c r="E539" s="475"/>
      <c r="F539" s="475"/>
      <c r="G539" s="475"/>
      <c r="H539" s="475"/>
      <c r="I539" s="475"/>
      <c r="J539" s="475"/>
      <c r="K539" s="475"/>
      <c r="L539" s="475"/>
      <c r="M539" s="475"/>
      <c r="N539" s="475"/>
      <c r="O539" s="475"/>
      <c r="P539" s="475"/>
      <c r="Q539" s="475"/>
      <c r="R539" s="475"/>
      <c r="S539" s="475"/>
      <c r="T539" s="475"/>
      <c r="U539" s="475"/>
      <c r="V539" s="475"/>
      <c r="W539" s="475"/>
      <c r="X539" s="475"/>
      <c r="Y539" s="475"/>
      <c r="Z539" s="475"/>
    </row>
    <row r="540" spans="1:26" ht="11.25" customHeight="1" x14ac:dyDescent="0.2">
      <c r="A540" s="475"/>
      <c r="B540" s="475"/>
      <c r="C540" s="475"/>
      <c r="D540" s="475"/>
      <c r="E540" s="475"/>
      <c r="F540" s="475"/>
      <c r="G540" s="475"/>
      <c r="H540" s="475"/>
      <c r="I540" s="475"/>
      <c r="J540" s="475"/>
      <c r="K540" s="475"/>
      <c r="L540" s="475"/>
      <c r="M540" s="475"/>
      <c r="N540" s="475"/>
      <c r="O540" s="475"/>
      <c r="P540" s="475"/>
      <c r="Q540" s="475"/>
      <c r="R540" s="475"/>
      <c r="S540" s="475"/>
      <c r="T540" s="475"/>
      <c r="U540" s="475"/>
      <c r="V540" s="475"/>
      <c r="W540" s="475"/>
      <c r="X540" s="475"/>
      <c r="Y540" s="475"/>
      <c r="Z540" s="475"/>
    </row>
    <row r="541" spans="1:26" ht="11.25" customHeight="1" x14ac:dyDescent="0.2">
      <c r="A541" s="475"/>
      <c r="B541" s="475"/>
      <c r="C541" s="475"/>
      <c r="D541" s="475"/>
      <c r="E541" s="475"/>
      <c r="F541" s="475"/>
      <c r="G541" s="475"/>
      <c r="H541" s="475"/>
      <c r="I541" s="475"/>
      <c r="J541" s="475"/>
      <c r="K541" s="475"/>
      <c r="L541" s="475"/>
      <c r="M541" s="475"/>
      <c r="N541" s="475"/>
      <c r="O541" s="475"/>
      <c r="P541" s="475"/>
      <c r="Q541" s="475"/>
      <c r="R541" s="475"/>
      <c r="S541" s="475"/>
      <c r="T541" s="475"/>
      <c r="U541" s="475"/>
      <c r="V541" s="475"/>
      <c r="W541" s="475"/>
      <c r="X541" s="475"/>
      <c r="Y541" s="475"/>
      <c r="Z541" s="475"/>
    </row>
    <row r="542" spans="1:26" ht="11.25" customHeight="1" x14ac:dyDescent="0.2">
      <c r="A542" s="475"/>
      <c r="B542" s="475"/>
      <c r="C542" s="475"/>
      <c r="D542" s="475"/>
      <c r="E542" s="475"/>
      <c r="F542" s="475"/>
      <c r="G542" s="475"/>
      <c r="H542" s="475"/>
      <c r="I542" s="475"/>
      <c r="J542" s="475"/>
      <c r="K542" s="475"/>
      <c r="L542" s="475"/>
      <c r="M542" s="475"/>
      <c r="N542" s="475"/>
      <c r="O542" s="475"/>
      <c r="P542" s="475"/>
      <c r="Q542" s="475"/>
      <c r="R542" s="475"/>
      <c r="S542" s="475"/>
      <c r="T542" s="475"/>
      <c r="U542" s="475"/>
      <c r="V542" s="475"/>
      <c r="W542" s="475"/>
      <c r="X542" s="475"/>
      <c r="Y542" s="475"/>
      <c r="Z542" s="475"/>
    </row>
    <row r="543" spans="1:26" ht="11.25" customHeight="1" x14ac:dyDescent="0.2">
      <c r="A543" s="475"/>
      <c r="B543" s="475"/>
      <c r="C543" s="475"/>
      <c r="D543" s="475"/>
      <c r="E543" s="475"/>
      <c r="F543" s="475"/>
      <c r="G543" s="475"/>
      <c r="H543" s="475"/>
      <c r="I543" s="475"/>
      <c r="J543" s="475"/>
      <c r="K543" s="475"/>
      <c r="L543" s="475"/>
      <c r="M543" s="475"/>
      <c r="N543" s="475"/>
      <c r="O543" s="475"/>
      <c r="P543" s="475"/>
      <c r="Q543" s="475"/>
      <c r="R543" s="475"/>
      <c r="S543" s="475"/>
      <c r="T543" s="475"/>
      <c r="U543" s="475"/>
      <c r="V543" s="475"/>
      <c r="W543" s="475"/>
      <c r="X543" s="475"/>
      <c r="Y543" s="475"/>
      <c r="Z543" s="475"/>
    </row>
    <row r="544" spans="1:26" ht="11.25" customHeight="1" x14ac:dyDescent="0.2">
      <c r="A544" s="475"/>
      <c r="B544" s="475"/>
      <c r="C544" s="475"/>
      <c r="D544" s="475"/>
      <c r="E544" s="475"/>
      <c r="F544" s="475"/>
      <c r="G544" s="475"/>
      <c r="H544" s="475"/>
      <c r="I544" s="475"/>
      <c r="J544" s="475"/>
      <c r="K544" s="475"/>
      <c r="L544" s="475"/>
      <c r="M544" s="475"/>
      <c r="N544" s="475"/>
      <c r="O544" s="475"/>
      <c r="P544" s="475"/>
      <c r="Q544" s="475"/>
      <c r="R544" s="475"/>
      <c r="S544" s="475"/>
      <c r="T544" s="475"/>
      <c r="U544" s="475"/>
      <c r="V544" s="475"/>
      <c r="W544" s="475"/>
      <c r="X544" s="475"/>
      <c r="Y544" s="475"/>
      <c r="Z544" s="475"/>
    </row>
    <row r="545" spans="1:26" ht="11.25" customHeight="1" x14ac:dyDescent="0.2">
      <c r="A545" s="475"/>
      <c r="B545" s="475"/>
      <c r="C545" s="475"/>
      <c r="D545" s="475"/>
      <c r="E545" s="475"/>
      <c r="F545" s="475"/>
      <c r="G545" s="475"/>
      <c r="H545" s="475"/>
      <c r="I545" s="475"/>
      <c r="J545" s="475"/>
      <c r="K545" s="475"/>
      <c r="L545" s="475"/>
      <c r="M545" s="475"/>
      <c r="N545" s="475"/>
      <c r="O545" s="475"/>
      <c r="P545" s="475"/>
      <c r="Q545" s="475"/>
      <c r="R545" s="475"/>
      <c r="S545" s="475"/>
      <c r="T545" s="475"/>
      <c r="U545" s="475"/>
      <c r="V545" s="475"/>
      <c r="W545" s="475"/>
      <c r="X545" s="475"/>
      <c r="Y545" s="475"/>
      <c r="Z545" s="475"/>
    </row>
    <row r="546" spans="1:26" ht="11.25" customHeight="1" x14ac:dyDescent="0.2">
      <c r="A546" s="475"/>
      <c r="B546" s="475"/>
      <c r="C546" s="475"/>
      <c r="D546" s="475"/>
      <c r="E546" s="475"/>
      <c r="F546" s="475"/>
      <c r="G546" s="475"/>
      <c r="H546" s="475"/>
      <c r="I546" s="475"/>
      <c r="J546" s="475"/>
      <c r="K546" s="475"/>
      <c r="L546" s="475"/>
      <c r="M546" s="475"/>
      <c r="N546" s="475"/>
      <c r="O546" s="475"/>
      <c r="P546" s="475"/>
      <c r="Q546" s="475"/>
      <c r="R546" s="475"/>
      <c r="S546" s="475"/>
      <c r="T546" s="475"/>
      <c r="U546" s="475"/>
      <c r="V546" s="475"/>
      <c r="W546" s="475"/>
      <c r="X546" s="475"/>
      <c r="Y546" s="475"/>
      <c r="Z546" s="475"/>
    </row>
    <row r="547" spans="1:26" ht="11.25" customHeight="1" x14ac:dyDescent="0.2">
      <c r="A547" s="475"/>
      <c r="B547" s="475"/>
      <c r="C547" s="475"/>
      <c r="D547" s="475"/>
      <c r="E547" s="475"/>
      <c r="F547" s="475"/>
      <c r="G547" s="475"/>
      <c r="H547" s="475"/>
      <c r="I547" s="475"/>
      <c r="J547" s="475"/>
      <c r="K547" s="475"/>
      <c r="L547" s="475"/>
      <c r="M547" s="475"/>
      <c r="N547" s="475"/>
      <c r="O547" s="475"/>
      <c r="P547" s="475"/>
      <c r="Q547" s="475"/>
      <c r="R547" s="475"/>
      <c r="S547" s="475"/>
      <c r="T547" s="475"/>
      <c r="U547" s="475"/>
      <c r="V547" s="475"/>
      <c r="W547" s="475"/>
      <c r="X547" s="475"/>
      <c r="Y547" s="475"/>
      <c r="Z547" s="475"/>
    </row>
    <row r="548" spans="1:26" ht="11.25" customHeight="1" x14ac:dyDescent="0.2">
      <c r="A548" s="475"/>
      <c r="B548" s="475"/>
      <c r="C548" s="475"/>
      <c r="D548" s="475"/>
      <c r="E548" s="475"/>
      <c r="F548" s="475"/>
      <c r="G548" s="475"/>
      <c r="H548" s="475"/>
      <c r="I548" s="475"/>
      <c r="J548" s="475"/>
      <c r="K548" s="475"/>
      <c r="L548" s="475"/>
      <c r="M548" s="475"/>
      <c r="N548" s="475"/>
      <c r="O548" s="475"/>
      <c r="P548" s="475"/>
      <c r="Q548" s="475"/>
      <c r="R548" s="475"/>
      <c r="S548" s="475"/>
      <c r="T548" s="475"/>
      <c r="U548" s="475"/>
      <c r="V548" s="475"/>
      <c r="W548" s="475"/>
      <c r="X548" s="475"/>
      <c r="Y548" s="475"/>
      <c r="Z548" s="475"/>
    </row>
    <row r="549" spans="1:26" ht="11.25" customHeight="1" x14ac:dyDescent="0.2">
      <c r="A549" s="475"/>
      <c r="B549" s="475"/>
      <c r="C549" s="475"/>
      <c r="D549" s="475"/>
      <c r="E549" s="475"/>
      <c r="F549" s="475"/>
      <c r="G549" s="475"/>
      <c r="H549" s="475"/>
      <c r="I549" s="475"/>
      <c r="J549" s="475"/>
      <c r="K549" s="475"/>
      <c r="L549" s="475"/>
      <c r="M549" s="475"/>
      <c r="N549" s="475"/>
      <c r="O549" s="475"/>
      <c r="P549" s="475"/>
      <c r="Q549" s="475"/>
      <c r="R549" s="475"/>
      <c r="S549" s="475"/>
      <c r="T549" s="475"/>
      <c r="U549" s="475"/>
      <c r="V549" s="475"/>
      <c r="W549" s="475"/>
      <c r="X549" s="475"/>
      <c r="Y549" s="475"/>
      <c r="Z549" s="475"/>
    </row>
    <row r="550" spans="1:26" ht="11.25" customHeight="1" x14ac:dyDescent="0.2">
      <c r="A550" s="475"/>
      <c r="B550" s="475"/>
      <c r="C550" s="475"/>
      <c r="D550" s="475"/>
      <c r="E550" s="475"/>
      <c r="F550" s="475"/>
      <c r="G550" s="475"/>
      <c r="H550" s="475"/>
      <c r="I550" s="475"/>
      <c r="J550" s="475"/>
      <c r="K550" s="475"/>
      <c r="L550" s="475"/>
      <c r="M550" s="475"/>
      <c r="N550" s="475"/>
      <c r="O550" s="475"/>
      <c r="P550" s="475"/>
      <c r="Q550" s="475"/>
      <c r="R550" s="475"/>
      <c r="S550" s="475"/>
      <c r="T550" s="475"/>
      <c r="U550" s="475"/>
      <c r="V550" s="475"/>
      <c r="W550" s="475"/>
      <c r="X550" s="475"/>
      <c r="Y550" s="475"/>
      <c r="Z550" s="475"/>
    </row>
    <row r="551" spans="1:26" ht="11.25" customHeight="1" x14ac:dyDescent="0.2">
      <c r="A551" s="475"/>
      <c r="B551" s="475"/>
      <c r="C551" s="475"/>
      <c r="D551" s="475"/>
      <c r="E551" s="475"/>
      <c r="F551" s="475"/>
      <c r="G551" s="475"/>
      <c r="H551" s="475"/>
      <c r="I551" s="475"/>
      <c r="J551" s="475"/>
      <c r="K551" s="475"/>
      <c r="L551" s="475"/>
      <c r="M551" s="475"/>
      <c r="N551" s="475"/>
      <c r="O551" s="475"/>
      <c r="P551" s="475"/>
      <c r="Q551" s="475"/>
      <c r="R551" s="475"/>
      <c r="S551" s="475"/>
      <c r="T551" s="475"/>
      <c r="U551" s="475"/>
      <c r="V551" s="475"/>
      <c r="W551" s="475"/>
      <c r="X551" s="475"/>
      <c r="Y551" s="475"/>
      <c r="Z551" s="475"/>
    </row>
    <row r="552" spans="1:26" ht="11.25" customHeight="1" x14ac:dyDescent="0.2">
      <c r="A552" s="475"/>
      <c r="B552" s="475"/>
      <c r="C552" s="475"/>
      <c r="D552" s="475"/>
      <c r="E552" s="475"/>
      <c r="F552" s="475"/>
      <c r="G552" s="475"/>
      <c r="H552" s="475"/>
      <c r="I552" s="475"/>
      <c r="J552" s="475"/>
      <c r="K552" s="475"/>
      <c r="L552" s="475"/>
      <c r="M552" s="475"/>
      <c r="N552" s="475"/>
      <c r="O552" s="475"/>
      <c r="P552" s="475"/>
      <c r="Q552" s="475"/>
      <c r="R552" s="475"/>
      <c r="S552" s="475"/>
      <c r="T552" s="475"/>
      <c r="U552" s="475"/>
      <c r="V552" s="475"/>
      <c r="W552" s="475"/>
      <c r="X552" s="475"/>
      <c r="Y552" s="475"/>
      <c r="Z552" s="475"/>
    </row>
    <row r="553" spans="1:26" ht="11.25" customHeight="1" x14ac:dyDescent="0.2">
      <c r="A553" s="475"/>
      <c r="B553" s="475"/>
      <c r="C553" s="475"/>
      <c r="D553" s="475"/>
      <c r="E553" s="475"/>
      <c r="F553" s="475"/>
      <c r="G553" s="475"/>
      <c r="H553" s="475"/>
      <c r="I553" s="475"/>
      <c r="J553" s="475"/>
      <c r="K553" s="475"/>
      <c r="L553" s="475"/>
      <c r="M553" s="475"/>
      <c r="N553" s="475"/>
      <c r="O553" s="475"/>
      <c r="P553" s="475"/>
      <c r="Q553" s="475"/>
      <c r="R553" s="475"/>
      <c r="S553" s="475"/>
      <c r="T553" s="475"/>
      <c r="U553" s="475"/>
      <c r="V553" s="475"/>
      <c r="W553" s="475"/>
      <c r="X553" s="475"/>
      <c r="Y553" s="475"/>
      <c r="Z553" s="475"/>
    </row>
    <row r="554" spans="1:26" ht="11.25" customHeight="1" x14ac:dyDescent="0.2">
      <c r="A554" s="475"/>
      <c r="B554" s="475"/>
      <c r="C554" s="475"/>
      <c r="D554" s="475"/>
      <c r="E554" s="475"/>
      <c r="F554" s="475"/>
      <c r="G554" s="475"/>
      <c r="H554" s="475"/>
      <c r="I554" s="475"/>
      <c r="J554" s="475"/>
      <c r="K554" s="475"/>
      <c r="L554" s="475"/>
      <c r="M554" s="475"/>
      <c r="N554" s="475"/>
      <c r="O554" s="475"/>
      <c r="P554" s="475"/>
      <c r="Q554" s="475"/>
      <c r="R554" s="475"/>
      <c r="S554" s="475"/>
      <c r="T554" s="475"/>
      <c r="U554" s="475"/>
      <c r="V554" s="475"/>
      <c r="W554" s="475"/>
      <c r="X554" s="475"/>
      <c r="Y554" s="475"/>
      <c r="Z554" s="475"/>
    </row>
    <row r="555" spans="1:26" ht="11.25" customHeight="1" x14ac:dyDescent="0.2">
      <c r="A555" s="475"/>
      <c r="B555" s="475"/>
      <c r="C555" s="475"/>
      <c r="D555" s="475"/>
      <c r="E555" s="475"/>
      <c r="F555" s="475"/>
      <c r="G555" s="475"/>
      <c r="H555" s="475"/>
      <c r="I555" s="475"/>
      <c r="J555" s="475"/>
      <c r="K555" s="475"/>
      <c r="L555" s="475"/>
      <c r="M555" s="475"/>
      <c r="N555" s="475"/>
      <c r="O555" s="475"/>
      <c r="P555" s="475"/>
      <c r="Q555" s="475"/>
      <c r="R555" s="475"/>
      <c r="S555" s="475"/>
      <c r="T555" s="475"/>
      <c r="U555" s="475"/>
      <c r="V555" s="475"/>
      <c r="W555" s="475"/>
      <c r="X555" s="475"/>
      <c r="Y555" s="475"/>
      <c r="Z555" s="475"/>
    </row>
    <row r="556" spans="1:26" ht="11.25" customHeight="1" x14ac:dyDescent="0.2">
      <c r="A556" s="475"/>
      <c r="B556" s="475"/>
      <c r="C556" s="475"/>
      <c r="D556" s="475"/>
      <c r="E556" s="475"/>
      <c r="F556" s="475"/>
      <c r="G556" s="475"/>
      <c r="H556" s="475"/>
      <c r="I556" s="475"/>
      <c r="J556" s="475"/>
      <c r="K556" s="475"/>
      <c r="L556" s="475"/>
      <c r="M556" s="475"/>
      <c r="N556" s="475"/>
      <c r="O556" s="475"/>
      <c r="P556" s="475"/>
      <c r="Q556" s="475"/>
      <c r="R556" s="475"/>
      <c r="S556" s="475"/>
      <c r="T556" s="475"/>
      <c r="U556" s="475"/>
      <c r="V556" s="475"/>
      <c r="W556" s="475"/>
      <c r="X556" s="475"/>
      <c r="Y556" s="475"/>
      <c r="Z556" s="475"/>
    </row>
    <row r="557" spans="1:26" ht="11.25" customHeight="1" x14ac:dyDescent="0.2">
      <c r="A557" s="475"/>
      <c r="B557" s="475"/>
      <c r="C557" s="475"/>
      <c r="D557" s="475"/>
      <c r="E557" s="475"/>
      <c r="F557" s="475"/>
      <c r="G557" s="475"/>
      <c r="H557" s="475"/>
      <c r="I557" s="475"/>
      <c r="J557" s="475"/>
      <c r="K557" s="475"/>
      <c r="L557" s="475"/>
      <c r="M557" s="475"/>
      <c r="N557" s="475"/>
      <c r="O557" s="475"/>
      <c r="P557" s="475"/>
      <c r="Q557" s="475"/>
      <c r="R557" s="475"/>
      <c r="S557" s="475"/>
      <c r="T557" s="475"/>
      <c r="U557" s="475"/>
      <c r="V557" s="475"/>
      <c r="W557" s="475"/>
      <c r="X557" s="475"/>
      <c r="Y557" s="475"/>
      <c r="Z557" s="475"/>
    </row>
    <row r="558" spans="1:26" ht="11.25" customHeight="1" x14ac:dyDescent="0.2">
      <c r="A558" s="475"/>
      <c r="B558" s="475"/>
      <c r="C558" s="475"/>
      <c r="D558" s="475"/>
      <c r="E558" s="475"/>
      <c r="F558" s="475"/>
      <c r="G558" s="475"/>
      <c r="H558" s="475"/>
      <c r="I558" s="475"/>
      <c r="J558" s="475"/>
      <c r="K558" s="475"/>
      <c r="L558" s="475"/>
      <c r="M558" s="475"/>
      <c r="N558" s="475"/>
      <c r="O558" s="475"/>
      <c r="P558" s="475"/>
      <c r="Q558" s="475"/>
      <c r="R558" s="475"/>
      <c r="S558" s="475"/>
      <c r="T558" s="475"/>
      <c r="U558" s="475"/>
      <c r="V558" s="475"/>
      <c r="W558" s="475"/>
      <c r="X558" s="475"/>
      <c r="Y558" s="475"/>
      <c r="Z558" s="475"/>
    </row>
    <row r="559" spans="1:26" ht="11.25" customHeight="1" x14ac:dyDescent="0.2">
      <c r="A559" s="475"/>
      <c r="B559" s="475"/>
      <c r="C559" s="475"/>
      <c r="D559" s="475"/>
      <c r="E559" s="475"/>
      <c r="F559" s="475"/>
      <c r="G559" s="475"/>
      <c r="H559" s="475"/>
      <c r="I559" s="475"/>
      <c r="J559" s="475"/>
      <c r="K559" s="475"/>
      <c r="L559" s="475"/>
      <c r="M559" s="475"/>
      <c r="N559" s="475"/>
      <c r="O559" s="475"/>
      <c r="P559" s="475"/>
      <c r="Q559" s="475"/>
      <c r="R559" s="475"/>
      <c r="S559" s="475"/>
      <c r="T559" s="475"/>
      <c r="U559" s="475"/>
      <c r="V559" s="475"/>
      <c r="W559" s="475"/>
      <c r="X559" s="475"/>
      <c r="Y559" s="475"/>
      <c r="Z559" s="475"/>
    </row>
    <row r="560" spans="1:26" ht="11.25" customHeight="1" x14ac:dyDescent="0.2">
      <c r="A560" s="475"/>
      <c r="B560" s="475"/>
      <c r="C560" s="475"/>
      <c r="D560" s="475"/>
      <c r="E560" s="475"/>
      <c r="F560" s="475"/>
      <c r="G560" s="475"/>
      <c r="H560" s="475"/>
      <c r="I560" s="475"/>
      <c r="J560" s="475"/>
      <c r="K560" s="475"/>
      <c r="L560" s="475"/>
      <c r="M560" s="475"/>
      <c r="N560" s="475"/>
      <c r="O560" s="475"/>
      <c r="P560" s="475"/>
      <c r="Q560" s="475"/>
      <c r="R560" s="475"/>
      <c r="S560" s="475"/>
      <c r="T560" s="475"/>
      <c r="U560" s="475"/>
      <c r="V560" s="475"/>
      <c r="W560" s="475"/>
      <c r="X560" s="475"/>
      <c r="Y560" s="475"/>
      <c r="Z560" s="475"/>
    </row>
    <row r="561" spans="1:26" ht="11.25" customHeight="1" x14ac:dyDescent="0.2">
      <c r="A561" s="475"/>
      <c r="B561" s="475"/>
      <c r="C561" s="475"/>
      <c r="D561" s="475"/>
      <c r="E561" s="475"/>
      <c r="F561" s="475"/>
      <c r="G561" s="475"/>
      <c r="H561" s="475"/>
      <c r="I561" s="475"/>
      <c r="J561" s="475"/>
      <c r="K561" s="475"/>
      <c r="L561" s="475"/>
      <c r="M561" s="475"/>
      <c r="N561" s="475"/>
      <c r="O561" s="475"/>
      <c r="P561" s="475"/>
      <c r="Q561" s="475"/>
      <c r="R561" s="475"/>
      <c r="S561" s="475"/>
      <c r="T561" s="475"/>
      <c r="U561" s="475"/>
      <c r="V561" s="475"/>
      <c r="W561" s="475"/>
      <c r="X561" s="475"/>
      <c r="Y561" s="475"/>
      <c r="Z561" s="475"/>
    </row>
    <row r="562" spans="1:26" ht="11.25" customHeight="1" x14ac:dyDescent="0.2">
      <c r="A562" s="475"/>
      <c r="B562" s="475"/>
      <c r="C562" s="475"/>
      <c r="D562" s="475"/>
      <c r="E562" s="475"/>
      <c r="F562" s="475"/>
      <c r="G562" s="475"/>
      <c r="H562" s="475"/>
      <c r="I562" s="475"/>
      <c r="J562" s="475"/>
      <c r="K562" s="475"/>
      <c r="L562" s="475"/>
      <c r="M562" s="475"/>
      <c r="N562" s="475"/>
      <c r="O562" s="475"/>
      <c r="P562" s="475"/>
      <c r="Q562" s="475"/>
      <c r="R562" s="475"/>
      <c r="S562" s="475"/>
      <c r="T562" s="475"/>
      <c r="U562" s="475"/>
      <c r="V562" s="475"/>
      <c r="W562" s="475"/>
      <c r="X562" s="475"/>
      <c r="Y562" s="475"/>
      <c r="Z562" s="475"/>
    </row>
    <row r="563" spans="1:26" ht="11.25" customHeight="1" x14ac:dyDescent="0.2">
      <c r="A563" s="475"/>
      <c r="B563" s="475"/>
      <c r="C563" s="475"/>
      <c r="D563" s="475"/>
      <c r="E563" s="475"/>
      <c r="F563" s="475"/>
      <c r="G563" s="475"/>
      <c r="H563" s="475"/>
      <c r="I563" s="475"/>
      <c r="J563" s="475"/>
      <c r="K563" s="475"/>
      <c r="L563" s="475"/>
      <c r="M563" s="475"/>
      <c r="N563" s="475"/>
      <c r="O563" s="475"/>
      <c r="P563" s="475"/>
      <c r="Q563" s="475"/>
      <c r="R563" s="475"/>
      <c r="S563" s="475"/>
      <c r="T563" s="475"/>
      <c r="U563" s="475"/>
      <c r="V563" s="475"/>
      <c r="W563" s="475"/>
      <c r="X563" s="475"/>
      <c r="Y563" s="475"/>
      <c r="Z563" s="475"/>
    </row>
    <row r="564" spans="1:26" ht="11.25" customHeight="1" x14ac:dyDescent="0.2">
      <c r="A564" s="475"/>
      <c r="B564" s="475"/>
      <c r="C564" s="475"/>
      <c r="D564" s="475"/>
      <c r="E564" s="475"/>
      <c r="F564" s="475"/>
      <c r="G564" s="475"/>
      <c r="H564" s="475"/>
      <c r="I564" s="475"/>
      <c r="J564" s="475"/>
      <c r="K564" s="475"/>
      <c r="L564" s="475"/>
      <c r="M564" s="475"/>
      <c r="N564" s="475"/>
      <c r="O564" s="475"/>
      <c r="P564" s="475"/>
      <c r="Q564" s="475"/>
      <c r="R564" s="475"/>
      <c r="S564" s="475"/>
      <c r="T564" s="475"/>
      <c r="U564" s="475"/>
      <c r="V564" s="475"/>
      <c r="W564" s="475"/>
      <c r="X564" s="475"/>
      <c r="Y564" s="475"/>
      <c r="Z564" s="475"/>
    </row>
    <row r="565" spans="1:26" ht="11.25" customHeight="1" x14ac:dyDescent="0.2">
      <c r="A565" s="475"/>
      <c r="B565" s="475"/>
      <c r="C565" s="475"/>
      <c r="D565" s="475"/>
      <c r="E565" s="475"/>
      <c r="F565" s="475"/>
      <c r="G565" s="475"/>
      <c r="H565" s="475"/>
      <c r="I565" s="475"/>
      <c r="J565" s="475"/>
      <c r="K565" s="475"/>
      <c r="L565" s="475"/>
      <c r="M565" s="475"/>
      <c r="N565" s="475"/>
      <c r="O565" s="475"/>
      <c r="P565" s="475"/>
      <c r="Q565" s="475"/>
      <c r="R565" s="475"/>
      <c r="S565" s="475"/>
      <c r="T565" s="475"/>
      <c r="U565" s="475"/>
      <c r="V565" s="475"/>
      <c r="W565" s="475"/>
      <c r="X565" s="475"/>
      <c r="Y565" s="475"/>
      <c r="Z565" s="475"/>
    </row>
    <row r="566" spans="1:26" ht="11.25" customHeight="1" x14ac:dyDescent="0.2">
      <c r="A566" s="475"/>
      <c r="B566" s="475"/>
      <c r="C566" s="475"/>
      <c r="D566" s="475"/>
      <c r="E566" s="475"/>
      <c r="F566" s="475"/>
      <c r="G566" s="475"/>
      <c r="H566" s="475"/>
      <c r="I566" s="475"/>
      <c r="J566" s="475"/>
      <c r="K566" s="475"/>
      <c r="L566" s="475"/>
      <c r="M566" s="475"/>
      <c r="N566" s="475"/>
      <c r="O566" s="475"/>
      <c r="P566" s="475"/>
      <c r="Q566" s="475"/>
      <c r="R566" s="475"/>
      <c r="S566" s="475"/>
      <c r="T566" s="475"/>
      <c r="U566" s="475"/>
      <c r="V566" s="475"/>
      <c r="W566" s="475"/>
      <c r="X566" s="475"/>
      <c r="Y566" s="475"/>
      <c r="Z566" s="475"/>
    </row>
    <row r="567" spans="1:26" ht="11.25" customHeight="1" x14ac:dyDescent="0.2">
      <c r="A567" s="475"/>
      <c r="B567" s="475"/>
      <c r="C567" s="475"/>
      <c r="D567" s="475"/>
      <c r="E567" s="475"/>
      <c r="F567" s="475"/>
      <c r="G567" s="475"/>
      <c r="H567" s="475"/>
      <c r="I567" s="475"/>
      <c r="J567" s="475"/>
      <c r="K567" s="475"/>
      <c r="L567" s="475"/>
      <c r="M567" s="475"/>
      <c r="N567" s="475"/>
      <c r="O567" s="475"/>
      <c r="P567" s="475"/>
      <c r="Q567" s="475"/>
      <c r="R567" s="475"/>
      <c r="S567" s="475"/>
      <c r="T567" s="475"/>
      <c r="U567" s="475"/>
      <c r="V567" s="475"/>
      <c r="W567" s="475"/>
      <c r="X567" s="475"/>
      <c r="Y567" s="475"/>
      <c r="Z567" s="475"/>
    </row>
    <row r="568" spans="1:26" ht="11.25" customHeight="1" x14ac:dyDescent="0.2">
      <c r="A568" s="475"/>
      <c r="B568" s="475"/>
      <c r="C568" s="475"/>
      <c r="D568" s="475"/>
      <c r="E568" s="475"/>
      <c r="F568" s="475"/>
      <c r="G568" s="475"/>
      <c r="H568" s="475"/>
      <c r="I568" s="475"/>
      <c r="J568" s="475"/>
      <c r="K568" s="475"/>
      <c r="L568" s="475"/>
      <c r="M568" s="475"/>
      <c r="N568" s="475"/>
      <c r="O568" s="475"/>
      <c r="P568" s="475"/>
      <c r="Q568" s="475"/>
      <c r="R568" s="475"/>
      <c r="S568" s="475"/>
      <c r="T568" s="475"/>
      <c r="U568" s="475"/>
      <c r="V568" s="475"/>
      <c r="W568" s="475"/>
      <c r="X568" s="475"/>
      <c r="Y568" s="475"/>
      <c r="Z568" s="475"/>
    </row>
    <row r="569" spans="1:26" ht="11.25" customHeight="1" x14ac:dyDescent="0.2">
      <c r="A569" s="475"/>
      <c r="B569" s="475"/>
      <c r="C569" s="475"/>
      <c r="D569" s="475"/>
      <c r="E569" s="475"/>
      <c r="F569" s="475"/>
      <c r="G569" s="475"/>
      <c r="H569" s="475"/>
      <c r="I569" s="475"/>
      <c r="J569" s="475"/>
      <c r="K569" s="475"/>
      <c r="L569" s="475"/>
      <c r="M569" s="475"/>
      <c r="N569" s="475"/>
      <c r="O569" s="475"/>
      <c r="P569" s="475"/>
      <c r="Q569" s="475"/>
      <c r="R569" s="475"/>
      <c r="S569" s="475"/>
      <c r="T569" s="475"/>
      <c r="U569" s="475"/>
      <c r="V569" s="475"/>
      <c r="W569" s="475"/>
      <c r="X569" s="475"/>
      <c r="Y569" s="475"/>
      <c r="Z569" s="475"/>
    </row>
    <row r="570" spans="1:26" ht="11.25" customHeight="1" x14ac:dyDescent="0.2">
      <c r="A570" s="475"/>
      <c r="B570" s="475"/>
      <c r="C570" s="475"/>
      <c r="D570" s="475"/>
      <c r="E570" s="475"/>
      <c r="F570" s="475"/>
      <c r="G570" s="475"/>
      <c r="H570" s="475"/>
      <c r="I570" s="475"/>
      <c r="J570" s="475"/>
      <c r="K570" s="475"/>
      <c r="L570" s="475"/>
      <c r="M570" s="475"/>
      <c r="N570" s="475"/>
      <c r="O570" s="475"/>
      <c r="P570" s="475"/>
      <c r="Q570" s="475"/>
      <c r="R570" s="475"/>
      <c r="S570" s="475"/>
      <c r="T570" s="475"/>
      <c r="U570" s="475"/>
      <c r="V570" s="475"/>
      <c r="W570" s="475"/>
      <c r="X570" s="475"/>
      <c r="Y570" s="475"/>
      <c r="Z570" s="475"/>
    </row>
    <row r="571" spans="1:26" ht="11.25" customHeight="1" x14ac:dyDescent="0.2">
      <c r="A571" s="475"/>
      <c r="B571" s="475"/>
      <c r="C571" s="475"/>
      <c r="D571" s="475"/>
      <c r="E571" s="475"/>
      <c r="F571" s="475"/>
      <c r="G571" s="475"/>
      <c r="H571" s="475"/>
      <c r="I571" s="475"/>
      <c r="J571" s="475"/>
      <c r="K571" s="475"/>
      <c r="L571" s="475"/>
      <c r="M571" s="475"/>
      <c r="N571" s="475"/>
      <c r="O571" s="475"/>
      <c r="P571" s="475"/>
      <c r="Q571" s="475"/>
      <c r="R571" s="475"/>
      <c r="S571" s="475"/>
      <c r="T571" s="475"/>
      <c r="U571" s="475"/>
      <c r="V571" s="475"/>
      <c r="W571" s="475"/>
      <c r="X571" s="475"/>
      <c r="Y571" s="475"/>
      <c r="Z571" s="475"/>
    </row>
    <row r="572" spans="1:26" ht="11.25" customHeight="1" x14ac:dyDescent="0.2">
      <c r="A572" s="475"/>
      <c r="B572" s="475"/>
      <c r="C572" s="475"/>
      <c r="D572" s="475"/>
      <c r="E572" s="475"/>
      <c r="F572" s="475"/>
      <c r="G572" s="475"/>
      <c r="H572" s="475"/>
      <c r="I572" s="475"/>
      <c r="J572" s="475"/>
      <c r="K572" s="475"/>
      <c r="L572" s="475"/>
      <c r="M572" s="475"/>
      <c r="N572" s="475"/>
      <c r="O572" s="475"/>
      <c r="P572" s="475"/>
      <c r="Q572" s="475"/>
      <c r="R572" s="475"/>
      <c r="S572" s="475"/>
      <c r="T572" s="475"/>
      <c r="U572" s="475"/>
      <c r="V572" s="475"/>
      <c r="W572" s="475"/>
      <c r="X572" s="475"/>
      <c r="Y572" s="475"/>
      <c r="Z572" s="475"/>
    </row>
    <row r="573" spans="1:26" ht="11.25" customHeight="1" x14ac:dyDescent="0.2">
      <c r="A573" s="475"/>
      <c r="B573" s="475"/>
      <c r="C573" s="475"/>
      <c r="D573" s="475"/>
      <c r="E573" s="475"/>
      <c r="F573" s="475"/>
      <c r="G573" s="475"/>
      <c r="H573" s="475"/>
      <c r="I573" s="475"/>
      <c r="J573" s="475"/>
      <c r="K573" s="475"/>
      <c r="L573" s="475"/>
      <c r="M573" s="475"/>
      <c r="N573" s="475"/>
      <c r="O573" s="475"/>
      <c r="P573" s="475"/>
      <c r="Q573" s="475"/>
      <c r="R573" s="475"/>
      <c r="S573" s="475"/>
      <c r="T573" s="475"/>
      <c r="U573" s="475"/>
      <c r="V573" s="475"/>
      <c r="W573" s="475"/>
      <c r="X573" s="475"/>
      <c r="Y573" s="475"/>
      <c r="Z573" s="475"/>
    </row>
    <row r="574" spans="1:26" ht="11.25" customHeight="1" x14ac:dyDescent="0.2">
      <c r="A574" s="475"/>
      <c r="B574" s="475"/>
      <c r="C574" s="475"/>
      <c r="D574" s="475"/>
      <c r="E574" s="475"/>
      <c r="F574" s="475"/>
      <c r="G574" s="475"/>
      <c r="H574" s="475"/>
      <c r="I574" s="475"/>
      <c r="J574" s="475"/>
      <c r="K574" s="475"/>
      <c r="L574" s="475"/>
      <c r="M574" s="475"/>
      <c r="N574" s="475"/>
      <c r="O574" s="475"/>
      <c r="P574" s="475"/>
      <c r="Q574" s="475"/>
      <c r="R574" s="475"/>
      <c r="S574" s="475"/>
      <c r="T574" s="475"/>
      <c r="U574" s="475"/>
      <c r="V574" s="475"/>
      <c r="W574" s="475"/>
      <c r="X574" s="475"/>
      <c r="Y574" s="475"/>
      <c r="Z574" s="475"/>
    </row>
    <row r="575" spans="1:26" ht="11.25" customHeight="1" x14ac:dyDescent="0.2">
      <c r="A575" s="475"/>
      <c r="B575" s="475"/>
      <c r="C575" s="475"/>
      <c r="D575" s="475"/>
      <c r="E575" s="475"/>
      <c r="F575" s="475"/>
      <c r="G575" s="475"/>
      <c r="H575" s="475"/>
      <c r="I575" s="475"/>
      <c r="J575" s="475"/>
      <c r="K575" s="475"/>
      <c r="L575" s="475"/>
      <c r="M575" s="475"/>
      <c r="N575" s="475"/>
      <c r="O575" s="475"/>
      <c r="P575" s="475"/>
      <c r="Q575" s="475"/>
      <c r="R575" s="475"/>
      <c r="S575" s="475"/>
      <c r="T575" s="475"/>
      <c r="U575" s="475"/>
      <c r="V575" s="475"/>
      <c r="W575" s="475"/>
      <c r="X575" s="475"/>
      <c r="Y575" s="475"/>
      <c r="Z575" s="475"/>
    </row>
    <row r="576" spans="1:26" ht="11.25" customHeight="1" x14ac:dyDescent="0.2">
      <c r="A576" s="475"/>
      <c r="B576" s="475"/>
      <c r="C576" s="475"/>
      <c r="D576" s="475"/>
      <c r="E576" s="475"/>
      <c r="F576" s="475"/>
      <c r="G576" s="475"/>
      <c r="H576" s="475"/>
      <c r="I576" s="475"/>
      <c r="J576" s="475"/>
      <c r="K576" s="475"/>
      <c r="L576" s="475"/>
      <c r="M576" s="475"/>
      <c r="N576" s="475"/>
      <c r="O576" s="475"/>
      <c r="P576" s="475"/>
      <c r="Q576" s="475"/>
      <c r="R576" s="475"/>
      <c r="S576" s="475"/>
      <c r="T576" s="475"/>
      <c r="U576" s="475"/>
      <c r="V576" s="475"/>
      <c r="W576" s="475"/>
      <c r="X576" s="475"/>
      <c r="Y576" s="475"/>
      <c r="Z576" s="475"/>
    </row>
    <row r="577" spans="1:26" ht="11.25" customHeight="1" x14ac:dyDescent="0.2">
      <c r="A577" s="475"/>
      <c r="B577" s="475"/>
      <c r="C577" s="475"/>
      <c r="D577" s="475"/>
      <c r="E577" s="475"/>
      <c r="F577" s="475"/>
      <c r="G577" s="475"/>
      <c r="H577" s="475"/>
      <c r="I577" s="475"/>
      <c r="J577" s="475"/>
      <c r="K577" s="475"/>
      <c r="L577" s="475"/>
      <c r="M577" s="475"/>
      <c r="N577" s="475"/>
      <c r="O577" s="475"/>
      <c r="P577" s="475"/>
      <c r="Q577" s="475"/>
      <c r="R577" s="475"/>
      <c r="S577" s="475"/>
      <c r="T577" s="475"/>
      <c r="U577" s="475"/>
      <c r="V577" s="475"/>
      <c r="W577" s="475"/>
      <c r="X577" s="475"/>
      <c r="Y577" s="475"/>
      <c r="Z577" s="475"/>
    </row>
    <row r="578" spans="1:26" ht="11.25" customHeight="1" x14ac:dyDescent="0.2">
      <c r="A578" s="475"/>
      <c r="B578" s="475"/>
      <c r="C578" s="475"/>
      <c r="D578" s="475"/>
      <c r="E578" s="475"/>
      <c r="F578" s="475"/>
      <c r="G578" s="475"/>
      <c r="H578" s="475"/>
      <c r="I578" s="475"/>
      <c r="J578" s="475"/>
      <c r="K578" s="475"/>
      <c r="L578" s="475"/>
      <c r="M578" s="475"/>
      <c r="N578" s="475"/>
      <c r="O578" s="475"/>
      <c r="P578" s="475"/>
      <c r="Q578" s="475"/>
      <c r="R578" s="475"/>
      <c r="S578" s="475"/>
      <c r="T578" s="475"/>
      <c r="U578" s="475"/>
      <c r="V578" s="475"/>
      <c r="W578" s="475"/>
      <c r="X578" s="475"/>
      <c r="Y578" s="475"/>
      <c r="Z578" s="475"/>
    </row>
    <row r="579" spans="1:26" ht="11.25" customHeight="1" x14ac:dyDescent="0.2">
      <c r="A579" s="475"/>
      <c r="B579" s="475"/>
      <c r="C579" s="475"/>
      <c r="D579" s="475"/>
      <c r="E579" s="475"/>
      <c r="F579" s="475"/>
      <c r="G579" s="475"/>
      <c r="H579" s="475"/>
      <c r="I579" s="475"/>
      <c r="J579" s="475"/>
      <c r="K579" s="475"/>
      <c r="L579" s="475"/>
      <c r="M579" s="475"/>
      <c r="N579" s="475"/>
      <c r="O579" s="475"/>
      <c r="P579" s="475"/>
      <c r="Q579" s="475"/>
      <c r="R579" s="475"/>
      <c r="S579" s="475"/>
      <c r="T579" s="475"/>
      <c r="U579" s="475"/>
      <c r="V579" s="475"/>
      <c r="W579" s="475"/>
      <c r="X579" s="475"/>
      <c r="Y579" s="475"/>
      <c r="Z579" s="475"/>
    </row>
    <row r="580" spans="1:26" ht="11.25" customHeight="1" x14ac:dyDescent="0.2">
      <c r="A580" s="475"/>
      <c r="B580" s="475"/>
      <c r="C580" s="475"/>
      <c r="D580" s="475"/>
      <c r="E580" s="475"/>
      <c r="F580" s="475"/>
      <c r="G580" s="475"/>
      <c r="H580" s="475"/>
      <c r="I580" s="475"/>
      <c r="J580" s="475"/>
      <c r="K580" s="475"/>
      <c r="L580" s="475"/>
      <c r="M580" s="475"/>
      <c r="N580" s="475"/>
      <c r="O580" s="475"/>
      <c r="P580" s="475"/>
      <c r="Q580" s="475"/>
      <c r="R580" s="475"/>
      <c r="S580" s="475"/>
      <c r="T580" s="475"/>
      <c r="U580" s="475"/>
      <c r="V580" s="475"/>
      <c r="W580" s="475"/>
      <c r="X580" s="475"/>
      <c r="Y580" s="475"/>
      <c r="Z580" s="475"/>
    </row>
    <row r="581" spans="1:26" ht="11.25" customHeight="1" x14ac:dyDescent="0.2">
      <c r="A581" s="475"/>
      <c r="B581" s="475"/>
      <c r="C581" s="475"/>
      <c r="D581" s="475"/>
      <c r="E581" s="475"/>
      <c r="F581" s="475"/>
      <c r="G581" s="475"/>
      <c r="H581" s="475"/>
      <c r="I581" s="475"/>
      <c r="J581" s="475"/>
      <c r="K581" s="475"/>
      <c r="L581" s="475"/>
      <c r="M581" s="475"/>
      <c r="N581" s="475"/>
      <c r="O581" s="475"/>
      <c r="P581" s="475"/>
      <c r="Q581" s="475"/>
      <c r="R581" s="475"/>
      <c r="S581" s="475"/>
      <c r="T581" s="475"/>
      <c r="U581" s="475"/>
      <c r="V581" s="475"/>
      <c r="W581" s="475"/>
      <c r="X581" s="475"/>
      <c r="Y581" s="475"/>
      <c r="Z581" s="475"/>
    </row>
    <row r="582" spans="1:26" ht="11.25" customHeight="1" x14ac:dyDescent="0.2">
      <c r="A582" s="475"/>
      <c r="B582" s="475"/>
      <c r="C582" s="475"/>
      <c r="D582" s="475"/>
      <c r="E582" s="475"/>
      <c r="F582" s="475"/>
      <c r="G582" s="475"/>
      <c r="H582" s="475"/>
      <c r="I582" s="475"/>
      <c r="J582" s="475"/>
      <c r="K582" s="475"/>
      <c r="L582" s="475"/>
      <c r="M582" s="475"/>
      <c r="N582" s="475"/>
      <c r="O582" s="475"/>
      <c r="P582" s="475"/>
      <c r="Q582" s="475"/>
      <c r="R582" s="475"/>
      <c r="S582" s="475"/>
      <c r="T582" s="475"/>
      <c r="U582" s="475"/>
      <c r="V582" s="475"/>
      <c r="W582" s="475"/>
      <c r="X582" s="475"/>
      <c r="Y582" s="475"/>
      <c r="Z582" s="475"/>
    </row>
    <row r="583" spans="1:26" ht="11.25" customHeight="1" x14ac:dyDescent="0.2">
      <c r="A583" s="475"/>
      <c r="B583" s="475"/>
      <c r="C583" s="475"/>
      <c r="D583" s="475"/>
      <c r="E583" s="475"/>
      <c r="F583" s="475"/>
      <c r="G583" s="475"/>
      <c r="H583" s="475"/>
      <c r="I583" s="475"/>
      <c r="J583" s="475"/>
      <c r="K583" s="475"/>
      <c r="L583" s="475"/>
      <c r="M583" s="475"/>
      <c r="N583" s="475"/>
      <c r="O583" s="475"/>
      <c r="P583" s="475"/>
      <c r="Q583" s="475"/>
      <c r="R583" s="475"/>
      <c r="S583" s="475"/>
      <c r="T583" s="475"/>
      <c r="U583" s="475"/>
      <c r="V583" s="475"/>
      <c r="W583" s="475"/>
      <c r="X583" s="475"/>
      <c r="Y583" s="475"/>
      <c r="Z583" s="475"/>
    </row>
    <row r="584" spans="1:26" ht="11.25" customHeight="1" x14ac:dyDescent="0.2">
      <c r="A584" s="475"/>
      <c r="B584" s="475"/>
      <c r="C584" s="475"/>
      <c r="D584" s="475"/>
      <c r="E584" s="475"/>
      <c r="F584" s="475"/>
      <c r="G584" s="475"/>
      <c r="H584" s="475"/>
      <c r="I584" s="475"/>
      <c r="J584" s="475"/>
      <c r="K584" s="475"/>
      <c r="L584" s="475"/>
      <c r="M584" s="475"/>
      <c r="N584" s="475"/>
      <c r="O584" s="475"/>
      <c r="P584" s="475"/>
      <c r="Q584" s="475"/>
      <c r="R584" s="475"/>
      <c r="S584" s="475"/>
      <c r="T584" s="475"/>
      <c r="U584" s="475"/>
      <c r="V584" s="475"/>
      <c r="W584" s="475"/>
      <c r="X584" s="475"/>
      <c r="Y584" s="475"/>
      <c r="Z584" s="475"/>
    </row>
    <row r="585" spans="1:26" ht="11.25" customHeight="1" x14ac:dyDescent="0.2">
      <c r="A585" s="475"/>
      <c r="B585" s="475"/>
      <c r="C585" s="475"/>
      <c r="D585" s="475"/>
      <c r="E585" s="475"/>
      <c r="F585" s="475"/>
      <c r="G585" s="475"/>
      <c r="H585" s="475"/>
      <c r="I585" s="475"/>
      <c r="J585" s="475"/>
      <c r="K585" s="475"/>
      <c r="L585" s="475"/>
      <c r="M585" s="475"/>
      <c r="N585" s="475"/>
      <c r="O585" s="475"/>
      <c r="P585" s="475"/>
      <c r="Q585" s="475"/>
      <c r="R585" s="475"/>
      <c r="S585" s="475"/>
      <c r="T585" s="475"/>
      <c r="U585" s="475"/>
      <c r="V585" s="475"/>
      <c r="W585" s="475"/>
      <c r="X585" s="475"/>
      <c r="Y585" s="475"/>
      <c r="Z585" s="475"/>
    </row>
    <row r="586" spans="1:26" ht="11.25" customHeight="1" x14ac:dyDescent="0.2">
      <c r="A586" s="475"/>
      <c r="B586" s="475"/>
      <c r="C586" s="475"/>
      <c r="D586" s="475"/>
      <c r="E586" s="475"/>
      <c r="F586" s="475"/>
      <c r="G586" s="475"/>
      <c r="H586" s="475"/>
      <c r="I586" s="475"/>
      <c r="J586" s="475"/>
      <c r="K586" s="475"/>
      <c r="L586" s="475"/>
      <c r="M586" s="475"/>
      <c r="N586" s="475"/>
      <c r="O586" s="475"/>
      <c r="P586" s="475"/>
      <c r="Q586" s="475"/>
      <c r="R586" s="475"/>
      <c r="S586" s="475"/>
      <c r="T586" s="475"/>
      <c r="U586" s="475"/>
      <c r="V586" s="475"/>
      <c r="W586" s="475"/>
      <c r="X586" s="475"/>
      <c r="Y586" s="475"/>
      <c r="Z586" s="475"/>
    </row>
    <row r="587" spans="1:26" ht="11.25" customHeight="1" x14ac:dyDescent="0.2">
      <c r="A587" s="475"/>
      <c r="B587" s="475"/>
      <c r="C587" s="475"/>
      <c r="D587" s="475"/>
      <c r="E587" s="475"/>
      <c r="F587" s="475"/>
      <c r="G587" s="475"/>
      <c r="H587" s="475"/>
      <c r="I587" s="475"/>
      <c r="J587" s="475"/>
      <c r="K587" s="475"/>
      <c r="L587" s="475"/>
      <c r="M587" s="475"/>
      <c r="N587" s="475"/>
      <c r="O587" s="475"/>
      <c r="P587" s="475"/>
      <c r="Q587" s="475"/>
      <c r="R587" s="475"/>
      <c r="S587" s="475"/>
      <c r="T587" s="475"/>
      <c r="U587" s="475"/>
      <c r="V587" s="475"/>
      <c r="W587" s="475"/>
      <c r="X587" s="475"/>
      <c r="Y587" s="475"/>
      <c r="Z587" s="475"/>
    </row>
    <row r="588" spans="1:26" ht="11.25" customHeight="1" x14ac:dyDescent="0.2">
      <c r="A588" s="475"/>
      <c r="B588" s="475"/>
      <c r="C588" s="475"/>
      <c r="D588" s="475"/>
      <c r="E588" s="475"/>
      <c r="F588" s="475"/>
      <c r="G588" s="475"/>
      <c r="H588" s="475"/>
      <c r="I588" s="475"/>
      <c r="J588" s="475"/>
      <c r="K588" s="475"/>
      <c r="L588" s="475"/>
      <c r="M588" s="475"/>
      <c r="N588" s="475"/>
      <c r="O588" s="475"/>
      <c r="P588" s="475"/>
      <c r="Q588" s="475"/>
      <c r="R588" s="475"/>
      <c r="S588" s="475"/>
      <c r="T588" s="475"/>
      <c r="U588" s="475"/>
      <c r="V588" s="475"/>
      <c r="W588" s="475"/>
      <c r="X588" s="475"/>
      <c r="Y588" s="475"/>
      <c r="Z588" s="475"/>
    </row>
    <row r="589" spans="1:26" ht="11.25" customHeight="1" x14ac:dyDescent="0.2">
      <c r="A589" s="475"/>
      <c r="B589" s="475"/>
      <c r="C589" s="475"/>
      <c r="D589" s="475"/>
      <c r="E589" s="475"/>
      <c r="F589" s="475"/>
      <c r="G589" s="475"/>
      <c r="H589" s="475"/>
      <c r="I589" s="475"/>
      <c r="J589" s="475"/>
      <c r="K589" s="475"/>
      <c r="L589" s="475"/>
      <c r="M589" s="475"/>
      <c r="N589" s="475"/>
      <c r="O589" s="475"/>
      <c r="P589" s="475"/>
      <c r="Q589" s="475"/>
      <c r="R589" s="475"/>
      <c r="S589" s="475"/>
      <c r="T589" s="475"/>
      <c r="U589" s="475"/>
      <c r="V589" s="475"/>
      <c r="W589" s="475"/>
      <c r="X589" s="475"/>
      <c r="Y589" s="475"/>
      <c r="Z589" s="475"/>
    </row>
    <row r="590" spans="1:26" ht="11.25" customHeight="1" x14ac:dyDescent="0.2">
      <c r="A590" s="475"/>
      <c r="B590" s="475"/>
      <c r="C590" s="475"/>
      <c r="D590" s="475"/>
      <c r="E590" s="475"/>
      <c r="F590" s="475"/>
      <c r="G590" s="475"/>
      <c r="H590" s="475"/>
      <c r="I590" s="475"/>
      <c r="J590" s="475"/>
      <c r="K590" s="475"/>
      <c r="L590" s="475"/>
      <c r="M590" s="475"/>
      <c r="N590" s="475"/>
      <c r="O590" s="475"/>
      <c r="P590" s="475"/>
      <c r="Q590" s="475"/>
      <c r="R590" s="475"/>
      <c r="S590" s="475"/>
      <c r="T590" s="475"/>
      <c r="U590" s="475"/>
      <c r="V590" s="475"/>
      <c r="W590" s="475"/>
      <c r="X590" s="475"/>
      <c r="Y590" s="475"/>
      <c r="Z590" s="475"/>
    </row>
    <row r="591" spans="1:26" ht="11.25" customHeight="1" x14ac:dyDescent="0.2">
      <c r="A591" s="475"/>
      <c r="B591" s="475"/>
      <c r="C591" s="475"/>
      <c r="D591" s="475"/>
      <c r="E591" s="475"/>
      <c r="F591" s="475"/>
      <c r="G591" s="475"/>
      <c r="H591" s="475"/>
      <c r="I591" s="475"/>
      <c r="J591" s="475"/>
      <c r="K591" s="475"/>
      <c r="L591" s="475"/>
      <c r="M591" s="475"/>
      <c r="N591" s="475"/>
      <c r="O591" s="475"/>
      <c r="P591" s="475"/>
      <c r="Q591" s="475"/>
      <c r="R591" s="475"/>
      <c r="S591" s="475"/>
      <c r="T591" s="475"/>
      <c r="U591" s="475"/>
      <c r="V591" s="475"/>
      <c r="W591" s="475"/>
      <c r="X591" s="475"/>
      <c r="Y591" s="475"/>
      <c r="Z591" s="475"/>
    </row>
    <row r="592" spans="1:26" ht="11.25" customHeight="1" x14ac:dyDescent="0.2">
      <c r="A592" s="475"/>
      <c r="B592" s="475"/>
      <c r="C592" s="475"/>
      <c r="D592" s="475"/>
      <c r="E592" s="475"/>
      <c r="F592" s="475"/>
      <c r="G592" s="475"/>
      <c r="H592" s="475"/>
      <c r="I592" s="475"/>
      <c r="J592" s="475"/>
      <c r="K592" s="475"/>
      <c r="L592" s="475"/>
      <c r="M592" s="475"/>
      <c r="N592" s="475"/>
      <c r="O592" s="475"/>
      <c r="P592" s="475"/>
      <c r="Q592" s="475"/>
      <c r="R592" s="475"/>
      <c r="S592" s="475"/>
      <c r="T592" s="475"/>
      <c r="U592" s="475"/>
      <c r="V592" s="475"/>
      <c r="W592" s="475"/>
      <c r="X592" s="475"/>
      <c r="Y592" s="475"/>
      <c r="Z592" s="475"/>
    </row>
    <row r="593" spans="1:26" ht="11.25" customHeight="1" x14ac:dyDescent="0.2">
      <c r="A593" s="475"/>
      <c r="B593" s="475"/>
      <c r="C593" s="475"/>
      <c r="D593" s="475"/>
      <c r="E593" s="475"/>
      <c r="F593" s="475"/>
      <c r="G593" s="475"/>
      <c r="H593" s="475"/>
      <c r="I593" s="475"/>
      <c r="J593" s="475"/>
      <c r="K593" s="475"/>
      <c r="L593" s="475"/>
      <c r="M593" s="475"/>
      <c r="N593" s="475"/>
      <c r="O593" s="475"/>
      <c r="P593" s="475"/>
      <c r="Q593" s="475"/>
      <c r="R593" s="475"/>
      <c r="S593" s="475"/>
      <c r="T593" s="475"/>
      <c r="U593" s="475"/>
      <c r="V593" s="475"/>
      <c r="W593" s="475"/>
      <c r="X593" s="475"/>
      <c r="Y593" s="475"/>
      <c r="Z593" s="475"/>
    </row>
    <row r="594" spans="1:26" ht="11.25" customHeight="1" x14ac:dyDescent="0.2">
      <c r="A594" s="475"/>
      <c r="B594" s="475"/>
      <c r="C594" s="475"/>
      <c r="D594" s="475"/>
      <c r="E594" s="475"/>
      <c r="F594" s="475"/>
      <c r="G594" s="475"/>
      <c r="H594" s="475"/>
      <c r="I594" s="475"/>
      <c r="J594" s="475"/>
      <c r="K594" s="475"/>
      <c r="L594" s="475"/>
      <c r="M594" s="475"/>
      <c r="N594" s="475"/>
      <c r="O594" s="475"/>
      <c r="P594" s="475"/>
      <c r="Q594" s="475"/>
      <c r="R594" s="475"/>
      <c r="S594" s="475"/>
      <c r="T594" s="475"/>
      <c r="U594" s="475"/>
      <c r="V594" s="475"/>
      <c r="W594" s="475"/>
      <c r="X594" s="475"/>
      <c r="Y594" s="475"/>
      <c r="Z594" s="475"/>
    </row>
    <row r="595" spans="1:26" ht="11.25" customHeight="1" x14ac:dyDescent="0.2">
      <c r="A595" s="475"/>
      <c r="B595" s="475"/>
      <c r="C595" s="475"/>
      <c r="D595" s="475"/>
      <c r="E595" s="475"/>
      <c r="F595" s="475"/>
      <c r="G595" s="475"/>
      <c r="H595" s="475"/>
      <c r="I595" s="475"/>
      <c r="J595" s="475"/>
      <c r="K595" s="475"/>
      <c r="L595" s="475"/>
      <c r="M595" s="475"/>
      <c r="N595" s="475"/>
      <c r="O595" s="475"/>
      <c r="P595" s="475"/>
      <c r="Q595" s="475"/>
      <c r="R595" s="475"/>
      <c r="S595" s="475"/>
      <c r="T595" s="475"/>
      <c r="U595" s="475"/>
      <c r="V595" s="475"/>
      <c r="W595" s="475"/>
      <c r="X595" s="475"/>
      <c r="Y595" s="475"/>
      <c r="Z595" s="475"/>
    </row>
    <row r="596" spans="1:26" ht="11.25" customHeight="1" x14ac:dyDescent="0.2">
      <c r="A596" s="475"/>
      <c r="B596" s="475"/>
      <c r="C596" s="475"/>
      <c r="D596" s="475"/>
      <c r="E596" s="475"/>
      <c r="F596" s="475"/>
      <c r="G596" s="475"/>
      <c r="H596" s="475"/>
      <c r="I596" s="475"/>
      <c r="J596" s="475"/>
      <c r="K596" s="475"/>
      <c r="L596" s="475"/>
      <c r="M596" s="475"/>
      <c r="N596" s="475"/>
      <c r="O596" s="475"/>
      <c r="P596" s="475"/>
      <c r="Q596" s="475"/>
      <c r="R596" s="475"/>
      <c r="S596" s="475"/>
      <c r="T596" s="475"/>
      <c r="U596" s="475"/>
      <c r="V596" s="475"/>
      <c r="W596" s="475"/>
      <c r="X596" s="475"/>
      <c r="Y596" s="475"/>
      <c r="Z596" s="475"/>
    </row>
    <row r="597" spans="1:26" ht="11.25" customHeight="1" x14ac:dyDescent="0.2">
      <c r="A597" s="475"/>
      <c r="B597" s="475"/>
      <c r="C597" s="475"/>
      <c r="D597" s="475"/>
      <c r="E597" s="475"/>
      <c r="F597" s="475"/>
      <c r="G597" s="475"/>
      <c r="H597" s="475"/>
      <c r="I597" s="475"/>
      <c r="J597" s="475"/>
      <c r="K597" s="475"/>
      <c r="L597" s="475"/>
      <c r="M597" s="475"/>
      <c r="N597" s="475"/>
      <c r="O597" s="475"/>
      <c r="P597" s="475"/>
      <c r="Q597" s="475"/>
      <c r="R597" s="475"/>
      <c r="S597" s="475"/>
      <c r="T597" s="475"/>
      <c r="U597" s="475"/>
      <c r="V597" s="475"/>
      <c r="W597" s="475"/>
      <c r="X597" s="475"/>
      <c r="Y597" s="475"/>
      <c r="Z597" s="475"/>
    </row>
    <row r="598" spans="1:26" ht="11.25" customHeight="1" x14ac:dyDescent="0.2">
      <c r="A598" s="475"/>
      <c r="B598" s="475"/>
      <c r="C598" s="475"/>
      <c r="D598" s="475"/>
      <c r="E598" s="475"/>
      <c r="F598" s="475"/>
      <c r="G598" s="475"/>
      <c r="H598" s="475"/>
      <c r="I598" s="475"/>
      <c r="J598" s="475"/>
      <c r="K598" s="475"/>
      <c r="L598" s="475"/>
      <c r="M598" s="475"/>
      <c r="N598" s="475"/>
      <c r="O598" s="475"/>
      <c r="P598" s="475"/>
      <c r="Q598" s="475"/>
      <c r="R598" s="475"/>
      <c r="S598" s="475"/>
      <c r="T598" s="475"/>
      <c r="U598" s="475"/>
      <c r="V598" s="475"/>
      <c r="W598" s="475"/>
      <c r="X598" s="475"/>
      <c r="Y598" s="475"/>
      <c r="Z598" s="475"/>
    </row>
    <row r="599" spans="1:26" ht="11.25" customHeight="1" x14ac:dyDescent="0.2">
      <c r="A599" s="475"/>
      <c r="B599" s="475"/>
      <c r="C599" s="475"/>
      <c r="D599" s="475"/>
      <c r="E599" s="475"/>
      <c r="F599" s="475"/>
      <c r="G599" s="475"/>
      <c r="H599" s="475"/>
      <c r="I599" s="475"/>
      <c r="J599" s="475"/>
      <c r="K599" s="475"/>
      <c r="L599" s="475"/>
      <c r="M599" s="475"/>
      <c r="N599" s="475"/>
      <c r="O599" s="475"/>
      <c r="P599" s="475"/>
      <c r="Q599" s="475"/>
      <c r="R599" s="475"/>
      <c r="S599" s="475"/>
      <c r="T599" s="475"/>
      <c r="U599" s="475"/>
      <c r="V599" s="475"/>
      <c r="W599" s="475"/>
      <c r="X599" s="475"/>
      <c r="Y599" s="475"/>
      <c r="Z599" s="475"/>
    </row>
    <row r="600" spans="1:26" ht="11.25" customHeight="1" x14ac:dyDescent="0.2">
      <c r="A600" s="475"/>
      <c r="B600" s="475"/>
      <c r="C600" s="475"/>
      <c r="D600" s="475"/>
      <c r="E600" s="475"/>
      <c r="F600" s="475"/>
      <c r="G600" s="475"/>
      <c r="H600" s="475"/>
      <c r="I600" s="475"/>
      <c r="J600" s="475"/>
      <c r="K600" s="475"/>
      <c r="L600" s="475"/>
      <c r="M600" s="475"/>
      <c r="N600" s="475"/>
      <c r="O600" s="475"/>
      <c r="P600" s="475"/>
      <c r="Q600" s="475"/>
      <c r="R600" s="475"/>
      <c r="S600" s="475"/>
      <c r="T600" s="475"/>
      <c r="U600" s="475"/>
      <c r="V600" s="475"/>
      <c r="W600" s="475"/>
      <c r="X600" s="475"/>
      <c r="Y600" s="475"/>
      <c r="Z600" s="475"/>
    </row>
    <row r="601" spans="1:26" ht="11.25" customHeight="1" x14ac:dyDescent="0.2">
      <c r="A601" s="475"/>
      <c r="B601" s="475"/>
      <c r="C601" s="475"/>
      <c r="D601" s="475"/>
      <c r="E601" s="475"/>
      <c r="F601" s="475"/>
      <c r="G601" s="475"/>
      <c r="H601" s="475"/>
      <c r="I601" s="475"/>
      <c r="J601" s="475"/>
      <c r="K601" s="475"/>
      <c r="L601" s="475"/>
      <c r="M601" s="475"/>
      <c r="N601" s="475"/>
      <c r="O601" s="475"/>
      <c r="P601" s="475"/>
      <c r="Q601" s="475"/>
      <c r="R601" s="475"/>
      <c r="S601" s="475"/>
      <c r="T601" s="475"/>
      <c r="U601" s="475"/>
      <c r="V601" s="475"/>
      <c r="W601" s="475"/>
      <c r="X601" s="475"/>
      <c r="Y601" s="475"/>
      <c r="Z601" s="475"/>
    </row>
    <row r="602" spans="1:26" ht="11.25" customHeight="1" x14ac:dyDescent="0.2">
      <c r="A602" s="475"/>
      <c r="B602" s="475"/>
      <c r="C602" s="475"/>
      <c r="D602" s="475"/>
      <c r="E602" s="475"/>
      <c r="F602" s="475"/>
      <c r="G602" s="475"/>
      <c r="H602" s="475"/>
      <c r="I602" s="475"/>
      <c r="J602" s="475"/>
      <c r="K602" s="475"/>
      <c r="L602" s="475"/>
      <c r="M602" s="475"/>
      <c r="N602" s="475"/>
      <c r="O602" s="475"/>
      <c r="P602" s="475"/>
      <c r="Q602" s="475"/>
      <c r="R602" s="475"/>
      <c r="S602" s="475"/>
      <c r="T602" s="475"/>
      <c r="U602" s="475"/>
      <c r="V602" s="475"/>
      <c r="W602" s="475"/>
      <c r="X602" s="475"/>
      <c r="Y602" s="475"/>
      <c r="Z602" s="475"/>
    </row>
    <row r="603" spans="1:26" ht="11.25" customHeight="1" x14ac:dyDescent="0.2">
      <c r="A603" s="475"/>
      <c r="B603" s="475"/>
      <c r="C603" s="475"/>
      <c r="D603" s="475"/>
      <c r="E603" s="475"/>
      <c r="F603" s="475"/>
      <c r="G603" s="475"/>
      <c r="H603" s="475"/>
      <c r="I603" s="475"/>
      <c r="J603" s="475"/>
      <c r="K603" s="475"/>
      <c r="L603" s="475"/>
      <c r="M603" s="475"/>
      <c r="N603" s="475"/>
      <c r="O603" s="475"/>
      <c r="P603" s="475"/>
      <c r="Q603" s="475"/>
      <c r="R603" s="475"/>
      <c r="S603" s="475"/>
      <c r="T603" s="475"/>
      <c r="U603" s="475"/>
      <c r="V603" s="475"/>
      <c r="W603" s="475"/>
      <c r="X603" s="475"/>
      <c r="Y603" s="475"/>
      <c r="Z603" s="475"/>
    </row>
    <row r="604" spans="1:26" ht="11.25" customHeight="1" x14ac:dyDescent="0.2">
      <c r="A604" s="475"/>
      <c r="B604" s="475"/>
      <c r="C604" s="475"/>
      <c r="D604" s="475"/>
      <c r="E604" s="475"/>
      <c r="F604" s="475"/>
      <c r="G604" s="475"/>
      <c r="H604" s="475"/>
      <c r="I604" s="475"/>
      <c r="J604" s="475"/>
      <c r="K604" s="475"/>
      <c r="L604" s="475"/>
      <c r="M604" s="475"/>
      <c r="N604" s="475"/>
      <c r="O604" s="475"/>
      <c r="P604" s="475"/>
      <c r="Q604" s="475"/>
      <c r="R604" s="475"/>
      <c r="S604" s="475"/>
      <c r="T604" s="475"/>
      <c r="U604" s="475"/>
      <c r="V604" s="475"/>
      <c r="W604" s="475"/>
      <c r="X604" s="475"/>
      <c r="Y604" s="475"/>
      <c r="Z604" s="475"/>
    </row>
    <row r="605" spans="1:26" ht="11.25" customHeight="1" x14ac:dyDescent="0.2">
      <c r="A605" s="475"/>
      <c r="B605" s="475"/>
      <c r="C605" s="475"/>
      <c r="D605" s="475"/>
      <c r="E605" s="475"/>
      <c r="F605" s="475"/>
      <c r="G605" s="475"/>
      <c r="H605" s="475"/>
      <c r="I605" s="475"/>
      <c r="J605" s="475"/>
      <c r="K605" s="475"/>
      <c r="L605" s="475"/>
      <c r="M605" s="475"/>
      <c r="N605" s="475"/>
      <c r="O605" s="475"/>
      <c r="P605" s="475"/>
      <c r="Q605" s="475"/>
      <c r="R605" s="475"/>
      <c r="S605" s="475"/>
      <c r="T605" s="475"/>
      <c r="U605" s="475"/>
      <c r="V605" s="475"/>
      <c r="W605" s="475"/>
      <c r="X605" s="475"/>
      <c r="Y605" s="475"/>
      <c r="Z605" s="475"/>
    </row>
    <row r="606" spans="1:26" ht="11.25" customHeight="1" x14ac:dyDescent="0.2">
      <c r="A606" s="475"/>
      <c r="B606" s="475"/>
      <c r="C606" s="475"/>
      <c r="D606" s="475"/>
      <c r="E606" s="475"/>
      <c r="F606" s="475"/>
      <c r="G606" s="475"/>
      <c r="H606" s="475"/>
      <c r="I606" s="475"/>
      <c r="J606" s="475"/>
      <c r="K606" s="475"/>
      <c r="L606" s="475"/>
      <c r="M606" s="475"/>
      <c r="N606" s="475"/>
      <c r="O606" s="475"/>
      <c r="P606" s="475"/>
      <c r="Q606" s="475"/>
      <c r="R606" s="475"/>
      <c r="S606" s="475"/>
      <c r="T606" s="475"/>
      <c r="U606" s="475"/>
      <c r="V606" s="475"/>
      <c r="W606" s="475"/>
      <c r="X606" s="475"/>
      <c r="Y606" s="475"/>
      <c r="Z606" s="475"/>
    </row>
    <row r="607" spans="1:26" ht="11.25" customHeight="1" x14ac:dyDescent="0.2">
      <c r="A607" s="475"/>
      <c r="B607" s="475"/>
      <c r="C607" s="475"/>
      <c r="D607" s="475"/>
      <c r="E607" s="475"/>
      <c r="F607" s="475"/>
      <c r="G607" s="475"/>
      <c r="H607" s="475"/>
      <c r="I607" s="475"/>
      <c r="J607" s="475"/>
      <c r="K607" s="475"/>
      <c r="L607" s="475"/>
      <c r="M607" s="475"/>
      <c r="N607" s="475"/>
      <c r="O607" s="475"/>
      <c r="P607" s="475"/>
      <c r="Q607" s="475"/>
      <c r="R607" s="475"/>
      <c r="S607" s="475"/>
      <c r="T607" s="475"/>
      <c r="U607" s="475"/>
      <c r="V607" s="475"/>
      <c r="W607" s="475"/>
      <c r="X607" s="475"/>
      <c r="Y607" s="475"/>
      <c r="Z607" s="475"/>
    </row>
    <row r="608" spans="1:26" ht="11.25" customHeight="1" x14ac:dyDescent="0.2">
      <c r="A608" s="475"/>
      <c r="B608" s="475"/>
      <c r="C608" s="475"/>
      <c r="D608" s="475"/>
      <c r="E608" s="475"/>
      <c r="F608" s="475"/>
      <c r="G608" s="475"/>
      <c r="H608" s="475"/>
      <c r="I608" s="475"/>
      <c r="J608" s="475"/>
      <c r="K608" s="475"/>
      <c r="L608" s="475"/>
      <c r="M608" s="475"/>
      <c r="N608" s="475"/>
      <c r="O608" s="475"/>
      <c r="P608" s="475"/>
      <c r="Q608" s="475"/>
      <c r="R608" s="475"/>
      <c r="S608" s="475"/>
      <c r="T608" s="475"/>
      <c r="U608" s="475"/>
      <c r="V608" s="475"/>
      <c r="W608" s="475"/>
      <c r="X608" s="475"/>
      <c r="Y608" s="475"/>
      <c r="Z608" s="475"/>
    </row>
    <row r="609" spans="1:26" ht="11.25" customHeight="1" x14ac:dyDescent="0.2">
      <c r="A609" s="475"/>
      <c r="B609" s="475"/>
      <c r="C609" s="475"/>
      <c r="D609" s="475"/>
      <c r="E609" s="475"/>
      <c r="F609" s="475"/>
      <c r="G609" s="475"/>
      <c r="H609" s="475"/>
      <c r="I609" s="475"/>
      <c r="J609" s="475"/>
      <c r="K609" s="475"/>
      <c r="L609" s="475"/>
      <c r="M609" s="475"/>
      <c r="N609" s="475"/>
      <c r="O609" s="475"/>
      <c r="P609" s="475"/>
      <c r="Q609" s="475"/>
      <c r="R609" s="475"/>
      <c r="S609" s="475"/>
      <c r="T609" s="475"/>
      <c r="U609" s="475"/>
      <c r="V609" s="475"/>
      <c r="W609" s="475"/>
      <c r="X609" s="475"/>
      <c r="Y609" s="475"/>
      <c r="Z609" s="475"/>
    </row>
    <row r="610" spans="1:26" ht="11.25" customHeight="1" x14ac:dyDescent="0.2">
      <c r="A610" s="475"/>
      <c r="B610" s="475"/>
      <c r="C610" s="475"/>
      <c r="D610" s="475"/>
      <c r="E610" s="475"/>
      <c r="F610" s="475"/>
      <c r="G610" s="475"/>
      <c r="H610" s="475"/>
      <c r="I610" s="475"/>
      <c r="J610" s="475"/>
      <c r="K610" s="475"/>
      <c r="L610" s="475"/>
      <c r="M610" s="475"/>
      <c r="N610" s="475"/>
      <c r="O610" s="475"/>
      <c r="P610" s="475"/>
      <c r="Q610" s="475"/>
      <c r="R610" s="475"/>
      <c r="S610" s="475"/>
      <c r="T610" s="475"/>
      <c r="U610" s="475"/>
      <c r="V610" s="475"/>
      <c r="W610" s="475"/>
      <c r="X610" s="475"/>
      <c r="Y610" s="475"/>
      <c r="Z610" s="475"/>
    </row>
    <row r="611" spans="1:26" ht="11.25" customHeight="1" x14ac:dyDescent="0.2">
      <c r="A611" s="475"/>
      <c r="B611" s="475"/>
      <c r="C611" s="475"/>
      <c r="D611" s="475"/>
      <c r="E611" s="475"/>
      <c r="F611" s="475"/>
      <c r="G611" s="475"/>
      <c r="H611" s="475"/>
      <c r="I611" s="475"/>
      <c r="J611" s="475"/>
      <c r="K611" s="475"/>
      <c r="L611" s="475"/>
      <c r="M611" s="475"/>
      <c r="N611" s="475"/>
      <c r="O611" s="475"/>
      <c r="P611" s="475"/>
      <c r="Q611" s="475"/>
      <c r="R611" s="475"/>
      <c r="S611" s="475"/>
      <c r="T611" s="475"/>
      <c r="U611" s="475"/>
      <c r="V611" s="475"/>
      <c r="W611" s="475"/>
      <c r="X611" s="475"/>
      <c r="Y611" s="475"/>
      <c r="Z611" s="475"/>
    </row>
    <row r="612" spans="1:26" ht="11.25" customHeight="1" x14ac:dyDescent="0.2">
      <c r="A612" s="475"/>
      <c r="B612" s="475"/>
      <c r="C612" s="475"/>
      <c r="D612" s="475"/>
      <c r="E612" s="475"/>
      <c r="F612" s="475"/>
      <c r="G612" s="475"/>
      <c r="H612" s="475"/>
      <c r="I612" s="475"/>
      <c r="J612" s="475"/>
      <c r="K612" s="475"/>
      <c r="L612" s="475"/>
      <c r="M612" s="475"/>
      <c r="N612" s="475"/>
      <c r="O612" s="475"/>
      <c r="P612" s="475"/>
      <c r="Q612" s="475"/>
      <c r="R612" s="475"/>
      <c r="S612" s="475"/>
      <c r="T612" s="475"/>
      <c r="U612" s="475"/>
      <c r="V612" s="475"/>
      <c r="W612" s="475"/>
      <c r="X612" s="475"/>
      <c r="Y612" s="475"/>
      <c r="Z612" s="475"/>
    </row>
    <row r="613" spans="1:26" ht="11.25" customHeight="1" x14ac:dyDescent="0.2">
      <c r="A613" s="475"/>
      <c r="B613" s="475"/>
      <c r="C613" s="475"/>
      <c r="D613" s="475"/>
      <c r="E613" s="475"/>
      <c r="F613" s="475"/>
      <c r="G613" s="475"/>
      <c r="H613" s="475"/>
      <c r="I613" s="475"/>
      <c r="J613" s="475"/>
      <c r="K613" s="475"/>
      <c r="L613" s="475"/>
      <c r="M613" s="475"/>
      <c r="N613" s="475"/>
      <c r="O613" s="475"/>
      <c r="P613" s="475"/>
      <c r="Q613" s="475"/>
      <c r="R613" s="475"/>
      <c r="S613" s="475"/>
      <c r="T613" s="475"/>
      <c r="U613" s="475"/>
      <c r="V613" s="475"/>
      <c r="W613" s="475"/>
      <c r="X613" s="475"/>
      <c r="Y613" s="475"/>
      <c r="Z613" s="475"/>
    </row>
    <row r="614" spans="1:26" ht="11.25" customHeight="1" x14ac:dyDescent="0.2">
      <c r="A614" s="475"/>
      <c r="B614" s="475"/>
      <c r="C614" s="475"/>
      <c r="D614" s="475"/>
      <c r="E614" s="475"/>
      <c r="F614" s="475"/>
      <c r="G614" s="475"/>
      <c r="H614" s="475"/>
      <c r="I614" s="475"/>
      <c r="J614" s="475"/>
      <c r="K614" s="475"/>
      <c r="L614" s="475"/>
      <c r="M614" s="475"/>
      <c r="N614" s="475"/>
      <c r="O614" s="475"/>
      <c r="P614" s="475"/>
      <c r="Q614" s="475"/>
      <c r="R614" s="475"/>
      <c r="S614" s="475"/>
      <c r="T614" s="475"/>
      <c r="U614" s="475"/>
      <c r="V614" s="475"/>
      <c r="W614" s="475"/>
      <c r="X614" s="475"/>
      <c r="Y614" s="475"/>
      <c r="Z614" s="475"/>
    </row>
    <row r="615" spans="1:26" ht="11.25" customHeight="1" x14ac:dyDescent="0.2">
      <c r="A615" s="475"/>
      <c r="B615" s="475"/>
      <c r="C615" s="475"/>
      <c r="D615" s="475"/>
      <c r="E615" s="475"/>
      <c r="F615" s="475"/>
      <c r="G615" s="475"/>
      <c r="H615" s="475"/>
      <c r="I615" s="475"/>
      <c r="J615" s="475"/>
      <c r="K615" s="475"/>
      <c r="L615" s="475"/>
      <c r="M615" s="475"/>
      <c r="N615" s="475"/>
      <c r="O615" s="475"/>
      <c r="P615" s="475"/>
      <c r="Q615" s="475"/>
      <c r="R615" s="475"/>
      <c r="S615" s="475"/>
      <c r="T615" s="475"/>
      <c r="U615" s="475"/>
      <c r="V615" s="475"/>
      <c r="W615" s="475"/>
      <c r="X615" s="475"/>
      <c r="Y615" s="475"/>
      <c r="Z615" s="475"/>
    </row>
    <row r="616" spans="1:26" ht="11.25" customHeight="1" x14ac:dyDescent="0.2">
      <c r="A616" s="475"/>
      <c r="B616" s="475"/>
      <c r="C616" s="475"/>
      <c r="D616" s="475"/>
      <c r="E616" s="475"/>
      <c r="F616" s="475"/>
      <c r="G616" s="475"/>
      <c r="H616" s="475"/>
      <c r="I616" s="475"/>
      <c r="J616" s="475"/>
      <c r="K616" s="475"/>
      <c r="L616" s="475"/>
      <c r="M616" s="475"/>
      <c r="N616" s="475"/>
      <c r="O616" s="475"/>
      <c r="P616" s="475"/>
      <c r="Q616" s="475"/>
      <c r="R616" s="475"/>
      <c r="S616" s="475"/>
      <c r="T616" s="475"/>
      <c r="U616" s="475"/>
      <c r="V616" s="475"/>
      <c r="W616" s="475"/>
      <c r="X616" s="475"/>
      <c r="Y616" s="475"/>
      <c r="Z616" s="475"/>
    </row>
    <row r="617" spans="1:26" ht="11.25" customHeight="1" x14ac:dyDescent="0.2">
      <c r="A617" s="475"/>
      <c r="B617" s="475"/>
      <c r="C617" s="475"/>
      <c r="D617" s="475"/>
      <c r="E617" s="475"/>
      <c r="F617" s="475"/>
      <c r="G617" s="475"/>
      <c r="H617" s="475"/>
      <c r="I617" s="475"/>
      <c r="J617" s="475"/>
      <c r="K617" s="475"/>
      <c r="L617" s="475"/>
      <c r="M617" s="475"/>
      <c r="N617" s="475"/>
      <c r="O617" s="475"/>
      <c r="P617" s="475"/>
      <c r="Q617" s="475"/>
      <c r="R617" s="475"/>
      <c r="S617" s="475"/>
      <c r="T617" s="475"/>
      <c r="U617" s="475"/>
      <c r="V617" s="475"/>
      <c r="W617" s="475"/>
      <c r="X617" s="475"/>
      <c r="Y617" s="475"/>
      <c r="Z617" s="475"/>
    </row>
    <row r="618" spans="1:26" ht="11.25" customHeight="1" x14ac:dyDescent="0.2">
      <c r="A618" s="475"/>
      <c r="B618" s="475"/>
      <c r="C618" s="475"/>
      <c r="D618" s="475"/>
      <c r="E618" s="475"/>
      <c r="F618" s="475"/>
      <c r="G618" s="475"/>
      <c r="H618" s="475"/>
      <c r="I618" s="475"/>
      <c r="J618" s="475"/>
      <c r="K618" s="475"/>
      <c r="L618" s="475"/>
      <c r="M618" s="475"/>
      <c r="N618" s="475"/>
      <c r="O618" s="475"/>
      <c r="P618" s="475"/>
      <c r="Q618" s="475"/>
      <c r="R618" s="475"/>
      <c r="S618" s="475"/>
      <c r="T618" s="475"/>
      <c r="U618" s="475"/>
      <c r="V618" s="475"/>
      <c r="W618" s="475"/>
      <c r="X618" s="475"/>
      <c r="Y618" s="475"/>
      <c r="Z618" s="475"/>
    </row>
    <row r="619" spans="1:26" ht="11.25" customHeight="1" x14ac:dyDescent="0.2">
      <c r="A619" s="475"/>
      <c r="B619" s="475"/>
      <c r="C619" s="475"/>
      <c r="D619" s="475"/>
      <c r="E619" s="475"/>
      <c r="F619" s="475"/>
      <c r="G619" s="475"/>
      <c r="H619" s="475"/>
      <c r="I619" s="475"/>
      <c r="J619" s="475"/>
      <c r="K619" s="475"/>
      <c r="L619" s="475"/>
      <c r="M619" s="475"/>
      <c r="N619" s="475"/>
      <c r="O619" s="475"/>
      <c r="P619" s="475"/>
      <c r="Q619" s="475"/>
      <c r="R619" s="475"/>
      <c r="S619" s="475"/>
      <c r="T619" s="475"/>
      <c r="U619" s="475"/>
      <c r="V619" s="475"/>
      <c r="W619" s="475"/>
      <c r="X619" s="475"/>
      <c r="Y619" s="475"/>
      <c r="Z619" s="475"/>
    </row>
    <row r="620" spans="1:26" ht="11.25" customHeight="1" x14ac:dyDescent="0.2">
      <c r="A620" s="475"/>
      <c r="B620" s="475"/>
      <c r="C620" s="475"/>
      <c r="D620" s="475"/>
      <c r="E620" s="475"/>
      <c r="F620" s="475"/>
      <c r="G620" s="475"/>
      <c r="H620" s="475"/>
      <c r="I620" s="475"/>
      <c r="J620" s="475"/>
      <c r="K620" s="475"/>
      <c r="L620" s="475"/>
      <c r="M620" s="475"/>
      <c r="N620" s="475"/>
      <c r="O620" s="475"/>
      <c r="P620" s="475"/>
      <c r="Q620" s="475"/>
      <c r="R620" s="475"/>
      <c r="S620" s="475"/>
      <c r="T620" s="475"/>
      <c r="U620" s="475"/>
      <c r="V620" s="475"/>
      <c r="W620" s="475"/>
      <c r="X620" s="475"/>
      <c r="Y620" s="475"/>
      <c r="Z620" s="475"/>
    </row>
    <row r="621" spans="1:26" ht="11.25" customHeight="1" x14ac:dyDescent="0.2">
      <c r="A621" s="475"/>
      <c r="B621" s="475"/>
      <c r="C621" s="475"/>
      <c r="D621" s="475"/>
      <c r="E621" s="475"/>
      <c r="F621" s="475"/>
      <c r="G621" s="475"/>
      <c r="H621" s="475"/>
      <c r="I621" s="475"/>
      <c r="J621" s="475"/>
      <c r="K621" s="475"/>
      <c r="L621" s="475"/>
      <c r="M621" s="475"/>
      <c r="N621" s="475"/>
      <c r="O621" s="475"/>
      <c r="P621" s="475"/>
      <c r="Q621" s="475"/>
      <c r="R621" s="475"/>
      <c r="S621" s="475"/>
      <c r="T621" s="475"/>
      <c r="U621" s="475"/>
      <c r="V621" s="475"/>
      <c r="W621" s="475"/>
      <c r="X621" s="475"/>
      <c r="Y621" s="475"/>
      <c r="Z621" s="475"/>
    </row>
    <row r="622" spans="1:26" ht="11.25" customHeight="1" x14ac:dyDescent="0.2">
      <c r="A622" s="475"/>
      <c r="B622" s="475"/>
      <c r="C622" s="475"/>
      <c r="D622" s="475"/>
      <c r="E622" s="475"/>
      <c r="F622" s="475"/>
      <c r="G622" s="475"/>
      <c r="H622" s="475"/>
      <c r="I622" s="475"/>
      <c r="J622" s="475"/>
      <c r="K622" s="475"/>
      <c r="L622" s="475"/>
      <c r="M622" s="475"/>
      <c r="N622" s="475"/>
      <c r="O622" s="475"/>
      <c r="P622" s="475"/>
      <c r="Q622" s="475"/>
      <c r="R622" s="475"/>
      <c r="S622" s="475"/>
      <c r="T622" s="475"/>
      <c r="U622" s="475"/>
      <c r="V622" s="475"/>
      <c r="W622" s="475"/>
      <c r="X622" s="475"/>
      <c r="Y622" s="475"/>
      <c r="Z622" s="475"/>
    </row>
    <row r="623" spans="1:26" ht="11.25" customHeight="1" x14ac:dyDescent="0.2">
      <c r="A623" s="475"/>
      <c r="B623" s="475"/>
      <c r="C623" s="475"/>
      <c r="D623" s="475"/>
      <c r="E623" s="475"/>
      <c r="F623" s="475"/>
      <c r="G623" s="475"/>
      <c r="H623" s="475"/>
      <c r="I623" s="475"/>
      <c r="J623" s="475"/>
      <c r="K623" s="475"/>
      <c r="L623" s="475"/>
      <c r="M623" s="475"/>
      <c r="N623" s="475"/>
      <c r="O623" s="475"/>
      <c r="P623" s="475"/>
      <c r="Q623" s="475"/>
      <c r="R623" s="475"/>
      <c r="S623" s="475"/>
      <c r="T623" s="475"/>
      <c r="U623" s="475"/>
      <c r="V623" s="475"/>
      <c r="W623" s="475"/>
      <c r="X623" s="475"/>
      <c r="Y623" s="475"/>
      <c r="Z623" s="475"/>
    </row>
    <row r="624" spans="1:26" ht="11.25" customHeight="1" x14ac:dyDescent="0.2">
      <c r="A624" s="475"/>
      <c r="B624" s="475"/>
      <c r="C624" s="475"/>
      <c r="D624" s="475"/>
      <c r="E624" s="475"/>
      <c r="F624" s="475"/>
      <c r="G624" s="475"/>
      <c r="H624" s="475"/>
      <c r="I624" s="475"/>
      <c r="J624" s="475"/>
      <c r="K624" s="475"/>
      <c r="L624" s="475"/>
      <c r="M624" s="475"/>
      <c r="N624" s="475"/>
      <c r="O624" s="475"/>
      <c r="P624" s="475"/>
      <c r="Q624" s="475"/>
      <c r="R624" s="475"/>
      <c r="S624" s="475"/>
      <c r="T624" s="475"/>
      <c r="U624" s="475"/>
      <c r="V624" s="475"/>
      <c r="W624" s="475"/>
      <c r="X624" s="475"/>
      <c r="Y624" s="475"/>
      <c r="Z624" s="475"/>
    </row>
    <row r="625" spans="1:26" ht="11.25" customHeight="1" x14ac:dyDescent="0.2">
      <c r="A625" s="475"/>
      <c r="B625" s="475"/>
      <c r="C625" s="475"/>
      <c r="D625" s="475"/>
      <c r="E625" s="475"/>
      <c r="F625" s="475"/>
      <c r="G625" s="475"/>
      <c r="H625" s="475"/>
      <c r="I625" s="475"/>
      <c r="J625" s="475"/>
      <c r="K625" s="475"/>
      <c r="L625" s="475"/>
      <c r="M625" s="475"/>
      <c r="N625" s="475"/>
      <c r="O625" s="475"/>
      <c r="P625" s="475"/>
      <c r="Q625" s="475"/>
      <c r="R625" s="475"/>
      <c r="S625" s="475"/>
      <c r="T625" s="475"/>
      <c r="U625" s="475"/>
      <c r="V625" s="475"/>
      <c r="W625" s="475"/>
      <c r="X625" s="475"/>
      <c r="Y625" s="475"/>
      <c r="Z625" s="475"/>
    </row>
    <row r="626" spans="1:26" ht="11.25" customHeight="1" x14ac:dyDescent="0.2">
      <c r="A626" s="475"/>
      <c r="B626" s="475"/>
      <c r="C626" s="475"/>
      <c r="D626" s="475"/>
      <c r="E626" s="475"/>
      <c r="F626" s="475"/>
      <c r="G626" s="475"/>
      <c r="H626" s="475"/>
      <c r="I626" s="475"/>
      <c r="J626" s="475"/>
      <c r="K626" s="475"/>
      <c r="L626" s="475"/>
      <c r="M626" s="475"/>
      <c r="N626" s="475"/>
      <c r="O626" s="475"/>
      <c r="P626" s="475"/>
      <c r="Q626" s="475"/>
      <c r="R626" s="475"/>
      <c r="S626" s="475"/>
      <c r="T626" s="475"/>
      <c r="U626" s="475"/>
      <c r="V626" s="475"/>
      <c r="W626" s="475"/>
      <c r="X626" s="475"/>
      <c r="Y626" s="475"/>
      <c r="Z626" s="475"/>
    </row>
    <row r="627" spans="1:26" ht="11.25" customHeight="1" x14ac:dyDescent="0.2">
      <c r="A627" s="475"/>
      <c r="B627" s="475"/>
      <c r="C627" s="475"/>
      <c r="D627" s="475"/>
      <c r="E627" s="475"/>
      <c r="F627" s="475"/>
      <c r="G627" s="475"/>
      <c r="H627" s="475"/>
      <c r="I627" s="475"/>
      <c r="J627" s="475"/>
      <c r="K627" s="475"/>
      <c r="L627" s="475"/>
      <c r="M627" s="475"/>
      <c r="N627" s="475"/>
      <c r="O627" s="475"/>
      <c r="P627" s="475"/>
      <c r="Q627" s="475"/>
      <c r="R627" s="475"/>
      <c r="S627" s="475"/>
      <c r="T627" s="475"/>
      <c r="U627" s="475"/>
      <c r="V627" s="475"/>
      <c r="W627" s="475"/>
      <c r="X627" s="475"/>
      <c r="Y627" s="475"/>
      <c r="Z627" s="475"/>
    </row>
    <row r="628" spans="1:26" ht="11.25" customHeight="1" x14ac:dyDescent="0.2">
      <c r="A628" s="475"/>
      <c r="B628" s="475"/>
      <c r="C628" s="475"/>
      <c r="D628" s="475"/>
      <c r="E628" s="475"/>
      <c r="F628" s="475"/>
      <c r="G628" s="475"/>
      <c r="H628" s="475"/>
      <c r="I628" s="475"/>
      <c r="J628" s="475"/>
      <c r="K628" s="475"/>
      <c r="L628" s="475"/>
      <c r="M628" s="475"/>
      <c r="N628" s="475"/>
      <c r="O628" s="475"/>
      <c r="P628" s="475"/>
      <c r="Q628" s="475"/>
      <c r="R628" s="475"/>
      <c r="S628" s="475"/>
      <c r="T628" s="475"/>
      <c r="U628" s="475"/>
      <c r="V628" s="475"/>
      <c r="W628" s="475"/>
      <c r="X628" s="475"/>
      <c r="Y628" s="475"/>
      <c r="Z628" s="475"/>
    </row>
    <row r="629" spans="1:26" ht="11.25" customHeight="1" x14ac:dyDescent="0.2">
      <c r="A629" s="475"/>
      <c r="B629" s="475"/>
      <c r="C629" s="475"/>
      <c r="D629" s="475"/>
      <c r="E629" s="475"/>
      <c r="F629" s="475"/>
      <c r="G629" s="475"/>
      <c r="H629" s="475"/>
      <c r="I629" s="475"/>
      <c r="J629" s="475"/>
      <c r="K629" s="475"/>
      <c r="L629" s="475"/>
      <c r="M629" s="475"/>
      <c r="N629" s="475"/>
      <c r="O629" s="475"/>
      <c r="P629" s="475"/>
      <c r="Q629" s="475"/>
      <c r="R629" s="475"/>
      <c r="S629" s="475"/>
      <c r="T629" s="475"/>
      <c r="U629" s="475"/>
      <c r="V629" s="475"/>
      <c r="W629" s="475"/>
      <c r="X629" s="475"/>
      <c r="Y629" s="475"/>
      <c r="Z629" s="475"/>
    </row>
    <row r="630" spans="1:26" ht="11.25" customHeight="1" x14ac:dyDescent="0.2">
      <c r="A630" s="475"/>
      <c r="B630" s="475"/>
      <c r="C630" s="475"/>
      <c r="D630" s="475"/>
      <c r="E630" s="475"/>
      <c r="F630" s="475"/>
      <c r="G630" s="475"/>
      <c r="H630" s="475"/>
      <c r="I630" s="475"/>
      <c r="J630" s="475"/>
      <c r="K630" s="475"/>
      <c r="L630" s="475"/>
      <c r="M630" s="475"/>
      <c r="N630" s="475"/>
      <c r="O630" s="475"/>
      <c r="P630" s="475"/>
      <c r="Q630" s="475"/>
      <c r="R630" s="475"/>
      <c r="S630" s="475"/>
      <c r="T630" s="475"/>
      <c r="U630" s="475"/>
      <c r="V630" s="475"/>
      <c r="W630" s="475"/>
      <c r="X630" s="475"/>
      <c r="Y630" s="475"/>
      <c r="Z630" s="475"/>
    </row>
    <row r="631" spans="1:26" ht="11.25" customHeight="1" x14ac:dyDescent="0.2">
      <c r="A631" s="475"/>
      <c r="B631" s="475"/>
      <c r="C631" s="475"/>
      <c r="D631" s="475"/>
      <c r="E631" s="475"/>
      <c r="F631" s="475"/>
      <c r="G631" s="475"/>
      <c r="H631" s="475"/>
      <c r="I631" s="475"/>
      <c r="J631" s="475"/>
      <c r="K631" s="475"/>
      <c r="L631" s="475"/>
      <c r="M631" s="475"/>
      <c r="N631" s="475"/>
      <c r="O631" s="475"/>
      <c r="P631" s="475"/>
      <c r="Q631" s="475"/>
      <c r="R631" s="475"/>
      <c r="S631" s="475"/>
      <c r="T631" s="475"/>
      <c r="U631" s="475"/>
      <c r="V631" s="475"/>
      <c r="W631" s="475"/>
      <c r="X631" s="475"/>
      <c r="Y631" s="475"/>
      <c r="Z631" s="475"/>
    </row>
    <row r="632" spans="1:26" ht="11.25" customHeight="1" x14ac:dyDescent="0.2">
      <c r="A632" s="475"/>
      <c r="B632" s="475"/>
      <c r="C632" s="475"/>
      <c r="D632" s="475"/>
      <c r="E632" s="475"/>
      <c r="F632" s="475"/>
      <c r="G632" s="475"/>
      <c r="H632" s="475"/>
      <c r="I632" s="475"/>
      <c r="J632" s="475"/>
      <c r="K632" s="475"/>
      <c r="L632" s="475"/>
      <c r="M632" s="475"/>
      <c r="N632" s="475"/>
      <c r="O632" s="475"/>
      <c r="P632" s="475"/>
      <c r="Q632" s="475"/>
      <c r="R632" s="475"/>
      <c r="S632" s="475"/>
      <c r="T632" s="475"/>
      <c r="U632" s="475"/>
      <c r="V632" s="475"/>
      <c r="W632" s="475"/>
      <c r="X632" s="475"/>
      <c r="Y632" s="475"/>
      <c r="Z632" s="475"/>
    </row>
    <row r="633" spans="1:26" ht="11.25" customHeight="1" x14ac:dyDescent="0.2">
      <c r="A633" s="475"/>
      <c r="B633" s="475"/>
      <c r="C633" s="475"/>
      <c r="D633" s="475"/>
      <c r="E633" s="475"/>
      <c r="F633" s="475"/>
      <c r="G633" s="475"/>
      <c r="H633" s="475"/>
      <c r="I633" s="475"/>
      <c r="J633" s="475"/>
      <c r="K633" s="475"/>
      <c r="L633" s="475"/>
      <c r="M633" s="475"/>
      <c r="N633" s="475"/>
      <c r="O633" s="475"/>
      <c r="P633" s="475"/>
      <c r="Q633" s="475"/>
      <c r="R633" s="475"/>
      <c r="S633" s="475"/>
      <c r="T633" s="475"/>
      <c r="U633" s="475"/>
      <c r="V633" s="475"/>
      <c r="W633" s="475"/>
      <c r="X633" s="475"/>
      <c r="Y633" s="475"/>
      <c r="Z633" s="475"/>
    </row>
    <row r="634" spans="1:26" ht="11.25" customHeight="1" x14ac:dyDescent="0.2">
      <c r="A634" s="475"/>
      <c r="B634" s="475"/>
      <c r="C634" s="475"/>
      <c r="D634" s="475"/>
      <c r="E634" s="475"/>
      <c r="F634" s="475"/>
      <c r="G634" s="475"/>
      <c r="H634" s="475"/>
      <c r="I634" s="475"/>
      <c r="J634" s="475"/>
      <c r="K634" s="475"/>
      <c r="L634" s="475"/>
      <c r="M634" s="475"/>
      <c r="N634" s="475"/>
      <c r="O634" s="475"/>
      <c r="P634" s="475"/>
      <c r="Q634" s="475"/>
      <c r="R634" s="475"/>
      <c r="S634" s="475"/>
      <c r="T634" s="475"/>
      <c r="U634" s="475"/>
      <c r="V634" s="475"/>
      <c r="W634" s="475"/>
      <c r="X634" s="475"/>
      <c r="Y634" s="475"/>
      <c r="Z634" s="475"/>
    </row>
    <row r="635" spans="1:26" ht="11.25" customHeight="1" x14ac:dyDescent="0.2">
      <c r="A635" s="475"/>
      <c r="B635" s="475"/>
      <c r="C635" s="475"/>
      <c r="D635" s="475"/>
      <c r="E635" s="475"/>
      <c r="F635" s="475"/>
      <c r="G635" s="475"/>
      <c r="H635" s="475"/>
      <c r="I635" s="475"/>
      <c r="J635" s="475"/>
      <c r="K635" s="475"/>
      <c r="L635" s="475"/>
      <c r="M635" s="475"/>
      <c r="N635" s="475"/>
      <c r="O635" s="475"/>
      <c r="P635" s="475"/>
      <c r="Q635" s="475"/>
      <c r="R635" s="475"/>
      <c r="S635" s="475"/>
      <c r="T635" s="475"/>
      <c r="U635" s="475"/>
      <c r="V635" s="475"/>
      <c r="W635" s="475"/>
      <c r="X635" s="475"/>
      <c r="Y635" s="475"/>
      <c r="Z635" s="475"/>
    </row>
    <row r="636" spans="1:26" ht="11.25" customHeight="1" x14ac:dyDescent="0.2">
      <c r="A636" s="475"/>
      <c r="B636" s="475"/>
      <c r="C636" s="475"/>
      <c r="D636" s="475"/>
      <c r="E636" s="475"/>
      <c r="F636" s="475"/>
      <c r="G636" s="475"/>
      <c r="H636" s="475"/>
      <c r="I636" s="475"/>
      <c r="J636" s="475"/>
      <c r="K636" s="475"/>
      <c r="L636" s="475"/>
      <c r="M636" s="475"/>
      <c r="N636" s="475"/>
      <c r="O636" s="475"/>
      <c r="P636" s="475"/>
      <c r="Q636" s="475"/>
      <c r="R636" s="475"/>
      <c r="S636" s="475"/>
      <c r="T636" s="475"/>
      <c r="U636" s="475"/>
      <c r="V636" s="475"/>
      <c r="W636" s="475"/>
      <c r="X636" s="475"/>
      <c r="Y636" s="475"/>
      <c r="Z636" s="475"/>
    </row>
    <row r="637" spans="1:26" ht="11.25" customHeight="1" x14ac:dyDescent="0.2">
      <c r="A637" s="475"/>
      <c r="B637" s="475"/>
      <c r="C637" s="475"/>
      <c r="D637" s="475"/>
      <c r="E637" s="475"/>
      <c r="F637" s="475"/>
      <c r="G637" s="475"/>
      <c r="H637" s="475"/>
      <c r="I637" s="475"/>
      <c r="J637" s="475"/>
      <c r="K637" s="475"/>
      <c r="L637" s="475"/>
      <c r="M637" s="475"/>
      <c r="N637" s="475"/>
      <c r="O637" s="475"/>
      <c r="P637" s="475"/>
      <c r="Q637" s="475"/>
      <c r="R637" s="475"/>
      <c r="S637" s="475"/>
      <c r="T637" s="475"/>
      <c r="U637" s="475"/>
      <c r="V637" s="475"/>
      <c r="W637" s="475"/>
      <c r="X637" s="475"/>
      <c r="Y637" s="475"/>
      <c r="Z637" s="475"/>
    </row>
    <row r="638" spans="1:26" ht="11.25" customHeight="1" x14ac:dyDescent="0.2">
      <c r="A638" s="475"/>
      <c r="B638" s="475"/>
      <c r="C638" s="475"/>
      <c r="D638" s="475"/>
      <c r="E638" s="475"/>
      <c r="F638" s="475"/>
      <c r="G638" s="475"/>
      <c r="H638" s="475"/>
      <c r="I638" s="475"/>
      <c r="J638" s="475"/>
      <c r="K638" s="475"/>
      <c r="L638" s="475"/>
      <c r="M638" s="475"/>
      <c r="N638" s="475"/>
      <c r="O638" s="475"/>
      <c r="P638" s="475"/>
      <c r="Q638" s="475"/>
      <c r="R638" s="475"/>
      <c r="S638" s="475"/>
      <c r="T638" s="475"/>
      <c r="U638" s="475"/>
      <c r="V638" s="475"/>
      <c r="W638" s="475"/>
      <c r="X638" s="475"/>
      <c r="Y638" s="475"/>
      <c r="Z638" s="475"/>
    </row>
    <row r="639" spans="1:26" ht="11.25" customHeight="1" x14ac:dyDescent="0.2">
      <c r="A639" s="475"/>
      <c r="B639" s="475"/>
      <c r="C639" s="475"/>
      <c r="D639" s="475"/>
      <c r="E639" s="475"/>
      <c r="F639" s="475"/>
      <c r="G639" s="475"/>
      <c r="H639" s="475"/>
      <c r="I639" s="475"/>
      <c r="J639" s="475"/>
      <c r="K639" s="475"/>
      <c r="L639" s="475"/>
      <c r="M639" s="475"/>
      <c r="N639" s="475"/>
      <c r="O639" s="475"/>
      <c r="P639" s="475"/>
      <c r="Q639" s="475"/>
      <c r="R639" s="475"/>
      <c r="S639" s="475"/>
      <c r="T639" s="475"/>
      <c r="U639" s="475"/>
      <c r="V639" s="475"/>
      <c r="W639" s="475"/>
      <c r="X639" s="475"/>
      <c r="Y639" s="475"/>
      <c r="Z639" s="475"/>
    </row>
    <row r="640" spans="1:26" ht="11.25" customHeight="1" x14ac:dyDescent="0.2">
      <c r="A640" s="475"/>
      <c r="B640" s="475"/>
      <c r="C640" s="475"/>
      <c r="D640" s="475"/>
      <c r="E640" s="475"/>
      <c r="F640" s="475"/>
      <c r="G640" s="475"/>
      <c r="H640" s="475"/>
      <c r="I640" s="475"/>
      <c r="J640" s="475"/>
      <c r="K640" s="475"/>
      <c r="L640" s="475"/>
      <c r="M640" s="475"/>
      <c r="N640" s="475"/>
      <c r="O640" s="475"/>
      <c r="P640" s="475"/>
      <c r="Q640" s="475"/>
      <c r="R640" s="475"/>
      <c r="S640" s="475"/>
      <c r="T640" s="475"/>
      <c r="U640" s="475"/>
      <c r="V640" s="475"/>
      <c r="W640" s="475"/>
      <c r="X640" s="475"/>
      <c r="Y640" s="475"/>
      <c r="Z640" s="475"/>
    </row>
    <row r="641" spans="1:26" ht="11.25" customHeight="1" x14ac:dyDescent="0.2">
      <c r="A641" s="475"/>
      <c r="B641" s="475"/>
      <c r="C641" s="475"/>
      <c r="D641" s="475"/>
      <c r="E641" s="475"/>
      <c r="F641" s="475"/>
      <c r="G641" s="475"/>
      <c r="H641" s="475"/>
      <c r="I641" s="475"/>
      <c r="J641" s="475"/>
      <c r="K641" s="475"/>
      <c r="L641" s="475"/>
      <c r="M641" s="475"/>
      <c r="N641" s="475"/>
      <c r="O641" s="475"/>
      <c r="P641" s="475"/>
      <c r="Q641" s="475"/>
      <c r="R641" s="475"/>
      <c r="S641" s="475"/>
      <c r="T641" s="475"/>
      <c r="U641" s="475"/>
      <c r="V641" s="475"/>
      <c r="W641" s="475"/>
      <c r="X641" s="475"/>
      <c r="Y641" s="475"/>
      <c r="Z641" s="475"/>
    </row>
    <row r="642" spans="1:26" ht="11.25" customHeight="1" x14ac:dyDescent="0.2">
      <c r="A642" s="475"/>
      <c r="B642" s="475"/>
      <c r="C642" s="475"/>
      <c r="D642" s="475"/>
      <c r="E642" s="475"/>
      <c r="F642" s="475"/>
      <c r="G642" s="475"/>
      <c r="H642" s="475"/>
      <c r="I642" s="475"/>
      <c r="J642" s="475"/>
      <c r="K642" s="475"/>
      <c r="L642" s="475"/>
      <c r="M642" s="475"/>
      <c r="N642" s="475"/>
      <c r="O642" s="475"/>
      <c r="P642" s="475"/>
      <c r="Q642" s="475"/>
      <c r="R642" s="475"/>
      <c r="S642" s="475"/>
      <c r="T642" s="475"/>
      <c r="U642" s="475"/>
      <c r="V642" s="475"/>
      <c r="W642" s="475"/>
      <c r="X642" s="475"/>
      <c r="Y642" s="475"/>
      <c r="Z642" s="475"/>
    </row>
    <row r="643" spans="1:26" ht="11.25" customHeight="1" x14ac:dyDescent="0.2">
      <c r="A643" s="475"/>
      <c r="B643" s="475"/>
      <c r="C643" s="475"/>
      <c r="D643" s="475"/>
      <c r="E643" s="475"/>
      <c r="F643" s="475"/>
      <c r="G643" s="475"/>
      <c r="H643" s="475"/>
      <c r="I643" s="475"/>
      <c r="J643" s="475"/>
      <c r="K643" s="475"/>
      <c r="L643" s="475"/>
      <c r="M643" s="475"/>
      <c r="N643" s="475"/>
      <c r="O643" s="475"/>
      <c r="P643" s="475"/>
      <c r="Q643" s="475"/>
      <c r="R643" s="475"/>
      <c r="S643" s="475"/>
      <c r="T643" s="475"/>
      <c r="U643" s="475"/>
      <c r="V643" s="475"/>
      <c r="W643" s="475"/>
      <c r="X643" s="475"/>
      <c r="Y643" s="475"/>
      <c r="Z643" s="475"/>
    </row>
    <row r="644" spans="1:26" ht="11.25" customHeight="1" x14ac:dyDescent="0.2">
      <c r="A644" s="475"/>
      <c r="B644" s="475"/>
      <c r="C644" s="475"/>
      <c r="D644" s="475"/>
      <c r="E644" s="475"/>
      <c r="F644" s="475"/>
      <c r="G644" s="475"/>
      <c r="H644" s="475"/>
      <c r="I644" s="475"/>
      <c r="J644" s="475"/>
      <c r="K644" s="475"/>
      <c r="L644" s="475"/>
      <c r="M644" s="475"/>
      <c r="N644" s="475"/>
      <c r="O644" s="475"/>
      <c r="P644" s="475"/>
      <c r="Q644" s="475"/>
      <c r="R644" s="475"/>
      <c r="S644" s="475"/>
      <c r="T644" s="475"/>
      <c r="U644" s="475"/>
      <c r="V644" s="475"/>
      <c r="W644" s="475"/>
      <c r="X644" s="475"/>
      <c r="Y644" s="475"/>
      <c r="Z644" s="475"/>
    </row>
    <row r="645" spans="1:26" ht="11.25" customHeight="1" x14ac:dyDescent="0.2">
      <c r="A645" s="475"/>
      <c r="B645" s="475"/>
      <c r="C645" s="475"/>
      <c r="D645" s="475"/>
      <c r="E645" s="475"/>
      <c r="F645" s="475"/>
      <c r="G645" s="475"/>
      <c r="H645" s="475"/>
      <c r="I645" s="475"/>
      <c r="J645" s="475"/>
      <c r="K645" s="475"/>
      <c r="L645" s="475"/>
      <c r="M645" s="475"/>
      <c r="N645" s="475"/>
      <c r="O645" s="475"/>
      <c r="P645" s="475"/>
      <c r="Q645" s="475"/>
      <c r="R645" s="475"/>
      <c r="S645" s="475"/>
      <c r="T645" s="475"/>
      <c r="U645" s="475"/>
      <c r="V645" s="475"/>
      <c r="W645" s="475"/>
      <c r="X645" s="475"/>
      <c r="Y645" s="475"/>
      <c r="Z645" s="475"/>
    </row>
    <row r="646" spans="1:26" ht="11.25" customHeight="1" x14ac:dyDescent="0.2">
      <c r="A646" s="475"/>
      <c r="B646" s="475"/>
      <c r="C646" s="475"/>
      <c r="D646" s="475"/>
      <c r="E646" s="475"/>
      <c r="F646" s="475"/>
      <c r="G646" s="475"/>
      <c r="H646" s="475"/>
      <c r="I646" s="475"/>
      <c r="J646" s="475"/>
      <c r="K646" s="475"/>
      <c r="L646" s="475"/>
      <c r="M646" s="475"/>
      <c r="N646" s="475"/>
      <c r="O646" s="475"/>
      <c r="P646" s="475"/>
      <c r="Q646" s="475"/>
      <c r="R646" s="475"/>
      <c r="S646" s="475"/>
      <c r="T646" s="475"/>
      <c r="U646" s="475"/>
      <c r="V646" s="475"/>
      <c r="W646" s="475"/>
      <c r="X646" s="475"/>
      <c r="Y646" s="475"/>
      <c r="Z646" s="475"/>
    </row>
    <row r="647" spans="1:26" ht="11.25" customHeight="1" x14ac:dyDescent="0.2">
      <c r="A647" s="475"/>
      <c r="B647" s="475"/>
      <c r="C647" s="475"/>
      <c r="D647" s="475"/>
      <c r="E647" s="475"/>
      <c r="F647" s="475"/>
      <c r="G647" s="475"/>
      <c r="H647" s="475"/>
      <c r="I647" s="475"/>
      <c r="J647" s="475"/>
      <c r="K647" s="475"/>
      <c r="L647" s="475"/>
      <c r="M647" s="475"/>
      <c r="N647" s="475"/>
      <c r="O647" s="475"/>
      <c r="P647" s="475"/>
      <c r="Q647" s="475"/>
      <c r="R647" s="475"/>
      <c r="S647" s="475"/>
      <c r="T647" s="475"/>
      <c r="U647" s="475"/>
      <c r="V647" s="475"/>
      <c r="W647" s="475"/>
      <c r="X647" s="475"/>
      <c r="Y647" s="475"/>
      <c r="Z647" s="475"/>
    </row>
    <row r="648" spans="1:26" ht="11.25" customHeight="1" x14ac:dyDescent="0.2">
      <c r="A648" s="475"/>
      <c r="B648" s="475"/>
      <c r="C648" s="475"/>
      <c r="D648" s="475"/>
      <c r="E648" s="475"/>
      <c r="F648" s="475"/>
      <c r="G648" s="475"/>
      <c r="H648" s="475"/>
      <c r="I648" s="475"/>
      <c r="J648" s="475"/>
      <c r="K648" s="475"/>
      <c r="L648" s="475"/>
      <c r="M648" s="475"/>
      <c r="N648" s="475"/>
      <c r="O648" s="475"/>
      <c r="P648" s="475"/>
      <c r="Q648" s="475"/>
      <c r="R648" s="475"/>
      <c r="S648" s="475"/>
      <c r="T648" s="475"/>
      <c r="U648" s="475"/>
      <c r="V648" s="475"/>
      <c r="W648" s="475"/>
      <c r="X648" s="475"/>
      <c r="Y648" s="475"/>
      <c r="Z648" s="475"/>
    </row>
    <row r="649" spans="1:26" ht="11.25" customHeight="1" x14ac:dyDescent="0.2">
      <c r="A649" s="475"/>
      <c r="B649" s="475"/>
      <c r="C649" s="475"/>
      <c r="D649" s="475"/>
      <c r="E649" s="475"/>
      <c r="F649" s="475"/>
      <c r="G649" s="475"/>
      <c r="H649" s="475"/>
      <c r="I649" s="475"/>
      <c r="J649" s="475"/>
      <c r="K649" s="475"/>
      <c r="L649" s="475"/>
      <c r="M649" s="475"/>
      <c r="N649" s="475"/>
      <c r="O649" s="475"/>
      <c r="P649" s="475"/>
      <c r="Q649" s="475"/>
      <c r="R649" s="475"/>
      <c r="S649" s="475"/>
      <c r="T649" s="475"/>
      <c r="U649" s="475"/>
      <c r="V649" s="475"/>
      <c r="W649" s="475"/>
      <c r="X649" s="475"/>
      <c r="Y649" s="475"/>
      <c r="Z649" s="475"/>
    </row>
    <row r="650" spans="1:26" ht="11.25" customHeight="1" x14ac:dyDescent="0.2">
      <c r="A650" s="475"/>
      <c r="B650" s="475"/>
      <c r="C650" s="475"/>
      <c r="D650" s="475"/>
      <c r="E650" s="475"/>
      <c r="F650" s="475"/>
      <c r="G650" s="475"/>
      <c r="H650" s="475"/>
      <c r="I650" s="475"/>
      <c r="J650" s="475"/>
      <c r="K650" s="475"/>
      <c r="L650" s="475"/>
      <c r="M650" s="475"/>
      <c r="N650" s="475"/>
      <c r="O650" s="475"/>
      <c r="P650" s="475"/>
      <c r="Q650" s="475"/>
      <c r="R650" s="475"/>
      <c r="S650" s="475"/>
      <c r="T650" s="475"/>
      <c r="U650" s="475"/>
      <c r="V650" s="475"/>
      <c r="W650" s="475"/>
      <c r="X650" s="475"/>
      <c r="Y650" s="475"/>
      <c r="Z650" s="475"/>
    </row>
    <row r="651" spans="1:26" ht="11.25" customHeight="1" x14ac:dyDescent="0.2">
      <c r="A651" s="475"/>
      <c r="B651" s="475"/>
      <c r="C651" s="475"/>
      <c r="D651" s="475"/>
      <c r="E651" s="475"/>
      <c r="F651" s="475"/>
      <c r="G651" s="475"/>
      <c r="H651" s="475"/>
      <c r="I651" s="475"/>
      <c r="J651" s="475"/>
      <c r="K651" s="475"/>
      <c r="L651" s="475"/>
      <c r="M651" s="475"/>
      <c r="N651" s="475"/>
      <c r="O651" s="475"/>
      <c r="P651" s="475"/>
      <c r="Q651" s="475"/>
      <c r="R651" s="475"/>
      <c r="S651" s="475"/>
      <c r="T651" s="475"/>
      <c r="U651" s="475"/>
      <c r="V651" s="475"/>
      <c r="W651" s="475"/>
      <c r="X651" s="475"/>
      <c r="Y651" s="475"/>
      <c r="Z651" s="475"/>
    </row>
    <row r="652" spans="1:26" ht="11.25" customHeight="1" x14ac:dyDescent="0.2">
      <c r="A652" s="475"/>
      <c r="B652" s="475"/>
      <c r="C652" s="475"/>
      <c r="D652" s="475"/>
      <c r="E652" s="475"/>
      <c r="F652" s="475"/>
      <c r="G652" s="475"/>
      <c r="H652" s="475"/>
      <c r="I652" s="475"/>
      <c r="J652" s="475"/>
      <c r="K652" s="475"/>
      <c r="L652" s="475"/>
      <c r="M652" s="475"/>
      <c r="N652" s="475"/>
      <c r="O652" s="475"/>
      <c r="P652" s="475"/>
      <c r="Q652" s="475"/>
      <c r="R652" s="475"/>
      <c r="S652" s="475"/>
      <c r="T652" s="475"/>
      <c r="U652" s="475"/>
      <c r="V652" s="475"/>
      <c r="W652" s="475"/>
      <c r="X652" s="475"/>
      <c r="Y652" s="475"/>
      <c r="Z652" s="475"/>
    </row>
    <row r="653" spans="1:26" ht="11.25" customHeight="1" x14ac:dyDescent="0.2">
      <c r="A653" s="475"/>
      <c r="B653" s="475"/>
      <c r="C653" s="475"/>
      <c r="D653" s="475"/>
      <c r="E653" s="475"/>
      <c r="F653" s="475"/>
      <c r="G653" s="475"/>
      <c r="H653" s="475"/>
      <c r="I653" s="475"/>
      <c r="J653" s="475"/>
      <c r="K653" s="475"/>
      <c r="L653" s="475"/>
      <c r="M653" s="475"/>
      <c r="N653" s="475"/>
      <c r="O653" s="475"/>
      <c r="P653" s="475"/>
      <c r="Q653" s="475"/>
      <c r="R653" s="475"/>
      <c r="S653" s="475"/>
      <c r="T653" s="475"/>
      <c r="U653" s="475"/>
      <c r="V653" s="475"/>
      <c r="W653" s="475"/>
      <c r="X653" s="475"/>
      <c r="Y653" s="475"/>
      <c r="Z653" s="475"/>
    </row>
    <row r="654" spans="1:26" ht="11.25" customHeight="1" x14ac:dyDescent="0.2">
      <c r="A654" s="475"/>
      <c r="B654" s="475"/>
      <c r="C654" s="475"/>
      <c r="D654" s="475"/>
      <c r="E654" s="475"/>
      <c r="F654" s="475"/>
      <c r="G654" s="475"/>
      <c r="H654" s="475"/>
      <c r="I654" s="475"/>
      <c r="J654" s="475"/>
      <c r="K654" s="475"/>
      <c r="L654" s="475"/>
      <c r="M654" s="475"/>
      <c r="N654" s="475"/>
      <c r="O654" s="475"/>
      <c r="P654" s="475"/>
      <c r="Q654" s="475"/>
      <c r="R654" s="475"/>
      <c r="S654" s="475"/>
      <c r="T654" s="475"/>
      <c r="U654" s="475"/>
      <c r="V654" s="475"/>
      <c r="W654" s="475"/>
      <c r="X654" s="475"/>
      <c r="Y654" s="475"/>
      <c r="Z654" s="475"/>
    </row>
    <row r="655" spans="1:26" ht="11.25" customHeight="1" x14ac:dyDescent="0.2">
      <c r="A655" s="475"/>
      <c r="B655" s="475"/>
      <c r="C655" s="475"/>
      <c r="D655" s="475"/>
      <c r="E655" s="475"/>
      <c r="F655" s="475"/>
      <c r="G655" s="475"/>
      <c r="H655" s="475"/>
      <c r="I655" s="475"/>
      <c r="J655" s="475"/>
      <c r="K655" s="475"/>
      <c r="L655" s="475"/>
      <c r="M655" s="475"/>
      <c r="N655" s="475"/>
      <c r="O655" s="475"/>
      <c r="P655" s="475"/>
      <c r="Q655" s="475"/>
      <c r="R655" s="475"/>
      <c r="S655" s="475"/>
      <c r="T655" s="475"/>
      <c r="U655" s="475"/>
      <c r="V655" s="475"/>
      <c r="W655" s="475"/>
      <c r="X655" s="475"/>
      <c r="Y655" s="475"/>
      <c r="Z655" s="475"/>
    </row>
    <row r="656" spans="1:26" ht="11.25" customHeight="1" x14ac:dyDescent="0.2">
      <c r="A656" s="475"/>
      <c r="B656" s="475"/>
      <c r="C656" s="475"/>
      <c r="D656" s="475"/>
      <c r="E656" s="475"/>
      <c r="F656" s="475"/>
      <c r="G656" s="475"/>
      <c r="H656" s="475"/>
      <c r="I656" s="475"/>
      <c r="J656" s="475"/>
      <c r="K656" s="475"/>
      <c r="L656" s="475"/>
      <c r="M656" s="475"/>
      <c r="N656" s="475"/>
      <c r="O656" s="475"/>
      <c r="P656" s="475"/>
      <c r="Q656" s="475"/>
      <c r="R656" s="475"/>
      <c r="S656" s="475"/>
      <c r="T656" s="475"/>
      <c r="U656" s="475"/>
      <c r="V656" s="475"/>
      <c r="W656" s="475"/>
      <c r="X656" s="475"/>
      <c r="Y656" s="475"/>
      <c r="Z656" s="475"/>
    </row>
    <row r="657" spans="1:26" ht="11.25" customHeight="1" x14ac:dyDescent="0.2">
      <c r="A657" s="475"/>
      <c r="B657" s="475"/>
      <c r="C657" s="475"/>
      <c r="D657" s="475"/>
      <c r="E657" s="475"/>
      <c r="F657" s="475"/>
      <c r="G657" s="475"/>
      <c r="H657" s="475"/>
      <c r="I657" s="475"/>
      <c r="J657" s="475"/>
      <c r="K657" s="475"/>
      <c r="L657" s="475"/>
      <c r="M657" s="475"/>
      <c r="N657" s="475"/>
      <c r="O657" s="475"/>
      <c r="P657" s="475"/>
      <c r="Q657" s="475"/>
      <c r="R657" s="475"/>
      <c r="S657" s="475"/>
      <c r="T657" s="475"/>
      <c r="U657" s="475"/>
      <c r="V657" s="475"/>
      <c r="W657" s="475"/>
      <c r="X657" s="475"/>
      <c r="Y657" s="475"/>
      <c r="Z657" s="475"/>
    </row>
    <row r="658" spans="1:26" ht="11.25" customHeight="1" x14ac:dyDescent="0.2">
      <c r="A658" s="475"/>
      <c r="B658" s="475"/>
      <c r="C658" s="475"/>
      <c r="D658" s="475"/>
      <c r="E658" s="475"/>
      <c r="F658" s="475"/>
      <c r="G658" s="475"/>
      <c r="H658" s="475"/>
      <c r="I658" s="475"/>
      <c r="J658" s="475"/>
      <c r="K658" s="475"/>
      <c r="L658" s="475"/>
      <c r="M658" s="475"/>
      <c r="N658" s="475"/>
      <c r="O658" s="475"/>
      <c r="P658" s="475"/>
      <c r="Q658" s="475"/>
      <c r="R658" s="475"/>
      <c r="S658" s="475"/>
      <c r="T658" s="475"/>
      <c r="U658" s="475"/>
      <c r="V658" s="475"/>
      <c r="W658" s="475"/>
      <c r="X658" s="475"/>
      <c r="Y658" s="475"/>
      <c r="Z658" s="475"/>
    </row>
    <row r="659" spans="1:26" ht="11.25" customHeight="1" x14ac:dyDescent="0.2">
      <c r="A659" s="475"/>
      <c r="B659" s="475"/>
      <c r="C659" s="475"/>
      <c r="D659" s="475"/>
      <c r="E659" s="475"/>
      <c r="F659" s="475"/>
      <c r="G659" s="475"/>
      <c r="H659" s="475"/>
      <c r="I659" s="475"/>
      <c r="J659" s="475"/>
      <c r="K659" s="475"/>
      <c r="L659" s="475"/>
      <c r="M659" s="475"/>
      <c r="N659" s="475"/>
      <c r="O659" s="475"/>
      <c r="P659" s="475"/>
      <c r="Q659" s="475"/>
      <c r="R659" s="475"/>
      <c r="S659" s="475"/>
      <c r="T659" s="475"/>
      <c r="U659" s="475"/>
      <c r="V659" s="475"/>
      <c r="W659" s="475"/>
      <c r="X659" s="475"/>
      <c r="Y659" s="475"/>
      <c r="Z659" s="475"/>
    </row>
    <row r="660" spans="1:26" ht="11.25" customHeight="1" x14ac:dyDescent="0.2">
      <c r="A660" s="475"/>
      <c r="B660" s="475"/>
      <c r="C660" s="475"/>
      <c r="D660" s="475"/>
      <c r="E660" s="475"/>
      <c r="F660" s="475"/>
      <c r="G660" s="475"/>
      <c r="H660" s="475"/>
      <c r="I660" s="475"/>
      <c r="J660" s="475"/>
      <c r="K660" s="475"/>
      <c r="L660" s="475"/>
      <c r="M660" s="475"/>
      <c r="N660" s="475"/>
      <c r="O660" s="475"/>
      <c r="P660" s="475"/>
      <c r="Q660" s="475"/>
      <c r="R660" s="475"/>
      <c r="S660" s="475"/>
      <c r="T660" s="475"/>
      <c r="U660" s="475"/>
      <c r="V660" s="475"/>
      <c r="W660" s="475"/>
      <c r="X660" s="475"/>
      <c r="Y660" s="475"/>
      <c r="Z660" s="475"/>
    </row>
    <row r="661" spans="1:26" ht="11.25" customHeight="1" x14ac:dyDescent="0.2">
      <c r="A661" s="475"/>
      <c r="B661" s="475"/>
      <c r="C661" s="475"/>
      <c r="D661" s="475"/>
      <c r="E661" s="475"/>
      <c r="F661" s="475"/>
      <c r="G661" s="475"/>
      <c r="H661" s="475"/>
      <c r="I661" s="475"/>
      <c r="J661" s="475"/>
      <c r="K661" s="475"/>
      <c r="L661" s="475"/>
      <c r="M661" s="475"/>
      <c r="N661" s="475"/>
      <c r="O661" s="475"/>
      <c r="P661" s="475"/>
      <c r="Q661" s="475"/>
      <c r="R661" s="475"/>
      <c r="S661" s="475"/>
      <c r="T661" s="475"/>
      <c r="U661" s="475"/>
      <c r="V661" s="475"/>
      <c r="W661" s="475"/>
      <c r="X661" s="475"/>
      <c r="Y661" s="475"/>
      <c r="Z661" s="475"/>
    </row>
    <row r="662" spans="1:26" ht="11.25" customHeight="1" x14ac:dyDescent="0.2">
      <c r="A662" s="475"/>
      <c r="B662" s="475"/>
      <c r="C662" s="475"/>
      <c r="D662" s="475"/>
      <c r="E662" s="475"/>
      <c r="F662" s="475"/>
      <c r="G662" s="475"/>
      <c r="H662" s="475"/>
      <c r="I662" s="475"/>
      <c r="J662" s="475"/>
      <c r="K662" s="475"/>
      <c r="L662" s="475"/>
      <c r="M662" s="475"/>
      <c r="N662" s="475"/>
      <c r="O662" s="475"/>
      <c r="P662" s="475"/>
      <c r="Q662" s="475"/>
      <c r="R662" s="475"/>
      <c r="S662" s="475"/>
      <c r="T662" s="475"/>
      <c r="U662" s="475"/>
      <c r="V662" s="475"/>
      <c r="W662" s="475"/>
      <c r="X662" s="475"/>
      <c r="Y662" s="475"/>
      <c r="Z662" s="475"/>
    </row>
    <row r="663" spans="1:26" ht="11.25" customHeight="1" x14ac:dyDescent="0.2">
      <c r="A663" s="475"/>
      <c r="B663" s="475"/>
      <c r="C663" s="475"/>
      <c r="D663" s="475"/>
      <c r="E663" s="475"/>
      <c r="F663" s="475"/>
      <c r="G663" s="475"/>
      <c r="H663" s="475"/>
      <c r="I663" s="475"/>
      <c r="J663" s="475"/>
      <c r="K663" s="475"/>
      <c r="L663" s="475"/>
      <c r="M663" s="475"/>
      <c r="N663" s="475"/>
      <c r="O663" s="475"/>
      <c r="P663" s="475"/>
      <c r="Q663" s="475"/>
      <c r="R663" s="475"/>
      <c r="S663" s="475"/>
      <c r="T663" s="475"/>
      <c r="U663" s="475"/>
      <c r="V663" s="475"/>
      <c r="W663" s="475"/>
      <c r="X663" s="475"/>
      <c r="Y663" s="475"/>
      <c r="Z663" s="475"/>
    </row>
    <row r="664" spans="1:26" ht="11.25" customHeight="1" x14ac:dyDescent="0.2">
      <c r="A664" s="475"/>
      <c r="B664" s="475"/>
      <c r="C664" s="475"/>
      <c r="D664" s="475"/>
      <c r="E664" s="475"/>
      <c r="F664" s="475"/>
      <c r="G664" s="475"/>
      <c r="H664" s="475"/>
      <c r="I664" s="475"/>
      <c r="J664" s="475"/>
      <c r="K664" s="475"/>
      <c r="L664" s="475"/>
      <c r="M664" s="475"/>
      <c r="N664" s="475"/>
      <c r="O664" s="475"/>
      <c r="P664" s="475"/>
      <c r="Q664" s="475"/>
      <c r="R664" s="475"/>
      <c r="S664" s="475"/>
      <c r="T664" s="475"/>
      <c r="U664" s="475"/>
      <c r="V664" s="475"/>
      <c r="W664" s="475"/>
      <c r="X664" s="475"/>
      <c r="Y664" s="475"/>
      <c r="Z664" s="475"/>
    </row>
    <row r="665" spans="1:26" ht="11.25" customHeight="1" x14ac:dyDescent="0.2">
      <c r="A665" s="475"/>
      <c r="B665" s="475"/>
      <c r="C665" s="475"/>
      <c r="D665" s="475"/>
      <c r="E665" s="475"/>
      <c r="F665" s="475"/>
      <c r="G665" s="475"/>
      <c r="H665" s="475"/>
      <c r="I665" s="475"/>
      <c r="J665" s="475"/>
      <c r="K665" s="475"/>
      <c r="L665" s="475"/>
      <c r="M665" s="475"/>
      <c r="N665" s="475"/>
      <c r="O665" s="475"/>
      <c r="P665" s="475"/>
      <c r="Q665" s="475"/>
      <c r="R665" s="475"/>
      <c r="S665" s="475"/>
      <c r="T665" s="475"/>
      <c r="U665" s="475"/>
      <c r="V665" s="475"/>
      <c r="W665" s="475"/>
      <c r="X665" s="475"/>
      <c r="Y665" s="475"/>
      <c r="Z665" s="475"/>
    </row>
    <row r="666" spans="1:26" ht="11.25" customHeight="1" x14ac:dyDescent="0.2">
      <c r="A666" s="475"/>
      <c r="B666" s="475"/>
      <c r="C666" s="475"/>
      <c r="D666" s="475"/>
      <c r="E666" s="475"/>
      <c r="F666" s="475"/>
      <c r="G666" s="475"/>
      <c r="H666" s="475"/>
      <c r="I666" s="475"/>
      <c r="J666" s="475"/>
      <c r="K666" s="475"/>
      <c r="L666" s="475"/>
      <c r="M666" s="475"/>
      <c r="N666" s="475"/>
      <c r="O666" s="475"/>
      <c r="P666" s="475"/>
      <c r="Q666" s="475"/>
      <c r="R666" s="475"/>
      <c r="S666" s="475"/>
      <c r="T666" s="475"/>
      <c r="U666" s="475"/>
      <c r="V666" s="475"/>
      <c r="W666" s="475"/>
      <c r="X666" s="475"/>
      <c r="Y666" s="475"/>
      <c r="Z666" s="475"/>
    </row>
    <row r="667" spans="1:26" ht="11.25" customHeight="1" x14ac:dyDescent="0.2">
      <c r="A667" s="475"/>
      <c r="B667" s="475"/>
      <c r="C667" s="475"/>
      <c r="D667" s="475"/>
      <c r="E667" s="475"/>
      <c r="F667" s="475"/>
      <c r="G667" s="475"/>
      <c r="H667" s="475"/>
      <c r="I667" s="475"/>
      <c r="J667" s="475"/>
      <c r="K667" s="475"/>
      <c r="L667" s="475"/>
      <c r="M667" s="475"/>
      <c r="N667" s="475"/>
      <c r="O667" s="475"/>
      <c r="P667" s="475"/>
      <c r="Q667" s="475"/>
      <c r="R667" s="475"/>
      <c r="S667" s="475"/>
      <c r="T667" s="475"/>
      <c r="U667" s="475"/>
      <c r="V667" s="475"/>
      <c r="W667" s="475"/>
      <c r="X667" s="475"/>
      <c r="Y667" s="475"/>
      <c r="Z667" s="475"/>
    </row>
    <row r="668" spans="1:26" ht="11.25" customHeight="1" x14ac:dyDescent="0.2">
      <c r="A668" s="475"/>
      <c r="B668" s="475"/>
      <c r="C668" s="475"/>
      <c r="D668" s="475"/>
      <c r="E668" s="475"/>
      <c r="F668" s="475"/>
      <c r="G668" s="475"/>
      <c r="H668" s="475"/>
      <c r="I668" s="475"/>
      <c r="J668" s="475"/>
      <c r="K668" s="475"/>
      <c r="L668" s="475"/>
      <c r="M668" s="475"/>
      <c r="N668" s="475"/>
      <c r="O668" s="475"/>
      <c r="P668" s="475"/>
      <c r="Q668" s="475"/>
      <c r="R668" s="475"/>
      <c r="S668" s="475"/>
      <c r="T668" s="475"/>
      <c r="U668" s="475"/>
      <c r="V668" s="475"/>
      <c r="W668" s="475"/>
      <c r="X668" s="475"/>
      <c r="Y668" s="475"/>
      <c r="Z668" s="475"/>
    </row>
    <row r="669" spans="1:26" ht="11.25" customHeight="1" x14ac:dyDescent="0.2">
      <c r="A669" s="475"/>
      <c r="B669" s="475"/>
      <c r="C669" s="475"/>
      <c r="D669" s="475"/>
      <c r="E669" s="475"/>
      <c r="F669" s="475"/>
      <c r="G669" s="475"/>
      <c r="H669" s="475"/>
      <c r="I669" s="475"/>
      <c r="J669" s="475"/>
      <c r="K669" s="475"/>
      <c r="L669" s="475"/>
      <c r="M669" s="475"/>
      <c r="N669" s="475"/>
      <c r="O669" s="475"/>
      <c r="P669" s="475"/>
      <c r="Q669" s="475"/>
      <c r="R669" s="475"/>
      <c r="S669" s="475"/>
      <c r="T669" s="475"/>
      <c r="U669" s="475"/>
      <c r="V669" s="475"/>
      <c r="W669" s="475"/>
      <c r="X669" s="475"/>
      <c r="Y669" s="475"/>
      <c r="Z669" s="475"/>
    </row>
    <row r="670" spans="1:26" ht="11.25" customHeight="1" x14ac:dyDescent="0.2">
      <c r="A670" s="475"/>
      <c r="B670" s="475"/>
      <c r="C670" s="475"/>
      <c r="D670" s="475"/>
      <c r="E670" s="475"/>
      <c r="F670" s="475"/>
      <c r="G670" s="475"/>
      <c r="H670" s="475"/>
      <c r="I670" s="475"/>
      <c r="J670" s="475"/>
      <c r="K670" s="475"/>
      <c r="L670" s="475"/>
      <c r="M670" s="475"/>
      <c r="N670" s="475"/>
      <c r="O670" s="475"/>
      <c r="P670" s="475"/>
      <c r="Q670" s="475"/>
      <c r="R670" s="475"/>
      <c r="S670" s="475"/>
      <c r="T670" s="475"/>
      <c r="U670" s="475"/>
      <c r="V670" s="475"/>
      <c r="W670" s="475"/>
      <c r="X670" s="475"/>
      <c r="Y670" s="475"/>
      <c r="Z670" s="475"/>
    </row>
    <row r="671" spans="1:26" ht="11.25" customHeight="1" x14ac:dyDescent="0.2">
      <c r="A671" s="475"/>
      <c r="B671" s="475"/>
      <c r="C671" s="475"/>
      <c r="D671" s="475"/>
      <c r="E671" s="475"/>
      <c r="F671" s="475"/>
      <c r="G671" s="475"/>
      <c r="H671" s="475"/>
      <c r="I671" s="475"/>
      <c r="J671" s="475"/>
      <c r="K671" s="475"/>
      <c r="L671" s="475"/>
      <c r="M671" s="475"/>
      <c r="N671" s="475"/>
      <c r="O671" s="475"/>
      <c r="P671" s="475"/>
      <c r="Q671" s="475"/>
      <c r="R671" s="475"/>
      <c r="S671" s="475"/>
      <c r="T671" s="475"/>
      <c r="U671" s="475"/>
      <c r="V671" s="475"/>
      <c r="W671" s="475"/>
      <c r="X671" s="475"/>
      <c r="Y671" s="475"/>
      <c r="Z671" s="475"/>
    </row>
    <row r="672" spans="1:26" ht="11.25" customHeight="1" x14ac:dyDescent="0.2">
      <c r="A672" s="475"/>
      <c r="B672" s="475"/>
      <c r="C672" s="475"/>
      <c r="D672" s="475"/>
      <c r="E672" s="475"/>
      <c r="F672" s="475"/>
      <c r="G672" s="475"/>
      <c r="H672" s="475"/>
      <c r="I672" s="475"/>
      <c r="J672" s="475"/>
      <c r="K672" s="475"/>
      <c r="L672" s="475"/>
      <c r="M672" s="475"/>
      <c r="N672" s="475"/>
      <c r="O672" s="475"/>
      <c r="P672" s="475"/>
      <c r="Q672" s="475"/>
      <c r="R672" s="475"/>
      <c r="S672" s="475"/>
      <c r="T672" s="475"/>
      <c r="U672" s="475"/>
      <c r="V672" s="475"/>
      <c r="W672" s="475"/>
      <c r="X672" s="475"/>
      <c r="Y672" s="475"/>
      <c r="Z672" s="475"/>
    </row>
    <row r="673" spans="1:26" ht="11.25" customHeight="1" x14ac:dyDescent="0.2">
      <c r="A673" s="475"/>
      <c r="B673" s="475"/>
      <c r="C673" s="475"/>
      <c r="D673" s="475"/>
      <c r="E673" s="475"/>
      <c r="F673" s="475"/>
      <c r="G673" s="475"/>
      <c r="H673" s="475"/>
      <c r="I673" s="475"/>
      <c r="J673" s="475"/>
      <c r="K673" s="475"/>
      <c r="L673" s="475"/>
      <c r="M673" s="475"/>
      <c r="N673" s="475"/>
      <c r="O673" s="475"/>
      <c r="P673" s="475"/>
      <c r="Q673" s="475"/>
      <c r="R673" s="475"/>
      <c r="S673" s="475"/>
      <c r="T673" s="475"/>
      <c r="U673" s="475"/>
      <c r="V673" s="475"/>
      <c r="W673" s="475"/>
      <c r="X673" s="475"/>
      <c r="Y673" s="475"/>
      <c r="Z673" s="475"/>
    </row>
    <row r="674" spans="1:26" ht="11.25" customHeight="1" x14ac:dyDescent="0.2">
      <c r="A674" s="475"/>
      <c r="B674" s="475"/>
      <c r="C674" s="475"/>
      <c r="D674" s="475"/>
      <c r="E674" s="475"/>
      <c r="F674" s="475"/>
      <c r="G674" s="475"/>
      <c r="H674" s="475"/>
      <c r="I674" s="475"/>
      <c r="J674" s="475"/>
      <c r="K674" s="475"/>
      <c r="L674" s="475"/>
      <c r="M674" s="475"/>
      <c r="N674" s="475"/>
      <c r="O674" s="475"/>
      <c r="P674" s="475"/>
      <c r="Q674" s="475"/>
      <c r="R674" s="475"/>
      <c r="S674" s="475"/>
      <c r="T674" s="475"/>
      <c r="U674" s="475"/>
      <c r="V674" s="475"/>
      <c r="W674" s="475"/>
      <c r="X674" s="475"/>
      <c r="Y674" s="475"/>
      <c r="Z674" s="475"/>
    </row>
    <row r="675" spans="1:26" ht="11.25" customHeight="1" x14ac:dyDescent="0.2">
      <c r="A675" s="475"/>
      <c r="B675" s="475"/>
      <c r="C675" s="475"/>
      <c r="D675" s="475"/>
      <c r="E675" s="475"/>
      <c r="F675" s="475"/>
      <c r="G675" s="475"/>
      <c r="H675" s="475"/>
      <c r="I675" s="475"/>
      <c r="J675" s="475"/>
      <c r="K675" s="475"/>
      <c r="L675" s="475"/>
      <c r="M675" s="475"/>
      <c r="N675" s="475"/>
      <c r="O675" s="475"/>
      <c r="P675" s="475"/>
      <c r="Q675" s="475"/>
      <c r="R675" s="475"/>
      <c r="S675" s="475"/>
      <c r="T675" s="475"/>
      <c r="U675" s="475"/>
      <c r="V675" s="475"/>
      <c r="W675" s="475"/>
      <c r="X675" s="475"/>
      <c r="Y675" s="475"/>
      <c r="Z675" s="475"/>
    </row>
    <row r="676" spans="1:26" ht="11.25" customHeight="1" x14ac:dyDescent="0.2">
      <c r="A676" s="475"/>
      <c r="B676" s="475"/>
      <c r="C676" s="475"/>
      <c r="D676" s="475"/>
      <c r="E676" s="475"/>
      <c r="F676" s="475"/>
      <c r="G676" s="475"/>
      <c r="H676" s="475"/>
      <c r="I676" s="475"/>
      <c r="J676" s="475"/>
      <c r="K676" s="475"/>
      <c r="L676" s="475"/>
      <c r="M676" s="475"/>
      <c r="N676" s="475"/>
      <c r="O676" s="475"/>
      <c r="P676" s="475"/>
      <c r="Q676" s="475"/>
      <c r="R676" s="475"/>
      <c r="S676" s="475"/>
      <c r="T676" s="475"/>
      <c r="U676" s="475"/>
      <c r="V676" s="475"/>
      <c r="W676" s="475"/>
      <c r="X676" s="475"/>
      <c r="Y676" s="475"/>
      <c r="Z676" s="475"/>
    </row>
    <row r="677" spans="1:26" ht="11.25" customHeight="1" x14ac:dyDescent="0.2">
      <c r="A677" s="475"/>
      <c r="B677" s="475"/>
      <c r="C677" s="475"/>
      <c r="D677" s="475"/>
      <c r="E677" s="475"/>
      <c r="F677" s="475"/>
      <c r="G677" s="475"/>
      <c r="H677" s="475"/>
      <c r="I677" s="475"/>
      <c r="J677" s="475"/>
      <c r="K677" s="475"/>
      <c r="L677" s="475"/>
      <c r="M677" s="475"/>
      <c r="N677" s="475"/>
      <c r="O677" s="475"/>
      <c r="P677" s="475"/>
      <c r="Q677" s="475"/>
      <c r="R677" s="475"/>
      <c r="S677" s="475"/>
      <c r="T677" s="475"/>
      <c r="U677" s="475"/>
      <c r="V677" s="475"/>
      <c r="W677" s="475"/>
      <c r="X677" s="475"/>
      <c r="Y677" s="475"/>
      <c r="Z677" s="475"/>
    </row>
    <row r="678" spans="1:26" ht="11.25" customHeight="1" x14ac:dyDescent="0.2">
      <c r="A678" s="475"/>
      <c r="B678" s="475"/>
      <c r="C678" s="475"/>
      <c r="D678" s="475"/>
      <c r="E678" s="475"/>
      <c r="F678" s="475"/>
      <c r="G678" s="475"/>
      <c r="H678" s="475"/>
      <c r="I678" s="475"/>
      <c r="J678" s="475"/>
      <c r="K678" s="475"/>
      <c r="L678" s="475"/>
      <c r="M678" s="475"/>
      <c r="N678" s="475"/>
      <c r="O678" s="475"/>
      <c r="P678" s="475"/>
      <c r="Q678" s="475"/>
      <c r="R678" s="475"/>
      <c r="S678" s="475"/>
      <c r="T678" s="475"/>
      <c r="U678" s="475"/>
      <c r="V678" s="475"/>
      <c r="W678" s="475"/>
      <c r="X678" s="475"/>
      <c r="Y678" s="475"/>
      <c r="Z678" s="475"/>
    </row>
    <row r="679" spans="1:26" ht="11.25" customHeight="1" x14ac:dyDescent="0.2">
      <c r="A679" s="475"/>
      <c r="B679" s="475"/>
      <c r="C679" s="475"/>
      <c r="D679" s="475"/>
      <c r="E679" s="475"/>
      <c r="F679" s="475"/>
      <c r="G679" s="475"/>
      <c r="H679" s="475"/>
      <c r="I679" s="475"/>
      <c r="J679" s="475"/>
      <c r="K679" s="475"/>
      <c r="L679" s="475"/>
      <c r="M679" s="475"/>
      <c r="N679" s="475"/>
      <c r="O679" s="475"/>
      <c r="P679" s="475"/>
      <c r="Q679" s="475"/>
      <c r="R679" s="475"/>
      <c r="S679" s="475"/>
      <c r="T679" s="475"/>
      <c r="U679" s="475"/>
      <c r="V679" s="475"/>
      <c r="W679" s="475"/>
      <c r="X679" s="475"/>
      <c r="Y679" s="475"/>
      <c r="Z679" s="475"/>
    </row>
    <row r="680" spans="1:26" ht="11.25" customHeight="1" x14ac:dyDescent="0.2">
      <c r="A680" s="475"/>
      <c r="B680" s="475"/>
      <c r="C680" s="475"/>
      <c r="D680" s="475"/>
      <c r="E680" s="475"/>
      <c r="F680" s="475"/>
      <c r="G680" s="475"/>
      <c r="H680" s="475"/>
      <c r="I680" s="475"/>
      <c r="J680" s="475"/>
      <c r="K680" s="475"/>
      <c r="L680" s="475"/>
      <c r="M680" s="475"/>
      <c r="N680" s="475"/>
      <c r="O680" s="475"/>
      <c r="P680" s="475"/>
      <c r="Q680" s="475"/>
      <c r="R680" s="475"/>
      <c r="S680" s="475"/>
      <c r="T680" s="475"/>
      <c r="U680" s="475"/>
      <c r="V680" s="475"/>
      <c r="W680" s="475"/>
      <c r="X680" s="475"/>
      <c r="Y680" s="475"/>
      <c r="Z680" s="475"/>
    </row>
    <row r="681" spans="1:26" ht="11.25" customHeight="1" x14ac:dyDescent="0.2">
      <c r="A681" s="475"/>
      <c r="B681" s="475"/>
      <c r="C681" s="475"/>
      <c r="D681" s="475"/>
      <c r="E681" s="475"/>
      <c r="F681" s="475"/>
      <c r="G681" s="475"/>
      <c r="H681" s="475"/>
      <c r="I681" s="475"/>
      <c r="J681" s="475"/>
      <c r="K681" s="475"/>
      <c r="L681" s="475"/>
      <c r="M681" s="475"/>
      <c r="N681" s="475"/>
      <c r="O681" s="475"/>
      <c r="P681" s="475"/>
      <c r="Q681" s="475"/>
      <c r="R681" s="475"/>
      <c r="S681" s="475"/>
      <c r="T681" s="475"/>
      <c r="U681" s="475"/>
      <c r="V681" s="475"/>
      <c r="W681" s="475"/>
      <c r="X681" s="475"/>
      <c r="Y681" s="475"/>
      <c r="Z681" s="475"/>
    </row>
    <row r="682" spans="1:26" ht="11.25" customHeight="1" x14ac:dyDescent="0.2">
      <c r="A682" s="475"/>
      <c r="B682" s="475"/>
      <c r="C682" s="475"/>
      <c r="D682" s="475"/>
      <c r="E682" s="475"/>
      <c r="F682" s="475"/>
      <c r="G682" s="475"/>
      <c r="H682" s="475"/>
      <c r="I682" s="475"/>
      <c r="J682" s="475"/>
      <c r="K682" s="475"/>
      <c r="L682" s="475"/>
      <c r="M682" s="475"/>
      <c r="N682" s="475"/>
      <c r="O682" s="475"/>
      <c r="P682" s="475"/>
      <c r="Q682" s="475"/>
      <c r="R682" s="475"/>
      <c r="S682" s="475"/>
      <c r="T682" s="475"/>
      <c r="U682" s="475"/>
      <c r="V682" s="475"/>
      <c r="W682" s="475"/>
      <c r="X682" s="475"/>
      <c r="Y682" s="475"/>
      <c r="Z682" s="475"/>
    </row>
    <row r="683" spans="1:26" ht="11.25" customHeight="1" x14ac:dyDescent="0.2">
      <c r="A683" s="475"/>
      <c r="B683" s="475"/>
      <c r="C683" s="475"/>
      <c r="D683" s="475"/>
      <c r="E683" s="475"/>
      <c r="F683" s="475"/>
      <c r="G683" s="475"/>
      <c r="H683" s="475"/>
      <c r="I683" s="475"/>
      <c r="J683" s="475"/>
      <c r="K683" s="475"/>
      <c r="L683" s="475"/>
      <c r="M683" s="475"/>
      <c r="N683" s="475"/>
      <c r="O683" s="475"/>
      <c r="P683" s="475"/>
      <c r="Q683" s="475"/>
      <c r="R683" s="475"/>
      <c r="S683" s="475"/>
      <c r="T683" s="475"/>
      <c r="U683" s="475"/>
      <c r="V683" s="475"/>
      <c r="W683" s="475"/>
      <c r="X683" s="475"/>
      <c r="Y683" s="475"/>
      <c r="Z683" s="475"/>
    </row>
    <row r="684" spans="1:26" ht="11.25" customHeight="1" x14ac:dyDescent="0.2">
      <c r="A684" s="475"/>
      <c r="B684" s="475"/>
      <c r="C684" s="475"/>
      <c r="D684" s="475"/>
      <c r="E684" s="475"/>
      <c r="F684" s="475"/>
      <c r="G684" s="475"/>
      <c r="H684" s="475"/>
      <c r="I684" s="475"/>
      <c r="J684" s="475"/>
      <c r="K684" s="475"/>
      <c r="L684" s="475"/>
      <c r="M684" s="475"/>
      <c r="N684" s="475"/>
      <c r="O684" s="475"/>
      <c r="P684" s="475"/>
      <c r="Q684" s="475"/>
      <c r="R684" s="475"/>
      <c r="S684" s="475"/>
      <c r="T684" s="475"/>
      <c r="U684" s="475"/>
      <c r="V684" s="475"/>
      <c r="W684" s="475"/>
      <c r="X684" s="475"/>
      <c r="Y684" s="475"/>
      <c r="Z684" s="475"/>
    </row>
    <row r="685" spans="1:26" ht="11.25" customHeight="1" x14ac:dyDescent="0.2">
      <c r="A685" s="475"/>
      <c r="B685" s="475"/>
      <c r="C685" s="475"/>
      <c r="D685" s="475"/>
      <c r="E685" s="475"/>
      <c r="F685" s="475"/>
      <c r="G685" s="475"/>
      <c r="H685" s="475"/>
      <c r="I685" s="475"/>
      <c r="J685" s="475"/>
      <c r="K685" s="475"/>
      <c r="L685" s="475"/>
      <c r="M685" s="475"/>
      <c r="N685" s="475"/>
      <c r="O685" s="475"/>
      <c r="P685" s="475"/>
      <c r="Q685" s="475"/>
      <c r="R685" s="475"/>
      <c r="S685" s="475"/>
      <c r="T685" s="475"/>
      <c r="U685" s="475"/>
      <c r="V685" s="475"/>
      <c r="W685" s="475"/>
      <c r="X685" s="475"/>
      <c r="Y685" s="475"/>
      <c r="Z685" s="475"/>
    </row>
    <row r="686" spans="1:26" ht="11.25" customHeight="1" x14ac:dyDescent="0.2">
      <c r="A686" s="475"/>
      <c r="B686" s="475"/>
      <c r="C686" s="475"/>
      <c r="D686" s="475"/>
      <c r="E686" s="475"/>
      <c r="F686" s="475"/>
      <c r="G686" s="475"/>
      <c r="H686" s="475"/>
      <c r="I686" s="475"/>
      <c r="J686" s="475"/>
      <c r="K686" s="475"/>
      <c r="L686" s="475"/>
      <c r="M686" s="475"/>
      <c r="N686" s="475"/>
      <c r="O686" s="475"/>
      <c r="P686" s="475"/>
      <c r="Q686" s="475"/>
      <c r="R686" s="475"/>
      <c r="S686" s="475"/>
      <c r="T686" s="475"/>
      <c r="U686" s="475"/>
      <c r="V686" s="475"/>
      <c r="W686" s="475"/>
      <c r="X686" s="475"/>
      <c r="Y686" s="475"/>
      <c r="Z686" s="475"/>
    </row>
    <row r="687" spans="1:26" ht="11.25" customHeight="1" x14ac:dyDescent="0.2">
      <c r="A687" s="475"/>
      <c r="B687" s="475"/>
      <c r="C687" s="475"/>
      <c r="D687" s="475"/>
      <c r="E687" s="475"/>
      <c r="F687" s="475"/>
      <c r="G687" s="475"/>
      <c r="H687" s="475"/>
      <c r="I687" s="475"/>
      <c r="J687" s="475"/>
      <c r="K687" s="475"/>
      <c r="L687" s="475"/>
      <c r="M687" s="475"/>
      <c r="N687" s="475"/>
      <c r="O687" s="475"/>
      <c r="P687" s="475"/>
      <c r="Q687" s="475"/>
      <c r="R687" s="475"/>
      <c r="S687" s="475"/>
      <c r="T687" s="475"/>
      <c r="U687" s="475"/>
      <c r="V687" s="475"/>
      <c r="W687" s="475"/>
      <c r="X687" s="475"/>
      <c r="Y687" s="475"/>
      <c r="Z687" s="475"/>
    </row>
    <row r="688" spans="1:26" ht="11.25" customHeight="1" x14ac:dyDescent="0.2">
      <c r="A688" s="475"/>
      <c r="B688" s="475"/>
      <c r="C688" s="475"/>
      <c r="D688" s="475"/>
      <c r="E688" s="475"/>
      <c r="F688" s="475"/>
      <c r="G688" s="475"/>
      <c r="H688" s="475"/>
      <c r="I688" s="475"/>
      <c r="J688" s="475"/>
      <c r="K688" s="475"/>
      <c r="L688" s="475"/>
      <c r="M688" s="475"/>
      <c r="N688" s="475"/>
      <c r="O688" s="475"/>
      <c r="P688" s="475"/>
      <c r="Q688" s="475"/>
      <c r="R688" s="475"/>
      <c r="S688" s="475"/>
      <c r="T688" s="475"/>
      <c r="U688" s="475"/>
      <c r="V688" s="475"/>
      <c r="W688" s="475"/>
      <c r="X688" s="475"/>
      <c r="Y688" s="475"/>
      <c r="Z688" s="475"/>
    </row>
    <row r="689" spans="1:26" ht="11.25" customHeight="1" x14ac:dyDescent="0.2">
      <c r="A689" s="475"/>
      <c r="B689" s="475"/>
      <c r="C689" s="475"/>
      <c r="D689" s="475"/>
      <c r="E689" s="475"/>
      <c r="F689" s="475"/>
      <c r="G689" s="475"/>
      <c r="H689" s="475"/>
      <c r="I689" s="475"/>
      <c r="J689" s="475"/>
      <c r="K689" s="475"/>
      <c r="L689" s="475"/>
      <c r="M689" s="475"/>
      <c r="N689" s="475"/>
      <c r="O689" s="475"/>
      <c r="P689" s="475"/>
      <c r="Q689" s="475"/>
      <c r="R689" s="475"/>
      <c r="S689" s="475"/>
      <c r="T689" s="475"/>
      <c r="U689" s="475"/>
      <c r="V689" s="475"/>
      <c r="W689" s="475"/>
      <c r="X689" s="475"/>
      <c r="Y689" s="475"/>
      <c r="Z689" s="475"/>
    </row>
    <row r="690" spans="1:26" ht="11.25" customHeight="1" x14ac:dyDescent="0.2">
      <c r="A690" s="475"/>
      <c r="B690" s="475"/>
      <c r="C690" s="475"/>
      <c r="D690" s="475"/>
      <c r="E690" s="475"/>
      <c r="F690" s="475"/>
      <c r="G690" s="475"/>
      <c r="H690" s="475"/>
      <c r="I690" s="475"/>
      <c r="J690" s="475"/>
      <c r="K690" s="475"/>
      <c r="L690" s="475"/>
      <c r="M690" s="475"/>
      <c r="N690" s="475"/>
      <c r="O690" s="475"/>
      <c r="P690" s="475"/>
      <c r="Q690" s="475"/>
      <c r="R690" s="475"/>
      <c r="S690" s="475"/>
      <c r="T690" s="475"/>
      <c r="U690" s="475"/>
      <c r="V690" s="475"/>
      <c r="W690" s="475"/>
      <c r="X690" s="475"/>
      <c r="Y690" s="475"/>
      <c r="Z690" s="475"/>
    </row>
    <row r="691" spans="1:26" ht="11.25" customHeight="1" x14ac:dyDescent="0.2">
      <c r="A691" s="475"/>
      <c r="B691" s="475"/>
      <c r="C691" s="475"/>
      <c r="D691" s="475"/>
      <c r="E691" s="475"/>
      <c r="F691" s="475"/>
      <c r="G691" s="475"/>
      <c r="H691" s="475"/>
      <c r="I691" s="475"/>
      <c r="J691" s="475"/>
      <c r="K691" s="475"/>
      <c r="L691" s="475"/>
      <c r="M691" s="475"/>
      <c r="N691" s="475"/>
      <c r="O691" s="475"/>
      <c r="P691" s="475"/>
      <c r="Q691" s="475"/>
      <c r="R691" s="475"/>
      <c r="S691" s="475"/>
      <c r="T691" s="475"/>
      <c r="U691" s="475"/>
      <c r="V691" s="475"/>
      <c r="W691" s="475"/>
      <c r="X691" s="475"/>
      <c r="Y691" s="475"/>
      <c r="Z691" s="475"/>
    </row>
    <row r="692" spans="1:26" ht="11.25" customHeight="1" x14ac:dyDescent="0.2">
      <c r="A692" s="475"/>
      <c r="B692" s="475"/>
      <c r="C692" s="475"/>
      <c r="D692" s="475"/>
      <c r="E692" s="475"/>
      <c r="F692" s="475"/>
      <c r="G692" s="475"/>
      <c r="H692" s="475"/>
      <c r="I692" s="475"/>
      <c r="J692" s="475"/>
      <c r="K692" s="475"/>
      <c r="L692" s="475"/>
      <c r="M692" s="475"/>
      <c r="N692" s="475"/>
      <c r="O692" s="475"/>
      <c r="P692" s="475"/>
      <c r="Q692" s="475"/>
      <c r="R692" s="475"/>
      <c r="S692" s="475"/>
      <c r="T692" s="475"/>
      <c r="U692" s="475"/>
      <c r="V692" s="475"/>
      <c r="W692" s="475"/>
      <c r="X692" s="475"/>
      <c r="Y692" s="475"/>
      <c r="Z692" s="475"/>
    </row>
    <row r="693" spans="1:26" ht="11.25" customHeight="1" x14ac:dyDescent="0.2">
      <c r="A693" s="475"/>
      <c r="B693" s="475"/>
      <c r="C693" s="475"/>
      <c r="D693" s="475"/>
      <c r="E693" s="475"/>
      <c r="F693" s="475"/>
      <c r="G693" s="475"/>
      <c r="H693" s="475"/>
      <c r="I693" s="475"/>
      <c r="J693" s="475"/>
      <c r="K693" s="475"/>
      <c r="L693" s="475"/>
      <c r="M693" s="475"/>
      <c r="N693" s="475"/>
      <c r="O693" s="475"/>
      <c r="P693" s="475"/>
      <c r="Q693" s="475"/>
      <c r="R693" s="475"/>
      <c r="S693" s="475"/>
      <c r="T693" s="475"/>
      <c r="U693" s="475"/>
      <c r="V693" s="475"/>
      <c r="W693" s="475"/>
      <c r="X693" s="475"/>
      <c r="Y693" s="475"/>
      <c r="Z693" s="475"/>
    </row>
    <row r="694" spans="1:26" ht="11.25" customHeight="1" x14ac:dyDescent="0.2">
      <c r="A694" s="475"/>
      <c r="B694" s="475"/>
      <c r="C694" s="475"/>
      <c r="D694" s="475"/>
      <c r="E694" s="475"/>
      <c r="F694" s="475"/>
      <c r="G694" s="475"/>
      <c r="H694" s="475"/>
      <c r="I694" s="475"/>
      <c r="J694" s="475"/>
      <c r="K694" s="475"/>
      <c r="L694" s="475"/>
      <c r="M694" s="475"/>
      <c r="N694" s="475"/>
      <c r="O694" s="475"/>
      <c r="P694" s="475"/>
      <c r="Q694" s="475"/>
      <c r="R694" s="475"/>
      <c r="S694" s="475"/>
      <c r="T694" s="475"/>
      <c r="U694" s="475"/>
      <c r="V694" s="475"/>
      <c r="W694" s="475"/>
      <c r="X694" s="475"/>
      <c r="Y694" s="475"/>
      <c r="Z694" s="475"/>
    </row>
    <row r="695" spans="1:26" ht="11.25" customHeight="1" x14ac:dyDescent="0.2">
      <c r="A695" s="475"/>
      <c r="B695" s="475"/>
      <c r="C695" s="475"/>
      <c r="D695" s="475"/>
      <c r="E695" s="475"/>
      <c r="F695" s="475"/>
      <c r="G695" s="475"/>
      <c r="H695" s="475"/>
      <c r="I695" s="475"/>
      <c r="J695" s="475"/>
      <c r="K695" s="475"/>
      <c r="L695" s="475"/>
      <c r="M695" s="475"/>
      <c r="N695" s="475"/>
      <c r="O695" s="475"/>
      <c r="P695" s="475"/>
      <c r="Q695" s="475"/>
      <c r="R695" s="475"/>
      <c r="S695" s="475"/>
      <c r="T695" s="475"/>
      <c r="U695" s="475"/>
      <c r="V695" s="475"/>
      <c r="W695" s="475"/>
      <c r="X695" s="475"/>
      <c r="Y695" s="475"/>
      <c r="Z695" s="475"/>
    </row>
    <row r="696" spans="1:26" ht="11.25" customHeight="1" x14ac:dyDescent="0.2">
      <c r="A696" s="475"/>
      <c r="B696" s="475"/>
      <c r="C696" s="475"/>
      <c r="D696" s="475"/>
      <c r="E696" s="475"/>
      <c r="F696" s="475"/>
      <c r="G696" s="475"/>
      <c r="H696" s="475"/>
      <c r="I696" s="475"/>
      <c r="J696" s="475"/>
      <c r="K696" s="475"/>
      <c r="L696" s="475"/>
      <c r="M696" s="475"/>
      <c r="N696" s="475"/>
      <c r="O696" s="475"/>
      <c r="P696" s="475"/>
      <c r="Q696" s="475"/>
      <c r="R696" s="475"/>
      <c r="S696" s="475"/>
      <c r="T696" s="475"/>
      <c r="U696" s="475"/>
      <c r="V696" s="475"/>
      <c r="W696" s="475"/>
      <c r="X696" s="475"/>
      <c r="Y696" s="475"/>
      <c r="Z696" s="475"/>
    </row>
    <row r="697" spans="1:26" ht="11.25" customHeight="1" x14ac:dyDescent="0.2">
      <c r="A697" s="475"/>
      <c r="B697" s="475"/>
      <c r="C697" s="475"/>
      <c r="D697" s="475"/>
      <c r="E697" s="475"/>
      <c r="F697" s="475"/>
      <c r="G697" s="475"/>
      <c r="H697" s="475"/>
      <c r="I697" s="475"/>
      <c r="J697" s="475"/>
      <c r="K697" s="475"/>
      <c r="L697" s="475"/>
      <c r="M697" s="475"/>
      <c r="N697" s="475"/>
      <c r="O697" s="475"/>
      <c r="P697" s="475"/>
      <c r="Q697" s="475"/>
      <c r="R697" s="475"/>
      <c r="S697" s="475"/>
      <c r="T697" s="475"/>
      <c r="U697" s="475"/>
      <c r="V697" s="475"/>
      <c r="W697" s="475"/>
      <c r="X697" s="475"/>
      <c r="Y697" s="475"/>
      <c r="Z697" s="475"/>
    </row>
    <row r="698" spans="1:26" ht="11.25" customHeight="1" x14ac:dyDescent="0.2">
      <c r="A698" s="475"/>
      <c r="B698" s="475"/>
      <c r="C698" s="475"/>
      <c r="D698" s="475"/>
      <c r="E698" s="475"/>
      <c r="F698" s="475"/>
      <c r="G698" s="475"/>
      <c r="H698" s="475"/>
      <c r="I698" s="475"/>
      <c r="J698" s="475"/>
      <c r="K698" s="475"/>
      <c r="L698" s="475"/>
      <c r="M698" s="475"/>
      <c r="N698" s="475"/>
      <c r="O698" s="475"/>
      <c r="P698" s="475"/>
      <c r="Q698" s="475"/>
      <c r="R698" s="475"/>
      <c r="S698" s="475"/>
      <c r="T698" s="475"/>
      <c r="U698" s="475"/>
      <c r="V698" s="475"/>
      <c r="W698" s="475"/>
      <c r="X698" s="475"/>
      <c r="Y698" s="475"/>
      <c r="Z698" s="475"/>
    </row>
    <row r="699" spans="1:26" ht="11.25" customHeight="1" x14ac:dyDescent="0.2">
      <c r="A699" s="475"/>
      <c r="B699" s="475"/>
      <c r="C699" s="475"/>
      <c r="D699" s="475"/>
      <c r="E699" s="475"/>
      <c r="F699" s="475"/>
      <c r="G699" s="475"/>
      <c r="H699" s="475"/>
      <c r="I699" s="475"/>
      <c r="J699" s="475"/>
      <c r="K699" s="475"/>
      <c r="L699" s="475"/>
      <c r="M699" s="475"/>
      <c r="N699" s="475"/>
      <c r="O699" s="475"/>
      <c r="P699" s="475"/>
      <c r="Q699" s="475"/>
      <c r="R699" s="475"/>
      <c r="S699" s="475"/>
      <c r="T699" s="475"/>
      <c r="U699" s="475"/>
      <c r="V699" s="475"/>
      <c r="W699" s="475"/>
      <c r="X699" s="475"/>
      <c r="Y699" s="475"/>
      <c r="Z699" s="475"/>
    </row>
    <row r="700" spans="1:26" ht="11.25" customHeight="1" x14ac:dyDescent="0.2">
      <c r="A700" s="475"/>
      <c r="B700" s="475"/>
      <c r="C700" s="475"/>
      <c r="D700" s="475"/>
      <c r="E700" s="475"/>
      <c r="F700" s="475"/>
      <c r="G700" s="475"/>
      <c r="H700" s="475"/>
      <c r="I700" s="475"/>
      <c r="J700" s="475"/>
      <c r="K700" s="475"/>
      <c r="L700" s="475"/>
      <c r="M700" s="475"/>
      <c r="N700" s="475"/>
      <c r="O700" s="475"/>
      <c r="P700" s="475"/>
      <c r="Q700" s="475"/>
      <c r="R700" s="475"/>
      <c r="S700" s="475"/>
      <c r="T700" s="475"/>
      <c r="U700" s="475"/>
      <c r="V700" s="475"/>
      <c r="W700" s="475"/>
      <c r="X700" s="475"/>
      <c r="Y700" s="475"/>
      <c r="Z700" s="475"/>
    </row>
    <row r="701" spans="1:26" ht="11.25" customHeight="1" x14ac:dyDescent="0.2">
      <c r="A701" s="475"/>
      <c r="B701" s="475"/>
      <c r="C701" s="475"/>
      <c r="D701" s="475"/>
      <c r="E701" s="475"/>
      <c r="F701" s="475"/>
      <c r="G701" s="475"/>
      <c r="H701" s="475"/>
      <c r="I701" s="475"/>
      <c r="J701" s="475"/>
      <c r="K701" s="475"/>
      <c r="L701" s="475"/>
      <c r="M701" s="475"/>
      <c r="N701" s="475"/>
      <c r="O701" s="475"/>
      <c r="P701" s="475"/>
      <c r="Q701" s="475"/>
      <c r="R701" s="475"/>
      <c r="S701" s="475"/>
      <c r="T701" s="475"/>
      <c r="U701" s="475"/>
      <c r="V701" s="475"/>
      <c r="W701" s="475"/>
      <c r="X701" s="475"/>
      <c r="Y701" s="475"/>
      <c r="Z701" s="475"/>
    </row>
    <row r="702" spans="1:26" ht="11.25" customHeight="1" x14ac:dyDescent="0.2">
      <c r="A702" s="475"/>
      <c r="B702" s="475"/>
      <c r="C702" s="475"/>
      <c r="D702" s="475"/>
      <c r="E702" s="475"/>
      <c r="F702" s="475"/>
      <c r="G702" s="475"/>
      <c r="H702" s="475"/>
      <c r="I702" s="475"/>
      <c r="J702" s="475"/>
      <c r="K702" s="475"/>
      <c r="L702" s="475"/>
      <c r="M702" s="475"/>
      <c r="N702" s="475"/>
      <c r="O702" s="475"/>
      <c r="P702" s="475"/>
      <c r="Q702" s="475"/>
      <c r="R702" s="475"/>
      <c r="S702" s="475"/>
      <c r="T702" s="475"/>
      <c r="U702" s="475"/>
      <c r="V702" s="475"/>
      <c r="W702" s="475"/>
      <c r="X702" s="475"/>
      <c r="Y702" s="475"/>
      <c r="Z702" s="475"/>
    </row>
    <row r="703" spans="1:26" ht="11.25" customHeight="1" x14ac:dyDescent="0.2">
      <c r="A703" s="475"/>
      <c r="B703" s="475"/>
      <c r="C703" s="475"/>
      <c r="D703" s="475"/>
      <c r="E703" s="475"/>
      <c r="F703" s="475"/>
      <c r="G703" s="475"/>
      <c r="H703" s="475"/>
      <c r="I703" s="475"/>
      <c r="J703" s="475"/>
      <c r="K703" s="475"/>
      <c r="L703" s="475"/>
      <c r="M703" s="475"/>
      <c r="N703" s="475"/>
      <c r="O703" s="475"/>
      <c r="P703" s="475"/>
      <c r="Q703" s="475"/>
      <c r="R703" s="475"/>
      <c r="S703" s="475"/>
      <c r="T703" s="475"/>
      <c r="U703" s="475"/>
      <c r="V703" s="475"/>
      <c r="W703" s="475"/>
      <c r="X703" s="475"/>
      <c r="Y703" s="475"/>
      <c r="Z703" s="475"/>
    </row>
    <row r="704" spans="1:26" ht="11.25" customHeight="1" x14ac:dyDescent="0.2">
      <c r="A704" s="475"/>
      <c r="B704" s="475"/>
      <c r="C704" s="475"/>
      <c r="D704" s="475"/>
      <c r="E704" s="475"/>
      <c r="F704" s="475"/>
      <c r="G704" s="475"/>
      <c r="H704" s="475"/>
      <c r="I704" s="475"/>
      <c r="J704" s="475"/>
      <c r="K704" s="475"/>
      <c r="L704" s="475"/>
      <c r="M704" s="475"/>
      <c r="N704" s="475"/>
      <c r="O704" s="475"/>
      <c r="P704" s="475"/>
      <c r="Q704" s="475"/>
      <c r="R704" s="475"/>
      <c r="S704" s="475"/>
      <c r="T704" s="475"/>
      <c r="U704" s="475"/>
      <c r="V704" s="475"/>
      <c r="W704" s="475"/>
      <c r="X704" s="475"/>
      <c r="Y704" s="475"/>
      <c r="Z704" s="475"/>
    </row>
    <row r="705" spans="1:26" ht="11.25" customHeight="1" x14ac:dyDescent="0.2">
      <c r="A705" s="475"/>
      <c r="B705" s="475"/>
      <c r="C705" s="475"/>
      <c r="D705" s="475"/>
      <c r="E705" s="475"/>
      <c r="F705" s="475"/>
      <c r="G705" s="475"/>
      <c r="H705" s="475"/>
      <c r="I705" s="475"/>
      <c r="J705" s="475"/>
      <c r="K705" s="475"/>
      <c r="L705" s="475"/>
      <c r="M705" s="475"/>
      <c r="N705" s="475"/>
      <c r="O705" s="475"/>
      <c r="P705" s="475"/>
      <c r="Q705" s="475"/>
      <c r="R705" s="475"/>
      <c r="S705" s="475"/>
      <c r="T705" s="475"/>
      <c r="U705" s="475"/>
      <c r="V705" s="475"/>
      <c r="W705" s="475"/>
      <c r="X705" s="475"/>
      <c r="Y705" s="475"/>
      <c r="Z705" s="475"/>
    </row>
    <row r="706" spans="1:26" ht="11.25" customHeight="1" x14ac:dyDescent="0.2">
      <c r="A706" s="475"/>
      <c r="B706" s="475"/>
      <c r="C706" s="475"/>
      <c r="D706" s="475"/>
      <c r="E706" s="475"/>
      <c r="F706" s="475"/>
      <c r="G706" s="475"/>
      <c r="H706" s="475"/>
      <c r="I706" s="475"/>
      <c r="J706" s="475"/>
      <c r="K706" s="475"/>
      <c r="L706" s="475"/>
      <c r="M706" s="475"/>
      <c r="N706" s="475"/>
      <c r="O706" s="475"/>
      <c r="P706" s="475"/>
      <c r="Q706" s="475"/>
      <c r="R706" s="475"/>
      <c r="S706" s="475"/>
      <c r="T706" s="475"/>
      <c r="U706" s="475"/>
      <c r="V706" s="475"/>
      <c r="W706" s="475"/>
      <c r="X706" s="475"/>
      <c r="Y706" s="475"/>
      <c r="Z706" s="475"/>
    </row>
    <row r="707" spans="1:26" ht="11.25" customHeight="1" x14ac:dyDescent="0.2">
      <c r="A707" s="475"/>
      <c r="B707" s="475"/>
      <c r="C707" s="475"/>
      <c r="D707" s="475"/>
      <c r="E707" s="475"/>
      <c r="F707" s="475"/>
      <c r="G707" s="475"/>
      <c r="H707" s="475"/>
      <c r="I707" s="475"/>
      <c r="J707" s="475"/>
      <c r="K707" s="475"/>
      <c r="L707" s="475"/>
      <c r="M707" s="475"/>
      <c r="N707" s="475"/>
      <c r="O707" s="475"/>
      <c r="P707" s="475"/>
      <c r="Q707" s="475"/>
      <c r="R707" s="475"/>
      <c r="S707" s="475"/>
      <c r="T707" s="475"/>
      <c r="U707" s="475"/>
      <c r="V707" s="475"/>
      <c r="W707" s="475"/>
      <c r="X707" s="475"/>
      <c r="Y707" s="475"/>
      <c r="Z707" s="475"/>
    </row>
    <row r="708" spans="1:26" ht="11.25" customHeight="1" x14ac:dyDescent="0.2">
      <c r="A708" s="475"/>
      <c r="B708" s="475"/>
      <c r="C708" s="475"/>
      <c r="D708" s="475"/>
      <c r="E708" s="475"/>
      <c r="F708" s="475"/>
      <c r="G708" s="475"/>
      <c r="H708" s="475"/>
      <c r="I708" s="475"/>
      <c r="J708" s="475"/>
      <c r="K708" s="475"/>
      <c r="L708" s="475"/>
      <c r="M708" s="475"/>
      <c r="N708" s="475"/>
      <c r="O708" s="475"/>
      <c r="P708" s="475"/>
      <c r="Q708" s="475"/>
      <c r="R708" s="475"/>
      <c r="S708" s="475"/>
      <c r="T708" s="475"/>
      <c r="U708" s="475"/>
      <c r="V708" s="475"/>
      <c r="W708" s="475"/>
      <c r="X708" s="475"/>
      <c r="Y708" s="475"/>
      <c r="Z708" s="475"/>
    </row>
    <row r="709" spans="1:26" ht="11.25" customHeight="1" x14ac:dyDescent="0.2">
      <c r="A709" s="475"/>
      <c r="B709" s="475"/>
      <c r="C709" s="475"/>
      <c r="D709" s="475"/>
      <c r="E709" s="475"/>
      <c r="F709" s="475"/>
      <c r="G709" s="475"/>
      <c r="H709" s="475"/>
      <c r="I709" s="475"/>
      <c r="J709" s="475"/>
      <c r="K709" s="475"/>
      <c r="L709" s="475"/>
      <c r="M709" s="475"/>
      <c r="N709" s="475"/>
      <c r="O709" s="475"/>
      <c r="P709" s="475"/>
      <c r="Q709" s="475"/>
      <c r="R709" s="475"/>
      <c r="S709" s="475"/>
      <c r="T709" s="475"/>
      <c r="U709" s="475"/>
      <c r="V709" s="475"/>
      <c r="W709" s="475"/>
      <c r="X709" s="475"/>
      <c r="Y709" s="475"/>
      <c r="Z709" s="475"/>
    </row>
    <row r="710" spans="1:26" ht="11.25" customHeight="1" x14ac:dyDescent="0.2">
      <c r="A710" s="475"/>
      <c r="B710" s="475"/>
      <c r="C710" s="475"/>
      <c r="D710" s="475"/>
      <c r="E710" s="475"/>
      <c r="F710" s="475"/>
      <c r="G710" s="475"/>
      <c r="H710" s="475"/>
      <c r="I710" s="475"/>
      <c r="J710" s="475"/>
      <c r="K710" s="475"/>
      <c r="L710" s="475"/>
      <c r="M710" s="475"/>
      <c r="N710" s="475"/>
      <c r="O710" s="475"/>
      <c r="P710" s="475"/>
      <c r="Q710" s="475"/>
      <c r="R710" s="475"/>
      <c r="S710" s="475"/>
      <c r="T710" s="475"/>
      <c r="U710" s="475"/>
      <c r="V710" s="475"/>
      <c r="W710" s="475"/>
      <c r="X710" s="475"/>
      <c r="Y710" s="475"/>
      <c r="Z710" s="475"/>
    </row>
    <row r="711" spans="1:26" ht="11.25" customHeight="1" x14ac:dyDescent="0.2">
      <c r="A711" s="475"/>
      <c r="B711" s="475"/>
      <c r="C711" s="475"/>
      <c r="D711" s="475"/>
      <c r="E711" s="475"/>
      <c r="F711" s="475"/>
      <c r="G711" s="475"/>
      <c r="H711" s="475"/>
      <c r="I711" s="475"/>
      <c r="J711" s="475"/>
      <c r="K711" s="475"/>
      <c r="L711" s="475"/>
      <c r="M711" s="475"/>
      <c r="N711" s="475"/>
      <c r="O711" s="475"/>
      <c r="P711" s="475"/>
      <c r="Q711" s="475"/>
      <c r="R711" s="475"/>
      <c r="S711" s="475"/>
      <c r="T711" s="475"/>
      <c r="U711" s="475"/>
      <c r="V711" s="475"/>
      <c r="W711" s="475"/>
      <c r="X711" s="475"/>
      <c r="Y711" s="475"/>
      <c r="Z711" s="475"/>
    </row>
    <row r="712" spans="1:26" ht="11.25" customHeight="1" x14ac:dyDescent="0.2">
      <c r="A712" s="475"/>
      <c r="B712" s="475"/>
      <c r="C712" s="475"/>
      <c r="D712" s="475"/>
      <c r="E712" s="475"/>
      <c r="F712" s="475"/>
      <c r="G712" s="475"/>
      <c r="H712" s="475"/>
      <c r="I712" s="475"/>
      <c r="J712" s="475"/>
      <c r="K712" s="475"/>
      <c r="L712" s="475"/>
      <c r="M712" s="475"/>
      <c r="N712" s="475"/>
      <c r="O712" s="475"/>
      <c r="P712" s="475"/>
      <c r="Q712" s="475"/>
      <c r="R712" s="475"/>
      <c r="S712" s="475"/>
      <c r="T712" s="475"/>
      <c r="U712" s="475"/>
      <c r="V712" s="475"/>
      <c r="W712" s="475"/>
      <c r="X712" s="475"/>
      <c r="Y712" s="475"/>
      <c r="Z712" s="475"/>
    </row>
    <row r="713" spans="1:26" ht="11.25" customHeight="1" x14ac:dyDescent="0.2">
      <c r="A713" s="475"/>
      <c r="B713" s="475"/>
      <c r="C713" s="475"/>
      <c r="D713" s="475"/>
      <c r="E713" s="475"/>
      <c r="F713" s="475"/>
      <c r="G713" s="475"/>
      <c r="H713" s="475"/>
      <c r="I713" s="475"/>
      <c r="J713" s="475"/>
      <c r="K713" s="475"/>
      <c r="L713" s="475"/>
      <c r="M713" s="475"/>
      <c r="N713" s="475"/>
      <c r="O713" s="475"/>
      <c r="P713" s="475"/>
      <c r="Q713" s="475"/>
      <c r="R713" s="475"/>
      <c r="S713" s="475"/>
      <c r="T713" s="475"/>
      <c r="U713" s="475"/>
      <c r="V713" s="475"/>
      <c r="W713" s="475"/>
      <c r="X713" s="475"/>
      <c r="Y713" s="475"/>
      <c r="Z713" s="475"/>
    </row>
    <row r="714" spans="1:26" ht="11.25" customHeight="1" x14ac:dyDescent="0.2">
      <c r="A714" s="475"/>
      <c r="B714" s="475"/>
      <c r="C714" s="475"/>
      <c r="D714" s="475"/>
      <c r="E714" s="475"/>
      <c r="F714" s="475"/>
      <c r="G714" s="475"/>
      <c r="H714" s="475"/>
      <c r="I714" s="475"/>
      <c r="J714" s="475"/>
      <c r="K714" s="475"/>
      <c r="L714" s="475"/>
      <c r="M714" s="475"/>
      <c r="N714" s="475"/>
      <c r="O714" s="475"/>
      <c r="P714" s="475"/>
      <c r="Q714" s="475"/>
      <c r="R714" s="475"/>
      <c r="S714" s="475"/>
      <c r="T714" s="475"/>
      <c r="U714" s="475"/>
      <c r="V714" s="475"/>
      <c r="W714" s="475"/>
      <c r="X714" s="475"/>
      <c r="Y714" s="475"/>
      <c r="Z714" s="475"/>
    </row>
    <row r="715" spans="1:26" ht="11.25" customHeight="1" x14ac:dyDescent="0.2">
      <c r="A715" s="475"/>
      <c r="B715" s="475"/>
      <c r="C715" s="475"/>
      <c r="D715" s="475"/>
      <c r="E715" s="475"/>
      <c r="F715" s="475"/>
      <c r="G715" s="475"/>
      <c r="H715" s="475"/>
      <c r="I715" s="475"/>
      <c r="J715" s="475"/>
      <c r="K715" s="475"/>
      <c r="L715" s="475"/>
      <c r="M715" s="475"/>
      <c r="N715" s="475"/>
      <c r="O715" s="475"/>
      <c r="P715" s="475"/>
      <c r="Q715" s="475"/>
      <c r="R715" s="475"/>
      <c r="S715" s="475"/>
      <c r="T715" s="475"/>
      <c r="U715" s="475"/>
      <c r="V715" s="475"/>
      <c r="W715" s="475"/>
      <c r="X715" s="475"/>
      <c r="Y715" s="475"/>
      <c r="Z715" s="475"/>
    </row>
    <row r="716" spans="1:26" ht="11.25" customHeight="1" x14ac:dyDescent="0.2">
      <c r="A716" s="475"/>
      <c r="B716" s="475"/>
      <c r="C716" s="475"/>
      <c r="D716" s="475"/>
      <c r="E716" s="475"/>
      <c r="F716" s="475"/>
      <c r="G716" s="475"/>
      <c r="H716" s="475"/>
      <c r="I716" s="475"/>
      <c r="J716" s="475"/>
      <c r="K716" s="475"/>
      <c r="L716" s="475"/>
      <c r="M716" s="475"/>
      <c r="N716" s="475"/>
      <c r="O716" s="475"/>
      <c r="P716" s="475"/>
      <c r="Q716" s="475"/>
      <c r="R716" s="475"/>
      <c r="S716" s="475"/>
      <c r="T716" s="475"/>
      <c r="U716" s="475"/>
      <c r="V716" s="475"/>
      <c r="W716" s="475"/>
      <c r="X716" s="475"/>
      <c r="Y716" s="475"/>
      <c r="Z716" s="475"/>
    </row>
    <row r="717" spans="1:26" ht="11.25" customHeight="1" x14ac:dyDescent="0.2">
      <c r="A717" s="475"/>
      <c r="B717" s="475"/>
      <c r="C717" s="475"/>
      <c r="D717" s="475"/>
      <c r="E717" s="475"/>
      <c r="F717" s="475"/>
      <c r="G717" s="475"/>
      <c r="H717" s="475"/>
      <c r="I717" s="475"/>
      <c r="J717" s="475"/>
      <c r="K717" s="475"/>
      <c r="L717" s="475"/>
      <c r="M717" s="475"/>
      <c r="N717" s="475"/>
      <c r="O717" s="475"/>
      <c r="P717" s="475"/>
      <c r="Q717" s="475"/>
      <c r="R717" s="475"/>
      <c r="S717" s="475"/>
      <c r="T717" s="475"/>
      <c r="U717" s="475"/>
      <c r="V717" s="475"/>
      <c r="W717" s="475"/>
      <c r="X717" s="475"/>
      <c r="Y717" s="475"/>
      <c r="Z717" s="475"/>
    </row>
    <row r="718" spans="1:26" ht="11.25" customHeight="1" x14ac:dyDescent="0.2">
      <c r="A718" s="475"/>
      <c r="B718" s="475"/>
      <c r="C718" s="475"/>
      <c r="D718" s="475"/>
      <c r="E718" s="475"/>
      <c r="F718" s="475"/>
      <c r="G718" s="475"/>
      <c r="H718" s="475"/>
      <c r="I718" s="475"/>
      <c r="J718" s="475"/>
      <c r="K718" s="475"/>
      <c r="L718" s="475"/>
      <c r="M718" s="475"/>
      <c r="N718" s="475"/>
      <c r="O718" s="475"/>
      <c r="P718" s="475"/>
      <c r="Q718" s="475"/>
      <c r="R718" s="475"/>
      <c r="S718" s="475"/>
      <c r="T718" s="475"/>
      <c r="U718" s="475"/>
      <c r="V718" s="475"/>
      <c r="W718" s="475"/>
      <c r="X718" s="475"/>
      <c r="Y718" s="475"/>
      <c r="Z718" s="475"/>
    </row>
    <row r="719" spans="1:26" ht="11.25" customHeight="1" x14ac:dyDescent="0.2">
      <c r="A719" s="475"/>
      <c r="B719" s="475"/>
      <c r="C719" s="475"/>
      <c r="D719" s="475"/>
      <c r="E719" s="475"/>
      <c r="F719" s="475"/>
      <c r="G719" s="475"/>
      <c r="H719" s="475"/>
      <c r="I719" s="475"/>
      <c r="J719" s="475"/>
      <c r="K719" s="475"/>
      <c r="L719" s="475"/>
      <c r="M719" s="475"/>
      <c r="N719" s="475"/>
      <c r="O719" s="475"/>
      <c r="P719" s="475"/>
      <c r="Q719" s="475"/>
      <c r="R719" s="475"/>
      <c r="S719" s="475"/>
      <c r="T719" s="475"/>
      <c r="U719" s="475"/>
      <c r="V719" s="475"/>
      <c r="W719" s="475"/>
      <c r="X719" s="475"/>
      <c r="Y719" s="475"/>
      <c r="Z719" s="475"/>
    </row>
    <row r="720" spans="1:26" ht="11.25" customHeight="1" x14ac:dyDescent="0.2">
      <c r="A720" s="475"/>
      <c r="B720" s="475"/>
      <c r="C720" s="475"/>
      <c r="D720" s="475"/>
      <c r="E720" s="475"/>
      <c r="F720" s="475"/>
      <c r="G720" s="475"/>
      <c r="H720" s="475"/>
      <c r="I720" s="475"/>
      <c r="J720" s="475"/>
      <c r="K720" s="475"/>
      <c r="L720" s="475"/>
      <c r="M720" s="475"/>
      <c r="N720" s="475"/>
      <c r="O720" s="475"/>
      <c r="P720" s="475"/>
      <c r="Q720" s="475"/>
      <c r="R720" s="475"/>
      <c r="S720" s="475"/>
      <c r="T720" s="475"/>
      <c r="U720" s="475"/>
      <c r="V720" s="475"/>
      <c r="W720" s="475"/>
      <c r="X720" s="475"/>
      <c r="Y720" s="475"/>
      <c r="Z720" s="475"/>
    </row>
    <row r="721" spans="1:26" ht="11.25" customHeight="1" x14ac:dyDescent="0.2">
      <c r="A721" s="475"/>
      <c r="B721" s="475"/>
      <c r="C721" s="475"/>
      <c r="D721" s="475"/>
      <c r="E721" s="475"/>
      <c r="F721" s="475"/>
      <c r="G721" s="475"/>
      <c r="H721" s="475"/>
      <c r="I721" s="475"/>
      <c r="J721" s="475"/>
      <c r="K721" s="475"/>
      <c r="L721" s="475"/>
      <c r="M721" s="475"/>
      <c r="N721" s="475"/>
      <c r="O721" s="475"/>
      <c r="P721" s="475"/>
      <c r="Q721" s="475"/>
      <c r="R721" s="475"/>
      <c r="S721" s="475"/>
      <c r="T721" s="475"/>
      <c r="U721" s="475"/>
      <c r="V721" s="475"/>
      <c r="W721" s="475"/>
      <c r="X721" s="475"/>
      <c r="Y721" s="475"/>
      <c r="Z721" s="475"/>
    </row>
    <row r="722" spans="1:26" ht="11.25" customHeight="1" x14ac:dyDescent="0.2">
      <c r="A722" s="475"/>
      <c r="B722" s="475"/>
      <c r="C722" s="475"/>
      <c r="D722" s="475"/>
      <c r="E722" s="475"/>
      <c r="F722" s="475"/>
      <c r="G722" s="475"/>
      <c r="H722" s="475"/>
      <c r="I722" s="475"/>
      <c r="J722" s="475"/>
      <c r="K722" s="475"/>
      <c r="L722" s="475"/>
      <c r="M722" s="475"/>
      <c r="N722" s="475"/>
      <c r="O722" s="475"/>
      <c r="P722" s="475"/>
      <c r="Q722" s="475"/>
      <c r="R722" s="475"/>
      <c r="S722" s="475"/>
      <c r="T722" s="475"/>
      <c r="U722" s="475"/>
      <c r="V722" s="475"/>
      <c r="W722" s="475"/>
      <c r="X722" s="475"/>
      <c r="Y722" s="475"/>
      <c r="Z722" s="475"/>
    </row>
    <row r="723" spans="1:26" ht="11.25" customHeight="1" x14ac:dyDescent="0.2">
      <c r="A723" s="475"/>
      <c r="B723" s="475"/>
      <c r="C723" s="475"/>
      <c r="D723" s="475"/>
      <c r="E723" s="475"/>
      <c r="F723" s="475"/>
      <c r="G723" s="475"/>
      <c r="H723" s="475"/>
      <c r="I723" s="475"/>
      <c r="J723" s="475"/>
      <c r="K723" s="475"/>
      <c r="L723" s="475"/>
      <c r="M723" s="475"/>
      <c r="N723" s="475"/>
      <c r="O723" s="475"/>
      <c r="P723" s="475"/>
      <c r="Q723" s="475"/>
      <c r="R723" s="475"/>
      <c r="S723" s="475"/>
      <c r="T723" s="475"/>
      <c r="U723" s="475"/>
      <c r="V723" s="475"/>
      <c r="W723" s="475"/>
      <c r="X723" s="475"/>
      <c r="Y723" s="475"/>
      <c r="Z723" s="475"/>
    </row>
    <row r="724" spans="1:26" ht="11.25" customHeight="1" x14ac:dyDescent="0.2">
      <c r="A724" s="475"/>
      <c r="B724" s="475"/>
      <c r="C724" s="475"/>
      <c r="D724" s="475"/>
      <c r="E724" s="475"/>
      <c r="F724" s="475"/>
      <c r="G724" s="475"/>
      <c r="H724" s="475"/>
      <c r="I724" s="475"/>
      <c r="J724" s="475"/>
      <c r="K724" s="475"/>
      <c r="L724" s="475"/>
      <c r="M724" s="475"/>
      <c r="N724" s="475"/>
      <c r="O724" s="475"/>
      <c r="P724" s="475"/>
      <c r="Q724" s="475"/>
      <c r="R724" s="475"/>
      <c r="S724" s="475"/>
      <c r="T724" s="475"/>
      <c r="U724" s="475"/>
      <c r="V724" s="475"/>
      <c r="W724" s="475"/>
      <c r="X724" s="475"/>
      <c r="Y724" s="475"/>
      <c r="Z724" s="475"/>
    </row>
    <row r="725" spans="1:26" ht="11.25" customHeight="1" x14ac:dyDescent="0.2">
      <c r="A725" s="475"/>
      <c r="B725" s="475"/>
      <c r="C725" s="475"/>
      <c r="D725" s="475"/>
      <c r="E725" s="475"/>
      <c r="F725" s="475"/>
      <c r="G725" s="475"/>
      <c r="H725" s="475"/>
      <c r="I725" s="475"/>
      <c r="J725" s="475"/>
      <c r="K725" s="475"/>
      <c r="L725" s="475"/>
      <c r="M725" s="475"/>
      <c r="N725" s="475"/>
      <c r="O725" s="475"/>
      <c r="P725" s="475"/>
      <c r="Q725" s="475"/>
      <c r="R725" s="475"/>
      <c r="S725" s="475"/>
      <c r="T725" s="475"/>
      <c r="U725" s="475"/>
      <c r="V725" s="475"/>
      <c r="W725" s="475"/>
      <c r="X725" s="475"/>
      <c r="Y725" s="475"/>
      <c r="Z725" s="475"/>
    </row>
    <row r="726" spans="1:26" ht="11.25" customHeight="1" x14ac:dyDescent="0.2">
      <c r="A726" s="475"/>
      <c r="B726" s="475"/>
      <c r="C726" s="475"/>
      <c r="D726" s="475"/>
      <c r="E726" s="475"/>
      <c r="F726" s="475"/>
      <c r="G726" s="475"/>
      <c r="H726" s="475"/>
      <c r="I726" s="475"/>
      <c r="J726" s="475"/>
      <c r="K726" s="475"/>
      <c r="L726" s="475"/>
      <c r="M726" s="475"/>
      <c r="N726" s="475"/>
      <c r="O726" s="475"/>
      <c r="P726" s="475"/>
      <c r="Q726" s="475"/>
      <c r="R726" s="475"/>
      <c r="S726" s="475"/>
      <c r="T726" s="475"/>
      <c r="U726" s="475"/>
      <c r="V726" s="475"/>
      <c r="W726" s="475"/>
      <c r="X726" s="475"/>
      <c r="Y726" s="475"/>
      <c r="Z726" s="475"/>
    </row>
    <row r="727" spans="1:26" ht="11.25" customHeight="1" x14ac:dyDescent="0.2">
      <c r="A727" s="475"/>
      <c r="B727" s="475"/>
      <c r="C727" s="475"/>
      <c r="D727" s="475"/>
      <c r="E727" s="475"/>
      <c r="F727" s="475"/>
      <c r="G727" s="475"/>
      <c r="H727" s="475"/>
      <c r="I727" s="475"/>
      <c r="J727" s="475"/>
      <c r="K727" s="475"/>
      <c r="L727" s="475"/>
      <c r="M727" s="475"/>
      <c r="N727" s="475"/>
      <c r="O727" s="475"/>
      <c r="P727" s="475"/>
      <c r="Q727" s="475"/>
      <c r="R727" s="475"/>
      <c r="S727" s="475"/>
      <c r="T727" s="475"/>
      <c r="U727" s="475"/>
      <c r="V727" s="475"/>
      <c r="W727" s="475"/>
      <c r="X727" s="475"/>
      <c r="Y727" s="475"/>
      <c r="Z727" s="475"/>
    </row>
    <row r="728" spans="1:26" ht="11.25" customHeight="1" x14ac:dyDescent="0.2">
      <c r="A728" s="475"/>
      <c r="B728" s="475"/>
      <c r="C728" s="475"/>
      <c r="D728" s="475"/>
      <c r="E728" s="475"/>
      <c r="F728" s="475"/>
      <c r="G728" s="475"/>
      <c r="H728" s="475"/>
      <c r="I728" s="475"/>
      <c r="J728" s="475"/>
      <c r="K728" s="475"/>
      <c r="L728" s="475"/>
      <c r="M728" s="475"/>
      <c r="N728" s="475"/>
      <c r="O728" s="475"/>
      <c r="P728" s="475"/>
      <c r="Q728" s="475"/>
      <c r="R728" s="475"/>
      <c r="S728" s="475"/>
      <c r="T728" s="475"/>
      <c r="U728" s="475"/>
      <c r="V728" s="475"/>
      <c r="W728" s="475"/>
      <c r="X728" s="475"/>
      <c r="Y728" s="475"/>
      <c r="Z728" s="475"/>
    </row>
    <row r="729" spans="1:26" ht="11.25" customHeight="1" x14ac:dyDescent="0.2">
      <c r="A729" s="475"/>
      <c r="B729" s="475"/>
      <c r="C729" s="475"/>
      <c r="D729" s="475"/>
      <c r="E729" s="475"/>
      <c r="F729" s="475"/>
      <c r="G729" s="475"/>
      <c r="H729" s="475"/>
      <c r="I729" s="475"/>
      <c r="J729" s="475"/>
      <c r="K729" s="475"/>
      <c r="L729" s="475"/>
      <c r="M729" s="475"/>
      <c r="N729" s="475"/>
      <c r="O729" s="475"/>
      <c r="P729" s="475"/>
      <c r="Q729" s="475"/>
      <c r="R729" s="475"/>
      <c r="S729" s="475"/>
      <c r="T729" s="475"/>
      <c r="U729" s="475"/>
      <c r="V729" s="475"/>
      <c r="W729" s="475"/>
      <c r="X729" s="475"/>
      <c r="Y729" s="475"/>
      <c r="Z729" s="475"/>
    </row>
    <row r="730" spans="1:26" ht="11.25" customHeight="1" x14ac:dyDescent="0.2">
      <c r="A730" s="475"/>
      <c r="B730" s="475"/>
      <c r="C730" s="475"/>
      <c r="D730" s="475"/>
      <c r="E730" s="475"/>
      <c r="F730" s="475"/>
      <c r="G730" s="475"/>
      <c r="H730" s="475"/>
      <c r="I730" s="475"/>
      <c r="J730" s="475"/>
      <c r="K730" s="475"/>
      <c r="L730" s="475"/>
      <c r="M730" s="475"/>
      <c r="N730" s="475"/>
      <c r="O730" s="475"/>
      <c r="P730" s="475"/>
      <c r="Q730" s="475"/>
      <c r="R730" s="475"/>
      <c r="S730" s="475"/>
      <c r="T730" s="475"/>
      <c r="U730" s="475"/>
      <c r="V730" s="475"/>
      <c r="W730" s="475"/>
      <c r="X730" s="475"/>
      <c r="Y730" s="475"/>
      <c r="Z730" s="475"/>
    </row>
    <row r="731" spans="1:26" ht="11.25" customHeight="1" x14ac:dyDescent="0.2">
      <c r="A731" s="475"/>
      <c r="B731" s="475"/>
      <c r="C731" s="475"/>
      <c r="D731" s="475"/>
      <c r="E731" s="475"/>
      <c r="F731" s="475"/>
      <c r="G731" s="475"/>
      <c r="H731" s="475"/>
      <c r="I731" s="475"/>
      <c r="J731" s="475"/>
      <c r="K731" s="475"/>
      <c r="L731" s="475"/>
      <c r="M731" s="475"/>
      <c r="N731" s="475"/>
      <c r="O731" s="475"/>
      <c r="P731" s="475"/>
      <c r="Q731" s="475"/>
      <c r="R731" s="475"/>
      <c r="S731" s="475"/>
      <c r="T731" s="475"/>
      <c r="U731" s="475"/>
      <c r="V731" s="475"/>
      <c r="W731" s="475"/>
      <c r="X731" s="475"/>
      <c r="Y731" s="475"/>
      <c r="Z731" s="475"/>
    </row>
    <row r="732" spans="1:26" ht="11.25" customHeight="1" x14ac:dyDescent="0.2">
      <c r="A732" s="475"/>
      <c r="B732" s="475"/>
      <c r="C732" s="475"/>
      <c r="D732" s="475"/>
      <c r="E732" s="475"/>
      <c r="F732" s="475"/>
      <c r="G732" s="475"/>
      <c r="H732" s="475"/>
      <c r="I732" s="475"/>
      <c r="J732" s="475"/>
      <c r="K732" s="475"/>
      <c r="L732" s="475"/>
      <c r="M732" s="475"/>
      <c r="N732" s="475"/>
      <c r="O732" s="475"/>
      <c r="P732" s="475"/>
      <c r="Q732" s="475"/>
      <c r="R732" s="475"/>
      <c r="S732" s="475"/>
      <c r="T732" s="475"/>
      <c r="U732" s="475"/>
      <c r="V732" s="475"/>
      <c r="W732" s="475"/>
      <c r="X732" s="475"/>
      <c r="Y732" s="475"/>
      <c r="Z732" s="475"/>
    </row>
    <row r="733" spans="1:26" ht="11.25" customHeight="1" x14ac:dyDescent="0.2">
      <c r="A733" s="475"/>
      <c r="B733" s="475"/>
      <c r="C733" s="475"/>
      <c r="D733" s="475"/>
      <c r="E733" s="475"/>
      <c r="F733" s="475"/>
      <c r="G733" s="475"/>
      <c r="H733" s="475"/>
      <c r="I733" s="475"/>
      <c r="J733" s="475"/>
      <c r="K733" s="475"/>
      <c r="L733" s="475"/>
      <c r="M733" s="475"/>
      <c r="N733" s="475"/>
      <c r="O733" s="475"/>
      <c r="P733" s="475"/>
      <c r="Q733" s="475"/>
      <c r="R733" s="475"/>
      <c r="S733" s="475"/>
      <c r="T733" s="475"/>
      <c r="U733" s="475"/>
      <c r="V733" s="475"/>
      <c r="W733" s="475"/>
      <c r="X733" s="475"/>
      <c r="Y733" s="475"/>
      <c r="Z733" s="475"/>
    </row>
    <row r="734" spans="1:26" ht="11.25" customHeight="1" x14ac:dyDescent="0.2">
      <c r="A734" s="475"/>
      <c r="B734" s="475"/>
      <c r="C734" s="475"/>
      <c r="D734" s="475"/>
      <c r="E734" s="475"/>
      <c r="F734" s="475"/>
      <c r="G734" s="475"/>
      <c r="H734" s="475"/>
      <c r="I734" s="475"/>
      <c r="J734" s="475"/>
      <c r="K734" s="475"/>
      <c r="L734" s="475"/>
      <c r="M734" s="475"/>
      <c r="N734" s="475"/>
      <c r="O734" s="475"/>
      <c r="P734" s="475"/>
      <c r="Q734" s="475"/>
      <c r="R734" s="475"/>
      <c r="S734" s="475"/>
      <c r="T734" s="475"/>
      <c r="U734" s="475"/>
      <c r="V734" s="475"/>
      <c r="W734" s="475"/>
      <c r="X734" s="475"/>
      <c r="Y734" s="475"/>
      <c r="Z734" s="475"/>
    </row>
    <row r="735" spans="1:26" ht="11.25" customHeight="1" x14ac:dyDescent="0.2">
      <c r="A735" s="475"/>
      <c r="B735" s="475"/>
      <c r="C735" s="475"/>
      <c r="D735" s="475"/>
      <c r="E735" s="475"/>
      <c r="F735" s="475"/>
      <c r="G735" s="475"/>
      <c r="H735" s="475"/>
      <c r="I735" s="475"/>
      <c r="J735" s="475"/>
      <c r="K735" s="475"/>
      <c r="L735" s="475"/>
      <c r="M735" s="475"/>
      <c r="N735" s="475"/>
      <c r="O735" s="475"/>
      <c r="P735" s="475"/>
      <c r="Q735" s="475"/>
      <c r="R735" s="475"/>
      <c r="S735" s="475"/>
      <c r="T735" s="475"/>
      <c r="U735" s="475"/>
      <c r="V735" s="475"/>
      <c r="W735" s="475"/>
      <c r="X735" s="475"/>
      <c r="Y735" s="475"/>
      <c r="Z735" s="475"/>
    </row>
    <row r="736" spans="1:26" ht="11.25" customHeight="1" x14ac:dyDescent="0.2">
      <c r="A736" s="475"/>
      <c r="B736" s="475"/>
      <c r="C736" s="475"/>
      <c r="D736" s="475"/>
      <c r="E736" s="475"/>
      <c r="F736" s="475"/>
      <c r="G736" s="475"/>
      <c r="H736" s="475"/>
      <c r="I736" s="475"/>
      <c r="J736" s="475"/>
      <c r="K736" s="475"/>
      <c r="L736" s="475"/>
      <c r="M736" s="475"/>
      <c r="N736" s="475"/>
      <c r="O736" s="475"/>
      <c r="P736" s="475"/>
      <c r="Q736" s="475"/>
      <c r="R736" s="475"/>
      <c r="S736" s="475"/>
      <c r="T736" s="475"/>
      <c r="U736" s="475"/>
      <c r="V736" s="475"/>
      <c r="W736" s="475"/>
      <c r="X736" s="475"/>
      <c r="Y736" s="475"/>
      <c r="Z736" s="475"/>
    </row>
    <row r="737" spans="1:26" ht="11.25" customHeight="1" x14ac:dyDescent="0.2">
      <c r="A737" s="475"/>
      <c r="B737" s="475"/>
      <c r="C737" s="475"/>
      <c r="D737" s="475"/>
      <c r="E737" s="475"/>
      <c r="F737" s="475"/>
      <c r="G737" s="475"/>
      <c r="H737" s="475"/>
      <c r="I737" s="475"/>
      <c r="J737" s="475"/>
      <c r="K737" s="475"/>
      <c r="L737" s="475"/>
      <c r="M737" s="475"/>
      <c r="N737" s="475"/>
      <c r="O737" s="475"/>
      <c r="P737" s="475"/>
      <c r="Q737" s="475"/>
      <c r="R737" s="475"/>
      <c r="S737" s="475"/>
      <c r="T737" s="475"/>
      <c r="U737" s="475"/>
      <c r="V737" s="475"/>
      <c r="W737" s="475"/>
      <c r="X737" s="475"/>
      <c r="Y737" s="475"/>
      <c r="Z737" s="475"/>
    </row>
    <row r="738" spans="1:26" ht="11.25" customHeight="1" x14ac:dyDescent="0.2">
      <c r="A738" s="475"/>
      <c r="B738" s="475"/>
      <c r="C738" s="475"/>
      <c r="D738" s="475"/>
      <c r="E738" s="475"/>
      <c r="F738" s="475"/>
      <c r="G738" s="475"/>
      <c r="H738" s="475"/>
      <c r="I738" s="475"/>
      <c r="J738" s="475"/>
      <c r="K738" s="475"/>
      <c r="L738" s="475"/>
      <c r="M738" s="475"/>
      <c r="N738" s="475"/>
      <c r="O738" s="475"/>
      <c r="P738" s="475"/>
      <c r="Q738" s="475"/>
      <c r="R738" s="475"/>
      <c r="S738" s="475"/>
      <c r="T738" s="475"/>
      <c r="U738" s="475"/>
      <c r="V738" s="475"/>
      <c r="W738" s="475"/>
      <c r="X738" s="475"/>
      <c r="Y738" s="475"/>
      <c r="Z738" s="475"/>
    </row>
    <row r="739" spans="1:26" ht="11.25" customHeight="1" x14ac:dyDescent="0.2">
      <c r="A739" s="475"/>
      <c r="B739" s="475"/>
      <c r="C739" s="475"/>
      <c r="D739" s="475"/>
      <c r="E739" s="475"/>
      <c r="F739" s="475"/>
      <c r="G739" s="475"/>
      <c r="H739" s="475"/>
      <c r="I739" s="475"/>
      <c r="J739" s="475"/>
      <c r="K739" s="475"/>
      <c r="L739" s="475"/>
      <c r="M739" s="475"/>
      <c r="N739" s="475"/>
      <c r="O739" s="475"/>
      <c r="P739" s="475"/>
      <c r="Q739" s="475"/>
      <c r="R739" s="475"/>
      <c r="S739" s="475"/>
      <c r="T739" s="475"/>
      <c r="U739" s="475"/>
      <c r="V739" s="475"/>
      <c r="W739" s="475"/>
      <c r="X739" s="475"/>
      <c r="Y739" s="475"/>
      <c r="Z739" s="475"/>
    </row>
    <row r="740" spans="1:26" ht="11.25" customHeight="1" x14ac:dyDescent="0.2">
      <c r="A740" s="475"/>
      <c r="B740" s="475"/>
      <c r="C740" s="475"/>
      <c r="D740" s="475"/>
      <c r="E740" s="475"/>
      <c r="F740" s="475"/>
      <c r="G740" s="475"/>
      <c r="H740" s="475"/>
      <c r="I740" s="475"/>
      <c r="J740" s="475"/>
      <c r="K740" s="475"/>
      <c r="L740" s="475"/>
      <c r="M740" s="475"/>
      <c r="N740" s="475"/>
      <c r="O740" s="475"/>
      <c r="P740" s="475"/>
      <c r="Q740" s="475"/>
      <c r="R740" s="475"/>
      <c r="S740" s="475"/>
      <c r="T740" s="475"/>
      <c r="U740" s="475"/>
      <c r="V740" s="475"/>
      <c r="W740" s="475"/>
      <c r="X740" s="475"/>
      <c r="Y740" s="475"/>
      <c r="Z740" s="475"/>
    </row>
    <row r="741" spans="1:26" ht="11.25" customHeight="1" x14ac:dyDescent="0.2">
      <c r="A741" s="475"/>
      <c r="B741" s="475"/>
      <c r="C741" s="475"/>
      <c r="D741" s="475"/>
      <c r="E741" s="475"/>
      <c r="F741" s="475"/>
      <c r="G741" s="475"/>
      <c r="H741" s="475"/>
      <c r="I741" s="475"/>
      <c r="J741" s="475"/>
      <c r="K741" s="475"/>
      <c r="L741" s="475"/>
      <c r="M741" s="475"/>
      <c r="N741" s="475"/>
      <c r="O741" s="475"/>
      <c r="P741" s="475"/>
      <c r="Q741" s="475"/>
      <c r="R741" s="475"/>
      <c r="S741" s="475"/>
      <c r="T741" s="475"/>
      <c r="U741" s="475"/>
      <c r="V741" s="475"/>
      <c r="W741" s="475"/>
      <c r="X741" s="475"/>
      <c r="Y741" s="475"/>
      <c r="Z741" s="475"/>
    </row>
    <row r="742" spans="1:26" ht="11.25" customHeight="1" x14ac:dyDescent="0.2">
      <c r="A742" s="475"/>
      <c r="B742" s="475"/>
      <c r="C742" s="475"/>
      <c r="D742" s="475"/>
      <c r="E742" s="475"/>
      <c r="F742" s="475"/>
      <c r="G742" s="475"/>
      <c r="H742" s="475"/>
      <c r="I742" s="475"/>
      <c r="J742" s="475"/>
      <c r="K742" s="475"/>
      <c r="L742" s="475"/>
      <c r="M742" s="475"/>
      <c r="N742" s="475"/>
      <c r="O742" s="475"/>
      <c r="P742" s="475"/>
      <c r="Q742" s="475"/>
      <c r="R742" s="475"/>
      <c r="S742" s="475"/>
      <c r="T742" s="475"/>
      <c r="U742" s="475"/>
      <c r="V742" s="475"/>
      <c r="W742" s="475"/>
      <c r="X742" s="475"/>
      <c r="Y742" s="475"/>
      <c r="Z742" s="475"/>
    </row>
    <row r="743" spans="1:26" ht="11.25" customHeight="1" x14ac:dyDescent="0.2">
      <c r="A743" s="475"/>
      <c r="B743" s="475"/>
      <c r="C743" s="475"/>
      <c r="D743" s="475"/>
      <c r="E743" s="475"/>
      <c r="F743" s="475"/>
      <c r="G743" s="475"/>
      <c r="H743" s="475"/>
      <c r="I743" s="475"/>
      <c r="J743" s="475"/>
      <c r="K743" s="475"/>
      <c r="L743" s="475"/>
      <c r="M743" s="475"/>
      <c r="N743" s="475"/>
      <c r="O743" s="475"/>
      <c r="P743" s="475"/>
      <c r="Q743" s="475"/>
      <c r="R743" s="475"/>
      <c r="S743" s="475"/>
      <c r="T743" s="475"/>
      <c r="U743" s="475"/>
      <c r="V743" s="475"/>
      <c r="W743" s="475"/>
      <c r="X743" s="475"/>
      <c r="Y743" s="475"/>
      <c r="Z743" s="475"/>
    </row>
    <row r="744" spans="1:26" ht="11.25" customHeight="1" x14ac:dyDescent="0.2">
      <c r="A744" s="475"/>
      <c r="B744" s="475"/>
      <c r="C744" s="475"/>
      <c r="D744" s="475"/>
      <c r="E744" s="475"/>
      <c r="F744" s="475"/>
      <c r="G744" s="475"/>
      <c r="H744" s="475"/>
      <c r="I744" s="475"/>
      <c r="J744" s="475"/>
      <c r="K744" s="475"/>
      <c r="L744" s="475"/>
      <c r="M744" s="475"/>
      <c r="N744" s="475"/>
      <c r="O744" s="475"/>
      <c r="P744" s="475"/>
      <c r="Q744" s="475"/>
      <c r="R744" s="475"/>
      <c r="S744" s="475"/>
      <c r="T744" s="475"/>
      <c r="U744" s="475"/>
      <c r="V744" s="475"/>
      <c r="W744" s="475"/>
      <c r="X744" s="475"/>
      <c r="Y744" s="475"/>
      <c r="Z744" s="475"/>
    </row>
    <row r="745" spans="1:26" ht="11.25" customHeight="1" x14ac:dyDescent="0.2">
      <c r="A745" s="475"/>
      <c r="B745" s="475"/>
      <c r="C745" s="475"/>
      <c r="D745" s="475"/>
      <c r="E745" s="475"/>
      <c r="F745" s="475"/>
      <c r="G745" s="475"/>
      <c r="H745" s="475"/>
      <c r="I745" s="475"/>
      <c r="J745" s="475"/>
      <c r="K745" s="475"/>
      <c r="L745" s="475"/>
      <c r="M745" s="475"/>
      <c r="N745" s="475"/>
      <c r="O745" s="475"/>
      <c r="P745" s="475"/>
      <c r="Q745" s="475"/>
      <c r="R745" s="475"/>
      <c r="S745" s="475"/>
      <c r="T745" s="475"/>
      <c r="U745" s="475"/>
      <c r="V745" s="475"/>
      <c r="W745" s="475"/>
      <c r="X745" s="475"/>
      <c r="Y745" s="475"/>
      <c r="Z745" s="475"/>
    </row>
    <row r="746" spans="1:26" ht="11.25" customHeight="1" x14ac:dyDescent="0.2">
      <c r="A746" s="475"/>
      <c r="B746" s="475"/>
      <c r="C746" s="475"/>
      <c r="D746" s="475"/>
      <c r="E746" s="475"/>
      <c r="F746" s="475"/>
      <c r="G746" s="475"/>
      <c r="H746" s="475"/>
      <c r="I746" s="475"/>
      <c r="J746" s="475"/>
      <c r="K746" s="475"/>
      <c r="L746" s="475"/>
      <c r="M746" s="475"/>
      <c r="N746" s="475"/>
      <c r="O746" s="475"/>
      <c r="P746" s="475"/>
      <c r="Q746" s="475"/>
      <c r="R746" s="475"/>
      <c r="S746" s="475"/>
      <c r="T746" s="475"/>
      <c r="U746" s="475"/>
      <c r="V746" s="475"/>
      <c r="W746" s="475"/>
      <c r="X746" s="475"/>
      <c r="Y746" s="475"/>
      <c r="Z746" s="475"/>
    </row>
    <row r="747" spans="1:26" ht="11.25" customHeight="1" x14ac:dyDescent="0.2">
      <c r="A747" s="475"/>
      <c r="B747" s="475"/>
      <c r="C747" s="475"/>
      <c r="D747" s="475"/>
      <c r="E747" s="475"/>
      <c r="F747" s="475"/>
      <c r="G747" s="475"/>
      <c r="H747" s="475"/>
      <c r="I747" s="475"/>
      <c r="J747" s="475"/>
      <c r="K747" s="475"/>
      <c r="L747" s="475"/>
      <c r="M747" s="475"/>
      <c r="N747" s="475"/>
      <c r="O747" s="475"/>
      <c r="P747" s="475"/>
      <c r="Q747" s="475"/>
      <c r="R747" s="475"/>
      <c r="S747" s="475"/>
      <c r="T747" s="475"/>
      <c r="U747" s="475"/>
      <c r="V747" s="475"/>
      <c r="W747" s="475"/>
      <c r="X747" s="475"/>
      <c r="Y747" s="475"/>
      <c r="Z747" s="475"/>
    </row>
    <row r="748" spans="1:26" ht="11.25" customHeight="1" x14ac:dyDescent="0.2">
      <c r="A748" s="475"/>
      <c r="B748" s="475"/>
      <c r="C748" s="475"/>
      <c r="D748" s="475"/>
      <c r="E748" s="475"/>
      <c r="F748" s="475"/>
      <c r="G748" s="475"/>
      <c r="H748" s="475"/>
      <c r="I748" s="475"/>
      <c r="J748" s="475"/>
      <c r="K748" s="475"/>
      <c r="L748" s="475"/>
      <c r="M748" s="475"/>
      <c r="N748" s="475"/>
      <c r="O748" s="475"/>
      <c r="P748" s="475"/>
      <c r="Q748" s="475"/>
      <c r="R748" s="475"/>
      <c r="S748" s="475"/>
      <c r="T748" s="475"/>
      <c r="U748" s="475"/>
      <c r="V748" s="475"/>
      <c r="W748" s="475"/>
      <c r="X748" s="475"/>
      <c r="Y748" s="475"/>
      <c r="Z748" s="475"/>
    </row>
    <row r="749" spans="1:26" ht="11.25" customHeight="1" x14ac:dyDescent="0.2">
      <c r="A749" s="475"/>
      <c r="B749" s="475"/>
      <c r="C749" s="475"/>
      <c r="D749" s="475"/>
      <c r="E749" s="475"/>
      <c r="F749" s="475"/>
      <c r="G749" s="475"/>
      <c r="H749" s="475"/>
      <c r="I749" s="475"/>
      <c r="J749" s="475"/>
      <c r="K749" s="475"/>
      <c r="L749" s="475"/>
      <c r="M749" s="475"/>
      <c r="N749" s="475"/>
      <c r="O749" s="475"/>
      <c r="P749" s="475"/>
      <c r="Q749" s="475"/>
      <c r="R749" s="475"/>
      <c r="S749" s="475"/>
      <c r="T749" s="475"/>
      <c r="U749" s="475"/>
      <c r="V749" s="475"/>
      <c r="W749" s="475"/>
      <c r="X749" s="475"/>
      <c r="Y749" s="475"/>
      <c r="Z749" s="475"/>
    </row>
    <row r="750" spans="1:26" ht="11.25" customHeight="1" x14ac:dyDescent="0.2">
      <c r="A750" s="475"/>
      <c r="B750" s="475"/>
      <c r="C750" s="475"/>
      <c r="D750" s="475"/>
      <c r="E750" s="475"/>
      <c r="F750" s="475"/>
      <c r="G750" s="475"/>
      <c r="H750" s="475"/>
      <c r="I750" s="475"/>
      <c r="J750" s="475"/>
      <c r="K750" s="475"/>
      <c r="L750" s="475"/>
      <c r="M750" s="475"/>
      <c r="N750" s="475"/>
      <c r="O750" s="475"/>
      <c r="P750" s="475"/>
      <c r="Q750" s="475"/>
      <c r="R750" s="475"/>
      <c r="S750" s="475"/>
      <c r="T750" s="475"/>
      <c r="U750" s="475"/>
      <c r="V750" s="475"/>
      <c r="W750" s="475"/>
      <c r="X750" s="475"/>
      <c r="Y750" s="475"/>
      <c r="Z750" s="475"/>
    </row>
    <row r="751" spans="1:26" ht="11.25" customHeight="1" x14ac:dyDescent="0.2">
      <c r="A751" s="475"/>
      <c r="B751" s="475"/>
      <c r="C751" s="475"/>
      <c r="D751" s="475"/>
      <c r="E751" s="475"/>
      <c r="F751" s="475"/>
      <c r="G751" s="475"/>
      <c r="H751" s="475"/>
      <c r="I751" s="475"/>
      <c r="J751" s="475"/>
      <c r="K751" s="475"/>
      <c r="L751" s="475"/>
      <c r="M751" s="475"/>
      <c r="N751" s="475"/>
      <c r="O751" s="475"/>
      <c r="P751" s="475"/>
      <c r="Q751" s="475"/>
      <c r="R751" s="475"/>
      <c r="S751" s="475"/>
      <c r="T751" s="475"/>
      <c r="U751" s="475"/>
      <c r="V751" s="475"/>
      <c r="W751" s="475"/>
      <c r="X751" s="475"/>
      <c r="Y751" s="475"/>
      <c r="Z751" s="475"/>
    </row>
    <row r="752" spans="1:26" ht="11.25" customHeight="1" x14ac:dyDescent="0.2">
      <c r="A752" s="475"/>
      <c r="B752" s="475"/>
      <c r="C752" s="475"/>
      <c r="D752" s="475"/>
      <c r="E752" s="475"/>
      <c r="F752" s="475"/>
      <c r="G752" s="475"/>
      <c r="H752" s="475"/>
      <c r="I752" s="475"/>
      <c r="J752" s="475"/>
      <c r="K752" s="475"/>
      <c r="L752" s="475"/>
      <c r="M752" s="475"/>
      <c r="N752" s="475"/>
      <c r="O752" s="475"/>
      <c r="P752" s="475"/>
      <c r="Q752" s="475"/>
      <c r="R752" s="475"/>
      <c r="S752" s="475"/>
      <c r="T752" s="475"/>
      <c r="U752" s="475"/>
      <c r="V752" s="475"/>
      <c r="W752" s="475"/>
      <c r="X752" s="475"/>
      <c r="Y752" s="475"/>
      <c r="Z752" s="475"/>
    </row>
    <row r="753" spans="1:26" ht="11.25" customHeight="1" x14ac:dyDescent="0.2">
      <c r="A753" s="475"/>
      <c r="B753" s="475"/>
      <c r="C753" s="475"/>
      <c r="D753" s="475"/>
      <c r="E753" s="475"/>
      <c r="F753" s="475"/>
      <c r="G753" s="475"/>
      <c r="H753" s="475"/>
      <c r="I753" s="475"/>
      <c r="J753" s="475"/>
      <c r="K753" s="475"/>
      <c r="L753" s="475"/>
      <c r="M753" s="475"/>
      <c r="N753" s="475"/>
      <c r="O753" s="475"/>
      <c r="P753" s="475"/>
      <c r="Q753" s="475"/>
      <c r="R753" s="475"/>
      <c r="S753" s="475"/>
      <c r="T753" s="475"/>
      <c r="U753" s="475"/>
      <c r="V753" s="475"/>
      <c r="W753" s="475"/>
      <c r="X753" s="475"/>
      <c r="Y753" s="475"/>
      <c r="Z753" s="475"/>
    </row>
    <row r="754" spans="1:26" ht="11.25" customHeight="1" x14ac:dyDescent="0.2">
      <c r="A754" s="475"/>
      <c r="B754" s="475"/>
      <c r="C754" s="475"/>
      <c r="D754" s="475"/>
      <c r="E754" s="475"/>
      <c r="F754" s="475"/>
      <c r="G754" s="475"/>
      <c r="H754" s="475"/>
      <c r="I754" s="475"/>
      <c r="J754" s="475"/>
      <c r="K754" s="475"/>
      <c r="L754" s="475"/>
      <c r="M754" s="475"/>
      <c r="N754" s="475"/>
      <c r="O754" s="475"/>
      <c r="P754" s="475"/>
      <c r="Q754" s="475"/>
      <c r="R754" s="475"/>
      <c r="S754" s="475"/>
      <c r="T754" s="475"/>
      <c r="U754" s="475"/>
      <c r="V754" s="475"/>
      <c r="W754" s="475"/>
      <c r="X754" s="475"/>
      <c r="Y754" s="475"/>
      <c r="Z754" s="475"/>
    </row>
    <row r="755" spans="1:26" ht="11.25" customHeight="1" x14ac:dyDescent="0.2">
      <c r="A755" s="475"/>
      <c r="B755" s="475"/>
      <c r="C755" s="475"/>
      <c r="D755" s="475"/>
      <c r="E755" s="475"/>
      <c r="F755" s="475"/>
      <c r="G755" s="475"/>
      <c r="H755" s="475"/>
      <c r="I755" s="475"/>
      <c r="J755" s="475"/>
      <c r="K755" s="475"/>
      <c r="L755" s="475"/>
      <c r="M755" s="475"/>
      <c r="N755" s="475"/>
      <c r="O755" s="475"/>
      <c r="P755" s="475"/>
      <c r="Q755" s="475"/>
      <c r="R755" s="475"/>
      <c r="S755" s="475"/>
      <c r="T755" s="475"/>
      <c r="U755" s="475"/>
      <c r="V755" s="475"/>
      <c r="W755" s="475"/>
      <c r="X755" s="475"/>
      <c r="Y755" s="475"/>
      <c r="Z755" s="475"/>
    </row>
    <row r="756" spans="1:26" ht="11.25" customHeight="1" x14ac:dyDescent="0.2">
      <c r="A756" s="475"/>
      <c r="B756" s="475"/>
      <c r="C756" s="475"/>
      <c r="D756" s="475"/>
      <c r="E756" s="475"/>
      <c r="F756" s="475"/>
      <c r="G756" s="475"/>
      <c r="H756" s="475"/>
      <c r="I756" s="475"/>
      <c r="J756" s="475"/>
      <c r="K756" s="475"/>
      <c r="L756" s="475"/>
      <c r="M756" s="475"/>
      <c r="N756" s="475"/>
      <c r="O756" s="475"/>
      <c r="P756" s="475"/>
      <c r="Q756" s="475"/>
      <c r="R756" s="475"/>
      <c r="S756" s="475"/>
      <c r="T756" s="475"/>
      <c r="U756" s="475"/>
      <c r="V756" s="475"/>
      <c r="W756" s="475"/>
      <c r="X756" s="475"/>
      <c r="Y756" s="475"/>
      <c r="Z756" s="475"/>
    </row>
    <row r="757" spans="1:26" ht="11.25" customHeight="1" x14ac:dyDescent="0.2">
      <c r="A757" s="475"/>
      <c r="B757" s="475"/>
      <c r="C757" s="475"/>
      <c r="D757" s="475"/>
      <c r="E757" s="475"/>
      <c r="F757" s="475"/>
      <c r="G757" s="475"/>
      <c r="H757" s="475"/>
      <c r="I757" s="475"/>
      <c r="J757" s="475"/>
      <c r="K757" s="475"/>
      <c r="L757" s="475"/>
      <c r="M757" s="475"/>
      <c r="N757" s="475"/>
      <c r="O757" s="475"/>
      <c r="P757" s="475"/>
      <c r="Q757" s="475"/>
      <c r="R757" s="475"/>
      <c r="S757" s="475"/>
      <c r="T757" s="475"/>
      <c r="U757" s="475"/>
      <c r="V757" s="475"/>
      <c r="W757" s="475"/>
      <c r="X757" s="475"/>
      <c r="Y757" s="475"/>
      <c r="Z757" s="475"/>
    </row>
    <row r="758" spans="1:26" ht="11.25" customHeight="1" x14ac:dyDescent="0.2">
      <c r="A758" s="475"/>
      <c r="B758" s="475"/>
      <c r="C758" s="475"/>
      <c r="D758" s="475"/>
      <c r="E758" s="475"/>
      <c r="F758" s="475"/>
      <c r="G758" s="475"/>
      <c r="H758" s="475"/>
      <c r="I758" s="475"/>
      <c r="J758" s="475"/>
      <c r="K758" s="475"/>
      <c r="L758" s="475"/>
      <c r="M758" s="475"/>
      <c r="N758" s="475"/>
      <c r="O758" s="475"/>
      <c r="P758" s="475"/>
      <c r="Q758" s="475"/>
      <c r="R758" s="475"/>
      <c r="S758" s="475"/>
      <c r="T758" s="475"/>
      <c r="U758" s="475"/>
      <c r="V758" s="475"/>
      <c r="W758" s="475"/>
      <c r="X758" s="475"/>
      <c r="Y758" s="475"/>
      <c r="Z758" s="475"/>
    </row>
    <row r="759" spans="1:26" ht="11.25" customHeight="1" x14ac:dyDescent="0.2">
      <c r="A759" s="475"/>
      <c r="B759" s="475"/>
      <c r="C759" s="475"/>
      <c r="D759" s="475"/>
      <c r="E759" s="475"/>
      <c r="F759" s="475"/>
      <c r="G759" s="475"/>
      <c r="H759" s="475"/>
      <c r="I759" s="475"/>
      <c r="J759" s="475"/>
      <c r="K759" s="475"/>
      <c r="L759" s="475"/>
      <c r="M759" s="475"/>
      <c r="N759" s="475"/>
      <c r="O759" s="475"/>
      <c r="P759" s="475"/>
      <c r="Q759" s="475"/>
      <c r="R759" s="475"/>
      <c r="S759" s="475"/>
      <c r="T759" s="475"/>
      <c r="U759" s="475"/>
      <c r="V759" s="475"/>
      <c r="W759" s="475"/>
      <c r="X759" s="475"/>
      <c r="Y759" s="475"/>
      <c r="Z759" s="475"/>
    </row>
    <row r="760" spans="1:26" ht="11.25" customHeight="1" x14ac:dyDescent="0.2">
      <c r="A760" s="475"/>
      <c r="B760" s="475"/>
      <c r="C760" s="475"/>
      <c r="D760" s="475"/>
      <c r="E760" s="475"/>
      <c r="F760" s="475"/>
      <c r="G760" s="475"/>
      <c r="H760" s="475"/>
      <c r="I760" s="475"/>
      <c r="J760" s="475"/>
      <c r="K760" s="475"/>
      <c r="L760" s="475"/>
      <c r="M760" s="475"/>
      <c r="N760" s="475"/>
      <c r="O760" s="475"/>
      <c r="P760" s="475"/>
      <c r="Q760" s="475"/>
      <c r="R760" s="475"/>
      <c r="S760" s="475"/>
      <c r="T760" s="475"/>
      <c r="U760" s="475"/>
      <c r="V760" s="475"/>
      <c r="W760" s="475"/>
      <c r="X760" s="475"/>
      <c r="Y760" s="475"/>
      <c r="Z760" s="475"/>
    </row>
    <row r="761" spans="1:26" ht="11.25" customHeight="1" x14ac:dyDescent="0.2">
      <c r="A761" s="475"/>
      <c r="B761" s="475"/>
      <c r="C761" s="475"/>
      <c r="D761" s="475"/>
      <c r="E761" s="475"/>
      <c r="F761" s="475"/>
      <c r="G761" s="475"/>
      <c r="H761" s="475"/>
      <c r="I761" s="475"/>
      <c r="J761" s="475"/>
      <c r="K761" s="475"/>
      <c r="L761" s="475"/>
      <c r="M761" s="475"/>
      <c r="N761" s="475"/>
      <c r="O761" s="475"/>
      <c r="P761" s="475"/>
      <c r="Q761" s="475"/>
      <c r="R761" s="475"/>
      <c r="S761" s="475"/>
      <c r="T761" s="475"/>
      <c r="U761" s="475"/>
      <c r="V761" s="475"/>
      <c r="W761" s="475"/>
      <c r="X761" s="475"/>
      <c r="Y761" s="475"/>
      <c r="Z761" s="475"/>
    </row>
    <row r="762" spans="1:26" ht="11.25" customHeight="1" x14ac:dyDescent="0.2">
      <c r="A762" s="475"/>
      <c r="B762" s="475"/>
      <c r="C762" s="475"/>
      <c r="D762" s="475"/>
      <c r="E762" s="475"/>
      <c r="F762" s="475"/>
      <c r="G762" s="475"/>
      <c r="H762" s="475"/>
      <c r="I762" s="475"/>
      <c r="J762" s="475"/>
      <c r="K762" s="475"/>
      <c r="L762" s="475"/>
      <c r="M762" s="475"/>
      <c r="N762" s="475"/>
      <c r="O762" s="475"/>
      <c r="P762" s="475"/>
      <c r="Q762" s="475"/>
      <c r="R762" s="475"/>
      <c r="S762" s="475"/>
      <c r="T762" s="475"/>
      <c r="U762" s="475"/>
      <c r="V762" s="475"/>
      <c r="W762" s="475"/>
      <c r="X762" s="475"/>
      <c r="Y762" s="475"/>
      <c r="Z762" s="475"/>
    </row>
    <row r="763" spans="1:26" ht="11.25" customHeight="1" x14ac:dyDescent="0.2">
      <c r="A763" s="475"/>
      <c r="B763" s="475"/>
      <c r="C763" s="475"/>
      <c r="D763" s="475"/>
      <c r="E763" s="475"/>
      <c r="F763" s="475"/>
      <c r="G763" s="475"/>
      <c r="H763" s="475"/>
      <c r="I763" s="475"/>
      <c r="J763" s="475"/>
      <c r="K763" s="475"/>
      <c r="L763" s="475"/>
      <c r="M763" s="475"/>
      <c r="N763" s="475"/>
      <c r="O763" s="475"/>
      <c r="P763" s="475"/>
      <c r="Q763" s="475"/>
      <c r="R763" s="475"/>
      <c r="S763" s="475"/>
      <c r="T763" s="475"/>
      <c r="U763" s="475"/>
      <c r="V763" s="475"/>
      <c r="W763" s="475"/>
      <c r="X763" s="475"/>
      <c r="Y763" s="475"/>
      <c r="Z763" s="475"/>
    </row>
    <row r="764" spans="1:26" ht="11.25" customHeight="1" x14ac:dyDescent="0.2">
      <c r="A764" s="475"/>
      <c r="B764" s="475"/>
      <c r="C764" s="475"/>
      <c r="D764" s="475"/>
      <c r="E764" s="475"/>
      <c r="F764" s="475"/>
      <c r="G764" s="475"/>
      <c r="H764" s="475"/>
      <c r="I764" s="475"/>
      <c r="J764" s="475"/>
      <c r="K764" s="475"/>
      <c r="L764" s="475"/>
      <c r="M764" s="475"/>
      <c r="N764" s="475"/>
      <c r="O764" s="475"/>
      <c r="P764" s="475"/>
      <c r="Q764" s="475"/>
      <c r="R764" s="475"/>
      <c r="S764" s="475"/>
      <c r="T764" s="475"/>
      <c r="U764" s="475"/>
      <c r="V764" s="475"/>
      <c r="W764" s="475"/>
      <c r="X764" s="475"/>
      <c r="Y764" s="475"/>
      <c r="Z764" s="475"/>
    </row>
    <row r="765" spans="1:26" ht="11.25" customHeight="1" x14ac:dyDescent="0.2">
      <c r="A765" s="475"/>
      <c r="B765" s="475"/>
      <c r="C765" s="475"/>
      <c r="D765" s="475"/>
      <c r="E765" s="475"/>
      <c r="F765" s="475"/>
      <c r="G765" s="475"/>
      <c r="H765" s="475"/>
      <c r="I765" s="475"/>
      <c r="J765" s="475"/>
      <c r="K765" s="475"/>
      <c r="L765" s="475"/>
      <c r="M765" s="475"/>
      <c r="N765" s="475"/>
      <c r="O765" s="475"/>
      <c r="P765" s="475"/>
      <c r="Q765" s="475"/>
      <c r="R765" s="475"/>
      <c r="S765" s="475"/>
      <c r="T765" s="475"/>
      <c r="U765" s="475"/>
      <c r="V765" s="475"/>
      <c r="W765" s="475"/>
      <c r="X765" s="475"/>
      <c r="Y765" s="475"/>
      <c r="Z765" s="475"/>
    </row>
    <row r="766" spans="1:26" ht="11.25" customHeight="1" x14ac:dyDescent="0.2">
      <c r="A766" s="475"/>
      <c r="B766" s="475"/>
      <c r="C766" s="475"/>
      <c r="D766" s="475"/>
      <c r="E766" s="475"/>
      <c r="F766" s="475"/>
      <c r="G766" s="475"/>
      <c r="H766" s="475"/>
      <c r="I766" s="475"/>
      <c r="J766" s="475"/>
      <c r="K766" s="475"/>
      <c r="L766" s="475"/>
      <c r="M766" s="475"/>
      <c r="N766" s="475"/>
      <c r="O766" s="475"/>
      <c r="P766" s="475"/>
      <c r="Q766" s="475"/>
      <c r="R766" s="475"/>
      <c r="S766" s="475"/>
      <c r="T766" s="475"/>
      <c r="U766" s="475"/>
      <c r="V766" s="475"/>
      <c r="W766" s="475"/>
      <c r="X766" s="475"/>
      <c r="Y766" s="475"/>
      <c r="Z766" s="475"/>
    </row>
    <row r="767" spans="1:26" ht="11.25" customHeight="1" x14ac:dyDescent="0.2">
      <c r="A767" s="475"/>
      <c r="B767" s="475"/>
      <c r="C767" s="475"/>
      <c r="D767" s="475"/>
      <c r="E767" s="475"/>
      <c r="F767" s="475"/>
      <c r="G767" s="475"/>
      <c r="H767" s="475"/>
      <c r="I767" s="475"/>
      <c r="J767" s="475"/>
      <c r="K767" s="475"/>
      <c r="L767" s="475"/>
      <c r="M767" s="475"/>
      <c r="N767" s="475"/>
      <c r="O767" s="475"/>
      <c r="P767" s="475"/>
      <c r="Q767" s="475"/>
      <c r="R767" s="475"/>
      <c r="S767" s="475"/>
      <c r="T767" s="475"/>
      <c r="U767" s="475"/>
      <c r="V767" s="475"/>
      <c r="W767" s="475"/>
      <c r="X767" s="475"/>
      <c r="Y767" s="475"/>
      <c r="Z767" s="475"/>
    </row>
    <row r="768" spans="1:26" ht="11.25" customHeight="1" x14ac:dyDescent="0.2">
      <c r="A768" s="475"/>
      <c r="B768" s="475"/>
      <c r="C768" s="475"/>
      <c r="D768" s="475"/>
      <c r="E768" s="475"/>
      <c r="F768" s="475"/>
      <c r="G768" s="475"/>
      <c r="H768" s="475"/>
      <c r="I768" s="475"/>
      <c r="J768" s="475"/>
      <c r="K768" s="475"/>
      <c r="L768" s="475"/>
      <c r="M768" s="475"/>
      <c r="N768" s="475"/>
      <c r="O768" s="475"/>
      <c r="P768" s="475"/>
      <c r="Q768" s="475"/>
      <c r="R768" s="475"/>
      <c r="S768" s="475"/>
      <c r="T768" s="475"/>
      <c r="U768" s="475"/>
      <c r="V768" s="475"/>
      <c r="W768" s="475"/>
      <c r="X768" s="475"/>
      <c r="Y768" s="475"/>
      <c r="Z768" s="475"/>
    </row>
    <row r="769" spans="1:26" ht="11.25" customHeight="1" x14ac:dyDescent="0.2">
      <c r="A769" s="475"/>
      <c r="B769" s="475"/>
      <c r="C769" s="475"/>
      <c r="D769" s="475"/>
      <c r="E769" s="475"/>
      <c r="F769" s="475"/>
      <c r="G769" s="475"/>
      <c r="H769" s="475"/>
      <c r="I769" s="475"/>
      <c r="J769" s="475"/>
      <c r="K769" s="475"/>
      <c r="L769" s="475"/>
      <c r="M769" s="475"/>
      <c r="N769" s="475"/>
      <c r="O769" s="475"/>
      <c r="P769" s="475"/>
      <c r="Q769" s="475"/>
      <c r="R769" s="475"/>
      <c r="S769" s="475"/>
      <c r="T769" s="475"/>
      <c r="U769" s="475"/>
      <c r="V769" s="475"/>
      <c r="W769" s="475"/>
      <c r="X769" s="475"/>
      <c r="Y769" s="475"/>
      <c r="Z769" s="475"/>
    </row>
    <row r="770" spans="1:26" ht="11.25" customHeight="1" x14ac:dyDescent="0.2">
      <c r="A770" s="475"/>
      <c r="B770" s="475"/>
      <c r="C770" s="475"/>
      <c r="D770" s="475"/>
      <c r="E770" s="475"/>
      <c r="F770" s="475"/>
      <c r="G770" s="475"/>
      <c r="H770" s="475"/>
      <c r="I770" s="475"/>
      <c r="J770" s="475"/>
      <c r="K770" s="475"/>
      <c r="L770" s="475"/>
      <c r="M770" s="475"/>
      <c r="N770" s="475"/>
      <c r="O770" s="475"/>
      <c r="P770" s="475"/>
      <c r="Q770" s="475"/>
      <c r="R770" s="475"/>
      <c r="S770" s="475"/>
      <c r="T770" s="475"/>
      <c r="U770" s="475"/>
      <c r="V770" s="475"/>
      <c r="W770" s="475"/>
      <c r="X770" s="475"/>
      <c r="Y770" s="475"/>
      <c r="Z770" s="475"/>
    </row>
    <row r="771" spans="1:26" ht="11.25" customHeight="1" x14ac:dyDescent="0.2">
      <c r="A771" s="475"/>
      <c r="B771" s="475"/>
      <c r="C771" s="475"/>
      <c r="D771" s="475"/>
      <c r="E771" s="475"/>
      <c r="F771" s="475"/>
      <c r="G771" s="475"/>
      <c r="H771" s="475"/>
      <c r="I771" s="475"/>
      <c r="J771" s="475"/>
      <c r="K771" s="475"/>
      <c r="L771" s="475"/>
      <c r="M771" s="475"/>
      <c r="N771" s="475"/>
      <c r="O771" s="475"/>
      <c r="P771" s="475"/>
      <c r="Q771" s="475"/>
      <c r="R771" s="475"/>
      <c r="S771" s="475"/>
      <c r="T771" s="475"/>
      <c r="U771" s="475"/>
      <c r="V771" s="475"/>
      <c r="W771" s="475"/>
      <c r="X771" s="475"/>
      <c r="Y771" s="475"/>
      <c r="Z771" s="475"/>
    </row>
    <row r="772" spans="1:26" ht="11.25" customHeight="1" x14ac:dyDescent="0.2">
      <c r="A772" s="475"/>
      <c r="B772" s="475"/>
      <c r="C772" s="475"/>
      <c r="D772" s="475"/>
      <c r="E772" s="475"/>
      <c r="F772" s="475"/>
      <c r="G772" s="475"/>
      <c r="H772" s="475"/>
      <c r="I772" s="475"/>
      <c r="J772" s="475"/>
      <c r="K772" s="475"/>
      <c r="L772" s="475"/>
      <c r="M772" s="475"/>
      <c r="N772" s="475"/>
      <c r="O772" s="475"/>
      <c r="P772" s="475"/>
      <c r="Q772" s="475"/>
      <c r="R772" s="475"/>
      <c r="S772" s="475"/>
      <c r="T772" s="475"/>
      <c r="U772" s="475"/>
      <c r="V772" s="475"/>
      <c r="W772" s="475"/>
      <c r="X772" s="475"/>
      <c r="Y772" s="475"/>
      <c r="Z772" s="475"/>
    </row>
    <row r="773" spans="1:26" ht="11.25" customHeight="1" x14ac:dyDescent="0.2">
      <c r="A773" s="475"/>
      <c r="B773" s="475"/>
      <c r="C773" s="475"/>
      <c r="D773" s="475"/>
      <c r="E773" s="475"/>
      <c r="F773" s="475"/>
      <c r="G773" s="475"/>
      <c r="H773" s="475"/>
      <c r="I773" s="475"/>
      <c r="J773" s="475"/>
      <c r="K773" s="475"/>
      <c r="L773" s="475"/>
      <c r="M773" s="475"/>
      <c r="N773" s="475"/>
      <c r="O773" s="475"/>
      <c r="P773" s="475"/>
      <c r="Q773" s="475"/>
      <c r="R773" s="475"/>
      <c r="S773" s="475"/>
      <c r="T773" s="475"/>
      <c r="U773" s="475"/>
      <c r="V773" s="475"/>
      <c r="W773" s="475"/>
      <c r="X773" s="475"/>
      <c r="Y773" s="475"/>
      <c r="Z773" s="475"/>
    </row>
    <row r="774" spans="1:26" ht="11.25" customHeight="1" x14ac:dyDescent="0.2">
      <c r="A774" s="475"/>
      <c r="B774" s="475"/>
      <c r="C774" s="475"/>
      <c r="D774" s="475"/>
      <c r="E774" s="475"/>
      <c r="F774" s="475"/>
      <c r="G774" s="475"/>
      <c r="H774" s="475"/>
      <c r="I774" s="475"/>
      <c r="J774" s="475"/>
      <c r="K774" s="475"/>
      <c r="L774" s="475"/>
      <c r="M774" s="475"/>
      <c r="N774" s="475"/>
      <c r="O774" s="475"/>
      <c r="P774" s="475"/>
      <c r="Q774" s="475"/>
      <c r="R774" s="475"/>
      <c r="S774" s="475"/>
      <c r="T774" s="475"/>
      <c r="U774" s="475"/>
      <c r="V774" s="475"/>
      <c r="W774" s="475"/>
      <c r="X774" s="475"/>
      <c r="Y774" s="475"/>
      <c r="Z774" s="475"/>
    </row>
    <row r="775" spans="1:26" ht="11.25" customHeight="1" x14ac:dyDescent="0.2">
      <c r="A775" s="475"/>
      <c r="B775" s="475"/>
      <c r="C775" s="475"/>
      <c r="D775" s="475"/>
      <c r="E775" s="475"/>
      <c r="F775" s="475"/>
      <c r="G775" s="475"/>
      <c r="H775" s="475"/>
      <c r="I775" s="475"/>
      <c r="J775" s="475"/>
      <c r="K775" s="475"/>
      <c r="L775" s="475"/>
      <c r="M775" s="475"/>
      <c r="N775" s="475"/>
      <c r="O775" s="475"/>
      <c r="P775" s="475"/>
      <c r="Q775" s="475"/>
      <c r="R775" s="475"/>
      <c r="S775" s="475"/>
      <c r="T775" s="475"/>
      <c r="U775" s="475"/>
      <c r="V775" s="475"/>
      <c r="W775" s="475"/>
      <c r="X775" s="475"/>
      <c r="Y775" s="475"/>
      <c r="Z775" s="475"/>
    </row>
    <row r="776" spans="1:26" ht="11.25" customHeight="1" x14ac:dyDescent="0.2">
      <c r="A776" s="475"/>
      <c r="B776" s="475"/>
      <c r="C776" s="475"/>
      <c r="D776" s="475"/>
      <c r="E776" s="475"/>
      <c r="F776" s="475"/>
      <c r="G776" s="475"/>
      <c r="H776" s="475"/>
      <c r="I776" s="475"/>
      <c r="J776" s="475"/>
      <c r="K776" s="475"/>
      <c r="L776" s="475"/>
      <c r="M776" s="475"/>
      <c r="N776" s="475"/>
      <c r="O776" s="475"/>
      <c r="P776" s="475"/>
      <c r="Q776" s="475"/>
      <c r="R776" s="475"/>
      <c r="S776" s="475"/>
      <c r="T776" s="475"/>
      <c r="U776" s="475"/>
      <c r="V776" s="475"/>
      <c r="W776" s="475"/>
      <c r="X776" s="475"/>
      <c r="Y776" s="475"/>
      <c r="Z776" s="475"/>
    </row>
    <row r="777" spans="1:26" ht="11.25" customHeight="1" x14ac:dyDescent="0.2">
      <c r="A777" s="475"/>
      <c r="B777" s="475"/>
      <c r="C777" s="475"/>
      <c r="D777" s="475"/>
      <c r="E777" s="475"/>
      <c r="F777" s="475"/>
      <c r="G777" s="475"/>
      <c r="H777" s="475"/>
      <c r="I777" s="475"/>
      <c r="J777" s="475"/>
      <c r="K777" s="475"/>
      <c r="L777" s="475"/>
      <c r="M777" s="475"/>
      <c r="N777" s="475"/>
      <c r="O777" s="475"/>
      <c r="P777" s="475"/>
      <c r="Q777" s="475"/>
      <c r="R777" s="475"/>
      <c r="S777" s="475"/>
      <c r="T777" s="475"/>
      <c r="U777" s="475"/>
      <c r="V777" s="475"/>
      <c r="W777" s="475"/>
      <c r="X777" s="475"/>
      <c r="Y777" s="475"/>
      <c r="Z777" s="475"/>
    </row>
    <row r="778" spans="1:26" ht="11.25" customHeight="1" x14ac:dyDescent="0.2">
      <c r="A778" s="475"/>
      <c r="B778" s="475"/>
      <c r="C778" s="475"/>
      <c r="D778" s="475"/>
      <c r="E778" s="475"/>
      <c r="F778" s="475"/>
      <c r="G778" s="475"/>
      <c r="H778" s="475"/>
      <c r="I778" s="475"/>
      <c r="J778" s="475"/>
      <c r="K778" s="475"/>
      <c r="L778" s="475"/>
      <c r="M778" s="475"/>
      <c r="N778" s="475"/>
      <c r="O778" s="475"/>
      <c r="P778" s="475"/>
      <c r="Q778" s="475"/>
      <c r="R778" s="475"/>
      <c r="S778" s="475"/>
      <c r="T778" s="475"/>
      <c r="U778" s="475"/>
      <c r="V778" s="475"/>
      <c r="W778" s="475"/>
      <c r="X778" s="475"/>
      <c r="Y778" s="475"/>
      <c r="Z778" s="475"/>
    </row>
    <row r="779" spans="1:26" ht="11.25" customHeight="1" x14ac:dyDescent="0.2">
      <c r="A779" s="475"/>
      <c r="B779" s="475"/>
      <c r="C779" s="475"/>
      <c r="D779" s="475"/>
      <c r="E779" s="475"/>
      <c r="F779" s="475"/>
      <c r="G779" s="475"/>
      <c r="H779" s="475"/>
      <c r="I779" s="475"/>
      <c r="J779" s="475"/>
      <c r="K779" s="475"/>
      <c r="L779" s="475"/>
      <c r="M779" s="475"/>
      <c r="N779" s="475"/>
      <c r="O779" s="475"/>
      <c r="P779" s="475"/>
      <c r="Q779" s="475"/>
      <c r="R779" s="475"/>
      <c r="S779" s="475"/>
      <c r="T779" s="475"/>
      <c r="U779" s="475"/>
      <c r="V779" s="475"/>
      <c r="W779" s="475"/>
      <c r="X779" s="475"/>
      <c r="Y779" s="475"/>
      <c r="Z779" s="475"/>
    </row>
    <row r="780" spans="1:26" ht="11.25" customHeight="1" x14ac:dyDescent="0.2">
      <c r="A780" s="475"/>
      <c r="B780" s="475"/>
      <c r="C780" s="475"/>
      <c r="D780" s="475"/>
      <c r="E780" s="475"/>
      <c r="F780" s="475"/>
      <c r="G780" s="475"/>
      <c r="H780" s="475"/>
      <c r="I780" s="475"/>
      <c r="J780" s="475"/>
      <c r="K780" s="475"/>
      <c r="L780" s="475"/>
      <c r="M780" s="475"/>
      <c r="N780" s="475"/>
      <c r="O780" s="475"/>
      <c r="P780" s="475"/>
      <c r="Q780" s="475"/>
      <c r="R780" s="475"/>
      <c r="S780" s="475"/>
      <c r="T780" s="475"/>
      <c r="U780" s="475"/>
      <c r="V780" s="475"/>
      <c r="W780" s="475"/>
      <c r="X780" s="475"/>
      <c r="Y780" s="475"/>
      <c r="Z780" s="475"/>
    </row>
    <row r="781" spans="1:26" ht="11.25" customHeight="1" x14ac:dyDescent="0.2">
      <c r="A781" s="475"/>
      <c r="B781" s="475"/>
      <c r="C781" s="475"/>
      <c r="D781" s="475"/>
      <c r="E781" s="475"/>
      <c r="F781" s="475"/>
      <c r="G781" s="475"/>
      <c r="H781" s="475"/>
      <c r="I781" s="475"/>
      <c r="J781" s="475"/>
      <c r="K781" s="475"/>
      <c r="L781" s="475"/>
      <c r="M781" s="475"/>
      <c r="N781" s="475"/>
      <c r="O781" s="475"/>
      <c r="P781" s="475"/>
      <c r="Q781" s="475"/>
      <c r="R781" s="475"/>
      <c r="S781" s="475"/>
      <c r="T781" s="475"/>
      <c r="U781" s="475"/>
      <c r="V781" s="475"/>
      <c r="W781" s="475"/>
      <c r="X781" s="475"/>
      <c r="Y781" s="475"/>
      <c r="Z781" s="475"/>
    </row>
    <row r="782" spans="1:26" ht="11.25" customHeight="1" x14ac:dyDescent="0.2">
      <c r="A782" s="475"/>
      <c r="B782" s="475"/>
      <c r="C782" s="475"/>
      <c r="D782" s="475"/>
      <c r="E782" s="475"/>
      <c r="F782" s="475"/>
      <c r="G782" s="475"/>
      <c r="H782" s="475"/>
      <c r="I782" s="475"/>
      <c r="J782" s="475"/>
      <c r="K782" s="475"/>
      <c r="L782" s="475"/>
      <c r="M782" s="475"/>
      <c r="N782" s="475"/>
      <c r="O782" s="475"/>
      <c r="P782" s="475"/>
      <c r="Q782" s="475"/>
      <c r="R782" s="475"/>
      <c r="S782" s="475"/>
      <c r="T782" s="475"/>
      <c r="U782" s="475"/>
      <c r="V782" s="475"/>
      <c r="W782" s="475"/>
      <c r="X782" s="475"/>
      <c r="Y782" s="475"/>
      <c r="Z782" s="475"/>
    </row>
    <row r="783" spans="1:26" ht="11.25" customHeight="1" x14ac:dyDescent="0.2">
      <c r="A783" s="475"/>
      <c r="B783" s="475"/>
      <c r="C783" s="475"/>
      <c r="D783" s="475"/>
      <c r="E783" s="475"/>
      <c r="F783" s="475"/>
      <c r="G783" s="475"/>
      <c r="H783" s="475"/>
      <c r="I783" s="475"/>
      <c r="J783" s="475"/>
      <c r="K783" s="475"/>
      <c r="L783" s="475"/>
      <c r="M783" s="475"/>
      <c r="N783" s="475"/>
      <c r="O783" s="475"/>
      <c r="P783" s="475"/>
      <c r="Q783" s="475"/>
      <c r="R783" s="475"/>
      <c r="S783" s="475"/>
      <c r="T783" s="475"/>
      <c r="U783" s="475"/>
      <c r="V783" s="475"/>
      <c r="W783" s="475"/>
      <c r="X783" s="475"/>
      <c r="Y783" s="475"/>
      <c r="Z783" s="475"/>
    </row>
    <row r="784" spans="1:26" ht="11.25" customHeight="1" x14ac:dyDescent="0.2">
      <c r="A784" s="475"/>
      <c r="B784" s="475"/>
      <c r="C784" s="475"/>
      <c r="D784" s="475"/>
      <c r="E784" s="475"/>
      <c r="F784" s="475"/>
      <c r="G784" s="475"/>
      <c r="H784" s="475"/>
      <c r="I784" s="475"/>
      <c r="J784" s="475"/>
      <c r="K784" s="475"/>
      <c r="L784" s="475"/>
      <c r="M784" s="475"/>
      <c r="N784" s="475"/>
      <c r="O784" s="475"/>
      <c r="P784" s="475"/>
      <c r="Q784" s="475"/>
      <c r="R784" s="475"/>
      <c r="S784" s="475"/>
      <c r="T784" s="475"/>
      <c r="U784" s="475"/>
      <c r="V784" s="475"/>
      <c r="W784" s="475"/>
      <c r="X784" s="475"/>
      <c r="Y784" s="475"/>
      <c r="Z784" s="475"/>
    </row>
    <row r="785" spans="1:26" ht="11.25" customHeight="1" x14ac:dyDescent="0.2">
      <c r="A785" s="475"/>
      <c r="B785" s="475"/>
      <c r="C785" s="475"/>
      <c r="D785" s="475"/>
      <c r="E785" s="475"/>
      <c r="F785" s="475"/>
      <c r="G785" s="475"/>
      <c r="H785" s="475"/>
      <c r="I785" s="475"/>
      <c r="J785" s="475"/>
      <c r="K785" s="475"/>
      <c r="L785" s="475"/>
      <c r="M785" s="475"/>
      <c r="N785" s="475"/>
      <c r="O785" s="475"/>
      <c r="P785" s="475"/>
      <c r="Q785" s="475"/>
      <c r="R785" s="475"/>
      <c r="S785" s="475"/>
      <c r="T785" s="475"/>
      <c r="U785" s="475"/>
      <c r="V785" s="475"/>
      <c r="W785" s="475"/>
      <c r="X785" s="475"/>
      <c r="Y785" s="475"/>
      <c r="Z785" s="475"/>
    </row>
    <row r="786" spans="1:26" ht="11.25" customHeight="1" x14ac:dyDescent="0.2">
      <c r="A786" s="475"/>
      <c r="B786" s="475"/>
      <c r="C786" s="475"/>
      <c r="D786" s="475"/>
      <c r="E786" s="475"/>
      <c r="F786" s="475"/>
      <c r="G786" s="475"/>
      <c r="H786" s="475"/>
      <c r="I786" s="475"/>
      <c r="J786" s="475"/>
      <c r="K786" s="475"/>
      <c r="L786" s="475"/>
      <c r="M786" s="475"/>
      <c r="N786" s="475"/>
      <c r="O786" s="475"/>
      <c r="P786" s="475"/>
      <c r="Q786" s="475"/>
      <c r="R786" s="475"/>
      <c r="S786" s="475"/>
      <c r="T786" s="475"/>
      <c r="U786" s="475"/>
      <c r="V786" s="475"/>
      <c r="W786" s="475"/>
      <c r="X786" s="475"/>
      <c r="Y786" s="475"/>
      <c r="Z786" s="475"/>
    </row>
    <row r="787" spans="1:26" ht="11.25" customHeight="1" x14ac:dyDescent="0.2">
      <c r="A787" s="475"/>
      <c r="B787" s="475"/>
      <c r="C787" s="475"/>
      <c r="D787" s="475"/>
      <c r="E787" s="475"/>
      <c r="F787" s="475"/>
      <c r="G787" s="475"/>
      <c r="H787" s="475"/>
      <c r="I787" s="475"/>
      <c r="J787" s="475"/>
      <c r="K787" s="475"/>
      <c r="L787" s="475"/>
      <c r="M787" s="475"/>
      <c r="N787" s="475"/>
      <c r="O787" s="475"/>
      <c r="P787" s="475"/>
      <c r="Q787" s="475"/>
      <c r="R787" s="475"/>
      <c r="S787" s="475"/>
      <c r="T787" s="475"/>
      <c r="U787" s="475"/>
      <c r="V787" s="475"/>
      <c r="W787" s="475"/>
      <c r="X787" s="475"/>
      <c r="Y787" s="475"/>
      <c r="Z787" s="475"/>
    </row>
    <row r="788" spans="1:26" ht="11.25" customHeight="1" x14ac:dyDescent="0.2">
      <c r="A788" s="475"/>
      <c r="B788" s="475"/>
      <c r="C788" s="475"/>
      <c r="D788" s="475"/>
      <c r="E788" s="475"/>
      <c r="F788" s="475"/>
      <c r="G788" s="475"/>
      <c r="H788" s="475"/>
      <c r="I788" s="475"/>
      <c r="J788" s="475"/>
      <c r="K788" s="475"/>
      <c r="L788" s="475"/>
      <c r="M788" s="475"/>
      <c r="N788" s="475"/>
      <c r="O788" s="475"/>
      <c r="P788" s="475"/>
      <c r="Q788" s="475"/>
      <c r="R788" s="475"/>
      <c r="S788" s="475"/>
      <c r="T788" s="475"/>
      <c r="U788" s="475"/>
      <c r="V788" s="475"/>
      <c r="W788" s="475"/>
      <c r="X788" s="475"/>
      <c r="Y788" s="475"/>
      <c r="Z788" s="475"/>
    </row>
    <row r="789" spans="1:26" ht="11.25" customHeight="1" x14ac:dyDescent="0.2">
      <c r="A789" s="475"/>
      <c r="B789" s="475"/>
      <c r="C789" s="475"/>
      <c r="D789" s="475"/>
      <c r="E789" s="475"/>
      <c r="F789" s="475"/>
      <c r="G789" s="475"/>
      <c r="H789" s="475"/>
      <c r="I789" s="475"/>
      <c r="J789" s="475"/>
      <c r="K789" s="475"/>
      <c r="L789" s="475"/>
      <c r="M789" s="475"/>
      <c r="N789" s="475"/>
      <c r="O789" s="475"/>
      <c r="P789" s="475"/>
      <c r="Q789" s="475"/>
      <c r="R789" s="475"/>
      <c r="S789" s="475"/>
      <c r="T789" s="475"/>
      <c r="U789" s="475"/>
      <c r="V789" s="475"/>
      <c r="W789" s="475"/>
      <c r="X789" s="475"/>
      <c r="Y789" s="475"/>
      <c r="Z789" s="475"/>
    </row>
    <row r="790" spans="1:26" ht="11.25" customHeight="1" x14ac:dyDescent="0.2">
      <c r="A790" s="475"/>
      <c r="B790" s="475"/>
      <c r="C790" s="475"/>
      <c r="D790" s="475"/>
      <c r="E790" s="475"/>
      <c r="F790" s="475"/>
      <c r="G790" s="475"/>
      <c r="H790" s="475"/>
      <c r="I790" s="475"/>
      <c r="J790" s="475"/>
      <c r="K790" s="475"/>
      <c r="L790" s="475"/>
      <c r="M790" s="475"/>
      <c r="N790" s="475"/>
      <c r="O790" s="475"/>
      <c r="P790" s="475"/>
      <c r="Q790" s="475"/>
      <c r="R790" s="475"/>
      <c r="S790" s="475"/>
      <c r="T790" s="475"/>
      <c r="U790" s="475"/>
      <c r="V790" s="475"/>
      <c r="W790" s="475"/>
      <c r="X790" s="475"/>
      <c r="Y790" s="475"/>
      <c r="Z790" s="475"/>
    </row>
    <row r="791" spans="1:26" ht="11.25" customHeight="1" x14ac:dyDescent="0.2">
      <c r="A791" s="475"/>
      <c r="B791" s="475"/>
      <c r="C791" s="475"/>
      <c r="D791" s="475"/>
      <c r="E791" s="475"/>
      <c r="F791" s="475"/>
      <c r="G791" s="475"/>
      <c r="H791" s="475"/>
      <c r="I791" s="475"/>
      <c r="J791" s="475"/>
      <c r="K791" s="475"/>
      <c r="L791" s="475"/>
      <c r="M791" s="475"/>
      <c r="N791" s="475"/>
      <c r="O791" s="475"/>
      <c r="P791" s="475"/>
      <c r="Q791" s="475"/>
      <c r="R791" s="475"/>
      <c r="S791" s="475"/>
      <c r="T791" s="475"/>
      <c r="U791" s="475"/>
      <c r="V791" s="475"/>
      <c r="W791" s="475"/>
      <c r="X791" s="475"/>
      <c r="Y791" s="475"/>
      <c r="Z791" s="475"/>
    </row>
    <row r="792" spans="1:26" ht="11.25" customHeight="1" x14ac:dyDescent="0.2">
      <c r="A792" s="475"/>
      <c r="B792" s="475"/>
      <c r="C792" s="475"/>
      <c r="D792" s="475"/>
      <c r="E792" s="475"/>
      <c r="F792" s="475"/>
      <c r="G792" s="475"/>
      <c r="H792" s="475"/>
      <c r="I792" s="475"/>
      <c r="J792" s="475"/>
      <c r="K792" s="475"/>
      <c r="L792" s="475"/>
      <c r="M792" s="475"/>
      <c r="N792" s="475"/>
      <c r="O792" s="475"/>
      <c r="P792" s="475"/>
      <c r="Q792" s="475"/>
      <c r="R792" s="475"/>
      <c r="S792" s="475"/>
      <c r="T792" s="475"/>
      <c r="U792" s="475"/>
      <c r="V792" s="475"/>
      <c r="W792" s="475"/>
      <c r="X792" s="475"/>
      <c r="Y792" s="475"/>
      <c r="Z792" s="475"/>
    </row>
    <row r="793" spans="1:26" ht="11.25" customHeight="1" x14ac:dyDescent="0.2">
      <c r="A793" s="475"/>
      <c r="B793" s="475"/>
      <c r="C793" s="475"/>
      <c r="D793" s="475"/>
      <c r="E793" s="475"/>
      <c r="F793" s="475"/>
      <c r="G793" s="475"/>
      <c r="H793" s="475"/>
      <c r="I793" s="475"/>
      <c r="J793" s="475"/>
      <c r="K793" s="475"/>
      <c r="L793" s="475"/>
      <c r="M793" s="475"/>
      <c r="N793" s="475"/>
      <c r="O793" s="475"/>
      <c r="P793" s="475"/>
      <c r="Q793" s="475"/>
      <c r="R793" s="475"/>
      <c r="S793" s="475"/>
      <c r="T793" s="475"/>
      <c r="U793" s="475"/>
      <c r="V793" s="475"/>
      <c r="W793" s="475"/>
      <c r="X793" s="475"/>
      <c r="Y793" s="475"/>
      <c r="Z793" s="475"/>
    </row>
    <row r="794" spans="1:26" ht="11.25" customHeight="1" x14ac:dyDescent="0.2">
      <c r="A794" s="475"/>
      <c r="B794" s="475"/>
      <c r="C794" s="475"/>
      <c r="D794" s="475"/>
      <c r="E794" s="475"/>
      <c r="F794" s="475"/>
      <c r="G794" s="475"/>
      <c r="H794" s="475"/>
      <c r="I794" s="475"/>
      <c r="J794" s="475"/>
      <c r="K794" s="475"/>
      <c r="L794" s="475"/>
      <c r="M794" s="475"/>
      <c r="N794" s="475"/>
      <c r="O794" s="475"/>
      <c r="P794" s="475"/>
      <c r="Q794" s="475"/>
      <c r="R794" s="475"/>
      <c r="S794" s="475"/>
      <c r="T794" s="475"/>
      <c r="U794" s="475"/>
      <c r="V794" s="475"/>
      <c r="W794" s="475"/>
      <c r="X794" s="475"/>
      <c r="Y794" s="475"/>
      <c r="Z794" s="475"/>
    </row>
    <row r="795" spans="1:26" ht="11.25" customHeight="1" x14ac:dyDescent="0.2">
      <c r="A795" s="475"/>
      <c r="B795" s="475"/>
      <c r="C795" s="475"/>
      <c r="D795" s="475"/>
      <c r="E795" s="475"/>
      <c r="F795" s="475"/>
      <c r="G795" s="475"/>
      <c r="H795" s="475"/>
      <c r="I795" s="475"/>
      <c r="J795" s="475"/>
      <c r="K795" s="475"/>
      <c r="L795" s="475"/>
      <c r="M795" s="475"/>
      <c r="N795" s="475"/>
      <c r="O795" s="475"/>
      <c r="P795" s="475"/>
      <c r="Q795" s="475"/>
      <c r="R795" s="475"/>
      <c r="S795" s="475"/>
      <c r="T795" s="475"/>
      <c r="U795" s="475"/>
      <c r="V795" s="475"/>
      <c r="W795" s="475"/>
      <c r="X795" s="475"/>
      <c r="Y795" s="475"/>
      <c r="Z795" s="475"/>
    </row>
    <row r="796" spans="1:26" ht="11.25" customHeight="1" x14ac:dyDescent="0.2">
      <c r="A796" s="475"/>
      <c r="B796" s="475"/>
      <c r="C796" s="475"/>
      <c r="D796" s="475"/>
      <c r="E796" s="475"/>
      <c r="F796" s="475"/>
      <c r="G796" s="475"/>
      <c r="H796" s="475"/>
      <c r="I796" s="475"/>
      <c r="J796" s="475"/>
      <c r="K796" s="475"/>
      <c r="L796" s="475"/>
      <c r="M796" s="475"/>
      <c r="N796" s="475"/>
      <c r="O796" s="475"/>
      <c r="P796" s="475"/>
      <c r="Q796" s="475"/>
      <c r="R796" s="475"/>
      <c r="S796" s="475"/>
      <c r="T796" s="475"/>
      <c r="U796" s="475"/>
      <c r="V796" s="475"/>
      <c r="W796" s="475"/>
      <c r="X796" s="475"/>
      <c r="Y796" s="475"/>
      <c r="Z796" s="475"/>
    </row>
    <row r="797" spans="1:26" ht="11.25" customHeight="1" x14ac:dyDescent="0.2">
      <c r="A797" s="475"/>
      <c r="B797" s="475"/>
      <c r="C797" s="475"/>
      <c r="D797" s="475"/>
      <c r="E797" s="475"/>
      <c r="F797" s="475"/>
      <c r="G797" s="475"/>
      <c r="H797" s="475"/>
      <c r="I797" s="475"/>
      <c r="J797" s="475"/>
      <c r="K797" s="475"/>
      <c r="L797" s="475"/>
      <c r="M797" s="475"/>
      <c r="N797" s="475"/>
      <c r="O797" s="475"/>
      <c r="P797" s="475"/>
      <c r="Q797" s="475"/>
      <c r="R797" s="475"/>
      <c r="S797" s="475"/>
      <c r="T797" s="475"/>
      <c r="U797" s="475"/>
      <c r="V797" s="475"/>
      <c r="W797" s="475"/>
      <c r="X797" s="475"/>
      <c r="Y797" s="475"/>
      <c r="Z797" s="475"/>
    </row>
    <row r="798" spans="1:26" ht="11.25" customHeight="1" x14ac:dyDescent="0.2">
      <c r="A798" s="475"/>
      <c r="B798" s="475"/>
      <c r="C798" s="475"/>
      <c r="D798" s="475"/>
      <c r="E798" s="475"/>
      <c r="F798" s="475"/>
      <c r="G798" s="475"/>
      <c r="H798" s="475"/>
      <c r="I798" s="475"/>
      <c r="J798" s="475"/>
      <c r="K798" s="475"/>
      <c r="L798" s="475"/>
      <c r="M798" s="475"/>
      <c r="N798" s="475"/>
      <c r="O798" s="475"/>
      <c r="P798" s="475"/>
      <c r="Q798" s="475"/>
      <c r="R798" s="475"/>
      <c r="S798" s="475"/>
      <c r="T798" s="475"/>
      <c r="U798" s="475"/>
      <c r="V798" s="475"/>
      <c r="W798" s="475"/>
      <c r="X798" s="475"/>
      <c r="Y798" s="475"/>
      <c r="Z798" s="475"/>
    </row>
    <row r="799" spans="1:26" ht="11.25" customHeight="1" x14ac:dyDescent="0.2">
      <c r="A799" s="475"/>
      <c r="B799" s="475"/>
      <c r="C799" s="475"/>
      <c r="D799" s="475"/>
      <c r="E799" s="475"/>
      <c r="F799" s="475"/>
      <c r="G799" s="475"/>
      <c r="H799" s="475"/>
      <c r="I799" s="475"/>
      <c r="J799" s="475"/>
      <c r="K799" s="475"/>
      <c r="L799" s="475"/>
      <c r="M799" s="475"/>
      <c r="N799" s="475"/>
      <c r="O799" s="475"/>
      <c r="P799" s="475"/>
      <c r="Q799" s="475"/>
      <c r="R799" s="475"/>
      <c r="S799" s="475"/>
      <c r="T799" s="475"/>
      <c r="U799" s="475"/>
      <c r="V799" s="475"/>
      <c r="W799" s="475"/>
      <c r="X799" s="475"/>
      <c r="Y799" s="475"/>
      <c r="Z799" s="475"/>
    </row>
    <row r="800" spans="1:26" ht="11.25" customHeight="1" x14ac:dyDescent="0.2">
      <c r="A800" s="475"/>
      <c r="B800" s="475"/>
      <c r="C800" s="475"/>
      <c r="D800" s="475"/>
      <c r="E800" s="475"/>
      <c r="F800" s="475"/>
      <c r="G800" s="475"/>
      <c r="H800" s="475"/>
      <c r="I800" s="475"/>
      <c r="J800" s="475"/>
      <c r="K800" s="475"/>
      <c r="L800" s="475"/>
      <c r="M800" s="475"/>
      <c r="N800" s="475"/>
      <c r="O800" s="475"/>
      <c r="P800" s="475"/>
      <c r="Q800" s="475"/>
      <c r="R800" s="475"/>
      <c r="S800" s="475"/>
      <c r="T800" s="475"/>
      <c r="U800" s="475"/>
      <c r="V800" s="475"/>
      <c r="W800" s="475"/>
      <c r="X800" s="475"/>
      <c r="Y800" s="475"/>
      <c r="Z800" s="475"/>
    </row>
    <row r="801" spans="1:26" ht="11.25" customHeight="1" x14ac:dyDescent="0.2">
      <c r="A801" s="475"/>
      <c r="B801" s="475"/>
      <c r="C801" s="475"/>
      <c r="D801" s="475"/>
      <c r="E801" s="475"/>
      <c r="F801" s="475"/>
      <c r="G801" s="475"/>
      <c r="H801" s="475"/>
      <c r="I801" s="475"/>
      <c r="J801" s="475"/>
      <c r="K801" s="475"/>
      <c r="L801" s="475"/>
      <c r="M801" s="475"/>
      <c r="N801" s="475"/>
      <c r="O801" s="475"/>
      <c r="P801" s="475"/>
      <c r="Q801" s="475"/>
      <c r="R801" s="475"/>
      <c r="S801" s="475"/>
      <c r="T801" s="475"/>
      <c r="U801" s="475"/>
      <c r="V801" s="475"/>
      <c r="W801" s="475"/>
      <c r="X801" s="475"/>
      <c r="Y801" s="475"/>
      <c r="Z801" s="475"/>
    </row>
    <row r="802" spans="1:26" ht="11.25" customHeight="1" x14ac:dyDescent="0.2">
      <c r="A802" s="475"/>
      <c r="B802" s="475"/>
      <c r="C802" s="475"/>
      <c r="D802" s="475"/>
      <c r="E802" s="475"/>
      <c r="F802" s="475"/>
      <c r="G802" s="475"/>
      <c r="H802" s="475"/>
      <c r="I802" s="475"/>
      <c r="J802" s="475"/>
      <c r="K802" s="475"/>
      <c r="L802" s="475"/>
      <c r="M802" s="475"/>
      <c r="N802" s="475"/>
      <c r="O802" s="475"/>
      <c r="P802" s="475"/>
      <c r="Q802" s="475"/>
      <c r="R802" s="475"/>
      <c r="S802" s="475"/>
      <c r="T802" s="475"/>
      <c r="U802" s="475"/>
      <c r="V802" s="475"/>
      <c r="W802" s="475"/>
      <c r="X802" s="475"/>
      <c r="Y802" s="475"/>
      <c r="Z802" s="475"/>
    </row>
    <row r="803" spans="1:26" ht="11.25" customHeight="1" x14ac:dyDescent="0.2">
      <c r="A803" s="475"/>
      <c r="B803" s="475"/>
      <c r="C803" s="475"/>
      <c r="D803" s="475"/>
      <c r="E803" s="475"/>
      <c r="F803" s="475"/>
      <c r="G803" s="475"/>
      <c r="H803" s="475"/>
      <c r="I803" s="475"/>
      <c r="J803" s="475"/>
      <c r="K803" s="475"/>
      <c r="L803" s="475"/>
      <c r="M803" s="475"/>
      <c r="N803" s="475"/>
      <c r="O803" s="475"/>
      <c r="P803" s="475"/>
      <c r="Q803" s="475"/>
      <c r="R803" s="475"/>
      <c r="S803" s="475"/>
      <c r="T803" s="475"/>
      <c r="U803" s="475"/>
      <c r="V803" s="475"/>
      <c r="W803" s="475"/>
      <c r="X803" s="475"/>
      <c r="Y803" s="475"/>
      <c r="Z803" s="475"/>
    </row>
    <row r="804" spans="1:26" ht="11.25" customHeight="1" x14ac:dyDescent="0.2">
      <c r="A804" s="475"/>
      <c r="B804" s="475"/>
      <c r="C804" s="475"/>
      <c r="D804" s="475"/>
      <c r="E804" s="475"/>
      <c r="F804" s="475"/>
      <c r="G804" s="475"/>
      <c r="H804" s="475"/>
      <c r="I804" s="475"/>
      <c r="J804" s="475"/>
      <c r="K804" s="475"/>
      <c r="L804" s="475"/>
      <c r="M804" s="475"/>
      <c r="N804" s="475"/>
      <c r="O804" s="475"/>
      <c r="P804" s="475"/>
      <c r="Q804" s="475"/>
      <c r="R804" s="475"/>
      <c r="S804" s="475"/>
      <c r="T804" s="475"/>
      <c r="U804" s="475"/>
      <c r="V804" s="475"/>
      <c r="W804" s="475"/>
      <c r="X804" s="475"/>
      <c r="Y804" s="475"/>
      <c r="Z804" s="475"/>
    </row>
    <row r="805" spans="1:26" ht="11.25" customHeight="1" x14ac:dyDescent="0.2">
      <c r="A805" s="475"/>
      <c r="B805" s="475"/>
      <c r="C805" s="475"/>
      <c r="D805" s="475"/>
      <c r="E805" s="475"/>
      <c r="F805" s="475"/>
      <c r="G805" s="475"/>
      <c r="H805" s="475"/>
      <c r="I805" s="475"/>
      <c r="J805" s="475"/>
      <c r="K805" s="475"/>
      <c r="L805" s="475"/>
      <c r="M805" s="475"/>
      <c r="N805" s="475"/>
      <c r="O805" s="475"/>
      <c r="P805" s="475"/>
      <c r="Q805" s="475"/>
      <c r="R805" s="475"/>
      <c r="S805" s="475"/>
      <c r="T805" s="475"/>
      <c r="U805" s="475"/>
      <c r="V805" s="475"/>
      <c r="W805" s="475"/>
      <c r="X805" s="475"/>
      <c r="Y805" s="475"/>
      <c r="Z805" s="475"/>
    </row>
    <row r="806" spans="1:26" ht="11.25" customHeight="1" x14ac:dyDescent="0.2">
      <c r="A806" s="475"/>
      <c r="B806" s="475"/>
      <c r="C806" s="475"/>
      <c r="D806" s="475"/>
      <c r="E806" s="475"/>
      <c r="F806" s="475"/>
      <c r="G806" s="475"/>
      <c r="H806" s="475"/>
      <c r="I806" s="475"/>
      <c r="J806" s="475"/>
      <c r="K806" s="475"/>
      <c r="L806" s="475"/>
      <c r="M806" s="475"/>
      <c r="N806" s="475"/>
      <c r="O806" s="475"/>
      <c r="P806" s="475"/>
      <c r="Q806" s="475"/>
      <c r="R806" s="475"/>
      <c r="S806" s="475"/>
      <c r="T806" s="475"/>
      <c r="U806" s="475"/>
      <c r="V806" s="475"/>
      <c r="W806" s="475"/>
      <c r="X806" s="475"/>
      <c r="Y806" s="475"/>
      <c r="Z806" s="475"/>
    </row>
    <row r="807" spans="1:26" ht="11.25" customHeight="1" x14ac:dyDescent="0.2">
      <c r="A807" s="475"/>
      <c r="B807" s="475"/>
      <c r="C807" s="475"/>
      <c r="D807" s="475"/>
      <c r="E807" s="475"/>
      <c r="F807" s="475"/>
      <c r="G807" s="475"/>
      <c r="H807" s="475"/>
      <c r="I807" s="475"/>
      <c r="J807" s="475"/>
      <c r="K807" s="475"/>
      <c r="L807" s="475"/>
      <c r="M807" s="475"/>
      <c r="N807" s="475"/>
      <c r="O807" s="475"/>
      <c r="P807" s="475"/>
      <c r="Q807" s="475"/>
      <c r="R807" s="475"/>
      <c r="S807" s="475"/>
      <c r="T807" s="475"/>
      <c r="U807" s="475"/>
      <c r="V807" s="475"/>
      <c r="W807" s="475"/>
      <c r="X807" s="475"/>
      <c r="Y807" s="475"/>
      <c r="Z807" s="475"/>
    </row>
    <row r="808" spans="1:26" ht="11.25" customHeight="1" x14ac:dyDescent="0.2">
      <c r="A808" s="475"/>
      <c r="B808" s="475"/>
      <c r="C808" s="475"/>
      <c r="D808" s="475"/>
      <c r="E808" s="475"/>
      <c r="F808" s="475"/>
      <c r="G808" s="475"/>
      <c r="H808" s="475"/>
      <c r="I808" s="475"/>
      <c r="J808" s="475"/>
      <c r="K808" s="475"/>
      <c r="L808" s="475"/>
      <c r="M808" s="475"/>
      <c r="N808" s="475"/>
      <c r="O808" s="475"/>
      <c r="P808" s="475"/>
      <c r="Q808" s="475"/>
      <c r="R808" s="475"/>
      <c r="S808" s="475"/>
      <c r="T808" s="475"/>
      <c r="U808" s="475"/>
      <c r="V808" s="475"/>
      <c r="W808" s="475"/>
      <c r="X808" s="475"/>
      <c r="Y808" s="475"/>
      <c r="Z808" s="475"/>
    </row>
    <row r="809" spans="1:26" ht="11.25" customHeight="1" x14ac:dyDescent="0.2">
      <c r="A809" s="475"/>
      <c r="B809" s="475"/>
      <c r="C809" s="475"/>
      <c r="D809" s="475"/>
      <c r="E809" s="475"/>
      <c r="F809" s="475"/>
      <c r="G809" s="475"/>
      <c r="H809" s="475"/>
      <c r="I809" s="475"/>
      <c r="J809" s="475"/>
      <c r="K809" s="475"/>
      <c r="L809" s="475"/>
      <c r="M809" s="475"/>
      <c r="N809" s="475"/>
      <c r="O809" s="475"/>
      <c r="P809" s="475"/>
      <c r="Q809" s="475"/>
      <c r="R809" s="475"/>
      <c r="S809" s="475"/>
      <c r="T809" s="475"/>
      <c r="U809" s="475"/>
      <c r="V809" s="475"/>
      <c r="W809" s="475"/>
      <c r="X809" s="475"/>
      <c r="Y809" s="475"/>
      <c r="Z809" s="475"/>
    </row>
    <row r="810" spans="1:26" ht="11.25" customHeight="1" x14ac:dyDescent="0.2">
      <c r="A810" s="475"/>
      <c r="B810" s="475"/>
      <c r="C810" s="475"/>
      <c r="D810" s="475"/>
      <c r="E810" s="475"/>
      <c r="F810" s="475"/>
      <c r="G810" s="475"/>
      <c r="H810" s="475"/>
      <c r="I810" s="475"/>
      <c r="J810" s="475"/>
      <c r="K810" s="475"/>
      <c r="L810" s="475"/>
      <c r="M810" s="475"/>
      <c r="N810" s="475"/>
      <c r="O810" s="475"/>
      <c r="P810" s="475"/>
      <c r="Q810" s="475"/>
      <c r="R810" s="475"/>
      <c r="S810" s="475"/>
      <c r="T810" s="475"/>
      <c r="U810" s="475"/>
      <c r="V810" s="475"/>
      <c r="W810" s="475"/>
      <c r="X810" s="475"/>
      <c r="Y810" s="475"/>
      <c r="Z810" s="475"/>
    </row>
    <row r="811" spans="1:26" ht="11.25" customHeight="1" x14ac:dyDescent="0.2">
      <c r="A811" s="475"/>
      <c r="B811" s="475"/>
      <c r="C811" s="475"/>
      <c r="D811" s="475"/>
      <c r="E811" s="475"/>
      <c r="F811" s="475"/>
      <c r="G811" s="475"/>
      <c r="H811" s="475"/>
      <c r="I811" s="475"/>
      <c r="J811" s="475"/>
      <c r="K811" s="475"/>
      <c r="L811" s="475"/>
      <c r="M811" s="475"/>
      <c r="N811" s="475"/>
      <c r="O811" s="475"/>
      <c r="P811" s="475"/>
      <c r="Q811" s="475"/>
      <c r="R811" s="475"/>
      <c r="S811" s="475"/>
      <c r="T811" s="475"/>
      <c r="U811" s="475"/>
      <c r="V811" s="475"/>
      <c r="W811" s="475"/>
      <c r="X811" s="475"/>
      <c r="Y811" s="475"/>
      <c r="Z811" s="475"/>
    </row>
    <row r="812" spans="1:26" ht="11.25" customHeight="1" x14ac:dyDescent="0.2">
      <c r="A812" s="475"/>
      <c r="B812" s="475"/>
      <c r="C812" s="475"/>
      <c r="D812" s="475"/>
      <c r="E812" s="475"/>
      <c r="F812" s="475"/>
      <c r="G812" s="475"/>
      <c r="H812" s="475"/>
      <c r="I812" s="475"/>
      <c r="J812" s="475"/>
      <c r="K812" s="475"/>
      <c r="L812" s="475"/>
      <c r="M812" s="475"/>
      <c r="N812" s="475"/>
      <c r="O812" s="475"/>
      <c r="P812" s="475"/>
      <c r="Q812" s="475"/>
      <c r="R812" s="475"/>
      <c r="S812" s="475"/>
      <c r="T812" s="475"/>
      <c r="U812" s="475"/>
      <c r="V812" s="475"/>
      <c r="W812" s="475"/>
      <c r="X812" s="475"/>
      <c r="Y812" s="475"/>
      <c r="Z812" s="475"/>
    </row>
    <row r="813" spans="1:26" ht="11.25" customHeight="1" x14ac:dyDescent="0.2">
      <c r="A813" s="475"/>
      <c r="B813" s="475"/>
      <c r="C813" s="475"/>
      <c r="D813" s="475"/>
      <c r="E813" s="475"/>
      <c r="F813" s="475"/>
      <c r="G813" s="475"/>
      <c r="H813" s="475"/>
      <c r="I813" s="475"/>
      <c r="J813" s="475"/>
      <c r="K813" s="475"/>
      <c r="L813" s="475"/>
      <c r="M813" s="475"/>
      <c r="N813" s="475"/>
      <c r="O813" s="475"/>
      <c r="P813" s="475"/>
      <c r="Q813" s="475"/>
      <c r="R813" s="475"/>
      <c r="S813" s="475"/>
      <c r="T813" s="475"/>
      <c r="U813" s="475"/>
      <c r="V813" s="475"/>
      <c r="W813" s="475"/>
      <c r="X813" s="475"/>
      <c r="Y813" s="475"/>
      <c r="Z813" s="475"/>
    </row>
    <row r="814" spans="1:26" ht="11.25" customHeight="1" x14ac:dyDescent="0.2">
      <c r="A814" s="475"/>
      <c r="B814" s="475"/>
      <c r="C814" s="475"/>
      <c r="D814" s="475"/>
      <c r="E814" s="475"/>
      <c r="F814" s="475"/>
      <c r="G814" s="475"/>
      <c r="H814" s="475"/>
      <c r="I814" s="475"/>
      <c r="J814" s="475"/>
      <c r="K814" s="475"/>
      <c r="L814" s="475"/>
      <c r="M814" s="475"/>
      <c r="N814" s="475"/>
      <c r="O814" s="475"/>
      <c r="P814" s="475"/>
      <c r="Q814" s="475"/>
      <c r="R814" s="475"/>
      <c r="S814" s="475"/>
      <c r="T814" s="475"/>
      <c r="U814" s="475"/>
      <c r="V814" s="475"/>
      <c r="W814" s="475"/>
      <c r="X814" s="475"/>
      <c r="Y814" s="475"/>
      <c r="Z814" s="475"/>
    </row>
    <row r="815" spans="1:26" ht="11.25" customHeight="1" x14ac:dyDescent="0.2">
      <c r="A815" s="475"/>
      <c r="B815" s="475"/>
      <c r="C815" s="475"/>
      <c r="D815" s="475"/>
      <c r="E815" s="475"/>
      <c r="F815" s="475"/>
      <c r="G815" s="475"/>
      <c r="H815" s="475"/>
      <c r="I815" s="475"/>
      <c r="J815" s="475"/>
      <c r="K815" s="475"/>
      <c r="L815" s="475"/>
      <c r="M815" s="475"/>
      <c r="N815" s="475"/>
      <c r="O815" s="475"/>
      <c r="P815" s="475"/>
      <c r="Q815" s="475"/>
      <c r="R815" s="475"/>
      <c r="S815" s="475"/>
      <c r="T815" s="475"/>
      <c r="U815" s="475"/>
      <c r="V815" s="475"/>
      <c r="W815" s="475"/>
      <c r="X815" s="475"/>
      <c r="Y815" s="475"/>
      <c r="Z815" s="475"/>
    </row>
    <row r="816" spans="1:26" ht="11.25" customHeight="1" x14ac:dyDescent="0.2">
      <c r="A816" s="475"/>
      <c r="B816" s="475"/>
      <c r="C816" s="475"/>
      <c r="D816" s="475"/>
      <c r="E816" s="475"/>
      <c r="F816" s="475"/>
      <c r="G816" s="475"/>
      <c r="H816" s="475"/>
      <c r="I816" s="475"/>
      <c r="J816" s="475"/>
      <c r="K816" s="475"/>
      <c r="L816" s="475"/>
      <c r="M816" s="475"/>
      <c r="N816" s="475"/>
      <c r="O816" s="475"/>
      <c r="P816" s="475"/>
      <c r="Q816" s="475"/>
      <c r="R816" s="475"/>
      <c r="S816" s="475"/>
      <c r="T816" s="475"/>
      <c r="U816" s="475"/>
      <c r="V816" s="475"/>
      <c r="W816" s="475"/>
      <c r="X816" s="475"/>
      <c r="Y816" s="475"/>
      <c r="Z816" s="475"/>
    </row>
    <row r="817" spans="1:26" ht="11.25" customHeight="1" x14ac:dyDescent="0.2">
      <c r="A817" s="475"/>
      <c r="B817" s="475"/>
      <c r="C817" s="475"/>
      <c r="D817" s="475"/>
      <c r="E817" s="475"/>
      <c r="F817" s="475"/>
      <c r="G817" s="475"/>
      <c r="H817" s="475"/>
      <c r="I817" s="475"/>
      <c r="J817" s="475"/>
      <c r="K817" s="475"/>
      <c r="L817" s="475"/>
      <c r="M817" s="475"/>
      <c r="N817" s="475"/>
      <c r="O817" s="475"/>
      <c r="P817" s="475"/>
      <c r="Q817" s="475"/>
      <c r="R817" s="475"/>
      <c r="S817" s="475"/>
      <c r="T817" s="475"/>
      <c r="U817" s="475"/>
      <c r="V817" s="475"/>
      <c r="W817" s="475"/>
      <c r="X817" s="475"/>
      <c r="Y817" s="475"/>
      <c r="Z817" s="475"/>
    </row>
    <row r="818" spans="1:26" ht="11.25" customHeight="1" x14ac:dyDescent="0.2">
      <c r="A818" s="475"/>
      <c r="B818" s="475"/>
      <c r="C818" s="475"/>
      <c r="D818" s="475"/>
      <c r="E818" s="475"/>
      <c r="F818" s="475"/>
      <c r="G818" s="475"/>
      <c r="H818" s="475"/>
      <c r="I818" s="475"/>
      <c r="J818" s="475"/>
      <c r="K818" s="475"/>
      <c r="L818" s="475"/>
      <c r="M818" s="475"/>
      <c r="N818" s="475"/>
      <c r="O818" s="475"/>
      <c r="P818" s="475"/>
      <c r="Q818" s="475"/>
      <c r="R818" s="475"/>
      <c r="S818" s="475"/>
      <c r="T818" s="475"/>
      <c r="U818" s="475"/>
      <c r="V818" s="475"/>
      <c r="W818" s="475"/>
      <c r="X818" s="475"/>
      <c r="Y818" s="475"/>
      <c r="Z818" s="475"/>
    </row>
    <row r="819" spans="1:26" ht="11.25" customHeight="1" x14ac:dyDescent="0.2">
      <c r="A819" s="475"/>
      <c r="B819" s="475"/>
      <c r="C819" s="475"/>
      <c r="D819" s="475"/>
      <c r="E819" s="475"/>
      <c r="F819" s="475"/>
      <c r="G819" s="475"/>
      <c r="H819" s="475"/>
      <c r="I819" s="475"/>
      <c r="J819" s="475"/>
      <c r="K819" s="475"/>
      <c r="L819" s="475"/>
      <c r="M819" s="475"/>
      <c r="N819" s="475"/>
      <c r="O819" s="475"/>
      <c r="P819" s="475"/>
      <c r="Q819" s="475"/>
      <c r="R819" s="475"/>
      <c r="S819" s="475"/>
      <c r="T819" s="475"/>
      <c r="U819" s="475"/>
      <c r="V819" s="475"/>
      <c r="W819" s="475"/>
      <c r="X819" s="475"/>
      <c r="Y819" s="475"/>
      <c r="Z819" s="475"/>
    </row>
    <row r="820" spans="1:26" ht="11.25" customHeight="1" x14ac:dyDescent="0.2">
      <c r="A820" s="475"/>
      <c r="B820" s="475"/>
      <c r="C820" s="475"/>
      <c r="D820" s="475"/>
      <c r="E820" s="475"/>
      <c r="F820" s="475"/>
      <c r="G820" s="475"/>
      <c r="H820" s="475"/>
      <c r="I820" s="475"/>
      <c r="J820" s="475"/>
      <c r="K820" s="475"/>
      <c r="L820" s="475"/>
      <c r="M820" s="475"/>
      <c r="N820" s="475"/>
      <c r="O820" s="475"/>
      <c r="P820" s="475"/>
      <c r="Q820" s="475"/>
      <c r="R820" s="475"/>
      <c r="S820" s="475"/>
      <c r="T820" s="475"/>
      <c r="U820" s="475"/>
      <c r="V820" s="475"/>
      <c r="W820" s="475"/>
      <c r="X820" s="475"/>
      <c r="Y820" s="475"/>
      <c r="Z820" s="475"/>
    </row>
    <row r="821" spans="1:26" ht="11.25" customHeight="1" x14ac:dyDescent="0.2">
      <c r="A821" s="475"/>
      <c r="B821" s="475"/>
      <c r="C821" s="475"/>
      <c r="D821" s="475"/>
      <c r="E821" s="475"/>
      <c r="F821" s="475"/>
      <c r="G821" s="475"/>
      <c r="H821" s="475"/>
      <c r="I821" s="475"/>
      <c r="J821" s="475"/>
      <c r="K821" s="475"/>
      <c r="L821" s="475"/>
      <c r="M821" s="475"/>
      <c r="N821" s="475"/>
      <c r="O821" s="475"/>
      <c r="P821" s="475"/>
      <c r="Q821" s="475"/>
      <c r="R821" s="475"/>
      <c r="S821" s="475"/>
      <c r="T821" s="475"/>
      <c r="U821" s="475"/>
      <c r="V821" s="475"/>
      <c r="W821" s="475"/>
      <c r="X821" s="475"/>
      <c r="Y821" s="475"/>
      <c r="Z821" s="475"/>
    </row>
    <row r="822" spans="1:26" ht="11.25" customHeight="1" x14ac:dyDescent="0.2">
      <c r="A822" s="475"/>
      <c r="B822" s="475"/>
      <c r="C822" s="475"/>
      <c r="D822" s="475"/>
      <c r="E822" s="475"/>
      <c r="F822" s="475"/>
      <c r="G822" s="475"/>
      <c r="H822" s="475"/>
      <c r="I822" s="475"/>
      <c r="J822" s="475"/>
      <c r="K822" s="475"/>
      <c r="L822" s="475"/>
      <c r="M822" s="475"/>
      <c r="N822" s="475"/>
      <c r="O822" s="475"/>
      <c r="P822" s="475"/>
      <c r="Q822" s="475"/>
      <c r="R822" s="475"/>
      <c r="S822" s="475"/>
      <c r="T822" s="475"/>
      <c r="U822" s="475"/>
      <c r="V822" s="475"/>
      <c r="W822" s="475"/>
      <c r="X822" s="475"/>
      <c r="Y822" s="475"/>
      <c r="Z822" s="475"/>
    </row>
    <row r="823" spans="1:26" ht="11.25" customHeight="1" x14ac:dyDescent="0.2">
      <c r="A823" s="475"/>
      <c r="B823" s="475"/>
      <c r="C823" s="475"/>
      <c r="D823" s="475"/>
      <c r="E823" s="475"/>
      <c r="F823" s="475"/>
      <c r="G823" s="475"/>
      <c r="H823" s="475"/>
      <c r="I823" s="475"/>
      <c r="J823" s="475"/>
      <c r="K823" s="475"/>
      <c r="L823" s="475"/>
      <c r="M823" s="475"/>
      <c r="N823" s="475"/>
      <c r="O823" s="475"/>
      <c r="P823" s="475"/>
      <c r="Q823" s="475"/>
      <c r="R823" s="475"/>
      <c r="S823" s="475"/>
      <c r="T823" s="475"/>
      <c r="U823" s="475"/>
      <c r="V823" s="475"/>
      <c r="W823" s="475"/>
      <c r="X823" s="475"/>
      <c r="Y823" s="475"/>
      <c r="Z823" s="475"/>
    </row>
    <row r="824" spans="1:26" ht="11.25" customHeight="1" x14ac:dyDescent="0.2">
      <c r="A824" s="475"/>
      <c r="B824" s="475"/>
      <c r="C824" s="475"/>
      <c r="D824" s="475"/>
      <c r="E824" s="475"/>
      <c r="F824" s="475"/>
      <c r="G824" s="475"/>
      <c r="H824" s="475"/>
      <c r="I824" s="475"/>
      <c r="J824" s="475"/>
      <c r="K824" s="475"/>
      <c r="L824" s="475"/>
      <c r="M824" s="475"/>
      <c r="N824" s="475"/>
      <c r="O824" s="475"/>
      <c r="P824" s="475"/>
      <c r="Q824" s="475"/>
      <c r="R824" s="475"/>
      <c r="S824" s="475"/>
      <c r="T824" s="475"/>
      <c r="U824" s="475"/>
      <c r="V824" s="475"/>
      <c r="W824" s="475"/>
      <c r="X824" s="475"/>
      <c r="Y824" s="475"/>
      <c r="Z824" s="475"/>
    </row>
    <row r="825" spans="1:26" ht="11.25" customHeight="1" x14ac:dyDescent="0.2">
      <c r="A825" s="475"/>
      <c r="B825" s="475"/>
      <c r="C825" s="475"/>
      <c r="D825" s="475"/>
      <c r="E825" s="475"/>
      <c r="F825" s="475"/>
      <c r="G825" s="475"/>
      <c r="H825" s="475"/>
      <c r="I825" s="475"/>
      <c r="J825" s="475"/>
      <c r="K825" s="475"/>
      <c r="L825" s="475"/>
      <c r="M825" s="475"/>
      <c r="N825" s="475"/>
      <c r="O825" s="475"/>
      <c r="P825" s="475"/>
      <c r="Q825" s="475"/>
      <c r="R825" s="475"/>
      <c r="S825" s="475"/>
      <c r="T825" s="475"/>
      <c r="U825" s="475"/>
      <c r="V825" s="475"/>
      <c r="W825" s="475"/>
      <c r="X825" s="475"/>
      <c r="Y825" s="475"/>
      <c r="Z825" s="475"/>
    </row>
    <row r="826" spans="1:26" ht="11.25" customHeight="1" x14ac:dyDescent="0.2">
      <c r="A826" s="475"/>
      <c r="B826" s="475"/>
      <c r="C826" s="475"/>
      <c r="D826" s="475"/>
      <c r="E826" s="475"/>
      <c r="F826" s="475"/>
      <c r="G826" s="475"/>
      <c r="H826" s="475"/>
      <c r="I826" s="475"/>
      <c r="J826" s="475"/>
      <c r="K826" s="475"/>
      <c r="L826" s="475"/>
      <c r="M826" s="475"/>
      <c r="N826" s="475"/>
      <c r="O826" s="475"/>
      <c r="P826" s="475"/>
      <c r="Q826" s="475"/>
      <c r="R826" s="475"/>
      <c r="S826" s="475"/>
      <c r="T826" s="475"/>
      <c r="U826" s="475"/>
      <c r="V826" s="475"/>
      <c r="W826" s="475"/>
      <c r="X826" s="475"/>
      <c r="Y826" s="475"/>
      <c r="Z826" s="475"/>
    </row>
    <row r="827" spans="1:26" ht="11.25" customHeight="1" x14ac:dyDescent="0.2">
      <c r="A827" s="475"/>
      <c r="B827" s="475"/>
      <c r="C827" s="475"/>
      <c r="D827" s="475"/>
      <c r="E827" s="475"/>
      <c r="F827" s="475"/>
      <c r="G827" s="475"/>
      <c r="H827" s="475"/>
      <c r="I827" s="475"/>
      <c r="J827" s="475"/>
      <c r="K827" s="475"/>
      <c r="L827" s="475"/>
      <c r="M827" s="475"/>
      <c r="N827" s="475"/>
      <c r="O827" s="475"/>
      <c r="P827" s="475"/>
      <c r="Q827" s="475"/>
      <c r="R827" s="475"/>
      <c r="S827" s="475"/>
      <c r="T827" s="475"/>
      <c r="U827" s="475"/>
      <c r="V827" s="475"/>
      <c r="W827" s="475"/>
      <c r="X827" s="475"/>
      <c r="Y827" s="475"/>
      <c r="Z827" s="475"/>
    </row>
    <row r="828" spans="1:26" ht="11.25" customHeight="1" x14ac:dyDescent="0.2">
      <c r="A828" s="475"/>
      <c r="B828" s="475"/>
      <c r="C828" s="475"/>
      <c r="D828" s="475"/>
      <c r="E828" s="475"/>
      <c r="F828" s="475"/>
      <c r="G828" s="475"/>
      <c r="H828" s="475"/>
      <c r="I828" s="475"/>
      <c r="J828" s="475"/>
      <c r="K828" s="475"/>
      <c r="L828" s="475"/>
      <c r="M828" s="475"/>
      <c r="N828" s="475"/>
      <c r="O828" s="475"/>
      <c r="P828" s="475"/>
      <c r="Q828" s="475"/>
      <c r="R828" s="475"/>
      <c r="S828" s="475"/>
      <c r="T828" s="475"/>
      <c r="U828" s="475"/>
      <c r="V828" s="475"/>
      <c r="W828" s="475"/>
      <c r="X828" s="475"/>
      <c r="Y828" s="475"/>
      <c r="Z828" s="475"/>
    </row>
    <row r="829" spans="1:26" ht="11.25" customHeight="1" x14ac:dyDescent="0.2">
      <c r="A829" s="475"/>
      <c r="B829" s="475"/>
      <c r="C829" s="475"/>
      <c r="D829" s="475"/>
      <c r="E829" s="475"/>
      <c r="F829" s="475"/>
      <c r="G829" s="475"/>
      <c r="H829" s="475"/>
      <c r="I829" s="475"/>
      <c r="J829" s="475"/>
      <c r="K829" s="475"/>
      <c r="L829" s="475"/>
      <c r="M829" s="475"/>
      <c r="N829" s="475"/>
      <c r="O829" s="475"/>
      <c r="P829" s="475"/>
      <c r="Q829" s="475"/>
      <c r="R829" s="475"/>
      <c r="S829" s="475"/>
      <c r="T829" s="475"/>
      <c r="U829" s="475"/>
      <c r="V829" s="475"/>
      <c r="W829" s="475"/>
      <c r="X829" s="475"/>
      <c r="Y829" s="475"/>
      <c r="Z829" s="475"/>
    </row>
    <row r="830" spans="1:26" ht="11.25" customHeight="1" x14ac:dyDescent="0.2">
      <c r="A830" s="475"/>
      <c r="B830" s="475"/>
      <c r="C830" s="475"/>
      <c r="D830" s="475"/>
      <c r="E830" s="475"/>
      <c r="F830" s="475"/>
      <c r="G830" s="475"/>
      <c r="H830" s="475"/>
      <c r="I830" s="475"/>
      <c r="J830" s="475"/>
      <c r="K830" s="475"/>
      <c r="L830" s="475"/>
      <c r="M830" s="475"/>
      <c r="N830" s="475"/>
      <c r="O830" s="475"/>
      <c r="P830" s="475"/>
      <c r="Q830" s="475"/>
      <c r="R830" s="475"/>
      <c r="S830" s="475"/>
      <c r="T830" s="475"/>
      <c r="U830" s="475"/>
      <c r="V830" s="475"/>
      <c r="W830" s="475"/>
      <c r="X830" s="475"/>
      <c r="Y830" s="475"/>
      <c r="Z830" s="475"/>
    </row>
    <row r="831" spans="1:26" ht="11.25" customHeight="1" x14ac:dyDescent="0.2">
      <c r="A831" s="475"/>
      <c r="B831" s="475"/>
      <c r="C831" s="475"/>
      <c r="D831" s="475"/>
      <c r="E831" s="475"/>
      <c r="F831" s="475"/>
      <c r="G831" s="475"/>
      <c r="H831" s="475"/>
      <c r="I831" s="475"/>
      <c r="J831" s="475"/>
      <c r="K831" s="475"/>
      <c r="L831" s="475"/>
      <c r="M831" s="475"/>
      <c r="N831" s="475"/>
      <c r="O831" s="475"/>
      <c r="P831" s="475"/>
      <c r="Q831" s="475"/>
      <c r="R831" s="475"/>
      <c r="S831" s="475"/>
      <c r="T831" s="475"/>
      <c r="U831" s="475"/>
      <c r="V831" s="475"/>
      <c r="W831" s="475"/>
      <c r="X831" s="475"/>
      <c r="Y831" s="475"/>
      <c r="Z831" s="475"/>
    </row>
    <row r="832" spans="1:26" ht="11.25" customHeight="1" x14ac:dyDescent="0.2">
      <c r="A832" s="475"/>
      <c r="B832" s="475"/>
      <c r="C832" s="475"/>
      <c r="D832" s="475"/>
      <c r="E832" s="475"/>
      <c r="F832" s="475"/>
      <c r="G832" s="475"/>
      <c r="H832" s="475"/>
      <c r="I832" s="475"/>
      <c r="J832" s="475"/>
      <c r="K832" s="475"/>
      <c r="L832" s="475"/>
      <c r="M832" s="475"/>
      <c r="N832" s="475"/>
      <c r="O832" s="475"/>
      <c r="P832" s="475"/>
      <c r="Q832" s="475"/>
      <c r="R832" s="475"/>
      <c r="S832" s="475"/>
      <c r="T832" s="475"/>
      <c r="U832" s="475"/>
      <c r="V832" s="475"/>
      <c r="W832" s="475"/>
      <c r="X832" s="475"/>
      <c r="Y832" s="475"/>
      <c r="Z832" s="475"/>
    </row>
    <row r="833" spans="1:26" ht="11.25" customHeight="1" x14ac:dyDescent="0.2">
      <c r="A833" s="475"/>
      <c r="B833" s="475"/>
      <c r="C833" s="475"/>
      <c r="D833" s="475"/>
      <c r="E833" s="475"/>
      <c r="F833" s="475"/>
      <c r="G833" s="475"/>
      <c r="H833" s="475"/>
      <c r="I833" s="475"/>
      <c r="J833" s="475"/>
      <c r="K833" s="475"/>
      <c r="L833" s="475"/>
      <c r="M833" s="475"/>
      <c r="N833" s="475"/>
      <c r="O833" s="475"/>
      <c r="P833" s="475"/>
      <c r="Q833" s="475"/>
      <c r="R833" s="475"/>
      <c r="S833" s="475"/>
      <c r="T833" s="475"/>
      <c r="U833" s="475"/>
      <c r="V833" s="475"/>
      <c r="W833" s="475"/>
      <c r="X833" s="475"/>
      <c r="Y833" s="475"/>
      <c r="Z833" s="475"/>
    </row>
    <row r="834" spans="1:26" ht="11.25" customHeight="1" x14ac:dyDescent="0.2">
      <c r="A834" s="475"/>
      <c r="B834" s="475"/>
      <c r="C834" s="475"/>
      <c r="D834" s="475"/>
      <c r="E834" s="475"/>
      <c r="F834" s="475"/>
      <c r="G834" s="475"/>
      <c r="H834" s="475"/>
      <c r="I834" s="475"/>
      <c r="J834" s="475"/>
      <c r="K834" s="475"/>
      <c r="L834" s="475"/>
      <c r="M834" s="475"/>
      <c r="N834" s="475"/>
      <c r="O834" s="475"/>
      <c r="P834" s="475"/>
      <c r="Q834" s="475"/>
      <c r="R834" s="475"/>
      <c r="S834" s="475"/>
      <c r="T834" s="475"/>
      <c r="U834" s="475"/>
      <c r="V834" s="475"/>
      <c r="W834" s="475"/>
      <c r="X834" s="475"/>
      <c r="Y834" s="475"/>
      <c r="Z834" s="475"/>
    </row>
    <row r="835" spans="1:26" ht="11.25" customHeight="1" x14ac:dyDescent="0.2">
      <c r="A835" s="475"/>
      <c r="B835" s="475"/>
      <c r="C835" s="475"/>
      <c r="D835" s="475"/>
      <c r="E835" s="475"/>
      <c r="F835" s="475"/>
      <c r="G835" s="475"/>
      <c r="H835" s="475"/>
      <c r="I835" s="475"/>
      <c r="J835" s="475"/>
      <c r="K835" s="475"/>
      <c r="L835" s="475"/>
      <c r="M835" s="475"/>
      <c r="N835" s="475"/>
      <c r="O835" s="475"/>
      <c r="P835" s="475"/>
      <c r="Q835" s="475"/>
      <c r="R835" s="475"/>
      <c r="S835" s="475"/>
      <c r="T835" s="475"/>
      <c r="U835" s="475"/>
      <c r="V835" s="475"/>
      <c r="W835" s="475"/>
      <c r="X835" s="475"/>
      <c r="Y835" s="475"/>
      <c r="Z835" s="475"/>
    </row>
    <row r="836" spans="1:26" ht="11.25" customHeight="1" x14ac:dyDescent="0.2">
      <c r="A836" s="475"/>
      <c r="B836" s="475"/>
      <c r="C836" s="475"/>
      <c r="D836" s="475"/>
      <c r="E836" s="475"/>
      <c r="F836" s="475"/>
      <c r="G836" s="475"/>
      <c r="H836" s="475"/>
      <c r="I836" s="475"/>
      <c r="J836" s="475"/>
      <c r="K836" s="475"/>
      <c r="L836" s="475"/>
      <c r="M836" s="475"/>
      <c r="N836" s="475"/>
      <c r="O836" s="475"/>
      <c r="P836" s="475"/>
      <c r="Q836" s="475"/>
      <c r="R836" s="475"/>
      <c r="S836" s="475"/>
      <c r="T836" s="475"/>
      <c r="U836" s="475"/>
      <c r="V836" s="475"/>
      <c r="W836" s="475"/>
      <c r="X836" s="475"/>
      <c r="Y836" s="475"/>
      <c r="Z836" s="475"/>
    </row>
    <row r="837" spans="1:26" ht="11.25" customHeight="1" x14ac:dyDescent="0.2">
      <c r="A837" s="475"/>
      <c r="B837" s="475"/>
      <c r="C837" s="475"/>
      <c r="D837" s="475"/>
      <c r="E837" s="475"/>
      <c r="F837" s="475"/>
      <c r="G837" s="475"/>
      <c r="H837" s="475"/>
      <c r="I837" s="475"/>
      <c r="J837" s="475"/>
      <c r="K837" s="475"/>
      <c r="L837" s="475"/>
      <c r="M837" s="475"/>
      <c r="N837" s="475"/>
      <c r="O837" s="475"/>
      <c r="P837" s="475"/>
      <c r="Q837" s="475"/>
      <c r="R837" s="475"/>
      <c r="S837" s="475"/>
      <c r="T837" s="475"/>
      <c r="U837" s="475"/>
      <c r="V837" s="475"/>
      <c r="W837" s="475"/>
      <c r="X837" s="475"/>
      <c r="Y837" s="475"/>
      <c r="Z837" s="475"/>
    </row>
    <row r="838" spans="1:26" ht="11.25" customHeight="1" x14ac:dyDescent="0.2">
      <c r="A838" s="475"/>
      <c r="B838" s="475"/>
      <c r="C838" s="475"/>
      <c r="D838" s="475"/>
      <c r="E838" s="475"/>
      <c r="F838" s="475"/>
      <c r="G838" s="475"/>
      <c r="H838" s="475"/>
      <c r="I838" s="475"/>
      <c r="J838" s="475"/>
      <c r="K838" s="475"/>
      <c r="L838" s="475"/>
      <c r="M838" s="475"/>
      <c r="N838" s="475"/>
      <c r="O838" s="475"/>
      <c r="P838" s="475"/>
      <c r="Q838" s="475"/>
      <c r="R838" s="475"/>
      <c r="S838" s="475"/>
      <c r="T838" s="475"/>
      <c r="U838" s="475"/>
      <c r="V838" s="475"/>
      <c r="W838" s="475"/>
      <c r="X838" s="475"/>
      <c r="Y838" s="475"/>
      <c r="Z838" s="475"/>
    </row>
    <row r="839" spans="1:26" ht="11.25" customHeight="1" x14ac:dyDescent="0.2">
      <c r="A839" s="475"/>
      <c r="B839" s="475"/>
      <c r="C839" s="475"/>
      <c r="D839" s="475"/>
      <c r="E839" s="475"/>
      <c r="F839" s="475"/>
      <c r="G839" s="475"/>
      <c r="H839" s="475"/>
      <c r="I839" s="475"/>
      <c r="J839" s="475"/>
      <c r="K839" s="475"/>
      <c r="L839" s="475"/>
      <c r="M839" s="475"/>
      <c r="N839" s="475"/>
      <c r="O839" s="475"/>
      <c r="P839" s="475"/>
      <c r="Q839" s="475"/>
      <c r="R839" s="475"/>
      <c r="S839" s="475"/>
      <c r="T839" s="475"/>
      <c r="U839" s="475"/>
      <c r="V839" s="475"/>
      <c r="W839" s="475"/>
      <c r="X839" s="475"/>
      <c r="Y839" s="475"/>
      <c r="Z839" s="475"/>
    </row>
    <row r="840" spans="1:26" ht="11.25" customHeight="1" x14ac:dyDescent="0.2">
      <c r="A840" s="475"/>
      <c r="B840" s="475"/>
      <c r="C840" s="475"/>
      <c r="D840" s="475"/>
      <c r="E840" s="475"/>
      <c r="F840" s="475"/>
      <c r="G840" s="475"/>
      <c r="H840" s="475"/>
      <c r="I840" s="475"/>
      <c r="J840" s="475"/>
      <c r="K840" s="475"/>
      <c r="L840" s="475"/>
      <c r="M840" s="475"/>
      <c r="N840" s="475"/>
      <c r="O840" s="475"/>
      <c r="P840" s="475"/>
      <c r="Q840" s="475"/>
      <c r="R840" s="475"/>
      <c r="S840" s="475"/>
      <c r="T840" s="475"/>
      <c r="U840" s="475"/>
      <c r="V840" s="475"/>
      <c r="W840" s="475"/>
      <c r="X840" s="475"/>
      <c r="Y840" s="475"/>
      <c r="Z840" s="475"/>
    </row>
    <row r="841" spans="1:26" ht="11.25" customHeight="1" x14ac:dyDescent="0.2">
      <c r="A841" s="475"/>
      <c r="B841" s="475"/>
      <c r="C841" s="475"/>
      <c r="D841" s="475"/>
      <c r="E841" s="475"/>
      <c r="F841" s="475"/>
      <c r="G841" s="475"/>
      <c r="H841" s="475"/>
      <c r="I841" s="475"/>
      <c r="J841" s="475"/>
      <c r="K841" s="475"/>
      <c r="L841" s="475"/>
      <c r="M841" s="475"/>
      <c r="N841" s="475"/>
      <c r="O841" s="475"/>
      <c r="P841" s="475"/>
      <c r="Q841" s="475"/>
      <c r="R841" s="475"/>
      <c r="S841" s="475"/>
      <c r="T841" s="475"/>
      <c r="U841" s="475"/>
      <c r="V841" s="475"/>
      <c r="W841" s="475"/>
      <c r="X841" s="475"/>
      <c r="Y841" s="475"/>
      <c r="Z841" s="475"/>
    </row>
    <row r="842" spans="1:26" ht="11.25" customHeight="1" x14ac:dyDescent="0.2">
      <c r="A842" s="475"/>
      <c r="B842" s="475"/>
      <c r="C842" s="475"/>
      <c r="D842" s="475"/>
      <c r="E842" s="475"/>
      <c r="F842" s="475"/>
      <c r="G842" s="475"/>
      <c r="H842" s="475"/>
      <c r="I842" s="475"/>
      <c r="J842" s="475"/>
      <c r="K842" s="475"/>
      <c r="L842" s="475"/>
      <c r="M842" s="475"/>
      <c r="N842" s="475"/>
      <c r="O842" s="475"/>
      <c r="P842" s="475"/>
      <c r="Q842" s="475"/>
      <c r="R842" s="475"/>
      <c r="S842" s="475"/>
      <c r="T842" s="475"/>
      <c r="U842" s="475"/>
      <c r="V842" s="475"/>
      <c r="W842" s="475"/>
      <c r="X842" s="475"/>
      <c r="Y842" s="475"/>
      <c r="Z842" s="475"/>
    </row>
    <row r="843" spans="1:26" ht="11.25" customHeight="1" x14ac:dyDescent="0.2">
      <c r="A843" s="475"/>
      <c r="B843" s="475"/>
      <c r="C843" s="475"/>
      <c r="D843" s="475"/>
      <c r="E843" s="475"/>
      <c r="F843" s="475"/>
      <c r="G843" s="475"/>
      <c r="H843" s="475"/>
      <c r="I843" s="475"/>
      <c r="J843" s="475"/>
      <c r="K843" s="475"/>
      <c r="L843" s="475"/>
      <c r="M843" s="475"/>
      <c r="N843" s="475"/>
      <c r="O843" s="475"/>
      <c r="P843" s="475"/>
      <c r="Q843" s="475"/>
      <c r="R843" s="475"/>
      <c r="S843" s="475"/>
      <c r="T843" s="475"/>
      <c r="U843" s="475"/>
      <c r="V843" s="475"/>
      <c r="W843" s="475"/>
      <c r="X843" s="475"/>
      <c r="Y843" s="475"/>
      <c r="Z843" s="475"/>
    </row>
    <row r="844" spans="1:26" ht="11.25" customHeight="1" x14ac:dyDescent="0.2">
      <c r="A844" s="475"/>
      <c r="B844" s="475"/>
      <c r="C844" s="475"/>
      <c r="D844" s="475"/>
      <c r="E844" s="475"/>
      <c r="F844" s="475"/>
      <c r="G844" s="475"/>
      <c r="H844" s="475"/>
      <c r="I844" s="475"/>
      <c r="J844" s="475"/>
      <c r="K844" s="475"/>
      <c r="L844" s="475"/>
      <c r="M844" s="475"/>
      <c r="N844" s="475"/>
      <c r="O844" s="475"/>
      <c r="P844" s="475"/>
      <c r="Q844" s="475"/>
      <c r="R844" s="475"/>
      <c r="S844" s="475"/>
      <c r="T844" s="475"/>
      <c r="U844" s="475"/>
      <c r="V844" s="475"/>
      <c r="W844" s="475"/>
      <c r="X844" s="475"/>
      <c r="Y844" s="475"/>
      <c r="Z844" s="475"/>
    </row>
    <row r="845" spans="1:26" ht="11.25" customHeight="1" x14ac:dyDescent="0.2">
      <c r="A845" s="475"/>
      <c r="B845" s="475"/>
      <c r="C845" s="475"/>
      <c r="D845" s="475"/>
      <c r="E845" s="475"/>
      <c r="F845" s="475"/>
      <c r="G845" s="475"/>
      <c r="H845" s="475"/>
      <c r="I845" s="475"/>
      <c r="J845" s="475"/>
      <c r="K845" s="475"/>
      <c r="L845" s="475"/>
      <c r="M845" s="475"/>
      <c r="N845" s="475"/>
      <c r="O845" s="475"/>
      <c r="P845" s="475"/>
      <c r="Q845" s="475"/>
      <c r="R845" s="475"/>
      <c r="S845" s="475"/>
      <c r="T845" s="475"/>
      <c r="U845" s="475"/>
      <c r="V845" s="475"/>
      <c r="W845" s="475"/>
      <c r="X845" s="475"/>
      <c r="Y845" s="475"/>
      <c r="Z845" s="475"/>
    </row>
    <row r="846" spans="1:26" ht="11.25" customHeight="1" x14ac:dyDescent="0.2">
      <c r="A846" s="475"/>
      <c r="B846" s="475"/>
      <c r="C846" s="475"/>
      <c r="D846" s="475"/>
      <c r="E846" s="475"/>
      <c r="F846" s="475"/>
      <c r="G846" s="475"/>
      <c r="H846" s="475"/>
      <c r="I846" s="475"/>
      <c r="J846" s="475"/>
      <c r="K846" s="475"/>
      <c r="L846" s="475"/>
      <c r="M846" s="475"/>
      <c r="N846" s="475"/>
      <c r="O846" s="475"/>
      <c r="P846" s="475"/>
      <c r="Q846" s="475"/>
      <c r="R846" s="475"/>
      <c r="S846" s="475"/>
      <c r="T846" s="475"/>
      <c r="U846" s="475"/>
      <c r="V846" s="475"/>
      <c r="W846" s="475"/>
      <c r="X846" s="475"/>
      <c r="Y846" s="475"/>
      <c r="Z846" s="475"/>
    </row>
    <row r="847" spans="1:26" ht="11.25" customHeight="1" x14ac:dyDescent="0.2">
      <c r="A847" s="475"/>
      <c r="B847" s="475"/>
      <c r="C847" s="475"/>
      <c r="D847" s="475"/>
      <c r="E847" s="475"/>
      <c r="F847" s="475"/>
      <c r="G847" s="475"/>
      <c r="H847" s="475"/>
      <c r="I847" s="475"/>
      <c r="J847" s="475"/>
      <c r="K847" s="475"/>
      <c r="L847" s="475"/>
      <c r="M847" s="475"/>
      <c r="N847" s="475"/>
      <c r="O847" s="475"/>
      <c r="P847" s="475"/>
      <c r="Q847" s="475"/>
      <c r="R847" s="475"/>
      <c r="S847" s="475"/>
      <c r="T847" s="475"/>
      <c r="U847" s="475"/>
      <c r="V847" s="475"/>
      <c r="W847" s="475"/>
      <c r="X847" s="475"/>
      <c r="Y847" s="475"/>
      <c r="Z847" s="475"/>
    </row>
    <row r="848" spans="1:26" ht="11.25" customHeight="1" x14ac:dyDescent="0.2">
      <c r="A848" s="475"/>
      <c r="B848" s="475"/>
      <c r="C848" s="475"/>
      <c r="D848" s="475"/>
      <c r="E848" s="475"/>
      <c r="F848" s="475"/>
      <c r="G848" s="475"/>
      <c r="H848" s="475"/>
      <c r="I848" s="475"/>
      <c r="J848" s="475"/>
      <c r="K848" s="475"/>
      <c r="L848" s="475"/>
      <c r="M848" s="475"/>
      <c r="N848" s="475"/>
      <c r="O848" s="475"/>
      <c r="P848" s="475"/>
      <c r="Q848" s="475"/>
      <c r="R848" s="475"/>
      <c r="S848" s="475"/>
      <c r="T848" s="475"/>
      <c r="U848" s="475"/>
      <c r="V848" s="475"/>
      <c r="W848" s="475"/>
      <c r="X848" s="475"/>
      <c r="Y848" s="475"/>
      <c r="Z848" s="475"/>
    </row>
    <row r="849" spans="1:26" ht="11.25" customHeight="1" x14ac:dyDescent="0.2">
      <c r="A849" s="475"/>
      <c r="B849" s="475"/>
      <c r="C849" s="475"/>
      <c r="D849" s="475"/>
      <c r="E849" s="475"/>
      <c r="F849" s="475"/>
      <c r="G849" s="475"/>
      <c r="H849" s="475"/>
      <c r="I849" s="475"/>
      <c r="J849" s="475"/>
      <c r="K849" s="475"/>
      <c r="L849" s="475"/>
      <c r="M849" s="475"/>
      <c r="N849" s="475"/>
      <c r="O849" s="475"/>
      <c r="P849" s="475"/>
      <c r="Q849" s="475"/>
      <c r="R849" s="475"/>
      <c r="S849" s="475"/>
      <c r="T849" s="475"/>
      <c r="U849" s="475"/>
      <c r="V849" s="475"/>
      <c r="W849" s="475"/>
      <c r="X849" s="475"/>
      <c r="Y849" s="475"/>
      <c r="Z849" s="475"/>
    </row>
    <row r="850" spans="1:26" ht="11.25" customHeight="1" x14ac:dyDescent="0.2">
      <c r="A850" s="475"/>
      <c r="B850" s="475"/>
      <c r="C850" s="475"/>
      <c r="D850" s="475"/>
      <c r="E850" s="475"/>
      <c r="F850" s="475"/>
      <c r="G850" s="475"/>
      <c r="H850" s="475"/>
      <c r="I850" s="475"/>
      <c r="J850" s="475"/>
      <c r="K850" s="475"/>
      <c r="L850" s="475"/>
      <c r="M850" s="475"/>
      <c r="N850" s="475"/>
      <c r="O850" s="475"/>
      <c r="P850" s="475"/>
      <c r="Q850" s="475"/>
      <c r="R850" s="475"/>
      <c r="S850" s="475"/>
      <c r="T850" s="475"/>
      <c r="U850" s="475"/>
      <c r="V850" s="475"/>
      <c r="W850" s="475"/>
      <c r="X850" s="475"/>
      <c r="Y850" s="475"/>
      <c r="Z850" s="475"/>
    </row>
    <row r="851" spans="1:26" ht="11.25" customHeight="1" x14ac:dyDescent="0.2">
      <c r="A851" s="475"/>
      <c r="B851" s="475"/>
      <c r="C851" s="475"/>
      <c r="D851" s="475"/>
      <c r="E851" s="475"/>
      <c r="F851" s="475"/>
      <c r="G851" s="475"/>
      <c r="H851" s="475"/>
      <c r="I851" s="475"/>
      <c r="J851" s="475"/>
      <c r="K851" s="475"/>
      <c r="L851" s="475"/>
      <c r="M851" s="475"/>
      <c r="N851" s="475"/>
      <c r="O851" s="475"/>
      <c r="P851" s="475"/>
      <c r="Q851" s="475"/>
      <c r="R851" s="475"/>
      <c r="S851" s="475"/>
      <c r="T851" s="475"/>
      <c r="U851" s="475"/>
      <c r="V851" s="475"/>
      <c r="W851" s="475"/>
      <c r="X851" s="475"/>
      <c r="Y851" s="475"/>
      <c r="Z851" s="475"/>
    </row>
    <row r="852" spans="1:26" ht="11.25" customHeight="1" x14ac:dyDescent="0.2">
      <c r="A852" s="475"/>
      <c r="B852" s="475"/>
      <c r="C852" s="475"/>
      <c r="D852" s="475"/>
      <c r="E852" s="475"/>
      <c r="F852" s="475"/>
      <c r="G852" s="475"/>
      <c r="H852" s="475"/>
      <c r="I852" s="475"/>
      <c r="J852" s="475"/>
      <c r="K852" s="475"/>
      <c r="L852" s="475"/>
      <c r="M852" s="475"/>
      <c r="N852" s="475"/>
      <c r="O852" s="475"/>
      <c r="P852" s="475"/>
      <c r="Q852" s="475"/>
      <c r="R852" s="475"/>
      <c r="S852" s="475"/>
      <c r="T852" s="475"/>
      <c r="U852" s="475"/>
      <c r="V852" s="475"/>
      <c r="W852" s="475"/>
      <c r="X852" s="475"/>
      <c r="Y852" s="475"/>
      <c r="Z852" s="475"/>
    </row>
    <row r="853" spans="1:26" ht="11.25" customHeight="1" x14ac:dyDescent="0.2">
      <c r="A853" s="475"/>
      <c r="B853" s="475"/>
      <c r="C853" s="475"/>
      <c r="D853" s="475"/>
      <c r="E853" s="475"/>
      <c r="F853" s="475"/>
      <c r="G853" s="475"/>
      <c r="H853" s="475"/>
      <c r="I853" s="475"/>
      <c r="J853" s="475"/>
      <c r="K853" s="475"/>
      <c r="L853" s="475"/>
      <c r="M853" s="475"/>
      <c r="N853" s="475"/>
      <c r="O853" s="475"/>
      <c r="P853" s="475"/>
      <c r="Q853" s="475"/>
      <c r="R853" s="475"/>
      <c r="S853" s="475"/>
      <c r="T853" s="475"/>
      <c r="U853" s="475"/>
      <c r="V853" s="475"/>
      <c r="W853" s="475"/>
      <c r="X853" s="475"/>
      <c r="Y853" s="475"/>
      <c r="Z853" s="475"/>
    </row>
    <row r="854" spans="1:26" ht="11.25" customHeight="1" x14ac:dyDescent="0.2">
      <c r="A854" s="475"/>
      <c r="B854" s="475"/>
      <c r="C854" s="475"/>
      <c r="D854" s="475"/>
      <c r="E854" s="475"/>
      <c r="F854" s="475"/>
      <c r="G854" s="475"/>
      <c r="H854" s="475"/>
      <c r="I854" s="475"/>
      <c r="J854" s="475"/>
      <c r="K854" s="475"/>
      <c r="L854" s="475"/>
      <c r="M854" s="475"/>
      <c r="N854" s="475"/>
      <c r="O854" s="475"/>
      <c r="P854" s="475"/>
      <c r="Q854" s="475"/>
      <c r="R854" s="475"/>
      <c r="S854" s="475"/>
      <c r="T854" s="475"/>
      <c r="U854" s="475"/>
      <c r="V854" s="475"/>
      <c r="W854" s="475"/>
      <c r="X854" s="475"/>
      <c r="Y854" s="475"/>
      <c r="Z854" s="475"/>
    </row>
    <row r="855" spans="1:26" ht="11.25" customHeight="1" x14ac:dyDescent="0.2">
      <c r="A855" s="475"/>
      <c r="B855" s="475"/>
      <c r="C855" s="475"/>
      <c r="D855" s="475"/>
      <c r="E855" s="475"/>
      <c r="F855" s="475"/>
      <c r="G855" s="475"/>
      <c r="H855" s="475"/>
      <c r="I855" s="475"/>
      <c r="J855" s="475"/>
      <c r="K855" s="475"/>
      <c r="L855" s="475"/>
      <c r="M855" s="475"/>
      <c r="N855" s="475"/>
      <c r="O855" s="475"/>
      <c r="P855" s="475"/>
      <c r="Q855" s="475"/>
      <c r="R855" s="475"/>
      <c r="S855" s="475"/>
      <c r="T855" s="475"/>
      <c r="U855" s="475"/>
      <c r="V855" s="475"/>
      <c r="W855" s="475"/>
      <c r="X855" s="475"/>
      <c r="Y855" s="475"/>
      <c r="Z855" s="475"/>
    </row>
    <row r="856" spans="1:26" ht="11.25" customHeight="1" x14ac:dyDescent="0.2">
      <c r="A856" s="475"/>
      <c r="B856" s="475"/>
      <c r="C856" s="475"/>
      <c r="D856" s="475"/>
      <c r="E856" s="475"/>
      <c r="F856" s="475"/>
      <c r="G856" s="475"/>
      <c r="H856" s="475"/>
      <c r="I856" s="475"/>
      <c r="J856" s="475"/>
      <c r="K856" s="475"/>
      <c r="L856" s="475"/>
      <c r="M856" s="475"/>
      <c r="N856" s="475"/>
      <c r="O856" s="475"/>
      <c r="P856" s="475"/>
      <c r="Q856" s="475"/>
      <c r="R856" s="475"/>
      <c r="S856" s="475"/>
      <c r="T856" s="475"/>
      <c r="U856" s="475"/>
      <c r="V856" s="475"/>
      <c r="W856" s="475"/>
      <c r="X856" s="475"/>
      <c r="Y856" s="475"/>
      <c r="Z856" s="475"/>
    </row>
    <row r="857" spans="1:26" ht="11.25" customHeight="1" x14ac:dyDescent="0.2">
      <c r="A857" s="475"/>
      <c r="B857" s="475"/>
      <c r="C857" s="475"/>
      <c r="D857" s="475"/>
      <c r="E857" s="475"/>
      <c r="F857" s="475"/>
      <c r="G857" s="475"/>
      <c r="H857" s="475"/>
      <c r="I857" s="475"/>
      <c r="J857" s="475"/>
      <c r="K857" s="475"/>
      <c r="L857" s="475"/>
      <c r="M857" s="475"/>
      <c r="N857" s="475"/>
      <c r="O857" s="475"/>
      <c r="P857" s="475"/>
      <c r="Q857" s="475"/>
      <c r="R857" s="475"/>
      <c r="S857" s="475"/>
      <c r="T857" s="475"/>
      <c r="U857" s="475"/>
      <c r="V857" s="475"/>
      <c r="W857" s="475"/>
      <c r="X857" s="475"/>
      <c r="Y857" s="475"/>
      <c r="Z857" s="475"/>
    </row>
    <row r="858" spans="1:26" ht="11.25" customHeight="1" x14ac:dyDescent="0.2">
      <c r="A858" s="475"/>
      <c r="B858" s="475"/>
      <c r="C858" s="475"/>
      <c r="D858" s="475"/>
      <c r="E858" s="475"/>
      <c r="F858" s="475"/>
      <c r="G858" s="475"/>
      <c r="H858" s="475"/>
      <c r="I858" s="475"/>
      <c r="J858" s="475"/>
      <c r="K858" s="475"/>
      <c r="L858" s="475"/>
      <c r="M858" s="475"/>
      <c r="N858" s="475"/>
      <c r="O858" s="475"/>
      <c r="P858" s="475"/>
      <c r="Q858" s="475"/>
      <c r="R858" s="475"/>
      <c r="S858" s="475"/>
      <c r="T858" s="475"/>
      <c r="U858" s="475"/>
      <c r="V858" s="475"/>
      <c r="W858" s="475"/>
      <c r="X858" s="475"/>
      <c r="Y858" s="475"/>
      <c r="Z858" s="475"/>
    </row>
    <row r="859" spans="1:26" ht="11.25" customHeight="1" x14ac:dyDescent="0.2">
      <c r="A859" s="475"/>
      <c r="B859" s="475"/>
      <c r="C859" s="475"/>
      <c r="D859" s="475"/>
      <c r="E859" s="475"/>
      <c r="F859" s="475"/>
      <c r="G859" s="475"/>
      <c r="H859" s="475"/>
      <c r="I859" s="475"/>
      <c r="J859" s="475"/>
      <c r="K859" s="475"/>
      <c r="L859" s="475"/>
      <c r="M859" s="475"/>
      <c r="N859" s="475"/>
      <c r="O859" s="475"/>
      <c r="P859" s="475"/>
      <c r="Q859" s="475"/>
      <c r="R859" s="475"/>
      <c r="S859" s="475"/>
      <c r="T859" s="475"/>
      <c r="U859" s="475"/>
      <c r="V859" s="475"/>
      <c r="W859" s="475"/>
      <c r="X859" s="475"/>
      <c r="Y859" s="475"/>
      <c r="Z859" s="475"/>
    </row>
    <row r="860" spans="1:26" ht="11.25" customHeight="1" x14ac:dyDescent="0.2">
      <c r="A860" s="475"/>
      <c r="B860" s="475"/>
      <c r="C860" s="475"/>
      <c r="D860" s="475"/>
      <c r="E860" s="475"/>
      <c r="F860" s="475"/>
      <c r="G860" s="475"/>
      <c r="H860" s="475"/>
      <c r="I860" s="475"/>
      <c r="J860" s="475"/>
      <c r="K860" s="475"/>
      <c r="L860" s="475"/>
      <c r="M860" s="475"/>
      <c r="N860" s="475"/>
      <c r="O860" s="475"/>
      <c r="P860" s="475"/>
      <c r="Q860" s="475"/>
      <c r="R860" s="475"/>
      <c r="S860" s="475"/>
      <c r="T860" s="475"/>
      <c r="U860" s="475"/>
      <c r="V860" s="475"/>
      <c r="W860" s="475"/>
      <c r="X860" s="475"/>
      <c r="Y860" s="475"/>
      <c r="Z860" s="475"/>
    </row>
    <row r="861" spans="1:26" ht="11.25" customHeight="1" x14ac:dyDescent="0.2">
      <c r="A861" s="475"/>
      <c r="B861" s="475"/>
      <c r="C861" s="475"/>
      <c r="D861" s="475"/>
      <c r="E861" s="475"/>
      <c r="F861" s="475"/>
      <c r="G861" s="475"/>
      <c r="H861" s="475"/>
      <c r="I861" s="475"/>
      <c r="J861" s="475"/>
      <c r="K861" s="475"/>
      <c r="L861" s="475"/>
      <c r="M861" s="475"/>
      <c r="N861" s="475"/>
      <c r="O861" s="475"/>
      <c r="P861" s="475"/>
      <c r="Q861" s="475"/>
      <c r="R861" s="475"/>
      <c r="S861" s="475"/>
      <c r="T861" s="475"/>
      <c r="U861" s="475"/>
      <c r="V861" s="475"/>
      <c r="W861" s="475"/>
      <c r="X861" s="475"/>
      <c r="Y861" s="475"/>
      <c r="Z861" s="475"/>
    </row>
    <row r="862" spans="1:26" ht="11.25" customHeight="1" x14ac:dyDescent="0.2">
      <c r="A862" s="475"/>
      <c r="B862" s="475"/>
      <c r="C862" s="475"/>
      <c r="D862" s="475"/>
      <c r="E862" s="475"/>
      <c r="F862" s="475"/>
      <c r="G862" s="475"/>
      <c r="H862" s="475"/>
      <c r="I862" s="475"/>
      <c r="J862" s="475"/>
      <c r="K862" s="475"/>
      <c r="L862" s="475"/>
      <c r="M862" s="475"/>
      <c r="N862" s="475"/>
      <c r="O862" s="475"/>
      <c r="P862" s="475"/>
      <c r="Q862" s="475"/>
      <c r="R862" s="475"/>
      <c r="S862" s="475"/>
      <c r="T862" s="475"/>
      <c r="U862" s="475"/>
      <c r="V862" s="475"/>
      <c r="W862" s="475"/>
      <c r="X862" s="475"/>
      <c r="Y862" s="475"/>
      <c r="Z862" s="475"/>
    </row>
    <row r="863" spans="1:26" ht="11.25" customHeight="1" x14ac:dyDescent="0.2">
      <c r="A863" s="475"/>
      <c r="B863" s="475"/>
      <c r="C863" s="475"/>
      <c r="D863" s="475"/>
      <c r="E863" s="475"/>
      <c r="F863" s="475"/>
      <c r="G863" s="475"/>
      <c r="H863" s="475"/>
      <c r="I863" s="475"/>
      <c r="J863" s="475"/>
      <c r="K863" s="475"/>
      <c r="L863" s="475"/>
      <c r="M863" s="475"/>
      <c r="N863" s="475"/>
      <c r="O863" s="475"/>
      <c r="P863" s="475"/>
      <c r="Q863" s="475"/>
      <c r="R863" s="475"/>
      <c r="S863" s="475"/>
      <c r="T863" s="475"/>
      <c r="U863" s="475"/>
      <c r="V863" s="475"/>
      <c r="W863" s="475"/>
      <c r="X863" s="475"/>
      <c r="Y863" s="475"/>
      <c r="Z863" s="475"/>
    </row>
    <row r="864" spans="1:26" ht="11.25" customHeight="1" x14ac:dyDescent="0.2">
      <c r="A864" s="475"/>
      <c r="B864" s="475"/>
      <c r="C864" s="475"/>
      <c r="D864" s="475"/>
      <c r="E864" s="475"/>
      <c r="F864" s="475"/>
      <c r="G864" s="475"/>
      <c r="H864" s="475"/>
      <c r="I864" s="475"/>
      <c r="J864" s="475"/>
      <c r="K864" s="475"/>
      <c r="L864" s="475"/>
      <c r="M864" s="475"/>
      <c r="N864" s="475"/>
      <c r="O864" s="475"/>
      <c r="P864" s="475"/>
      <c r="Q864" s="475"/>
      <c r="R864" s="475"/>
      <c r="S864" s="475"/>
      <c r="T864" s="475"/>
      <c r="U864" s="475"/>
      <c r="V864" s="475"/>
      <c r="W864" s="475"/>
      <c r="X864" s="475"/>
      <c r="Y864" s="475"/>
      <c r="Z864" s="475"/>
    </row>
    <row r="865" spans="1:26" ht="11.25" customHeight="1" x14ac:dyDescent="0.2">
      <c r="A865" s="475"/>
      <c r="B865" s="475"/>
      <c r="C865" s="475"/>
      <c r="D865" s="475"/>
      <c r="E865" s="475"/>
      <c r="F865" s="475"/>
      <c r="G865" s="475"/>
      <c r="H865" s="475"/>
      <c r="I865" s="475"/>
      <c r="J865" s="475"/>
      <c r="K865" s="475"/>
      <c r="L865" s="475"/>
      <c r="M865" s="475"/>
      <c r="N865" s="475"/>
      <c r="O865" s="475"/>
      <c r="P865" s="475"/>
      <c r="Q865" s="475"/>
      <c r="R865" s="475"/>
      <c r="S865" s="475"/>
      <c r="T865" s="475"/>
      <c r="U865" s="475"/>
      <c r="V865" s="475"/>
      <c r="W865" s="475"/>
      <c r="X865" s="475"/>
      <c r="Y865" s="475"/>
      <c r="Z865" s="475"/>
    </row>
    <row r="866" spans="1:26" ht="11.25" customHeight="1" x14ac:dyDescent="0.2">
      <c r="A866" s="475"/>
      <c r="B866" s="475"/>
      <c r="C866" s="475"/>
      <c r="D866" s="475"/>
      <c r="E866" s="475"/>
      <c r="F866" s="475"/>
      <c r="G866" s="475"/>
      <c r="H866" s="475"/>
      <c r="I866" s="475"/>
      <c r="J866" s="475"/>
      <c r="K866" s="475"/>
      <c r="L866" s="475"/>
      <c r="M866" s="475"/>
      <c r="N866" s="475"/>
      <c r="O866" s="475"/>
      <c r="P866" s="475"/>
      <c r="Q866" s="475"/>
      <c r="R866" s="475"/>
      <c r="S866" s="475"/>
      <c r="T866" s="475"/>
      <c r="U866" s="475"/>
      <c r="V866" s="475"/>
      <c r="W866" s="475"/>
      <c r="X866" s="475"/>
      <c r="Y866" s="475"/>
      <c r="Z866" s="475"/>
    </row>
    <row r="867" spans="1:26" ht="11.25" customHeight="1" x14ac:dyDescent="0.2">
      <c r="A867" s="475"/>
      <c r="B867" s="475"/>
      <c r="C867" s="475"/>
      <c r="D867" s="475"/>
      <c r="E867" s="475"/>
      <c r="F867" s="475"/>
      <c r="G867" s="475"/>
      <c r="H867" s="475"/>
      <c r="I867" s="475"/>
      <c r="J867" s="475"/>
      <c r="K867" s="475"/>
      <c r="L867" s="475"/>
      <c r="M867" s="475"/>
      <c r="N867" s="475"/>
      <c r="O867" s="475"/>
      <c r="P867" s="475"/>
      <c r="Q867" s="475"/>
      <c r="R867" s="475"/>
      <c r="S867" s="475"/>
      <c r="T867" s="475"/>
      <c r="U867" s="475"/>
      <c r="V867" s="475"/>
      <c r="W867" s="475"/>
      <c r="X867" s="475"/>
      <c r="Y867" s="475"/>
      <c r="Z867" s="475"/>
    </row>
    <row r="868" spans="1:26" ht="11.25" customHeight="1" x14ac:dyDescent="0.2">
      <c r="A868" s="475"/>
      <c r="B868" s="475"/>
      <c r="C868" s="475"/>
      <c r="D868" s="475"/>
      <c r="E868" s="475"/>
      <c r="F868" s="475"/>
      <c r="G868" s="475"/>
      <c r="H868" s="475"/>
      <c r="I868" s="475"/>
      <c r="J868" s="475"/>
      <c r="K868" s="475"/>
      <c r="L868" s="475"/>
      <c r="M868" s="475"/>
      <c r="N868" s="475"/>
      <c r="O868" s="475"/>
      <c r="P868" s="475"/>
      <c r="Q868" s="475"/>
      <c r="R868" s="475"/>
      <c r="S868" s="475"/>
      <c r="T868" s="475"/>
      <c r="U868" s="475"/>
      <c r="V868" s="475"/>
      <c r="W868" s="475"/>
      <c r="X868" s="475"/>
      <c r="Y868" s="475"/>
      <c r="Z868" s="475"/>
    </row>
    <row r="869" spans="1:26" ht="11.25" customHeight="1" x14ac:dyDescent="0.2">
      <c r="A869" s="475"/>
      <c r="B869" s="475"/>
      <c r="C869" s="475"/>
      <c r="D869" s="475"/>
      <c r="E869" s="475"/>
      <c r="F869" s="475"/>
      <c r="G869" s="475"/>
      <c r="H869" s="475"/>
      <c r="I869" s="475"/>
      <c r="J869" s="475"/>
      <c r="K869" s="475"/>
      <c r="L869" s="475"/>
      <c r="M869" s="475"/>
      <c r="N869" s="475"/>
      <c r="O869" s="475"/>
      <c r="P869" s="475"/>
      <c r="Q869" s="475"/>
      <c r="R869" s="475"/>
      <c r="S869" s="475"/>
      <c r="T869" s="475"/>
      <c r="U869" s="475"/>
      <c r="V869" s="475"/>
      <c r="W869" s="475"/>
      <c r="X869" s="475"/>
      <c r="Y869" s="475"/>
      <c r="Z869" s="475"/>
    </row>
    <row r="870" spans="1:26" ht="11.25" customHeight="1" x14ac:dyDescent="0.2">
      <c r="A870" s="475"/>
      <c r="B870" s="475"/>
      <c r="C870" s="475"/>
      <c r="D870" s="475"/>
      <c r="E870" s="475"/>
      <c r="F870" s="475"/>
      <c r="G870" s="475"/>
      <c r="H870" s="475"/>
      <c r="I870" s="475"/>
      <c r="J870" s="475"/>
      <c r="K870" s="475"/>
      <c r="L870" s="475"/>
      <c r="M870" s="475"/>
      <c r="N870" s="475"/>
      <c r="O870" s="475"/>
      <c r="P870" s="475"/>
      <c r="Q870" s="475"/>
      <c r="R870" s="475"/>
      <c r="S870" s="475"/>
      <c r="T870" s="475"/>
      <c r="U870" s="475"/>
      <c r="V870" s="475"/>
      <c r="W870" s="475"/>
      <c r="X870" s="475"/>
      <c r="Y870" s="475"/>
      <c r="Z870" s="475"/>
    </row>
    <row r="871" spans="1:26" ht="11.25" customHeight="1" x14ac:dyDescent="0.2">
      <c r="A871" s="475"/>
      <c r="B871" s="475"/>
      <c r="C871" s="475"/>
      <c r="D871" s="475"/>
      <c r="E871" s="475"/>
      <c r="F871" s="475"/>
      <c r="G871" s="475"/>
      <c r="H871" s="475"/>
      <c r="I871" s="475"/>
      <c r="J871" s="475"/>
      <c r="K871" s="475"/>
      <c r="L871" s="475"/>
      <c r="M871" s="475"/>
      <c r="N871" s="475"/>
      <c r="O871" s="475"/>
      <c r="P871" s="475"/>
      <c r="Q871" s="475"/>
      <c r="R871" s="475"/>
      <c r="S871" s="475"/>
      <c r="T871" s="475"/>
      <c r="U871" s="475"/>
      <c r="V871" s="475"/>
      <c r="W871" s="475"/>
      <c r="X871" s="475"/>
      <c r="Y871" s="475"/>
      <c r="Z871" s="475"/>
    </row>
    <row r="872" spans="1:26" ht="11.25" customHeight="1" x14ac:dyDescent="0.2">
      <c r="A872" s="475"/>
      <c r="B872" s="475"/>
      <c r="C872" s="475"/>
      <c r="D872" s="475"/>
      <c r="E872" s="475"/>
      <c r="F872" s="475"/>
      <c r="G872" s="475"/>
      <c r="H872" s="475"/>
      <c r="I872" s="475"/>
      <c r="J872" s="475"/>
      <c r="K872" s="475"/>
      <c r="L872" s="475"/>
      <c r="M872" s="475"/>
      <c r="N872" s="475"/>
      <c r="O872" s="475"/>
      <c r="P872" s="475"/>
      <c r="Q872" s="475"/>
      <c r="R872" s="475"/>
      <c r="S872" s="475"/>
      <c r="T872" s="475"/>
      <c r="U872" s="475"/>
      <c r="V872" s="475"/>
      <c r="W872" s="475"/>
      <c r="X872" s="475"/>
      <c r="Y872" s="475"/>
      <c r="Z872" s="475"/>
    </row>
    <row r="873" spans="1:26" ht="11.25" customHeight="1" x14ac:dyDescent="0.2">
      <c r="A873" s="475"/>
      <c r="B873" s="475"/>
      <c r="C873" s="475"/>
      <c r="D873" s="475"/>
      <c r="E873" s="475"/>
      <c r="F873" s="475"/>
      <c r="G873" s="475"/>
      <c r="H873" s="475"/>
      <c r="I873" s="475"/>
      <c r="J873" s="475"/>
      <c r="K873" s="475"/>
      <c r="L873" s="475"/>
      <c r="M873" s="475"/>
      <c r="N873" s="475"/>
      <c r="O873" s="475"/>
      <c r="P873" s="475"/>
      <c r="Q873" s="475"/>
      <c r="R873" s="475"/>
      <c r="S873" s="475"/>
      <c r="T873" s="475"/>
      <c r="U873" s="475"/>
      <c r="V873" s="475"/>
      <c r="W873" s="475"/>
      <c r="X873" s="475"/>
      <c r="Y873" s="475"/>
      <c r="Z873" s="475"/>
    </row>
    <row r="874" spans="1:26" ht="11.25" customHeight="1" x14ac:dyDescent="0.2">
      <c r="A874" s="475"/>
      <c r="B874" s="475"/>
      <c r="C874" s="475"/>
      <c r="D874" s="475"/>
      <c r="E874" s="475"/>
      <c r="F874" s="475"/>
      <c r="G874" s="475"/>
      <c r="H874" s="475"/>
      <c r="I874" s="475"/>
      <c r="J874" s="475"/>
      <c r="K874" s="475"/>
      <c r="L874" s="475"/>
      <c r="M874" s="475"/>
      <c r="N874" s="475"/>
      <c r="O874" s="475"/>
      <c r="P874" s="475"/>
      <c r="Q874" s="475"/>
      <c r="R874" s="475"/>
      <c r="S874" s="475"/>
      <c r="T874" s="475"/>
      <c r="U874" s="475"/>
      <c r="V874" s="475"/>
      <c r="W874" s="475"/>
      <c r="X874" s="475"/>
      <c r="Y874" s="475"/>
      <c r="Z874" s="475"/>
    </row>
    <row r="875" spans="1:26" ht="11.25" customHeight="1" x14ac:dyDescent="0.2">
      <c r="A875" s="475"/>
      <c r="B875" s="475"/>
      <c r="C875" s="475"/>
      <c r="D875" s="475"/>
      <c r="E875" s="475"/>
      <c r="F875" s="475"/>
      <c r="G875" s="475"/>
      <c r="H875" s="475"/>
      <c r="I875" s="475"/>
      <c r="J875" s="475"/>
      <c r="K875" s="475"/>
      <c r="L875" s="475"/>
      <c r="M875" s="475"/>
      <c r="N875" s="475"/>
      <c r="O875" s="475"/>
      <c r="P875" s="475"/>
      <c r="Q875" s="475"/>
      <c r="R875" s="475"/>
      <c r="S875" s="475"/>
      <c r="T875" s="475"/>
      <c r="U875" s="475"/>
      <c r="V875" s="475"/>
      <c r="W875" s="475"/>
      <c r="X875" s="475"/>
      <c r="Y875" s="475"/>
      <c r="Z875" s="475"/>
    </row>
    <row r="876" spans="1:26" ht="11.25" customHeight="1" x14ac:dyDescent="0.2">
      <c r="A876" s="475"/>
      <c r="B876" s="475"/>
      <c r="C876" s="475"/>
      <c r="D876" s="475"/>
      <c r="E876" s="475"/>
      <c r="F876" s="475"/>
      <c r="G876" s="475"/>
      <c r="H876" s="475"/>
      <c r="I876" s="475"/>
      <c r="J876" s="475"/>
      <c r="K876" s="475"/>
      <c r="L876" s="475"/>
      <c r="M876" s="475"/>
      <c r="N876" s="475"/>
      <c r="O876" s="475"/>
      <c r="P876" s="475"/>
      <c r="Q876" s="475"/>
      <c r="R876" s="475"/>
      <c r="S876" s="475"/>
      <c r="T876" s="475"/>
      <c r="U876" s="475"/>
      <c r="V876" s="475"/>
      <c r="W876" s="475"/>
      <c r="X876" s="475"/>
      <c r="Y876" s="475"/>
      <c r="Z876" s="475"/>
    </row>
    <row r="877" spans="1:26" ht="11.25" customHeight="1" x14ac:dyDescent="0.2">
      <c r="A877" s="475"/>
      <c r="B877" s="475"/>
      <c r="C877" s="475"/>
      <c r="D877" s="475"/>
      <c r="E877" s="475"/>
      <c r="F877" s="475"/>
      <c r="G877" s="475"/>
      <c r="H877" s="475"/>
      <c r="I877" s="475"/>
      <c r="J877" s="475"/>
      <c r="K877" s="475"/>
      <c r="L877" s="475"/>
      <c r="M877" s="475"/>
      <c r="N877" s="475"/>
      <c r="O877" s="475"/>
      <c r="P877" s="475"/>
      <c r="Q877" s="475"/>
      <c r="R877" s="475"/>
      <c r="S877" s="475"/>
      <c r="T877" s="475"/>
      <c r="U877" s="475"/>
      <c r="V877" s="475"/>
      <c r="W877" s="475"/>
      <c r="X877" s="475"/>
      <c r="Y877" s="475"/>
      <c r="Z877" s="475"/>
    </row>
    <row r="878" spans="1:26" ht="11.25" customHeight="1" x14ac:dyDescent="0.2">
      <c r="A878" s="475"/>
      <c r="B878" s="475"/>
      <c r="C878" s="475"/>
      <c r="D878" s="475"/>
      <c r="E878" s="475"/>
      <c r="F878" s="475"/>
      <c r="G878" s="475"/>
      <c r="H878" s="475"/>
      <c r="I878" s="475"/>
      <c r="J878" s="475"/>
      <c r="K878" s="475"/>
      <c r="L878" s="475"/>
      <c r="M878" s="475"/>
      <c r="N878" s="475"/>
      <c r="O878" s="475"/>
      <c r="P878" s="475"/>
      <c r="Q878" s="475"/>
      <c r="R878" s="475"/>
      <c r="S878" s="475"/>
      <c r="T878" s="475"/>
      <c r="U878" s="475"/>
      <c r="V878" s="475"/>
      <c r="W878" s="475"/>
      <c r="X878" s="475"/>
      <c r="Y878" s="475"/>
      <c r="Z878" s="475"/>
    </row>
    <row r="879" spans="1:26" ht="11.25" customHeight="1" x14ac:dyDescent="0.2">
      <c r="A879" s="475"/>
      <c r="B879" s="475"/>
      <c r="C879" s="475"/>
      <c r="D879" s="475"/>
      <c r="E879" s="475"/>
      <c r="F879" s="475"/>
      <c r="G879" s="475"/>
      <c r="H879" s="475"/>
      <c r="I879" s="475"/>
      <c r="J879" s="475"/>
      <c r="K879" s="475"/>
      <c r="L879" s="475"/>
      <c r="M879" s="475"/>
      <c r="N879" s="475"/>
      <c r="O879" s="475"/>
      <c r="P879" s="475"/>
      <c r="Q879" s="475"/>
      <c r="R879" s="475"/>
      <c r="S879" s="475"/>
      <c r="T879" s="475"/>
      <c r="U879" s="475"/>
      <c r="V879" s="475"/>
      <c r="W879" s="475"/>
      <c r="X879" s="475"/>
      <c r="Y879" s="475"/>
      <c r="Z879" s="475"/>
    </row>
    <row r="880" spans="1:26" ht="11.25" customHeight="1" x14ac:dyDescent="0.2">
      <c r="A880" s="475"/>
      <c r="B880" s="475"/>
      <c r="C880" s="475"/>
      <c r="D880" s="475"/>
      <c r="E880" s="475"/>
      <c r="F880" s="475"/>
      <c r="G880" s="475"/>
      <c r="H880" s="475"/>
      <c r="I880" s="475"/>
      <c r="J880" s="475"/>
      <c r="K880" s="475"/>
      <c r="L880" s="475"/>
      <c r="M880" s="475"/>
      <c r="N880" s="475"/>
      <c r="O880" s="475"/>
      <c r="P880" s="475"/>
      <c r="Q880" s="475"/>
      <c r="R880" s="475"/>
      <c r="S880" s="475"/>
      <c r="T880" s="475"/>
      <c r="U880" s="475"/>
      <c r="V880" s="475"/>
      <c r="W880" s="475"/>
      <c r="X880" s="475"/>
      <c r="Y880" s="475"/>
      <c r="Z880" s="475"/>
    </row>
    <row r="881" spans="1:26" ht="11.25" customHeight="1" x14ac:dyDescent="0.2">
      <c r="A881" s="475"/>
      <c r="B881" s="475"/>
      <c r="C881" s="475"/>
      <c r="D881" s="475"/>
      <c r="E881" s="475"/>
      <c r="F881" s="475"/>
      <c r="G881" s="475"/>
      <c r="H881" s="475"/>
      <c r="I881" s="475"/>
      <c r="J881" s="475"/>
      <c r="K881" s="475"/>
      <c r="L881" s="475"/>
      <c r="M881" s="475"/>
      <c r="N881" s="475"/>
      <c r="O881" s="475"/>
      <c r="P881" s="475"/>
      <c r="Q881" s="475"/>
      <c r="R881" s="475"/>
      <c r="S881" s="475"/>
      <c r="T881" s="475"/>
      <c r="U881" s="475"/>
      <c r="V881" s="475"/>
      <c r="W881" s="475"/>
      <c r="X881" s="475"/>
      <c r="Y881" s="475"/>
      <c r="Z881" s="475"/>
    </row>
    <row r="882" spans="1:26" ht="11.25" customHeight="1" x14ac:dyDescent="0.2">
      <c r="A882" s="475"/>
      <c r="B882" s="475"/>
      <c r="C882" s="475"/>
      <c r="D882" s="475"/>
      <c r="E882" s="475"/>
      <c r="F882" s="475"/>
      <c r="G882" s="475"/>
      <c r="H882" s="475"/>
      <c r="I882" s="475"/>
      <c r="J882" s="475"/>
      <c r="K882" s="475"/>
      <c r="L882" s="475"/>
      <c r="M882" s="475"/>
      <c r="N882" s="475"/>
      <c r="O882" s="475"/>
      <c r="P882" s="475"/>
      <c r="Q882" s="475"/>
      <c r="R882" s="475"/>
      <c r="S882" s="475"/>
      <c r="T882" s="475"/>
      <c r="U882" s="475"/>
      <c r="V882" s="475"/>
      <c r="W882" s="475"/>
      <c r="X882" s="475"/>
      <c r="Y882" s="475"/>
      <c r="Z882" s="475"/>
    </row>
    <row r="883" spans="1:26" ht="11.25" customHeight="1" x14ac:dyDescent="0.2">
      <c r="A883" s="475"/>
      <c r="B883" s="475"/>
      <c r="C883" s="475"/>
      <c r="D883" s="475"/>
      <c r="E883" s="475"/>
      <c r="F883" s="475"/>
      <c r="G883" s="475"/>
      <c r="H883" s="475"/>
      <c r="I883" s="475"/>
      <c r="J883" s="475"/>
      <c r="K883" s="475"/>
      <c r="L883" s="475"/>
      <c r="M883" s="475"/>
      <c r="N883" s="475"/>
      <c r="O883" s="475"/>
      <c r="P883" s="475"/>
      <c r="Q883" s="475"/>
      <c r="R883" s="475"/>
      <c r="S883" s="475"/>
      <c r="T883" s="475"/>
      <c r="U883" s="475"/>
      <c r="V883" s="475"/>
      <c r="W883" s="475"/>
      <c r="X883" s="475"/>
      <c r="Y883" s="475"/>
      <c r="Z883" s="475"/>
    </row>
    <row r="884" spans="1:26" ht="11.25" customHeight="1" x14ac:dyDescent="0.2">
      <c r="A884" s="475"/>
      <c r="B884" s="475"/>
      <c r="C884" s="475"/>
      <c r="D884" s="475"/>
      <c r="E884" s="475"/>
      <c r="F884" s="475"/>
      <c r="G884" s="475"/>
      <c r="H884" s="475"/>
      <c r="I884" s="475"/>
      <c r="J884" s="475"/>
      <c r="K884" s="475"/>
      <c r="L884" s="475"/>
      <c r="M884" s="475"/>
      <c r="N884" s="475"/>
      <c r="O884" s="475"/>
      <c r="P884" s="475"/>
      <c r="Q884" s="475"/>
      <c r="R884" s="475"/>
      <c r="S884" s="475"/>
      <c r="T884" s="475"/>
      <c r="U884" s="475"/>
      <c r="V884" s="475"/>
      <c r="W884" s="475"/>
      <c r="X884" s="475"/>
      <c r="Y884" s="475"/>
      <c r="Z884" s="475"/>
    </row>
    <row r="885" spans="1:26" ht="11.25" customHeight="1" x14ac:dyDescent="0.2">
      <c r="A885" s="475"/>
      <c r="B885" s="475"/>
      <c r="C885" s="475"/>
      <c r="D885" s="475"/>
      <c r="E885" s="475"/>
      <c r="F885" s="475"/>
      <c r="G885" s="475"/>
      <c r="H885" s="475"/>
      <c r="I885" s="475"/>
      <c r="J885" s="475"/>
      <c r="K885" s="475"/>
      <c r="L885" s="475"/>
      <c r="M885" s="475"/>
      <c r="N885" s="475"/>
      <c r="O885" s="475"/>
      <c r="P885" s="475"/>
      <c r="Q885" s="475"/>
      <c r="R885" s="475"/>
      <c r="S885" s="475"/>
      <c r="T885" s="475"/>
      <c r="U885" s="475"/>
      <c r="V885" s="475"/>
      <c r="W885" s="475"/>
      <c r="X885" s="475"/>
      <c r="Y885" s="475"/>
      <c r="Z885" s="475"/>
    </row>
    <row r="886" spans="1:26" ht="11.25" customHeight="1" x14ac:dyDescent="0.2">
      <c r="A886" s="475"/>
      <c r="B886" s="475"/>
      <c r="C886" s="475"/>
      <c r="D886" s="475"/>
      <c r="E886" s="475"/>
      <c r="F886" s="475"/>
      <c r="G886" s="475"/>
      <c r="H886" s="475"/>
      <c r="I886" s="475"/>
      <c r="J886" s="475"/>
      <c r="K886" s="475"/>
      <c r="L886" s="475"/>
      <c r="M886" s="475"/>
      <c r="N886" s="475"/>
      <c r="O886" s="475"/>
      <c r="P886" s="475"/>
      <c r="Q886" s="475"/>
      <c r="R886" s="475"/>
      <c r="S886" s="475"/>
      <c r="T886" s="475"/>
      <c r="U886" s="475"/>
      <c r="V886" s="475"/>
      <c r="W886" s="475"/>
      <c r="X886" s="475"/>
      <c r="Y886" s="475"/>
      <c r="Z886" s="475"/>
    </row>
    <row r="887" spans="1:26" ht="11.25" customHeight="1" x14ac:dyDescent="0.2">
      <c r="A887" s="475"/>
      <c r="B887" s="475"/>
      <c r="C887" s="475"/>
      <c r="D887" s="475"/>
      <c r="E887" s="475"/>
      <c r="F887" s="475"/>
      <c r="G887" s="475"/>
      <c r="H887" s="475"/>
      <c r="I887" s="475"/>
      <c r="J887" s="475"/>
      <c r="K887" s="475"/>
      <c r="L887" s="475"/>
      <c r="M887" s="475"/>
      <c r="N887" s="475"/>
      <c r="O887" s="475"/>
      <c r="P887" s="475"/>
      <c r="Q887" s="475"/>
      <c r="R887" s="475"/>
      <c r="S887" s="475"/>
      <c r="T887" s="475"/>
      <c r="U887" s="475"/>
      <c r="V887" s="475"/>
      <c r="W887" s="475"/>
      <c r="X887" s="475"/>
      <c r="Y887" s="475"/>
      <c r="Z887" s="475"/>
    </row>
    <row r="888" spans="1:26" ht="11.25" customHeight="1" x14ac:dyDescent="0.2">
      <c r="A888" s="475"/>
      <c r="B888" s="475"/>
      <c r="C888" s="475"/>
      <c r="D888" s="475"/>
      <c r="E888" s="475"/>
      <c r="F888" s="475"/>
      <c r="G888" s="475"/>
      <c r="H888" s="475"/>
      <c r="I888" s="475"/>
      <c r="J888" s="475"/>
      <c r="K888" s="475"/>
      <c r="L888" s="475"/>
      <c r="M888" s="475"/>
      <c r="N888" s="475"/>
      <c r="O888" s="475"/>
      <c r="P888" s="475"/>
      <c r="Q888" s="475"/>
      <c r="R888" s="475"/>
      <c r="S888" s="475"/>
      <c r="T888" s="475"/>
      <c r="U888" s="475"/>
      <c r="V888" s="475"/>
      <c r="W888" s="475"/>
      <c r="X888" s="475"/>
      <c r="Y888" s="475"/>
      <c r="Z888" s="475"/>
    </row>
    <row r="889" spans="1:26" ht="11.25" customHeight="1" x14ac:dyDescent="0.2">
      <c r="A889" s="475"/>
      <c r="B889" s="475"/>
      <c r="C889" s="475"/>
      <c r="D889" s="475"/>
      <c r="E889" s="475"/>
      <c r="F889" s="475"/>
      <c r="G889" s="475"/>
      <c r="H889" s="475"/>
      <c r="I889" s="475"/>
      <c r="J889" s="475"/>
      <c r="K889" s="475"/>
      <c r="L889" s="475"/>
      <c r="M889" s="475"/>
      <c r="N889" s="475"/>
      <c r="O889" s="475"/>
      <c r="P889" s="475"/>
      <c r="Q889" s="475"/>
      <c r="R889" s="475"/>
      <c r="S889" s="475"/>
      <c r="T889" s="475"/>
      <c r="U889" s="475"/>
      <c r="V889" s="475"/>
      <c r="W889" s="475"/>
      <c r="X889" s="475"/>
      <c r="Y889" s="475"/>
      <c r="Z889" s="475"/>
    </row>
    <row r="890" spans="1:26" ht="11.25" customHeight="1" x14ac:dyDescent="0.2">
      <c r="A890" s="475"/>
      <c r="B890" s="475"/>
      <c r="C890" s="475"/>
      <c r="D890" s="475"/>
      <c r="E890" s="475"/>
      <c r="F890" s="475"/>
      <c r="G890" s="475"/>
      <c r="H890" s="475"/>
      <c r="I890" s="475"/>
      <c r="J890" s="475"/>
      <c r="K890" s="475"/>
      <c r="L890" s="475"/>
      <c r="M890" s="475"/>
      <c r="N890" s="475"/>
      <c r="O890" s="475"/>
      <c r="P890" s="475"/>
      <c r="Q890" s="475"/>
      <c r="R890" s="475"/>
      <c r="S890" s="475"/>
      <c r="T890" s="475"/>
      <c r="U890" s="475"/>
      <c r="V890" s="475"/>
      <c r="W890" s="475"/>
      <c r="X890" s="475"/>
      <c r="Y890" s="475"/>
      <c r="Z890" s="475"/>
    </row>
    <row r="891" spans="1:26" ht="11.25" customHeight="1" x14ac:dyDescent="0.2">
      <c r="A891" s="475"/>
      <c r="B891" s="475"/>
      <c r="C891" s="475"/>
      <c r="D891" s="475"/>
      <c r="E891" s="475"/>
      <c r="F891" s="475"/>
      <c r="G891" s="475"/>
      <c r="H891" s="475"/>
      <c r="I891" s="475"/>
      <c r="J891" s="475"/>
      <c r="K891" s="475"/>
      <c r="L891" s="475"/>
      <c r="M891" s="475"/>
      <c r="N891" s="475"/>
      <c r="O891" s="475"/>
      <c r="P891" s="475"/>
      <c r="Q891" s="475"/>
      <c r="R891" s="475"/>
      <c r="S891" s="475"/>
      <c r="T891" s="475"/>
      <c r="U891" s="475"/>
      <c r="V891" s="475"/>
      <c r="W891" s="475"/>
      <c r="X891" s="475"/>
      <c r="Y891" s="475"/>
      <c r="Z891" s="475"/>
    </row>
    <row r="892" spans="1:26" ht="11.25" customHeight="1" x14ac:dyDescent="0.2">
      <c r="A892" s="475"/>
      <c r="B892" s="475"/>
      <c r="C892" s="475"/>
      <c r="D892" s="475"/>
      <c r="E892" s="475"/>
      <c r="F892" s="475"/>
      <c r="G892" s="475"/>
      <c r="H892" s="475"/>
      <c r="I892" s="475"/>
      <c r="J892" s="475"/>
      <c r="K892" s="475"/>
      <c r="L892" s="475"/>
      <c r="M892" s="475"/>
      <c r="N892" s="475"/>
      <c r="O892" s="475"/>
      <c r="P892" s="475"/>
      <c r="Q892" s="475"/>
      <c r="R892" s="475"/>
      <c r="S892" s="475"/>
      <c r="T892" s="475"/>
      <c r="U892" s="475"/>
      <c r="V892" s="475"/>
      <c r="W892" s="475"/>
      <c r="X892" s="475"/>
      <c r="Y892" s="475"/>
      <c r="Z892" s="475"/>
    </row>
    <row r="893" spans="1:26" ht="11.25" customHeight="1" x14ac:dyDescent="0.2">
      <c r="A893" s="475"/>
      <c r="B893" s="475"/>
      <c r="C893" s="475"/>
      <c r="D893" s="475"/>
      <c r="E893" s="475"/>
      <c r="F893" s="475"/>
      <c r="G893" s="475"/>
      <c r="H893" s="475"/>
      <c r="I893" s="475"/>
      <c r="J893" s="475"/>
      <c r="K893" s="475"/>
      <c r="L893" s="475"/>
      <c r="M893" s="475"/>
      <c r="N893" s="475"/>
      <c r="O893" s="475"/>
      <c r="P893" s="475"/>
      <c r="Q893" s="475"/>
      <c r="R893" s="475"/>
      <c r="S893" s="475"/>
      <c r="T893" s="475"/>
      <c r="U893" s="475"/>
      <c r="V893" s="475"/>
      <c r="W893" s="475"/>
      <c r="X893" s="475"/>
      <c r="Y893" s="475"/>
      <c r="Z893" s="475"/>
    </row>
    <row r="894" spans="1:26" ht="11.25" customHeight="1" x14ac:dyDescent="0.2">
      <c r="A894" s="475"/>
      <c r="B894" s="475"/>
      <c r="C894" s="475"/>
      <c r="D894" s="475"/>
      <c r="E894" s="475"/>
      <c r="F894" s="475"/>
      <c r="G894" s="475"/>
      <c r="H894" s="475"/>
      <c r="I894" s="475"/>
      <c r="J894" s="475"/>
      <c r="K894" s="475"/>
      <c r="L894" s="475"/>
      <c r="M894" s="475"/>
      <c r="N894" s="475"/>
      <c r="O894" s="475"/>
      <c r="P894" s="475"/>
      <c r="Q894" s="475"/>
      <c r="R894" s="475"/>
      <c r="S894" s="475"/>
      <c r="T894" s="475"/>
      <c r="U894" s="475"/>
      <c r="V894" s="475"/>
      <c r="W894" s="475"/>
      <c r="X894" s="475"/>
      <c r="Y894" s="475"/>
      <c r="Z894" s="475"/>
    </row>
    <row r="895" spans="1:26" ht="11.25" customHeight="1" x14ac:dyDescent="0.2">
      <c r="A895" s="475"/>
      <c r="B895" s="475"/>
      <c r="C895" s="475"/>
      <c r="D895" s="475"/>
      <c r="E895" s="475"/>
      <c r="F895" s="475"/>
      <c r="G895" s="475"/>
      <c r="H895" s="475"/>
      <c r="I895" s="475"/>
      <c r="J895" s="475"/>
      <c r="K895" s="475"/>
      <c r="L895" s="475"/>
      <c r="M895" s="475"/>
      <c r="N895" s="475"/>
      <c r="O895" s="475"/>
      <c r="P895" s="475"/>
      <c r="Q895" s="475"/>
      <c r="R895" s="475"/>
      <c r="S895" s="475"/>
      <c r="T895" s="475"/>
      <c r="U895" s="475"/>
      <c r="V895" s="475"/>
      <c r="W895" s="475"/>
      <c r="X895" s="475"/>
      <c r="Y895" s="475"/>
      <c r="Z895" s="475"/>
    </row>
    <row r="896" spans="1:26" ht="11.25" customHeight="1" x14ac:dyDescent="0.2">
      <c r="A896" s="475"/>
      <c r="B896" s="475"/>
      <c r="C896" s="475"/>
      <c r="D896" s="475"/>
      <c r="E896" s="475"/>
      <c r="F896" s="475"/>
      <c r="G896" s="475"/>
      <c r="H896" s="475"/>
      <c r="I896" s="475"/>
      <c r="J896" s="475"/>
      <c r="K896" s="475"/>
      <c r="L896" s="475"/>
      <c r="M896" s="475"/>
      <c r="N896" s="475"/>
      <c r="O896" s="475"/>
      <c r="P896" s="475"/>
      <c r="Q896" s="475"/>
      <c r="R896" s="475"/>
      <c r="S896" s="475"/>
      <c r="T896" s="475"/>
      <c r="U896" s="475"/>
      <c r="V896" s="475"/>
      <c r="W896" s="475"/>
      <c r="X896" s="475"/>
      <c r="Y896" s="475"/>
      <c r="Z896" s="475"/>
    </row>
    <row r="897" spans="1:26" ht="11.25" customHeight="1" x14ac:dyDescent="0.2">
      <c r="A897" s="475"/>
      <c r="B897" s="475"/>
      <c r="C897" s="475"/>
      <c r="D897" s="475"/>
      <c r="E897" s="475"/>
      <c r="F897" s="475"/>
      <c r="G897" s="475"/>
      <c r="H897" s="475"/>
      <c r="I897" s="475"/>
      <c r="J897" s="475"/>
      <c r="K897" s="475"/>
      <c r="L897" s="475"/>
      <c r="M897" s="475"/>
      <c r="N897" s="475"/>
      <c r="O897" s="475"/>
      <c r="P897" s="475"/>
      <c r="Q897" s="475"/>
      <c r="R897" s="475"/>
      <c r="S897" s="475"/>
      <c r="T897" s="475"/>
      <c r="U897" s="475"/>
      <c r="V897" s="475"/>
      <c r="W897" s="475"/>
      <c r="X897" s="475"/>
      <c r="Y897" s="475"/>
      <c r="Z897" s="475"/>
    </row>
    <row r="898" spans="1:26" ht="11.25" customHeight="1" x14ac:dyDescent="0.2">
      <c r="A898" s="475"/>
      <c r="B898" s="475"/>
      <c r="C898" s="475"/>
      <c r="D898" s="475"/>
      <c r="E898" s="475"/>
      <c r="F898" s="475"/>
      <c r="G898" s="475"/>
      <c r="H898" s="475"/>
      <c r="I898" s="475"/>
      <c r="J898" s="475"/>
      <c r="K898" s="475"/>
      <c r="L898" s="475"/>
      <c r="M898" s="475"/>
      <c r="N898" s="475"/>
      <c r="O898" s="475"/>
      <c r="P898" s="475"/>
      <c r="Q898" s="475"/>
      <c r="R898" s="475"/>
      <c r="S898" s="475"/>
      <c r="T898" s="475"/>
      <c r="U898" s="475"/>
      <c r="V898" s="475"/>
      <c r="W898" s="475"/>
      <c r="X898" s="475"/>
      <c r="Y898" s="475"/>
      <c r="Z898" s="475"/>
    </row>
    <row r="899" spans="1:26" ht="11.25" customHeight="1" x14ac:dyDescent="0.2">
      <c r="A899" s="475"/>
      <c r="B899" s="475"/>
      <c r="C899" s="475"/>
      <c r="D899" s="475"/>
      <c r="E899" s="475"/>
      <c r="F899" s="475"/>
      <c r="G899" s="475"/>
      <c r="H899" s="475"/>
      <c r="I899" s="475"/>
      <c r="J899" s="475"/>
      <c r="K899" s="475"/>
      <c r="L899" s="475"/>
      <c r="M899" s="475"/>
      <c r="N899" s="475"/>
      <c r="O899" s="475"/>
      <c r="P899" s="475"/>
      <c r="Q899" s="475"/>
      <c r="R899" s="475"/>
      <c r="S899" s="475"/>
      <c r="T899" s="475"/>
      <c r="U899" s="475"/>
      <c r="V899" s="475"/>
      <c r="W899" s="475"/>
      <c r="X899" s="475"/>
      <c r="Y899" s="475"/>
      <c r="Z899" s="475"/>
    </row>
    <row r="900" spans="1:26" ht="11.25" customHeight="1" x14ac:dyDescent="0.2">
      <c r="A900" s="475"/>
      <c r="B900" s="475"/>
      <c r="C900" s="475"/>
      <c r="D900" s="475"/>
      <c r="E900" s="475"/>
      <c r="F900" s="475"/>
      <c r="G900" s="475"/>
      <c r="H900" s="475"/>
      <c r="I900" s="475"/>
      <c r="J900" s="475"/>
      <c r="K900" s="475"/>
      <c r="L900" s="475"/>
      <c r="M900" s="475"/>
      <c r="N900" s="475"/>
      <c r="O900" s="475"/>
      <c r="P900" s="475"/>
      <c r="Q900" s="475"/>
      <c r="R900" s="475"/>
      <c r="S900" s="475"/>
      <c r="T900" s="475"/>
      <c r="U900" s="475"/>
      <c r="V900" s="475"/>
      <c r="W900" s="475"/>
      <c r="X900" s="475"/>
      <c r="Y900" s="475"/>
      <c r="Z900" s="475"/>
    </row>
    <row r="901" spans="1:26" ht="11.25" customHeight="1" x14ac:dyDescent="0.2">
      <c r="A901" s="475"/>
      <c r="B901" s="475"/>
      <c r="C901" s="475"/>
      <c r="D901" s="475"/>
      <c r="E901" s="475"/>
      <c r="F901" s="475"/>
      <c r="G901" s="475"/>
      <c r="H901" s="475"/>
      <c r="I901" s="475"/>
      <c r="J901" s="475"/>
      <c r="K901" s="475"/>
      <c r="L901" s="475"/>
      <c r="M901" s="475"/>
      <c r="N901" s="475"/>
      <c r="O901" s="475"/>
      <c r="P901" s="475"/>
      <c r="Q901" s="475"/>
      <c r="R901" s="475"/>
      <c r="S901" s="475"/>
      <c r="T901" s="475"/>
      <c r="U901" s="475"/>
      <c r="V901" s="475"/>
      <c r="W901" s="475"/>
      <c r="X901" s="475"/>
      <c r="Y901" s="475"/>
      <c r="Z901" s="475"/>
    </row>
    <row r="902" spans="1:26" ht="11.25" customHeight="1" x14ac:dyDescent="0.2">
      <c r="A902" s="475"/>
      <c r="B902" s="475"/>
      <c r="C902" s="475"/>
      <c r="D902" s="475"/>
      <c r="E902" s="475"/>
      <c r="F902" s="475"/>
      <c r="G902" s="475"/>
      <c r="H902" s="475"/>
      <c r="I902" s="475"/>
      <c r="J902" s="475"/>
      <c r="K902" s="475"/>
      <c r="L902" s="475"/>
      <c r="M902" s="475"/>
      <c r="N902" s="475"/>
      <c r="O902" s="475"/>
      <c r="P902" s="475"/>
      <c r="Q902" s="475"/>
      <c r="R902" s="475"/>
      <c r="S902" s="475"/>
      <c r="T902" s="475"/>
      <c r="U902" s="475"/>
      <c r="V902" s="475"/>
      <c r="W902" s="475"/>
      <c r="X902" s="475"/>
      <c r="Y902" s="475"/>
      <c r="Z902" s="475"/>
    </row>
    <row r="903" spans="1:26" ht="11.25" customHeight="1" x14ac:dyDescent="0.2">
      <c r="A903" s="475"/>
      <c r="B903" s="475"/>
      <c r="C903" s="475"/>
      <c r="D903" s="475"/>
      <c r="E903" s="475"/>
      <c r="F903" s="475"/>
      <c r="G903" s="475"/>
      <c r="H903" s="475"/>
      <c r="I903" s="475"/>
      <c r="J903" s="475"/>
      <c r="K903" s="475"/>
      <c r="L903" s="475"/>
      <c r="M903" s="475"/>
      <c r="N903" s="475"/>
      <c r="O903" s="475"/>
      <c r="P903" s="475"/>
      <c r="Q903" s="475"/>
      <c r="R903" s="475"/>
      <c r="S903" s="475"/>
      <c r="T903" s="475"/>
      <c r="U903" s="475"/>
      <c r="V903" s="475"/>
      <c r="W903" s="475"/>
      <c r="X903" s="475"/>
      <c r="Y903" s="475"/>
      <c r="Z903" s="475"/>
    </row>
    <row r="904" spans="1:26" ht="11.25" customHeight="1" x14ac:dyDescent="0.2">
      <c r="A904" s="475"/>
      <c r="B904" s="475"/>
      <c r="C904" s="475"/>
      <c r="D904" s="475"/>
      <c r="E904" s="475"/>
      <c r="F904" s="475"/>
      <c r="G904" s="475"/>
      <c r="H904" s="475"/>
      <c r="I904" s="475"/>
      <c r="J904" s="475"/>
      <c r="K904" s="475"/>
      <c r="L904" s="475"/>
      <c r="M904" s="475"/>
      <c r="N904" s="475"/>
      <c r="O904" s="475"/>
      <c r="P904" s="475"/>
      <c r="Q904" s="475"/>
      <c r="R904" s="475"/>
      <c r="S904" s="475"/>
      <c r="T904" s="475"/>
      <c r="U904" s="475"/>
      <c r="V904" s="475"/>
      <c r="W904" s="475"/>
      <c r="X904" s="475"/>
      <c r="Y904" s="475"/>
      <c r="Z904" s="475"/>
    </row>
    <row r="905" spans="1:26" ht="11.25" customHeight="1" x14ac:dyDescent="0.2">
      <c r="A905" s="475"/>
      <c r="B905" s="475"/>
      <c r="C905" s="475"/>
      <c r="D905" s="475"/>
      <c r="E905" s="475"/>
      <c r="F905" s="475"/>
      <c r="G905" s="475"/>
      <c r="H905" s="475"/>
      <c r="I905" s="475"/>
      <c r="J905" s="475"/>
      <c r="K905" s="475"/>
      <c r="L905" s="475"/>
      <c r="M905" s="475"/>
      <c r="N905" s="475"/>
      <c r="O905" s="475"/>
      <c r="P905" s="475"/>
      <c r="Q905" s="475"/>
      <c r="R905" s="475"/>
      <c r="S905" s="475"/>
      <c r="T905" s="475"/>
      <c r="U905" s="475"/>
      <c r="V905" s="475"/>
      <c r="W905" s="475"/>
      <c r="X905" s="475"/>
      <c r="Y905" s="475"/>
      <c r="Z905" s="475"/>
    </row>
    <row r="906" spans="1:26" ht="11.25" customHeight="1" x14ac:dyDescent="0.2">
      <c r="A906" s="475"/>
      <c r="B906" s="475"/>
      <c r="C906" s="475"/>
      <c r="D906" s="475"/>
      <c r="E906" s="475"/>
      <c r="F906" s="475"/>
      <c r="G906" s="475"/>
      <c r="H906" s="475"/>
      <c r="I906" s="475"/>
      <c r="J906" s="475"/>
      <c r="K906" s="475"/>
      <c r="L906" s="475"/>
      <c r="M906" s="475"/>
      <c r="N906" s="475"/>
      <c r="O906" s="475"/>
      <c r="P906" s="475"/>
      <c r="Q906" s="475"/>
      <c r="R906" s="475"/>
      <c r="S906" s="475"/>
      <c r="T906" s="475"/>
      <c r="U906" s="475"/>
      <c r="V906" s="475"/>
      <c r="W906" s="475"/>
      <c r="X906" s="475"/>
      <c r="Y906" s="475"/>
      <c r="Z906" s="475"/>
    </row>
    <row r="907" spans="1:26" ht="11.25" customHeight="1" x14ac:dyDescent="0.2">
      <c r="A907" s="475"/>
      <c r="B907" s="475"/>
      <c r="C907" s="475"/>
      <c r="D907" s="475"/>
      <c r="E907" s="475"/>
      <c r="F907" s="475"/>
      <c r="G907" s="475"/>
      <c r="H907" s="475"/>
      <c r="I907" s="475"/>
      <c r="J907" s="475"/>
      <c r="K907" s="475"/>
      <c r="L907" s="475"/>
      <c r="M907" s="475"/>
      <c r="N907" s="475"/>
      <c r="O907" s="475"/>
      <c r="P907" s="475"/>
      <c r="Q907" s="475"/>
      <c r="R907" s="475"/>
      <c r="S907" s="475"/>
      <c r="T907" s="475"/>
      <c r="U907" s="475"/>
      <c r="V907" s="475"/>
      <c r="W907" s="475"/>
      <c r="X907" s="475"/>
      <c r="Y907" s="475"/>
      <c r="Z907" s="475"/>
    </row>
    <row r="908" spans="1:26" ht="11.25" customHeight="1" x14ac:dyDescent="0.2">
      <c r="A908" s="475"/>
      <c r="B908" s="475"/>
      <c r="C908" s="475"/>
      <c r="D908" s="475"/>
      <c r="E908" s="475"/>
      <c r="F908" s="475"/>
      <c r="G908" s="475"/>
      <c r="H908" s="475"/>
      <c r="I908" s="475"/>
      <c r="J908" s="475"/>
      <c r="K908" s="475"/>
      <c r="L908" s="475"/>
      <c r="M908" s="475"/>
      <c r="N908" s="475"/>
      <c r="O908" s="475"/>
      <c r="P908" s="475"/>
      <c r="Q908" s="475"/>
      <c r="R908" s="475"/>
      <c r="S908" s="475"/>
      <c r="T908" s="475"/>
      <c r="U908" s="475"/>
      <c r="V908" s="475"/>
      <c r="W908" s="475"/>
      <c r="X908" s="475"/>
      <c r="Y908" s="475"/>
      <c r="Z908" s="475"/>
    </row>
    <row r="909" spans="1:26" ht="11.25" customHeight="1" x14ac:dyDescent="0.2">
      <c r="A909" s="475"/>
      <c r="B909" s="475"/>
      <c r="C909" s="475"/>
      <c r="D909" s="475"/>
      <c r="E909" s="475"/>
      <c r="F909" s="475"/>
      <c r="G909" s="475"/>
      <c r="H909" s="475"/>
      <c r="I909" s="475"/>
      <c r="J909" s="475"/>
      <c r="K909" s="475"/>
      <c r="L909" s="475"/>
      <c r="M909" s="475"/>
      <c r="N909" s="475"/>
      <c r="O909" s="475"/>
      <c r="P909" s="475"/>
      <c r="Q909" s="475"/>
      <c r="R909" s="475"/>
      <c r="S909" s="475"/>
      <c r="T909" s="475"/>
      <c r="U909" s="475"/>
      <c r="V909" s="475"/>
      <c r="W909" s="475"/>
      <c r="X909" s="475"/>
      <c r="Y909" s="475"/>
      <c r="Z909" s="475"/>
    </row>
    <row r="910" spans="1:26" ht="11.25" customHeight="1" x14ac:dyDescent="0.2">
      <c r="A910" s="475"/>
      <c r="B910" s="475"/>
      <c r="C910" s="475"/>
      <c r="D910" s="475"/>
      <c r="E910" s="475"/>
      <c r="F910" s="475"/>
      <c r="G910" s="475"/>
      <c r="H910" s="475"/>
      <c r="I910" s="475"/>
      <c r="J910" s="475"/>
      <c r="K910" s="475"/>
      <c r="L910" s="475"/>
      <c r="M910" s="475"/>
      <c r="N910" s="475"/>
      <c r="O910" s="475"/>
      <c r="P910" s="475"/>
      <c r="Q910" s="475"/>
      <c r="R910" s="475"/>
      <c r="S910" s="475"/>
      <c r="T910" s="475"/>
      <c r="U910" s="475"/>
      <c r="V910" s="475"/>
      <c r="W910" s="475"/>
      <c r="X910" s="475"/>
      <c r="Y910" s="475"/>
      <c r="Z910" s="475"/>
    </row>
    <row r="911" spans="1:26" ht="11.25" customHeight="1" x14ac:dyDescent="0.2">
      <c r="A911" s="475"/>
      <c r="B911" s="475"/>
      <c r="C911" s="475"/>
      <c r="D911" s="475"/>
      <c r="E911" s="475"/>
      <c r="F911" s="475"/>
      <c r="G911" s="475"/>
      <c r="H911" s="475"/>
      <c r="I911" s="475"/>
      <c r="J911" s="475"/>
      <c r="K911" s="475"/>
      <c r="L911" s="475"/>
      <c r="M911" s="475"/>
      <c r="N911" s="475"/>
      <c r="O911" s="475"/>
      <c r="P911" s="475"/>
      <c r="Q911" s="475"/>
      <c r="R911" s="475"/>
      <c r="S911" s="475"/>
      <c r="T911" s="475"/>
      <c r="U911" s="475"/>
      <c r="V911" s="475"/>
      <c r="W911" s="475"/>
      <c r="X911" s="475"/>
      <c r="Y911" s="475"/>
      <c r="Z911" s="475"/>
    </row>
    <row r="912" spans="1:26" ht="11.25" customHeight="1" x14ac:dyDescent="0.2">
      <c r="A912" s="475"/>
      <c r="B912" s="475"/>
      <c r="C912" s="475"/>
      <c r="D912" s="475"/>
      <c r="E912" s="475"/>
      <c r="F912" s="475"/>
      <c r="G912" s="475"/>
      <c r="H912" s="475"/>
      <c r="I912" s="475"/>
      <c r="J912" s="475"/>
      <c r="K912" s="475"/>
      <c r="L912" s="475"/>
      <c r="M912" s="475"/>
      <c r="N912" s="475"/>
      <c r="O912" s="475"/>
      <c r="P912" s="475"/>
      <c r="Q912" s="475"/>
      <c r="R912" s="475"/>
      <c r="S912" s="475"/>
      <c r="T912" s="475"/>
      <c r="U912" s="475"/>
      <c r="V912" s="475"/>
      <c r="W912" s="475"/>
      <c r="X912" s="475"/>
      <c r="Y912" s="475"/>
      <c r="Z912" s="475"/>
    </row>
    <row r="913" spans="1:26" ht="11.25" customHeight="1" x14ac:dyDescent="0.2">
      <c r="A913" s="475"/>
      <c r="B913" s="475"/>
      <c r="C913" s="475"/>
      <c r="D913" s="475"/>
      <c r="E913" s="475"/>
      <c r="F913" s="475"/>
      <c r="G913" s="475"/>
      <c r="H913" s="475"/>
      <c r="I913" s="475"/>
      <c r="J913" s="475"/>
      <c r="K913" s="475"/>
      <c r="L913" s="475"/>
      <c r="M913" s="475"/>
      <c r="N913" s="475"/>
      <c r="O913" s="475"/>
      <c r="P913" s="475"/>
      <c r="Q913" s="475"/>
      <c r="R913" s="475"/>
      <c r="S913" s="475"/>
      <c r="T913" s="475"/>
      <c r="U913" s="475"/>
      <c r="V913" s="475"/>
      <c r="W913" s="475"/>
      <c r="X913" s="475"/>
      <c r="Y913" s="475"/>
      <c r="Z913" s="475"/>
    </row>
    <row r="914" spans="1:26" ht="11.25" customHeight="1" x14ac:dyDescent="0.2">
      <c r="A914" s="475"/>
      <c r="B914" s="475"/>
      <c r="C914" s="475"/>
      <c r="D914" s="475"/>
      <c r="E914" s="475"/>
      <c r="F914" s="475"/>
      <c r="G914" s="475"/>
      <c r="H914" s="475"/>
      <c r="I914" s="475"/>
      <c r="J914" s="475"/>
      <c r="K914" s="475"/>
      <c r="L914" s="475"/>
      <c r="M914" s="475"/>
      <c r="N914" s="475"/>
      <c r="O914" s="475"/>
      <c r="P914" s="475"/>
      <c r="Q914" s="475"/>
      <c r="R914" s="475"/>
      <c r="S914" s="475"/>
      <c r="T914" s="475"/>
      <c r="U914" s="475"/>
      <c r="V914" s="475"/>
      <c r="W914" s="475"/>
      <c r="X914" s="475"/>
      <c r="Y914" s="475"/>
      <c r="Z914" s="475"/>
    </row>
    <row r="915" spans="1:26" ht="11.25" customHeight="1" x14ac:dyDescent="0.2">
      <c r="A915" s="475"/>
      <c r="B915" s="475"/>
      <c r="C915" s="475"/>
      <c r="D915" s="475"/>
      <c r="E915" s="475"/>
      <c r="F915" s="475"/>
      <c r="G915" s="475"/>
      <c r="H915" s="475"/>
      <c r="I915" s="475"/>
      <c r="J915" s="475"/>
      <c r="K915" s="475"/>
      <c r="L915" s="475"/>
      <c r="M915" s="475"/>
      <c r="N915" s="475"/>
      <c r="O915" s="475"/>
      <c r="P915" s="475"/>
      <c r="Q915" s="475"/>
      <c r="R915" s="475"/>
      <c r="S915" s="475"/>
      <c r="T915" s="475"/>
      <c r="U915" s="475"/>
      <c r="V915" s="475"/>
      <c r="W915" s="475"/>
      <c r="X915" s="475"/>
      <c r="Y915" s="475"/>
      <c r="Z915" s="475"/>
    </row>
    <row r="916" spans="1:26" ht="11.25" customHeight="1" x14ac:dyDescent="0.2">
      <c r="A916" s="475"/>
      <c r="B916" s="475"/>
      <c r="C916" s="475"/>
      <c r="D916" s="475"/>
      <c r="E916" s="475"/>
      <c r="F916" s="475"/>
      <c r="G916" s="475"/>
      <c r="H916" s="475"/>
      <c r="I916" s="475"/>
      <c r="J916" s="475"/>
      <c r="K916" s="475"/>
      <c r="L916" s="475"/>
      <c r="M916" s="475"/>
      <c r="N916" s="475"/>
      <c r="O916" s="475"/>
      <c r="P916" s="475"/>
      <c r="Q916" s="475"/>
      <c r="R916" s="475"/>
      <c r="S916" s="475"/>
      <c r="T916" s="475"/>
      <c r="U916" s="475"/>
      <c r="V916" s="475"/>
      <c r="W916" s="475"/>
      <c r="X916" s="475"/>
      <c r="Y916" s="475"/>
      <c r="Z916" s="475"/>
    </row>
    <row r="917" spans="1:26" ht="11.25" customHeight="1" x14ac:dyDescent="0.2">
      <c r="A917" s="475"/>
      <c r="B917" s="475"/>
      <c r="C917" s="475"/>
      <c r="D917" s="475"/>
      <c r="E917" s="475"/>
      <c r="F917" s="475"/>
      <c r="G917" s="475"/>
      <c r="H917" s="475"/>
      <c r="I917" s="475"/>
      <c r="J917" s="475"/>
      <c r="K917" s="475"/>
      <c r="L917" s="475"/>
      <c r="M917" s="475"/>
      <c r="N917" s="475"/>
      <c r="O917" s="475"/>
      <c r="P917" s="475"/>
      <c r="Q917" s="475"/>
      <c r="R917" s="475"/>
      <c r="S917" s="475"/>
      <c r="T917" s="475"/>
      <c r="U917" s="475"/>
      <c r="V917" s="475"/>
      <c r="W917" s="475"/>
      <c r="X917" s="475"/>
      <c r="Y917" s="475"/>
      <c r="Z917" s="475"/>
    </row>
    <row r="918" spans="1:26" ht="11.25" customHeight="1" x14ac:dyDescent="0.2">
      <c r="A918" s="475"/>
      <c r="B918" s="475"/>
      <c r="C918" s="475"/>
      <c r="D918" s="475"/>
      <c r="E918" s="475"/>
      <c r="F918" s="475"/>
      <c r="G918" s="475"/>
      <c r="H918" s="475"/>
      <c r="I918" s="475"/>
      <c r="J918" s="475"/>
      <c r="K918" s="475"/>
      <c r="L918" s="475"/>
      <c r="M918" s="475"/>
      <c r="N918" s="475"/>
      <c r="O918" s="475"/>
      <c r="P918" s="475"/>
      <c r="Q918" s="475"/>
      <c r="R918" s="475"/>
      <c r="S918" s="475"/>
      <c r="T918" s="475"/>
      <c r="U918" s="475"/>
      <c r="V918" s="475"/>
      <c r="W918" s="475"/>
      <c r="X918" s="475"/>
      <c r="Y918" s="475"/>
      <c r="Z918" s="475"/>
    </row>
    <row r="919" spans="1:26" ht="11.25" customHeight="1" x14ac:dyDescent="0.2">
      <c r="A919" s="475"/>
      <c r="B919" s="475"/>
      <c r="C919" s="475"/>
      <c r="D919" s="475"/>
      <c r="E919" s="475"/>
      <c r="F919" s="475"/>
      <c r="G919" s="475"/>
      <c r="H919" s="475"/>
      <c r="I919" s="475"/>
      <c r="J919" s="475"/>
      <c r="K919" s="475"/>
      <c r="L919" s="475"/>
      <c r="M919" s="475"/>
      <c r="N919" s="475"/>
      <c r="O919" s="475"/>
      <c r="P919" s="475"/>
      <c r="Q919" s="475"/>
      <c r="R919" s="475"/>
      <c r="S919" s="475"/>
      <c r="T919" s="475"/>
      <c r="U919" s="475"/>
      <c r="V919" s="475"/>
      <c r="W919" s="475"/>
      <c r="X919" s="475"/>
      <c r="Y919" s="475"/>
      <c r="Z919" s="475"/>
    </row>
    <row r="920" spans="1:26" ht="11.25" customHeight="1" x14ac:dyDescent="0.2">
      <c r="A920" s="475"/>
      <c r="B920" s="475"/>
      <c r="C920" s="475"/>
      <c r="D920" s="475"/>
      <c r="E920" s="475"/>
      <c r="F920" s="475"/>
      <c r="G920" s="475"/>
      <c r="H920" s="475"/>
      <c r="I920" s="475"/>
      <c r="J920" s="475"/>
      <c r="K920" s="475"/>
      <c r="L920" s="475"/>
      <c r="M920" s="475"/>
      <c r="N920" s="475"/>
      <c r="O920" s="475"/>
      <c r="P920" s="475"/>
      <c r="Q920" s="475"/>
      <c r="R920" s="475"/>
      <c r="S920" s="475"/>
      <c r="T920" s="475"/>
      <c r="U920" s="475"/>
      <c r="V920" s="475"/>
      <c r="W920" s="475"/>
      <c r="X920" s="475"/>
      <c r="Y920" s="475"/>
      <c r="Z920" s="475"/>
    </row>
    <row r="921" spans="1:26" ht="11.25" customHeight="1" x14ac:dyDescent="0.2">
      <c r="A921" s="475"/>
      <c r="B921" s="475"/>
      <c r="C921" s="475"/>
      <c r="D921" s="475"/>
      <c r="E921" s="475"/>
      <c r="F921" s="475"/>
      <c r="G921" s="475"/>
      <c r="H921" s="475"/>
      <c r="I921" s="475"/>
      <c r="J921" s="475"/>
      <c r="K921" s="475"/>
      <c r="L921" s="475"/>
      <c r="M921" s="475"/>
      <c r="N921" s="475"/>
      <c r="O921" s="475"/>
      <c r="P921" s="475"/>
      <c r="Q921" s="475"/>
      <c r="R921" s="475"/>
      <c r="S921" s="475"/>
      <c r="T921" s="475"/>
      <c r="U921" s="475"/>
      <c r="V921" s="475"/>
      <c r="W921" s="475"/>
      <c r="X921" s="475"/>
      <c r="Y921" s="475"/>
      <c r="Z921" s="475"/>
    </row>
    <row r="922" spans="1:26" ht="11.25" customHeight="1" x14ac:dyDescent="0.2">
      <c r="A922" s="475"/>
      <c r="B922" s="475"/>
      <c r="C922" s="475"/>
      <c r="D922" s="475"/>
      <c r="E922" s="475"/>
      <c r="F922" s="475"/>
      <c r="G922" s="475"/>
      <c r="H922" s="475"/>
      <c r="I922" s="475"/>
      <c r="J922" s="475"/>
      <c r="K922" s="475"/>
      <c r="L922" s="475"/>
      <c r="M922" s="475"/>
      <c r="N922" s="475"/>
      <c r="O922" s="475"/>
      <c r="P922" s="475"/>
      <c r="Q922" s="475"/>
      <c r="R922" s="475"/>
      <c r="S922" s="475"/>
      <c r="T922" s="475"/>
      <c r="U922" s="475"/>
      <c r="V922" s="475"/>
      <c r="W922" s="475"/>
      <c r="X922" s="475"/>
      <c r="Y922" s="475"/>
      <c r="Z922" s="475"/>
    </row>
    <row r="923" spans="1:26" ht="11.25" customHeight="1" x14ac:dyDescent="0.2">
      <c r="A923" s="475"/>
      <c r="B923" s="475"/>
      <c r="C923" s="475"/>
      <c r="D923" s="475"/>
      <c r="E923" s="475"/>
      <c r="F923" s="475"/>
      <c r="G923" s="475"/>
      <c r="H923" s="475"/>
      <c r="I923" s="475"/>
      <c r="J923" s="475"/>
      <c r="K923" s="475"/>
      <c r="L923" s="475"/>
      <c r="M923" s="475"/>
      <c r="N923" s="475"/>
      <c r="O923" s="475"/>
      <c r="P923" s="475"/>
      <c r="Q923" s="475"/>
      <c r="R923" s="475"/>
      <c r="S923" s="475"/>
      <c r="T923" s="475"/>
      <c r="U923" s="475"/>
      <c r="V923" s="475"/>
      <c r="W923" s="475"/>
      <c r="X923" s="475"/>
      <c r="Y923" s="475"/>
      <c r="Z923" s="475"/>
    </row>
    <row r="924" spans="1:26" ht="11.25" customHeight="1" x14ac:dyDescent="0.2">
      <c r="A924" s="475"/>
      <c r="B924" s="475"/>
      <c r="C924" s="475"/>
      <c r="D924" s="475"/>
      <c r="E924" s="475"/>
      <c r="F924" s="475"/>
      <c r="G924" s="475"/>
      <c r="H924" s="475"/>
      <c r="I924" s="475"/>
      <c r="J924" s="475"/>
      <c r="K924" s="475"/>
      <c r="L924" s="475"/>
      <c r="M924" s="475"/>
      <c r="N924" s="475"/>
      <c r="O924" s="475"/>
      <c r="P924" s="475"/>
      <c r="Q924" s="475"/>
      <c r="R924" s="475"/>
      <c r="S924" s="475"/>
      <c r="T924" s="475"/>
      <c r="U924" s="475"/>
      <c r="V924" s="475"/>
      <c r="W924" s="475"/>
      <c r="X924" s="475"/>
      <c r="Y924" s="475"/>
      <c r="Z924" s="475"/>
    </row>
    <row r="925" spans="1:26" ht="11.25" customHeight="1" x14ac:dyDescent="0.2">
      <c r="A925" s="475"/>
      <c r="B925" s="475"/>
      <c r="C925" s="475"/>
      <c r="D925" s="475"/>
      <c r="E925" s="475"/>
      <c r="F925" s="475"/>
      <c r="G925" s="475"/>
      <c r="H925" s="475"/>
      <c r="I925" s="475"/>
      <c r="J925" s="475"/>
      <c r="K925" s="475"/>
      <c r="L925" s="475"/>
      <c r="M925" s="475"/>
      <c r="N925" s="475"/>
      <c r="O925" s="475"/>
      <c r="P925" s="475"/>
      <c r="Q925" s="475"/>
      <c r="R925" s="475"/>
      <c r="S925" s="475"/>
      <c r="T925" s="475"/>
      <c r="U925" s="475"/>
      <c r="V925" s="475"/>
      <c r="W925" s="475"/>
      <c r="X925" s="475"/>
      <c r="Y925" s="475"/>
      <c r="Z925" s="475"/>
    </row>
    <row r="926" spans="1:26" ht="11.25" customHeight="1" x14ac:dyDescent="0.2">
      <c r="A926" s="475"/>
      <c r="B926" s="475"/>
      <c r="C926" s="475"/>
      <c r="D926" s="475"/>
      <c r="E926" s="475"/>
      <c r="F926" s="475"/>
      <c r="G926" s="475"/>
      <c r="H926" s="475"/>
      <c r="I926" s="475"/>
      <c r="J926" s="475"/>
      <c r="K926" s="475"/>
      <c r="L926" s="475"/>
      <c r="M926" s="475"/>
      <c r="N926" s="475"/>
      <c r="O926" s="475"/>
      <c r="P926" s="475"/>
      <c r="Q926" s="475"/>
      <c r="R926" s="475"/>
      <c r="S926" s="475"/>
      <c r="T926" s="475"/>
      <c r="U926" s="475"/>
      <c r="V926" s="475"/>
      <c r="W926" s="475"/>
      <c r="X926" s="475"/>
      <c r="Y926" s="475"/>
      <c r="Z926" s="475"/>
    </row>
    <row r="927" spans="1:26" ht="11.25" customHeight="1" x14ac:dyDescent="0.2">
      <c r="A927" s="475"/>
      <c r="B927" s="475"/>
      <c r="C927" s="475"/>
      <c r="D927" s="475"/>
      <c r="E927" s="475"/>
      <c r="F927" s="475"/>
      <c r="G927" s="475"/>
      <c r="H927" s="475"/>
      <c r="I927" s="475"/>
      <c r="J927" s="475"/>
      <c r="K927" s="475"/>
      <c r="L927" s="475"/>
      <c r="M927" s="475"/>
      <c r="N927" s="475"/>
      <c r="O927" s="475"/>
      <c r="P927" s="475"/>
      <c r="Q927" s="475"/>
      <c r="R927" s="475"/>
      <c r="S927" s="475"/>
      <c r="T927" s="475"/>
      <c r="U927" s="475"/>
      <c r="V927" s="475"/>
      <c r="W927" s="475"/>
      <c r="X927" s="475"/>
      <c r="Y927" s="475"/>
      <c r="Z927" s="475"/>
    </row>
    <row r="928" spans="1:26" ht="11.25" customHeight="1" x14ac:dyDescent="0.2">
      <c r="A928" s="475"/>
      <c r="B928" s="475"/>
      <c r="C928" s="475"/>
      <c r="D928" s="475"/>
      <c r="E928" s="475"/>
      <c r="F928" s="475"/>
      <c r="G928" s="475"/>
      <c r="H928" s="475"/>
      <c r="I928" s="475"/>
      <c r="J928" s="475"/>
      <c r="K928" s="475"/>
      <c r="L928" s="475"/>
      <c r="M928" s="475"/>
      <c r="N928" s="475"/>
      <c r="O928" s="475"/>
      <c r="P928" s="475"/>
      <c r="Q928" s="475"/>
      <c r="R928" s="475"/>
      <c r="S928" s="475"/>
      <c r="T928" s="475"/>
      <c r="U928" s="475"/>
      <c r="V928" s="475"/>
      <c r="W928" s="475"/>
      <c r="X928" s="475"/>
      <c r="Y928" s="475"/>
      <c r="Z928" s="475"/>
    </row>
    <row r="929" spans="1:26" ht="11.25" customHeight="1" x14ac:dyDescent="0.2">
      <c r="A929" s="475"/>
      <c r="B929" s="475"/>
      <c r="C929" s="475"/>
      <c r="D929" s="475"/>
      <c r="E929" s="475"/>
      <c r="F929" s="475"/>
      <c r="G929" s="475"/>
      <c r="H929" s="475"/>
      <c r="I929" s="475"/>
      <c r="J929" s="475"/>
      <c r="K929" s="475"/>
      <c r="L929" s="475"/>
      <c r="M929" s="475"/>
      <c r="N929" s="475"/>
      <c r="O929" s="475"/>
      <c r="P929" s="475"/>
      <c r="Q929" s="475"/>
      <c r="R929" s="475"/>
      <c r="S929" s="475"/>
      <c r="T929" s="475"/>
      <c r="U929" s="475"/>
      <c r="V929" s="475"/>
      <c r="W929" s="475"/>
      <c r="X929" s="475"/>
      <c r="Y929" s="475"/>
      <c r="Z929" s="475"/>
    </row>
    <row r="930" spans="1:26" ht="11.25" customHeight="1" x14ac:dyDescent="0.2">
      <c r="A930" s="475"/>
      <c r="B930" s="475"/>
      <c r="C930" s="475"/>
      <c r="D930" s="475"/>
      <c r="E930" s="475"/>
      <c r="F930" s="475"/>
      <c r="G930" s="475"/>
      <c r="H930" s="475"/>
      <c r="I930" s="475"/>
      <c r="J930" s="475"/>
      <c r="K930" s="475"/>
      <c r="L930" s="475"/>
      <c r="M930" s="475"/>
      <c r="N930" s="475"/>
      <c r="O930" s="475"/>
      <c r="P930" s="475"/>
      <c r="Q930" s="475"/>
      <c r="R930" s="475"/>
      <c r="S930" s="475"/>
      <c r="T930" s="475"/>
      <c r="U930" s="475"/>
      <c r="V930" s="475"/>
      <c r="W930" s="475"/>
      <c r="X930" s="475"/>
      <c r="Y930" s="475"/>
      <c r="Z930" s="475"/>
    </row>
    <row r="931" spans="1:26" ht="11.25" customHeight="1" x14ac:dyDescent="0.2">
      <c r="A931" s="475"/>
      <c r="B931" s="475"/>
      <c r="C931" s="475"/>
      <c r="D931" s="475"/>
      <c r="E931" s="475"/>
      <c r="F931" s="475"/>
      <c r="G931" s="475"/>
      <c r="H931" s="475"/>
      <c r="I931" s="475"/>
      <c r="J931" s="475"/>
      <c r="K931" s="475"/>
      <c r="L931" s="475"/>
      <c r="M931" s="475"/>
      <c r="N931" s="475"/>
      <c r="O931" s="475"/>
      <c r="P931" s="475"/>
      <c r="Q931" s="475"/>
      <c r="R931" s="475"/>
      <c r="S931" s="475"/>
      <c r="T931" s="475"/>
      <c r="U931" s="475"/>
      <c r="V931" s="475"/>
      <c r="W931" s="475"/>
      <c r="X931" s="475"/>
      <c r="Y931" s="475"/>
      <c r="Z931" s="475"/>
    </row>
    <row r="932" spans="1:26" ht="11.25" customHeight="1" x14ac:dyDescent="0.2">
      <c r="A932" s="475"/>
      <c r="B932" s="475"/>
      <c r="C932" s="475"/>
      <c r="D932" s="475"/>
      <c r="E932" s="475"/>
      <c r="F932" s="475"/>
      <c r="G932" s="475"/>
      <c r="H932" s="475"/>
      <c r="I932" s="475"/>
      <c r="J932" s="475"/>
      <c r="K932" s="475"/>
      <c r="L932" s="475"/>
      <c r="M932" s="475"/>
      <c r="N932" s="475"/>
      <c r="O932" s="475"/>
      <c r="P932" s="475"/>
      <c r="Q932" s="475"/>
      <c r="R932" s="475"/>
      <c r="S932" s="475"/>
      <c r="T932" s="475"/>
      <c r="U932" s="475"/>
      <c r="V932" s="475"/>
      <c r="W932" s="475"/>
      <c r="X932" s="475"/>
      <c r="Y932" s="475"/>
      <c r="Z932" s="475"/>
    </row>
    <row r="933" spans="1:26" ht="11.25" customHeight="1" x14ac:dyDescent="0.2">
      <c r="A933" s="475"/>
      <c r="B933" s="475"/>
      <c r="C933" s="475"/>
      <c r="D933" s="475"/>
      <c r="E933" s="475"/>
      <c r="F933" s="475"/>
      <c r="G933" s="475"/>
      <c r="H933" s="475"/>
      <c r="I933" s="475"/>
      <c r="J933" s="475"/>
      <c r="K933" s="475"/>
      <c r="L933" s="475"/>
      <c r="M933" s="475"/>
      <c r="N933" s="475"/>
      <c r="O933" s="475"/>
      <c r="P933" s="475"/>
      <c r="Q933" s="475"/>
      <c r="R933" s="475"/>
      <c r="S933" s="475"/>
      <c r="T933" s="475"/>
      <c r="U933" s="475"/>
      <c r="V933" s="475"/>
      <c r="W933" s="475"/>
      <c r="X933" s="475"/>
      <c r="Y933" s="475"/>
      <c r="Z933" s="475"/>
    </row>
    <row r="934" spans="1:26" ht="11.25" customHeight="1" x14ac:dyDescent="0.2">
      <c r="A934" s="475"/>
      <c r="B934" s="475"/>
      <c r="C934" s="475"/>
      <c r="D934" s="475"/>
      <c r="E934" s="475"/>
      <c r="F934" s="475"/>
      <c r="G934" s="475"/>
      <c r="H934" s="475"/>
      <c r="I934" s="475"/>
      <c r="J934" s="475"/>
      <c r="K934" s="475"/>
      <c r="L934" s="475"/>
      <c r="M934" s="475"/>
      <c r="N934" s="475"/>
      <c r="O934" s="475"/>
      <c r="P934" s="475"/>
      <c r="Q934" s="475"/>
      <c r="R934" s="475"/>
      <c r="S934" s="475"/>
      <c r="T934" s="475"/>
      <c r="U934" s="475"/>
      <c r="V934" s="475"/>
      <c r="W934" s="475"/>
      <c r="X934" s="475"/>
      <c r="Y934" s="475"/>
      <c r="Z934" s="475"/>
    </row>
    <row r="935" spans="1:26" ht="11.25" customHeight="1" x14ac:dyDescent="0.2">
      <c r="A935" s="475"/>
      <c r="B935" s="475"/>
      <c r="C935" s="475"/>
      <c r="D935" s="475"/>
      <c r="E935" s="475"/>
      <c r="F935" s="475"/>
      <c r="G935" s="475"/>
      <c r="H935" s="475"/>
      <c r="I935" s="475"/>
      <c r="J935" s="475"/>
      <c r="K935" s="475"/>
      <c r="L935" s="475"/>
      <c r="M935" s="475"/>
      <c r="N935" s="475"/>
      <c r="O935" s="475"/>
      <c r="P935" s="475"/>
      <c r="Q935" s="475"/>
      <c r="R935" s="475"/>
      <c r="S935" s="475"/>
      <c r="T935" s="475"/>
      <c r="U935" s="475"/>
      <c r="V935" s="475"/>
      <c r="W935" s="475"/>
      <c r="X935" s="475"/>
      <c r="Y935" s="475"/>
      <c r="Z935" s="475"/>
    </row>
    <row r="936" spans="1:26" ht="11.25" customHeight="1" x14ac:dyDescent="0.2">
      <c r="A936" s="475"/>
      <c r="B936" s="475"/>
      <c r="C936" s="475"/>
      <c r="D936" s="475"/>
      <c r="E936" s="475"/>
      <c r="F936" s="475"/>
      <c r="G936" s="475"/>
      <c r="H936" s="475"/>
      <c r="I936" s="475"/>
      <c r="J936" s="475"/>
      <c r="K936" s="475"/>
      <c r="L936" s="475"/>
      <c r="M936" s="475"/>
      <c r="N936" s="475"/>
      <c r="O936" s="475"/>
      <c r="P936" s="475"/>
      <c r="Q936" s="475"/>
      <c r="R936" s="475"/>
      <c r="S936" s="475"/>
      <c r="T936" s="475"/>
      <c r="U936" s="475"/>
      <c r="V936" s="475"/>
      <c r="W936" s="475"/>
      <c r="X936" s="475"/>
      <c r="Y936" s="475"/>
      <c r="Z936" s="475"/>
    </row>
    <row r="937" spans="1:26" ht="11.25" customHeight="1" x14ac:dyDescent="0.2">
      <c r="A937" s="475"/>
      <c r="B937" s="475"/>
      <c r="C937" s="475"/>
      <c r="D937" s="475"/>
      <c r="E937" s="475"/>
      <c r="F937" s="475"/>
      <c r="G937" s="475"/>
      <c r="H937" s="475"/>
      <c r="I937" s="475"/>
      <c r="J937" s="475"/>
      <c r="K937" s="475"/>
      <c r="L937" s="475"/>
      <c r="M937" s="475"/>
      <c r="N937" s="475"/>
      <c r="O937" s="475"/>
      <c r="P937" s="475"/>
      <c r="Q937" s="475"/>
      <c r="R937" s="475"/>
      <c r="S937" s="475"/>
      <c r="T937" s="475"/>
      <c r="U937" s="475"/>
      <c r="V937" s="475"/>
      <c r="W937" s="475"/>
      <c r="X937" s="475"/>
      <c r="Y937" s="475"/>
      <c r="Z937" s="475"/>
    </row>
    <row r="938" spans="1:26" ht="11.25" customHeight="1" x14ac:dyDescent="0.2">
      <c r="A938" s="475"/>
      <c r="B938" s="475"/>
      <c r="C938" s="475"/>
      <c r="D938" s="475"/>
      <c r="E938" s="475"/>
      <c r="F938" s="475"/>
      <c r="G938" s="475"/>
      <c r="H938" s="475"/>
      <c r="I938" s="475"/>
      <c r="J938" s="475"/>
      <c r="K938" s="475"/>
      <c r="L938" s="475"/>
      <c r="M938" s="475"/>
      <c r="N938" s="475"/>
      <c r="O938" s="475"/>
      <c r="P938" s="475"/>
      <c r="Q938" s="475"/>
      <c r="R938" s="475"/>
      <c r="S938" s="475"/>
      <c r="T938" s="475"/>
      <c r="U938" s="475"/>
      <c r="V938" s="475"/>
      <c r="W938" s="475"/>
      <c r="X938" s="475"/>
      <c r="Y938" s="475"/>
      <c r="Z938" s="475"/>
    </row>
    <row r="939" spans="1:26" ht="11.25" customHeight="1" x14ac:dyDescent="0.2">
      <c r="A939" s="475"/>
      <c r="B939" s="475"/>
      <c r="C939" s="475"/>
      <c r="D939" s="475"/>
      <c r="E939" s="475"/>
      <c r="F939" s="475"/>
      <c r="G939" s="475"/>
      <c r="H939" s="475"/>
      <c r="I939" s="475"/>
      <c r="J939" s="475"/>
      <c r="K939" s="475"/>
      <c r="L939" s="475"/>
      <c r="M939" s="475"/>
      <c r="N939" s="475"/>
      <c r="O939" s="475"/>
      <c r="P939" s="475"/>
      <c r="Q939" s="475"/>
      <c r="R939" s="475"/>
      <c r="S939" s="475"/>
      <c r="T939" s="475"/>
      <c r="U939" s="475"/>
      <c r="V939" s="475"/>
      <c r="W939" s="475"/>
      <c r="X939" s="475"/>
      <c r="Y939" s="475"/>
      <c r="Z939" s="475"/>
    </row>
    <row r="940" spans="1:26" ht="11.25" customHeight="1" x14ac:dyDescent="0.2">
      <c r="A940" s="475"/>
      <c r="B940" s="475"/>
      <c r="C940" s="475"/>
      <c r="D940" s="475"/>
      <c r="E940" s="475"/>
      <c r="F940" s="475"/>
      <c r="G940" s="475"/>
      <c r="H940" s="475"/>
      <c r="I940" s="475"/>
      <c r="J940" s="475"/>
      <c r="K940" s="475"/>
      <c r="L940" s="475"/>
      <c r="M940" s="475"/>
      <c r="N940" s="475"/>
      <c r="O940" s="475"/>
      <c r="P940" s="475"/>
      <c r="Q940" s="475"/>
      <c r="R940" s="475"/>
      <c r="S940" s="475"/>
      <c r="T940" s="475"/>
      <c r="U940" s="475"/>
      <c r="V940" s="475"/>
      <c r="W940" s="475"/>
      <c r="X940" s="475"/>
      <c r="Y940" s="475"/>
      <c r="Z940" s="475"/>
    </row>
    <row r="941" spans="1:26" ht="11.25" customHeight="1" x14ac:dyDescent="0.2">
      <c r="A941" s="475"/>
      <c r="B941" s="475"/>
      <c r="C941" s="475"/>
      <c r="D941" s="475"/>
      <c r="E941" s="475"/>
      <c r="F941" s="475"/>
      <c r="G941" s="475"/>
      <c r="H941" s="475"/>
      <c r="I941" s="475"/>
      <c r="J941" s="475"/>
      <c r="K941" s="475"/>
      <c r="L941" s="475"/>
      <c r="M941" s="475"/>
      <c r="N941" s="475"/>
      <c r="O941" s="475"/>
      <c r="P941" s="475"/>
      <c r="Q941" s="475"/>
      <c r="R941" s="475"/>
      <c r="S941" s="475"/>
      <c r="T941" s="475"/>
      <c r="U941" s="475"/>
      <c r="V941" s="475"/>
      <c r="W941" s="475"/>
      <c r="X941" s="475"/>
      <c r="Y941" s="475"/>
      <c r="Z941" s="475"/>
    </row>
    <row r="942" spans="1:26" ht="11.25" customHeight="1" x14ac:dyDescent="0.2">
      <c r="A942" s="475"/>
      <c r="B942" s="475"/>
      <c r="C942" s="475"/>
      <c r="D942" s="475"/>
      <c r="E942" s="475"/>
      <c r="F942" s="475"/>
      <c r="G942" s="475"/>
      <c r="H942" s="475"/>
      <c r="I942" s="475"/>
      <c r="J942" s="475"/>
      <c r="K942" s="475"/>
      <c r="L942" s="475"/>
      <c r="M942" s="475"/>
      <c r="N942" s="475"/>
      <c r="O942" s="475"/>
      <c r="P942" s="475"/>
      <c r="Q942" s="475"/>
      <c r="R942" s="475"/>
      <c r="S942" s="475"/>
      <c r="T942" s="475"/>
      <c r="U942" s="475"/>
      <c r="V942" s="475"/>
      <c r="W942" s="475"/>
      <c r="X942" s="475"/>
      <c r="Y942" s="475"/>
      <c r="Z942" s="475"/>
    </row>
    <row r="943" spans="1:26" ht="11.25" customHeight="1" x14ac:dyDescent="0.2">
      <c r="A943" s="475"/>
      <c r="B943" s="475"/>
      <c r="C943" s="475"/>
      <c r="D943" s="475"/>
      <c r="E943" s="475"/>
      <c r="F943" s="475"/>
      <c r="G943" s="475"/>
      <c r="H943" s="475"/>
      <c r="I943" s="475"/>
      <c r="J943" s="475"/>
      <c r="K943" s="475"/>
      <c r="L943" s="475"/>
      <c r="M943" s="475"/>
      <c r="N943" s="475"/>
      <c r="O943" s="475"/>
      <c r="P943" s="475"/>
      <c r="Q943" s="475"/>
      <c r="R943" s="475"/>
      <c r="S943" s="475"/>
      <c r="T943" s="475"/>
      <c r="U943" s="475"/>
      <c r="V943" s="475"/>
      <c r="W943" s="475"/>
      <c r="X943" s="475"/>
      <c r="Y943" s="475"/>
      <c r="Z943" s="475"/>
    </row>
    <row r="944" spans="1:26" ht="11.25" customHeight="1" x14ac:dyDescent="0.2">
      <c r="A944" s="475"/>
      <c r="B944" s="475"/>
      <c r="C944" s="475"/>
      <c r="D944" s="475"/>
      <c r="E944" s="475"/>
      <c r="F944" s="475"/>
      <c r="G944" s="475"/>
      <c r="H944" s="475"/>
      <c r="I944" s="475"/>
      <c r="J944" s="475"/>
      <c r="K944" s="475"/>
      <c r="L944" s="475"/>
      <c r="M944" s="475"/>
      <c r="N944" s="475"/>
      <c r="O944" s="475"/>
      <c r="P944" s="475"/>
      <c r="Q944" s="475"/>
      <c r="R944" s="475"/>
      <c r="S944" s="475"/>
      <c r="T944" s="475"/>
      <c r="U944" s="475"/>
      <c r="V944" s="475"/>
      <c r="W944" s="475"/>
      <c r="X944" s="475"/>
      <c r="Y944" s="475"/>
      <c r="Z944" s="475"/>
    </row>
    <row r="945" spans="1:26" ht="11.25" customHeight="1" x14ac:dyDescent="0.2">
      <c r="A945" s="475"/>
      <c r="B945" s="475"/>
      <c r="C945" s="475"/>
      <c r="D945" s="475"/>
      <c r="E945" s="475"/>
      <c r="F945" s="475"/>
      <c r="G945" s="475"/>
      <c r="H945" s="475"/>
      <c r="I945" s="475"/>
      <c r="J945" s="475"/>
      <c r="K945" s="475"/>
      <c r="L945" s="475"/>
      <c r="M945" s="475"/>
      <c r="N945" s="475"/>
      <c r="O945" s="475"/>
      <c r="P945" s="475"/>
      <c r="Q945" s="475"/>
      <c r="R945" s="475"/>
      <c r="S945" s="475"/>
      <c r="T945" s="475"/>
      <c r="U945" s="475"/>
      <c r="V945" s="475"/>
      <c r="W945" s="475"/>
      <c r="X945" s="475"/>
      <c r="Y945" s="475"/>
      <c r="Z945" s="475"/>
    </row>
    <row r="946" spans="1:26" ht="11.25" customHeight="1" x14ac:dyDescent="0.2">
      <c r="A946" s="475"/>
      <c r="B946" s="475"/>
      <c r="C946" s="475"/>
      <c r="D946" s="475"/>
      <c r="E946" s="475"/>
      <c r="F946" s="475"/>
      <c r="G946" s="475"/>
      <c r="H946" s="475"/>
      <c r="I946" s="475"/>
      <c r="J946" s="475"/>
      <c r="K946" s="475"/>
      <c r="L946" s="475"/>
      <c r="M946" s="475"/>
      <c r="N946" s="475"/>
      <c r="O946" s="475"/>
      <c r="P946" s="475"/>
      <c r="Q946" s="475"/>
      <c r="R946" s="475"/>
      <c r="S946" s="475"/>
      <c r="T946" s="475"/>
      <c r="U946" s="475"/>
      <c r="V946" s="475"/>
      <c r="W946" s="475"/>
      <c r="X946" s="475"/>
      <c r="Y946" s="475"/>
      <c r="Z946" s="475"/>
    </row>
    <row r="947" spans="1:26" ht="11.25" customHeight="1" x14ac:dyDescent="0.2">
      <c r="A947" s="475"/>
      <c r="B947" s="475"/>
      <c r="C947" s="475"/>
      <c r="D947" s="475"/>
      <c r="E947" s="475"/>
      <c r="F947" s="475"/>
      <c r="G947" s="475"/>
      <c r="H947" s="475"/>
      <c r="I947" s="475"/>
      <c r="J947" s="475"/>
      <c r="K947" s="475"/>
      <c r="L947" s="475"/>
      <c r="M947" s="475"/>
      <c r="N947" s="475"/>
      <c r="O947" s="475"/>
      <c r="P947" s="475"/>
      <c r="Q947" s="475"/>
      <c r="R947" s="475"/>
      <c r="S947" s="475"/>
      <c r="T947" s="475"/>
      <c r="U947" s="475"/>
      <c r="V947" s="475"/>
      <c r="W947" s="475"/>
      <c r="X947" s="475"/>
      <c r="Y947" s="475"/>
      <c r="Z947" s="475"/>
    </row>
    <row r="948" spans="1:26" ht="11.25" customHeight="1" x14ac:dyDescent="0.2">
      <c r="A948" s="475"/>
      <c r="B948" s="475"/>
      <c r="C948" s="475"/>
      <c r="D948" s="475"/>
      <c r="E948" s="475"/>
      <c r="F948" s="475"/>
      <c r="G948" s="475"/>
      <c r="H948" s="475"/>
      <c r="I948" s="475"/>
      <c r="J948" s="475"/>
      <c r="K948" s="475"/>
      <c r="L948" s="475"/>
      <c r="M948" s="475"/>
      <c r="N948" s="475"/>
      <c r="O948" s="475"/>
      <c r="P948" s="475"/>
      <c r="Q948" s="475"/>
      <c r="R948" s="475"/>
      <c r="S948" s="475"/>
      <c r="T948" s="475"/>
      <c r="U948" s="475"/>
      <c r="V948" s="475"/>
      <c r="W948" s="475"/>
      <c r="X948" s="475"/>
      <c r="Y948" s="475"/>
      <c r="Z948" s="475"/>
    </row>
    <row r="949" spans="1:26" ht="11.25" customHeight="1" x14ac:dyDescent="0.2">
      <c r="A949" s="475"/>
      <c r="B949" s="475"/>
      <c r="C949" s="475"/>
      <c r="D949" s="475"/>
      <c r="E949" s="475"/>
      <c r="F949" s="475"/>
      <c r="G949" s="475"/>
      <c r="H949" s="475"/>
      <c r="I949" s="475"/>
      <c r="J949" s="475"/>
      <c r="K949" s="475"/>
      <c r="L949" s="475"/>
      <c r="M949" s="475"/>
      <c r="N949" s="475"/>
      <c r="O949" s="475"/>
      <c r="P949" s="475"/>
      <c r="Q949" s="475"/>
      <c r="R949" s="475"/>
      <c r="S949" s="475"/>
      <c r="T949" s="475"/>
      <c r="U949" s="475"/>
      <c r="V949" s="475"/>
      <c r="W949" s="475"/>
      <c r="X949" s="475"/>
      <c r="Y949" s="475"/>
      <c r="Z949" s="475"/>
    </row>
    <row r="950" spans="1:26" ht="11.25" customHeight="1" x14ac:dyDescent="0.2">
      <c r="A950" s="475"/>
      <c r="B950" s="475"/>
      <c r="C950" s="475"/>
      <c r="D950" s="475"/>
      <c r="E950" s="475"/>
      <c r="F950" s="475"/>
      <c r="G950" s="475"/>
      <c r="H950" s="475"/>
      <c r="I950" s="475"/>
      <c r="J950" s="475"/>
      <c r="K950" s="475"/>
      <c r="L950" s="475"/>
      <c r="M950" s="475"/>
      <c r="N950" s="475"/>
      <c r="O950" s="475"/>
      <c r="P950" s="475"/>
      <c r="Q950" s="475"/>
      <c r="R950" s="475"/>
      <c r="S950" s="475"/>
      <c r="T950" s="475"/>
      <c r="U950" s="475"/>
      <c r="V950" s="475"/>
      <c r="W950" s="475"/>
      <c r="X950" s="475"/>
      <c r="Y950" s="475"/>
      <c r="Z950" s="475"/>
    </row>
    <row r="951" spans="1:26" ht="11.25" customHeight="1" x14ac:dyDescent="0.2">
      <c r="A951" s="475"/>
      <c r="B951" s="475"/>
      <c r="C951" s="475"/>
      <c r="D951" s="475"/>
      <c r="E951" s="475"/>
      <c r="F951" s="475"/>
      <c r="G951" s="475"/>
      <c r="H951" s="475"/>
      <c r="I951" s="475"/>
      <c r="J951" s="475"/>
      <c r="K951" s="475"/>
      <c r="L951" s="475"/>
      <c r="M951" s="475"/>
      <c r="N951" s="475"/>
      <c r="O951" s="475"/>
      <c r="P951" s="475"/>
      <c r="Q951" s="475"/>
      <c r="R951" s="475"/>
      <c r="S951" s="475"/>
      <c r="T951" s="475"/>
      <c r="U951" s="475"/>
      <c r="V951" s="475"/>
      <c r="W951" s="475"/>
      <c r="X951" s="475"/>
      <c r="Y951" s="475"/>
      <c r="Z951" s="475"/>
    </row>
    <row r="952" spans="1:26" ht="11.25" customHeight="1" x14ac:dyDescent="0.2">
      <c r="A952" s="475"/>
      <c r="B952" s="475"/>
      <c r="C952" s="475"/>
      <c r="D952" s="475"/>
      <c r="E952" s="475"/>
      <c r="F952" s="475"/>
      <c r="G952" s="475"/>
      <c r="H952" s="475"/>
      <c r="I952" s="475"/>
      <c r="J952" s="475"/>
      <c r="K952" s="475"/>
      <c r="L952" s="475"/>
      <c r="M952" s="475"/>
      <c r="N952" s="475"/>
      <c r="O952" s="475"/>
      <c r="P952" s="475"/>
      <c r="Q952" s="475"/>
      <c r="R952" s="475"/>
      <c r="S952" s="475"/>
      <c r="T952" s="475"/>
      <c r="U952" s="475"/>
      <c r="V952" s="475"/>
      <c r="W952" s="475"/>
      <c r="X952" s="475"/>
      <c r="Y952" s="475"/>
      <c r="Z952" s="475"/>
    </row>
    <row r="953" spans="1:26" ht="11.25" customHeight="1" x14ac:dyDescent="0.2">
      <c r="A953" s="475"/>
      <c r="B953" s="475"/>
      <c r="C953" s="475"/>
      <c r="D953" s="475"/>
      <c r="E953" s="475"/>
      <c r="F953" s="475"/>
      <c r="G953" s="475"/>
      <c r="H953" s="475"/>
      <c r="I953" s="475"/>
      <c r="J953" s="475"/>
      <c r="K953" s="475"/>
      <c r="L953" s="475"/>
      <c r="M953" s="475"/>
      <c r="N953" s="475"/>
      <c r="O953" s="475"/>
      <c r="P953" s="475"/>
      <c r="Q953" s="475"/>
      <c r="R953" s="475"/>
      <c r="S953" s="475"/>
      <c r="T953" s="475"/>
      <c r="U953" s="475"/>
      <c r="V953" s="475"/>
      <c r="W953" s="475"/>
      <c r="X953" s="475"/>
      <c r="Y953" s="475"/>
      <c r="Z953" s="475"/>
    </row>
    <row r="954" spans="1:26" ht="11.25" customHeight="1" x14ac:dyDescent="0.2">
      <c r="A954" s="475"/>
      <c r="B954" s="475"/>
      <c r="C954" s="475"/>
      <c r="D954" s="475"/>
      <c r="E954" s="475"/>
      <c r="F954" s="475"/>
      <c r="G954" s="475"/>
      <c r="H954" s="475"/>
      <c r="I954" s="475"/>
      <c r="J954" s="475"/>
      <c r="K954" s="475"/>
      <c r="L954" s="475"/>
      <c r="M954" s="475"/>
      <c r="N954" s="475"/>
      <c r="O954" s="475"/>
      <c r="P954" s="475"/>
      <c r="Q954" s="475"/>
      <c r="R954" s="475"/>
      <c r="S954" s="475"/>
      <c r="T954" s="475"/>
      <c r="U954" s="475"/>
      <c r="V954" s="475"/>
      <c r="W954" s="475"/>
      <c r="X954" s="475"/>
      <c r="Y954" s="475"/>
      <c r="Z954" s="475"/>
    </row>
    <row r="955" spans="1:26" ht="11.25" customHeight="1" x14ac:dyDescent="0.2">
      <c r="A955" s="475"/>
      <c r="B955" s="475"/>
      <c r="C955" s="475"/>
      <c r="D955" s="475"/>
      <c r="E955" s="475"/>
      <c r="F955" s="475"/>
      <c r="G955" s="475"/>
      <c r="H955" s="475"/>
      <c r="I955" s="475"/>
      <c r="J955" s="475"/>
      <c r="K955" s="475"/>
      <c r="L955" s="475"/>
      <c r="M955" s="475"/>
      <c r="N955" s="475"/>
      <c r="O955" s="475"/>
      <c r="P955" s="475"/>
      <c r="Q955" s="475"/>
      <c r="R955" s="475"/>
      <c r="S955" s="475"/>
      <c r="T955" s="475"/>
      <c r="U955" s="475"/>
      <c r="V955" s="475"/>
      <c r="W955" s="475"/>
      <c r="X955" s="475"/>
      <c r="Y955" s="475"/>
      <c r="Z955" s="475"/>
    </row>
    <row r="956" spans="1:26" ht="11.25" customHeight="1" x14ac:dyDescent="0.2">
      <c r="A956" s="475"/>
      <c r="B956" s="475"/>
      <c r="C956" s="475"/>
      <c r="D956" s="475"/>
      <c r="E956" s="475"/>
      <c r="F956" s="475"/>
      <c r="G956" s="475"/>
      <c r="H956" s="475"/>
      <c r="I956" s="475"/>
      <c r="J956" s="475"/>
      <c r="K956" s="475"/>
      <c r="L956" s="475"/>
      <c r="M956" s="475"/>
      <c r="N956" s="475"/>
      <c r="O956" s="475"/>
      <c r="P956" s="475"/>
      <c r="Q956" s="475"/>
      <c r="R956" s="475"/>
      <c r="S956" s="475"/>
      <c r="T956" s="475"/>
      <c r="U956" s="475"/>
      <c r="V956" s="475"/>
      <c r="W956" s="475"/>
      <c r="X956" s="475"/>
      <c r="Y956" s="475"/>
      <c r="Z956" s="475"/>
    </row>
    <row r="957" spans="1:26" ht="11.25" customHeight="1" x14ac:dyDescent="0.2">
      <c r="A957" s="475"/>
      <c r="B957" s="475"/>
      <c r="C957" s="475"/>
      <c r="D957" s="475"/>
      <c r="E957" s="475"/>
      <c r="F957" s="475"/>
      <c r="G957" s="475"/>
      <c r="H957" s="475"/>
      <c r="I957" s="475"/>
      <c r="J957" s="475"/>
      <c r="K957" s="475"/>
      <c r="L957" s="475"/>
      <c r="M957" s="475"/>
      <c r="N957" s="475"/>
      <c r="O957" s="475"/>
      <c r="P957" s="475"/>
      <c r="Q957" s="475"/>
      <c r="R957" s="475"/>
      <c r="S957" s="475"/>
      <c r="T957" s="475"/>
      <c r="U957" s="475"/>
      <c r="V957" s="475"/>
      <c r="W957" s="475"/>
      <c r="X957" s="475"/>
      <c r="Y957" s="475"/>
      <c r="Z957" s="475"/>
    </row>
    <row r="958" spans="1:26" ht="11.25" customHeight="1" x14ac:dyDescent="0.2">
      <c r="A958" s="475"/>
      <c r="B958" s="475"/>
      <c r="C958" s="475"/>
      <c r="D958" s="475"/>
      <c r="E958" s="475"/>
      <c r="F958" s="475"/>
      <c r="G958" s="475"/>
      <c r="H958" s="475"/>
      <c r="I958" s="475"/>
      <c r="J958" s="475"/>
      <c r="K958" s="475"/>
      <c r="L958" s="475"/>
      <c r="M958" s="475"/>
      <c r="N958" s="475"/>
      <c r="O958" s="475"/>
      <c r="P958" s="475"/>
      <c r="Q958" s="475"/>
      <c r="R958" s="475"/>
      <c r="S958" s="475"/>
      <c r="T958" s="475"/>
      <c r="U958" s="475"/>
      <c r="V958" s="475"/>
      <c r="W958" s="475"/>
      <c r="X958" s="475"/>
      <c r="Y958" s="475"/>
      <c r="Z958" s="475"/>
    </row>
    <row r="959" spans="1:26" ht="11.25" customHeight="1" x14ac:dyDescent="0.2">
      <c r="A959" s="475"/>
      <c r="B959" s="475"/>
      <c r="C959" s="475"/>
      <c r="D959" s="475"/>
      <c r="E959" s="475"/>
      <c r="F959" s="475"/>
      <c r="G959" s="475"/>
      <c r="H959" s="475"/>
      <c r="I959" s="475"/>
      <c r="J959" s="475"/>
      <c r="K959" s="475"/>
      <c r="L959" s="475"/>
      <c r="M959" s="475"/>
      <c r="N959" s="475"/>
      <c r="O959" s="475"/>
      <c r="P959" s="475"/>
      <c r="Q959" s="475"/>
      <c r="R959" s="475"/>
      <c r="S959" s="475"/>
      <c r="T959" s="475"/>
      <c r="U959" s="475"/>
      <c r="V959" s="475"/>
      <c r="W959" s="475"/>
      <c r="X959" s="475"/>
      <c r="Y959" s="475"/>
      <c r="Z959" s="475"/>
    </row>
    <row r="960" spans="1:26" ht="11.25" customHeight="1" x14ac:dyDescent="0.2">
      <c r="A960" s="475"/>
      <c r="B960" s="475"/>
      <c r="C960" s="475"/>
      <c r="D960" s="475"/>
      <c r="E960" s="475"/>
      <c r="F960" s="475"/>
      <c r="G960" s="475"/>
      <c r="H960" s="475"/>
      <c r="I960" s="475"/>
      <c r="J960" s="475"/>
      <c r="K960" s="475"/>
      <c r="L960" s="475"/>
      <c r="M960" s="475"/>
      <c r="N960" s="475"/>
      <c r="O960" s="475"/>
      <c r="P960" s="475"/>
      <c r="Q960" s="475"/>
      <c r="R960" s="475"/>
      <c r="S960" s="475"/>
      <c r="T960" s="475"/>
      <c r="U960" s="475"/>
      <c r="V960" s="475"/>
      <c r="W960" s="475"/>
      <c r="X960" s="475"/>
      <c r="Y960" s="475"/>
      <c r="Z960" s="475"/>
    </row>
    <row r="961" spans="1:26" ht="11.25" customHeight="1" x14ac:dyDescent="0.2">
      <c r="A961" s="475"/>
      <c r="B961" s="475"/>
      <c r="C961" s="475"/>
      <c r="D961" s="475"/>
      <c r="E961" s="475"/>
      <c r="F961" s="475"/>
      <c r="G961" s="475"/>
      <c r="H961" s="475"/>
      <c r="I961" s="475"/>
      <c r="J961" s="475"/>
      <c r="K961" s="475"/>
      <c r="L961" s="475"/>
      <c r="M961" s="475"/>
      <c r="N961" s="475"/>
      <c r="O961" s="475"/>
      <c r="P961" s="475"/>
      <c r="Q961" s="475"/>
      <c r="R961" s="475"/>
      <c r="S961" s="475"/>
      <c r="T961" s="475"/>
      <c r="U961" s="475"/>
      <c r="V961" s="475"/>
      <c r="W961" s="475"/>
      <c r="X961" s="475"/>
      <c r="Y961" s="475"/>
      <c r="Z961" s="475"/>
    </row>
    <row r="962" spans="1:26" ht="11.25" customHeight="1" x14ac:dyDescent="0.2">
      <c r="A962" s="475"/>
      <c r="B962" s="475"/>
      <c r="C962" s="475"/>
      <c r="D962" s="475"/>
      <c r="E962" s="475"/>
      <c r="F962" s="475"/>
      <c r="G962" s="475"/>
      <c r="H962" s="475"/>
      <c r="I962" s="475"/>
      <c r="J962" s="475"/>
      <c r="K962" s="475"/>
      <c r="L962" s="475"/>
      <c r="M962" s="475"/>
      <c r="N962" s="475"/>
      <c r="O962" s="475"/>
      <c r="P962" s="475"/>
      <c r="Q962" s="475"/>
      <c r="R962" s="475"/>
      <c r="S962" s="475"/>
      <c r="T962" s="475"/>
      <c r="U962" s="475"/>
      <c r="V962" s="475"/>
      <c r="W962" s="475"/>
      <c r="X962" s="475"/>
      <c r="Y962" s="475"/>
      <c r="Z962" s="475"/>
    </row>
    <row r="963" spans="1:26" ht="11.25" customHeight="1" x14ac:dyDescent="0.2">
      <c r="A963" s="475"/>
      <c r="B963" s="475"/>
      <c r="C963" s="475"/>
      <c r="D963" s="475"/>
      <c r="E963" s="475"/>
      <c r="F963" s="475"/>
      <c r="G963" s="475"/>
      <c r="H963" s="475"/>
      <c r="I963" s="475"/>
      <c r="J963" s="475"/>
      <c r="K963" s="475"/>
      <c r="L963" s="475"/>
      <c r="M963" s="475"/>
      <c r="N963" s="475"/>
      <c r="O963" s="475"/>
      <c r="P963" s="475"/>
      <c r="Q963" s="475"/>
      <c r="R963" s="475"/>
      <c r="S963" s="475"/>
      <c r="T963" s="475"/>
      <c r="U963" s="475"/>
      <c r="V963" s="475"/>
      <c r="W963" s="475"/>
      <c r="X963" s="475"/>
      <c r="Y963" s="475"/>
      <c r="Z963" s="475"/>
    </row>
    <row r="964" spans="1:26" ht="11.25" customHeight="1" x14ac:dyDescent="0.2">
      <c r="A964" s="475"/>
      <c r="B964" s="475"/>
      <c r="C964" s="475"/>
      <c r="D964" s="475"/>
      <c r="E964" s="475"/>
      <c r="F964" s="475"/>
      <c r="G964" s="475"/>
      <c r="H964" s="475"/>
      <c r="I964" s="475"/>
      <c r="J964" s="475"/>
      <c r="K964" s="475"/>
      <c r="L964" s="475"/>
      <c r="M964" s="475"/>
      <c r="N964" s="475"/>
      <c r="O964" s="475"/>
      <c r="P964" s="475"/>
      <c r="Q964" s="475"/>
      <c r="R964" s="475"/>
      <c r="S964" s="475"/>
      <c r="T964" s="475"/>
      <c r="U964" s="475"/>
      <c r="V964" s="475"/>
      <c r="W964" s="475"/>
      <c r="X964" s="475"/>
      <c r="Y964" s="475"/>
      <c r="Z964" s="475"/>
    </row>
    <row r="965" spans="1:26" ht="11.25" customHeight="1" x14ac:dyDescent="0.2">
      <c r="A965" s="475"/>
      <c r="B965" s="475"/>
      <c r="C965" s="475"/>
      <c r="D965" s="475"/>
      <c r="E965" s="475"/>
      <c r="F965" s="475"/>
      <c r="G965" s="475"/>
      <c r="H965" s="475"/>
      <c r="I965" s="475"/>
      <c r="J965" s="475"/>
      <c r="K965" s="475"/>
      <c r="L965" s="475"/>
      <c r="M965" s="475"/>
      <c r="N965" s="475"/>
      <c r="O965" s="475"/>
      <c r="P965" s="475"/>
      <c r="Q965" s="475"/>
      <c r="R965" s="475"/>
      <c r="S965" s="475"/>
      <c r="T965" s="475"/>
      <c r="U965" s="475"/>
      <c r="V965" s="475"/>
      <c r="W965" s="475"/>
      <c r="X965" s="475"/>
      <c r="Y965" s="475"/>
      <c r="Z965" s="475"/>
    </row>
    <row r="966" spans="1:26" ht="11.25" customHeight="1" x14ac:dyDescent="0.2">
      <c r="A966" s="475"/>
      <c r="B966" s="475"/>
      <c r="C966" s="475"/>
      <c r="D966" s="475"/>
      <c r="E966" s="475"/>
      <c r="F966" s="475"/>
      <c r="G966" s="475"/>
      <c r="H966" s="475"/>
      <c r="I966" s="475"/>
      <c r="J966" s="475"/>
      <c r="K966" s="475"/>
      <c r="L966" s="475"/>
      <c r="M966" s="475"/>
      <c r="N966" s="475"/>
      <c r="O966" s="475"/>
      <c r="P966" s="475"/>
      <c r="Q966" s="475"/>
      <c r="R966" s="475"/>
      <c r="S966" s="475"/>
      <c r="T966" s="475"/>
      <c r="U966" s="475"/>
      <c r="V966" s="475"/>
      <c r="W966" s="475"/>
      <c r="X966" s="475"/>
      <c r="Y966" s="475"/>
      <c r="Z966" s="475"/>
    </row>
    <row r="967" spans="1:26" ht="11.25" customHeight="1" x14ac:dyDescent="0.2">
      <c r="A967" s="475"/>
      <c r="B967" s="475"/>
      <c r="C967" s="475"/>
      <c r="D967" s="475"/>
      <c r="E967" s="475"/>
      <c r="F967" s="475"/>
      <c r="G967" s="475"/>
      <c r="H967" s="475"/>
      <c r="I967" s="475"/>
      <c r="J967" s="475"/>
      <c r="K967" s="475"/>
      <c r="L967" s="475"/>
      <c r="M967" s="475"/>
      <c r="N967" s="475"/>
      <c r="O967" s="475"/>
      <c r="P967" s="475"/>
      <c r="Q967" s="475"/>
      <c r="R967" s="475"/>
      <c r="S967" s="475"/>
      <c r="T967" s="475"/>
      <c r="U967" s="475"/>
      <c r="V967" s="475"/>
      <c r="W967" s="475"/>
      <c r="X967" s="475"/>
      <c r="Y967" s="475"/>
      <c r="Z967" s="475"/>
    </row>
    <row r="968" spans="1:26" ht="11.25" customHeight="1" x14ac:dyDescent="0.2">
      <c r="A968" s="475"/>
      <c r="B968" s="475"/>
      <c r="C968" s="475"/>
      <c r="D968" s="475"/>
      <c r="E968" s="475"/>
      <c r="F968" s="475"/>
      <c r="G968" s="475"/>
      <c r="H968" s="475"/>
      <c r="I968" s="475"/>
      <c r="J968" s="475"/>
      <c r="K968" s="475"/>
      <c r="L968" s="475"/>
      <c r="M968" s="475"/>
      <c r="N968" s="475"/>
      <c r="O968" s="475"/>
      <c r="P968" s="475"/>
      <c r="Q968" s="475"/>
      <c r="R968" s="475"/>
      <c r="S968" s="475"/>
      <c r="T968" s="475"/>
      <c r="U968" s="475"/>
      <c r="V968" s="475"/>
      <c r="W968" s="475"/>
      <c r="X968" s="475"/>
      <c r="Y968" s="475"/>
      <c r="Z968" s="475"/>
    </row>
    <row r="969" spans="1:26" ht="11.25" customHeight="1" x14ac:dyDescent="0.2">
      <c r="A969" s="475"/>
      <c r="B969" s="475"/>
      <c r="C969" s="475"/>
      <c r="D969" s="475"/>
      <c r="E969" s="475"/>
      <c r="F969" s="475"/>
      <c r="G969" s="475"/>
      <c r="H969" s="475"/>
      <c r="I969" s="475"/>
      <c r="J969" s="475"/>
      <c r="K969" s="475"/>
      <c r="L969" s="475"/>
      <c r="M969" s="475"/>
      <c r="N969" s="475"/>
      <c r="O969" s="475"/>
      <c r="P969" s="475"/>
      <c r="Q969" s="475"/>
      <c r="R969" s="475"/>
      <c r="S969" s="475"/>
      <c r="T969" s="475"/>
      <c r="U969" s="475"/>
      <c r="V969" s="475"/>
      <c r="W969" s="475"/>
      <c r="X969" s="475"/>
      <c r="Y969" s="475"/>
      <c r="Z969" s="475"/>
    </row>
    <row r="970" spans="1:26" ht="11.25" customHeight="1" x14ac:dyDescent="0.2">
      <c r="A970" s="475"/>
      <c r="B970" s="475"/>
      <c r="C970" s="475"/>
      <c r="D970" s="475"/>
      <c r="E970" s="475"/>
      <c r="F970" s="475"/>
      <c r="G970" s="475"/>
      <c r="H970" s="475"/>
      <c r="I970" s="475"/>
      <c r="J970" s="475"/>
      <c r="K970" s="475"/>
      <c r="L970" s="475"/>
      <c r="M970" s="475"/>
      <c r="N970" s="475"/>
      <c r="O970" s="475"/>
      <c r="P970" s="475"/>
      <c r="Q970" s="475"/>
      <c r="R970" s="475"/>
      <c r="S970" s="475"/>
      <c r="T970" s="475"/>
      <c r="U970" s="475"/>
      <c r="V970" s="475"/>
      <c r="W970" s="475"/>
      <c r="X970" s="475"/>
      <c r="Y970" s="475"/>
      <c r="Z970" s="475"/>
    </row>
    <row r="971" spans="1:26" ht="11.25" customHeight="1" x14ac:dyDescent="0.2">
      <c r="A971" s="475"/>
      <c r="B971" s="475"/>
      <c r="C971" s="475"/>
      <c r="D971" s="475"/>
      <c r="E971" s="475"/>
      <c r="F971" s="475"/>
      <c r="G971" s="475"/>
      <c r="H971" s="475"/>
      <c r="I971" s="475"/>
      <c r="J971" s="475"/>
      <c r="K971" s="475"/>
      <c r="L971" s="475"/>
      <c r="M971" s="475"/>
      <c r="N971" s="475"/>
      <c r="O971" s="475"/>
      <c r="P971" s="475"/>
      <c r="Q971" s="475"/>
      <c r="R971" s="475"/>
      <c r="S971" s="475"/>
      <c r="T971" s="475"/>
      <c r="U971" s="475"/>
      <c r="V971" s="475"/>
      <c r="W971" s="475"/>
      <c r="X971" s="475"/>
      <c r="Y971" s="475"/>
      <c r="Z971" s="475"/>
    </row>
    <row r="972" spans="1:26" ht="11.25" customHeight="1" x14ac:dyDescent="0.2">
      <c r="A972" s="475"/>
      <c r="B972" s="475"/>
      <c r="C972" s="475"/>
      <c r="D972" s="475"/>
      <c r="E972" s="475"/>
      <c r="F972" s="475"/>
      <c r="G972" s="475"/>
      <c r="H972" s="475"/>
      <c r="I972" s="475"/>
      <c r="J972" s="475"/>
      <c r="K972" s="475"/>
      <c r="L972" s="475"/>
      <c r="M972" s="475"/>
      <c r="N972" s="475"/>
      <c r="O972" s="475"/>
      <c r="P972" s="475"/>
      <c r="Q972" s="475"/>
      <c r="R972" s="475"/>
      <c r="S972" s="475"/>
      <c r="T972" s="475"/>
      <c r="U972" s="475"/>
      <c r="V972" s="475"/>
      <c r="W972" s="475"/>
      <c r="X972" s="475"/>
      <c r="Y972" s="475"/>
      <c r="Z972" s="475"/>
    </row>
    <row r="973" spans="1:26" ht="11.25" customHeight="1" x14ac:dyDescent="0.2">
      <c r="A973" s="475"/>
      <c r="B973" s="475"/>
      <c r="C973" s="475"/>
      <c r="D973" s="475"/>
      <c r="E973" s="475"/>
      <c r="F973" s="475"/>
      <c r="G973" s="475"/>
      <c r="H973" s="475"/>
      <c r="I973" s="475"/>
      <c r="J973" s="475"/>
      <c r="K973" s="475"/>
      <c r="L973" s="475"/>
      <c r="M973" s="475"/>
      <c r="N973" s="475"/>
      <c r="O973" s="475"/>
      <c r="P973" s="475"/>
      <c r="Q973" s="475"/>
      <c r="R973" s="475"/>
      <c r="S973" s="475"/>
      <c r="T973" s="475"/>
      <c r="U973" s="475"/>
      <c r="V973" s="475"/>
      <c r="W973" s="475"/>
      <c r="X973" s="475"/>
      <c r="Y973" s="475"/>
      <c r="Z973" s="475"/>
    </row>
    <row r="974" spans="1:26" ht="11.25" customHeight="1" x14ac:dyDescent="0.2">
      <c r="A974" s="475"/>
      <c r="B974" s="475"/>
      <c r="C974" s="475"/>
      <c r="D974" s="475"/>
      <c r="E974" s="475"/>
      <c r="F974" s="475"/>
      <c r="G974" s="475"/>
      <c r="H974" s="475"/>
      <c r="I974" s="475"/>
      <c r="J974" s="475"/>
      <c r="K974" s="475"/>
      <c r="L974" s="475"/>
      <c r="M974" s="475"/>
      <c r="N974" s="475"/>
      <c r="O974" s="475"/>
      <c r="P974" s="475"/>
      <c r="Q974" s="475"/>
      <c r="R974" s="475"/>
      <c r="S974" s="475"/>
      <c r="T974" s="475"/>
      <c r="U974" s="475"/>
      <c r="V974" s="475"/>
      <c r="W974" s="475"/>
      <c r="X974" s="475"/>
      <c r="Y974" s="475"/>
      <c r="Z974" s="475"/>
    </row>
    <row r="975" spans="1:26" ht="11.25" customHeight="1" x14ac:dyDescent="0.2">
      <c r="A975" s="475"/>
      <c r="B975" s="475"/>
      <c r="C975" s="475"/>
      <c r="D975" s="475"/>
      <c r="E975" s="475"/>
      <c r="F975" s="475"/>
      <c r="G975" s="475"/>
      <c r="H975" s="475"/>
      <c r="I975" s="475"/>
      <c r="J975" s="475"/>
      <c r="K975" s="475"/>
      <c r="L975" s="475"/>
      <c r="M975" s="475"/>
      <c r="N975" s="475"/>
      <c r="O975" s="475"/>
      <c r="P975" s="475"/>
      <c r="Q975" s="475"/>
      <c r="R975" s="475"/>
      <c r="S975" s="475"/>
      <c r="T975" s="475"/>
      <c r="U975" s="475"/>
      <c r="V975" s="475"/>
      <c r="W975" s="475"/>
      <c r="X975" s="475"/>
      <c r="Y975" s="475"/>
      <c r="Z975" s="475"/>
    </row>
    <row r="976" spans="1:26" ht="11.25" customHeight="1" x14ac:dyDescent="0.2">
      <c r="A976" s="475"/>
      <c r="B976" s="475"/>
      <c r="C976" s="475"/>
      <c r="D976" s="475"/>
      <c r="E976" s="475"/>
      <c r="F976" s="475"/>
      <c r="G976" s="475"/>
      <c r="H976" s="475"/>
      <c r="I976" s="475"/>
      <c r="J976" s="475"/>
      <c r="K976" s="475"/>
      <c r="L976" s="475"/>
      <c r="M976" s="475"/>
      <c r="N976" s="475"/>
      <c r="O976" s="475"/>
      <c r="P976" s="475"/>
      <c r="Q976" s="475"/>
      <c r="R976" s="475"/>
      <c r="S976" s="475"/>
      <c r="T976" s="475"/>
      <c r="U976" s="475"/>
      <c r="V976" s="475"/>
      <c r="W976" s="475"/>
      <c r="X976" s="475"/>
      <c r="Y976" s="475"/>
      <c r="Z976" s="475"/>
    </row>
    <row r="977" spans="1:26" ht="11.25" customHeight="1" x14ac:dyDescent="0.2">
      <c r="A977" s="475"/>
      <c r="B977" s="475"/>
      <c r="C977" s="475"/>
      <c r="D977" s="475"/>
      <c r="E977" s="475"/>
      <c r="F977" s="475"/>
      <c r="G977" s="475"/>
      <c r="H977" s="475"/>
      <c r="I977" s="475"/>
      <c r="J977" s="475"/>
      <c r="K977" s="475"/>
      <c r="L977" s="475"/>
      <c r="M977" s="475"/>
      <c r="N977" s="475"/>
      <c r="O977" s="475"/>
      <c r="P977" s="475"/>
      <c r="Q977" s="475"/>
      <c r="R977" s="475"/>
      <c r="S977" s="475"/>
      <c r="T977" s="475"/>
      <c r="U977" s="475"/>
      <c r="V977" s="475"/>
      <c r="W977" s="475"/>
      <c r="X977" s="475"/>
      <c r="Y977" s="475"/>
      <c r="Z977" s="475"/>
    </row>
    <row r="978" spans="1:26" ht="11.25" customHeight="1" x14ac:dyDescent="0.2">
      <c r="A978" s="475"/>
      <c r="B978" s="475"/>
      <c r="C978" s="475"/>
      <c r="D978" s="475"/>
      <c r="E978" s="475"/>
      <c r="F978" s="475"/>
      <c r="G978" s="475"/>
      <c r="H978" s="475"/>
      <c r="I978" s="475"/>
      <c r="J978" s="475"/>
      <c r="K978" s="475"/>
      <c r="L978" s="475"/>
      <c r="M978" s="475"/>
      <c r="N978" s="475"/>
      <c r="O978" s="475"/>
      <c r="P978" s="475"/>
      <c r="Q978" s="475"/>
      <c r="R978" s="475"/>
      <c r="S978" s="475"/>
      <c r="T978" s="475"/>
      <c r="U978" s="475"/>
      <c r="V978" s="475"/>
      <c r="W978" s="475"/>
      <c r="X978" s="475"/>
      <c r="Y978" s="475"/>
      <c r="Z978" s="475"/>
    </row>
    <row r="979" spans="1:26" ht="11.25" customHeight="1" x14ac:dyDescent="0.2">
      <c r="A979" s="475"/>
      <c r="B979" s="475"/>
      <c r="C979" s="475"/>
      <c r="D979" s="475"/>
      <c r="E979" s="475"/>
      <c r="F979" s="475"/>
      <c r="G979" s="475"/>
      <c r="H979" s="475"/>
      <c r="I979" s="475"/>
      <c r="J979" s="475"/>
      <c r="K979" s="475"/>
      <c r="L979" s="475"/>
      <c r="M979" s="475"/>
      <c r="N979" s="475"/>
      <c r="O979" s="475"/>
      <c r="P979" s="475"/>
      <c r="Q979" s="475"/>
      <c r="R979" s="475"/>
      <c r="S979" s="475"/>
      <c r="T979" s="475"/>
      <c r="U979" s="475"/>
      <c r="V979" s="475"/>
      <c r="W979" s="475"/>
      <c r="X979" s="475"/>
      <c r="Y979" s="475"/>
      <c r="Z979" s="475"/>
    </row>
    <row r="980" spans="1:26" ht="11.25" customHeight="1" x14ac:dyDescent="0.2">
      <c r="A980" s="475"/>
      <c r="B980" s="475"/>
      <c r="C980" s="475"/>
      <c r="D980" s="475"/>
      <c r="E980" s="475"/>
      <c r="F980" s="475"/>
      <c r="G980" s="475"/>
      <c r="H980" s="475"/>
      <c r="I980" s="475"/>
      <c r="J980" s="475"/>
      <c r="K980" s="475"/>
      <c r="L980" s="475"/>
      <c r="M980" s="475"/>
      <c r="N980" s="475"/>
      <c r="O980" s="475"/>
      <c r="P980" s="475"/>
      <c r="Q980" s="475"/>
      <c r="R980" s="475"/>
      <c r="S980" s="475"/>
      <c r="T980" s="475"/>
      <c r="U980" s="475"/>
      <c r="V980" s="475"/>
      <c r="W980" s="475"/>
      <c r="X980" s="475"/>
      <c r="Y980" s="475"/>
      <c r="Z980" s="475"/>
    </row>
    <row r="981" spans="1:26" ht="11.25" customHeight="1" x14ac:dyDescent="0.2">
      <c r="A981" s="475"/>
      <c r="B981" s="475"/>
      <c r="C981" s="475"/>
      <c r="D981" s="475"/>
      <c r="E981" s="475"/>
      <c r="F981" s="475"/>
      <c r="G981" s="475"/>
      <c r="H981" s="475"/>
      <c r="I981" s="475"/>
      <c r="J981" s="475"/>
      <c r="K981" s="475"/>
      <c r="L981" s="475"/>
      <c r="M981" s="475"/>
      <c r="N981" s="475"/>
      <c r="O981" s="475"/>
      <c r="P981" s="475"/>
      <c r="Q981" s="475"/>
      <c r="R981" s="475"/>
      <c r="S981" s="475"/>
      <c r="T981" s="475"/>
      <c r="U981" s="475"/>
      <c r="V981" s="475"/>
      <c r="W981" s="475"/>
      <c r="X981" s="475"/>
      <c r="Y981" s="475"/>
      <c r="Z981" s="475"/>
    </row>
    <row r="982" spans="1:26" ht="11.25" customHeight="1" x14ac:dyDescent="0.2">
      <c r="A982" s="475"/>
      <c r="B982" s="475"/>
      <c r="C982" s="475"/>
      <c r="D982" s="475"/>
      <c r="E982" s="475"/>
      <c r="F982" s="475"/>
      <c r="G982" s="475"/>
      <c r="H982" s="475"/>
      <c r="I982" s="475"/>
      <c r="J982" s="475"/>
      <c r="K982" s="475"/>
      <c r="L982" s="475"/>
      <c r="M982" s="475"/>
      <c r="N982" s="475"/>
      <c r="O982" s="475"/>
      <c r="P982" s="475"/>
      <c r="Q982" s="475"/>
      <c r="R982" s="475"/>
      <c r="S982" s="475"/>
      <c r="T982" s="475"/>
      <c r="U982" s="475"/>
      <c r="V982" s="475"/>
      <c r="W982" s="475"/>
      <c r="X982" s="475"/>
      <c r="Y982" s="475"/>
      <c r="Z982" s="475"/>
    </row>
    <row r="983" spans="1:26" ht="11.25" customHeight="1" x14ac:dyDescent="0.2">
      <c r="A983" s="475"/>
      <c r="B983" s="475"/>
      <c r="C983" s="475"/>
      <c r="D983" s="475"/>
      <c r="E983" s="475"/>
      <c r="F983" s="475"/>
      <c r="G983" s="475"/>
      <c r="H983" s="475"/>
      <c r="I983" s="475"/>
      <c r="J983" s="475"/>
      <c r="K983" s="475"/>
      <c r="L983" s="475"/>
      <c r="M983" s="475"/>
      <c r="N983" s="475"/>
      <c r="O983" s="475"/>
      <c r="P983" s="475"/>
      <c r="Q983" s="475"/>
      <c r="R983" s="475"/>
      <c r="S983" s="475"/>
      <c r="T983" s="475"/>
      <c r="U983" s="475"/>
      <c r="V983" s="475"/>
      <c r="W983" s="475"/>
      <c r="X983" s="475"/>
      <c r="Y983" s="475"/>
      <c r="Z983" s="475"/>
    </row>
    <row r="984" spans="1:26" ht="11.25" customHeight="1" x14ac:dyDescent="0.2">
      <c r="A984" s="475"/>
      <c r="B984" s="475"/>
      <c r="C984" s="475"/>
      <c r="D984" s="475"/>
      <c r="E984" s="475"/>
      <c r="F984" s="475"/>
      <c r="G984" s="475"/>
      <c r="H984" s="475"/>
      <c r="I984" s="475"/>
      <c r="J984" s="475"/>
      <c r="K984" s="475"/>
      <c r="L984" s="475"/>
      <c r="M984" s="475"/>
      <c r="N984" s="475"/>
      <c r="O984" s="475"/>
      <c r="P984" s="475"/>
      <c r="Q984" s="475"/>
      <c r="R984" s="475"/>
      <c r="S984" s="475"/>
      <c r="T984" s="475"/>
      <c r="U984" s="475"/>
      <c r="V984" s="475"/>
      <c r="W984" s="475"/>
      <c r="X984" s="475"/>
      <c r="Y984" s="475"/>
      <c r="Z984" s="475"/>
    </row>
    <row r="985" spans="1:26" ht="11.25" customHeight="1" x14ac:dyDescent="0.2">
      <c r="A985" s="475"/>
      <c r="B985" s="475"/>
      <c r="C985" s="475"/>
      <c r="D985" s="475"/>
      <c r="E985" s="475"/>
      <c r="F985" s="475"/>
      <c r="G985" s="475"/>
      <c r="H985" s="475"/>
      <c r="I985" s="475"/>
      <c r="J985" s="475"/>
      <c r="K985" s="475"/>
      <c r="L985" s="475"/>
      <c r="M985" s="475"/>
      <c r="N985" s="475"/>
      <c r="O985" s="475"/>
      <c r="P985" s="475"/>
      <c r="Q985" s="475"/>
      <c r="R985" s="475"/>
      <c r="S985" s="475"/>
      <c r="T985" s="475"/>
      <c r="U985" s="475"/>
      <c r="V985" s="475"/>
      <c r="W985" s="475"/>
      <c r="X985" s="475"/>
      <c r="Y985" s="475"/>
      <c r="Z985" s="475"/>
    </row>
    <row r="986" spans="1:26" ht="11.25" customHeight="1" x14ac:dyDescent="0.2">
      <c r="A986" s="475"/>
      <c r="B986" s="475"/>
      <c r="C986" s="475"/>
      <c r="D986" s="475"/>
      <c r="E986" s="475"/>
      <c r="F986" s="475"/>
      <c r="G986" s="475"/>
      <c r="H986" s="475"/>
      <c r="I986" s="475"/>
      <c r="J986" s="475"/>
      <c r="K986" s="475"/>
      <c r="L986" s="475"/>
      <c r="M986" s="475"/>
      <c r="N986" s="475"/>
      <c r="O986" s="475"/>
      <c r="P986" s="475"/>
      <c r="Q986" s="475"/>
      <c r="R986" s="475"/>
      <c r="S986" s="475"/>
      <c r="T986" s="475"/>
      <c r="U986" s="475"/>
      <c r="V986" s="475"/>
      <c r="W986" s="475"/>
      <c r="X986" s="475"/>
      <c r="Y986" s="475"/>
      <c r="Z986" s="475"/>
    </row>
    <row r="987" spans="1:26" ht="11.25" customHeight="1" x14ac:dyDescent="0.2">
      <c r="A987" s="475"/>
      <c r="B987" s="475"/>
      <c r="C987" s="475"/>
      <c r="D987" s="475"/>
      <c r="E987" s="475"/>
      <c r="F987" s="475"/>
      <c r="G987" s="475"/>
      <c r="H987" s="475"/>
      <c r="I987" s="475"/>
      <c r="J987" s="475"/>
      <c r="K987" s="475"/>
      <c r="L987" s="475"/>
      <c r="M987" s="475"/>
      <c r="N987" s="475"/>
      <c r="O987" s="475"/>
      <c r="P987" s="475"/>
      <c r="Q987" s="475"/>
      <c r="R987" s="475"/>
      <c r="S987" s="475"/>
      <c r="T987" s="475"/>
      <c r="U987" s="475"/>
      <c r="V987" s="475"/>
      <c r="W987" s="475"/>
      <c r="X987" s="475"/>
      <c r="Y987" s="475"/>
      <c r="Z987" s="475"/>
    </row>
    <row r="988" spans="1:26" ht="11.25" customHeight="1" x14ac:dyDescent="0.2">
      <c r="A988" s="475"/>
      <c r="B988" s="475"/>
      <c r="C988" s="475"/>
      <c r="D988" s="475"/>
      <c r="E988" s="475"/>
      <c r="F988" s="475"/>
      <c r="G988" s="475"/>
      <c r="H988" s="475"/>
      <c r="I988" s="475"/>
      <c r="J988" s="475"/>
      <c r="K988" s="475"/>
      <c r="L988" s="475"/>
      <c r="M988" s="475"/>
      <c r="N988" s="475"/>
      <c r="O988" s="475"/>
      <c r="P988" s="475"/>
      <c r="Q988" s="475"/>
      <c r="R988" s="475"/>
      <c r="S988" s="475"/>
      <c r="T988" s="475"/>
      <c r="U988" s="475"/>
      <c r="V988" s="475"/>
      <c r="W988" s="475"/>
      <c r="X988" s="475"/>
      <c r="Y988" s="475"/>
      <c r="Z988" s="475"/>
    </row>
    <row r="989" spans="1:26" ht="11.25" customHeight="1" x14ac:dyDescent="0.2">
      <c r="A989" s="475"/>
      <c r="B989" s="475"/>
      <c r="C989" s="475"/>
      <c r="D989" s="475"/>
      <c r="E989" s="475"/>
      <c r="F989" s="475"/>
      <c r="G989" s="475"/>
      <c r="H989" s="475"/>
      <c r="I989" s="475"/>
      <c r="J989" s="475"/>
      <c r="K989" s="475"/>
      <c r="L989" s="475"/>
      <c r="M989" s="475"/>
      <c r="N989" s="475"/>
      <c r="O989" s="475"/>
      <c r="P989" s="475"/>
      <c r="Q989" s="475"/>
      <c r="R989" s="475"/>
      <c r="S989" s="475"/>
      <c r="T989" s="475"/>
      <c r="U989" s="475"/>
      <c r="V989" s="475"/>
      <c r="W989" s="475"/>
      <c r="X989" s="475"/>
      <c r="Y989" s="475"/>
      <c r="Z989" s="475"/>
    </row>
    <row r="990" spans="1:26" ht="11.25" customHeight="1" x14ac:dyDescent="0.2">
      <c r="A990" s="475"/>
      <c r="B990" s="475"/>
      <c r="C990" s="475"/>
      <c r="D990" s="475"/>
      <c r="E990" s="475"/>
      <c r="F990" s="475"/>
      <c r="G990" s="475"/>
      <c r="H990" s="475"/>
      <c r="I990" s="475"/>
      <c r="J990" s="475"/>
      <c r="K990" s="475"/>
      <c r="L990" s="475"/>
      <c r="M990" s="475"/>
      <c r="N990" s="475"/>
      <c r="O990" s="475"/>
      <c r="P990" s="475"/>
      <c r="Q990" s="475"/>
      <c r="R990" s="475"/>
      <c r="S990" s="475"/>
      <c r="T990" s="475"/>
      <c r="U990" s="475"/>
      <c r="V990" s="475"/>
      <c r="W990" s="475"/>
      <c r="X990" s="475"/>
      <c r="Y990" s="475"/>
      <c r="Z990" s="475"/>
    </row>
    <row r="991" spans="1:26" ht="11.25" customHeight="1" x14ac:dyDescent="0.2">
      <c r="A991" s="475"/>
      <c r="B991" s="475"/>
      <c r="C991" s="475"/>
      <c r="D991" s="475"/>
      <c r="E991" s="475"/>
      <c r="F991" s="475"/>
      <c r="G991" s="475"/>
      <c r="H991" s="475"/>
      <c r="I991" s="475"/>
      <c r="J991" s="475"/>
      <c r="K991" s="475"/>
      <c r="L991" s="475"/>
      <c r="M991" s="475"/>
      <c r="N991" s="475"/>
      <c r="O991" s="475"/>
      <c r="P991" s="475"/>
      <c r="Q991" s="475"/>
      <c r="R991" s="475"/>
      <c r="S991" s="475"/>
      <c r="T991" s="475"/>
      <c r="U991" s="475"/>
      <c r="V991" s="475"/>
      <c r="W991" s="475"/>
      <c r="X991" s="475"/>
      <c r="Y991" s="475"/>
      <c r="Z991" s="475"/>
    </row>
    <row r="992" spans="1:26" ht="11.25" customHeight="1" x14ac:dyDescent="0.2">
      <c r="A992" s="475"/>
      <c r="B992" s="475"/>
      <c r="C992" s="475"/>
      <c r="D992" s="475"/>
      <c r="E992" s="475"/>
      <c r="F992" s="475"/>
      <c r="G992" s="475"/>
      <c r="H992" s="475"/>
      <c r="I992" s="475"/>
      <c r="J992" s="475"/>
      <c r="K992" s="475"/>
      <c r="L992" s="475"/>
      <c r="M992" s="475"/>
      <c r="N992" s="475"/>
      <c r="O992" s="475"/>
      <c r="P992" s="475"/>
      <c r="Q992" s="475"/>
      <c r="R992" s="475"/>
      <c r="S992" s="475"/>
      <c r="T992" s="475"/>
      <c r="U992" s="475"/>
      <c r="V992" s="475"/>
      <c r="W992" s="475"/>
      <c r="X992" s="475"/>
      <c r="Y992" s="475"/>
      <c r="Z992" s="475"/>
    </row>
    <row r="993" spans="1:26" ht="11.25" customHeight="1" x14ac:dyDescent="0.2">
      <c r="A993" s="475"/>
      <c r="B993" s="475"/>
      <c r="C993" s="475"/>
      <c r="D993" s="475"/>
      <c r="E993" s="475"/>
      <c r="F993" s="475"/>
      <c r="G993" s="475"/>
      <c r="H993" s="475"/>
      <c r="I993" s="475"/>
      <c r="J993" s="475"/>
      <c r="K993" s="475"/>
      <c r="L993" s="475"/>
      <c r="M993" s="475"/>
      <c r="N993" s="475"/>
      <c r="O993" s="475"/>
      <c r="P993" s="475"/>
      <c r="Q993" s="475"/>
      <c r="R993" s="475"/>
      <c r="S993" s="475"/>
      <c r="T993" s="475"/>
      <c r="U993" s="475"/>
      <c r="V993" s="475"/>
      <c r="W993" s="475"/>
      <c r="X993" s="475"/>
      <c r="Y993" s="475"/>
      <c r="Z993" s="475"/>
    </row>
    <row r="994" spans="1:26" ht="11.25" customHeight="1" x14ac:dyDescent="0.2">
      <c r="A994" s="475"/>
      <c r="B994" s="475"/>
      <c r="C994" s="475"/>
      <c r="D994" s="475"/>
      <c r="E994" s="475"/>
      <c r="F994" s="475"/>
      <c r="G994" s="475"/>
      <c r="H994" s="475"/>
      <c r="I994" s="475"/>
      <c r="J994" s="475"/>
      <c r="K994" s="475"/>
      <c r="L994" s="475"/>
      <c r="M994" s="475"/>
      <c r="N994" s="475"/>
      <c r="O994" s="475"/>
      <c r="P994" s="475"/>
      <c r="Q994" s="475"/>
      <c r="R994" s="475"/>
      <c r="S994" s="475"/>
      <c r="T994" s="475"/>
      <c r="U994" s="475"/>
      <c r="V994" s="475"/>
      <c r="W994" s="475"/>
      <c r="X994" s="475"/>
      <c r="Y994" s="475"/>
      <c r="Z994" s="475"/>
    </row>
    <row r="995" spans="1:26" ht="11.25" customHeight="1" x14ac:dyDescent="0.2">
      <c r="A995" s="475"/>
      <c r="B995" s="475"/>
      <c r="C995" s="475"/>
      <c r="D995" s="475"/>
      <c r="E995" s="475"/>
      <c r="F995" s="475"/>
      <c r="G995" s="475"/>
      <c r="H995" s="475"/>
      <c r="I995" s="475"/>
      <c r="J995" s="475"/>
      <c r="K995" s="475"/>
      <c r="L995" s="475"/>
      <c r="M995" s="475"/>
      <c r="N995" s="475"/>
      <c r="O995" s="475"/>
      <c r="P995" s="475"/>
      <c r="Q995" s="475"/>
      <c r="R995" s="475"/>
      <c r="S995" s="475"/>
      <c r="T995" s="475"/>
      <c r="U995" s="475"/>
      <c r="V995" s="475"/>
      <c r="W995" s="475"/>
      <c r="X995" s="475"/>
      <c r="Y995" s="475"/>
      <c r="Z995" s="475"/>
    </row>
    <row r="996" spans="1:26" ht="11.25" customHeight="1" x14ac:dyDescent="0.2">
      <c r="A996" s="475"/>
      <c r="B996" s="475"/>
      <c r="C996" s="475"/>
      <c r="D996" s="475"/>
      <c r="E996" s="475"/>
      <c r="F996" s="475"/>
      <c r="G996" s="475"/>
      <c r="H996" s="475"/>
      <c r="I996" s="475"/>
      <c r="J996" s="475"/>
      <c r="K996" s="475"/>
      <c r="L996" s="475"/>
      <c r="M996" s="475"/>
      <c r="N996" s="475"/>
      <c r="O996" s="475"/>
      <c r="P996" s="475"/>
      <c r="Q996" s="475"/>
      <c r="R996" s="475"/>
      <c r="S996" s="475"/>
      <c r="T996" s="475"/>
      <c r="U996" s="475"/>
      <c r="V996" s="475"/>
      <c r="W996" s="475"/>
      <c r="X996" s="475"/>
      <c r="Y996" s="475"/>
      <c r="Z996" s="475"/>
    </row>
    <row r="997" spans="1:26" ht="11.25" customHeight="1" x14ac:dyDescent="0.2">
      <c r="A997" s="475"/>
      <c r="B997" s="475"/>
      <c r="C997" s="475"/>
      <c r="D997" s="475"/>
      <c r="E997" s="475"/>
      <c r="F997" s="475"/>
      <c r="G997" s="475"/>
      <c r="H997" s="475"/>
      <c r="I997" s="475"/>
      <c r="J997" s="475"/>
      <c r="K997" s="475"/>
      <c r="L997" s="475"/>
      <c r="M997" s="475"/>
      <c r="N997" s="475"/>
      <c r="O997" s="475"/>
      <c r="P997" s="475"/>
      <c r="Q997" s="475"/>
      <c r="R997" s="475"/>
      <c r="S997" s="475"/>
      <c r="T997" s="475"/>
      <c r="U997" s="475"/>
      <c r="V997" s="475"/>
      <c r="W997" s="475"/>
      <c r="X997" s="475"/>
      <c r="Y997" s="475"/>
      <c r="Z997" s="475"/>
    </row>
    <row r="998" spans="1:26" ht="11.25" customHeight="1" x14ac:dyDescent="0.2">
      <c r="A998" s="475"/>
      <c r="B998" s="475"/>
      <c r="C998" s="475"/>
      <c r="D998" s="475"/>
      <c r="E998" s="475"/>
      <c r="F998" s="475"/>
      <c r="G998" s="475"/>
      <c r="H998" s="475"/>
      <c r="I998" s="475"/>
      <c r="J998" s="475"/>
      <c r="K998" s="475"/>
      <c r="L998" s="475"/>
      <c r="M998" s="475"/>
      <c r="N998" s="475"/>
      <c r="O998" s="475"/>
      <c r="P998" s="475"/>
      <c r="Q998" s="475"/>
      <c r="R998" s="475"/>
      <c r="S998" s="475"/>
      <c r="T998" s="475"/>
      <c r="U998" s="475"/>
      <c r="V998" s="475"/>
      <c r="W998" s="475"/>
      <c r="X998" s="475"/>
      <c r="Y998" s="475"/>
      <c r="Z998" s="475"/>
    </row>
    <row r="999" spans="1:26" ht="11.25" customHeight="1" x14ac:dyDescent="0.2">
      <c r="A999" s="475"/>
      <c r="B999" s="475"/>
      <c r="C999" s="475"/>
      <c r="D999" s="475"/>
      <c r="E999" s="475"/>
      <c r="F999" s="475"/>
      <c r="G999" s="475"/>
      <c r="H999" s="475"/>
      <c r="I999" s="475"/>
      <c r="J999" s="475"/>
      <c r="K999" s="475"/>
      <c r="L999" s="475"/>
      <c r="M999" s="475"/>
      <c r="N999" s="475"/>
      <c r="O999" s="475"/>
      <c r="P999" s="475"/>
      <c r="Q999" s="475"/>
      <c r="R999" s="475"/>
      <c r="S999" s="475"/>
      <c r="T999" s="475"/>
      <c r="U999" s="475"/>
      <c r="V999" s="475"/>
      <c r="W999" s="475"/>
      <c r="X999" s="475"/>
      <c r="Y999" s="475"/>
      <c r="Z999" s="475"/>
    </row>
    <row r="1000" spans="1:26" ht="11.25" customHeight="1" x14ac:dyDescent="0.2">
      <c r="A1000" s="475"/>
      <c r="B1000" s="475"/>
      <c r="C1000" s="475"/>
      <c r="D1000" s="475"/>
      <c r="E1000" s="475"/>
      <c r="F1000" s="475"/>
      <c r="G1000" s="475"/>
      <c r="H1000" s="475"/>
      <c r="I1000" s="475"/>
      <c r="J1000" s="475"/>
      <c r="K1000" s="475"/>
      <c r="L1000" s="475"/>
      <c r="M1000" s="475"/>
      <c r="N1000" s="475"/>
      <c r="O1000" s="475"/>
      <c r="P1000" s="475"/>
      <c r="Q1000" s="475"/>
      <c r="R1000" s="475"/>
      <c r="S1000" s="475"/>
      <c r="T1000" s="475"/>
      <c r="U1000" s="475"/>
      <c r="V1000" s="475"/>
      <c r="W1000" s="475"/>
      <c r="X1000" s="475"/>
      <c r="Y1000" s="475"/>
      <c r="Z1000" s="475"/>
    </row>
  </sheetData>
  <mergeCells count="14">
    <mergeCell ref="A44:T44"/>
    <mergeCell ref="A45:T45"/>
    <mergeCell ref="Q16:S16"/>
    <mergeCell ref="T16:T17"/>
    <mergeCell ref="T3:T4"/>
    <mergeCell ref="C4:H4"/>
    <mergeCell ref="A16:D16"/>
    <mergeCell ref="E16:G16"/>
    <mergeCell ref="H16:H17"/>
    <mergeCell ref="A15:D15"/>
    <mergeCell ref="A1:B4"/>
    <mergeCell ref="C1:H1"/>
    <mergeCell ref="C2:H2"/>
    <mergeCell ref="C3:H3"/>
  </mergeCells>
  <pageMargins left="0.7" right="0.7" top="0.75" bottom="0.75" header="0" footer="0"/>
  <pageSetup orientation="landscape"/>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0000"/>
  </sheetPr>
  <dimension ref="A1:Z1000"/>
  <sheetViews>
    <sheetView workbookViewId="0"/>
  </sheetViews>
  <sheetFormatPr baseColWidth="10" defaultColWidth="12.5703125" defaultRowHeight="15" customHeight="1" x14ac:dyDescent="0.2"/>
  <cols>
    <col min="1" max="1" width="10" customWidth="1"/>
    <col min="2" max="2" width="64" customWidth="1"/>
    <col min="3" max="3" width="9" customWidth="1"/>
    <col min="4" max="4" width="9.140625" customWidth="1"/>
    <col min="5" max="5" width="15.42578125" customWidth="1"/>
    <col min="6" max="6" width="13.42578125" customWidth="1"/>
    <col min="7" max="7" width="15.42578125" customWidth="1"/>
    <col min="8" max="8" width="8.42578125" customWidth="1"/>
    <col min="9" max="19" width="11.42578125" hidden="1" customWidth="1"/>
    <col min="20" max="20" width="63.42578125" customWidth="1"/>
    <col min="21" max="26" width="10" customWidth="1"/>
  </cols>
  <sheetData>
    <row r="1" spans="1:20" ht="21" customHeight="1" x14ac:dyDescent="0.2">
      <c r="A1" s="1734"/>
      <c r="B1" s="1776"/>
      <c r="C1" s="1737" t="s">
        <v>1889</v>
      </c>
      <c r="D1" s="1686"/>
      <c r="E1" s="1686"/>
      <c r="F1" s="1686"/>
      <c r="G1" s="1686"/>
      <c r="H1" s="1738"/>
      <c r="I1" s="473"/>
      <c r="J1" s="473"/>
      <c r="K1" s="473"/>
      <c r="L1" s="473"/>
      <c r="M1" s="473"/>
      <c r="N1" s="473"/>
      <c r="O1" s="473"/>
      <c r="P1" s="473"/>
      <c r="Q1" s="473"/>
      <c r="R1" s="473"/>
      <c r="S1" s="473"/>
      <c r="T1" s="474" t="s">
        <v>1888</v>
      </c>
    </row>
    <row r="2" spans="1:20" ht="21" customHeight="1" x14ac:dyDescent="0.2">
      <c r="A2" s="1671"/>
      <c r="B2" s="1059"/>
      <c r="C2" s="1739" t="s">
        <v>1890</v>
      </c>
      <c r="D2" s="976"/>
      <c r="E2" s="976"/>
      <c r="F2" s="976"/>
      <c r="G2" s="976"/>
      <c r="H2" s="977"/>
      <c r="I2" s="475"/>
      <c r="J2" s="475"/>
      <c r="K2" s="475"/>
      <c r="L2" s="475"/>
      <c r="M2" s="475"/>
      <c r="N2" s="475"/>
      <c r="O2" s="475"/>
      <c r="P2" s="475"/>
      <c r="Q2" s="475"/>
      <c r="R2" s="475"/>
      <c r="S2" s="475"/>
      <c r="T2" s="476" t="s">
        <v>1892</v>
      </c>
    </row>
    <row r="3" spans="1:20" ht="21" customHeight="1" x14ac:dyDescent="0.2">
      <c r="A3" s="1671"/>
      <c r="B3" s="1059"/>
      <c r="C3" s="1739" t="s">
        <v>1891</v>
      </c>
      <c r="D3" s="976"/>
      <c r="E3" s="976"/>
      <c r="F3" s="976"/>
      <c r="G3" s="976"/>
      <c r="H3" s="977"/>
      <c r="I3" s="669"/>
      <c r="J3" s="669"/>
      <c r="K3" s="669"/>
      <c r="L3" s="669"/>
      <c r="M3" s="669"/>
      <c r="N3" s="669"/>
      <c r="O3" s="669"/>
      <c r="P3" s="669"/>
      <c r="Q3" s="669"/>
      <c r="R3" s="669"/>
      <c r="S3" s="669"/>
      <c r="T3" s="1740" t="s">
        <v>1</v>
      </c>
    </row>
    <row r="4" spans="1:20" ht="21" customHeight="1" x14ac:dyDescent="0.2">
      <c r="A4" s="1672"/>
      <c r="B4" s="1774"/>
      <c r="C4" s="1742" t="s">
        <v>1927</v>
      </c>
      <c r="D4" s="1743"/>
      <c r="E4" s="1743"/>
      <c r="F4" s="1743"/>
      <c r="G4" s="1743"/>
      <c r="H4" s="1744"/>
      <c r="I4" s="477"/>
      <c r="J4" s="477"/>
      <c r="K4" s="477"/>
      <c r="L4" s="477"/>
      <c r="M4" s="477"/>
      <c r="N4" s="477"/>
      <c r="O4" s="477"/>
      <c r="P4" s="477"/>
      <c r="Q4" s="477"/>
      <c r="R4" s="477"/>
      <c r="S4" s="477"/>
      <c r="T4" s="1741"/>
    </row>
    <row r="5" spans="1:20" ht="3.75" customHeight="1" x14ac:dyDescent="0.2">
      <c r="A5" s="451"/>
      <c r="B5" s="353"/>
      <c r="C5" s="353"/>
      <c r="D5" s="353"/>
      <c r="E5" s="353"/>
      <c r="F5" s="353"/>
      <c r="G5" s="353"/>
      <c r="H5" s="353"/>
      <c r="I5" s="353"/>
      <c r="J5" s="353"/>
      <c r="K5" s="353"/>
      <c r="L5" s="353"/>
      <c r="M5" s="353"/>
      <c r="N5" s="353"/>
      <c r="O5" s="353"/>
      <c r="P5" s="353"/>
      <c r="Q5" s="353"/>
      <c r="R5" s="353"/>
      <c r="S5" s="353"/>
      <c r="T5" s="447"/>
    </row>
    <row r="6" spans="1:20" ht="15" customHeight="1" x14ac:dyDescent="0.2">
      <c r="A6" s="481"/>
      <c r="B6" s="686"/>
      <c r="C6" s="686"/>
      <c r="D6" s="686"/>
      <c r="E6" s="686"/>
      <c r="F6" s="686"/>
      <c r="G6" s="686"/>
      <c r="H6" s="686"/>
      <c r="I6" s="43"/>
      <c r="J6" s="43"/>
      <c r="K6" s="43"/>
      <c r="L6" s="43"/>
      <c r="M6" s="43"/>
      <c r="N6" s="43"/>
      <c r="O6" s="43"/>
      <c r="P6" s="43"/>
      <c r="Q6" s="43"/>
      <c r="R6" s="43"/>
      <c r="S6" s="43"/>
      <c r="T6" s="671" t="s">
        <v>1928</v>
      </c>
    </row>
    <row r="7" spans="1:20" ht="15" customHeight="1" x14ac:dyDescent="0.2">
      <c r="A7" s="481"/>
      <c r="B7" s="686"/>
      <c r="C7" s="686"/>
      <c r="D7" s="686"/>
      <c r="E7" s="686"/>
      <c r="F7" s="686"/>
      <c r="G7" s="686"/>
      <c r="H7" s="686"/>
      <c r="I7" s="43"/>
      <c r="J7" s="43"/>
      <c r="K7" s="43"/>
      <c r="L7" s="43"/>
      <c r="M7" s="43"/>
      <c r="N7" s="43"/>
      <c r="O7" s="43"/>
      <c r="P7" s="43"/>
      <c r="Q7" s="43"/>
      <c r="R7" s="43"/>
      <c r="S7" s="43"/>
      <c r="T7" s="487" t="s">
        <v>1930</v>
      </c>
    </row>
    <row r="8" spans="1:20" ht="21" customHeight="1" x14ac:dyDescent="0.2">
      <c r="A8" s="1777" t="s">
        <v>2189</v>
      </c>
      <c r="B8" s="976"/>
      <c r="C8" s="976"/>
      <c r="D8" s="976"/>
      <c r="E8" s="976"/>
      <c r="F8" s="976"/>
      <c r="G8" s="976"/>
      <c r="H8" s="976"/>
      <c r="I8" s="43"/>
      <c r="J8" s="43"/>
      <c r="K8" s="43"/>
      <c r="L8" s="43"/>
      <c r="M8" s="43"/>
      <c r="N8" s="43"/>
      <c r="O8" s="43"/>
      <c r="P8" s="43"/>
      <c r="Q8" s="43"/>
      <c r="R8" s="43"/>
      <c r="S8" s="43"/>
      <c r="T8" s="487" t="s">
        <v>1932</v>
      </c>
    </row>
    <row r="9" spans="1:20" ht="21" customHeight="1" x14ac:dyDescent="0.2">
      <c r="A9" s="1777" t="s">
        <v>2190</v>
      </c>
      <c r="B9" s="976"/>
      <c r="C9" s="976"/>
      <c r="D9" s="976"/>
      <c r="E9" s="976"/>
      <c r="F9" s="976"/>
      <c r="G9" s="976"/>
      <c r="H9" s="976"/>
      <c r="I9" s="43"/>
      <c r="J9" s="43"/>
      <c r="K9" s="43"/>
      <c r="L9" s="43"/>
      <c r="M9" s="43"/>
      <c r="N9" s="43"/>
      <c r="O9" s="43"/>
      <c r="P9" s="43"/>
      <c r="Q9" s="43"/>
      <c r="R9" s="43"/>
      <c r="S9" s="43"/>
      <c r="T9" s="488" t="s">
        <v>1935</v>
      </c>
    </row>
    <row r="10" spans="1:20" ht="21" customHeight="1" x14ac:dyDescent="0.2">
      <c r="A10" s="1778" t="s">
        <v>2191</v>
      </c>
      <c r="B10" s="976"/>
      <c r="C10" s="976"/>
      <c r="D10" s="976"/>
      <c r="E10" s="976"/>
      <c r="F10" s="976"/>
      <c r="G10" s="976"/>
      <c r="H10" s="976"/>
      <c r="I10" s="43"/>
      <c r="J10" s="43"/>
      <c r="K10" s="43"/>
      <c r="L10" s="43"/>
      <c r="M10" s="43"/>
      <c r="N10" s="43"/>
      <c r="O10" s="43"/>
      <c r="P10" s="43"/>
      <c r="Q10" s="43"/>
      <c r="R10" s="43"/>
      <c r="S10" s="43"/>
      <c r="T10" s="488" t="s">
        <v>1938</v>
      </c>
    </row>
    <row r="11" spans="1:20" ht="21" customHeight="1" x14ac:dyDescent="0.2">
      <c r="A11" s="1778" t="s">
        <v>2192</v>
      </c>
      <c r="B11" s="976"/>
      <c r="C11" s="976"/>
      <c r="D11" s="976"/>
      <c r="E11" s="976"/>
      <c r="F11" s="976"/>
      <c r="G11" s="976"/>
      <c r="H11" s="976"/>
      <c r="I11" s="43"/>
      <c r="J11" s="43"/>
      <c r="K11" s="43"/>
      <c r="L11" s="43"/>
      <c r="M11" s="43"/>
      <c r="N11" s="43"/>
      <c r="O11" s="43"/>
      <c r="P11" s="43"/>
      <c r="Q11" s="43"/>
      <c r="R11" s="43"/>
      <c r="S11" s="43"/>
      <c r="T11" s="488" t="s">
        <v>1940</v>
      </c>
    </row>
    <row r="12" spans="1:20" ht="21" customHeight="1" x14ac:dyDescent="0.2">
      <c r="A12" s="1778" t="s">
        <v>2193</v>
      </c>
      <c r="B12" s="976"/>
      <c r="C12" s="976"/>
      <c r="D12" s="976"/>
      <c r="E12" s="976"/>
      <c r="F12" s="976"/>
      <c r="G12" s="976"/>
      <c r="H12" s="976"/>
      <c r="I12" s="43"/>
      <c r="J12" s="43"/>
      <c r="K12" s="43"/>
      <c r="L12" s="43"/>
      <c r="M12" s="43"/>
      <c r="N12" s="43"/>
      <c r="O12" s="43"/>
      <c r="P12" s="43"/>
      <c r="Q12" s="43"/>
      <c r="R12" s="43"/>
      <c r="S12" s="43"/>
      <c r="T12" s="487" t="s">
        <v>1942</v>
      </c>
    </row>
    <row r="13" spans="1:20" ht="21" customHeight="1" x14ac:dyDescent="0.2">
      <c r="A13" s="1778" t="s">
        <v>2194</v>
      </c>
      <c r="B13" s="976"/>
      <c r="C13" s="976"/>
      <c r="D13" s="976"/>
      <c r="E13" s="976"/>
      <c r="F13" s="976"/>
      <c r="G13" s="976"/>
      <c r="H13" s="976"/>
      <c r="I13" s="43"/>
      <c r="J13" s="43"/>
      <c r="K13" s="43"/>
      <c r="L13" s="43"/>
      <c r="M13" s="43"/>
      <c r="N13" s="43"/>
      <c r="O13" s="43"/>
      <c r="P13" s="43"/>
      <c r="Q13" s="43"/>
      <c r="R13" s="43"/>
      <c r="S13" s="43"/>
      <c r="T13" s="487" t="s">
        <v>1943</v>
      </c>
    </row>
    <row r="14" spans="1:20" ht="18.75" customHeight="1" x14ac:dyDescent="0.2">
      <c r="A14" s="451"/>
      <c r="B14" s="353"/>
      <c r="C14" s="353"/>
      <c r="D14" s="353"/>
      <c r="E14" s="353"/>
      <c r="F14" s="353"/>
      <c r="G14" s="353"/>
      <c r="H14" s="353"/>
      <c r="I14" s="43"/>
      <c r="J14" s="43"/>
      <c r="K14" s="43"/>
      <c r="L14" s="43"/>
      <c r="M14" s="43"/>
      <c r="N14" s="43"/>
      <c r="O14" s="43"/>
      <c r="P14" s="43"/>
      <c r="Q14" s="43"/>
      <c r="R14" s="43"/>
      <c r="S14" s="43"/>
      <c r="T14" s="493" t="s">
        <v>1944</v>
      </c>
    </row>
    <row r="15" spans="1:20" ht="2.25" customHeight="1" x14ac:dyDescent="0.2">
      <c r="A15" s="451"/>
      <c r="B15" s="353"/>
      <c r="C15" s="353"/>
      <c r="D15" s="353"/>
      <c r="E15" s="353"/>
      <c r="F15" s="353"/>
      <c r="G15" s="353"/>
      <c r="H15" s="353"/>
      <c r="I15" s="43"/>
      <c r="J15" s="43"/>
      <c r="K15" s="43"/>
      <c r="L15" s="43"/>
      <c r="M15" s="43"/>
      <c r="N15" s="43"/>
      <c r="O15" s="43"/>
      <c r="P15" s="43"/>
      <c r="Q15" s="43"/>
      <c r="R15" s="43"/>
      <c r="S15" s="43"/>
      <c r="T15" s="700"/>
    </row>
    <row r="16" spans="1:20" ht="18" customHeight="1" x14ac:dyDescent="0.2">
      <c r="A16" s="1723" t="s">
        <v>2055</v>
      </c>
      <c r="B16" s="1724"/>
      <c r="C16" s="1724"/>
      <c r="D16" s="1725"/>
      <c r="E16" s="1726" t="s">
        <v>1946</v>
      </c>
      <c r="F16" s="1724"/>
      <c r="G16" s="1725"/>
      <c r="H16" s="1727" t="s">
        <v>1947</v>
      </c>
      <c r="I16" s="613"/>
      <c r="J16" s="613"/>
      <c r="K16" s="613"/>
      <c r="L16" s="613"/>
      <c r="M16" s="613"/>
      <c r="N16" s="613"/>
      <c r="O16" s="613"/>
      <c r="P16" s="613"/>
      <c r="Q16" s="1726" t="s">
        <v>1946</v>
      </c>
      <c r="R16" s="1724"/>
      <c r="S16" s="1725"/>
      <c r="T16" s="1729" t="s">
        <v>2020</v>
      </c>
    </row>
    <row r="17" spans="1:26" ht="23.25" customHeight="1" x14ac:dyDescent="0.2">
      <c r="A17" s="602" t="s">
        <v>1949</v>
      </c>
      <c r="B17" s="603" t="s">
        <v>991</v>
      </c>
      <c r="C17" s="603" t="s">
        <v>1191</v>
      </c>
      <c r="D17" s="603" t="s">
        <v>1192</v>
      </c>
      <c r="E17" s="603" t="s">
        <v>1950</v>
      </c>
      <c r="F17" s="603" t="s">
        <v>1951</v>
      </c>
      <c r="G17" s="603" t="s">
        <v>1952</v>
      </c>
      <c r="H17" s="1728"/>
      <c r="I17" s="603" t="s">
        <v>1953</v>
      </c>
      <c r="J17" s="614" t="s">
        <v>1954</v>
      </c>
      <c r="K17" s="614" t="s">
        <v>1955</v>
      </c>
      <c r="L17" s="603" t="s">
        <v>1956</v>
      </c>
      <c r="M17" s="614" t="s">
        <v>1957</v>
      </c>
      <c r="N17" s="614" t="s">
        <v>1958</v>
      </c>
      <c r="O17" s="603" t="s">
        <v>1959</v>
      </c>
      <c r="P17" s="603" t="s">
        <v>1960</v>
      </c>
      <c r="Q17" s="614" t="s">
        <v>1950</v>
      </c>
      <c r="R17" s="614" t="s">
        <v>1951</v>
      </c>
      <c r="S17" s="614" t="s">
        <v>1952</v>
      </c>
      <c r="T17" s="1730"/>
    </row>
    <row r="18" spans="1:26" ht="23.25" customHeight="1" x14ac:dyDescent="0.2">
      <c r="A18" s="615">
        <v>4.0999999999999996</v>
      </c>
      <c r="B18" s="616" t="s">
        <v>2195</v>
      </c>
      <c r="C18" s="617"/>
      <c r="D18" s="617"/>
      <c r="E18" s="617"/>
      <c r="F18" s="617"/>
      <c r="G18" s="617"/>
      <c r="H18" s="701">
        <f t="shared" ref="H18:H27" si="0">IF(C18=1,I18,IF(C18=2,J18,IF(C18=3,K18,IF(C18=4,L18,IF(C18=5,M18,IF(C18=6,N18,IF(C18=7,O18,IF(C19=8,P18,0))))))))</f>
        <v>0</v>
      </c>
      <c r="I18" s="617">
        <v>15</v>
      </c>
      <c r="J18" s="617">
        <v>15</v>
      </c>
      <c r="K18" s="617">
        <v>15</v>
      </c>
      <c r="L18" s="617">
        <v>15</v>
      </c>
      <c r="M18" s="617">
        <v>17</v>
      </c>
      <c r="N18" s="617">
        <v>17</v>
      </c>
      <c r="O18" s="617">
        <v>17</v>
      </c>
      <c r="P18" s="617">
        <v>40</v>
      </c>
      <c r="Q18" s="617"/>
      <c r="R18" s="619"/>
      <c r="S18" s="619"/>
      <c r="T18" s="620" t="s">
        <v>2057</v>
      </c>
    </row>
    <row r="19" spans="1:26" ht="29.25" customHeight="1" x14ac:dyDescent="0.2">
      <c r="A19" s="621">
        <v>4.2</v>
      </c>
      <c r="B19" s="566" t="s">
        <v>2196</v>
      </c>
      <c r="C19" s="567"/>
      <c r="D19" s="622"/>
      <c r="E19" s="622"/>
      <c r="F19" s="622"/>
      <c r="G19" s="622"/>
      <c r="H19" s="702">
        <f t="shared" si="0"/>
        <v>0</v>
      </c>
      <c r="I19" s="567">
        <v>15</v>
      </c>
      <c r="J19" s="567">
        <v>15</v>
      </c>
      <c r="K19" s="567">
        <v>15</v>
      </c>
      <c r="L19" s="567">
        <v>15</v>
      </c>
      <c r="M19" s="567">
        <v>17</v>
      </c>
      <c r="N19" s="567">
        <v>17</v>
      </c>
      <c r="O19" s="567">
        <v>17</v>
      </c>
      <c r="P19" s="567">
        <v>30</v>
      </c>
      <c r="Q19" s="567"/>
      <c r="R19" s="567"/>
      <c r="S19" s="567"/>
      <c r="T19" s="573" t="s">
        <v>2038</v>
      </c>
    </row>
    <row r="20" spans="1:26" ht="42.75" customHeight="1" x14ac:dyDescent="0.2">
      <c r="A20" s="621">
        <v>4.3</v>
      </c>
      <c r="B20" s="566" t="s">
        <v>2197</v>
      </c>
      <c r="C20" s="567"/>
      <c r="D20" s="623"/>
      <c r="E20" s="623"/>
      <c r="F20" s="623"/>
      <c r="G20" s="623"/>
      <c r="H20" s="702">
        <f t="shared" si="0"/>
        <v>0</v>
      </c>
      <c r="I20" s="567">
        <v>15</v>
      </c>
      <c r="J20" s="567">
        <v>15</v>
      </c>
      <c r="K20" s="567">
        <v>15</v>
      </c>
      <c r="L20" s="567">
        <v>15</v>
      </c>
      <c r="M20" s="567">
        <v>17</v>
      </c>
      <c r="N20" s="567">
        <v>17</v>
      </c>
      <c r="O20" s="567">
        <v>17</v>
      </c>
      <c r="P20" s="567">
        <v>20</v>
      </c>
      <c r="Q20" s="567"/>
      <c r="R20" s="567"/>
      <c r="S20" s="567"/>
      <c r="T20" s="573" t="s">
        <v>2060</v>
      </c>
    </row>
    <row r="21" spans="1:26" ht="34.5" customHeight="1" x14ac:dyDescent="0.2">
      <c r="A21" s="621">
        <v>4.4000000000000004</v>
      </c>
      <c r="B21" s="566" t="s">
        <v>2198</v>
      </c>
      <c r="C21" s="567"/>
      <c r="D21" s="622"/>
      <c r="E21" s="622"/>
      <c r="F21" s="622"/>
      <c r="G21" s="622"/>
      <c r="H21" s="702">
        <f t="shared" si="0"/>
        <v>0</v>
      </c>
      <c r="I21" s="567">
        <v>15</v>
      </c>
      <c r="J21" s="567">
        <v>15</v>
      </c>
      <c r="K21" s="567">
        <v>15</v>
      </c>
      <c r="L21" s="567">
        <v>15</v>
      </c>
      <c r="M21" s="567">
        <v>17</v>
      </c>
      <c r="N21" s="567">
        <v>17</v>
      </c>
      <c r="O21" s="567">
        <v>17</v>
      </c>
      <c r="P21" s="567">
        <v>20</v>
      </c>
      <c r="Q21" s="567"/>
      <c r="R21" s="567"/>
      <c r="S21" s="567"/>
      <c r="T21" s="573" t="s">
        <v>2062</v>
      </c>
    </row>
    <row r="22" spans="1:26" ht="35.25" customHeight="1" x14ac:dyDescent="0.2">
      <c r="A22" s="624">
        <v>4.5</v>
      </c>
      <c r="B22" s="575" t="s">
        <v>2199</v>
      </c>
      <c r="C22" s="576"/>
      <c r="D22" s="625"/>
      <c r="E22" s="625"/>
      <c r="F22" s="625"/>
      <c r="G22" s="625"/>
      <c r="H22" s="703">
        <f t="shared" si="0"/>
        <v>0</v>
      </c>
      <c r="I22" s="576">
        <v>15</v>
      </c>
      <c r="J22" s="576">
        <v>15</v>
      </c>
      <c r="K22" s="576">
        <v>15</v>
      </c>
      <c r="L22" s="576">
        <v>15</v>
      </c>
      <c r="M22" s="576">
        <v>17</v>
      </c>
      <c r="N22" s="576">
        <v>17</v>
      </c>
      <c r="O22" s="576">
        <v>17</v>
      </c>
      <c r="P22" s="576"/>
      <c r="Q22" s="576"/>
      <c r="R22" s="576"/>
      <c r="S22" s="576"/>
      <c r="T22" s="582" t="s">
        <v>2064</v>
      </c>
      <c r="U22" s="704"/>
      <c r="V22" s="704"/>
      <c r="W22" s="704"/>
      <c r="X22" s="704"/>
      <c r="Y22" s="704"/>
      <c r="Z22" s="704"/>
    </row>
    <row r="23" spans="1:26" ht="31.5" customHeight="1" x14ac:dyDescent="0.2">
      <c r="A23" s="624">
        <v>4.5999999999999996</v>
      </c>
      <c r="B23" s="575" t="s">
        <v>2200</v>
      </c>
      <c r="C23" s="576"/>
      <c r="D23" s="625"/>
      <c r="E23" s="625"/>
      <c r="F23" s="625"/>
      <c r="G23" s="625"/>
      <c r="H23" s="703">
        <f t="shared" si="0"/>
        <v>0</v>
      </c>
      <c r="I23" s="576">
        <v>15</v>
      </c>
      <c r="J23" s="576">
        <v>15</v>
      </c>
      <c r="K23" s="576">
        <v>15</v>
      </c>
      <c r="L23" s="576">
        <v>15</v>
      </c>
      <c r="M23" s="576">
        <v>17</v>
      </c>
      <c r="N23" s="576">
        <v>17</v>
      </c>
      <c r="O23" s="576">
        <v>17</v>
      </c>
      <c r="P23" s="576"/>
      <c r="Q23" s="576"/>
      <c r="R23" s="576"/>
      <c r="S23" s="576"/>
      <c r="T23" s="582" t="s">
        <v>2066</v>
      </c>
      <c r="U23" s="704"/>
      <c r="V23" s="704"/>
      <c r="W23" s="704"/>
      <c r="X23" s="704"/>
      <c r="Y23" s="704"/>
      <c r="Z23" s="704"/>
    </row>
    <row r="24" spans="1:26" ht="44.25" customHeight="1" x14ac:dyDescent="0.2">
      <c r="A24" s="621">
        <v>4.7</v>
      </c>
      <c r="B24" s="566" t="s">
        <v>2067</v>
      </c>
      <c r="C24" s="567"/>
      <c r="D24" s="622"/>
      <c r="E24" s="622"/>
      <c r="F24" s="622"/>
      <c r="G24" s="622"/>
      <c r="H24" s="702">
        <f t="shared" si="0"/>
        <v>0</v>
      </c>
      <c r="I24" s="567">
        <v>15</v>
      </c>
      <c r="J24" s="567">
        <v>15</v>
      </c>
      <c r="K24" s="567">
        <v>15</v>
      </c>
      <c r="L24" s="567">
        <v>15</v>
      </c>
      <c r="M24" s="567">
        <v>16</v>
      </c>
      <c r="N24" s="567">
        <v>16</v>
      </c>
      <c r="O24" s="567">
        <v>16</v>
      </c>
      <c r="P24" s="567">
        <v>20</v>
      </c>
      <c r="Q24" s="567"/>
      <c r="R24" s="567"/>
      <c r="S24" s="567"/>
      <c r="T24" s="573" t="s">
        <v>2066</v>
      </c>
    </row>
    <row r="25" spans="1:26" ht="33" customHeight="1" x14ac:dyDescent="0.2">
      <c r="A25" s="624">
        <v>4.8</v>
      </c>
      <c r="B25" s="575" t="s">
        <v>2068</v>
      </c>
      <c r="C25" s="576"/>
      <c r="D25" s="625"/>
      <c r="E25" s="625"/>
      <c r="F25" s="625"/>
      <c r="G25" s="625"/>
      <c r="H25" s="703">
        <f t="shared" si="0"/>
        <v>0</v>
      </c>
      <c r="I25" s="576">
        <v>15</v>
      </c>
      <c r="J25" s="576">
        <v>15</v>
      </c>
      <c r="K25" s="576">
        <v>15</v>
      </c>
      <c r="L25" s="576">
        <v>15</v>
      </c>
      <c r="M25" s="576"/>
      <c r="N25" s="576"/>
      <c r="O25" s="576"/>
      <c r="P25" s="576"/>
      <c r="Q25" s="576"/>
      <c r="R25" s="576"/>
      <c r="S25" s="576"/>
      <c r="T25" s="582" t="s">
        <v>2069</v>
      </c>
      <c r="U25" s="704"/>
      <c r="V25" s="704"/>
      <c r="W25" s="704"/>
      <c r="X25" s="704"/>
      <c r="Y25" s="704"/>
      <c r="Z25" s="704"/>
    </row>
    <row r="26" spans="1:26" ht="39" customHeight="1" x14ac:dyDescent="0.2">
      <c r="A26" s="621">
        <v>4.9000000000000004</v>
      </c>
      <c r="B26" s="566" t="s">
        <v>2070</v>
      </c>
      <c r="C26" s="567">
        <v>8</v>
      </c>
      <c r="D26" s="622"/>
      <c r="E26" s="622"/>
      <c r="F26" s="622"/>
      <c r="G26" s="622"/>
      <c r="H26" s="702">
        <f t="shared" si="0"/>
        <v>0</v>
      </c>
      <c r="I26" s="567">
        <v>15</v>
      </c>
      <c r="J26" s="567">
        <v>15</v>
      </c>
      <c r="K26" s="567">
        <v>15</v>
      </c>
      <c r="L26" s="567">
        <v>15</v>
      </c>
      <c r="M26" s="567">
        <v>16</v>
      </c>
      <c r="N26" s="567">
        <v>16</v>
      </c>
      <c r="O26" s="567">
        <v>16</v>
      </c>
      <c r="P26" s="567">
        <v>20</v>
      </c>
      <c r="Q26" s="567"/>
      <c r="R26" s="567"/>
      <c r="S26" s="567"/>
      <c r="T26" s="573" t="s">
        <v>2069</v>
      </c>
    </row>
    <row r="27" spans="1:26" ht="30.75" customHeight="1" x14ac:dyDescent="0.2">
      <c r="A27" s="626">
        <v>4.0999999999999996</v>
      </c>
      <c r="B27" s="627" t="s">
        <v>2071</v>
      </c>
      <c r="C27" s="628"/>
      <c r="D27" s="629"/>
      <c r="E27" s="629"/>
      <c r="F27" s="629"/>
      <c r="G27" s="629"/>
      <c r="H27" s="705">
        <f t="shared" si="0"/>
        <v>0</v>
      </c>
      <c r="I27" s="628">
        <v>15</v>
      </c>
      <c r="J27" s="628">
        <v>15</v>
      </c>
      <c r="K27" s="628">
        <v>15</v>
      </c>
      <c r="L27" s="628">
        <v>15</v>
      </c>
      <c r="M27" s="628">
        <v>16</v>
      </c>
      <c r="N27" s="628">
        <v>16</v>
      </c>
      <c r="O27" s="628">
        <v>16</v>
      </c>
      <c r="P27" s="628"/>
      <c r="Q27" s="628"/>
      <c r="R27" s="628"/>
      <c r="S27" s="628"/>
      <c r="T27" s="630" t="s">
        <v>2066</v>
      </c>
      <c r="U27" s="704"/>
      <c r="V27" s="704"/>
      <c r="W27" s="704"/>
      <c r="X27" s="704"/>
      <c r="Y27" s="704"/>
      <c r="Z27" s="704"/>
    </row>
    <row r="28" spans="1:26" ht="14.25" customHeight="1" x14ac:dyDescent="0.2">
      <c r="A28" s="611"/>
      <c r="B28" s="612"/>
      <c r="C28" s="541"/>
      <c r="D28" s="612"/>
      <c r="E28" s="612"/>
      <c r="F28" s="612"/>
      <c r="G28" s="612"/>
      <c r="H28" s="706">
        <f t="shared" ref="H28:P28" si="1">SUM(H18:H27)</f>
        <v>0</v>
      </c>
      <c r="I28" s="541">
        <f t="shared" si="1"/>
        <v>150</v>
      </c>
      <c r="J28" s="541">
        <f t="shared" si="1"/>
        <v>150</v>
      </c>
      <c r="K28" s="541">
        <f t="shared" si="1"/>
        <v>150</v>
      </c>
      <c r="L28" s="541">
        <f t="shared" si="1"/>
        <v>150</v>
      </c>
      <c r="M28" s="541">
        <f t="shared" si="1"/>
        <v>150</v>
      </c>
      <c r="N28" s="541">
        <f t="shared" si="1"/>
        <v>150</v>
      </c>
      <c r="O28" s="541">
        <f t="shared" si="1"/>
        <v>150</v>
      </c>
      <c r="P28" s="541">
        <f t="shared" si="1"/>
        <v>150</v>
      </c>
      <c r="Q28" s="596"/>
      <c r="R28" s="596"/>
      <c r="S28" s="596"/>
      <c r="T28" s="595"/>
    </row>
    <row r="29" spans="1:26" ht="13.5" customHeight="1" x14ac:dyDescent="0.2">
      <c r="A29" s="707"/>
      <c r="B29" s="484"/>
      <c r="C29" s="543"/>
      <c r="D29" s="484"/>
      <c r="E29" s="484"/>
      <c r="F29" s="484"/>
      <c r="G29" s="484"/>
      <c r="H29" s="708"/>
      <c r="I29" s="543"/>
      <c r="J29" s="543"/>
      <c r="K29" s="543"/>
      <c r="L29" s="543"/>
      <c r="M29" s="543"/>
      <c r="N29" s="543"/>
      <c r="O29" s="543"/>
      <c r="P29" s="543"/>
      <c r="Q29" s="677"/>
      <c r="R29" s="677"/>
      <c r="S29" s="677"/>
      <c r="T29" s="676"/>
    </row>
    <row r="30" spans="1:26" ht="12.75" customHeight="1" x14ac:dyDescent="0.2">
      <c r="A30" s="484" t="s">
        <v>2132</v>
      </c>
      <c r="B30" s="543"/>
      <c r="C30" s="543"/>
      <c r="D30" s="543"/>
      <c r="E30" s="543"/>
      <c r="F30" s="543"/>
      <c r="G30" s="543"/>
      <c r="H30" s="708"/>
      <c r="I30" s="543"/>
      <c r="J30" s="543"/>
      <c r="K30" s="543"/>
      <c r="L30" s="543"/>
      <c r="M30" s="543"/>
      <c r="N30" s="543"/>
      <c r="O30" s="543"/>
      <c r="P30" s="543"/>
      <c r="Q30" s="677"/>
      <c r="R30" s="677"/>
      <c r="S30" s="677"/>
      <c r="T30" s="676"/>
    </row>
    <row r="31" spans="1:26" ht="12.75" customHeight="1" x14ac:dyDescent="0.2">
      <c r="A31" s="484"/>
      <c r="B31" s="543"/>
      <c r="C31" s="543"/>
      <c r="D31" s="543"/>
      <c r="E31" s="543"/>
      <c r="F31" s="543"/>
      <c r="G31" s="543"/>
      <c r="H31" s="708"/>
      <c r="I31" s="543"/>
      <c r="J31" s="543"/>
      <c r="K31" s="543"/>
      <c r="L31" s="543"/>
      <c r="M31" s="543"/>
      <c r="N31" s="543"/>
      <c r="O31" s="543"/>
      <c r="P31" s="543"/>
      <c r="Q31" s="677"/>
      <c r="R31" s="677"/>
      <c r="S31" s="677"/>
      <c r="T31" s="676"/>
    </row>
    <row r="32" spans="1:26" ht="12.75" customHeight="1" x14ac:dyDescent="0.2">
      <c r="A32" s="484"/>
      <c r="B32" s="543"/>
      <c r="C32" s="543"/>
      <c r="D32" s="543"/>
      <c r="E32" s="543"/>
      <c r="F32" s="543"/>
      <c r="G32" s="543"/>
      <c r="H32" s="708"/>
      <c r="I32" s="543"/>
      <c r="J32" s="543"/>
      <c r="K32" s="543"/>
      <c r="L32" s="543"/>
      <c r="M32" s="543"/>
      <c r="N32" s="543"/>
      <c r="O32" s="543"/>
      <c r="P32" s="543"/>
      <c r="Q32" s="677"/>
      <c r="R32" s="677"/>
      <c r="S32" s="677"/>
      <c r="T32" s="676"/>
    </row>
    <row r="33" spans="1:20" ht="12.75" customHeight="1" x14ac:dyDescent="0.2">
      <c r="A33" s="484"/>
      <c r="B33" s="543"/>
      <c r="C33" s="543"/>
      <c r="D33" s="543"/>
      <c r="E33" s="543"/>
      <c r="F33" s="543"/>
      <c r="G33" s="543"/>
      <c r="H33" s="708"/>
      <c r="I33" s="543"/>
      <c r="J33" s="543"/>
      <c r="K33" s="543"/>
      <c r="L33" s="543"/>
      <c r="M33" s="543"/>
      <c r="N33" s="543"/>
      <c r="O33" s="543"/>
      <c r="P33" s="543"/>
      <c r="Q33" s="677"/>
      <c r="R33" s="677"/>
      <c r="S33" s="677"/>
      <c r="T33" s="676"/>
    </row>
    <row r="34" spans="1:20" ht="12.75" customHeight="1" x14ac:dyDescent="0.2">
      <c r="A34" s="1772" t="s">
        <v>1635</v>
      </c>
      <c r="B34" s="976"/>
      <c r="C34" s="976"/>
      <c r="D34" s="976"/>
      <c r="E34" s="976"/>
      <c r="F34" s="976"/>
      <c r="G34" s="976"/>
      <c r="H34" s="976"/>
      <c r="I34" s="976"/>
      <c r="J34" s="976"/>
      <c r="K34" s="976"/>
      <c r="L34" s="976"/>
      <c r="M34" s="976"/>
      <c r="N34" s="976"/>
      <c r="O34" s="976"/>
      <c r="P34" s="976"/>
      <c r="Q34" s="976"/>
      <c r="R34" s="976"/>
      <c r="S34" s="976"/>
      <c r="T34" s="976"/>
    </row>
    <row r="35" spans="1:20" ht="12.75" customHeight="1" x14ac:dyDescent="0.2">
      <c r="A35" s="1772" t="s">
        <v>1855</v>
      </c>
      <c r="B35" s="976"/>
      <c r="C35" s="976"/>
      <c r="D35" s="976"/>
      <c r="E35" s="976"/>
      <c r="F35" s="976"/>
      <c r="G35" s="976"/>
      <c r="H35" s="976"/>
      <c r="I35" s="976"/>
      <c r="J35" s="976"/>
      <c r="K35" s="976"/>
      <c r="L35" s="976"/>
      <c r="M35" s="976"/>
      <c r="N35" s="976"/>
      <c r="O35" s="976"/>
      <c r="P35" s="976"/>
      <c r="Q35" s="976"/>
      <c r="R35" s="976"/>
      <c r="S35" s="976"/>
      <c r="T35" s="976"/>
    </row>
    <row r="36" spans="1:20" ht="12.75" customHeight="1" x14ac:dyDescent="0.2">
      <c r="A36" s="680"/>
      <c r="B36" s="680"/>
      <c r="C36" s="680"/>
      <c r="D36" s="680"/>
      <c r="E36" s="680"/>
      <c r="F36" s="680"/>
      <c r="G36" s="680"/>
      <c r="H36" s="709"/>
      <c r="I36" s="680"/>
      <c r="J36" s="680"/>
      <c r="K36" s="680"/>
      <c r="L36" s="680"/>
      <c r="M36" s="680"/>
      <c r="N36" s="680"/>
      <c r="O36" s="680"/>
      <c r="P36" s="680"/>
      <c r="Q36" s="682"/>
      <c r="R36" s="682"/>
      <c r="S36" s="682"/>
      <c r="T36" s="681"/>
    </row>
    <row r="37" spans="1:20" ht="12.75" customHeight="1" x14ac:dyDescent="0.2"/>
    <row r="38" spans="1:20" ht="12.75" customHeight="1" x14ac:dyDescent="0.2"/>
    <row r="39" spans="1:20" ht="12.75" customHeight="1" x14ac:dyDescent="0.2"/>
    <row r="40" spans="1:20" ht="12.75" customHeight="1" x14ac:dyDescent="0.2"/>
    <row r="41" spans="1:20" ht="12.75" customHeight="1" x14ac:dyDescent="0.2"/>
    <row r="42" spans="1:20" ht="12.75" customHeight="1" x14ac:dyDescent="0.2"/>
    <row r="43" spans="1:20" ht="12.75" customHeight="1" x14ac:dyDescent="0.2"/>
    <row r="44" spans="1:20" ht="12.75" customHeight="1" x14ac:dyDescent="0.2"/>
    <row r="45" spans="1:20" ht="12.75" customHeight="1" x14ac:dyDescent="0.2"/>
    <row r="46" spans="1:20" ht="12.75" customHeight="1" x14ac:dyDescent="0.2"/>
    <row r="47" spans="1:20" ht="12.75" customHeight="1" x14ac:dyDescent="0.2"/>
    <row r="48" spans="1:20"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9">
    <mergeCell ref="A35:T35"/>
    <mergeCell ref="A9:H9"/>
    <mergeCell ref="A10:H10"/>
    <mergeCell ref="A11:H11"/>
    <mergeCell ref="A12:H12"/>
    <mergeCell ref="A13:H13"/>
    <mergeCell ref="A16:D16"/>
    <mergeCell ref="H16:H17"/>
    <mergeCell ref="A8:H8"/>
    <mergeCell ref="E16:G16"/>
    <mergeCell ref="Q16:S16"/>
    <mergeCell ref="T16:T17"/>
    <mergeCell ref="A34:T34"/>
    <mergeCell ref="A1:B4"/>
    <mergeCell ref="C1:H1"/>
    <mergeCell ref="C2:H2"/>
    <mergeCell ref="C3:H3"/>
    <mergeCell ref="T3:T4"/>
    <mergeCell ref="C4:H4"/>
  </mergeCells>
  <pageMargins left="0.7" right="0.7" top="0.75" bottom="0.75" header="0" footer="0"/>
  <pageSetup orientation="landscape"/>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0000"/>
  </sheetPr>
  <dimension ref="A1:Z1000"/>
  <sheetViews>
    <sheetView workbookViewId="0"/>
  </sheetViews>
  <sheetFormatPr baseColWidth="10" defaultColWidth="12.5703125" defaultRowHeight="15" customHeight="1" x14ac:dyDescent="0.2"/>
  <cols>
    <col min="1" max="1" width="11.42578125" customWidth="1"/>
    <col min="2" max="2" width="53.42578125" customWidth="1"/>
    <col min="3" max="4" width="11.42578125" customWidth="1"/>
    <col min="5" max="5" width="16.140625" customWidth="1"/>
    <col min="6" max="6" width="14.42578125" customWidth="1"/>
    <col min="7" max="7" width="16.42578125" customWidth="1"/>
    <col min="8" max="8" width="11.42578125" customWidth="1"/>
    <col min="9" max="19" width="11.42578125" hidden="1" customWidth="1"/>
    <col min="20" max="20" width="60.42578125" customWidth="1"/>
    <col min="21" max="26" width="10" customWidth="1"/>
  </cols>
  <sheetData>
    <row r="1" spans="1:26" ht="21" customHeight="1" x14ac:dyDescent="0.2">
      <c r="A1" s="1734"/>
      <c r="B1" s="1776"/>
      <c r="C1" s="1737" t="s">
        <v>1889</v>
      </c>
      <c r="D1" s="1686"/>
      <c r="E1" s="1686"/>
      <c r="F1" s="1686"/>
      <c r="G1" s="1686"/>
      <c r="H1" s="1738"/>
      <c r="I1" s="473"/>
      <c r="J1" s="473"/>
      <c r="K1" s="473"/>
      <c r="L1" s="473"/>
      <c r="M1" s="473"/>
      <c r="N1" s="473"/>
      <c r="O1" s="473"/>
      <c r="P1" s="473"/>
      <c r="Q1" s="473"/>
      <c r="R1" s="473"/>
      <c r="S1" s="473"/>
      <c r="T1" s="474" t="s">
        <v>1888</v>
      </c>
      <c r="U1" s="475"/>
      <c r="V1" s="475"/>
      <c r="W1" s="475"/>
      <c r="X1" s="475"/>
      <c r="Y1" s="475"/>
      <c r="Z1" s="475"/>
    </row>
    <row r="2" spans="1:26" ht="21" customHeight="1" x14ac:dyDescent="0.2">
      <c r="A2" s="1671"/>
      <c r="B2" s="1059"/>
      <c r="C2" s="1739" t="s">
        <v>1890</v>
      </c>
      <c r="D2" s="976"/>
      <c r="E2" s="976"/>
      <c r="F2" s="976"/>
      <c r="G2" s="976"/>
      <c r="H2" s="977"/>
      <c r="I2" s="475"/>
      <c r="J2" s="475"/>
      <c r="K2" s="475"/>
      <c r="L2" s="475"/>
      <c r="M2" s="475"/>
      <c r="N2" s="475"/>
      <c r="O2" s="475"/>
      <c r="P2" s="475"/>
      <c r="Q2" s="475"/>
      <c r="R2" s="475"/>
      <c r="S2" s="475"/>
      <c r="T2" s="476" t="s">
        <v>1892</v>
      </c>
      <c r="U2" s="475"/>
      <c r="V2" s="475"/>
      <c r="W2" s="475"/>
      <c r="X2" s="475"/>
      <c r="Y2" s="475"/>
      <c r="Z2" s="475"/>
    </row>
    <row r="3" spans="1:26" ht="21" customHeight="1" x14ac:dyDescent="0.2">
      <c r="A3" s="1671"/>
      <c r="B3" s="1059"/>
      <c r="C3" s="1739" t="s">
        <v>1891</v>
      </c>
      <c r="D3" s="976"/>
      <c r="E3" s="976"/>
      <c r="F3" s="976"/>
      <c r="G3" s="976"/>
      <c r="H3" s="977"/>
      <c r="I3" s="669"/>
      <c r="J3" s="669"/>
      <c r="K3" s="669"/>
      <c r="L3" s="669"/>
      <c r="M3" s="669"/>
      <c r="N3" s="669"/>
      <c r="O3" s="669"/>
      <c r="P3" s="669"/>
      <c r="Q3" s="669"/>
      <c r="R3" s="669"/>
      <c r="S3" s="669"/>
      <c r="T3" s="1740" t="s">
        <v>1</v>
      </c>
      <c r="U3" s="475"/>
      <c r="V3" s="475"/>
      <c r="W3" s="475"/>
      <c r="X3" s="475"/>
      <c r="Y3" s="475"/>
      <c r="Z3" s="475"/>
    </row>
    <row r="4" spans="1:26" ht="21" customHeight="1" x14ac:dyDescent="0.2">
      <c r="A4" s="1672"/>
      <c r="B4" s="1774"/>
      <c r="C4" s="1742" t="s">
        <v>1927</v>
      </c>
      <c r="D4" s="1743"/>
      <c r="E4" s="1743"/>
      <c r="F4" s="1743"/>
      <c r="G4" s="1743"/>
      <c r="H4" s="1744"/>
      <c r="I4" s="477"/>
      <c r="J4" s="477"/>
      <c r="K4" s="477"/>
      <c r="L4" s="477"/>
      <c r="M4" s="477"/>
      <c r="N4" s="477"/>
      <c r="O4" s="477"/>
      <c r="P4" s="477"/>
      <c r="Q4" s="477"/>
      <c r="R4" s="477"/>
      <c r="S4" s="477"/>
      <c r="T4" s="1741"/>
      <c r="U4" s="475"/>
      <c r="V4" s="475"/>
      <c r="W4" s="475"/>
      <c r="X4" s="475"/>
      <c r="Y4" s="475"/>
      <c r="Z4" s="475"/>
    </row>
    <row r="5" spans="1:26" ht="4.5" customHeight="1" x14ac:dyDescent="0.2">
      <c r="A5" s="481"/>
      <c r="B5" s="670"/>
      <c r="C5" s="670"/>
      <c r="D5" s="670"/>
      <c r="E5" s="670"/>
      <c r="F5" s="670"/>
      <c r="G5" s="670"/>
      <c r="H5" s="670"/>
      <c r="I5" s="475"/>
      <c r="J5" s="475"/>
      <c r="K5" s="475"/>
      <c r="L5" s="475"/>
      <c r="M5" s="475"/>
      <c r="N5" s="475"/>
      <c r="O5" s="475"/>
      <c r="P5" s="475"/>
      <c r="Q5" s="475"/>
      <c r="R5" s="475"/>
      <c r="S5" s="475"/>
      <c r="T5" s="685"/>
      <c r="U5" s="475"/>
      <c r="V5" s="475"/>
      <c r="W5" s="475"/>
      <c r="X5" s="475"/>
      <c r="Y5" s="475"/>
      <c r="Z5" s="475"/>
    </row>
    <row r="6" spans="1:26" ht="15" customHeight="1" x14ac:dyDescent="0.2">
      <c r="A6" s="481"/>
      <c r="B6" s="686"/>
      <c r="C6" s="686"/>
      <c r="D6" s="686"/>
      <c r="E6" s="686"/>
      <c r="F6" s="686"/>
      <c r="G6" s="686"/>
      <c r="H6" s="686"/>
      <c r="I6" s="475"/>
      <c r="J6" s="475"/>
      <c r="K6" s="475"/>
      <c r="L6" s="475"/>
      <c r="M6" s="475"/>
      <c r="N6" s="475"/>
      <c r="O6" s="475"/>
      <c r="P6" s="475"/>
      <c r="Q6" s="475"/>
      <c r="R6" s="475"/>
      <c r="S6" s="475"/>
      <c r="T6" s="671" t="s">
        <v>1928</v>
      </c>
      <c r="U6" s="475"/>
      <c r="V6" s="475"/>
      <c r="W6" s="475"/>
      <c r="X6" s="475"/>
      <c r="Y6" s="475"/>
      <c r="Z6" s="475"/>
    </row>
    <row r="7" spans="1:26" ht="15" customHeight="1" x14ac:dyDescent="0.2">
      <c r="A7" s="481"/>
      <c r="B7" s="686"/>
      <c r="C7" s="686"/>
      <c r="D7" s="686"/>
      <c r="E7" s="686"/>
      <c r="F7" s="686"/>
      <c r="G7" s="686"/>
      <c r="H7" s="686"/>
      <c r="I7" s="475"/>
      <c r="J7" s="475"/>
      <c r="K7" s="475"/>
      <c r="L7" s="475"/>
      <c r="M7" s="475"/>
      <c r="N7" s="475"/>
      <c r="O7" s="475"/>
      <c r="P7" s="475"/>
      <c r="Q7" s="475"/>
      <c r="R7" s="475"/>
      <c r="S7" s="475"/>
      <c r="T7" s="487" t="s">
        <v>1930</v>
      </c>
      <c r="U7" s="475"/>
      <c r="V7" s="475"/>
      <c r="W7" s="475"/>
      <c r="X7" s="475"/>
      <c r="Y7" s="475"/>
      <c r="Z7" s="475"/>
    </row>
    <row r="8" spans="1:26" ht="21" customHeight="1" x14ac:dyDescent="0.2">
      <c r="A8" s="1777" t="s">
        <v>2189</v>
      </c>
      <c r="B8" s="976"/>
      <c r="C8" s="976"/>
      <c r="D8" s="976"/>
      <c r="E8" s="976"/>
      <c r="F8" s="976"/>
      <c r="G8" s="976"/>
      <c r="H8" s="976"/>
      <c r="I8" s="475"/>
      <c r="J8" s="475"/>
      <c r="K8" s="475"/>
      <c r="L8" s="475"/>
      <c r="M8" s="475"/>
      <c r="N8" s="475"/>
      <c r="O8" s="475"/>
      <c r="P8" s="475"/>
      <c r="Q8" s="475"/>
      <c r="R8" s="475"/>
      <c r="S8" s="475"/>
      <c r="T8" s="487" t="s">
        <v>1932</v>
      </c>
      <c r="U8" s="475"/>
      <c r="V8" s="475"/>
      <c r="W8" s="475"/>
      <c r="X8" s="475"/>
      <c r="Y8" s="475"/>
      <c r="Z8" s="475"/>
    </row>
    <row r="9" spans="1:26" ht="21" customHeight="1" x14ac:dyDescent="0.2">
      <c r="A9" s="1777" t="s">
        <v>2190</v>
      </c>
      <c r="B9" s="976"/>
      <c r="C9" s="976"/>
      <c r="D9" s="976"/>
      <c r="E9" s="976"/>
      <c r="F9" s="976"/>
      <c r="G9" s="976"/>
      <c r="H9" s="976"/>
      <c r="I9" s="475"/>
      <c r="J9" s="475"/>
      <c r="K9" s="475"/>
      <c r="L9" s="475"/>
      <c r="M9" s="475"/>
      <c r="N9" s="475"/>
      <c r="O9" s="475"/>
      <c r="P9" s="475"/>
      <c r="Q9" s="475"/>
      <c r="R9" s="475"/>
      <c r="S9" s="475"/>
      <c r="T9" s="488" t="s">
        <v>1935</v>
      </c>
      <c r="U9" s="475"/>
      <c r="V9" s="475"/>
      <c r="W9" s="475"/>
      <c r="X9" s="475"/>
      <c r="Y9" s="475"/>
      <c r="Z9" s="475"/>
    </row>
    <row r="10" spans="1:26" ht="21" customHeight="1" x14ac:dyDescent="0.2">
      <c r="A10" s="1778" t="s">
        <v>2191</v>
      </c>
      <c r="B10" s="976"/>
      <c r="C10" s="976"/>
      <c r="D10" s="976"/>
      <c r="E10" s="976"/>
      <c r="F10" s="976"/>
      <c r="G10" s="976"/>
      <c r="H10" s="976"/>
      <c r="I10" s="475"/>
      <c r="J10" s="475"/>
      <c r="K10" s="475"/>
      <c r="L10" s="475"/>
      <c r="M10" s="475"/>
      <c r="N10" s="475"/>
      <c r="O10" s="475"/>
      <c r="P10" s="475"/>
      <c r="Q10" s="475"/>
      <c r="R10" s="475"/>
      <c r="S10" s="475"/>
      <c r="T10" s="488" t="s">
        <v>1938</v>
      </c>
      <c r="U10" s="475"/>
      <c r="V10" s="475"/>
      <c r="W10" s="475"/>
      <c r="X10" s="475"/>
      <c r="Y10" s="475"/>
      <c r="Z10" s="475"/>
    </row>
    <row r="11" spans="1:26" ht="21" customHeight="1" x14ac:dyDescent="0.2">
      <c r="A11" s="1778" t="s">
        <v>2192</v>
      </c>
      <c r="B11" s="976"/>
      <c r="C11" s="976"/>
      <c r="D11" s="976"/>
      <c r="E11" s="976"/>
      <c r="F11" s="976"/>
      <c r="G11" s="976"/>
      <c r="H11" s="976"/>
      <c r="I11" s="475"/>
      <c r="J11" s="475"/>
      <c r="K11" s="475"/>
      <c r="L11" s="475"/>
      <c r="M11" s="475"/>
      <c r="N11" s="475"/>
      <c r="O11" s="475"/>
      <c r="P11" s="475"/>
      <c r="Q11" s="475"/>
      <c r="R11" s="475"/>
      <c r="S11" s="475"/>
      <c r="T11" s="488" t="s">
        <v>1940</v>
      </c>
      <c r="U11" s="475"/>
      <c r="V11" s="475"/>
      <c r="W11" s="475"/>
      <c r="X11" s="475"/>
      <c r="Y11" s="475"/>
      <c r="Z11" s="475"/>
    </row>
    <row r="12" spans="1:26" ht="21" customHeight="1" x14ac:dyDescent="0.2">
      <c r="A12" s="1778" t="s">
        <v>2193</v>
      </c>
      <c r="B12" s="976"/>
      <c r="C12" s="976"/>
      <c r="D12" s="976"/>
      <c r="E12" s="976"/>
      <c r="F12" s="976"/>
      <c r="G12" s="976"/>
      <c r="H12" s="976"/>
      <c r="I12" s="475"/>
      <c r="J12" s="475"/>
      <c r="K12" s="475"/>
      <c r="L12" s="475"/>
      <c r="M12" s="475"/>
      <c r="N12" s="475"/>
      <c r="O12" s="475"/>
      <c r="P12" s="475"/>
      <c r="Q12" s="475"/>
      <c r="R12" s="475"/>
      <c r="S12" s="475"/>
      <c r="T12" s="487" t="s">
        <v>1942</v>
      </c>
      <c r="U12" s="475"/>
      <c r="V12" s="475"/>
      <c r="W12" s="475"/>
      <c r="X12" s="475"/>
      <c r="Y12" s="475"/>
      <c r="Z12" s="475"/>
    </row>
    <row r="13" spans="1:26" ht="21" customHeight="1" x14ac:dyDescent="0.2">
      <c r="A13" s="1778" t="s">
        <v>2194</v>
      </c>
      <c r="B13" s="976"/>
      <c r="C13" s="976"/>
      <c r="D13" s="976"/>
      <c r="E13" s="976"/>
      <c r="F13" s="976"/>
      <c r="G13" s="976"/>
      <c r="H13" s="976"/>
      <c r="I13" s="475"/>
      <c r="J13" s="475"/>
      <c r="K13" s="475"/>
      <c r="L13" s="475"/>
      <c r="M13" s="475"/>
      <c r="N13" s="475"/>
      <c r="O13" s="475"/>
      <c r="P13" s="475"/>
      <c r="Q13" s="475"/>
      <c r="R13" s="475"/>
      <c r="S13" s="475"/>
      <c r="T13" s="487" t="s">
        <v>1943</v>
      </c>
      <c r="U13" s="475"/>
      <c r="V13" s="475"/>
      <c r="W13" s="475"/>
      <c r="X13" s="475"/>
      <c r="Y13" s="475"/>
      <c r="Z13" s="475"/>
    </row>
    <row r="14" spans="1:26" ht="14.25" customHeight="1" x14ac:dyDescent="0.2">
      <c r="A14" s="481"/>
      <c r="B14" s="670"/>
      <c r="C14" s="670"/>
      <c r="D14" s="670"/>
      <c r="E14" s="670"/>
      <c r="F14" s="670"/>
      <c r="G14" s="670"/>
      <c r="H14" s="670"/>
      <c r="I14" s="475"/>
      <c r="J14" s="475"/>
      <c r="K14" s="475"/>
      <c r="L14" s="475"/>
      <c r="M14" s="475"/>
      <c r="N14" s="475"/>
      <c r="O14" s="475"/>
      <c r="P14" s="475"/>
      <c r="Q14" s="475"/>
      <c r="R14" s="475"/>
      <c r="S14" s="475"/>
      <c r="T14" s="493" t="s">
        <v>1944</v>
      </c>
      <c r="U14" s="475"/>
      <c r="V14" s="475"/>
      <c r="W14" s="475"/>
      <c r="X14" s="475"/>
      <c r="Y14" s="475"/>
      <c r="Z14" s="475"/>
    </row>
    <row r="15" spans="1:26" ht="3" customHeight="1" x14ac:dyDescent="0.2">
      <c r="A15" s="1771"/>
      <c r="B15" s="976"/>
      <c r="C15" s="976"/>
      <c r="D15" s="976"/>
      <c r="E15" s="484"/>
      <c r="F15" s="484"/>
      <c r="G15" s="484"/>
      <c r="H15" s="708"/>
      <c r="I15" s="680"/>
      <c r="J15" s="680"/>
      <c r="K15" s="680"/>
      <c r="L15" s="680"/>
      <c r="M15" s="680"/>
      <c r="N15" s="680"/>
      <c r="O15" s="680"/>
      <c r="P15" s="680"/>
      <c r="Q15" s="682"/>
      <c r="R15" s="682"/>
      <c r="S15" s="682"/>
      <c r="T15" s="710"/>
      <c r="U15" s="475"/>
      <c r="V15" s="475"/>
      <c r="W15" s="475"/>
      <c r="X15" s="475"/>
      <c r="Y15" s="475"/>
      <c r="Z15" s="475"/>
    </row>
    <row r="16" spans="1:26" ht="19.5" customHeight="1" x14ac:dyDescent="0.2">
      <c r="A16" s="1723" t="s">
        <v>2072</v>
      </c>
      <c r="B16" s="1724"/>
      <c r="C16" s="1724"/>
      <c r="D16" s="1725"/>
      <c r="E16" s="1726" t="s">
        <v>1946</v>
      </c>
      <c r="F16" s="1724"/>
      <c r="G16" s="1725"/>
      <c r="H16" s="1727" t="s">
        <v>1947</v>
      </c>
      <c r="I16" s="613"/>
      <c r="J16" s="613"/>
      <c r="K16" s="613"/>
      <c r="L16" s="613"/>
      <c r="M16" s="613"/>
      <c r="N16" s="613"/>
      <c r="O16" s="613"/>
      <c r="P16" s="613"/>
      <c r="Q16" s="1731" t="s">
        <v>1946</v>
      </c>
      <c r="R16" s="1724"/>
      <c r="S16" s="1725"/>
      <c r="T16" s="1729" t="s">
        <v>2020</v>
      </c>
      <c r="U16" s="475"/>
      <c r="V16" s="475"/>
      <c r="W16" s="475"/>
      <c r="X16" s="475"/>
      <c r="Y16" s="475"/>
      <c r="Z16" s="475"/>
    </row>
    <row r="17" spans="1:26" ht="31.5" customHeight="1" x14ac:dyDescent="0.2">
      <c r="A17" s="602" t="s">
        <v>1949</v>
      </c>
      <c r="B17" s="603" t="s">
        <v>991</v>
      </c>
      <c r="C17" s="603" t="s">
        <v>1191</v>
      </c>
      <c r="D17" s="603" t="s">
        <v>1192</v>
      </c>
      <c r="E17" s="603" t="s">
        <v>1950</v>
      </c>
      <c r="F17" s="603" t="s">
        <v>1951</v>
      </c>
      <c r="G17" s="603" t="s">
        <v>1952</v>
      </c>
      <c r="H17" s="1728"/>
      <c r="I17" s="603" t="s">
        <v>1953</v>
      </c>
      <c r="J17" s="614" t="s">
        <v>1954</v>
      </c>
      <c r="K17" s="614" t="s">
        <v>1955</v>
      </c>
      <c r="L17" s="603" t="s">
        <v>1956</v>
      </c>
      <c r="M17" s="614" t="s">
        <v>1957</v>
      </c>
      <c r="N17" s="614" t="s">
        <v>1958</v>
      </c>
      <c r="O17" s="603" t="s">
        <v>1959</v>
      </c>
      <c r="P17" s="603" t="s">
        <v>1960</v>
      </c>
      <c r="Q17" s="614" t="s">
        <v>1950</v>
      </c>
      <c r="R17" s="614" t="s">
        <v>1951</v>
      </c>
      <c r="S17" s="614" t="s">
        <v>1952</v>
      </c>
      <c r="T17" s="1730"/>
      <c r="U17" s="475"/>
      <c r="V17" s="475"/>
      <c r="W17" s="475"/>
      <c r="X17" s="475"/>
      <c r="Y17" s="475"/>
      <c r="Z17" s="475"/>
    </row>
    <row r="18" spans="1:26" ht="39.75" customHeight="1" x14ac:dyDescent="0.2">
      <c r="A18" s="615">
        <v>5.0999999999999996</v>
      </c>
      <c r="B18" s="616" t="s">
        <v>2073</v>
      </c>
      <c r="C18" s="617"/>
      <c r="D18" s="617"/>
      <c r="E18" s="617"/>
      <c r="F18" s="617"/>
      <c r="G18" s="617"/>
      <c r="H18" s="618">
        <f t="shared" ref="H18:H37" si="0">IF(C18=1,I18,IF(C18=2,J18,IF(C18=3,K18,IF(C18=4,L18,IF(C18=5,M18,IF(C18=6,N18,IF(C18=7,O18,IF(C18=8,P18,0))))))))</f>
        <v>0</v>
      </c>
      <c r="I18" s="617">
        <v>9</v>
      </c>
      <c r="J18" s="617">
        <v>10</v>
      </c>
      <c r="K18" s="617">
        <v>11</v>
      </c>
      <c r="L18" s="631">
        <v>10</v>
      </c>
      <c r="M18" s="617"/>
      <c r="N18" s="617"/>
      <c r="O18" s="617"/>
      <c r="P18" s="617">
        <v>15</v>
      </c>
      <c r="Q18" s="617"/>
      <c r="R18" s="619"/>
      <c r="S18" s="619"/>
      <c r="T18" s="620" t="s">
        <v>2074</v>
      </c>
      <c r="U18" s="475"/>
      <c r="V18" s="475"/>
      <c r="W18" s="475"/>
      <c r="X18" s="475"/>
      <c r="Y18" s="475"/>
      <c r="Z18" s="475"/>
    </row>
    <row r="19" spans="1:26" ht="39.75" customHeight="1" x14ac:dyDescent="0.2">
      <c r="A19" s="624">
        <v>5.2</v>
      </c>
      <c r="B19" s="575" t="s">
        <v>2075</v>
      </c>
      <c r="C19" s="576"/>
      <c r="D19" s="576"/>
      <c r="E19" s="576"/>
      <c r="F19" s="576"/>
      <c r="G19" s="576"/>
      <c r="H19" s="606">
        <f t="shared" si="0"/>
        <v>0</v>
      </c>
      <c r="I19" s="576">
        <v>9</v>
      </c>
      <c r="J19" s="576">
        <v>10</v>
      </c>
      <c r="K19" s="576">
        <v>11</v>
      </c>
      <c r="L19" s="576"/>
      <c r="M19" s="576"/>
      <c r="N19" s="632">
        <v>22</v>
      </c>
      <c r="O19" s="632">
        <v>15</v>
      </c>
      <c r="P19" s="632"/>
      <c r="Q19" s="576"/>
      <c r="R19" s="576"/>
      <c r="S19" s="576"/>
      <c r="T19" s="582" t="s">
        <v>2074</v>
      </c>
      <c r="U19" s="475"/>
      <c r="V19" s="475"/>
      <c r="W19" s="475"/>
      <c r="X19" s="475"/>
      <c r="Y19" s="475"/>
      <c r="Z19" s="475"/>
    </row>
    <row r="20" spans="1:26" ht="40.5" customHeight="1" x14ac:dyDescent="0.2">
      <c r="A20" s="621">
        <v>5.3</v>
      </c>
      <c r="B20" s="566" t="s">
        <v>2076</v>
      </c>
      <c r="C20" s="567"/>
      <c r="D20" s="567"/>
      <c r="E20" s="567"/>
      <c r="F20" s="567"/>
      <c r="G20" s="567"/>
      <c r="H20" s="607">
        <f t="shared" si="0"/>
        <v>0</v>
      </c>
      <c r="I20" s="567">
        <v>9</v>
      </c>
      <c r="J20" s="567">
        <v>10</v>
      </c>
      <c r="K20" s="567">
        <v>11</v>
      </c>
      <c r="L20" s="622">
        <v>10</v>
      </c>
      <c r="M20" s="567"/>
      <c r="N20" s="567">
        <v>22</v>
      </c>
      <c r="O20" s="567">
        <v>15</v>
      </c>
      <c r="P20" s="567">
        <v>15</v>
      </c>
      <c r="Q20" s="567"/>
      <c r="R20" s="567"/>
      <c r="S20" s="567"/>
      <c r="T20" s="573" t="s">
        <v>2074</v>
      </c>
      <c r="U20" s="475"/>
      <c r="V20" s="475"/>
      <c r="W20" s="475"/>
      <c r="X20" s="475"/>
      <c r="Y20" s="475"/>
      <c r="Z20" s="475"/>
    </row>
    <row r="21" spans="1:26" ht="42.75" customHeight="1" x14ac:dyDescent="0.2">
      <c r="A21" s="621">
        <v>5.4</v>
      </c>
      <c r="B21" s="566" t="s">
        <v>2077</v>
      </c>
      <c r="C21" s="567"/>
      <c r="D21" s="567"/>
      <c r="E21" s="567"/>
      <c r="F21" s="567"/>
      <c r="G21" s="567"/>
      <c r="H21" s="607">
        <f t="shared" si="0"/>
        <v>0</v>
      </c>
      <c r="I21" s="567">
        <v>9</v>
      </c>
      <c r="J21" s="567">
        <v>10</v>
      </c>
      <c r="K21" s="567">
        <v>11</v>
      </c>
      <c r="L21" s="622">
        <v>10</v>
      </c>
      <c r="M21" s="567"/>
      <c r="N21" s="567">
        <v>22</v>
      </c>
      <c r="O21" s="567">
        <v>15</v>
      </c>
      <c r="P21" s="567">
        <v>15</v>
      </c>
      <c r="Q21" s="567"/>
      <c r="R21" s="567"/>
      <c r="S21" s="567"/>
      <c r="T21" s="573" t="s">
        <v>2066</v>
      </c>
      <c r="U21" s="475"/>
      <c r="V21" s="475"/>
      <c r="W21" s="475"/>
      <c r="X21" s="475"/>
      <c r="Y21" s="475"/>
      <c r="Z21" s="475"/>
    </row>
    <row r="22" spans="1:26" ht="39.75" customHeight="1" x14ac:dyDescent="0.2">
      <c r="A22" s="624">
        <v>5.5</v>
      </c>
      <c r="B22" s="575" t="s">
        <v>2201</v>
      </c>
      <c r="C22" s="576"/>
      <c r="D22" s="576"/>
      <c r="E22" s="576"/>
      <c r="F22" s="576"/>
      <c r="G22" s="576"/>
      <c r="H22" s="606">
        <f t="shared" si="0"/>
        <v>0</v>
      </c>
      <c r="I22" s="576">
        <v>9</v>
      </c>
      <c r="J22" s="576">
        <v>10</v>
      </c>
      <c r="K22" s="576">
        <v>11</v>
      </c>
      <c r="L22" s="625">
        <v>10</v>
      </c>
      <c r="M22" s="576"/>
      <c r="N22" s="632">
        <v>22</v>
      </c>
      <c r="O22" s="632">
        <v>15</v>
      </c>
      <c r="P22" s="632"/>
      <c r="Q22" s="576"/>
      <c r="R22" s="576"/>
      <c r="S22" s="576"/>
      <c r="T22" s="582" t="s">
        <v>2079</v>
      </c>
      <c r="U22" s="475"/>
      <c r="V22" s="475"/>
      <c r="W22" s="475"/>
      <c r="X22" s="475"/>
      <c r="Y22" s="475"/>
      <c r="Z22" s="475"/>
    </row>
    <row r="23" spans="1:26" ht="42" customHeight="1" x14ac:dyDescent="0.2">
      <c r="A23" s="621">
        <v>5.6</v>
      </c>
      <c r="B23" s="566" t="s">
        <v>2080</v>
      </c>
      <c r="C23" s="567"/>
      <c r="D23" s="567"/>
      <c r="E23" s="567"/>
      <c r="F23" s="567"/>
      <c r="G23" s="567"/>
      <c r="H23" s="607">
        <f t="shared" si="0"/>
        <v>0</v>
      </c>
      <c r="I23" s="567">
        <v>9</v>
      </c>
      <c r="J23" s="567">
        <v>10</v>
      </c>
      <c r="K23" s="567">
        <v>11</v>
      </c>
      <c r="L23" s="622">
        <v>10</v>
      </c>
      <c r="M23" s="567"/>
      <c r="N23" s="567"/>
      <c r="O23" s="567"/>
      <c r="P23" s="567">
        <v>15</v>
      </c>
      <c r="Q23" s="567"/>
      <c r="R23" s="567"/>
      <c r="S23" s="567"/>
      <c r="T23" s="573" t="s">
        <v>2081</v>
      </c>
      <c r="U23" s="475"/>
      <c r="V23" s="475"/>
      <c r="W23" s="475"/>
      <c r="X23" s="475"/>
      <c r="Y23" s="475"/>
      <c r="Z23" s="475"/>
    </row>
    <row r="24" spans="1:26" ht="35.25" customHeight="1" x14ac:dyDescent="0.2">
      <c r="A24" s="621">
        <v>5.7</v>
      </c>
      <c r="B24" s="566" t="s">
        <v>2202</v>
      </c>
      <c r="C24" s="567"/>
      <c r="D24" s="607"/>
      <c r="E24" s="607"/>
      <c r="F24" s="607"/>
      <c r="G24" s="607"/>
      <c r="H24" s="607">
        <f t="shared" si="0"/>
        <v>0</v>
      </c>
      <c r="I24" s="567">
        <v>9</v>
      </c>
      <c r="J24" s="567">
        <v>10</v>
      </c>
      <c r="K24" s="567">
        <v>11</v>
      </c>
      <c r="L24" s="622">
        <v>10</v>
      </c>
      <c r="M24" s="567"/>
      <c r="N24" s="633">
        <v>22</v>
      </c>
      <c r="O24" s="633">
        <v>15</v>
      </c>
      <c r="P24" s="633">
        <v>15</v>
      </c>
      <c r="Q24" s="567"/>
      <c r="R24" s="567"/>
      <c r="S24" s="567"/>
      <c r="T24" s="573" t="s">
        <v>2083</v>
      </c>
      <c r="U24" s="475"/>
      <c r="V24" s="475"/>
      <c r="W24" s="475"/>
      <c r="X24" s="475"/>
      <c r="Y24" s="475"/>
      <c r="Z24" s="475"/>
    </row>
    <row r="25" spans="1:26" ht="40.5" customHeight="1" x14ac:dyDescent="0.2">
      <c r="A25" s="621">
        <v>5.8</v>
      </c>
      <c r="B25" s="566" t="s">
        <v>2203</v>
      </c>
      <c r="C25" s="567"/>
      <c r="D25" s="567"/>
      <c r="E25" s="567"/>
      <c r="F25" s="567"/>
      <c r="G25" s="567"/>
      <c r="H25" s="607">
        <f t="shared" si="0"/>
        <v>0</v>
      </c>
      <c r="I25" s="567">
        <v>9</v>
      </c>
      <c r="J25" s="567">
        <v>11</v>
      </c>
      <c r="K25" s="567">
        <v>11</v>
      </c>
      <c r="L25" s="622">
        <v>10</v>
      </c>
      <c r="M25" s="567"/>
      <c r="N25" s="567">
        <v>22</v>
      </c>
      <c r="O25" s="567">
        <v>15</v>
      </c>
      <c r="P25" s="567">
        <v>15</v>
      </c>
      <c r="Q25" s="567"/>
      <c r="R25" s="567"/>
      <c r="S25" s="567"/>
      <c r="T25" s="573" t="s">
        <v>2085</v>
      </c>
      <c r="U25" s="475"/>
      <c r="V25" s="475"/>
      <c r="W25" s="475"/>
      <c r="X25" s="475"/>
      <c r="Y25" s="475"/>
      <c r="Z25" s="475"/>
    </row>
    <row r="26" spans="1:26" ht="34.5" customHeight="1" x14ac:dyDescent="0.2">
      <c r="A26" s="621" t="s">
        <v>2086</v>
      </c>
      <c r="B26" s="566" t="s">
        <v>2204</v>
      </c>
      <c r="C26" s="567"/>
      <c r="D26" s="567"/>
      <c r="E26" s="567"/>
      <c r="F26" s="567"/>
      <c r="G26" s="567"/>
      <c r="H26" s="607">
        <f t="shared" si="0"/>
        <v>0</v>
      </c>
      <c r="I26" s="567">
        <v>9</v>
      </c>
      <c r="J26" s="567">
        <v>11</v>
      </c>
      <c r="K26" s="567">
        <v>11</v>
      </c>
      <c r="L26" s="622">
        <v>10</v>
      </c>
      <c r="M26" s="567"/>
      <c r="N26" s="567"/>
      <c r="O26" s="567"/>
      <c r="P26" s="567">
        <v>15</v>
      </c>
      <c r="Q26" s="567"/>
      <c r="R26" s="567"/>
      <c r="S26" s="567"/>
      <c r="T26" s="573" t="s">
        <v>2026</v>
      </c>
      <c r="U26" s="475"/>
      <c r="V26" s="475"/>
      <c r="W26" s="475"/>
      <c r="X26" s="475"/>
      <c r="Y26" s="475"/>
      <c r="Z26" s="475"/>
    </row>
    <row r="27" spans="1:26" ht="47.25" customHeight="1" x14ac:dyDescent="0.2">
      <c r="A27" s="621" t="s">
        <v>2088</v>
      </c>
      <c r="B27" s="566" t="s">
        <v>2205</v>
      </c>
      <c r="C27" s="567"/>
      <c r="D27" s="607"/>
      <c r="E27" s="607"/>
      <c r="F27" s="607"/>
      <c r="G27" s="607"/>
      <c r="H27" s="607">
        <f t="shared" si="0"/>
        <v>0</v>
      </c>
      <c r="I27" s="567">
        <v>9</v>
      </c>
      <c r="J27" s="567">
        <v>11</v>
      </c>
      <c r="K27" s="567">
        <v>11</v>
      </c>
      <c r="L27" s="622">
        <v>10</v>
      </c>
      <c r="M27" s="567"/>
      <c r="N27" s="567"/>
      <c r="O27" s="567"/>
      <c r="P27" s="567">
        <v>15</v>
      </c>
      <c r="Q27" s="567"/>
      <c r="R27" s="567"/>
      <c r="S27" s="567"/>
      <c r="T27" s="573" t="s">
        <v>2026</v>
      </c>
      <c r="U27" s="475"/>
      <c r="V27" s="475"/>
      <c r="W27" s="475"/>
      <c r="X27" s="475"/>
      <c r="Y27" s="475"/>
      <c r="Z27" s="475"/>
    </row>
    <row r="28" spans="1:26" ht="44.25" customHeight="1" x14ac:dyDescent="0.2">
      <c r="A28" s="624" t="s">
        <v>2090</v>
      </c>
      <c r="B28" s="575" t="s">
        <v>2091</v>
      </c>
      <c r="C28" s="576"/>
      <c r="D28" s="606"/>
      <c r="E28" s="606"/>
      <c r="F28" s="606"/>
      <c r="G28" s="606"/>
      <c r="H28" s="606">
        <f t="shared" si="0"/>
        <v>0</v>
      </c>
      <c r="I28" s="576">
        <v>9</v>
      </c>
      <c r="J28" s="576">
        <v>11</v>
      </c>
      <c r="K28" s="576">
        <v>10</v>
      </c>
      <c r="L28" s="625">
        <v>9</v>
      </c>
      <c r="M28" s="576"/>
      <c r="N28" s="576"/>
      <c r="O28" s="576"/>
      <c r="P28" s="576"/>
      <c r="Q28" s="576"/>
      <c r="R28" s="576"/>
      <c r="S28" s="576"/>
      <c r="T28" s="582" t="s">
        <v>2092</v>
      </c>
      <c r="U28" s="475"/>
      <c r="V28" s="475"/>
      <c r="W28" s="475"/>
      <c r="X28" s="475"/>
      <c r="Y28" s="475"/>
      <c r="Z28" s="475"/>
    </row>
    <row r="29" spans="1:26" ht="45.75" customHeight="1" x14ac:dyDescent="0.2">
      <c r="A29" s="621" t="s">
        <v>2093</v>
      </c>
      <c r="B29" s="566" t="s">
        <v>2206</v>
      </c>
      <c r="C29" s="567"/>
      <c r="D29" s="607"/>
      <c r="E29" s="607"/>
      <c r="F29" s="607"/>
      <c r="G29" s="607"/>
      <c r="H29" s="607">
        <f t="shared" si="0"/>
        <v>0</v>
      </c>
      <c r="I29" s="567">
        <v>9</v>
      </c>
      <c r="J29" s="567">
        <v>11</v>
      </c>
      <c r="K29" s="567">
        <v>10</v>
      </c>
      <c r="L29" s="622">
        <v>9</v>
      </c>
      <c r="M29" s="567"/>
      <c r="N29" s="567"/>
      <c r="O29" s="567"/>
      <c r="P29" s="567">
        <v>15</v>
      </c>
      <c r="Q29" s="567"/>
      <c r="R29" s="567"/>
      <c r="S29" s="567"/>
      <c r="T29" s="573" t="s">
        <v>2095</v>
      </c>
      <c r="U29" s="475"/>
      <c r="V29" s="475"/>
      <c r="W29" s="475"/>
      <c r="X29" s="475"/>
      <c r="Y29" s="475"/>
      <c r="Z29" s="475"/>
    </row>
    <row r="30" spans="1:26" ht="45" customHeight="1" x14ac:dyDescent="0.2">
      <c r="A30" s="621" t="s">
        <v>2096</v>
      </c>
      <c r="B30" s="566" t="s">
        <v>2097</v>
      </c>
      <c r="C30" s="567"/>
      <c r="D30" s="607"/>
      <c r="E30" s="607"/>
      <c r="F30" s="607"/>
      <c r="G30" s="607"/>
      <c r="H30" s="607">
        <f t="shared" si="0"/>
        <v>0</v>
      </c>
      <c r="I30" s="567">
        <v>9</v>
      </c>
      <c r="J30" s="567">
        <v>11</v>
      </c>
      <c r="K30" s="567">
        <v>10</v>
      </c>
      <c r="L30" s="622">
        <v>9</v>
      </c>
      <c r="M30" s="567"/>
      <c r="N30" s="633">
        <v>22</v>
      </c>
      <c r="O30" s="633">
        <v>15</v>
      </c>
      <c r="P30" s="633">
        <v>15</v>
      </c>
      <c r="Q30" s="567"/>
      <c r="R30" s="567"/>
      <c r="S30" s="567"/>
      <c r="T30" s="573" t="s">
        <v>2098</v>
      </c>
      <c r="U30" s="475"/>
      <c r="V30" s="475"/>
      <c r="W30" s="475"/>
      <c r="X30" s="475"/>
      <c r="Y30" s="475"/>
      <c r="Z30" s="475"/>
    </row>
    <row r="31" spans="1:26" ht="45" customHeight="1" x14ac:dyDescent="0.2">
      <c r="A31" s="624" t="s">
        <v>2099</v>
      </c>
      <c r="B31" s="575" t="s">
        <v>2100</v>
      </c>
      <c r="C31" s="576"/>
      <c r="D31" s="576"/>
      <c r="E31" s="576"/>
      <c r="F31" s="576"/>
      <c r="G31" s="576"/>
      <c r="H31" s="606">
        <f t="shared" si="0"/>
        <v>0</v>
      </c>
      <c r="I31" s="576">
        <v>9</v>
      </c>
      <c r="J31" s="576">
        <v>11</v>
      </c>
      <c r="K31" s="576">
        <v>10</v>
      </c>
      <c r="L31" s="625">
        <v>9</v>
      </c>
      <c r="M31" s="576"/>
      <c r="N31" s="576"/>
      <c r="O31" s="576"/>
      <c r="P31" s="576"/>
      <c r="Q31" s="576"/>
      <c r="R31" s="576"/>
      <c r="S31" s="576"/>
      <c r="T31" s="582" t="s">
        <v>2101</v>
      </c>
      <c r="U31" s="475"/>
      <c r="V31" s="475"/>
      <c r="W31" s="475"/>
      <c r="X31" s="475"/>
      <c r="Y31" s="475"/>
      <c r="Z31" s="475"/>
    </row>
    <row r="32" spans="1:26" ht="51" customHeight="1" x14ac:dyDescent="0.2">
      <c r="A32" s="624" t="s">
        <v>2102</v>
      </c>
      <c r="B32" s="575" t="s">
        <v>2103</v>
      </c>
      <c r="C32" s="576"/>
      <c r="D32" s="576"/>
      <c r="E32" s="576"/>
      <c r="F32" s="576"/>
      <c r="G32" s="576"/>
      <c r="H32" s="606">
        <f t="shared" si="0"/>
        <v>0</v>
      </c>
      <c r="I32" s="576">
        <v>9</v>
      </c>
      <c r="J32" s="576">
        <v>11</v>
      </c>
      <c r="K32" s="576">
        <v>10</v>
      </c>
      <c r="L32" s="625">
        <v>9</v>
      </c>
      <c r="M32" s="576"/>
      <c r="N32" s="576"/>
      <c r="O32" s="576"/>
      <c r="P32" s="576"/>
      <c r="Q32" s="576"/>
      <c r="R32" s="576"/>
      <c r="S32" s="576"/>
      <c r="T32" s="582" t="s">
        <v>2104</v>
      </c>
      <c r="U32" s="475"/>
      <c r="V32" s="475"/>
      <c r="W32" s="475"/>
      <c r="X32" s="475"/>
      <c r="Y32" s="475"/>
      <c r="Z32" s="475"/>
    </row>
    <row r="33" spans="1:26" ht="49.5" customHeight="1" x14ac:dyDescent="0.2">
      <c r="A33" s="624" t="s">
        <v>2105</v>
      </c>
      <c r="B33" s="575" t="s">
        <v>2207</v>
      </c>
      <c r="C33" s="576"/>
      <c r="D33" s="576"/>
      <c r="E33" s="576"/>
      <c r="F33" s="576"/>
      <c r="G33" s="576"/>
      <c r="H33" s="606">
        <f t="shared" si="0"/>
        <v>0</v>
      </c>
      <c r="I33" s="576">
        <v>9</v>
      </c>
      <c r="J33" s="576"/>
      <c r="K33" s="576"/>
      <c r="L33" s="625">
        <v>9</v>
      </c>
      <c r="M33" s="576">
        <v>45</v>
      </c>
      <c r="N33" s="576"/>
      <c r="O33" s="632">
        <v>15</v>
      </c>
      <c r="P33" s="632"/>
      <c r="Q33" s="576"/>
      <c r="R33" s="576"/>
      <c r="S33" s="576"/>
      <c r="T33" s="582" t="s">
        <v>2107</v>
      </c>
      <c r="U33" s="475"/>
      <c r="V33" s="475"/>
      <c r="W33" s="475"/>
      <c r="X33" s="475"/>
      <c r="Y33" s="475"/>
      <c r="Z33" s="475"/>
    </row>
    <row r="34" spans="1:26" ht="48" customHeight="1" x14ac:dyDescent="0.2">
      <c r="A34" s="624" t="s">
        <v>2108</v>
      </c>
      <c r="B34" s="575" t="s">
        <v>2208</v>
      </c>
      <c r="C34" s="576"/>
      <c r="D34" s="576"/>
      <c r="E34" s="576"/>
      <c r="F34" s="576"/>
      <c r="G34" s="576"/>
      <c r="H34" s="606">
        <f t="shared" si="0"/>
        <v>0</v>
      </c>
      <c r="I34" s="576">
        <v>9</v>
      </c>
      <c r="J34" s="576"/>
      <c r="K34" s="576"/>
      <c r="L34" s="625">
        <v>9</v>
      </c>
      <c r="M34" s="576">
        <v>45</v>
      </c>
      <c r="N34" s="576"/>
      <c r="O34" s="632">
        <v>15</v>
      </c>
      <c r="P34" s="632"/>
      <c r="Q34" s="576"/>
      <c r="R34" s="576"/>
      <c r="S34" s="576"/>
      <c r="T34" s="582" t="s">
        <v>2107</v>
      </c>
      <c r="U34" s="475"/>
      <c r="V34" s="475"/>
      <c r="W34" s="475"/>
      <c r="X34" s="475"/>
      <c r="Y34" s="475"/>
      <c r="Z34" s="475"/>
    </row>
    <row r="35" spans="1:26" ht="34.5" customHeight="1" x14ac:dyDescent="0.2">
      <c r="A35" s="624" t="s">
        <v>2110</v>
      </c>
      <c r="B35" s="575" t="s">
        <v>2209</v>
      </c>
      <c r="C35" s="576"/>
      <c r="D35" s="576"/>
      <c r="E35" s="576"/>
      <c r="F35" s="576"/>
      <c r="G35" s="576"/>
      <c r="H35" s="606">
        <f t="shared" si="0"/>
        <v>0</v>
      </c>
      <c r="I35" s="576">
        <v>9</v>
      </c>
      <c r="J35" s="576"/>
      <c r="K35" s="576"/>
      <c r="L35" s="625">
        <v>9</v>
      </c>
      <c r="M35" s="576">
        <v>45</v>
      </c>
      <c r="N35" s="576"/>
      <c r="O35" s="632">
        <v>15</v>
      </c>
      <c r="P35" s="632"/>
      <c r="Q35" s="576"/>
      <c r="R35" s="576"/>
      <c r="S35" s="576"/>
      <c r="T35" s="582" t="s">
        <v>2112</v>
      </c>
      <c r="U35" s="475"/>
      <c r="V35" s="475"/>
      <c r="W35" s="475"/>
      <c r="X35" s="475"/>
      <c r="Y35" s="475"/>
      <c r="Z35" s="475"/>
    </row>
    <row r="36" spans="1:26" ht="48" customHeight="1" x14ac:dyDescent="0.2">
      <c r="A36" s="621" t="s">
        <v>2113</v>
      </c>
      <c r="B36" s="566" t="s">
        <v>2210</v>
      </c>
      <c r="C36" s="567"/>
      <c r="D36" s="567"/>
      <c r="E36" s="567"/>
      <c r="F36" s="567"/>
      <c r="G36" s="567"/>
      <c r="H36" s="607">
        <f t="shared" si="0"/>
        <v>0</v>
      </c>
      <c r="I36" s="567">
        <v>9</v>
      </c>
      <c r="J36" s="567">
        <v>11</v>
      </c>
      <c r="K36" s="567">
        <v>10</v>
      </c>
      <c r="L36" s="622">
        <v>9</v>
      </c>
      <c r="M36" s="567"/>
      <c r="N36" s="567"/>
      <c r="O36" s="633">
        <v>15</v>
      </c>
      <c r="P36" s="633">
        <v>15</v>
      </c>
      <c r="Q36" s="567"/>
      <c r="R36" s="567"/>
      <c r="S36" s="567"/>
      <c r="T36" s="573" t="s">
        <v>2115</v>
      </c>
      <c r="U36" s="475"/>
      <c r="V36" s="475"/>
      <c r="W36" s="475"/>
      <c r="X36" s="475"/>
      <c r="Y36" s="475"/>
      <c r="Z36" s="475"/>
    </row>
    <row r="37" spans="1:26" ht="42.75" customHeight="1" x14ac:dyDescent="0.2">
      <c r="A37" s="634" t="s">
        <v>2116</v>
      </c>
      <c r="B37" s="635" t="s">
        <v>2211</v>
      </c>
      <c r="C37" s="636"/>
      <c r="D37" s="636"/>
      <c r="E37" s="636"/>
      <c r="F37" s="636"/>
      <c r="G37" s="636"/>
      <c r="H37" s="637">
        <f t="shared" si="0"/>
        <v>0</v>
      </c>
      <c r="I37" s="636">
        <v>9</v>
      </c>
      <c r="J37" s="636">
        <v>11</v>
      </c>
      <c r="K37" s="636">
        <v>10</v>
      </c>
      <c r="L37" s="638">
        <v>9</v>
      </c>
      <c r="M37" s="636">
        <v>45</v>
      </c>
      <c r="N37" s="636">
        <v>26</v>
      </c>
      <c r="O37" s="636">
        <v>15</v>
      </c>
      <c r="P37" s="636">
        <v>15</v>
      </c>
      <c r="Q37" s="636"/>
      <c r="R37" s="636"/>
      <c r="S37" s="636"/>
      <c r="T37" s="639" t="s">
        <v>2118</v>
      </c>
      <c r="U37" s="475"/>
      <c r="V37" s="475"/>
      <c r="W37" s="475"/>
      <c r="X37" s="475"/>
      <c r="Y37" s="475"/>
      <c r="Z37" s="475"/>
    </row>
    <row r="38" spans="1:26" ht="12" customHeight="1" x14ac:dyDescent="0.2">
      <c r="A38" s="640"/>
      <c r="B38" s="641"/>
      <c r="C38" s="642"/>
      <c r="D38" s="641"/>
      <c r="E38" s="641"/>
      <c r="F38" s="641"/>
      <c r="G38" s="641"/>
      <c r="H38" s="643">
        <f t="shared" ref="H38:P38" si="1">SUM(H18:H37)</f>
        <v>0</v>
      </c>
      <c r="I38" s="644">
        <f t="shared" si="1"/>
        <v>180</v>
      </c>
      <c r="J38" s="645">
        <f t="shared" si="1"/>
        <v>180</v>
      </c>
      <c r="K38" s="645">
        <f t="shared" si="1"/>
        <v>180</v>
      </c>
      <c r="L38" s="645">
        <f t="shared" si="1"/>
        <v>180</v>
      </c>
      <c r="M38" s="645">
        <f t="shared" si="1"/>
        <v>180</v>
      </c>
      <c r="N38" s="645">
        <f t="shared" si="1"/>
        <v>180</v>
      </c>
      <c r="O38" s="645">
        <f t="shared" si="1"/>
        <v>180</v>
      </c>
      <c r="P38" s="646">
        <f t="shared" si="1"/>
        <v>180</v>
      </c>
      <c r="Q38" s="646"/>
      <c r="R38" s="646"/>
      <c r="S38" s="646"/>
      <c r="T38" s="641"/>
      <c r="U38" s="475"/>
      <c r="V38" s="475"/>
      <c r="W38" s="475"/>
      <c r="X38" s="475"/>
      <c r="Y38" s="475"/>
      <c r="Z38" s="475"/>
    </row>
    <row r="39" spans="1:26" ht="12" customHeight="1" x14ac:dyDescent="0.2">
      <c r="A39" s="711"/>
      <c r="B39" s="712"/>
      <c r="C39" s="713"/>
      <c r="D39" s="712"/>
      <c r="E39" s="712"/>
      <c r="F39" s="712"/>
      <c r="G39" s="712"/>
      <c r="H39" s="714"/>
      <c r="I39" s="715"/>
      <c r="J39" s="715"/>
      <c r="K39" s="715"/>
      <c r="L39" s="715"/>
      <c r="M39" s="715"/>
      <c r="N39" s="715"/>
      <c r="O39" s="715"/>
      <c r="P39" s="715"/>
      <c r="Q39" s="715"/>
      <c r="R39" s="715"/>
      <c r="S39" s="715"/>
      <c r="T39" s="712"/>
      <c r="U39" s="475"/>
      <c r="V39" s="475"/>
      <c r="W39" s="475"/>
      <c r="X39" s="475"/>
      <c r="Y39" s="475"/>
      <c r="Z39" s="475"/>
    </row>
    <row r="40" spans="1:26" ht="11.25" customHeight="1" x14ac:dyDescent="0.2">
      <c r="A40" s="716" t="s">
        <v>2132</v>
      </c>
      <c r="B40" s="715"/>
      <c r="C40" s="715"/>
      <c r="D40" s="715"/>
      <c r="E40" s="715"/>
      <c r="F40" s="715"/>
      <c r="G40" s="715"/>
      <c r="H40" s="714"/>
      <c r="I40" s="715"/>
      <c r="J40" s="715"/>
      <c r="K40" s="715"/>
      <c r="L40" s="715"/>
      <c r="M40" s="715"/>
      <c r="N40" s="715"/>
      <c r="O40" s="715"/>
      <c r="P40" s="715"/>
      <c r="Q40" s="715"/>
      <c r="R40" s="715"/>
      <c r="S40" s="715"/>
      <c r="T40" s="712"/>
      <c r="U40" s="475"/>
      <c r="V40" s="475"/>
      <c r="W40" s="475"/>
      <c r="X40" s="475"/>
      <c r="Y40" s="475"/>
      <c r="Z40" s="475"/>
    </row>
    <row r="41" spans="1:26" ht="11.25" customHeight="1" x14ac:dyDescent="0.2">
      <c r="A41" s="716"/>
      <c r="B41" s="715"/>
      <c r="C41" s="715"/>
      <c r="D41" s="715"/>
      <c r="E41" s="715"/>
      <c r="F41" s="715"/>
      <c r="G41" s="715"/>
      <c r="H41" s="714"/>
      <c r="I41" s="715"/>
      <c r="J41" s="715"/>
      <c r="K41" s="715"/>
      <c r="L41" s="715"/>
      <c r="M41" s="715"/>
      <c r="N41" s="715"/>
      <c r="O41" s="715"/>
      <c r="P41" s="715"/>
      <c r="Q41" s="715"/>
      <c r="R41" s="715"/>
      <c r="S41" s="715"/>
      <c r="T41" s="712"/>
      <c r="U41" s="475"/>
      <c r="V41" s="475"/>
      <c r="W41" s="475"/>
      <c r="X41" s="475"/>
      <c r="Y41" s="475"/>
      <c r="Z41" s="475"/>
    </row>
    <row r="42" spans="1:26" ht="11.25" customHeight="1" x14ac:dyDescent="0.2">
      <c r="A42" s="716"/>
      <c r="B42" s="715"/>
      <c r="C42" s="715"/>
      <c r="D42" s="715"/>
      <c r="E42" s="715"/>
      <c r="F42" s="715"/>
      <c r="G42" s="715"/>
      <c r="H42" s="714"/>
      <c r="I42" s="715"/>
      <c r="J42" s="715"/>
      <c r="K42" s="715"/>
      <c r="L42" s="715"/>
      <c r="M42" s="715"/>
      <c r="N42" s="715"/>
      <c r="O42" s="715"/>
      <c r="P42" s="715"/>
      <c r="Q42" s="715"/>
      <c r="R42" s="715"/>
      <c r="S42" s="715"/>
      <c r="T42" s="712"/>
      <c r="U42" s="475"/>
      <c r="V42" s="475"/>
      <c r="W42" s="475"/>
      <c r="X42" s="475"/>
      <c r="Y42" s="475"/>
      <c r="Z42" s="475"/>
    </row>
    <row r="43" spans="1:26" ht="11.25" customHeight="1" x14ac:dyDescent="0.2">
      <c r="A43" s="716"/>
      <c r="B43" s="715"/>
      <c r="C43" s="715"/>
      <c r="D43" s="715"/>
      <c r="E43" s="715"/>
      <c r="F43" s="715"/>
      <c r="G43" s="715"/>
      <c r="H43" s="714"/>
      <c r="I43" s="715"/>
      <c r="J43" s="715"/>
      <c r="K43" s="715"/>
      <c r="L43" s="715"/>
      <c r="M43" s="715"/>
      <c r="N43" s="715"/>
      <c r="O43" s="715"/>
      <c r="P43" s="715"/>
      <c r="Q43" s="715"/>
      <c r="R43" s="715"/>
      <c r="S43" s="715"/>
      <c r="T43" s="712"/>
      <c r="U43" s="475"/>
      <c r="V43" s="475"/>
      <c r="W43" s="475"/>
      <c r="X43" s="475"/>
      <c r="Y43" s="475"/>
      <c r="Z43" s="475"/>
    </row>
    <row r="44" spans="1:26" ht="11.25" customHeight="1" x14ac:dyDescent="0.2">
      <c r="A44" s="1779" t="s">
        <v>1635</v>
      </c>
      <c r="B44" s="976"/>
      <c r="C44" s="976"/>
      <c r="D44" s="976"/>
      <c r="E44" s="976"/>
      <c r="F44" s="976"/>
      <c r="G44" s="976"/>
      <c r="H44" s="976"/>
      <c r="I44" s="976"/>
      <c r="J44" s="976"/>
      <c r="K44" s="976"/>
      <c r="L44" s="976"/>
      <c r="M44" s="976"/>
      <c r="N44" s="976"/>
      <c r="O44" s="976"/>
      <c r="P44" s="976"/>
      <c r="Q44" s="976"/>
      <c r="R44" s="976"/>
      <c r="S44" s="976"/>
      <c r="T44" s="976"/>
      <c r="U44" s="475"/>
      <c r="V44" s="475"/>
      <c r="W44" s="475"/>
      <c r="X44" s="475"/>
      <c r="Y44" s="475"/>
      <c r="Z44" s="475"/>
    </row>
    <row r="45" spans="1:26" ht="11.25" customHeight="1" x14ac:dyDescent="0.2">
      <c r="A45" s="1779" t="s">
        <v>1855</v>
      </c>
      <c r="B45" s="976"/>
      <c r="C45" s="976"/>
      <c r="D45" s="976"/>
      <c r="E45" s="976"/>
      <c r="F45" s="976"/>
      <c r="G45" s="976"/>
      <c r="H45" s="976"/>
      <c r="I45" s="976"/>
      <c r="J45" s="976"/>
      <c r="K45" s="976"/>
      <c r="L45" s="976"/>
      <c r="M45" s="976"/>
      <c r="N45" s="976"/>
      <c r="O45" s="976"/>
      <c r="P45" s="976"/>
      <c r="Q45" s="976"/>
      <c r="R45" s="976"/>
      <c r="S45" s="976"/>
      <c r="T45" s="976"/>
      <c r="U45" s="475"/>
      <c r="V45" s="475"/>
      <c r="W45" s="475"/>
      <c r="X45" s="475"/>
      <c r="Y45" s="475"/>
      <c r="Z45" s="475"/>
    </row>
    <row r="46" spans="1:26" ht="11.25" customHeight="1" x14ac:dyDescent="0.2">
      <c r="A46" s="717"/>
      <c r="B46" s="681"/>
      <c r="C46" s="682"/>
      <c r="D46" s="681"/>
      <c r="E46" s="681"/>
      <c r="F46" s="681"/>
      <c r="G46" s="681"/>
      <c r="H46" s="718"/>
      <c r="I46" s="680"/>
      <c r="J46" s="680"/>
      <c r="K46" s="680"/>
      <c r="L46" s="680"/>
      <c r="M46" s="680"/>
      <c r="N46" s="680"/>
      <c r="O46" s="680"/>
      <c r="P46" s="680"/>
      <c r="Q46" s="680"/>
      <c r="R46" s="680"/>
      <c r="S46" s="680"/>
      <c r="T46" s="681"/>
      <c r="U46" s="475"/>
      <c r="V46" s="475"/>
      <c r="W46" s="475"/>
      <c r="X46" s="475"/>
      <c r="Y46" s="475"/>
      <c r="Z46" s="475"/>
    </row>
    <row r="47" spans="1:26" ht="11.25" customHeight="1" x14ac:dyDescent="0.2">
      <c r="A47" s="475"/>
      <c r="B47" s="475"/>
      <c r="C47" s="475"/>
      <c r="D47" s="475"/>
      <c r="E47" s="475"/>
      <c r="F47" s="475"/>
      <c r="G47" s="475"/>
      <c r="H47" s="475"/>
      <c r="I47" s="475"/>
      <c r="J47" s="475"/>
      <c r="K47" s="475"/>
      <c r="L47" s="475"/>
      <c r="M47" s="475"/>
      <c r="N47" s="475"/>
      <c r="O47" s="475"/>
      <c r="P47" s="475"/>
      <c r="Q47" s="475"/>
      <c r="R47" s="475"/>
      <c r="S47" s="475"/>
      <c r="T47" s="475"/>
      <c r="U47" s="475"/>
      <c r="V47" s="475"/>
      <c r="W47" s="475"/>
      <c r="X47" s="475"/>
      <c r="Y47" s="475"/>
      <c r="Z47" s="475"/>
    </row>
    <row r="48" spans="1:26" ht="11.25" customHeight="1" x14ac:dyDescent="0.2">
      <c r="A48" s="475"/>
      <c r="B48" s="475"/>
      <c r="C48" s="475"/>
      <c r="D48" s="475"/>
      <c r="E48" s="475"/>
      <c r="F48" s="475"/>
      <c r="G48" s="475"/>
      <c r="H48" s="475"/>
      <c r="I48" s="475"/>
      <c r="J48" s="475"/>
      <c r="K48" s="475"/>
      <c r="L48" s="475"/>
      <c r="M48" s="475"/>
      <c r="N48" s="475"/>
      <c r="O48" s="475"/>
      <c r="P48" s="475"/>
      <c r="Q48" s="475"/>
      <c r="R48" s="475"/>
      <c r="S48" s="475"/>
      <c r="T48" s="475"/>
      <c r="U48" s="475"/>
      <c r="V48" s="475"/>
      <c r="W48" s="475"/>
      <c r="X48" s="475"/>
      <c r="Y48" s="475"/>
      <c r="Z48" s="475"/>
    </row>
    <row r="49" spans="1:26" ht="11.25" customHeight="1" x14ac:dyDescent="0.2">
      <c r="A49" s="475"/>
      <c r="B49" s="475"/>
      <c r="C49" s="475"/>
      <c r="D49" s="475"/>
      <c r="E49" s="475"/>
      <c r="F49" s="475"/>
      <c r="G49" s="475"/>
      <c r="H49" s="475"/>
      <c r="I49" s="475"/>
      <c r="J49" s="475"/>
      <c r="K49" s="475"/>
      <c r="L49" s="475"/>
      <c r="M49" s="475"/>
      <c r="N49" s="475"/>
      <c r="O49" s="475"/>
      <c r="P49" s="475"/>
      <c r="Q49" s="475"/>
      <c r="R49" s="475"/>
      <c r="S49" s="475"/>
      <c r="T49" s="475"/>
      <c r="U49" s="475"/>
      <c r="V49" s="475"/>
      <c r="W49" s="475"/>
      <c r="X49" s="475"/>
      <c r="Y49" s="475"/>
      <c r="Z49" s="475"/>
    </row>
    <row r="50" spans="1:26" ht="11.25" customHeight="1" x14ac:dyDescent="0.2">
      <c r="A50" s="475"/>
      <c r="B50" s="475"/>
      <c r="C50" s="475"/>
      <c r="D50" s="475"/>
      <c r="E50" s="475"/>
      <c r="F50" s="475"/>
      <c r="G50" s="475"/>
      <c r="H50" s="475"/>
      <c r="I50" s="475"/>
      <c r="J50" s="475"/>
      <c r="K50" s="475"/>
      <c r="L50" s="475"/>
      <c r="M50" s="475"/>
      <c r="N50" s="475"/>
      <c r="O50" s="475"/>
      <c r="P50" s="475"/>
      <c r="Q50" s="475"/>
      <c r="R50" s="475"/>
      <c r="S50" s="475"/>
      <c r="T50" s="475"/>
      <c r="U50" s="475"/>
      <c r="V50" s="475"/>
      <c r="W50" s="475"/>
      <c r="X50" s="475"/>
      <c r="Y50" s="475"/>
      <c r="Z50" s="475"/>
    </row>
    <row r="51" spans="1:26" ht="11.25" customHeight="1" x14ac:dyDescent="0.2">
      <c r="A51" s="475"/>
      <c r="B51" s="475"/>
      <c r="C51" s="475"/>
      <c r="D51" s="475"/>
      <c r="E51" s="475"/>
      <c r="F51" s="475"/>
      <c r="G51" s="475"/>
      <c r="H51" s="475"/>
      <c r="I51" s="475"/>
      <c r="J51" s="475"/>
      <c r="K51" s="475"/>
      <c r="L51" s="475"/>
      <c r="M51" s="475"/>
      <c r="N51" s="475"/>
      <c r="O51" s="475"/>
      <c r="P51" s="475"/>
      <c r="Q51" s="475"/>
      <c r="R51" s="475"/>
      <c r="S51" s="475"/>
      <c r="T51" s="475"/>
      <c r="U51" s="475"/>
      <c r="V51" s="475"/>
      <c r="W51" s="475"/>
      <c r="X51" s="475"/>
      <c r="Y51" s="475"/>
      <c r="Z51" s="475"/>
    </row>
    <row r="52" spans="1:26" ht="11.25" customHeight="1" x14ac:dyDescent="0.2">
      <c r="A52" s="475"/>
      <c r="B52" s="475"/>
      <c r="C52" s="475"/>
      <c r="D52" s="475"/>
      <c r="E52" s="475"/>
      <c r="F52" s="475"/>
      <c r="G52" s="475"/>
      <c r="H52" s="475"/>
      <c r="I52" s="475"/>
      <c r="J52" s="475"/>
      <c r="K52" s="475"/>
      <c r="L52" s="475"/>
      <c r="M52" s="475"/>
      <c r="N52" s="475"/>
      <c r="O52" s="475"/>
      <c r="P52" s="475"/>
      <c r="Q52" s="475"/>
      <c r="R52" s="475"/>
      <c r="S52" s="475"/>
      <c r="T52" s="475"/>
      <c r="U52" s="475"/>
      <c r="V52" s="475"/>
      <c r="W52" s="475"/>
      <c r="X52" s="475"/>
      <c r="Y52" s="475"/>
      <c r="Z52" s="475"/>
    </row>
    <row r="53" spans="1:26" ht="11.25" customHeight="1" x14ac:dyDescent="0.2">
      <c r="A53" s="475"/>
      <c r="B53" s="475"/>
      <c r="C53" s="475"/>
      <c r="D53" s="475"/>
      <c r="E53" s="475"/>
      <c r="F53" s="475"/>
      <c r="G53" s="475"/>
      <c r="H53" s="475"/>
      <c r="I53" s="475"/>
      <c r="J53" s="475"/>
      <c r="K53" s="475"/>
      <c r="L53" s="475"/>
      <c r="M53" s="475"/>
      <c r="N53" s="475"/>
      <c r="O53" s="475"/>
      <c r="P53" s="475"/>
      <c r="Q53" s="475"/>
      <c r="R53" s="475"/>
      <c r="S53" s="475"/>
      <c r="T53" s="475"/>
      <c r="U53" s="475"/>
      <c r="V53" s="475"/>
      <c r="W53" s="475"/>
      <c r="X53" s="475"/>
      <c r="Y53" s="475"/>
      <c r="Z53" s="475"/>
    </row>
    <row r="54" spans="1:26" ht="11.25" customHeight="1" x14ac:dyDescent="0.2">
      <c r="A54" s="475"/>
      <c r="B54" s="475"/>
      <c r="C54" s="475"/>
      <c r="D54" s="475"/>
      <c r="E54" s="475"/>
      <c r="F54" s="475"/>
      <c r="G54" s="475"/>
      <c r="H54" s="475"/>
      <c r="I54" s="475"/>
      <c r="J54" s="475"/>
      <c r="K54" s="475"/>
      <c r="L54" s="475"/>
      <c r="M54" s="475"/>
      <c r="N54" s="475"/>
      <c r="O54" s="475"/>
      <c r="P54" s="475"/>
      <c r="Q54" s="475"/>
      <c r="R54" s="475"/>
      <c r="S54" s="475"/>
      <c r="T54" s="475"/>
      <c r="U54" s="475"/>
      <c r="V54" s="475"/>
      <c r="W54" s="475"/>
      <c r="X54" s="475"/>
      <c r="Y54" s="475"/>
      <c r="Z54" s="475"/>
    </row>
    <row r="55" spans="1:26" ht="11.25" customHeight="1" x14ac:dyDescent="0.2">
      <c r="A55" s="475"/>
      <c r="B55" s="475"/>
      <c r="C55" s="475"/>
      <c r="D55" s="475"/>
      <c r="E55" s="475"/>
      <c r="F55" s="475"/>
      <c r="G55" s="475"/>
      <c r="H55" s="475"/>
      <c r="I55" s="475"/>
      <c r="J55" s="475"/>
      <c r="K55" s="475"/>
      <c r="L55" s="475"/>
      <c r="M55" s="475"/>
      <c r="N55" s="475"/>
      <c r="O55" s="475"/>
      <c r="P55" s="475"/>
      <c r="Q55" s="475"/>
      <c r="R55" s="475"/>
      <c r="S55" s="475"/>
      <c r="T55" s="475"/>
      <c r="U55" s="475"/>
      <c r="V55" s="475"/>
      <c r="W55" s="475"/>
      <c r="X55" s="475"/>
      <c r="Y55" s="475"/>
      <c r="Z55" s="475"/>
    </row>
    <row r="56" spans="1:26" ht="11.25" customHeight="1" x14ac:dyDescent="0.2">
      <c r="A56" s="475"/>
      <c r="B56" s="475"/>
      <c r="C56" s="475"/>
      <c r="D56" s="475"/>
      <c r="E56" s="475"/>
      <c r="F56" s="475"/>
      <c r="G56" s="475"/>
      <c r="H56" s="475"/>
      <c r="I56" s="475"/>
      <c r="J56" s="475"/>
      <c r="K56" s="475"/>
      <c r="L56" s="475"/>
      <c r="M56" s="475"/>
      <c r="N56" s="475"/>
      <c r="O56" s="475"/>
      <c r="P56" s="475"/>
      <c r="Q56" s="475"/>
      <c r="R56" s="475"/>
      <c r="S56" s="475"/>
      <c r="T56" s="475"/>
      <c r="U56" s="475"/>
      <c r="V56" s="475"/>
      <c r="W56" s="475"/>
      <c r="X56" s="475"/>
      <c r="Y56" s="475"/>
      <c r="Z56" s="475"/>
    </row>
    <row r="57" spans="1:26" ht="11.25" customHeight="1" x14ac:dyDescent="0.2">
      <c r="A57" s="475"/>
      <c r="B57" s="475"/>
      <c r="C57" s="475"/>
      <c r="D57" s="475"/>
      <c r="E57" s="475"/>
      <c r="F57" s="475"/>
      <c r="G57" s="475"/>
      <c r="H57" s="475"/>
      <c r="I57" s="475"/>
      <c r="J57" s="475"/>
      <c r="K57" s="475"/>
      <c r="L57" s="475"/>
      <c r="M57" s="475"/>
      <c r="N57" s="475"/>
      <c r="O57" s="475"/>
      <c r="P57" s="475"/>
      <c r="Q57" s="475"/>
      <c r="R57" s="475"/>
      <c r="S57" s="475"/>
      <c r="T57" s="475"/>
      <c r="U57" s="475"/>
      <c r="V57" s="475"/>
      <c r="W57" s="475"/>
      <c r="X57" s="475"/>
      <c r="Y57" s="475"/>
      <c r="Z57" s="475"/>
    </row>
    <row r="58" spans="1:26" ht="11.25" customHeight="1" x14ac:dyDescent="0.2">
      <c r="A58" s="475"/>
      <c r="B58" s="475"/>
      <c r="C58" s="475"/>
      <c r="D58" s="475"/>
      <c r="E58" s="475"/>
      <c r="F58" s="475"/>
      <c r="G58" s="475"/>
      <c r="H58" s="475"/>
      <c r="I58" s="475"/>
      <c r="J58" s="475"/>
      <c r="K58" s="475"/>
      <c r="L58" s="475"/>
      <c r="M58" s="475"/>
      <c r="N58" s="475"/>
      <c r="O58" s="475"/>
      <c r="P58" s="475"/>
      <c r="Q58" s="475"/>
      <c r="R58" s="475"/>
      <c r="S58" s="475"/>
      <c r="T58" s="475"/>
      <c r="U58" s="475"/>
      <c r="V58" s="475"/>
      <c r="W58" s="475"/>
      <c r="X58" s="475"/>
      <c r="Y58" s="475"/>
      <c r="Z58" s="475"/>
    </row>
    <row r="59" spans="1:26" ht="11.25" customHeight="1" x14ac:dyDescent="0.2">
      <c r="A59" s="475"/>
      <c r="B59" s="475"/>
      <c r="C59" s="475"/>
      <c r="D59" s="475"/>
      <c r="E59" s="475"/>
      <c r="F59" s="475"/>
      <c r="G59" s="475"/>
      <c r="H59" s="475"/>
      <c r="I59" s="475"/>
      <c r="J59" s="475"/>
      <c r="K59" s="475"/>
      <c r="L59" s="475"/>
      <c r="M59" s="475"/>
      <c r="N59" s="475"/>
      <c r="O59" s="475"/>
      <c r="P59" s="475"/>
      <c r="Q59" s="475"/>
      <c r="R59" s="475"/>
      <c r="S59" s="475"/>
      <c r="T59" s="475"/>
      <c r="U59" s="475"/>
      <c r="V59" s="475"/>
      <c r="W59" s="475"/>
      <c r="X59" s="475"/>
      <c r="Y59" s="475"/>
      <c r="Z59" s="475"/>
    </row>
    <row r="60" spans="1:26" ht="11.25" customHeight="1" x14ac:dyDescent="0.2">
      <c r="A60" s="475"/>
      <c r="B60" s="475"/>
      <c r="C60" s="475"/>
      <c r="D60" s="475"/>
      <c r="E60" s="475"/>
      <c r="F60" s="475"/>
      <c r="G60" s="475"/>
      <c r="H60" s="475"/>
      <c r="I60" s="475"/>
      <c r="J60" s="475"/>
      <c r="K60" s="475"/>
      <c r="L60" s="475"/>
      <c r="M60" s="475"/>
      <c r="N60" s="475"/>
      <c r="O60" s="475"/>
      <c r="P60" s="475"/>
      <c r="Q60" s="475"/>
      <c r="R60" s="475"/>
      <c r="S60" s="475"/>
      <c r="T60" s="475"/>
      <c r="U60" s="475"/>
      <c r="V60" s="475"/>
      <c r="W60" s="475"/>
      <c r="X60" s="475"/>
      <c r="Y60" s="475"/>
      <c r="Z60" s="475"/>
    </row>
    <row r="61" spans="1:26" ht="11.25" customHeight="1" x14ac:dyDescent="0.2">
      <c r="A61" s="475"/>
      <c r="B61" s="475"/>
      <c r="C61" s="475"/>
      <c r="D61" s="475"/>
      <c r="E61" s="475"/>
      <c r="F61" s="475"/>
      <c r="G61" s="475"/>
      <c r="H61" s="475"/>
      <c r="I61" s="475"/>
      <c r="J61" s="475"/>
      <c r="K61" s="475"/>
      <c r="L61" s="475"/>
      <c r="M61" s="475"/>
      <c r="N61" s="475"/>
      <c r="O61" s="475"/>
      <c r="P61" s="475"/>
      <c r="Q61" s="475"/>
      <c r="R61" s="475"/>
      <c r="S61" s="475"/>
      <c r="T61" s="475"/>
      <c r="U61" s="475"/>
      <c r="V61" s="475"/>
      <c r="W61" s="475"/>
      <c r="X61" s="475"/>
      <c r="Y61" s="475"/>
      <c r="Z61" s="475"/>
    </row>
    <row r="62" spans="1:26" ht="11.25" customHeight="1" x14ac:dyDescent="0.2">
      <c r="A62" s="475"/>
      <c r="B62" s="475"/>
      <c r="C62" s="475"/>
      <c r="D62" s="475"/>
      <c r="E62" s="475"/>
      <c r="F62" s="475"/>
      <c r="G62" s="475"/>
      <c r="H62" s="475"/>
      <c r="I62" s="475"/>
      <c r="J62" s="475"/>
      <c r="K62" s="475"/>
      <c r="L62" s="475"/>
      <c r="M62" s="475"/>
      <c r="N62" s="475"/>
      <c r="O62" s="475"/>
      <c r="P62" s="475"/>
      <c r="Q62" s="475"/>
      <c r="R62" s="475"/>
      <c r="S62" s="475"/>
      <c r="T62" s="475"/>
      <c r="U62" s="475"/>
      <c r="V62" s="475"/>
      <c r="W62" s="475"/>
      <c r="X62" s="475"/>
      <c r="Y62" s="475"/>
      <c r="Z62" s="475"/>
    </row>
    <row r="63" spans="1:26" ht="11.25" customHeight="1" x14ac:dyDescent="0.2">
      <c r="A63" s="475"/>
      <c r="B63" s="475"/>
      <c r="C63" s="475"/>
      <c r="D63" s="475"/>
      <c r="E63" s="475"/>
      <c r="F63" s="475"/>
      <c r="G63" s="475"/>
      <c r="H63" s="475"/>
      <c r="I63" s="475"/>
      <c r="J63" s="475"/>
      <c r="K63" s="475"/>
      <c r="L63" s="475"/>
      <c r="M63" s="475"/>
      <c r="N63" s="475"/>
      <c r="O63" s="475"/>
      <c r="P63" s="475"/>
      <c r="Q63" s="475"/>
      <c r="R63" s="475"/>
      <c r="S63" s="475"/>
      <c r="T63" s="475"/>
      <c r="U63" s="475"/>
      <c r="V63" s="475"/>
      <c r="W63" s="475"/>
      <c r="X63" s="475"/>
      <c r="Y63" s="475"/>
      <c r="Z63" s="475"/>
    </row>
    <row r="64" spans="1:26" ht="11.25" customHeight="1" x14ac:dyDescent="0.2">
      <c r="A64" s="475"/>
      <c r="B64" s="475"/>
      <c r="C64" s="475"/>
      <c r="D64" s="475"/>
      <c r="E64" s="475"/>
      <c r="F64" s="475"/>
      <c r="G64" s="475"/>
      <c r="H64" s="475"/>
      <c r="I64" s="475"/>
      <c r="J64" s="475"/>
      <c r="K64" s="475"/>
      <c r="L64" s="475"/>
      <c r="M64" s="475"/>
      <c r="N64" s="475"/>
      <c r="O64" s="475"/>
      <c r="P64" s="475"/>
      <c r="Q64" s="475"/>
      <c r="R64" s="475"/>
      <c r="S64" s="475"/>
      <c r="T64" s="475"/>
      <c r="U64" s="475"/>
      <c r="V64" s="475"/>
      <c r="W64" s="475"/>
      <c r="X64" s="475"/>
      <c r="Y64" s="475"/>
      <c r="Z64" s="475"/>
    </row>
    <row r="65" spans="1:26" ht="11.25" customHeight="1" x14ac:dyDescent="0.2">
      <c r="A65" s="475"/>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row>
    <row r="66" spans="1:26" ht="11.25" customHeight="1" x14ac:dyDescent="0.2">
      <c r="A66" s="475"/>
      <c r="B66" s="475"/>
      <c r="C66" s="475"/>
      <c r="D66" s="475"/>
      <c r="E66" s="475"/>
      <c r="F66" s="475"/>
      <c r="G66" s="475"/>
      <c r="H66" s="475"/>
      <c r="I66" s="475"/>
      <c r="J66" s="475"/>
      <c r="K66" s="475"/>
      <c r="L66" s="475"/>
      <c r="M66" s="475"/>
      <c r="N66" s="475"/>
      <c r="O66" s="475"/>
      <c r="P66" s="475"/>
      <c r="Q66" s="475"/>
      <c r="R66" s="475"/>
      <c r="S66" s="475"/>
      <c r="T66" s="475"/>
      <c r="U66" s="475"/>
      <c r="V66" s="475"/>
      <c r="W66" s="475"/>
      <c r="X66" s="475"/>
      <c r="Y66" s="475"/>
      <c r="Z66" s="475"/>
    </row>
    <row r="67" spans="1:26" ht="11.25" customHeight="1" x14ac:dyDescent="0.2">
      <c r="A67" s="475"/>
      <c r="B67" s="475"/>
      <c r="C67" s="475"/>
      <c r="D67" s="475"/>
      <c r="E67" s="475"/>
      <c r="F67" s="475"/>
      <c r="G67" s="475"/>
      <c r="H67" s="475"/>
      <c r="I67" s="475"/>
      <c r="J67" s="475"/>
      <c r="K67" s="475"/>
      <c r="L67" s="475"/>
      <c r="M67" s="475"/>
      <c r="N67" s="475"/>
      <c r="O67" s="475"/>
      <c r="P67" s="475"/>
      <c r="Q67" s="475"/>
      <c r="R67" s="475"/>
      <c r="S67" s="475"/>
      <c r="T67" s="475"/>
      <c r="U67" s="475"/>
      <c r="V67" s="475"/>
      <c r="W67" s="475"/>
      <c r="X67" s="475"/>
      <c r="Y67" s="475"/>
      <c r="Z67" s="475"/>
    </row>
    <row r="68" spans="1:26" ht="11.25" customHeight="1" x14ac:dyDescent="0.2">
      <c r="A68" s="475"/>
      <c r="B68" s="475"/>
      <c r="C68" s="475"/>
      <c r="D68" s="475"/>
      <c r="E68" s="475"/>
      <c r="F68" s="475"/>
      <c r="G68" s="475"/>
      <c r="H68" s="475"/>
      <c r="I68" s="475"/>
      <c r="J68" s="475"/>
      <c r="K68" s="475"/>
      <c r="L68" s="475"/>
      <c r="M68" s="475"/>
      <c r="N68" s="475"/>
      <c r="O68" s="475"/>
      <c r="P68" s="475"/>
      <c r="Q68" s="475"/>
      <c r="R68" s="475"/>
      <c r="S68" s="475"/>
      <c r="T68" s="475"/>
      <c r="U68" s="475"/>
      <c r="V68" s="475"/>
      <c r="W68" s="475"/>
      <c r="X68" s="475"/>
      <c r="Y68" s="475"/>
      <c r="Z68" s="475"/>
    </row>
    <row r="69" spans="1:26" ht="11.25" customHeight="1" x14ac:dyDescent="0.2">
      <c r="A69" s="475"/>
      <c r="B69" s="475"/>
      <c r="C69" s="475"/>
      <c r="D69" s="475"/>
      <c r="E69" s="475"/>
      <c r="F69" s="475"/>
      <c r="G69" s="475"/>
      <c r="H69" s="475"/>
      <c r="I69" s="475"/>
      <c r="J69" s="475"/>
      <c r="K69" s="475"/>
      <c r="L69" s="475"/>
      <c r="M69" s="475"/>
      <c r="N69" s="475"/>
      <c r="O69" s="475"/>
      <c r="P69" s="475"/>
      <c r="Q69" s="475"/>
      <c r="R69" s="475"/>
      <c r="S69" s="475"/>
      <c r="T69" s="475"/>
      <c r="U69" s="475"/>
      <c r="V69" s="475"/>
      <c r="W69" s="475"/>
      <c r="X69" s="475"/>
      <c r="Y69" s="475"/>
      <c r="Z69" s="475"/>
    </row>
    <row r="70" spans="1:26" ht="11.25" customHeight="1" x14ac:dyDescent="0.2">
      <c r="A70" s="475"/>
      <c r="B70" s="475"/>
      <c r="C70" s="475"/>
      <c r="D70" s="475"/>
      <c r="E70" s="475"/>
      <c r="F70" s="475"/>
      <c r="G70" s="475"/>
      <c r="H70" s="475"/>
      <c r="I70" s="475"/>
      <c r="J70" s="475"/>
      <c r="K70" s="475"/>
      <c r="L70" s="475"/>
      <c r="M70" s="475"/>
      <c r="N70" s="475"/>
      <c r="O70" s="475"/>
      <c r="P70" s="475"/>
      <c r="Q70" s="475"/>
      <c r="R70" s="475"/>
      <c r="S70" s="475"/>
      <c r="T70" s="475"/>
      <c r="U70" s="475"/>
      <c r="V70" s="475"/>
      <c r="W70" s="475"/>
      <c r="X70" s="475"/>
      <c r="Y70" s="475"/>
      <c r="Z70" s="475"/>
    </row>
    <row r="71" spans="1:26" ht="11.25" customHeight="1" x14ac:dyDescent="0.2">
      <c r="A71" s="475"/>
      <c r="B71" s="475"/>
      <c r="C71" s="475"/>
      <c r="D71" s="475"/>
      <c r="E71" s="475"/>
      <c r="F71" s="475"/>
      <c r="G71" s="475"/>
      <c r="H71" s="475"/>
      <c r="I71" s="475"/>
      <c r="J71" s="475"/>
      <c r="K71" s="475"/>
      <c r="L71" s="475"/>
      <c r="M71" s="475"/>
      <c r="N71" s="475"/>
      <c r="O71" s="475"/>
      <c r="P71" s="475"/>
      <c r="Q71" s="475"/>
      <c r="R71" s="475"/>
      <c r="S71" s="475"/>
      <c r="T71" s="475"/>
      <c r="U71" s="475"/>
      <c r="V71" s="475"/>
      <c r="W71" s="475"/>
      <c r="X71" s="475"/>
      <c r="Y71" s="475"/>
      <c r="Z71" s="475"/>
    </row>
    <row r="72" spans="1:26" ht="11.25" customHeight="1" x14ac:dyDescent="0.2">
      <c r="A72" s="475"/>
      <c r="B72" s="475"/>
      <c r="C72" s="475"/>
      <c r="D72" s="475"/>
      <c r="E72" s="475"/>
      <c r="F72" s="475"/>
      <c r="G72" s="475"/>
      <c r="H72" s="475"/>
      <c r="I72" s="475"/>
      <c r="J72" s="475"/>
      <c r="K72" s="475"/>
      <c r="L72" s="475"/>
      <c r="M72" s="475"/>
      <c r="N72" s="475"/>
      <c r="O72" s="475"/>
      <c r="P72" s="475"/>
      <c r="Q72" s="475"/>
      <c r="R72" s="475"/>
      <c r="S72" s="475"/>
      <c r="T72" s="475"/>
      <c r="U72" s="475"/>
      <c r="V72" s="475"/>
      <c r="W72" s="475"/>
      <c r="X72" s="475"/>
      <c r="Y72" s="475"/>
      <c r="Z72" s="475"/>
    </row>
    <row r="73" spans="1:26" ht="11.25" customHeight="1" x14ac:dyDescent="0.2">
      <c r="A73" s="475"/>
      <c r="B73" s="475"/>
      <c r="C73" s="475"/>
      <c r="D73" s="475"/>
      <c r="E73" s="475"/>
      <c r="F73" s="475"/>
      <c r="G73" s="475"/>
      <c r="H73" s="475"/>
      <c r="I73" s="475"/>
      <c r="J73" s="475"/>
      <c r="K73" s="475"/>
      <c r="L73" s="475"/>
      <c r="M73" s="475"/>
      <c r="N73" s="475"/>
      <c r="O73" s="475"/>
      <c r="P73" s="475"/>
      <c r="Q73" s="475"/>
      <c r="R73" s="475"/>
      <c r="S73" s="475"/>
      <c r="T73" s="475"/>
      <c r="U73" s="475"/>
      <c r="V73" s="475"/>
      <c r="W73" s="475"/>
      <c r="X73" s="475"/>
      <c r="Y73" s="475"/>
      <c r="Z73" s="475"/>
    </row>
    <row r="74" spans="1:26" ht="11.25" customHeight="1" x14ac:dyDescent="0.2">
      <c r="A74" s="475"/>
      <c r="B74" s="475"/>
      <c r="C74" s="475"/>
      <c r="D74" s="475"/>
      <c r="E74" s="475"/>
      <c r="F74" s="475"/>
      <c r="G74" s="475"/>
      <c r="H74" s="475"/>
      <c r="I74" s="475"/>
      <c r="J74" s="475"/>
      <c r="K74" s="475"/>
      <c r="L74" s="475"/>
      <c r="M74" s="475"/>
      <c r="N74" s="475"/>
      <c r="O74" s="475"/>
      <c r="P74" s="475"/>
      <c r="Q74" s="475"/>
      <c r="R74" s="475"/>
      <c r="S74" s="475"/>
      <c r="T74" s="475"/>
      <c r="U74" s="475"/>
      <c r="V74" s="475"/>
      <c r="W74" s="475"/>
      <c r="X74" s="475"/>
      <c r="Y74" s="475"/>
      <c r="Z74" s="475"/>
    </row>
    <row r="75" spans="1:26" ht="11.25" customHeight="1" x14ac:dyDescent="0.2">
      <c r="A75" s="475"/>
      <c r="B75" s="475"/>
      <c r="C75" s="475"/>
      <c r="D75" s="475"/>
      <c r="E75" s="475"/>
      <c r="F75" s="475"/>
      <c r="G75" s="475"/>
      <c r="H75" s="475"/>
      <c r="I75" s="475"/>
      <c r="J75" s="475"/>
      <c r="K75" s="475"/>
      <c r="L75" s="475"/>
      <c r="M75" s="475"/>
      <c r="N75" s="475"/>
      <c r="O75" s="475"/>
      <c r="P75" s="475"/>
      <c r="Q75" s="475"/>
      <c r="R75" s="475"/>
      <c r="S75" s="475"/>
      <c r="T75" s="475"/>
      <c r="U75" s="475"/>
      <c r="V75" s="475"/>
      <c r="W75" s="475"/>
      <c r="X75" s="475"/>
      <c r="Y75" s="475"/>
      <c r="Z75" s="475"/>
    </row>
    <row r="76" spans="1:26" ht="11.25" customHeight="1" x14ac:dyDescent="0.2">
      <c r="A76" s="475"/>
      <c r="B76" s="475"/>
      <c r="C76" s="475"/>
      <c r="D76" s="475"/>
      <c r="E76" s="475"/>
      <c r="F76" s="475"/>
      <c r="G76" s="475"/>
      <c r="H76" s="475"/>
      <c r="I76" s="475"/>
      <c r="J76" s="475"/>
      <c r="K76" s="475"/>
      <c r="L76" s="475"/>
      <c r="M76" s="475"/>
      <c r="N76" s="475"/>
      <c r="O76" s="475"/>
      <c r="P76" s="475"/>
      <c r="Q76" s="475"/>
      <c r="R76" s="475"/>
      <c r="S76" s="475"/>
      <c r="T76" s="475"/>
      <c r="U76" s="475"/>
      <c r="V76" s="475"/>
      <c r="W76" s="475"/>
      <c r="X76" s="475"/>
      <c r="Y76" s="475"/>
      <c r="Z76" s="475"/>
    </row>
    <row r="77" spans="1:26" ht="11.25" customHeight="1" x14ac:dyDescent="0.2">
      <c r="A77" s="475"/>
      <c r="B77" s="475"/>
      <c r="C77" s="475"/>
      <c r="D77" s="475"/>
      <c r="E77" s="475"/>
      <c r="F77" s="475"/>
      <c r="G77" s="475"/>
      <c r="H77" s="475"/>
      <c r="I77" s="475"/>
      <c r="J77" s="475"/>
      <c r="K77" s="475"/>
      <c r="L77" s="475"/>
      <c r="M77" s="475"/>
      <c r="N77" s="475"/>
      <c r="O77" s="475"/>
      <c r="P77" s="475"/>
      <c r="Q77" s="475"/>
      <c r="R77" s="475"/>
      <c r="S77" s="475"/>
      <c r="T77" s="475"/>
      <c r="U77" s="475"/>
      <c r="V77" s="475"/>
      <c r="W77" s="475"/>
      <c r="X77" s="475"/>
      <c r="Y77" s="475"/>
      <c r="Z77" s="475"/>
    </row>
    <row r="78" spans="1:26" ht="11.25" customHeight="1" x14ac:dyDescent="0.2">
      <c r="A78" s="475"/>
      <c r="B78" s="475"/>
      <c r="C78" s="475"/>
      <c r="D78" s="475"/>
      <c r="E78" s="475"/>
      <c r="F78" s="475"/>
      <c r="G78" s="475"/>
      <c r="H78" s="475"/>
      <c r="I78" s="475"/>
      <c r="J78" s="475"/>
      <c r="K78" s="475"/>
      <c r="L78" s="475"/>
      <c r="M78" s="475"/>
      <c r="N78" s="475"/>
      <c r="O78" s="475"/>
      <c r="P78" s="475"/>
      <c r="Q78" s="475"/>
      <c r="R78" s="475"/>
      <c r="S78" s="475"/>
      <c r="T78" s="475"/>
      <c r="U78" s="475"/>
      <c r="V78" s="475"/>
      <c r="W78" s="475"/>
      <c r="X78" s="475"/>
      <c r="Y78" s="475"/>
      <c r="Z78" s="475"/>
    </row>
    <row r="79" spans="1:26" ht="11.25" customHeight="1" x14ac:dyDescent="0.2">
      <c r="A79" s="475"/>
      <c r="B79" s="475"/>
      <c r="C79" s="475"/>
      <c r="D79" s="475"/>
      <c r="E79" s="475"/>
      <c r="F79" s="475"/>
      <c r="G79" s="475"/>
      <c r="H79" s="475"/>
      <c r="I79" s="475"/>
      <c r="J79" s="475"/>
      <c r="K79" s="475"/>
      <c r="L79" s="475"/>
      <c r="M79" s="475"/>
      <c r="N79" s="475"/>
      <c r="O79" s="475"/>
      <c r="P79" s="475"/>
      <c r="Q79" s="475"/>
      <c r="R79" s="475"/>
      <c r="S79" s="475"/>
      <c r="T79" s="475"/>
      <c r="U79" s="475"/>
      <c r="V79" s="475"/>
      <c r="W79" s="475"/>
      <c r="X79" s="475"/>
      <c r="Y79" s="475"/>
      <c r="Z79" s="475"/>
    </row>
    <row r="80" spans="1:26" ht="11.25" customHeight="1" x14ac:dyDescent="0.2">
      <c r="A80" s="475"/>
      <c r="B80" s="475"/>
      <c r="C80" s="475"/>
      <c r="D80" s="475"/>
      <c r="E80" s="475"/>
      <c r="F80" s="475"/>
      <c r="G80" s="475"/>
      <c r="H80" s="475"/>
      <c r="I80" s="475"/>
      <c r="J80" s="475"/>
      <c r="K80" s="475"/>
      <c r="L80" s="475"/>
      <c r="M80" s="475"/>
      <c r="N80" s="475"/>
      <c r="O80" s="475"/>
      <c r="P80" s="475"/>
      <c r="Q80" s="475"/>
      <c r="R80" s="475"/>
      <c r="S80" s="475"/>
      <c r="T80" s="475"/>
      <c r="U80" s="475"/>
      <c r="V80" s="475"/>
      <c r="W80" s="475"/>
      <c r="X80" s="475"/>
      <c r="Y80" s="475"/>
      <c r="Z80" s="475"/>
    </row>
    <row r="81" spans="1:26" ht="11.25" customHeight="1" x14ac:dyDescent="0.2">
      <c r="A81" s="475"/>
      <c r="B81" s="475"/>
      <c r="C81" s="475"/>
      <c r="D81" s="475"/>
      <c r="E81" s="475"/>
      <c r="F81" s="475"/>
      <c r="G81" s="475"/>
      <c r="H81" s="475"/>
      <c r="I81" s="475"/>
      <c r="J81" s="475"/>
      <c r="K81" s="475"/>
      <c r="L81" s="475"/>
      <c r="M81" s="475"/>
      <c r="N81" s="475"/>
      <c r="O81" s="475"/>
      <c r="P81" s="475"/>
      <c r="Q81" s="475"/>
      <c r="R81" s="475"/>
      <c r="S81" s="475"/>
      <c r="T81" s="475"/>
      <c r="U81" s="475"/>
      <c r="V81" s="475"/>
      <c r="W81" s="475"/>
      <c r="X81" s="475"/>
      <c r="Y81" s="475"/>
      <c r="Z81" s="475"/>
    </row>
    <row r="82" spans="1:26" ht="11.25" customHeight="1" x14ac:dyDescent="0.2">
      <c r="A82" s="475"/>
      <c r="B82" s="475"/>
      <c r="C82" s="475"/>
      <c r="D82" s="475"/>
      <c r="E82" s="475"/>
      <c r="F82" s="475"/>
      <c r="G82" s="475"/>
      <c r="H82" s="475"/>
      <c r="I82" s="475"/>
      <c r="J82" s="475"/>
      <c r="K82" s="475"/>
      <c r="L82" s="475"/>
      <c r="M82" s="475"/>
      <c r="N82" s="475"/>
      <c r="O82" s="475"/>
      <c r="P82" s="475"/>
      <c r="Q82" s="475"/>
      <c r="R82" s="475"/>
      <c r="S82" s="475"/>
      <c r="T82" s="475"/>
      <c r="U82" s="475"/>
      <c r="V82" s="475"/>
      <c r="W82" s="475"/>
      <c r="X82" s="475"/>
      <c r="Y82" s="475"/>
      <c r="Z82" s="475"/>
    </row>
    <row r="83" spans="1:26" ht="11.25" customHeight="1" x14ac:dyDescent="0.2">
      <c r="A83" s="475"/>
      <c r="B83" s="475"/>
      <c r="C83" s="475"/>
      <c r="D83" s="475"/>
      <c r="E83" s="475"/>
      <c r="F83" s="475"/>
      <c r="G83" s="475"/>
      <c r="H83" s="475"/>
      <c r="I83" s="475"/>
      <c r="J83" s="475"/>
      <c r="K83" s="475"/>
      <c r="L83" s="475"/>
      <c r="M83" s="475"/>
      <c r="N83" s="475"/>
      <c r="O83" s="475"/>
      <c r="P83" s="475"/>
      <c r="Q83" s="475"/>
      <c r="R83" s="475"/>
      <c r="S83" s="475"/>
      <c r="T83" s="475"/>
      <c r="U83" s="475"/>
      <c r="V83" s="475"/>
      <c r="W83" s="475"/>
      <c r="X83" s="475"/>
      <c r="Y83" s="475"/>
      <c r="Z83" s="475"/>
    </row>
    <row r="84" spans="1:26" ht="11.25" customHeight="1" x14ac:dyDescent="0.2">
      <c r="A84" s="475"/>
      <c r="B84" s="475"/>
      <c r="C84" s="475"/>
      <c r="D84" s="475"/>
      <c r="E84" s="475"/>
      <c r="F84" s="475"/>
      <c r="G84" s="475"/>
      <c r="H84" s="475"/>
      <c r="I84" s="475"/>
      <c r="J84" s="475"/>
      <c r="K84" s="475"/>
      <c r="L84" s="475"/>
      <c r="M84" s="475"/>
      <c r="N84" s="475"/>
      <c r="O84" s="475"/>
      <c r="P84" s="475"/>
      <c r="Q84" s="475"/>
      <c r="R84" s="475"/>
      <c r="S84" s="475"/>
      <c r="T84" s="475"/>
      <c r="U84" s="475"/>
      <c r="V84" s="475"/>
      <c r="W84" s="475"/>
      <c r="X84" s="475"/>
      <c r="Y84" s="475"/>
      <c r="Z84" s="475"/>
    </row>
    <row r="85" spans="1:26" ht="11.25" customHeight="1" x14ac:dyDescent="0.2">
      <c r="A85" s="475"/>
      <c r="B85" s="475"/>
      <c r="C85" s="475"/>
      <c r="D85" s="475"/>
      <c r="E85" s="475"/>
      <c r="F85" s="475"/>
      <c r="G85" s="475"/>
      <c r="H85" s="475"/>
      <c r="I85" s="475"/>
      <c r="J85" s="475"/>
      <c r="K85" s="475"/>
      <c r="L85" s="475"/>
      <c r="M85" s="475"/>
      <c r="N85" s="475"/>
      <c r="O85" s="475"/>
      <c r="P85" s="475"/>
      <c r="Q85" s="475"/>
      <c r="R85" s="475"/>
      <c r="S85" s="475"/>
      <c r="T85" s="475"/>
      <c r="U85" s="475"/>
      <c r="V85" s="475"/>
      <c r="W85" s="475"/>
      <c r="X85" s="475"/>
      <c r="Y85" s="475"/>
      <c r="Z85" s="475"/>
    </row>
    <row r="86" spans="1:26" ht="11.25" customHeight="1" x14ac:dyDescent="0.2">
      <c r="A86" s="475"/>
      <c r="B86" s="475"/>
      <c r="C86" s="475"/>
      <c r="D86" s="475"/>
      <c r="E86" s="475"/>
      <c r="F86" s="475"/>
      <c r="G86" s="475"/>
      <c r="H86" s="475"/>
      <c r="I86" s="475"/>
      <c r="J86" s="475"/>
      <c r="K86" s="475"/>
      <c r="L86" s="475"/>
      <c r="M86" s="475"/>
      <c r="N86" s="475"/>
      <c r="O86" s="475"/>
      <c r="P86" s="475"/>
      <c r="Q86" s="475"/>
      <c r="R86" s="475"/>
      <c r="S86" s="475"/>
      <c r="T86" s="475"/>
      <c r="U86" s="475"/>
      <c r="V86" s="475"/>
      <c r="W86" s="475"/>
      <c r="X86" s="475"/>
      <c r="Y86" s="475"/>
      <c r="Z86" s="475"/>
    </row>
    <row r="87" spans="1:26" ht="11.25" customHeight="1" x14ac:dyDescent="0.2">
      <c r="A87" s="475"/>
      <c r="B87" s="475"/>
      <c r="C87" s="475"/>
      <c r="D87" s="475"/>
      <c r="E87" s="475"/>
      <c r="F87" s="475"/>
      <c r="G87" s="475"/>
      <c r="H87" s="475"/>
      <c r="I87" s="475"/>
      <c r="J87" s="475"/>
      <c r="K87" s="475"/>
      <c r="L87" s="475"/>
      <c r="M87" s="475"/>
      <c r="N87" s="475"/>
      <c r="O87" s="475"/>
      <c r="P87" s="475"/>
      <c r="Q87" s="475"/>
      <c r="R87" s="475"/>
      <c r="S87" s="475"/>
      <c r="T87" s="475"/>
      <c r="U87" s="475"/>
      <c r="V87" s="475"/>
      <c r="W87" s="475"/>
      <c r="X87" s="475"/>
      <c r="Y87" s="475"/>
      <c r="Z87" s="475"/>
    </row>
    <row r="88" spans="1:26" ht="11.25" customHeight="1" x14ac:dyDescent="0.2">
      <c r="A88" s="475"/>
      <c r="B88" s="475"/>
      <c r="C88" s="475"/>
      <c r="D88" s="475"/>
      <c r="E88" s="475"/>
      <c r="F88" s="475"/>
      <c r="G88" s="475"/>
      <c r="H88" s="475"/>
      <c r="I88" s="475"/>
      <c r="J88" s="475"/>
      <c r="K88" s="475"/>
      <c r="L88" s="475"/>
      <c r="M88" s="475"/>
      <c r="N88" s="475"/>
      <c r="O88" s="475"/>
      <c r="P88" s="475"/>
      <c r="Q88" s="475"/>
      <c r="R88" s="475"/>
      <c r="S88" s="475"/>
      <c r="T88" s="475"/>
      <c r="U88" s="475"/>
      <c r="V88" s="475"/>
      <c r="W88" s="475"/>
      <c r="X88" s="475"/>
      <c r="Y88" s="475"/>
      <c r="Z88" s="475"/>
    </row>
    <row r="89" spans="1:26" ht="11.25" customHeight="1" x14ac:dyDescent="0.2">
      <c r="A89" s="475"/>
      <c r="B89" s="475"/>
      <c r="C89" s="475"/>
      <c r="D89" s="475"/>
      <c r="E89" s="475"/>
      <c r="F89" s="475"/>
      <c r="G89" s="475"/>
      <c r="H89" s="475"/>
      <c r="I89" s="475"/>
      <c r="J89" s="475"/>
      <c r="K89" s="475"/>
      <c r="L89" s="475"/>
      <c r="M89" s="475"/>
      <c r="N89" s="475"/>
      <c r="O89" s="475"/>
      <c r="P89" s="475"/>
      <c r="Q89" s="475"/>
      <c r="R89" s="475"/>
      <c r="S89" s="475"/>
      <c r="T89" s="475"/>
      <c r="U89" s="475"/>
      <c r="V89" s="475"/>
      <c r="W89" s="475"/>
      <c r="X89" s="475"/>
      <c r="Y89" s="475"/>
      <c r="Z89" s="475"/>
    </row>
    <row r="90" spans="1:26" ht="11.25" customHeight="1" x14ac:dyDescent="0.2">
      <c r="A90" s="475"/>
      <c r="B90" s="475"/>
      <c r="C90" s="475"/>
      <c r="D90" s="475"/>
      <c r="E90" s="475"/>
      <c r="F90" s="475"/>
      <c r="G90" s="475"/>
      <c r="H90" s="475"/>
      <c r="I90" s="475"/>
      <c r="J90" s="475"/>
      <c r="K90" s="475"/>
      <c r="L90" s="475"/>
      <c r="M90" s="475"/>
      <c r="N90" s="475"/>
      <c r="O90" s="475"/>
      <c r="P90" s="475"/>
      <c r="Q90" s="475"/>
      <c r="R90" s="475"/>
      <c r="S90" s="475"/>
      <c r="T90" s="475"/>
      <c r="U90" s="475"/>
      <c r="V90" s="475"/>
      <c r="W90" s="475"/>
      <c r="X90" s="475"/>
      <c r="Y90" s="475"/>
      <c r="Z90" s="475"/>
    </row>
    <row r="91" spans="1:26" ht="11.25" customHeight="1" x14ac:dyDescent="0.2">
      <c r="A91" s="475"/>
      <c r="B91" s="475"/>
      <c r="C91" s="475"/>
      <c r="D91" s="475"/>
      <c r="E91" s="475"/>
      <c r="F91" s="475"/>
      <c r="G91" s="475"/>
      <c r="H91" s="475"/>
      <c r="I91" s="475"/>
      <c r="J91" s="475"/>
      <c r="K91" s="475"/>
      <c r="L91" s="475"/>
      <c r="M91" s="475"/>
      <c r="N91" s="475"/>
      <c r="O91" s="475"/>
      <c r="P91" s="475"/>
      <c r="Q91" s="475"/>
      <c r="R91" s="475"/>
      <c r="S91" s="475"/>
      <c r="T91" s="475"/>
      <c r="U91" s="475"/>
      <c r="V91" s="475"/>
      <c r="W91" s="475"/>
      <c r="X91" s="475"/>
      <c r="Y91" s="475"/>
      <c r="Z91" s="475"/>
    </row>
    <row r="92" spans="1:26" ht="11.25" customHeight="1" x14ac:dyDescent="0.2">
      <c r="A92" s="475"/>
      <c r="B92" s="475"/>
      <c r="C92" s="475"/>
      <c r="D92" s="475"/>
      <c r="E92" s="475"/>
      <c r="F92" s="475"/>
      <c r="G92" s="475"/>
      <c r="H92" s="475"/>
      <c r="I92" s="475"/>
      <c r="J92" s="475"/>
      <c r="K92" s="475"/>
      <c r="L92" s="475"/>
      <c r="M92" s="475"/>
      <c r="N92" s="475"/>
      <c r="O92" s="475"/>
      <c r="P92" s="475"/>
      <c r="Q92" s="475"/>
      <c r="R92" s="475"/>
      <c r="S92" s="475"/>
      <c r="T92" s="475"/>
      <c r="U92" s="475"/>
      <c r="V92" s="475"/>
      <c r="W92" s="475"/>
      <c r="X92" s="475"/>
      <c r="Y92" s="475"/>
      <c r="Z92" s="475"/>
    </row>
    <row r="93" spans="1:26" ht="11.25" customHeight="1" x14ac:dyDescent="0.2">
      <c r="A93" s="475"/>
      <c r="B93" s="475"/>
      <c r="C93" s="475"/>
      <c r="D93" s="475"/>
      <c r="E93" s="475"/>
      <c r="F93" s="475"/>
      <c r="G93" s="475"/>
      <c r="H93" s="475"/>
      <c r="I93" s="475"/>
      <c r="J93" s="475"/>
      <c r="K93" s="475"/>
      <c r="L93" s="475"/>
      <c r="M93" s="475"/>
      <c r="N93" s="475"/>
      <c r="O93" s="475"/>
      <c r="P93" s="475"/>
      <c r="Q93" s="475"/>
      <c r="R93" s="475"/>
      <c r="S93" s="475"/>
      <c r="T93" s="475"/>
      <c r="U93" s="475"/>
      <c r="V93" s="475"/>
      <c r="W93" s="475"/>
      <c r="X93" s="475"/>
      <c r="Y93" s="475"/>
      <c r="Z93" s="475"/>
    </row>
    <row r="94" spans="1:26" ht="11.25" customHeight="1" x14ac:dyDescent="0.2">
      <c r="A94" s="475"/>
      <c r="B94" s="475"/>
      <c r="C94" s="475"/>
      <c r="D94" s="475"/>
      <c r="E94" s="475"/>
      <c r="F94" s="475"/>
      <c r="G94" s="475"/>
      <c r="H94" s="475"/>
      <c r="I94" s="475"/>
      <c r="J94" s="475"/>
      <c r="K94" s="475"/>
      <c r="L94" s="475"/>
      <c r="M94" s="475"/>
      <c r="N94" s="475"/>
      <c r="O94" s="475"/>
      <c r="P94" s="475"/>
      <c r="Q94" s="475"/>
      <c r="R94" s="475"/>
      <c r="S94" s="475"/>
      <c r="T94" s="475"/>
      <c r="U94" s="475"/>
      <c r="V94" s="475"/>
      <c r="W94" s="475"/>
      <c r="X94" s="475"/>
      <c r="Y94" s="475"/>
      <c r="Z94" s="475"/>
    </row>
    <row r="95" spans="1:26" ht="11.25" customHeight="1" x14ac:dyDescent="0.2">
      <c r="A95" s="475"/>
      <c r="B95" s="475"/>
      <c r="C95" s="475"/>
      <c r="D95" s="475"/>
      <c r="E95" s="475"/>
      <c r="F95" s="475"/>
      <c r="G95" s="475"/>
      <c r="H95" s="475"/>
      <c r="I95" s="475"/>
      <c r="J95" s="475"/>
      <c r="K95" s="475"/>
      <c r="L95" s="475"/>
      <c r="M95" s="475"/>
      <c r="N95" s="475"/>
      <c r="O95" s="475"/>
      <c r="P95" s="475"/>
      <c r="Q95" s="475"/>
      <c r="R95" s="475"/>
      <c r="S95" s="475"/>
      <c r="T95" s="475"/>
      <c r="U95" s="475"/>
      <c r="V95" s="475"/>
      <c r="W95" s="475"/>
      <c r="X95" s="475"/>
      <c r="Y95" s="475"/>
      <c r="Z95" s="475"/>
    </row>
    <row r="96" spans="1:26" ht="11.25" customHeight="1" x14ac:dyDescent="0.2">
      <c r="A96" s="475"/>
      <c r="B96" s="475"/>
      <c r="C96" s="475"/>
      <c r="D96" s="475"/>
      <c r="E96" s="475"/>
      <c r="F96" s="475"/>
      <c r="G96" s="475"/>
      <c r="H96" s="475"/>
      <c r="I96" s="475"/>
      <c r="J96" s="475"/>
      <c r="K96" s="475"/>
      <c r="L96" s="475"/>
      <c r="M96" s="475"/>
      <c r="N96" s="475"/>
      <c r="O96" s="475"/>
      <c r="P96" s="475"/>
      <c r="Q96" s="475"/>
      <c r="R96" s="475"/>
      <c r="S96" s="475"/>
      <c r="T96" s="475"/>
      <c r="U96" s="475"/>
      <c r="V96" s="475"/>
      <c r="W96" s="475"/>
      <c r="X96" s="475"/>
      <c r="Y96" s="475"/>
      <c r="Z96" s="475"/>
    </row>
    <row r="97" spans="1:26" ht="11.25" customHeight="1" x14ac:dyDescent="0.2">
      <c r="A97" s="475"/>
      <c r="B97" s="475"/>
      <c r="C97" s="475"/>
      <c r="D97" s="475"/>
      <c r="E97" s="475"/>
      <c r="F97" s="475"/>
      <c r="G97" s="475"/>
      <c r="H97" s="475"/>
      <c r="I97" s="475"/>
      <c r="J97" s="475"/>
      <c r="K97" s="475"/>
      <c r="L97" s="475"/>
      <c r="M97" s="475"/>
      <c r="N97" s="475"/>
      <c r="O97" s="475"/>
      <c r="P97" s="475"/>
      <c r="Q97" s="475"/>
      <c r="R97" s="475"/>
      <c r="S97" s="475"/>
      <c r="T97" s="475"/>
      <c r="U97" s="475"/>
      <c r="V97" s="475"/>
      <c r="W97" s="475"/>
      <c r="X97" s="475"/>
      <c r="Y97" s="475"/>
      <c r="Z97" s="475"/>
    </row>
    <row r="98" spans="1:26" ht="11.25" customHeight="1" x14ac:dyDescent="0.2">
      <c r="A98" s="475"/>
      <c r="B98" s="475"/>
      <c r="C98" s="475"/>
      <c r="D98" s="475"/>
      <c r="E98" s="475"/>
      <c r="F98" s="475"/>
      <c r="G98" s="475"/>
      <c r="H98" s="475"/>
      <c r="I98" s="475"/>
      <c r="J98" s="475"/>
      <c r="K98" s="475"/>
      <c r="L98" s="475"/>
      <c r="M98" s="475"/>
      <c r="N98" s="475"/>
      <c r="O98" s="475"/>
      <c r="P98" s="475"/>
      <c r="Q98" s="475"/>
      <c r="R98" s="475"/>
      <c r="S98" s="475"/>
      <c r="T98" s="475"/>
      <c r="U98" s="475"/>
      <c r="V98" s="475"/>
      <c r="W98" s="475"/>
      <c r="X98" s="475"/>
      <c r="Y98" s="475"/>
      <c r="Z98" s="475"/>
    </row>
    <row r="99" spans="1:26" ht="11.25" customHeight="1" x14ac:dyDescent="0.2">
      <c r="A99" s="475"/>
      <c r="B99" s="475"/>
      <c r="C99" s="475"/>
      <c r="D99" s="475"/>
      <c r="E99" s="475"/>
      <c r="F99" s="475"/>
      <c r="G99" s="475"/>
      <c r="H99" s="475"/>
      <c r="I99" s="475"/>
      <c r="J99" s="475"/>
      <c r="K99" s="475"/>
      <c r="L99" s="475"/>
      <c r="M99" s="475"/>
      <c r="N99" s="475"/>
      <c r="O99" s="475"/>
      <c r="P99" s="475"/>
      <c r="Q99" s="475"/>
      <c r="R99" s="475"/>
      <c r="S99" s="475"/>
      <c r="T99" s="475"/>
      <c r="U99" s="475"/>
      <c r="V99" s="475"/>
      <c r="W99" s="475"/>
      <c r="X99" s="475"/>
      <c r="Y99" s="475"/>
      <c r="Z99" s="475"/>
    </row>
    <row r="100" spans="1:26" ht="11.25" customHeight="1" x14ac:dyDescent="0.2">
      <c r="A100" s="475"/>
      <c r="B100" s="475"/>
      <c r="C100" s="475"/>
      <c r="D100" s="475"/>
      <c r="E100" s="475"/>
      <c r="F100" s="475"/>
      <c r="G100" s="475"/>
      <c r="H100" s="475"/>
      <c r="I100" s="475"/>
      <c r="J100" s="475"/>
      <c r="K100" s="475"/>
      <c r="L100" s="475"/>
      <c r="M100" s="475"/>
      <c r="N100" s="475"/>
      <c r="O100" s="475"/>
      <c r="P100" s="475"/>
      <c r="Q100" s="475"/>
      <c r="R100" s="475"/>
      <c r="S100" s="475"/>
      <c r="T100" s="475"/>
      <c r="U100" s="475"/>
      <c r="V100" s="475"/>
      <c r="W100" s="475"/>
      <c r="X100" s="475"/>
      <c r="Y100" s="475"/>
      <c r="Z100" s="475"/>
    </row>
    <row r="101" spans="1:26" ht="11.25" customHeight="1" x14ac:dyDescent="0.2">
      <c r="A101" s="475"/>
      <c r="B101" s="475"/>
      <c r="C101" s="475"/>
      <c r="D101" s="475"/>
      <c r="E101" s="475"/>
      <c r="F101" s="475"/>
      <c r="G101" s="475"/>
      <c r="H101" s="475"/>
      <c r="I101" s="475"/>
      <c r="J101" s="475"/>
      <c r="K101" s="475"/>
      <c r="L101" s="475"/>
      <c r="M101" s="475"/>
      <c r="N101" s="475"/>
      <c r="O101" s="475"/>
      <c r="P101" s="475"/>
      <c r="Q101" s="475"/>
      <c r="R101" s="475"/>
      <c r="S101" s="475"/>
      <c r="T101" s="475"/>
      <c r="U101" s="475"/>
      <c r="V101" s="475"/>
      <c r="W101" s="475"/>
      <c r="X101" s="475"/>
      <c r="Y101" s="475"/>
      <c r="Z101" s="475"/>
    </row>
    <row r="102" spans="1:26" ht="11.25" customHeight="1" x14ac:dyDescent="0.2">
      <c r="A102" s="475"/>
      <c r="B102" s="475"/>
      <c r="C102" s="475"/>
      <c r="D102" s="475"/>
      <c r="E102" s="475"/>
      <c r="F102" s="475"/>
      <c r="G102" s="475"/>
      <c r="H102" s="475"/>
      <c r="I102" s="475"/>
      <c r="J102" s="475"/>
      <c r="K102" s="475"/>
      <c r="L102" s="475"/>
      <c r="M102" s="475"/>
      <c r="N102" s="475"/>
      <c r="O102" s="475"/>
      <c r="P102" s="475"/>
      <c r="Q102" s="475"/>
      <c r="R102" s="475"/>
      <c r="S102" s="475"/>
      <c r="T102" s="475"/>
      <c r="U102" s="475"/>
      <c r="V102" s="475"/>
      <c r="W102" s="475"/>
      <c r="X102" s="475"/>
      <c r="Y102" s="475"/>
      <c r="Z102" s="475"/>
    </row>
    <row r="103" spans="1:26" ht="11.25" customHeight="1" x14ac:dyDescent="0.2">
      <c r="A103" s="475"/>
      <c r="B103" s="475"/>
      <c r="C103" s="475"/>
      <c r="D103" s="475"/>
      <c r="E103" s="475"/>
      <c r="F103" s="475"/>
      <c r="G103" s="475"/>
      <c r="H103" s="475"/>
      <c r="I103" s="475"/>
      <c r="J103" s="475"/>
      <c r="K103" s="475"/>
      <c r="L103" s="475"/>
      <c r="M103" s="475"/>
      <c r="N103" s="475"/>
      <c r="O103" s="475"/>
      <c r="P103" s="475"/>
      <c r="Q103" s="475"/>
      <c r="R103" s="475"/>
      <c r="S103" s="475"/>
      <c r="T103" s="475"/>
      <c r="U103" s="475"/>
      <c r="V103" s="475"/>
      <c r="W103" s="475"/>
      <c r="X103" s="475"/>
      <c r="Y103" s="475"/>
      <c r="Z103" s="475"/>
    </row>
    <row r="104" spans="1:26" ht="11.25" customHeight="1" x14ac:dyDescent="0.2">
      <c r="A104" s="475"/>
      <c r="B104" s="475"/>
      <c r="C104" s="475"/>
      <c r="D104" s="475"/>
      <c r="E104" s="475"/>
      <c r="F104" s="475"/>
      <c r="G104" s="475"/>
      <c r="H104" s="475"/>
      <c r="I104" s="475"/>
      <c r="J104" s="475"/>
      <c r="K104" s="475"/>
      <c r="L104" s="475"/>
      <c r="M104" s="475"/>
      <c r="N104" s="475"/>
      <c r="O104" s="475"/>
      <c r="P104" s="475"/>
      <c r="Q104" s="475"/>
      <c r="R104" s="475"/>
      <c r="S104" s="475"/>
      <c r="T104" s="475"/>
      <c r="U104" s="475"/>
      <c r="V104" s="475"/>
      <c r="W104" s="475"/>
      <c r="X104" s="475"/>
      <c r="Y104" s="475"/>
      <c r="Z104" s="475"/>
    </row>
    <row r="105" spans="1:26" ht="11.25" customHeight="1" x14ac:dyDescent="0.2">
      <c r="A105" s="475"/>
      <c r="B105" s="475"/>
      <c r="C105" s="475"/>
      <c r="D105" s="475"/>
      <c r="E105" s="475"/>
      <c r="F105" s="475"/>
      <c r="G105" s="475"/>
      <c r="H105" s="475"/>
      <c r="I105" s="475"/>
      <c r="J105" s="475"/>
      <c r="K105" s="475"/>
      <c r="L105" s="475"/>
      <c r="M105" s="475"/>
      <c r="N105" s="475"/>
      <c r="O105" s="475"/>
      <c r="P105" s="475"/>
      <c r="Q105" s="475"/>
      <c r="R105" s="475"/>
      <c r="S105" s="475"/>
      <c r="T105" s="475"/>
      <c r="U105" s="475"/>
      <c r="V105" s="475"/>
      <c r="W105" s="475"/>
      <c r="X105" s="475"/>
      <c r="Y105" s="475"/>
      <c r="Z105" s="475"/>
    </row>
    <row r="106" spans="1:26" ht="11.25" customHeight="1" x14ac:dyDescent="0.2">
      <c r="A106" s="475"/>
      <c r="B106" s="475"/>
      <c r="C106" s="475"/>
      <c r="D106" s="475"/>
      <c r="E106" s="475"/>
      <c r="F106" s="475"/>
      <c r="G106" s="475"/>
      <c r="H106" s="475"/>
      <c r="I106" s="475"/>
      <c r="J106" s="475"/>
      <c r="K106" s="475"/>
      <c r="L106" s="475"/>
      <c r="M106" s="475"/>
      <c r="N106" s="475"/>
      <c r="O106" s="475"/>
      <c r="P106" s="475"/>
      <c r="Q106" s="475"/>
      <c r="R106" s="475"/>
      <c r="S106" s="475"/>
      <c r="T106" s="475"/>
      <c r="U106" s="475"/>
      <c r="V106" s="475"/>
      <c r="W106" s="475"/>
      <c r="X106" s="475"/>
      <c r="Y106" s="475"/>
      <c r="Z106" s="475"/>
    </row>
    <row r="107" spans="1:26" ht="11.25" customHeight="1" x14ac:dyDescent="0.2">
      <c r="A107" s="475"/>
      <c r="B107" s="475"/>
      <c r="C107" s="475"/>
      <c r="D107" s="475"/>
      <c r="E107" s="475"/>
      <c r="F107" s="475"/>
      <c r="G107" s="475"/>
      <c r="H107" s="475"/>
      <c r="I107" s="475"/>
      <c r="J107" s="475"/>
      <c r="K107" s="475"/>
      <c r="L107" s="475"/>
      <c r="M107" s="475"/>
      <c r="N107" s="475"/>
      <c r="O107" s="475"/>
      <c r="P107" s="475"/>
      <c r="Q107" s="475"/>
      <c r="R107" s="475"/>
      <c r="S107" s="475"/>
      <c r="T107" s="475"/>
      <c r="U107" s="475"/>
      <c r="V107" s="475"/>
      <c r="W107" s="475"/>
      <c r="X107" s="475"/>
      <c r="Y107" s="475"/>
      <c r="Z107" s="475"/>
    </row>
    <row r="108" spans="1:26" ht="11.25" customHeight="1" x14ac:dyDescent="0.2">
      <c r="A108" s="475"/>
      <c r="B108" s="475"/>
      <c r="C108" s="475"/>
      <c r="D108" s="475"/>
      <c r="E108" s="475"/>
      <c r="F108" s="475"/>
      <c r="G108" s="475"/>
      <c r="H108" s="475"/>
      <c r="I108" s="475"/>
      <c r="J108" s="475"/>
      <c r="K108" s="475"/>
      <c r="L108" s="475"/>
      <c r="M108" s="475"/>
      <c r="N108" s="475"/>
      <c r="O108" s="475"/>
      <c r="P108" s="475"/>
      <c r="Q108" s="475"/>
      <c r="R108" s="475"/>
      <c r="S108" s="475"/>
      <c r="T108" s="475"/>
      <c r="U108" s="475"/>
      <c r="V108" s="475"/>
      <c r="W108" s="475"/>
      <c r="X108" s="475"/>
      <c r="Y108" s="475"/>
      <c r="Z108" s="475"/>
    </row>
    <row r="109" spans="1:26" ht="11.25" customHeight="1" x14ac:dyDescent="0.2">
      <c r="A109" s="475"/>
      <c r="B109" s="475"/>
      <c r="C109" s="475"/>
      <c r="D109" s="475"/>
      <c r="E109" s="475"/>
      <c r="F109" s="475"/>
      <c r="G109" s="475"/>
      <c r="H109" s="475"/>
      <c r="I109" s="475"/>
      <c r="J109" s="475"/>
      <c r="K109" s="475"/>
      <c r="L109" s="475"/>
      <c r="M109" s="475"/>
      <c r="N109" s="475"/>
      <c r="O109" s="475"/>
      <c r="P109" s="475"/>
      <c r="Q109" s="475"/>
      <c r="R109" s="475"/>
      <c r="S109" s="475"/>
      <c r="T109" s="475"/>
      <c r="U109" s="475"/>
      <c r="V109" s="475"/>
      <c r="W109" s="475"/>
      <c r="X109" s="475"/>
      <c r="Y109" s="475"/>
      <c r="Z109" s="475"/>
    </row>
    <row r="110" spans="1:26" ht="11.25" customHeight="1" x14ac:dyDescent="0.2">
      <c r="A110" s="475"/>
      <c r="B110" s="475"/>
      <c r="C110" s="475"/>
      <c r="D110" s="475"/>
      <c r="E110" s="475"/>
      <c r="F110" s="475"/>
      <c r="G110" s="475"/>
      <c r="H110" s="475"/>
      <c r="I110" s="475"/>
      <c r="J110" s="475"/>
      <c r="K110" s="475"/>
      <c r="L110" s="475"/>
      <c r="M110" s="475"/>
      <c r="N110" s="475"/>
      <c r="O110" s="475"/>
      <c r="P110" s="475"/>
      <c r="Q110" s="475"/>
      <c r="R110" s="475"/>
      <c r="S110" s="475"/>
      <c r="T110" s="475"/>
      <c r="U110" s="475"/>
      <c r="V110" s="475"/>
      <c r="W110" s="475"/>
      <c r="X110" s="475"/>
      <c r="Y110" s="475"/>
      <c r="Z110" s="475"/>
    </row>
    <row r="111" spans="1:26" ht="11.25" customHeight="1" x14ac:dyDescent="0.2">
      <c r="A111" s="475"/>
      <c r="B111" s="475"/>
      <c r="C111" s="475"/>
      <c r="D111" s="475"/>
      <c r="E111" s="475"/>
      <c r="F111" s="475"/>
      <c r="G111" s="475"/>
      <c r="H111" s="475"/>
      <c r="I111" s="475"/>
      <c r="J111" s="475"/>
      <c r="K111" s="475"/>
      <c r="L111" s="475"/>
      <c r="M111" s="475"/>
      <c r="N111" s="475"/>
      <c r="O111" s="475"/>
      <c r="P111" s="475"/>
      <c r="Q111" s="475"/>
      <c r="R111" s="475"/>
      <c r="S111" s="475"/>
      <c r="T111" s="475"/>
      <c r="U111" s="475"/>
      <c r="V111" s="475"/>
      <c r="W111" s="475"/>
      <c r="X111" s="475"/>
      <c r="Y111" s="475"/>
      <c r="Z111" s="475"/>
    </row>
    <row r="112" spans="1:26" ht="11.25" customHeight="1" x14ac:dyDescent="0.2">
      <c r="A112" s="475"/>
      <c r="B112" s="475"/>
      <c r="C112" s="475"/>
      <c r="D112" s="475"/>
      <c r="E112" s="475"/>
      <c r="F112" s="475"/>
      <c r="G112" s="475"/>
      <c r="H112" s="475"/>
      <c r="I112" s="475"/>
      <c r="J112" s="475"/>
      <c r="K112" s="475"/>
      <c r="L112" s="475"/>
      <c r="M112" s="475"/>
      <c r="N112" s="475"/>
      <c r="O112" s="475"/>
      <c r="P112" s="475"/>
      <c r="Q112" s="475"/>
      <c r="R112" s="475"/>
      <c r="S112" s="475"/>
      <c r="T112" s="475"/>
      <c r="U112" s="475"/>
      <c r="V112" s="475"/>
      <c r="W112" s="475"/>
      <c r="X112" s="475"/>
      <c r="Y112" s="475"/>
      <c r="Z112" s="475"/>
    </row>
    <row r="113" spans="1:26" ht="11.25" customHeight="1" x14ac:dyDescent="0.2">
      <c r="A113" s="475"/>
      <c r="B113" s="475"/>
      <c r="C113" s="475"/>
      <c r="D113" s="475"/>
      <c r="E113" s="475"/>
      <c r="F113" s="475"/>
      <c r="G113" s="475"/>
      <c r="H113" s="475"/>
      <c r="I113" s="475"/>
      <c r="J113" s="475"/>
      <c r="K113" s="475"/>
      <c r="L113" s="475"/>
      <c r="M113" s="475"/>
      <c r="N113" s="475"/>
      <c r="O113" s="475"/>
      <c r="P113" s="475"/>
      <c r="Q113" s="475"/>
      <c r="R113" s="475"/>
      <c r="S113" s="475"/>
      <c r="T113" s="475"/>
      <c r="U113" s="475"/>
      <c r="V113" s="475"/>
      <c r="W113" s="475"/>
      <c r="X113" s="475"/>
      <c r="Y113" s="475"/>
      <c r="Z113" s="475"/>
    </row>
    <row r="114" spans="1:26" ht="11.25" customHeight="1" x14ac:dyDescent="0.2">
      <c r="A114" s="475"/>
      <c r="B114" s="475"/>
      <c r="C114" s="475"/>
      <c r="D114" s="475"/>
      <c r="E114" s="475"/>
      <c r="F114" s="475"/>
      <c r="G114" s="475"/>
      <c r="H114" s="475"/>
      <c r="I114" s="475"/>
      <c r="J114" s="475"/>
      <c r="K114" s="475"/>
      <c r="L114" s="475"/>
      <c r="M114" s="475"/>
      <c r="N114" s="475"/>
      <c r="O114" s="475"/>
      <c r="P114" s="475"/>
      <c r="Q114" s="475"/>
      <c r="R114" s="475"/>
      <c r="S114" s="475"/>
      <c r="T114" s="475"/>
      <c r="U114" s="475"/>
      <c r="V114" s="475"/>
      <c r="W114" s="475"/>
      <c r="X114" s="475"/>
      <c r="Y114" s="475"/>
      <c r="Z114" s="475"/>
    </row>
    <row r="115" spans="1:26" ht="11.25" customHeight="1" x14ac:dyDescent="0.2">
      <c r="A115" s="475"/>
      <c r="B115" s="475"/>
      <c r="C115" s="475"/>
      <c r="D115" s="475"/>
      <c r="E115" s="475"/>
      <c r="F115" s="475"/>
      <c r="G115" s="475"/>
      <c r="H115" s="475"/>
      <c r="I115" s="475"/>
      <c r="J115" s="475"/>
      <c r="K115" s="475"/>
      <c r="L115" s="475"/>
      <c r="M115" s="475"/>
      <c r="N115" s="475"/>
      <c r="O115" s="475"/>
      <c r="P115" s="475"/>
      <c r="Q115" s="475"/>
      <c r="R115" s="475"/>
      <c r="S115" s="475"/>
      <c r="T115" s="475"/>
      <c r="U115" s="475"/>
      <c r="V115" s="475"/>
      <c r="W115" s="475"/>
      <c r="X115" s="475"/>
      <c r="Y115" s="475"/>
      <c r="Z115" s="475"/>
    </row>
    <row r="116" spans="1:26" ht="11.25" customHeight="1" x14ac:dyDescent="0.2">
      <c r="A116" s="475"/>
      <c r="B116" s="475"/>
      <c r="C116" s="475"/>
      <c r="D116" s="475"/>
      <c r="E116" s="475"/>
      <c r="F116" s="475"/>
      <c r="G116" s="475"/>
      <c r="H116" s="475"/>
      <c r="I116" s="475"/>
      <c r="J116" s="475"/>
      <c r="K116" s="475"/>
      <c r="L116" s="475"/>
      <c r="M116" s="475"/>
      <c r="N116" s="475"/>
      <c r="O116" s="475"/>
      <c r="P116" s="475"/>
      <c r="Q116" s="475"/>
      <c r="R116" s="475"/>
      <c r="S116" s="475"/>
      <c r="T116" s="475"/>
      <c r="U116" s="475"/>
      <c r="V116" s="475"/>
      <c r="W116" s="475"/>
      <c r="X116" s="475"/>
      <c r="Y116" s="475"/>
      <c r="Z116" s="475"/>
    </row>
    <row r="117" spans="1:26" ht="11.25" customHeight="1" x14ac:dyDescent="0.2">
      <c r="A117" s="475"/>
      <c r="B117" s="475"/>
      <c r="C117" s="475"/>
      <c r="D117" s="475"/>
      <c r="E117" s="475"/>
      <c r="F117" s="475"/>
      <c r="G117" s="475"/>
      <c r="H117" s="475"/>
      <c r="I117" s="475"/>
      <c r="J117" s="475"/>
      <c r="K117" s="475"/>
      <c r="L117" s="475"/>
      <c r="M117" s="475"/>
      <c r="N117" s="475"/>
      <c r="O117" s="475"/>
      <c r="P117" s="475"/>
      <c r="Q117" s="475"/>
      <c r="R117" s="475"/>
      <c r="S117" s="475"/>
      <c r="T117" s="475"/>
      <c r="U117" s="475"/>
      <c r="V117" s="475"/>
      <c r="W117" s="475"/>
      <c r="X117" s="475"/>
      <c r="Y117" s="475"/>
      <c r="Z117" s="475"/>
    </row>
    <row r="118" spans="1:26" ht="11.25" customHeight="1" x14ac:dyDescent="0.2">
      <c r="A118" s="475"/>
      <c r="B118" s="475"/>
      <c r="C118" s="475"/>
      <c r="D118" s="475"/>
      <c r="E118" s="475"/>
      <c r="F118" s="475"/>
      <c r="G118" s="475"/>
      <c r="H118" s="475"/>
      <c r="I118" s="475"/>
      <c r="J118" s="475"/>
      <c r="K118" s="475"/>
      <c r="L118" s="475"/>
      <c r="M118" s="475"/>
      <c r="N118" s="475"/>
      <c r="O118" s="475"/>
      <c r="P118" s="475"/>
      <c r="Q118" s="475"/>
      <c r="R118" s="475"/>
      <c r="S118" s="475"/>
      <c r="T118" s="475"/>
      <c r="U118" s="475"/>
      <c r="V118" s="475"/>
      <c r="W118" s="475"/>
      <c r="X118" s="475"/>
      <c r="Y118" s="475"/>
      <c r="Z118" s="475"/>
    </row>
    <row r="119" spans="1:26" ht="11.25" customHeight="1" x14ac:dyDescent="0.2">
      <c r="A119" s="475"/>
      <c r="B119" s="475"/>
      <c r="C119" s="475"/>
      <c r="D119" s="475"/>
      <c r="E119" s="475"/>
      <c r="F119" s="475"/>
      <c r="G119" s="475"/>
      <c r="H119" s="475"/>
      <c r="I119" s="475"/>
      <c r="J119" s="475"/>
      <c r="K119" s="475"/>
      <c r="L119" s="475"/>
      <c r="M119" s="475"/>
      <c r="N119" s="475"/>
      <c r="O119" s="475"/>
      <c r="P119" s="475"/>
      <c r="Q119" s="475"/>
      <c r="R119" s="475"/>
      <c r="S119" s="475"/>
      <c r="T119" s="475"/>
      <c r="U119" s="475"/>
      <c r="V119" s="475"/>
      <c r="W119" s="475"/>
      <c r="X119" s="475"/>
      <c r="Y119" s="475"/>
      <c r="Z119" s="475"/>
    </row>
    <row r="120" spans="1:26" ht="11.25" customHeight="1" x14ac:dyDescent="0.2">
      <c r="A120" s="475"/>
      <c r="B120" s="475"/>
      <c r="C120" s="475"/>
      <c r="D120" s="475"/>
      <c r="E120" s="475"/>
      <c r="F120" s="475"/>
      <c r="G120" s="475"/>
      <c r="H120" s="475"/>
      <c r="I120" s="475"/>
      <c r="J120" s="475"/>
      <c r="K120" s="475"/>
      <c r="L120" s="475"/>
      <c r="M120" s="475"/>
      <c r="N120" s="475"/>
      <c r="O120" s="475"/>
      <c r="P120" s="475"/>
      <c r="Q120" s="475"/>
      <c r="R120" s="475"/>
      <c r="S120" s="475"/>
      <c r="T120" s="475"/>
      <c r="U120" s="475"/>
      <c r="V120" s="475"/>
      <c r="W120" s="475"/>
      <c r="X120" s="475"/>
      <c r="Y120" s="475"/>
      <c r="Z120" s="475"/>
    </row>
    <row r="121" spans="1:26" ht="11.25" customHeight="1" x14ac:dyDescent="0.2">
      <c r="A121" s="475"/>
      <c r="B121" s="475"/>
      <c r="C121" s="475"/>
      <c r="D121" s="475"/>
      <c r="E121" s="475"/>
      <c r="F121" s="475"/>
      <c r="G121" s="475"/>
      <c r="H121" s="475"/>
      <c r="I121" s="475"/>
      <c r="J121" s="475"/>
      <c r="K121" s="475"/>
      <c r="L121" s="475"/>
      <c r="M121" s="475"/>
      <c r="N121" s="475"/>
      <c r="O121" s="475"/>
      <c r="P121" s="475"/>
      <c r="Q121" s="475"/>
      <c r="R121" s="475"/>
      <c r="S121" s="475"/>
      <c r="T121" s="475"/>
      <c r="U121" s="475"/>
      <c r="V121" s="475"/>
      <c r="W121" s="475"/>
      <c r="X121" s="475"/>
      <c r="Y121" s="475"/>
      <c r="Z121" s="475"/>
    </row>
    <row r="122" spans="1:26" ht="11.25" customHeight="1" x14ac:dyDescent="0.2">
      <c r="A122" s="475"/>
      <c r="B122" s="475"/>
      <c r="C122" s="475"/>
      <c r="D122" s="475"/>
      <c r="E122" s="475"/>
      <c r="F122" s="475"/>
      <c r="G122" s="475"/>
      <c r="H122" s="475"/>
      <c r="I122" s="475"/>
      <c r="J122" s="475"/>
      <c r="K122" s="475"/>
      <c r="L122" s="475"/>
      <c r="M122" s="475"/>
      <c r="N122" s="475"/>
      <c r="O122" s="475"/>
      <c r="P122" s="475"/>
      <c r="Q122" s="475"/>
      <c r="R122" s="475"/>
      <c r="S122" s="475"/>
      <c r="T122" s="475"/>
      <c r="U122" s="475"/>
      <c r="V122" s="475"/>
      <c r="W122" s="475"/>
      <c r="X122" s="475"/>
      <c r="Y122" s="475"/>
      <c r="Z122" s="475"/>
    </row>
    <row r="123" spans="1:26" ht="11.25" customHeight="1" x14ac:dyDescent="0.2">
      <c r="A123" s="475"/>
      <c r="B123" s="475"/>
      <c r="C123" s="475"/>
      <c r="D123" s="475"/>
      <c r="E123" s="475"/>
      <c r="F123" s="475"/>
      <c r="G123" s="475"/>
      <c r="H123" s="475"/>
      <c r="I123" s="475"/>
      <c r="J123" s="475"/>
      <c r="K123" s="475"/>
      <c r="L123" s="475"/>
      <c r="M123" s="475"/>
      <c r="N123" s="475"/>
      <c r="O123" s="475"/>
      <c r="P123" s="475"/>
      <c r="Q123" s="475"/>
      <c r="R123" s="475"/>
      <c r="S123" s="475"/>
      <c r="T123" s="475"/>
      <c r="U123" s="475"/>
      <c r="V123" s="475"/>
      <c r="W123" s="475"/>
      <c r="X123" s="475"/>
      <c r="Y123" s="475"/>
      <c r="Z123" s="475"/>
    </row>
    <row r="124" spans="1:26" ht="11.25" customHeight="1" x14ac:dyDescent="0.2">
      <c r="A124" s="475"/>
      <c r="B124" s="475"/>
      <c r="C124" s="475"/>
      <c r="D124" s="475"/>
      <c r="E124" s="475"/>
      <c r="F124" s="475"/>
      <c r="G124" s="475"/>
      <c r="H124" s="475"/>
      <c r="I124" s="475"/>
      <c r="J124" s="475"/>
      <c r="K124" s="475"/>
      <c r="L124" s="475"/>
      <c r="M124" s="475"/>
      <c r="N124" s="475"/>
      <c r="O124" s="475"/>
      <c r="P124" s="475"/>
      <c r="Q124" s="475"/>
      <c r="R124" s="475"/>
      <c r="S124" s="475"/>
      <c r="T124" s="475"/>
      <c r="U124" s="475"/>
      <c r="V124" s="475"/>
      <c r="W124" s="475"/>
      <c r="X124" s="475"/>
      <c r="Y124" s="475"/>
      <c r="Z124" s="475"/>
    </row>
    <row r="125" spans="1:26" ht="11.25" customHeight="1" x14ac:dyDescent="0.2">
      <c r="A125" s="475"/>
      <c r="B125" s="475"/>
      <c r="C125" s="475"/>
      <c r="D125" s="475"/>
      <c r="E125" s="475"/>
      <c r="F125" s="475"/>
      <c r="G125" s="475"/>
      <c r="H125" s="475"/>
      <c r="I125" s="475"/>
      <c r="J125" s="475"/>
      <c r="K125" s="475"/>
      <c r="L125" s="475"/>
      <c r="M125" s="475"/>
      <c r="N125" s="475"/>
      <c r="O125" s="475"/>
      <c r="P125" s="475"/>
      <c r="Q125" s="475"/>
      <c r="R125" s="475"/>
      <c r="S125" s="475"/>
      <c r="T125" s="475"/>
      <c r="U125" s="475"/>
      <c r="V125" s="475"/>
      <c r="W125" s="475"/>
      <c r="X125" s="475"/>
      <c r="Y125" s="475"/>
      <c r="Z125" s="475"/>
    </row>
    <row r="126" spans="1:26" ht="11.25" customHeight="1" x14ac:dyDescent="0.2">
      <c r="A126" s="475"/>
      <c r="B126" s="475"/>
      <c r="C126" s="475"/>
      <c r="D126" s="475"/>
      <c r="E126" s="475"/>
      <c r="F126" s="475"/>
      <c r="G126" s="475"/>
      <c r="H126" s="475"/>
      <c r="I126" s="475"/>
      <c r="J126" s="475"/>
      <c r="K126" s="475"/>
      <c r="L126" s="475"/>
      <c r="M126" s="475"/>
      <c r="N126" s="475"/>
      <c r="O126" s="475"/>
      <c r="P126" s="475"/>
      <c r="Q126" s="475"/>
      <c r="R126" s="475"/>
      <c r="S126" s="475"/>
      <c r="T126" s="475"/>
      <c r="U126" s="475"/>
      <c r="V126" s="475"/>
      <c r="W126" s="475"/>
      <c r="X126" s="475"/>
      <c r="Y126" s="475"/>
      <c r="Z126" s="475"/>
    </row>
    <row r="127" spans="1:26" ht="11.25" customHeight="1" x14ac:dyDescent="0.2">
      <c r="A127" s="475"/>
      <c r="B127" s="475"/>
      <c r="C127" s="475"/>
      <c r="D127" s="475"/>
      <c r="E127" s="475"/>
      <c r="F127" s="475"/>
      <c r="G127" s="475"/>
      <c r="H127" s="475"/>
      <c r="I127" s="475"/>
      <c r="J127" s="475"/>
      <c r="K127" s="475"/>
      <c r="L127" s="475"/>
      <c r="M127" s="475"/>
      <c r="N127" s="475"/>
      <c r="O127" s="475"/>
      <c r="P127" s="475"/>
      <c r="Q127" s="475"/>
      <c r="R127" s="475"/>
      <c r="S127" s="475"/>
      <c r="T127" s="475"/>
      <c r="U127" s="475"/>
      <c r="V127" s="475"/>
      <c r="W127" s="475"/>
      <c r="X127" s="475"/>
      <c r="Y127" s="475"/>
      <c r="Z127" s="475"/>
    </row>
    <row r="128" spans="1:26" ht="11.25" customHeight="1" x14ac:dyDescent="0.2">
      <c r="A128" s="475"/>
      <c r="B128" s="475"/>
      <c r="C128" s="475"/>
      <c r="D128" s="475"/>
      <c r="E128" s="475"/>
      <c r="F128" s="475"/>
      <c r="G128" s="475"/>
      <c r="H128" s="475"/>
      <c r="I128" s="475"/>
      <c r="J128" s="475"/>
      <c r="K128" s="475"/>
      <c r="L128" s="475"/>
      <c r="M128" s="475"/>
      <c r="N128" s="475"/>
      <c r="O128" s="475"/>
      <c r="P128" s="475"/>
      <c r="Q128" s="475"/>
      <c r="R128" s="475"/>
      <c r="S128" s="475"/>
      <c r="T128" s="475"/>
      <c r="U128" s="475"/>
      <c r="V128" s="475"/>
      <c r="W128" s="475"/>
      <c r="X128" s="475"/>
      <c r="Y128" s="475"/>
      <c r="Z128" s="475"/>
    </row>
    <row r="129" spans="1:26" ht="11.25" customHeight="1" x14ac:dyDescent="0.2">
      <c r="A129" s="475"/>
      <c r="B129" s="475"/>
      <c r="C129" s="475"/>
      <c r="D129" s="475"/>
      <c r="E129" s="475"/>
      <c r="F129" s="475"/>
      <c r="G129" s="475"/>
      <c r="H129" s="475"/>
      <c r="I129" s="475"/>
      <c r="J129" s="475"/>
      <c r="K129" s="475"/>
      <c r="L129" s="475"/>
      <c r="M129" s="475"/>
      <c r="N129" s="475"/>
      <c r="O129" s="475"/>
      <c r="P129" s="475"/>
      <c r="Q129" s="475"/>
      <c r="R129" s="475"/>
      <c r="S129" s="475"/>
      <c r="T129" s="475"/>
      <c r="U129" s="475"/>
      <c r="V129" s="475"/>
      <c r="W129" s="475"/>
      <c r="X129" s="475"/>
      <c r="Y129" s="475"/>
      <c r="Z129" s="475"/>
    </row>
    <row r="130" spans="1:26" ht="11.25" customHeight="1" x14ac:dyDescent="0.2">
      <c r="A130" s="475"/>
      <c r="B130" s="475"/>
      <c r="C130" s="475"/>
      <c r="D130" s="475"/>
      <c r="E130" s="475"/>
      <c r="F130" s="475"/>
      <c r="G130" s="475"/>
      <c r="H130" s="475"/>
      <c r="I130" s="475"/>
      <c r="J130" s="475"/>
      <c r="K130" s="475"/>
      <c r="L130" s="475"/>
      <c r="M130" s="475"/>
      <c r="N130" s="475"/>
      <c r="O130" s="475"/>
      <c r="P130" s="475"/>
      <c r="Q130" s="475"/>
      <c r="R130" s="475"/>
      <c r="S130" s="475"/>
      <c r="T130" s="475"/>
      <c r="U130" s="475"/>
      <c r="V130" s="475"/>
      <c r="W130" s="475"/>
      <c r="X130" s="475"/>
      <c r="Y130" s="475"/>
      <c r="Z130" s="475"/>
    </row>
    <row r="131" spans="1:26" ht="11.25" customHeight="1" x14ac:dyDescent="0.2">
      <c r="A131" s="475"/>
      <c r="B131" s="475"/>
      <c r="C131" s="475"/>
      <c r="D131" s="475"/>
      <c r="E131" s="475"/>
      <c r="F131" s="475"/>
      <c r="G131" s="475"/>
      <c r="H131" s="475"/>
      <c r="I131" s="475"/>
      <c r="J131" s="475"/>
      <c r="K131" s="475"/>
      <c r="L131" s="475"/>
      <c r="M131" s="475"/>
      <c r="N131" s="475"/>
      <c r="O131" s="475"/>
      <c r="P131" s="475"/>
      <c r="Q131" s="475"/>
      <c r="R131" s="475"/>
      <c r="S131" s="475"/>
      <c r="T131" s="475"/>
      <c r="U131" s="475"/>
      <c r="V131" s="475"/>
      <c r="W131" s="475"/>
      <c r="X131" s="475"/>
      <c r="Y131" s="475"/>
      <c r="Z131" s="475"/>
    </row>
    <row r="132" spans="1:26" ht="11.25" customHeight="1" x14ac:dyDescent="0.2">
      <c r="A132" s="475"/>
      <c r="B132" s="475"/>
      <c r="C132" s="475"/>
      <c r="D132" s="475"/>
      <c r="E132" s="475"/>
      <c r="F132" s="475"/>
      <c r="G132" s="475"/>
      <c r="H132" s="475"/>
      <c r="I132" s="475"/>
      <c r="J132" s="475"/>
      <c r="K132" s="475"/>
      <c r="L132" s="475"/>
      <c r="M132" s="475"/>
      <c r="N132" s="475"/>
      <c r="O132" s="475"/>
      <c r="P132" s="475"/>
      <c r="Q132" s="475"/>
      <c r="R132" s="475"/>
      <c r="S132" s="475"/>
      <c r="T132" s="475"/>
      <c r="U132" s="475"/>
      <c r="V132" s="475"/>
      <c r="W132" s="475"/>
      <c r="X132" s="475"/>
      <c r="Y132" s="475"/>
      <c r="Z132" s="475"/>
    </row>
    <row r="133" spans="1:26" ht="11.25" customHeight="1" x14ac:dyDescent="0.2">
      <c r="A133" s="475"/>
      <c r="B133" s="475"/>
      <c r="C133" s="475"/>
      <c r="D133" s="475"/>
      <c r="E133" s="475"/>
      <c r="F133" s="475"/>
      <c r="G133" s="475"/>
      <c r="H133" s="475"/>
      <c r="I133" s="475"/>
      <c r="J133" s="475"/>
      <c r="K133" s="475"/>
      <c r="L133" s="475"/>
      <c r="M133" s="475"/>
      <c r="N133" s="475"/>
      <c r="O133" s="475"/>
      <c r="P133" s="475"/>
      <c r="Q133" s="475"/>
      <c r="R133" s="475"/>
      <c r="S133" s="475"/>
      <c r="T133" s="475"/>
      <c r="U133" s="475"/>
      <c r="V133" s="475"/>
      <c r="W133" s="475"/>
      <c r="X133" s="475"/>
      <c r="Y133" s="475"/>
      <c r="Z133" s="475"/>
    </row>
    <row r="134" spans="1:26" ht="11.25" customHeight="1" x14ac:dyDescent="0.2">
      <c r="A134" s="475"/>
      <c r="B134" s="475"/>
      <c r="C134" s="475"/>
      <c r="D134" s="475"/>
      <c r="E134" s="475"/>
      <c r="F134" s="475"/>
      <c r="G134" s="475"/>
      <c r="H134" s="475"/>
      <c r="I134" s="475"/>
      <c r="J134" s="475"/>
      <c r="K134" s="475"/>
      <c r="L134" s="475"/>
      <c r="M134" s="475"/>
      <c r="N134" s="475"/>
      <c r="O134" s="475"/>
      <c r="P134" s="475"/>
      <c r="Q134" s="475"/>
      <c r="R134" s="475"/>
      <c r="S134" s="475"/>
      <c r="T134" s="475"/>
      <c r="U134" s="475"/>
      <c r="V134" s="475"/>
      <c r="W134" s="475"/>
      <c r="X134" s="475"/>
      <c r="Y134" s="475"/>
      <c r="Z134" s="475"/>
    </row>
    <row r="135" spans="1:26" ht="11.25" customHeight="1" x14ac:dyDescent="0.2">
      <c r="A135" s="475"/>
      <c r="B135" s="475"/>
      <c r="C135" s="475"/>
      <c r="D135" s="475"/>
      <c r="E135" s="475"/>
      <c r="F135" s="475"/>
      <c r="G135" s="475"/>
      <c r="H135" s="475"/>
      <c r="I135" s="475"/>
      <c r="J135" s="475"/>
      <c r="K135" s="475"/>
      <c r="L135" s="475"/>
      <c r="M135" s="475"/>
      <c r="N135" s="475"/>
      <c r="O135" s="475"/>
      <c r="P135" s="475"/>
      <c r="Q135" s="475"/>
      <c r="R135" s="475"/>
      <c r="S135" s="475"/>
      <c r="T135" s="475"/>
      <c r="U135" s="475"/>
      <c r="V135" s="475"/>
      <c r="W135" s="475"/>
      <c r="X135" s="475"/>
      <c r="Y135" s="475"/>
      <c r="Z135" s="475"/>
    </row>
    <row r="136" spans="1:26" ht="11.25" customHeight="1" x14ac:dyDescent="0.2">
      <c r="A136" s="475"/>
      <c r="B136" s="475"/>
      <c r="C136" s="475"/>
      <c r="D136" s="475"/>
      <c r="E136" s="475"/>
      <c r="F136" s="475"/>
      <c r="G136" s="475"/>
      <c r="H136" s="475"/>
      <c r="I136" s="475"/>
      <c r="J136" s="475"/>
      <c r="K136" s="475"/>
      <c r="L136" s="475"/>
      <c r="M136" s="475"/>
      <c r="N136" s="475"/>
      <c r="O136" s="475"/>
      <c r="P136" s="475"/>
      <c r="Q136" s="475"/>
      <c r="R136" s="475"/>
      <c r="S136" s="475"/>
      <c r="T136" s="475"/>
      <c r="U136" s="475"/>
      <c r="V136" s="475"/>
      <c r="W136" s="475"/>
      <c r="X136" s="475"/>
      <c r="Y136" s="475"/>
      <c r="Z136" s="475"/>
    </row>
    <row r="137" spans="1:26" ht="11.25" customHeight="1" x14ac:dyDescent="0.2">
      <c r="A137" s="475"/>
      <c r="B137" s="475"/>
      <c r="C137" s="475"/>
      <c r="D137" s="475"/>
      <c r="E137" s="475"/>
      <c r="F137" s="475"/>
      <c r="G137" s="475"/>
      <c r="H137" s="475"/>
      <c r="I137" s="475"/>
      <c r="J137" s="475"/>
      <c r="K137" s="475"/>
      <c r="L137" s="475"/>
      <c r="M137" s="475"/>
      <c r="N137" s="475"/>
      <c r="O137" s="475"/>
      <c r="P137" s="475"/>
      <c r="Q137" s="475"/>
      <c r="R137" s="475"/>
      <c r="S137" s="475"/>
      <c r="T137" s="475"/>
      <c r="U137" s="475"/>
      <c r="V137" s="475"/>
      <c r="W137" s="475"/>
      <c r="X137" s="475"/>
      <c r="Y137" s="475"/>
      <c r="Z137" s="475"/>
    </row>
    <row r="138" spans="1:26" ht="11.25" customHeight="1" x14ac:dyDescent="0.2">
      <c r="A138" s="475"/>
      <c r="B138" s="475"/>
      <c r="C138" s="475"/>
      <c r="D138" s="475"/>
      <c r="E138" s="475"/>
      <c r="F138" s="475"/>
      <c r="G138" s="475"/>
      <c r="H138" s="475"/>
      <c r="I138" s="475"/>
      <c r="J138" s="475"/>
      <c r="K138" s="475"/>
      <c r="L138" s="475"/>
      <c r="M138" s="475"/>
      <c r="N138" s="475"/>
      <c r="O138" s="475"/>
      <c r="P138" s="475"/>
      <c r="Q138" s="475"/>
      <c r="R138" s="475"/>
      <c r="S138" s="475"/>
      <c r="T138" s="475"/>
      <c r="U138" s="475"/>
      <c r="V138" s="475"/>
      <c r="W138" s="475"/>
      <c r="X138" s="475"/>
      <c r="Y138" s="475"/>
      <c r="Z138" s="475"/>
    </row>
    <row r="139" spans="1:26" ht="11.25" customHeight="1" x14ac:dyDescent="0.2">
      <c r="A139" s="475"/>
      <c r="B139" s="475"/>
      <c r="C139" s="475"/>
      <c r="D139" s="475"/>
      <c r="E139" s="475"/>
      <c r="F139" s="475"/>
      <c r="G139" s="475"/>
      <c r="H139" s="475"/>
      <c r="I139" s="475"/>
      <c r="J139" s="475"/>
      <c r="K139" s="475"/>
      <c r="L139" s="475"/>
      <c r="M139" s="475"/>
      <c r="N139" s="475"/>
      <c r="O139" s="475"/>
      <c r="P139" s="475"/>
      <c r="Q139" s="475"/>
      <c r="R139" s="475"/>
      <c r="S139" s="475"/>
      <c r="T139" s="475"/>
      <c r="U139" s="475"/>
      <c r="V139" s="475"/>
      <c r="W139" s="475"/>
      <c r="X139" s="475"/>
      <c r="Y139" s="475"/>
      <c r="Z139" s="475"/>
    </row>
    <row r="140" spans="1:26" ht="11.25" customHeight="1" x14ac:dyDescent="0.2">
      <c r="A140" s="475"/>
      <c r="B140" s="475"/>
      <c r="C140" s="475"/>
      <c r="D140" s="475"/>
      <c r="E140" s="475"/>
      <c r="F140" s="475"/>
      <c r="G140" s="475"/>
      <c r="H140" s="475"/>
      <c r="I140" s="475"/>
      <c r="J140" s="475"/>
      <c r="K140" s="475"/>
      <c r="L140" s="475"/>
      <c r="M140" s="475"/>
      <c r="N140" s="475"/>
      <c r="O140" s="475"/>
      <c r="P140" s="475"/>
      <c r="Q140" s="475"/>
      <c r="R140" s="475"/>
      <c r="S140" s="475"/>
      <c r="T140" s="475"/>
      <c r="U140" s="475"/>
      <c r="V140" s="475"/>
      <c r="W140" s="475"/>
      <c r="X140" s="475"/>
      <c r="Y140" s="475"/>
      <c r="Z140" s="475"/>
    </row>
    <row r="141" spans="1:26" ht="11.25" customHeight="1" x14ac:dyDescent="0.2">
      <c r="A141" s="475"/>
      <c r="B141" s="475"/>
      <c r="C141" s="475"/>
      <c r="D141" s="475"/>
      <c r="E141" s="475"/>
      <c r="F141" s="475"/>
      <c r="G141" s="475"/>
      <c r="H141" s="475"/>
      <c r="I141" s="475"/>
      <c r="J141" s="475"/>
      <c r="K141" s="475"/>
      <c r="L141" s="475"/>
      <c r="M141" s="475"/>
      <c r="N141" s="475"/>
      <c r="O141" s="475"/>
      <c r="P141" s="475"/>
      <c r="Q141" s="475"/>
      <c r="R141" s="475"/>
      <c r="S141" s="475"/>
      <c r="T141" s="475"/>
      <c r="U141" s="475"/>
      <c r="V141" s="475"/>
      <c r="W141" s="475"/>
      <c r="X141" s="475"/>
      <c r="Y141" s="475"/>
      <c r="Z141" s="475"/>
    </row>
    <row r="142" spans="1:26" ht="11.25" customHeight="1" x14ac:dyDescent="0.2">
      <c r="A142" s="475"/>
      <c r="B142" s="475"/>
      <c r="C142" s="475"/>
      <c r="D142" s="475"/>
      <c r="E142" s="475"/>
      <c r="F142" s="475"/>
      <c r="G142" s="475"/>
      <c r="H142" s="475"/>
      <c r="I142" s="475"/>
      <c r="J142" s="475"/>
      <c r="K142" s="475"/>
      <c r="L142" s="475"/>
      <c r="M142" s="475"/>
      <c r="N142" s="475"/>
      <c r="O142" s="475"/>
      <c r="P142" s="475"/>
      <c r="Q142" s="475"/>
      <c r="R142" s="475"/>
      <c r="S142" s="475"/>
      <c r="T142" s="475"/>
      <c r="U142" s="475"/>
      <c r="V142" s="475"/>
      <c r="W142" s="475"/>
      <c r="X142" s="475"/>
      <c r="Y142" s="475"/>
      <c r="Z142" s="475"/>
    </row>
    <row r="143" spans="1:26" ht="11.25" customHeight="1" x14ac:dyDescent="0.2">
      <c r="A143" s="475"/>
      <c r="B143" s="475"/>
      <c r="C143" s="475"/>
      <c r="D143" s="475"/>
      <c r="E143" s="475"/>
      <c r="F143" s="475"/>
      <c r="G143" s="475"/>
      <c r="H143" s="475"/>
      <c r="I143" s="475"/>
      <c r="J143" s="475"/>
      <c r="K143" s="475"/>
      <c r="L143" s="475"/>
      <c r="M143" s="475"/>
      <c r="N143" s="475"/>
      <c r="O143" s="475"/>
      <c r="P143" s="475"/>
      <c r="Q143" s="475"/>
      <c r="R143" s="475"/>
      <c r="S143" s="475"/>
      <c r="T143" s="475"/>
      <c r="U143" s="475"/>
      <c r="V143" s="475"/>
      <c r="W143" s="475"/>
      <c r="X143" s="475"/>
      <c r="Y143" s="475"/>
      <c r="Z143" s="475"/>
    </row>
    <row r="144" spans="1:26" ht="11.25" customHeight="1" x14ac:dyDescent="0.2">
      <c r="A144" s="475"/>
      <c r="B144" s="475"/>
      <c r="C144" s="475"/>
      <c r="D144" s="475"/>
      <c r="E144" s="475"/>
      <c r="F144" s="475"/>
      <c r="G144" s="475"/>
      <c r="H144" s="475"/>
      <c r="I144" s="475"/>
      <c r="J144" s="475"/>
      <c r="K144" s="475"/>
      <c r="L144" s="475"/>
      <c r="M144" s="475"/>
      <c r="N144" s="475"/>
      <c r="O144" s="475"/>
      <c r="P144" s="475"/>
      <c r="Q144" s="475"/>
      <c r="R144" s="475"/>
      <c r="S144" s="475"/>
      <c r="T144" s="475"/>
      <c r="U144" s="475"/>
      <c r="V144" s="475"/>
      <c r="W144" s="475"/>
      <c r="X144" s="475"/>
      <c r="Y144" s="475"/>
      <c r="Z144" s="475"/>
    </row>
    <row r="145" spans="1:26" ht="11.25" customHeight="1" x14ac:dyDescent="0.2">
      <c r="A145" s="475"/>
      <c r="B145" s="475"/>
      <c r="C145" s="475"/>
      <c r="D145" s="475"/>
      <c r="E145" s="475"/>
      <c r="F145" s="475"/>
      <c r="G145" s="475"/>
      <c r="H145" s="475"/>
      <c r="I145" s="475"/>
      <c r="J145" s="475"/>
      <c r="K145" s="475"/>
      <c r="L145" s="475"/>
      <c r="M145" s="475"/>
      <c r="N145" s="475"/>
      <c r="O145" s="475"/>
      <c r="P145" s="475"/>
      <c r="Q145" s="475"/>
      <c r="R145" s="475"/>
      <c r="S145" s="475"/>
      <c r="T145" s="475"/>
      <c r="U145" s="475"/>
      <c r="V145" s="475"/>
      <c r="W145" s="475"/>
      <c r="X145" s="475"/>
      <c r="Y145" s="475"/>
      <c r="Z145" s="475"/>
    </row>
    <row r="146" spans="1:26" ht="11.25" customHeight="1" x14ac:dyDescent="0.2">
      <c r="A146" s="475"/>
      <c r="B146" s="475"/>
      <c r="C146" s="475"/>
      <c r="D146" s="475"/>
      <c r="E146" s="475"/>
      <c r="F146" s="475"/>
      <c r="G146" s="475"/>
      <c r="H146" s="475"/>
      <c r="I146" s="475"/>
      <c r="J146" s="475"/>
      <c r="K146" s="475"/>
      <c r="L146" s="475"/>
      <c r="M146" s="475"/>
      <c r="N146" s="475"/>
      <c r="O146" s="475"/>
      <c r="P146" s="475"/>
      <c r="Q146" s="475"/>
      <c r="R146" s="475"/>
      <c r="S146" s="475"/>
      <c r="T146" s="475"/>
      <c r="U146" s="475"/>
      <c r="V146" s="475"/>
      <c r="W146" s="475"/>
      <c r="X146" s="475"/>
      <c r="Y146" s="475"/>
      <c r="Z146" s="475"/>
    </row>
    <row r="147" spans="1:26" ht="11.25" customHeight="1" x14ac:dyDescent="0.2">
      <c r="A147" s="475"/>
      <c r="B147" s="475"/>
      <c r="C147" s="475"/>
      <c r="D147" s="475"/>
      <c r="E147" s="475"/>
      <c r="F147" s="475"/>
      <c r="G147" s="475"/>
      <c r="H147" s="475"/>
      <c r="I147" s="475"/>
      <c r="J147" s="475"/>
      <c r="K147" s="475"/>
      <c r="L147" s="475"/>
      <c r="M147" s="475"/>
      <c r="N147" s="475"/>
      <c r="O147" s="475"/>
      <c r="P147" s="475"/>
      <c r="Q147" s="475"/>
      <c r="R147" s="475"/>
      <c r="S147" s="475"/>
      <c r="T147" s="475"/>
      <c r="U147" s="475"/>
      <c r="V147" s="475"/>
      <c r="W147" s="475"/>
      <c r="X147" s="475"/>
      <c r="Y147" s="475"/>
      <c r="Z147" s="475"/>
    </row>
    <row r="148" spans="1:26" ht="11.25" customHeight="1" x14ac:dyDescent="0.2">
      <c r="A148" s="475"/>
      <c r="B148" s="475"/>
      <c r="C148" s="475"/>
      <c r="D148" s="475"/>
      <c r="E148" s="475"/>
      <c r="F148" s="475"/>
      <c r="G148" s="475"/>
      <c r="H148" s="475"/>
      <c r="I148" s="475"/>
      <c r="J148" s="475"/>
      <c r="K148" s="475"/>
      <c r="L148" s="475"/>
      <c r="M148" s="475"/>
      <c r="N148" s="475"/>
      <c r="O148" s="475"/>
      <c r="P148" s="475"/>
      <c r="Q148" s="475"/>
      <c r="R148" s="475"/>
      <c r="S148" s="475"/>
      <c r="T148" s="475"/>
      <c r="U148" s="475"/>
      <c r="V148" s="475"/>
      <c r="W148" s="475"/>
      <c r="X148" s="475"/>
      <c r="Y148" s="475"/>
      <c r="Z148" s="475"/>
    </row>
    <row r="149" spans="1:26" ht="11.25" customHeight="1" x14ac:dyDescent="0.2">
      <c r="A149" s="475"/>
      <c r="B149" s="475"/>
      <c r="C149" s="475"/>
      <c r="D149" s="475"/>
      <c r="E149" s="475"/>
      <c r="F149" s="475"/>
      <c r="G149" s="475"/>
      <c r="H149" s="475"/>
      <c r="I149" s="475"/>
      <c r="J149" s="475"/>
      <c r="K149" s="475"/>
      <c r="L149" s="475"/>
      <c r="M149" s="475"/>
      <c r="N149" s="475"/>
      <c r="O149" s="475"/>
      <c r="P149" s="475"/>
      <c r="Q149" s="475"/>
      <c r="R149" s="475"/>
      <c r="S149" s="475"/>
      <c r="T149" s="475"/>
      <c r="U149" s="475"/>
      <c r="V149" s="475"/>
      <c r="W149" s="475"/>
      <c r="X149" s="475"/>
      <c r="Y149" s="475"/>
      <c r="Z149" s="475"/>
    </row>
    <row r="150" spans="1:26" ht="11.25" customHeight="1" x14ac:dyDescent="0.2">
      <c r="A150" s="475"/>
      <c r="B150" s="475"/>
      <c r="C150" s="475"/>
      <c r="D150" s="475"/>
      <c r="E150" s="475"/>
      <c r="F150" s="475"/>
      <c r="G150" s="475"/>
      <c r="H150" s="475"/>
      <c r="I150" s="475"/>
      <c r="J150" s="475"/>
      <c r="K150" s="475"/>
      <c r="L150" s="475"/>
      <c r="M150" s="475"/>
      <c r="N150" s="475"/>
      <c r="O150" s="475"/>
      <c r="P150" s="475"/>
      <c r="Q150" s="475"/>
      <c r="R150" s="475"/>
      <c r="S150" s="475"/>
      <c r="T150" s="475"/>
      <c r="U150" s="475"/>
      <c r="V150" s="475"/>
      <c r="W150" s="475"/>
      <c r="X150" s="475"/>
      <c r="Y150" s="475"/>
      <c r="Z150" s="475"/>
    </row>
    <row r="151" spans="1:26" ht="11.25" customHeight="1" x14ac:dyDescent="0.2">
      <c r="A151" s="475"/>
      <c r="B151" s="475"/>
      <c r="C151" s="475"/>
      <c r="D151" s="475"/>
      <c r="E151" s="475"/>
      <c r="F151" s="475"/>
      <c r="G151" s="475"/>
      <c r="H151" s="475"/>
      <c r="I151" s="475"/>
      <c r="J151" s="475"/>
      <c r="K151" s="475"/>
      <c r="L151" s="475"/>
      <c r="M151" s="475"/>
      <c r="N151" s="475"/>
      <c r="O151" s="475"/>
      <c r="P151" s="475"/>
      <c r="Q151" s="475"/>
      <c r="R151" s="475"/>
      <c r="S151" s="475"/>
      <c r="T151" s="475"/>
      <c r="U151" s="475"/>
      <c r="V151" s="475"/>
      <c r="W151" s="475"/>
      <c r="X151" s="475"/>
      <c r="Y151" s="475"/>
      <c r="Z151" s="475"/>
    </row>
    <row r="152" spans="1:26" ht="11.25" customHeight="1" x14ac:dyDescent="0.2">
      <c r="A152" s="475"/>
      <c r="B152" s="475"/>
      <c r="C152" s="475"/>
      <c r="D152" s="475"/>
      <c r="E152" s="475"/>
      <c r="F152" s="475"/>
      <c r="G152" s="475"/>
      <c r="H152" s="475"/>
      <c r="I152" s="475"/>
      <c r="J152" s="475"/>
      <c r="K152" s="475"/>
      <c r="L152" s="475"/>
      <c r="M152" s="475"/>
      <c r="N152" s="475"/>
      <c r="O152" s="475"/>
      <c r="P152" s="475"/>
      <c r="Q152" s="475"/>
      <c r="R152" s="475"/>
      <c r="S152" s="475"/>
      <c r="T152" s="475"/>
      <c r="U152" s="475"/>
      <c r="V152" s="475"/>
      <c r="W152" s="475"/>
      <c r="X152" s="475"/>
      <c r="Y152" s="475"/>
      <c r="Z152" s="475"/>
    </row>
    <row r="153" spans="1:26" ht="11.25" customHeight="1" x14ac:dyDescent="0.2">
      <c r="A153" s="475"/>
      <c r="B153" s="475"/>
      <c r="C153" s="475"/>
      <c r="D153" s="475"/>
      <c r="E153" s="475"/>
      <c r="F153" s="475"/>
      <c r="G153" s="475"/>
      <c r="H153" s="475"/>
      <c r="I153" s="475"/>
      <c r="J153" s="475"/>
      <c r="K153" s="475"/>
      <c r="L153" s="475"/>
      <c r="M153" s="475"/>
      <c r="N153" s="475"/>
      <c r="O153" s="475"/>
      <c r="P153" s="475"/>
      <c r="Q153" s="475"/>
      <c r="R153" s="475"/>
      <c r="S153" s="475"/>
      <c r="T153" s="475"/>
      <c r="U153" s="475"/>
      <c r="V153" s="475"/>
      <c r="W153" s="475"/>
      <c r="X153" s="475"/>
      <c r="Y153" s="475"/>
      <c r="Z153" s="475"/>
    </row>
    <row r="154" spans="1:26" ht="11.25" customHeight="1" x14ac:dyDescent="0.2">
      <c r="A154" s="475"/>
      <c r="B154" s="475"/>
      <c r="C154" s="475"/>
      <c r="D154" s="475"/>
      <c r="E154" s="475"/>
      <c r="F154" s="475"/>
      <c r="G154" s="475"/>
      <c r="H154" s="475"/>
      <c r="I154" s="475"/>
      <c r="J154" s="475"/>
      <c r="K154" s="475"/>
      <c r="L154" s="475"/>
      <c r="M154" s="475"/>
      <c r="N154" s="475"/>
      <c r="O154" s="475"/>
      <c r="P154" s="475"/>
      <c r="Q154" s="475"/>
      <c r="R154" s="475"/>
      <c r="S154" s="475"/>
      <c r="T154" s="475"/>
      <c r="U154" s="475"/>
      <c r="V154" s="475"/>
      <c r="W154" s="475"/>
      <c r="X154" s="475"/>
      <c r="Y154" s="475"/>
      <c r="Z154" s="475"/>
    </row>
    <row r="155" spans="1:26" ht="11.25" customHeight="1" x14ac:dyDescent="0.2">
      <c r="A155" s="475"/>
      <c r="B155" s="475"/>
      <c r="C155" s="475"/>
      <c r="D155" s="475"/>
      <c r="E155" s="475"/>
      <c r="F155" s="475"/>
      <c r="G155" s="475"/>
      <c r="H155" s="475"/>
      <c r="I155" s="475"/>
      <c r="J155" s="475"/>
      <c r="K155" s="475"/>
      <c r="L155" s="475"/>
      <c r="M155" s="475"/>
      <c r="N155" s="475"/>
      <c r="O155" s="475"/>
      <c r="P155" s="475"/>
      <c r="Q155" s="475"/>
      <c r="R155" s="475"/>
      <c r="S155" s="475"/>
      <c r="T155" s="475"/>
      <c r="U155" s="475"/>
      <c r="V155" s="475"/>
      <c r="W155" s="475"/>
      <c r="X155" s="475"/>
      <c r="Y155" s="475"/>
      <c r="Z155" s="475"/>
    </row>
    <row r="156" spans="1:26" ht="11.25" customHeight="1" x14ac:dyDescent="0.2">
      <c r="A156" s="475"/>
      <c r="B156" s="475"/>
      <c r="C156" s="475"/>
      <c r="D156" s="475"/>
      <c r="E156" s="475"/>
      <c r="F156" s="475"/>
      <c r="G156" s="475"/>
      <c r="H156" s="475"/>
      <c r="I156" s="475"/>
      <c r="J156" s="475"/>
      <c r="K156" s="475"/>
      <c r="L156" s="475"/>
      <c r="M156" s="475"/>
      <c r="N156" s="475"/>
      <c r="O156" s="475"/>
      <c r="P156" s="475"/>
      <c r="Q156" s="475"/>
      <c r="R156" s="475"/>
      <c r="S156" s="475"/>
      <c r="T156" s="475"/>
      <c r="U156" s="475"/>
      <c r="V156" s="475"/>
      <c r="W156" s="475"/>
      <c r="X156" s="475"/>
      <c r="Y156" s="475"/>
      <c r="Z156" s="475"/>
    </row>
    <row r="157" spans="1:26" ht="11.25" customHeight="1" x14ac:dyDescent="0.2">
      <c r="A157" s="475"/>
      <c r="B157" s="475"/>
      <c r="C157" s="475"/>
      <c r="D157" s="475"/>
      <c r="E157" s="475"/>
      <c r="F157" s="475"/>
      <c r="G157" s="475"/>
      <c r="H157" s="475"/>
      <c r="I157" s="475"/>
      <c r="J157" s="475"/>
      <c r="K157" s="475"/>
      <c r="L157" s="475"/>
      <c r="M157" s="475"/>
      <c r="N157" s="475"/>
      <c r="O157" s="475"/>
      <c r="P157" s="475"/>
      <c r="Q157" s="475"/>
      <c r="R157" s="475"/>
      <c r="S157" s="475"/>
      <c r="T157" s="475"/>
      <c r="U157" s="475"/>
      <c r="V157" s="475"/>
      <c r="W157" s="475"/>
      <c r="X157" s="475"/>
      <c r="Y157" s="475"/>
      <c r="Z157" s="475"/>
    </row>
    <row r="158" spans="1:26" ht="11.25" customHeight="1" x14ac:dyDescent="0.2">
      <c r="A158" s="475"/>
      <c r="B158" s="475"/>
      <c r="C158" s="475"/>
      <c r="D158" s="475"/>
      <c r="E158" s="475"/>
      <c r="F158" s="475"/>
      <c r="G158" s="475"/>
      <c r="H158" s="475"/>
      <c r="I158" s="475"/>
      <c r="J158" s="475"/>
      <c r="K158" s="475"/>
      <c r="L158" s="475"/>
      <c r="M158" s="475"/>
      <c r="N158" s="475"/>
      <c r="O158" s="475"/>
      <c r="P158" s="475"/>
      <c r="Q158" s="475"/>
      <c r="R158" s="475"/>
      <c r="S158" s="475"/>
      <c r="T158" s="475"/>
      <c r="U158" s="475"/>
      <c r="V158" s="475"/>
      <c r="W158" s="475"/>
      <c r="X158" s="475"/>
      <c r="Y158" s="475"/>
      <c r="Z158" s="475"/>
    </row>
    <row r="159" spans="1:26" ht="11.25" customHeight="1" x14ac:dyDescent="0.2">
      <c r="A159" s="475"/>
      <c r="B159" s="475"/>
      <c r="C159" s="475"/>
      <c r="D159" s="475"/>
      <c r="E159" s="475"/>
      <c r="F159" s="475"/>
      <c r="G159" s="475"/>
      <c r="H159" s="475"/>
      <c r="I159" s="475"/>
      <c r="J159" s="475"/>
      <c r="K159" s="475"/>
      <c r="L159" s="475"/>
      <c r="M159" s="475"/>
      <c r="N159" s="475"/>
      <c r="O159" s="475"/>
      <c r="P159" s="475"/>
      <c r="Q159" s="475"/>
      <c r="R159" s="475"/>
      <c r="S159" s="475"/>
      <c r="T159" s="475"/>
      <c r="U159" s="475"/>
      <c r="V159" s="475"/>
      <c r="W159" s="475"/>
      <c r="X159" s="475"/>
      <c r="Y159" s="475"/>
      <c r="Z159" s="475"/>
    </row>
    <row r="160" spans="1:26" ht="11.25" customHeight="1" x14ac:dyDescent="0.2">
      <c r="A160" s="475"/>
      <c r="B160" s="475"/>
      <c r="C160" s="475"/>
      <c r="D160" s="475"/>
      <c r="E160" s="475"/>
      <c r="F160" s="475"/>
      <c r="G160" s="475"/>
      <c r="H160" s="475"/>
      <c r="I160" s="475"/>
      <c r="J160" s="475"/>
      <c r="K160" s="475"/>
      <c r="L160" s="475"/>
      <c r="M160" s="475"/>
      <c r="N160" s="475"/>
      <c r="O160" s="475"/>
      <c r="P160" s="475"/>
      <c r="Q160" s="475"/>
      <c r="R160" s="475"/>
      <c r="S160" s="475"/>
      <c r="T160" s="475"/>
      <c r="U160" s="475"/>
      <c r="V160" s="475"/>
      <c r="W160" s="475"/>
      <c r="X160" s="475"/>
      <c r="Y160" s="475"/>
      <c r="Z160" s="475"/>
    </row>
    <row r="161" spans="1:26" ht="11.25" customHeight="1" x14ac:dyDescent="0.2">
      <c r="A161" s="475"/>
      <c r="B161" s="475"/>
      <c r="C161" s="475"/>
      <c r="D161" s="475"/>
      <c r="E161" s="475"/>
      <c r="F161" s="475"/>
      <c r="G161" s="475"/>
      <c r="H161" s="475"/>
      <c r="I161" s="475"/>
      <c r="J161" s="475"/>
      <c r="K161" s="475"/>
      <c r="L161" s="475"/>
      <c r="M161" s="475"/>
      <c r="N161" s="475"/>
      <c r="O161" s="475"/>
      <c r="P161" s="475"/>
      <c r="Q161" s="475"/>
      <c r="R161" s="475"/>
      <c r="S161" s="475"/>
      <c r="T161" s="475"/>
      <c r="U161" s="475"/>
      <c r="V161" s="475"/>
      <c r="W161" s="475"/>
      <c r="X161" s="475"/>
      <c r="Y161" s="475"/>
      <c r="Z161" s="475"/>
    </row>
    <row r="162" spans="1:26" ht="11.25" customHeight="1" x14ac:dyDescent="0.2">
      <c r="A162" s="475"/>
      <c r="B162" s="475"/>
      <c r="C162" s="475"/>
      <c r="D162" s="475"/>
      <c r="E162" s="475"/>
      <c r="F162" s="475"/>
      <c r="G162" s="475"/>
      <c r="H162" s="475"/>
      <c r="I162" s="475"/>
      <c r="J162" s="475"/>
      <c r="K162" s="475"/>
      <c r="L162" s="475"/>
      <c r="M162" s="475"/>
      <c r="N162" s="475"/>
      <c r="O162" s="475"/>
      <c r="P162" s="475"/>
      <c r="Q162" s="475"/>
      <c r="R162" s="475"/>
      <c r="S162" s="475"/>
      <c r="T162" s="475"/>
      <c r="U162" s="475"/>
      <c r="V162" s="475"/>
      <c r="W162" s="475"/>
      <c r="X162" s="475"/>
      <c r="Y162" s="475"/>
      <c r="Z162" s="475"/>
    </row>
    <row r="163" spans="1:26" ht="11.25" customHeight="1" x14ac:dyDescent="0.2">
      <c r="A163" s="475"/>
      <c r="B163" s="475"/>
      <c r="C163" s="475"/>
      <c r="D163" s="475"/>
      <c r="E163" s="475"/>
      <c r="F163" s="475"/>
      <c r="G163" s="475"/>
      <c r="H163" s="475"/>
      <c r="I163" s="475"/>
      <c r="J163" s="475"/>
      <c r="K163" s="475"/>
      <c r="L163" s="475"/>
      <c r="M163" s="475"/>
      <c r="N163" s="475"/>
      <c r="O163" s="475"/>
      <c r="P163" s="475"/>
      <c r="Q163" s="475"/>
      <c r="R163" s="475"/>
      <c r="S163" s="475"/>
      <c r="T163" s="475"/>
      <c r="U163" s="475"/>
      <c r="V163" s="475"/>
      <c r="W163" s="475"/>
      <c r="X163" s="475"/>
      <c r="Y163" s="475"/>
      <c r="Z163" s="475"/>
    </row>
    <row r="164" spans="1:26" ht="11.25" customHeight="1" x14ac:dyDescent="0.2">
      <c r="A164" s="475"/>
      <c r="B164" s="475"/>
      <c r="C164" s="475"/>
      <c r="D164" s="475"/>
      <c r="E164" s="475"/>
      <c r="F164" s="475"/>
      <c r="G164" s="475"/>
      <c r="H164" s="475"/>
      <c r="I164" s="475"/>
      <c r="J164" s="475"/>
      <c r="K164" s="475"/>
      <c r="L164" s="475"/>
      <c r="M164" s="475"/>
      <c r="N164" s="475"/>
      <c r="O164" s="475"/>
      <c r="P164" s="475"/>
      <c r="Q164" s="475"/>
      <c r="R164" s="475"/>
      <c r="S164" s="475"/>
      <c r="T164" s="475"/>
      <c r="U164" s="475"/>
      <c r="V164" s="475"/>
      <c r="W164" s="475"/>
      <c r="X164" s="475"/>
      <c r="Y164" s="475"/>
      <c r="Z164" s="475"/>
    </row>
    <row r="165" spans="1:26" ht="11.25" customHeight="1" x14ac:dyDescent="0.2">
      <c r="A165" s="475"/>
      <c r="B165" s="475"/>
      <c r="C165" s="475"/>
      <c r="D165" s="475"/>
      <c r="E165" s="475"/>
      <c r="F165" s="475"/>
      <c r="G165" s="475"/>
      <c r="H165" s="475"/>
      <c r="I165" s="475"/>
      <c r="J165" s="475"/>
      <c r="K165" s="475"/>
      <c r="L165" s="475"/>
      <c r="M165" s="475"/>
      <c r="N165" s="475"/>
      <c r="O165" s="475"/>
      <c r="P165" s="475"/>
      <c r="Q165" s="475"/>
      <c r="R165" s="475"/>
      <c r="S165" s="475"/>
      <c r="T165" s="475"/>
      <c r="U165" s="475"/>
      <c r="V165" s="475"/>
      <c r="W165" s="475"/>
      <c r="X165" s="475"/>
      <c r="Y165" s="475"/>
      <c r="Z165" s="475"/>
    </row>
    <row r="166" spans="1:26" ht="11.25" customHeight="1" x14ac:dyDescent="0.2">
      <c r="A166" s="475"/>
      <c r="B166" s="475"/>
      <c r="C166" s="475"/>
      <c r="D166" s="475"/>
      <c r="E166" s="475"/>
      <c r="F166" s="475"/>
      <c r="G166" s="475"/>
      <c r="H166" s="475"/>
      <c r="I166" s="475"/>
      <c r="J166" s="475"/>
      <c r="K166" s="475"/>
      <c r="L166" s="475"/>
      <c r="M166" s="475"/>
      <c r="N166" s="475"/>
      <c r="O166" s="475"/>
      <c r="P166" s="475"/>
      <c r="Q166" s="475"/>
      <c r="R166" s="475"/>
      <c r="S166" s="475"/>
      <c r="T166" s="475"/>
      <c r="U166" s="475"/>
      <c r="V166" s="475"/>
      <c r="W166" s="475"/>
      <c r="X166" s="475"/>
      <c r="Y166" s="475"/>
      <c r="Z166" s="475"/>
    </row>
    <row r="167" spans="1:26" ht="11.25" customHeight="1" x14ac:dyDescent="0.2">
      <c r="A167" s="475"/>
      <c r="B167" s="475"/>
      <c r="C167" s="475"/>
      <c r="D167" s="475"/>
      <c r="E167" s="475"/>
      <c r="F167" s="475"/>
      <c r="G167" s="475"/>
      <c r="H167" s="475"/>
      <c r="I167" s="475"/>
      <c r="J167" s="475"/>
      <c r="K167" s="475"/>
      <c r="L167" s="475"/>
      <c r="M167" s="475"/>
      <c r="N167" s="475"/>
      <c r="O167" s="475"/>
      <c r="P167" s="475"/>
      <c r="Q167" s="475"/>
      <c r="R167" s="475"/>
      <c r="S167" s="475"/>
      <c r="T167" s="475"/>
      <c r="U167" s="475"/>
      <c r="V167" s="475"/>
      <c r="W167" s="475"/>
      <c r="X167" s="475"/>
      <c r="Y167" s="475"/>
      <c r="Z167" s="475"/>
    </row>
    <row r="168" spans="1:26" ht="11.25" customHeight="1" x14ac:dyDescent="0.2">
      <c r="A168" s="475"/>
      <c r="B168" s="475"/>
      <c r="C168" s="475"/>
      <c r="D168" s="475"/>
      <c r="E168" s="475"/>
      <c r="F168" s="475"/>
      <c r="G168" s="475"/>
      <c r="H168" s="475"/>
      <c r="I168" s="475"/>
      <c r="J168" s="475"/>
      <c r="K168" s="475"/>
      <c r="L168" s="475"/>
      <c r="M168" s="475"/>
      <c r="N168" s="475"/>
      <c r="O168" s="475"/>
      <c r="P168" s="475"/>
      <c r="Q168" s="475"/>
      <c r="R168" s="475"/>
      <c r="S168" s="475"/>
      <c r="T168" s="475"/>
      <c r="U168" s="475"/>
      <c r="V168" s="475"/>
      <c r="W168" s="475"/>
      <c r="X168" s="475"/>
      <c r="Y168" s="475"/>
      <c r="Z168" s="475"/>
    </row>
    <row r="169" spans="1:26" ht="11.25" customHeight="1" x14ac:dyDescent="0.2">
      <c r="A169" s="475"/>
      <c r="B169" s="475"/>
      <c r="C169" s="475"/>
      <c r="D169" s="475"/>
      <c r="E169" s="475"/>
      <c r="F169" s="475"/>
      <c r="G169" s="475"/>
      <c r="H169" s="475"/>
      <c r="I169" s="475"/>
      <c r="J169" s="475"/>
      <c r="K169" s="475"/>
      <c r="L169" s="475"/>
      <c r="M169" s="475"/>
      <c r="N169" s="475"/>
      <c r="O169" s="475"/>
      <c r="P169" s="475"/>
      <c r="Q169" s="475"/>
      <c r="R169" s="475"/>
      <c r="S169" s="475"/>
      <c r="T169" s="475"/>
      <c r="U169" s="475"/>
      <c r="V169" s="475"/>
      <c r="W169" s="475"/>
      <c r="X169" s="475"/>
      <c r="Y169" s="475"/>
      <c r="Z169" s="475"/>
    </row>
    <row r="170" spans="1:26" ht="11.25" customHeight="1" x14ac:dyDescent="0.2">
      <c r="A170" s="475"/>
      <c r="B170" s="475"/>
      <c r="C170" s="475"/>
      <c r="D170" s="475"/>
      <c r="E170" s="475"/>
      <c r="F170" s="475"/>
      <c r="G170" s="475"/>
      <c r="H170" s="475"/>
      <c r="I170" s="475"/>
      <c r="J170" s="475"/>
      <c r="K170" s="475"/>
      <c r="L170" s="475"/>
      <c r="M170" s="475"/>
      <c r="N170" s="475"/>
      <c r="O170" s="475"/>
      <c r="P170" s="475"/>
      <c r="Q170" s="475"/>
      <c r="R170" s="475"/>
      <c r="S170" s="475"/>
      <c r="T170" s="475"/>
      <c r="U170" s="475"/>
      <c r="V170" s="475"/>
      <c r="W170" s="475"/>
      <c r="X170" s="475"/>
      <c r="Y170" s="475"/>
      <c r="Z170" s="475"/>
    </row>
    <row r="171" spans="1:26" ht="11.25" customHeight="1" x14ac:dyDescent="0.2">
      <c r="A171" s="475"/>
      <c r="B171" s="475"/>
      <c r="C171" s="475"/>
      <c r="D171" s="475"/>
      <c r="E171" s="475"/>
      <c r="F171" s="475"/>
      <c r="G171" s="475"/>
      <c r="H171" s="475"/>
      <c r="I171" s="475"/>
      <c r="J171" s="475"/>
      <c r="K171" s="475"/>
      <c r="L171" s="475"/>
      <c r="M171" s="475"/>
      <c r="N171" s="475"/>
      <c r="O171" s="475"/>
      <c r="P171" s="475"/>
      <c r="Q171" s="475"/>
      <c r="R171" s="475"/>
      <c r="S171" s="475"/>
      <c r="T171" s="475"/>
      <c r="U171" s="475"/>
      <c r="V171" s="475"/>
      <c r="W171" s="475"/>
      <c r="X171" s="475"/>
      <c r="Y171" s="475"/>
      <c r="Z171" s="475"/>
    </row>
    <row r="172" spans="1:26" ht="11.25" customHeight="1" x14ac:dyDescent="0.2">
      <c r="A172" s="475"/>
      <c r="B172" s="475"/>
      <c r="C172" s="475"/>
      <c r="D172" s="475"/>
      <c r="E172" s="475"/>
      <c r="F172" s="475"/>
      <c r="G172" s="475"/>
      <c r="H172" s="475"/>
      <c r="I172" s="475"/>
      <c r="J172" s="475"/>
      <c r="K172" s="475"/>
      <c r="L172" s="475"/>
      <c r="M172" s="475"/>
      <c r="N172" s="475"/>
      <c r="O172" s="475"/>
      <c r="P172" s="475"/>
      <c r="Q172" s="475"/>
      <c r="R172" s="475"/>
      <c r="S172" s="475"/>
      <c r="T172" s="475"/>
      <c r="U172" s="475"/>
      <c r="V172" s="475"/>
      <c r="W172" s="475"/>
      <c r="X172" s="475"/>
      <c r="Y172" s="475"/>
      <c r="Z172" s="475"/>
    </row>
    <row r="173" spans="1:26" ht="11.25" customHeight="1" x14ac:dyDescent="0.2">
      <c r="A173" s="475"/>
      <c r="B173" s="475"/>
      <c r="C173" s="475"/>
      <c r="D173" s="475"/>
      <c r="E173" s="475"/>
      <c r="F173" s="475"/>
      <c r="G173" s="475"/>
      <c r="H173" s="475"/>
      <c r="I173" s="475"/>
      <c r="J173" s="475"/>
      <c r="K173" s="475"/>
      <c r="L173" s="475"/>
      <c r="M173" s="475"/>
      <c r="N173" s="475"/>
      <c r="O173" s="475"/>
      <c r="P173" s="475"/>
      <c r="Q173" s="475"/>
      <c r="R173" s="475"/>
      <c r="S173" s="475"/>
      <c r="T173" s="475"/>
      <c r="U173" s="475"/>
      <c r="V173" s="475"/>
      <c r="W173" s="475"/>
      <c r="X173" s="475"/>
      <c r="Y173" s="475"/>
      <c r="Z173" s="475"/>
    </row>
    <row r="174" spans="1:26" ht="11.25" customHeight="1" x14ac:dyDescent="0.2">
      <c r="A174" s="475"/>
      <c r="B174" s="475"/>
      <c r="C174" s="475"/>
      <c r="D174" s="475"/>
      <c r="E174" s="475"/>
      <c r="F174" s="475"/>
      <c r="G174" s="475"/>
      <c r="H174" s="475"/>
      <c r="I174" s="475"/>
      <c r="J174" s="475"/>
      <c r="K174" s="475"/>
      <c r="L174" s="475"/>
      <c r="M174" s="475"/>
      <c r="N174" s="475"/>
      <c r="O174" s="475"/>
      <c r="P174" s="475"/>
      <c r="Q174" s="475"/>
      <c r="R174" s="475"/>
      <c r="S174" s="475"/>
      <c r="T174" s="475"/>
      <c r="U174" s="475"/>
      <c r="V174" s="475"/>
      <c r="W174" s="475"/>
      <c r="X174" s="475"/>
      <c r="Y174" s="475"/>
      <c r="Z174" s="475"/>
    </row>
    <row r="175" spans="1:26" ht="11.25" customHeight="1" x14ac:dyDescent="0.2">
      <c r="A175" s="475"/>
      <c r="B175" s="475"/>
      <c r="C175" s="475"/>
      <c r="D175" s="475"/>
      <c r="E175" s="475"/>
      <c r="F175" s="475"/>
      <c r="G175" s="475"/>
      <c r="H175" s="475"/>
      <c r="I175" s="475"/>
      <c r="J175" s="475"/>
      <c r="K175" s="475"/>
      <c r="L175" s="475"/>
      <c r="M175" s="475"/>
      <c r="N175" s="475"/>
      <c r="O175" s="475"/>
      <c r="P175" s="475"/>
      <c r="Q175" s="475"/>
      <c r="R175" s="475"/>
      <c r="S175" s="475"/>
      <c r="T175" s="475"/>
      <c r="U175" s="475"/>
      <c r="V175" s="475"/>
      <c r="W175" s="475"/>
      <c r="X175" s="475"/>
      <c r="Y175" s="475"/>
      <c r="Z175" s="475"/>
    </row>
    <row r="176" spans="1:26" ht="11.25" customHeight="1" x14ac:dyDescent="0.2">
      <c r="A176" s="475"/>
      <c r="B176" s="475"/>
      <c r="C176" s="475"/>
      <c r="D176" s="475"/>
      <c r="E176" s="475"/>
      <c r="F176" s="475"/>
      <c r="G176" s="475"/>
      <c r="H176" s="475"/>
      <c r="I176" s="475"/>
      <c r="J176" s="475"/>
      <c r="K176" s="475"/>
      <c r="L176" s="475"/>
      <c r="M176" s="475"/>
      <c r="N176" s="475"/>
      <c r="O176" s="475"/>
      <c r="P176" s="475"/>
      <c r="Q176" s="475"/>
      <c r="R176" s="475"/>
      <c r="S176" s="475"/>
      <c r="T176" s="475"/>
      <c r="U176" s="475"/>
      <c r="V176" s="475"/>
      <c r="W176" s="475"/>
      <c r="X176" s="475"/>
      <c r="Y176" s="475"/>
      <c r="Z176" s="475"/>
    </row>
    <row r="177" spans="1:26" ht="11.25" customHeight="1" x14ac:dyDescent="0.2">
      <c r="A177" s="475"/>
      <c r="B177" s="475"/>
      <c r="C177" s="475"/>
      <c r="D177" s="475"/>
      <c r="E177" s="475"/>
      <c r="F177" s="475"/>
      <c r="G177" s="475"/>
      <c r="H177" s="475"/>
      <c r="I177" s="475"/>
      <c r="J177" s="475"/>
      <c r="K177" s="475"/>
      <c r="L177" s="475"/>
      <c r="M177" s="475"/>
      <c r="N177" s="475"/>
      <c r="O177" s="475"/>
      <c r="P177" s="475"/>
      <c r="Q177" s="475"/>
      <c r="R177" s="475"/>
      <c r="S177" s="475"/>
      <c r="T177" s="475"/>
      <c r="U177" s="475"/>
      <c r="V177" s="475"/>
      <c r="W177" s="475"/>
      <c r="X177" s="475"/>
      <c r="Y177" s="475"/>
      <c r="Z177" s="475"/>
    </row>
    <row r="178" spans="1:26" ht="11.25" customHeight="1" x14ac:dyDescent="0.2">
      <c r="A178" s="475"/>
      <c r="B178" s="475"/>
      <c r="C178" s="475"/>
      <c r="D178" s="475"/>
      <c r="E178" s="475"/>
      <c r="F178" s="475"/>
      <c r="G178" s="475"/>
      <c r="H178" s="475"/>
      <c r="I178" s="475"/>
      <c r="J178" s="475"/>
      <c r="K178" s="475"/>
      <c r="L178" s="475"/>
      <c r="M178" s="475"/>
      <c r="N178" s="475"/>
      <c r="O178" s="475"/>
      <c r="P178" s="475"/>
      <c r="Q178" s="475"/>
      <c r="R178" s="475"/>
      <c r="S178" s="475"/>
      <c r="T178" s="475"/>
      <c r="U178" s="475"/>
      <c r="V178" s="475"/>
      <c r="W178" s="475"/>
      <c r="X178" s="475"/>
      <c r="Y178" s="475"/>
      <c r="Z178" s="475"/>
    </row>
    <row r="179" spans="1:26" ht="11.25" customHeight="1" x14ac:dyDescent="0.2">
      <c r="A179" s="475"/>
      <c r="B179" s="475"/>
      <c r="C179" s="475"/>
      <c r="D179" s="475"/>
      <c r="E179" s="475"/>
      <c r="F179" s="475"/>
      <c r="G179" s="475"/>
      <c r="H179" s="475"/>
      <c r="I179" s="475"/>
      <c r="J179" s="475"/>
      <c r="K179" s="475"/>
      <c r="L179" s="475"/>
      <c r="M179" s="475"/>
      <c r="N179" s="475"/>
      <c r="O179" s="475"/>
      <c r="P179" s="475"/>
      <c r="Q179" s="475"/>
      <c r="R179" s="475"/>
      <c r="S179" s="475"/>
      <c r="T179" s="475"/>
      <c r="U179" s="475"/>
      <c r="V179" s="475"/>
      <c r="W179" s="475"/>
      <c r="X179" s="475"/>
      <c r="Y179" s="475"/>
      <c r="Z179" s="475"/>
    </row>
    <row r="180" spans="1:26" ht="11.25" customHeight="1" x14ac:dyDescent="0.2">
      <c r="A180" s="475"/>
      <c r="B180" s="475"/>
      <c r="C180" s="475"/>
      <c r="D180" s="475"/>
      <c r="E180" s="475"/>
      <c r="F180" s="475"/>
      <c r="G180" s="475"/>
      <c r="H180" s="475"/>
      <c r="I180" s="475"/>
      <c r="J180" s="475"/>
      <c r="K180" s="475"/>
      <c r="L180" s="475"/>
      <c r="M180" s="475"/>
      <c r="N180" s="475"/>
      <c r="O180" s="475"/>
      <c r="P180" s="475"/>
      <c r="Q180" s="475"/>
      <c r="R180" s="475"/>
      <c r="S180" s="475"/>
      <c r="T180" s="475"/>
      <c r="U180" s="475"/>
      <c r="V180" s="475"/>
      <c r="W180" s="475"/>
      <c r="X180" s="475"/>
      <c r="Y180" s="475"/>
      <c r="Z180" s="475"/>
    </row>
    <row r="181" spans="1:26" ht="11.25" customHeight="1" x14ac:dyDescent="0.2">
      <c r="A181" s="475"/>
      <c r="B181" s="475"/>
      <c r="C181" s="475"/>
      <c r="D181" s="475"/>
      <c r="E181" s="475"/>
      <c r="F181" s="475"/>
      <c r="G181" s="475"/>
      <c r="H181" s="475"/>
      <c r="I181" s="475"/>
      <c r="J181" s="475"/>
      <c r="K181" s="475"/>
      <c r="L181" s="475"/>
      <c r="M181" s="475"/>
      <c r="N181" s="475"/>
      <c r="O181" s="475"/>
      <c r="P181" s="475"/>
      <c r="Q181" s="475"/>
      <c r="R181" s="475"/>
      <c r="S181" s="475"/>
      <c r="T181" s="475"/>
      <c r="U181" s="475"/>
      <c r="V181" s="475"/>
      <c r="W181" s="475"/>
      <c r="X181" s="475"/>
      <c r="Y181" s="475"/>
      <c r="Z181" s="475"/>
    </row>
    <row r="182" spans="1:26" ht="11.25" customHeight="1" x14ac:dyDescent="0.2">
      <c r="A182" s="475"/>
      <c r="B182" s="475"/>
      <c r="C182" s="475"/>
      <c r="D182" s="475"/>
      <c r="E182" s="475"/>
      <c r="F182" s="475"/>
      <c r="G182" s="475"/>
      <c r="H182" s="475"/>
      <c r="I182" s="475"/>
      <c r="J182" s="475"/>
      <c r="K182" s="475"/>
      <c r="L182" s="475"/>
      <c r="M182" s="475"/>
      <c r="N182" s="475"/>
      <c r="O182" s="475"/>
      <c r="P182" s="475"/>
      <c r="Q182" s="475"/>
      <c r="R182" s="475"/>
      <c r="S182" s="475"/>
      <c r="T182" s="475"/>
      <c r="U182" s="475"/>
      <c r="V182" s="475"/>
      <c r="W182" s="475"/>
      <c r="X182" s="475"/>
      <c r="Y182" s="475"/>
      <c r="Z182" s="475"/>
    </row>
    <row r="183" spans="1:26" ht="11.25" customHeight="1" x14ac:dyDescent="0.2">
      <c r="A183" s="475"/>
      <c r="B183" s="475"/>
      <c r="C183" s="475"/>
      <c r="D183" s="475"/>
      <c r="E183" s="475"/>
      <c r="F183" s="475"/>
      <c r="G183" s="475"/>
      <c r="H183" s="475"/>
      <c r="I183" s="475"/>
      <c r="J183" s="475"/>
      <c r="K183" s="475"/>
      <c r="L183" s="475"/>
      <c r="M183" s="475"/>
      <c r="N183" s="475"/>
      <c r="O183" s="475"/>
      <c r="P183" s="475"/>
      <c r="Q183" s="475"/>
      <c r="R183" s="475"/>
      <c r="S183" s="475"/>
      <c r="T183" s="475"/>
      <c r="U183" s="475"/>
      <c r="V183" s="475"/>
      <c r="W183" s="475"/>
      <c r="X183" s="475"/>
      <c r="Y183" s="475"/>
      <c r="Z183" s="475"/>
    </row>
    <row r="184" spans="1:26" ht="11.25" customHeight="1" x14ac:dyDescent="0.2">
      <c r="A184" s="475"/>
      <c r="B184" s="475"/>
      <c r="C184" s="475"/>
      <c r="D184" s="475"/>
      <c r="E184" s="475"/>
      <c r="F184" s="475"/>
      <c r="G184" s="475"/>
      <c r="H184" s="475"/>
      <c r="I184" s="475"/>
      <c r="J184" s="475"/>
      <c r="K184" s="475"/>
      <c r="L184" s="475"/>
      <c r="M184" s="475"/>
      <c r="N184" s="475"/>
      <c r="O184" s="475"/>
      <c r="P184" s="475"/>
      <c r="Q184" s="475"/>
      <c r="R184" s="475"/>
      <c r="S184" s="475"/>
      <c r="T184" s="475"/>
      <c r="U184" s="475"/>
      <c r="V184" s="475"/>
      <c r="W184" s="475"/>
      <c r="X184" s="475"/>
      <c r="Y184" s="475"/>
      <c r="Z184" s="475"/>
    </row>
    <row r="185" spans="1:26" ht="11.25" customHeight="1" x14ac:dyDescent="0.2">
      <c r="A185" s="475"/>
      <c r="B185" s="475"/>
      <c r="C185" s="475"/>
      <c r="D185" s="475"/>
      <c r="E185" s="475"/>
      <c r="F185" s="475"/>
      <c r="G185" s="475"/>
      <c r="H185" s="475"/>
      <c r="I185" s="475"/>
      <c r="J185" s="475"/>
      <c r="K185" s="475"/>
      <c r="L185" s="475"/>
      <c r="M185" s="475"/>
      <c r="N185" s="475"/>
      <c r="O185" s="475"/>
      <c r="P185" s="475"/>
      <c r="Q185" s="475"/>
      <c r="R185" s="475"/>
      <c r="S185" s="475"/>
      <c r="T185" s="475"/>
      <c r="U185" s="475"/>
      <c r="V185" s="475"/>
      <c r="W185" s="475"/>
      <c r="X185" s="475"/>
      <c r="Y185" s="475"/>
      <c r="Z185" s="475"/>
    </row>
    <row r="186" spans="1:26" ht="11.25" customHeight="1" x14ac:dyDescent="0.2">
      <c r="A186" s="475"/>
      <c r="B186" s="475"/>
      <c r="C186" s="475"/>
      <c r="D186" s="475"/>
      <c r="E186" s="475"/>
      <c r="F186" s="475"/>
      <c r="G186" s="475"/>
      <c r="H186" s="475"/>
      <c r="I186" s="475"/>
      <c r="J186" s="475"/>
      <c r="K186" s="475"/>
      <c r="L186" s="475"/>
      <c r="M186" s="475"/>
      <c r="N186" s="475"/>
      <c r="O186" s="475"/>
      <c r="P186" s="475"/>
      <c r="Q186" s="475"/>
      <c r="R186" s="475"/>
      <c r="S186" s="475"/>
      <c r="T186" s="475"/>
      <c r="U186" s="475"/>
      <c r="V186" s="475"/>
      <c r="W186" s="475"/>
      <c r="X186" s="475"/>
      <c r="Y186" s="475"/>
      <c r="Z186" s="475"/>
    </row>
    <row r="187" spans="1:26" ht="11.25" customHeight="1" x14ac:dyDescent="0.2">
      <c r="A187" s="475"/>
      <c r="B187" s="475"/>
      <c r="C187" s="475"/>
      <c r="D187" s="475"/>
      <c r="E187" s="475"/>
      <c r="F187" s="475"/>
      <c r="G187" s="475"/>
      <c r="H187" s="475"/>
      <c r="I187" s="475"/>
      <c r="J187" s="475"/>
      <c r="K187" s="475"/>
      <c r="L187" s="475"/>
      <c r="M187" s="475"/>
      <c r="N187" s="475"/>
      <c r="O187" s="475"/>
      <c r="P187" s="475"/>
      <c r="Q187" s="475"/>
      <c r="R187" s="475"/>
      <c r="S187" s="475"/>
      <c r="T187" s="475"/>
      <c r="U187" s="475"/>
      <c r="V187" s="475"/>
      <c r="W187" s="475"/>
      <c r="X187" s="475"/>
      <c r="Y187" s="475"/>
      <c r="Z187" s="475"/>
    </row>
    <row r="188" spans="1:26" ht="11.25" customHeight="1" x14ac:dyDescent="0.2">
      <c r="A188" s="475"/>
      <c r="B188" s="475"/>
      <c r="C188" s="475"/>
      <c r="D188" s="475"/>
      <c r="E188" s="475"/>
      <c r="F188" s="475"/>
      <c r="G188" s="475"/>
      <c r="H188" s="475"/>
      <c r="I188" s="475"/>
      <c r="J188" s="475"/>
      <c r="K188" s="475"/>
      <c r="L188" s="475"/>
      <c r="M188" s="475"/>
      <c r="N188" s="475"/>
      <c r="O188" s="475"/>
      <c r="P188" s="475"/>
      <c r="Q188" s="475"/>
      <c r="R188" s="475"/>
      <c r="S188" s="475"/>
      <c r="T188" s="475"/>
      <c r="U188" s="475"/>
      <c r="V188" s="475"/>
      <c r="W188" s="475"/>
      <c r="X188" s="475"/>
      <c r="Y188" s="475"/>
      <c r="Z188" s="475"/>
    </row>
    <row r="189" spans="1:26" ht="11.25" customHeight="1" x14ac:dyDescent="0.2">
      <c r="A189" s="475"/>
      <c r="B189" s="475"/>
      <c r="C189" s="475"/>
      <c r="D189" s="475"/>
      <c r="E189" s="475"/>
      <c r="F189" s="475"/>
      <c r="G189" s="475"/>
      <c r="H189" s="475"/>
      <c r="I189" s="475"/>
      <c r="J189" s="475"/>
      <c r="K189" s="475"/>
      <c r="L189" s="475"/>
      <c r="M189" s="475"/>
      <c r="N189" s="475"/>
      <c r="O189" s="475"/>
      <c r="P189" s="475"/>
      <c r="Q189" s="475"/>
      <c r="R189" s="475"/>
      <c r="S189" s="475"/>
      <c r="T189" s="475"/>
      <c r="U189" s="475"/>
      <c r="V189" s="475"/>
      <c r="W189" s="475"/>
      <c r="X189" s="475"/>
      <c r="Y189" s="475"/>
      <c r="Z189" s="475"/>
    </row>
    <row r="190" spans="1:26" ht="11.25" customHeight="1" x14ac:dyDescent="0.2">
      <c r="A190" s="475"/>
      <c r="B190" s="475"/>
      <c r="C190" s="475"/>
      <c r="D190" s="475"/>
      <c r="E190" s="475"/>
      <c r="F190" s="475"/>
      <c r="G190" s="475"/>
      <c r="H190" s="475"/>
      <c r="I190" s="475"/>
      <c r="J190" s="475"/>
      <c r="K190" s="475"/>
      <c r="L190" s="475"/>
      <c r="M190" s="475"/>
      <c r="N190" s="475"/>
      <c r="O190" s="475"/>
      <c r="P190" s="475"/>
      <c r="Q190" s="475"/>
      <c r="R190" s="475"/>
      <c r="S190" s="475"/>
      <c r="T190" s="475"/>
      <c r="U190" s="475"/>
      <c r="V190" s="475"/>
      <c r="W190" s="475"/>
      <c r="X190" s="475"/>
      <c r="Y190" s="475"/>
      <c r="Z190" s="475"/>
    </row>
    <row r="191" spans="1:26" ht="11.25" customHeight="1" x14ac:dyDescent="0.2">
      <c r="A191" s="475"/>
      <c r="B191" s="475"/>
      <c r="C191" s="475"/>
      <c r="D191" s="475"/>
      <c r="E191" s="475"/>
      <c r="F191" s="475"/>
      <c r="G191" s="475"/>
      <c r="H191" s="475"/>
      <c r="I191" s="475"/>
      <c r="J191" s="475"/>
      <c r="K191" s="475"/>
      <c r="L191" s="475"/>
      <c r="M191" s="475"/>
      <c r="N191" s="475"/>
      <c r="O191" s="475"/>
      <c r="P191" s="475"/>
      <c r="Q191" s="475"/>
      <c r="R191" s="475"/>
      <c r="S191" s="475"/>
      <c r="T191" s="475"/>
      <c r="U191" s="475"/>
      <c r="V191" s="475"/>
      <c r="W191" s="475"/>
      <c r="X191" s="475"/>
      <c r="Y191" s="475"/>
      <c r="Z191" s="475"/>
    </row>
    <row r="192" spans="1:26" ht="11.25" customHeight="1" x14ac:dyDescent="0.2">
      <c r="A192" s="475"/>
      <c r="B192" s="475"/>
      <c r="C192" s="475"/>
      <c r="D192" s="475"/>
      <c r="E192" s="475"/>
      <c r="F192" s="475"/>
      <c r="G192" s="475"/>
      <c r="H192" s="475"/>
      <c r="I192" s="475"/>
      <c r="J192" s="475"/>
      <c r="K192" s="475"/>
      <c r="L192" s="475"/>
      <c r="M192" s="475"/>
      <c r="N192" s="475"/>
      <c r="O192" s="475"/>
      <c r="P192" s="475"/>
      <c r="Q192" s="475"/>
      <c r="R192" s="475"/>
      <c r="S192" s="475"/>
      <c r="T192" s="475"/>
      <c r="U192" s="475"/>
      <c r="V192" s="475"/>
      <c r="W192" s="475"/>
      <c r="X192" s="475"/>
      <c r="Y192" s="475"/>
      <c r="Z192" s="475"/>
    </row>
    <row r="193" spans="1:26" ht="11.25" customHeight="1" x14ac:dyDescent="0.2">
      <c r="A193" s="475"/>
      <c r="B193" s="475"/>
      <c r="C193" s="475"/>
      <c r="D193" s="475"/>
      <c r="E193" s="475"/>
      <c r="F193" s="475"/>
      <c r="G193" s="475"/>
      <c r="H193" s="475"/>
      <c r="I193" s="475"/>
      <c r="J193" s="475"/>
      <c r="K193" s="475"/>
      <c r="L193" s="475"/>
      <c r="M193" s="475"/>
      <c r="N193" s="475"/>
      <c r="O193" s="475"/>
      <c r="P193" s="475"/>
      <c r="Q193" s="475"/>
      <c r="R193" s="475"/>
      <c r="S193" s="475"/>
      <c r="T193" s="475"/>
      <c r="U193" s="475"/>
      <c r="V193" s="475"/>
      <c r="W193" s="475"/>
      <c r="X193" s="475"/>
      <c r="Y193" s="475"/>
      <c r="Z193" s="475"/>
    </row>
    <row r="194" spans="1:26" ht="11.25" customHeight="1" x14ac:dyDescent="0.2">
      <c r="A194" s="475"/>
      <c r="B194" s="475"/>
      <c r="C194" s="475"/>
      <c r="D194" s="475"/>
      <c r="E194" s="475"/>
      <c r="F194" s="475"/>
      <c r="G194" s="475"/>
      <c r="H194" s="475"/>
      <c r="I194" s="475"/>
      <c r="J194" s="475"/>
      <c r="K194" s="475"/>
      <c r="L194" s="475"/>
      <c r="M194" s="475"/>
      <c r="N194" s="475"/>
      <c r="O194" s="475"/>
      <c r="P194" s="475"/>
      <c r="Q194" s="475"/>
      <c r="R194" s="475"/>
      <c r="S194" s="475"/>
      <c r="T194" s="475"/>
      <c r="U194" s="475"/>
      <c r="V194" s="475"/>
      <c r="W194" s="475"/>
      <c r="X194" s="475"/>
      <c r="Y194" s="475"/>
      <c r="Z194" s="475"/>
    </row>
    <row r="195" spans="1:26" ht="11.25" customHeight="1" x14ac:dyDescent="0.2">
      <c r="A195" s="475"/>
      <c r="B195" s="475"/>
      <c r="C195" s="475"/>
      <c r="D195" s="475"/>
      <c r="E195" s="475"/>
      <c r="F195" s="475"/>
      <c r="G195" s="475"/>
      <c r="H195" s="475"/>
      <c r="I195" s="475"/>
      <c r="J195" s="475"/>
      <c r="K195" s="475"/>
      <c r="L195" s="475"/>
      <c r="M195" s="475"/>
      <c r="N195" s="475"/>
      <c r="O195" s="475"/>
      <c r="P195" s="475"/>
      <c r="Q195" s="475"/>
      <c r="R195" s="475"/>
      <c r="S195" s="475"/>
      <c r="T195" s="475"/>
      <c r="U195" s="475"/>
      <c r="V195" s="475"/>
      <c r="W195" s="475"/>
      <c r="X195" s="475"/>
      <c r="Y195" s="475"/>
      <c r="Z195" s="475"/>
    </row>
    <row r="196" spans="1:26" ht="11.25" customHeight="1" x14ac:dyDescent="0.2">
      <c r="A196" s="475"/>
      <c r="B196" s="475"/>
      <c r="C196" s="475"/>
      <c r="D196" s="475"/>
      <c r="E196" s="475"/>
      <c r="F196" s="475"/>
      <c r="G196" s="475"/>
      <c r="H196" s="475"/>
      <c r="I196" s="475"/>
      <c r="J196" s="475"/>
      <c r="K196" s="475"/>
      <c r="L196" s="475"/>
      <c r="M196" s="475"/>
      <c r="N196" s="475"/>
      <c r="O196" s="475"/>
      <c r="P196" s="475"/>
      <c r="Q196" s="475"/>
      <c r="R196" s="475"/>
      <c r="S196" s="475"/>
      <c r="T196" s="475"/>
      <c r="U196" s="475"/>
      <c r="V196" s="475"/>
      <c r="W196" s="475"/>
      <c r="X196" s="475"/>
      <c r="Y196" s="475"/>
      <c r="Z196" s="475"/>
    </row>
    <row r="197" spans="1:26" ht="11.25" customHeight="1" x14ac:dyDescent="0.2">
      <c r="A197" s="475"/>
      <c r="B197" s="475"/>
      <c r="C197" s="475"/>
      <c r="D197" s="475"/>
      <c r="E197" s="475"/>
      <c r="F197" s="475"/>
      <c r="G197" s="475"/>
      <c r="H197" s="475"/>
      <c r="I197" s="475"/>
      <c r="J197" s="475"/>
      <c r="K197" s="475"/>
      <c r="L197" s="475"/>
      <c r="M197" s="475"/>
      <c r="N197" s="475"/>
      <c r="O197" s="475"/>
      <c r="P197" s="475"/>
      <c r="Q197" s="475"/>
      <c r="R197" s="475"/>
      <c r="S197" s="475"/>
      <c r="T197" s="475"/>
      <c r="U197" s="475"/>
      <c r="V197" s="475"/>
      <c r="W197" s="475"/>
      <c r="X197" s="475"/>
      <c r="Y197" s="475"/>
      <c r="Z197" s="475"/>
    </row>
    <row r="198" spans="1:26" ht="11.25" customHeight="1" x14ac:dyDescent="0.2">
      <c r="A198" s="475"/>
      <c r="B198" s="475"/>
      <c r="C198" s="475"/>
      <c r="D198" s="475"/>
      <c r="E198" s="475"/>
      <c r="F198" s="475"/>
      <c r="G198" s="475"/>
      <c r="H198" s="475"/>
      <c r="I198" s="475"/>
      <c r="J198" s="475"/>
      <c r="K198" s="475"/>
      <c r="L198" s="475"/>
      <c r="M198" s="475"/>
      <c r="N198" s="475"/>
      <c r="O198" s="475"/>
      <c r="P198" s="475"/>
      <c r="Q198" s="475"/>
      <c r="R198" s="475"/>
      <c r="S198" s="475"/>
      <c r="T198" s="475"/>
      <c r="U198" s="475"/>
      <c r="V198" s="475"/>
      <c r="W198" s="475"/>
      <c r="X198" s="475"/>
      <c r="Y198" s="475"/>
      <c r="Z198" s="475"/>
    </row>
    <row r="199" spans="1:26" ht="11.25" customHeight="1" x14ac:dyDescent="0.2">
      <c r="A199" s="475"/>
      <c r="B199" s="475"/>
      <c r="C199" s="475"/>
      <c r="D199" s="475"/>
      <c r="E199" s="475"/>
      <c r="F199" s="475"/>
      <c r="G199" s="475"/>
      <c r="H199" s="475"/>
      <c r="I199" s="475"/>
      <c r="J199" s="475"/>
      <c r="K199" s="475"/>
      <c r="L199" s="475"/>
      <c r="M199" s="475"/>
      <c r="N199" s="475"/>
      <c r="O199" s="475"/>
      <c r="P199" s="475"/>
      <c r="Q199" s="475"/>
      <c r="R199" s="475"/>
      <c r="S199" s="475"/>
      <c r="T199" s="475"/>
      <c r="U199" s="475"/>
      <c r="V199" s="475"/>
      <c r="W199" s="475"/>
      <c r="X199" s="475"/>
      <c r="Y199" s="475"/>
      <c r="Z199" s="475"/>
    </row>
    <row r="200" spans="1:26" ht="11.25" customHeight="1" x14ac:dyDescent="0.2">
      <c r="A200" s="475"/>
      <c r="B200" s="475"/>
      <c r="C200" s="475"/>
      <c r="D200" s="475"/>
      <c r="E200" s="475"/>
      <c r="F200" s="475"/>
      <c r="G200" s="475"/>
      <c r="H200" s="475"/>
      <c r="I200" s="475"/>
      <c r="J200" s="475"/>
      <c r="K200" s="475"/>
      <c r="L200" s="475"/>
      <c r="M200" s="475"/>
      <c r="N200" s="475"/>
      <c r="O200" s="475"/>
      <c r="P200" s="475"/>
      <c r="Q200" s="475"/>
      <c r="R200" s="475"/>
      <c r="S200" s="475"/>
      <c r="T200" s="475"/>
      <c r="U200" s="475"/>
      <c r="V200" s="475"/>
      <c r="W200" s="475"/>
      <c r="X200" s="475"/>
      <c r="Y200" s="475"/>
      <c r="Z200" s="475"/>
    </row>
    <row r="201" spans="1:26" ht="11.25" customHeight="1" x14ac:dyDescent="0.2">
      <c r="A201" s="475"/>
      <c r="B201" s="475"/>
      <c r="C201" s="475"/>
      <c r="D201" s="475"/>
      <c r="E201" s="475"/>
      <c r="F201" s="475"/>
      <c r="G201" s="475"/>
      <c r="H201" s="475"/>
      <c r="I201" s="475"/>
      <c r="J201" s="475"/>
      <c r="K201" s="475"/>
      <c r="L201" s="475"/>
      <c r="M201" s="475"/>
      <c r="N201" s="475"/>
      <c r="O201" s="475"/>
      <c r="P201" s="475"/>
      <c r="Q201" s="475"/>
      <c r="R201" s="475"/>
      <c r="S201" s="475"/>
      <c r="T201" s="475"/>
      <c r="U201" s="475"/>
      <c r="V201" s="475"/>
      <c r="W201" s="475"/>
      <c r="X201" s="475"/>
      <c r="Y201" s="475"/>
      <c r="Z201" s="475"/>
    </row>
    <row r="202" spans="1:26" ht="11.25" customHeight="1" x14ac:dyDescent="0.2">
      <c r="A202" s="475"/>
      <c r="B202" s="475"/>
      <c r="C202" s="475"/>
      <c r="D202" s="475"/>
      <c r="E202" s="475"/>
      <c r="F202" s="475"/>
      <c r="G202" s="475"/>
      <c r="H202" s="475"/>
      <c r="I202" s="475"/>
      <c r="J202" s="475"/>
      <c r="K202" s="475"/>
      <c r="L202" s="475"/>
      <c r="M202" s="475"/>
      <c r="N202" s="475"/>
      <c r="O202" s="475"/>
      <c r="P202" s="475"/>
      <c r="Q202" s="475"/>
      <c r="R202" s="475"/>
      <c r="S202" s="475"/>
      <c r="T202" s="475"/>
      <c r="U202" s="475"/>
      <c r="V202" s="475"/>
      <c r="W202" s="475"/>
      <c r="X202" s="475"/>
      <c r="Y202" s="475"/>
      <c r="Z202" s="475"/>
    </row>
    <row r="203" spans="1:26" ht="11.25" customHeight="1" x14ac:dyDescent="0.2">
      <c r="A203" s="475"/>
      <c r="B203" s="475"/>
      <c r="C203" s="475"/>
      <c r="D203" s="475"/>
      <c r="E203" s="475"/>
      <c r="F203" s="475"/>
      <c r="G203" s="475"/>
      <c r="H203" s="475"/>
      <c r="I203" s="475"/>
      <c r="J203" s="475"/>
      <c r="K203" s="475"/>
      <c r="L203" s="475"/>
      <c r="M203" s="475"/>
      <c r="N203" s="475"/>
      <c r="O203" s="475"/>
      <c r="P203" s="475"/>
      <c r="Q203" s="475"/>
      <c r="R203" s="475"/>
      <c r="S203" s="475"/>
      <c r="T203" s="475"/>
      <c r="U203" s="475"/>
      <c r="V203" s="475"/>
      <c r="W203" s="475"/>
      <c r="X203" s="475"/>
      <c r="Y203" s="475"/>
      <c r="Z203" s="475"/>
    </row>
    <row r="204" spans="1:26" ht="11.25" customHeight="1" x14ac:dyDescent="0.2">
      <c r="A204" s="475"/>
      <c r="B204" s="475"/>
      <c r="C204" s="475"/>
      <c r="D204" s="475"/>
      <c r="E204" s="475"/>
      <c r="F204" s="475"/>
      <c r="G204" s="475"/>
      <c r="H204" s="475"/>
      <c r="I204" s="475"/>
      <c r="J204" s="475"/>
      <c r="K204" s="475"/>
      <c r="L204" s="475"/>
      <c r="M204" s="475"/>
      <c r="N204" s="475"/>
      <c r="O204" s="475"/>
      <c r="P204" s="475"/>
      <c r="Q204" s="475"/>
      <c r="R204" s="475"/>
      <c r="S204" s="475"/>
      <c r="T204" s="475"/>
      <c r="U204" s="475"/>
      <c r="V204" s="475"/>
      <c r="W204" s="475"/>
      <c r="X204" s="475"/>
      <c r="Y204" s="475"/>
      <c r="Z204" s="475"/>
    </row>
    <row r="205" spans="1:26" ht="11.25" customHeight="1" x14ac:dyDescent="0.2">
      <c r="A205" s="475"/>
      <c r="B205" s="475"/>
      <c r="C205" s="475"/>
      <c r="D205" s="475"/>
      <c r="E205" s="475"/>
      <c r="F205" s="475"/>
      <c r="G205" s="475"/>
      <c r="H205" s="475"/>
      <c r="I205" s="475"/>
      <c r="J205" s="475"/>
      <c r="K205" s="475"/>
      <c r="L205" s="475"/>
      <c r="M205" s="475"/>
      <c r="N205" s="475"/>
      <c r="O205" s="475"/>
      <c r="P205" s="475"/>
      <c r="Q205" s="475"/>
      <c r="R205" s="475"/>
      <c r="S205" s="475"/>
      <c r="T205" s="475"/>
      <c r="U205" s="475"/>
      <c r="V205" s="475"/>
      <c r="W205" s="475"/>
      <c r="X205" s="475"/>
      <c r="Y205" s="475"/>
      <c r="Z205" s="475"/>
    </row>
    <row r="206" spans="1:26" ht="11.25" customHeight="1" x14ac:dyDescent="0.2">
      <c r="A206" s="475"/>
      <c r="B206" s="475"/>
      <c r="C206" s="475"/>
      <c r="D206" s="475"/>
      <c r="E206" s="475"/>
      <c r="F206" s="475"/>
      <c r="G206" s="475"/>
      <c r="H206" s="475"/>
      <c r="I206" s="475"/>
      <c r="J206" s="475"/>
      <c r="K206" s="475"/>
      <c r="L206" s="475"/>
      <c r="M206" s="475"/>
      <c r="N206" s="475"/>
      <c r="O206" s="475"/>
      <c r="P206" s="475"/>
      <c r="Q206" s="475"/>
      <c r="R206" s="475"/>
      <c r="S206" s="475"/>
      <c r="T206" s="475"/>
      <c r="U206" s="475"/>
      <c r="V206" s="475"/>
      <c r="W206" s="475"/>
      <c r="X206" s="475"/>
      <c r="Y206" s="475"/>
      <c r="Z206" s="475"/>
    </row>
    <row r="207" spans="1:26" ht="11.25" customHeight="1" x14ac:dyDescent="0.2">
      <c r="A207" s="475"/>
      <c r="B207" s="475"/>
      <c r="C207" s="475"/>
      <c r="D207" s="475"/>
      <c r="E207" s="475"/>
      <c r="F207" s="475"/>
      <c r="G207" s="475"/>
      <c r="H207" s="475"/>
      <c r="I207" s="475"/>
      <c r="J207" s="475"/>
      <c r="K207" s="475"/>
      <c r="L207" s="475"/>
      <c r="M207" s="475"/>
      <c r="N207" s="475"/>
      <c r="O207" s="475"/>
      <c r="P207" s="475"/>
      <c r="Q207" s="475"/>
      <c r="R207" s="475"/>
      <c r="S207" s="475"/>
      <c r="T207" s="475"/>
      <c r="U207" s="475"/>
      <c r="V207" s="475"/>
      <c r="W207" s="475"/>
      <c r="X207" s="475"/>
      <c r="Y207" s="475"/>
      <c r="Z207" s="475"/>
    </row>
    <row r="208" spans="1:26" ht="11.25" customHeight="1" x14ac:dyDescent="0.2">
      <c r="A208" s="475"/>
      <c r="B208" s="475"/>
      <c r="C208" s="475"/>
      <c r="D208" s="475"/>
      <c r="E208" s="475"/>
      <c r="F208" s="475"/>
      <c r="G208" s="475"/>
      <c r="H208" s="475"/>
      <c r="I208" s="475"/>
      <c r="J208" s="475"/>
      <c r="K208" s="475"/>
      <c r="L208" s="475"/>
      <c r="M208" s="475"/>
      <c r="N208" s="475"/>
      <c r="O208" s="475"/>
      <c r="P208" s="475"/>
      <c r="Q208" s="475"/>
      <c r="R208" s="475"/>
      <c r="S208" s="475"/>
      <c r="T208" s="475"/>
      <c r="U208" s="475"/>
      <c r="V208" s="475"/>
      <c r="W208" s="475"/>
      <c r="X208" s="475"/>
      <c r="Y208" s="475"/>
      <c r="Z208" s="475"/>
    </row>
    <row r="209" spans="1:26" ht="11.25" customHeight="1" x14ac:dyDescent="0.2">
      <c r="A209" s="475"/>
      <c r="B209" s="475"/>
      <c r="C209" s="475"/>
      <c r="D209" s="475"/>
      <c r="E209" s="475"/>
      <c r="F209" s="475"/>
      <c r="G209" s="475"/>
      <c r="H209" s="475"/>
      <c r="I209" s="475"/>
      <c r="J209" s="475"/>
      <c r="K209" s="475"/>
      <c r="L209" s="475"/>
      <c r="M209" s="475"/>
      <c r="N209" s="475"/>
      <c r="O209" s="475"/>
      <c r="P209" s="475"/>
      <c r="Q209" s="475"/>
      <c r="R209" s="475"/>
      <c r="S209" s="475"/>
      <c r="T209" s="475"/>
      <c r="U209" s="475"/>
      <c r="V209" s="475"/>
      <c r="W209" s="475"/>
      <c r="X209" s="475"/>
      <c r="Y209" s="475"/>
      <c r="Z209" s="475"/>
    </row>
    <row r="210" spans="1:26" ht="11.25" customHeight="1" x14ac:dyDescent="0.2">
      <c r="A210" s="475"/>
      <c r="B210" s="475"/>
      <c r="C210" s="475"/>
      <c r="D210" s="475"/>
      <c r="E210" s="475"/>
      <c r="F210" s="475"/>
      <c r="G210" s="475"/>
      <c r="H210" s="475"/>
      <c r="I210" s="475"/>
      <c r="J210" s="475"/>
      <c r="K210" s="475"/>
      <c r="L210" s="475"/>
      <c r="M210" s="475"/>
      <c r="N210" s="475"/>
      <c r="O210" s="475"/>
      <c r="P210" s="475"/>
      <c r="Q210" s="475"/>
      <c r="R210" s="475"/>
      <c r="S210" s="475"/>
      <c r="T210" s="475"/>
      <c r="U210" s="475"/>
      <c r="V210" s="475"/>
      <c r="W210" s="475"/>
      <c r="X210" s="475"/>
      <c r="Y210" s="475"/>
      <c r="Z210" s="475"/>
    </row>
    <row r="211" spans="1:26" ht="11.25" customHeight="1" x14ac:dyDescent="0.2">
      <c r="A211" s="475"/>
      <c r="B211" s="475"/>
      <c r="C211" s="475"/>
      <c r="D211" s="475"/>
      <c r="E211" s="475"/>
      <c r="F211" s="475"/>
      <c r="G211" s="475"/>
      <c r="H211" s="475"/>
      <c r="I211" s="475"/>
      <c r="J211" s="475"/>
      <c r="K211" s="475"/>
      <c r="L211" s="475"/>
      <c r="M211" s="475"/>
      <c r="N211" s="475"/>
      <c r="O211" s="475"/>
      <c r="P211" s="475"/>
      <c r="Q211" s="475"/>
      <c r="R211" s="475"/>
      <c r="S211" s="475"/>
      <c r="T211" s="475"/>
      <c r="U211" s="475"/>
      <c r="V211" s="475"/>
      <c r="W211" s="475"/>
      <c r="X211" s="475"/>
      <c r="Y211" s="475"/>
      <c r="Z211" s="475"/>
    </row>
    <row r="212" spans="1:26" ht="11.25" customHeight="1" x14ac:dyDescent="0.2">
      <c r="A212" s="475"/>
      <c r="B212" s="475"/>
      <c r="C212" s="475"/>
      <c r="D212" s="475"/>
      <c r="E212" s="475"/>
      <c r="F212" s="475"/>
      <c r="G212" s="475"/>
      <c r="H212" s="475"/>
      <c r="I212" s="475"/>
      <c r="J212" s="475"/>
      <c r="K212" s="475"/>
      <c r="L212" s="475"/>
      <c r="M212" s="475"/>
      <c r="N212" s="475"/>
      <c r="O212" s="475"/>
      <c r="P212" s="475"/>
      <c r="Q212" s="475"/>
      <c r="R212" s="475"/>
      <c r="S212" s="475"/>
      <c r="T212" s="475"/>
      <c r="U212" s="475"/>
      <c r="V212" s="475"/>
      <c r="W212" s="475"/>
      <c r="X212" s="475"/>
      <c r="Y212" s="475"/>
      <c r="Z212" s="475"/>
    </row>
    <row r="213" spans="1:26" ht="11.25" customHeight="1" x14ac:dyDescent="0.2">
      <c r="A213" s="475"/>
      <c r="B213" s="475"/>
      <c r="C213" s="475"/>
      <c r="D213" s="475"/>
      <c r="E213" s="475"/>
      <c r="F213" s="475"/>
      <c r="G213" s="475"/>
      <c r="H213" s="475"/>
      <c r="I213" s="475"/>
      <c r="J213" s="475"/>
      <c r="K213" s="475"/>
      <c r="L213" s="475"/>
      <c r="M213" s="475"/>
      <c r="N213" s="475"/>
      <c r="O213" s="475"/>
      <c r="P213" s="475"/>
      <c r="Q213" s="475"/>
      <c r="R213" s="475"/>
      <c r="S213" s="475"/>
      <c r="T213" s="475"/>
      <c r="U213" s="475"/>
      <c r="V213" s="475"/>
      <c r="W213" s="475"/>
      <c r="X213" s="475"/>
      <c r="Y213" s="475"/>
      <c r="Z213" s="475"/>
    </row>
    <row r="214" spans="1:26" ht="11.25" customHeight="1" x14ac:dyDescent="0.2">
      <c r="A214" s="475"/>
      <c r="B214" s="475"/>
      <c r="C214" s="475"/>
      <c r="D214" s="475"/>
      <c r="E214" s="475"/>
      <c r="F214" s="475"/>
      <c r="G214" s="475"/>
      <c r="H214" s="475"/>
      <c r="I214" s="475"/>
      <c r="J214" s="475"/>
      <c r="K214" s="475"/>
      <c r="L214" s="475"/>
      <c r="M214" s="475"/>
      <c r="N214" s="475"/>
      <c r="O214" s="475"/>
      <c r="P214" s="475"/>
      <c r="Q214" s="475"/>
      <c r="R214" s="475"/>
      <c r="S214" s="475"/>
      <c r="T214" s="475"/>
      <c r="U214" s="475"/>
      <c r="V214" s="475"/>
      <c r="W214" s="475"/>
      <c r="X214" s="475"/>
      <c r="Y214" s="475"/>
      <c r="Z214" s="475"/>
    </row>
    <row r="215" spans="1:26" ht="11.25" customHeight="1" x14ac:dyDescent="0.2">
      <c r="A215" s="475"/>
      <c r="B215" s="475"/>
      <c r="C215" s="475"/>
      <c r="D215" s="475"/>
      <c r="E215" s="475"/>
      <c r="F215" s="475"/>
      <c r="G215" s="475"/>
      <c r="H215" s="475"/>
      <c r="I215" s="475"/>
      <c r="J215" s="475"/>
      <c r="K215" s="475"/>
      <c r="L215" s="475"/>
      <c r="M215" s="475"/>
      <c r="N215" s="475"/>
      <c r="O215" s="475"/>
      <c r="P215" s="475"/>
      <c r="Q215" s="475"/>
      <c r="R215" s="475"/>
      <c r="S215" s="475"/>
      <c r="T215" s="475"/>
      <c r="U215" s="475"/>
      <c r="V215" s="475"/>
      <c r="W215" s="475"/>
      <c r="X215" s="475"/>
      <c r="Y215" s="475"/>
      <c r="Z215" s="475"/>
    </row>
    <row r="216" spans="1:26" ht="11.25" customHeight="1" x14ac:dyDescent="0.2">
      <c r="A216" s="475"/>
      <c r="B216" s="475"/>
      <c r="C216" s="475"/>
      <c r="D216" s="475"/>
      <c r="E216" s="475"/>
      <c r="F216" s="475"/>
      <c r="G216" s="475"/>
      <c r="H216" s="475"/>
      <c r="I216" s="475"/>
      <c r="J216" s="475"/>
      <c r="K216" s="475"/>
      <c r="L216" s="475"/>
      <c r="M216" s="475"/>
      <c r="N216" s="475"/>
      <c r="O216" s="475"/>
      <c r="P216" s="475"/>
      <c r="Q216" s="475"/>
      <c r="R216" s="475"/>
      <c r="S216" s="475"/>
      <c r="T216" s="475"/>
      <c r="U216" s="475"/>
      <c r="V216" s="475"/>
      <c r="W216" s="475"/>
      <c r="X216" s="475"/>
      <c r="Y216" s="475"/>
      <c r="Z216" s="475"/>
    </row>
    <row r="217" spans="1:26" ht="11.25" customHeight="1" x14ac:dyDescent="0.2">
      <c r="A217" s="475"/>
      <c r="B217" s="475"/>
      <c r="C217" s="475"/>
      <c r="D217" s="475"/>
      <c r="E217" s="475"/>
      <c r="F217" s="475"/>
      <c r="G217" s="475"/>
      <c r="H217" s="475"/>
      <c r="I217" s="475"/>
      <c r="J217" s="475"/>
      <c r="K217" s="475"/>
      <c r="L217" s="475"/>
      <c r="M217" s="475"/>
      <c r="N217" s="475"/>
      <c r="O217" s="475"/>
      <c r="P217" s="475"/>
      <c r="Q217" s="475"/>
      <c r="R217" s="475"/>
      <c r="S217" s="475"/>
      <c r="T217" s="475"/>
      <c r="U217" s="475"/>
      <c r="V217" s="475"/>
      <c r="W217" s="475"/>
      <c r="X217" s="475"/>
      <c r="Y217" s="475"/>
      <c r="Z217" s="475"/>
    </row>
    <row r="218" spans="1:26" ht="11.25" customHeight="1" x14ac:dyDescent="0.2">
      <c r="A218" s="475"/>
      <c r="B218" s="475"/>
      <c r="C218" s="475"/>
      <c r="D218" s="475"/>
      <c r="E218" s="475"/>
      <c r="F218" s="475"/>
      <c r="G218" s="475"/>
      <c r="H218" s="475"/>
      <c r="I218" s="475"/>
      <c r="J218" s="475"/>
      <c r="K218" s="475"/>
      <c r="L218" s="475"/>
      <c r="M218" s="475"/>
      <c r="N218" s="475"/>
      <c r="O218" s="475"/>
      <c r="P218" s="475"/>
      <c r="Q218" s="475"/>
      <c r="R218" s="475"/>
      <c r="S218" s="475"/>
      <c r="T218" s="475"/>
      <c r="U218" s="475"/>
      <c r="V218" s="475"/>
      <c r="W218" s="475"/>
      <c r="X218" s="475"/>
      <c r="Y218" s="475"/>
      <c r="Z218" s="475"/>
    </row>
    <row r="219" spans="1:26" ht="11.25" customHeight="1" x14ac:dyDescent="0.2">
      <c r="A219" s="475"/>
      <c r="B219" s="475"/>
      <c r="C219" s="475"/>
      <c r="D219" s="475"/>
      <c r="E219" s="475"/>
      <c r="F219" s="475"/>
      <c r="G219" s="475"/>
      <c r="H219" s="475"/>
      <c r="I219" s="475"/>
      <c r="J219" s="475"/>
      <c r="K219" s="475"/>
      <c r="L219" s="475"/>
      <c r="M219" s="475"/>
      <c r="N219" s="475"/>
      <c r="O219" s="475"/>
      <c r="P219" s="475"/>
      <c r="Q219" s="475"/>
      <c r="R219" s="475"/>
      <c r="S219" s="475"/>
      <c r="T219" s="475"/>
      <c r="U219" s="475"/>
      <c r="V219" s="475"/>
      <c r="W219" s="475"/>
      <c r="X219" s="475"/>
      <c r="Y219" s="475"/>
      <c r="Z219" s="475"/>
    </row>
    <row r="220" spans="1:26" ht="11.25" customHeight="1" x14ac:dyDescent="0.2">
      <c r="A220" s="475"/>
      <c r="B220" s="475"/>
      <c r="C220" s="475"/>
      <c r="D220" s="475"/>
      <c r="E220" s="475"/>
      <c r="F220" s="475"/>
      <c r="G220" s="475"/>
      <c r="H220" s="475"/>
      <c r="I220" s="475"/>
      <c r="J220" s="475"/>
      <c r="K220" s="475"/>
      <c r="L220" s="475"/>
      <c r="M220" s="475"/>
      <c r="N220" s="475"/>
      <c r="O220" s="475"/>
      <c r="P220" s="475"/>
      <c r="Q220" s="475"/>
      <c r="R220" s="475"/>
      <c r="S220" s="475"/>
      <c r="T220" s="475"/>
      <c r="U220" s="475"/>
      <c r="V220" s="475"/>
      <c r="W220" s="475"/>
      <c r="X220" s="475"/>
      <c r="Y220" s="475"/>
      <c r="Z220" s="475"/>
    </row>
    <row r="221" spans="1:26" ht="11.25" customHeight="1" x14ac:dyDescent="0.2">
      <c r="A221" s="475"/>
      <c r="B221" s="475"/>
      <c r="C221" s="475"/>
      <c r="D221" s="475"/>
      <c r="E221" s="475"/>
      <c r="F221" s="475"/>
      <c r="G221" s="475"/>
      <c r="H221" s="475"/>
      <c r="I221" s="475"/>
      <c r="J221" s="475"/>
      <c r="K221" s="475"/>
      <c r="L221" s="475"/>
      <c r="M221" s="475"/>
      <c r="N221" s="475"/>
      <c r="O221" s="475"/>
      <c r="P221" s="475"/>
      <c r="Q221" s="475"/>
      <c r="R221" s="475"/>
      <c r="S221" s="475"/>
      <c r="T221" s="475"/>
      <c r="U221" s="475"/>
      <c r="V221" s="475"/>
      <c r="W221" s="475"/>
      <c r="X221" s="475"/>
      <c r="Y221" s="475"/>
      <c r="Z221" s="475"/>
    </row>
    <row r="222" spans="1:26" ht="11.25" customHeight="1" x14ac:dyDescent="0.2">
      <c r="A222" s="475"/>
      <c r="B222" s="475"/>
      <c r="C222" s="475"/>
      <c r="D222" s="475"/>
      <c r="E222" s="475"/>
      <c r="F222" s="475"/>
      <c r="G222" s="475"/>
      <c r="H222" s="475"/>
      <c r="I222" s="475"/>
      <c r="J222" s="475"/>
      <c r="K222" s="475"/>
      <c r="L222" s="475"/>
      <c r="M222" s="475"/>
      <c r="N222" s="475"/>
      <c r="O222" s="475"/>
      <c r="P222" s="475"/>
      <c r="Q222" s="475"/>
      <c r="R222" s="475"/>
      <c r="S222" s="475"/>
      <c r="T222" s="475"/>
      <c r="U222" s="475"/>
      <c r="V222" s="475"/>
      <c r="W222" s="475"/>
      <c r="X222" s="475"/>
      <c r="Y222" s="475"/>
      <c r="Z222" s="475"/>
    </row>
    <row r="223" spans="1:26" ht="11.25" customHeight="1" x14ac:dyDescent="0.2">
      <c r="A223" s="475"/>
      <c r="B223" s="475"/>
      <c r="C223" s="475"/>
      <c r="D223" s="475"/>
      <c r="E223" s="475"/>
      <c r="F223" s="475"/>
      <c r="G223" s="475"/>
      <c r="H223" s="475"/>
      <c r="I223" s="475"/>
      <c r="J223" s="475"/>
      <c r="K223" s="475"/>
      <c r="L223" s="475"/>
      <c r="M223" s="475"/>
      <c r="N223" s="475"/>
      <c r="O223" s="475"/>
      <c r="P223" s="475"/>
      <c r="Q223" s="475"/>
      <c r="R223" s="475"/>
      <c r="S223" s="475"/>
      <c r="T223" s="475"/>
      <c r="U223" s="475"/>
      <c r="V223" s="475"/>
      <c r="W223" s="475"/>
      <c r="X223" s="475"/>
      <c r="Y223" s="475"/>
      <c r="Z223" s="475"/>
    </row>
    <row r="224" spans="1:26" ht="11.25" customHeight="1" x14ac:dyDescent="0.2">
      <c r="A224" s="475"/>
      <c r="B224" s="475"/>
      <c r="C224" s="475"/>
      <c r="D224" s="475"/>
      <c r="E224" s="475"/>
      <c r="F224" s="475"/>
      <c r="G224" s="475"/>
      <c r="H224" s="475"/>
      <c r="I224" s="475"/>
      <c r="J224" s="475"/>
      <c r="K224" s="475"/>
      <c r="L224" s="475"/>
      <c r="M224" s="475"/>
      <c r="N224" s="475"/>
      <c r="O224" s="475"/>
      <c r="P224" s="475"/>
      <c r="Q224" s="475"/>
      <c r="R224" s="475"/>
      <c r="S224" s="475"/>
      <c r="T224" s="475"/>
      <c r="U224" s="475"/>
      <c r="V224" s="475"/>
      <c r="W224" s="475"/>
      <c r="X224" s="475"/>
      <c r="Y224" s="475"/>
      <c r="Z224" s="475"/>
    </row>
    <row r="225" spans="1:26" ht="11.25" customHeight="1" x14ac:dyDescent="0.2">
      <c r="A225" s="475"/>
      <c r="B225" s="475"/>
      <c r="C225" s="475"/>
      <c r="D225" s="475"/>
      <c r="E225" s="475"/>
      <c r="F225" s="475"/>
      <c r="G225" s="475"/>
      <c r="H225" s="475"/>
      <c r="I225" s="475"/>
      <c r="J225" s="475"/>
      <c r="K225" s="475"/>
      <c r="L225" s="475"/>
      <c r="M225" s="475"/>
      <c r="N225" s="475"/>
      <c r="O225" s="475"/>
      <c r="P225" s="475"/>
      <c r="Q225" s="475"/>
      <c r="R225" s="475"/>
      <c r="S225" s="475"/>
      <c r="T225" s="475"/>
      <c r="U225" s="475"/>
      <c r="V225" s="475"/>
      <c r="W225" s="475"/>
      <c r="X225" s="475"/>
      <c r="Y225" s="475"/>
      <c r="Z225" s="475"/>
    </row>
    <row r="226" spans="1:26" ht="11.25" customHeight="1" x14ac:dyDescent="0.2">
      <c r="A226" s="475"/>
      <c r="B226" s="475"/>
      <c r="C226" s="475"/>
      <c r="D226" s="475"/>
      <c r="E226" s="475"/>
      <c r="F226" s="475"/>
      <c r="G226" s="475"/>
      <c r="H226" s="475"/>
      <c r="I226" s="475"/>
      <c r="J226" s="475"/>
      <c r="K226" s="475"/>
      <c r="L226" s="475"/>
      <c r="M226" s="475"/>
      <c r="N226" s="475"/>
      <c r="O226" s="475"/>
      <c r="P226" s="475"/>
      <c r="Q226" s="475"/>
      <c r="R226" s="475"/>
      <c r="S226" s="475"/>
      <c r="T226" s="475"/>
      <c r="U226" s="475"/>
      <c r="V226" s="475"/>
      <c r="W226" s="475"/>
      <c r="X226" s="475"/>
      <c r="Y226" s="475"/>
      <c r="Z226" s="475"/>
    </row>
    <row r="227" spans="1:26" ht="11.25" customHeight="1" x14ac:dyDescent="0.2">
      <c r="A227" s="475"/>
      <c r="B227" s="475"/>
      <c r="C227" s="475"/>
      <c r="D227" s="475"/>
      <c r="E227" s="475"/>
      <c r="F227" s="475"/>
      <c r="G227" s="475"/>
      <c r="H227" s="475"/>
      <c r="I227" s="475"/>
      <c r="J227" s="475"/>
      <c r="K227" s="475"/>
      <c r="L227" s="475"/>
      <c r="M227" s="475"/>
      <c r="N227" s="475"/>
      <c r="O227" s="475"/>
      <c r="P227" s="475"/>
      <c r="Q227" s="475"/>
      <c r="R227" s="475"/>
      <c r="S227" s="475"/>
      <c r="T227" s="475"/>
      <c r="U227" s="475"/>
      <c r="V227" s="475"/>
      <c r="W227" s="475"/>
      <c r="X227" s="475"/>
      <c r="Y227" s="475"/>
      <c r="Z227" s="475"/>
    </row>
    <row r="228" spans="1:26" ht="11.25" customHeight="1" x14ac:dyDescent="0.2">
      <c r="A228" s="475"/>
      <c r="B228" s="475"/>
      <c r="C228" s="475"/>
      <c r="D228" s="475"/>
      <c r="E228" s="475"/>
      <c r="F228" s="475"/>
      <c r="G228" s="475"/>
      <c r="H228" s="475"/>
      <c r="I228" s="475"/>
      <c r="J228" s="475"/>
      <c r="K228" s="475"/>
      <c r="L228" s="475"/>
      <c r="M228" s="475"/>
      <c r="N228" s="475"/>
      <c r="O228" s="475"/>
      <c r="P228" s="475"/>
      <c r="Q228" s="475"/>
      <c r="R228" s="475"/>
      <c r="S228" s="475"/>
      <c r="T228" s="475"/>
      <c r="U228" s="475"/>
      <c r="V228" s="475"/>
      <c r="W228" s="475"/>
      <c r="X228" s="475"/>
      <c r="Y228" s="475"/>
      <c r="Z228" s="475"/>
    </row>
    <row r="229" spans="1:26" ht="11.25" customHeight="1" x14ac:dyDescent="0.2">
      <c r="A229" s="475"/>
      <c r="B229" s="475"/>
      <c r="C229" s="475"/>
      <c r="D229" s="475"/>
      <c r="E229" s="475"/>
      <c r="F229" s="475"/>
      <c r="G229" s="475"/>
      <c r="H229" s="475"/>
      <c r="I229" s="475"/>
      <c r="J229" s="475"/>
      <c r="K229" s="475"/>
      <c r="L229" s="475"/>
      <c r="M229" s="475"/>
      <c r="N229" s="475"/>
      <c r="O229" s="475"/>
      <c r="P229" s="475"/>
      <c r="Q229" s="475"/>
      <c r="R229" s="475"/>
      <c r="S229" s="475"/>
      <c r="T229" s="475"/>
      <c r="U229" s="475"/>
      <c r="V229" s="475"/>
      <c r="W229" s="475"/>
      <c r="X229" s="475"/>
      <c r="Y229" s="475"/>
      <c r="Z229" s="475"/>
    </row>
    <row r="230" spans="1:26" ht="11.25" customHeight="1" x14ac:dyDescent="0.2">
      <c r="A230" s="475"/>
      <c r="B230" s="475"/>
      <c r="C230" s="475"/>
      <c r="D230" s="475"/>
      <c r="E230" s="475"/>
      <c r="F230" s="475"/>
      <c r="G230" s="475"/>
      <c r="H230" s="475"/>
      <c r="I230" s="475"/>
      <c r="J230" s="475"/>
      <c r="K230" s="475"/>
      <c r="L230" s="475"/>
      <c r="M230" s="475"/>
      <c r="N230" s="475"/>
      <c r="O230" s="475"/>
      <c r="P230" s="475"/>
      <c r="Q230" s="475"/>
      <c r="R230" s="475"/>
      <c r="S230" s="475"/>
      <c r="T230" s="475"/>
      <c r="U230" s="475"/>
      <c r="V230" s="475"/>
      <c r="W230" s="475"/>
      <c r="X230" s="475"/>
      <c r="Y230" s="475"/>
      <c r="Z230" s="475"/>
    </row>
    <row r="231" spans="1:26" ht="11.25" customHeight="1" x14ac:dyDescent="0.2">
      <c r="A231" s="475"/>
      <c r="B231" s="475"/>
      <c r="C231" s="475"/>
      <c r="D231" s="475"/>
      <c r="E231" s="475"/>
      <c r="F231" s="475"/>
      <c r="G231" s="475"/>
      <c r="H231" s="475"/>
      <c r="I231" s="475"/>
      <c r="J231" s="475"/>
      <c r="K231" s="475"/>
      <c r="L231" s="475"/>
      <c r="M231" s="475"/>
      <c r="N231" s="475"/>
      <c r="O231" s="475"/>
      <c r="P231" s="475"/>
      <c r="Q231" s="475"/>
      <c r="R231" s="475"/>
      <c r="S231" s="475"/>
      <c r="T231" s="475"/>
      <c r="U231" s="475"/>
      <c r="V231" s="475"/>
      <c r="W231" s="475"/>
      <c r="X231" s="475"/>
      <c r="Y231" s="475"/>
      <c r="Z231" s="475"/>
    </row>
    <row r="232" spans="1:26" ht="11.25" customHeight="1" x14ac:dyDescent="0.2">
      <c r="A232" s="475"/>
      <c r="B232" s="475"/>
      <c r="C232" s="475"/>
      <c r="D232" s="475"/>
      <c r="E232" s="475"/>
      <c r="F232" s="475"/>
      <c r="G232" s="475"/>
      <c r="H232" s="475"/>
      <c r="I232" s="475"/>
      <c r="J232" s="475"/>
      <c r="K232" s="475"/>
      <c r="L232" s="475"/>
      <c r="M232" s="475"/>
      <c r="N232" s="475"/>
      <c r="O232" s="475"/>
      <c r="P232" s="475"/>
      <c r="Q232" s="475"/>
      <c r="R232" s="475"/>
      <c r="S232" s="475"/>
      <c r="T232" s="475"/>
      <c r="U232" s="475"/>
      <c r="V232" s="475"/>
      <c r="W232" s="475"/>
      <c r="X232" s="475"/>
      <c r="Y232" s="475"/>
      <c r="Z232" s="475"/>
    </row>
    <row r="233" spans="1:26" ht="11.25" customHeight="1" x14ac:dyDescent="0.2">
      <c r="A233" s="475"/>
      <c r="B233" s="475"/>
      <c r="C233" s="475"/>
      <c r="D233" s="475"/>
      <c r="E233" s="475"/>
      <c r="F233" s="475"/>
      <c r="G233" s="475"/>
      <c r="H233" s="475"/>
      <c r="I233" s="475"/>
      <c r="J233" s="475"/>
      <c r="K233" s="475"/>
      <c r="L233" s="475"/>
      <c r="M233" s="475"/>
      <c r="N233" s="475"/>
      <c r="O233" s="475"/>
      <c r="P233" s="475"/>
      <c r="Q233" s="475"/>
      <c r="R233" s="475"/>
      <c r="S233" s="475"/>
      <c r="T233" s="475"/>
      <c r="U233" s="475"/>
      <c r="V233" s="475"/>
      <c r="W233" s="475"/>
      <c r="X233" s="475"/>
      <c r="Y233" s="475"/>
      <c r="Z233" s="475"/>
    </row>
    <row r="234" spans="1:26" ht="11.25" customHeight="1" x14ac:dyDescent="0.2">
      <c r="A234" s="475"/>
      <c r="B234" s="475"/>
      <c r="C234" s="475"/>
      <c r="D234" s="475"/>
      <c r="E234" s="475"/>
      <c r="F234" s="475"/>
      <c r="G234" s="475"/>
      <c r="H234" s="475"/>
      <c r="I234" s="475"/>
      <c r="J234" s="475"/>
      <c r="K234" s="475"/>
      <c r="L234" s="475"/>
      <c r="M234" s="475"/>
      <c r="N234" s="475"/>
      <c r="O234" s="475"/>
      <c r="P234" s="475"/>
      <c r="Q234" s="475"/>
      <c r="R234" s="475"/>
      <c r="S234" s="475"/>
      <c r="T234" s="475"/>
      <c r="U234" s="475"/>
      <c r="V234" s="475"/>
      <c r="W234" s="475"/>
      <c r="X234" s="475"/>
      <c r="Y234" s="475"/>
      <c r="Z234" s="475"/>
    </row>
    <row r="235" spans="1:26" ht="11.25" customHeight="1" x14ac:dyDescent="0.2">
      <c r="A235" s="475"/>
      <c r="B235" s="475"/>
      <c r="C235" s="475"/>
      <c r="D235" s="475"/>
      <c r="E235" s="475"/>
      <c r="F235" s="475"/>
      <c r="G235" s="475"/>
      <c r="H235" s="475"/>
      <c r="I235" s="475"/>
      <c r="J235" s="475"/>
      <c r="K235" s="475"/>
      <c r="L235" s="475"/>
      <c r="M235" s="475"/>
      <c r="N235" s="475"/>
      <c r="O235" s="475"/>
      <c r="P235" s="475"/>
      <c r="Q235" s="475"/>
      <c r="R235" s="475"/>
      <c r="S235" s="475"/>
      <c r="T235" s="475"/>
      <c r="U235" s="475"/>
      <c r="V235" s="475"/>
      <c r="W235" s="475"/>
      <c r="X235" s="475"/>
      <c r="Y235" s="475"/>
      <c r="Z235" s="475"/>
    </row>
    <row r="236" spans="1:26" ht="11.25" customHeight="1" x14ac:dyDescent="0.2">
      <c r="A236" s="475"/>
      <c r="B236" s="475"/>
      <c r="C236" s="475"/>
      <c r="D236" s="475"/>
      <c r="E236" s="475"/>
      <c r="F236" s="475"/>
      <c r="G236" s="475"/>
      <c r="H236" s="475"/>
      <c r="I236" s="475"/>
      <c r="J236" s="475"/>
      <c r="K236" s="475"/>
      <c r="L236" s="475"/>
      <c r="M236" s="475"/>
      <c r="N236" s="475"/>
      <c r="O236" s="475"/>
      <c r="P236" s="475"/>
      <c r="Q236" s="475"/>
      <c r="R236" s="475"/>
      <c r="S236" s="475"/>
      <c r="T236" s="475"/>
      <c r="U236" s="475"/>
      <c r="V236" s="475"/>
      <c r="W236" s="475"/>
      <c r="X236" s="475"/>
      <c r="Y236" s="475"/>
      <c r="Z236" s="475"/>
    </row>
    <row r="237" spans="1:26" ht="11.25" customHeight="1" x14ac:dyDescent="0.2">
      <c r="A237" s="475"/>
      <c r="B237" s="475"/>
      <c r="C237" s="475"/>
      <c r="D237" s="475"/>
      <c r="E237" s="475"/>
      <c r="F237" s="475"/>
      <c r="G237" s="475"/>
      <c r="H237" s="475"/>
      <c r="I237" s="475"/>
      <c r="J237" s="475"/>
      <c r="K237" s="475"/>
      <c r="L237" s="475"/>
      <c r="M237" s="475"/>
      <c r="N237" s="475"/>
      <c r="O237" s="475"/>
      <c r="P237" s="475"/>
      <c r="Q237" s="475"/>
      <c r="R237" s="475"/>
      <c r="S237" s="475"/>
      <c r="T237" s="475"/>
      <c r="U237" s="475"/>
      <c r="V237" s="475"/>
      <c r="W237" s="475"/>
      <c r="X237" s="475"/>
      <c r="Y237" s="475"/>
      <c r="Z237" s="475"/>
    </row>
    <row r="238" spans="1:26" ht="11.25" customHeight="1" x14ac:dyDescent="0.2">
      <c r="A238" s="475"/>
      <c r="B238" s="475"/>
      <c r="C238" s="475"/>
      <c r="D238" s="475"/>
      <c r="E238" s="475"/>
      <c r="F238" s="475"/>
      <c r="G238" s="475"/>
      <c r="H238" s="475"/>
      <c r="I238" s="475"/>
      <c r="J238" s="475"/>
      <c r="K238" s="475"/>
      <c r="L238" s="475"/>
      <c r="M238" s="475"/>
      <c r="N238" s="475"/>
      <c r="O238" s="475"/>
      <c r="P238" s="475"/>
      <c r="Q238" s="475"/>
      <c r="R238" s="475"/>
      <c r="S238" s="475"/>
      <c r="T238" s="475"/>
      <c r="U238" s="475"/>
      <c r="V238" s="475"/>
      <c r="W238" s="475"/>
      <c r="X238" s="475"/>
      <c r="Y238" s="475"/>
      <c r="Z238" s="475"/>
    </row>
    <row r="239" spans="1:26" ht="11.25" customHeight="1" x14ac:dyDescent="0.2">
      <c r="A239" s="475"/>
      <c r="B239" s="475"/>
      <c r="C239" s="475"/>
      <c r="D239" s="475"/>
      <c r="E239" s="475"/>
      <c r="F239" s="475"/>
      <c r="G239" s="475"/>
      <c r="H239" s="475"/>
      <c r="I239" s="475"/>
      <c r="J239" s="475"/>
      <c r="K239" s="475"/>
      <c r="L239" s="475"/>
      <c r="M239" s="475"/>
      <c r="N239" s="475"/>
      <c r="O239" s="475"/>
      <c r="P239" s="475"/>
      <c r="Q239" s="475"/>
      <c r="R239" s="475"/>
      <c r="S239" s="475"/>
      <c r="T239" s="475"/>
      <c r="U239" s="475"/>
      <c r="V239" s="475"/>
      <c r="W239" s="475"/>
      <c r="X239" s="475"/>
      <c r="Y239" s="475"/>
      <c r="Z239" s="475"/>
    </row>
    <row r="240" spans="1:26" ht="11.25" customHeight="1" x14ac:dyDescent="0.2">
      <c r="A240" s="475"/>
      <c r="B240" s="475"/>
      <c r="C240" s="475"/>
      <c r="D240" s="475"/>
      <c r="E240" s="475"/>
      <c r="F240" s="475"/>
      <c r="G240" s="475"/>
      <c r="H240" s="475"/>
      <c r="I240" s="475"/>
      <c r="J240" s="475"/>
      <c r="K240" s="475"/>
      <c r="L240" s="475"/>
      <c r="M240" s="475"/>
      <c r="N240" s="475"/>
      <c r="O240" s="475"/>
      <c r="P240" s="475"/>
      <c r="Q240" s="475"/>
      <c r="R240" s="475"/>
      <c r="S240" s="475"/>
      <c r="T240" s="475"/>
      <c r="U240" s="475"/>
      <c r="V240" s="475"/>
      <c r="W240" s="475"/>
      <c r="X240" s="475"/>
      <c r="Y240" s="475"/>
      <c r="Z240" s="475"/>
    </row>
    <row r="241" spans="1:26" ht="11.25" customHeight="1" x14ac:dyDescent="0.2">
      <c r="A241" s="475"/>
      <c r="B241" s="475"/>
      <c r="C241" s="475"/>
      <c r="D241" s="475"/>
      <c r="E241" s="475"/>
      <c r="F241" s="475"/>
      <c r="G241" s="475"/>
      <c r="H241" s="475"/>
      <c r="I241" s="475"/>
      <c r="J241" s="475"/>
      <c r="K241" s="475"/>
      <c r="L241" s="475"/>
      <c r="M241" s="475"/>
      <c r="N241" s="475"/>
      <c r="O241" s="475"/>
      <c r="P241" s="475"/>
      <c r="Q241" s="475"/>
      <c r="R241" s="475"/>
      <c r="S241" s="475"/>
      <c r="T241" s="475"/>
      <c r="U241" s="475"/>
      <c r="V241" s="475"/>
      <c r="W241" s="475"/>
      <c r="X241" s="475"/>
      <c r="Y241" s="475"/>
      <c r="Z241" s="475"/>
    </row>
    <row r="242" spans="1:26" ht="11.25" customHeight="1" x14ac:dyDescent="0.2">
      <c r="A242" s="475"/>
      <c r="B242" s="475"/>
      <c r="C242" s="475"/>
      <c r="D242" s="475"/>
      <c r="E242" s="475"/>
      <c r="F242" s="475"/>
      <c r="G242" s="475"/>
      <c r="H242" s="475"/>
      <c r="I242" s="475"/>
      <c r="J242" s="475"/>
      <c r="K242" s="475"/>
      <c r="L242" s="475"/>
      <c r="M242" s="475"/>
      <c r="N242" s="475"/>
      <c r="O242" s="475"/>
      <c r="P242" s="475"/>
      <c r="Q242" s="475"/>
      <c r="R242" s="475"/>
      <c r="S242" s="475"/>
      <c r="T242" s="475"/>
      <c r="U242" s="475"/>
      <c r="V242" s="475"/>
      <c r="W242" s="475"/>
      <c r="X242" s="475"/>
      <c r="Y242" s="475"/>
      <c r="Z242" s="475"/>
    </row>
    <row r="243" spans="1:26" ht="11.25" customHeight="1" x14ac:dyDescent="0.2">
      <c r="A243" s="475"/>
      <c r="B243" s="475"/>
      <c r="C243" s="475"/>
      <c r="D243" s="475"/>
      <c r="E243" s="475"/>
      <c r="F243" s="475"/>
      <c r="G243" s="475"/>
      <c r="H243" s="475"/>
      <c r="I243" s="475"/>
      <c r="J243" s="475"/>
      <c r="K243" s="475"/>
      <c r="L243" s="475"/>
      <c r="M243" s="475"/>
      <c r="N243" s="475"/>
      <c r="O243" s="475"/>
      <c r="P243" s="475"/>
      <c r="Q243" s="475"/>
      <c r="R243" s="475"/>
      <c r="S243" s="475"/>
      <c r="T243" s="475"/>
      <c r="U243" s="475"/>
      <c r="V243" s="475"/>
      <c r="W243" s="475"/>
      <c r="X243" s="475"/>
      <c r="Y243" s="475"/>
      <c r="Z243" s="475"/>
    </row>
    <row r="244" spans="1:26" ht="11.25" customHeight="1" x14ac:dyDescent="0.2">
      <c r="A244" s="475"/>
      <c r="B244" s="475"/>
      <c r="C244" s="475"/>
      <c r="D244" s="475"/>
      <c r="E244" s="475"/>
      <c r="F244" s="475"/>
      <c r="G244" s="475"/>
      <c r="H244" s="475"/>
      <c r="I244" s="475"/>
      <c r="J244" s="475"/>
      <c r="K244" s="475"/>
      <c r="L244" s="475"/>
      <c r="M244" s="475"/>
      <c r="N244" s="475"/>
      <c r="O244" s="475"/>
      <c r="P244" s="475"/>
      <c r="Q244" s="475"/>
      <c r="R244" s="475"/>
      <c r="S244" s="475"/>
      <c r="T244" s="475"/>
      <c r="U244" s="475"/>
      <c r="V244" s="475"/>
      <c r="W244" s="475"/>
      <c r="X244" s="475"/>
      <c r="Y244" s="475"/>
      <c r="Z244" s="475"/>
    </row>
    <row r="245" spans="1:26" ht="11.25" customHeight="1" x14ac:dyDescent="0.2">
      <c r="A245" s="475"/>
      <c r="B245" s="475"/>
      <c r="C245" s="475"/>
      <c r="D245" s="475"/>
      <c r="E245" s="475"/>
      <c r="F245" s="475"/>
      <c r="G245" s="475"/>
      <c r="H245" s="475"/>
      <c r="I245" s="475"/>
      <c r="J245" s="475"/>
      <c r="K245" s="475"/>
      <c r="L245" s="475"/>
      <c r="M245" s="475"/>
      <c r="N245" s="475"/>
      <c r="O245" s="475"/>
      <c r="P245" s="475"/>
      <c r="Q245" s="475"/>
      <c r="R245" s="475"/>
      <c r="S245" s="475"/>
      <c r="T245" s="475"/>
      <c r="U245" s="475"/>
      <c r="V245" s="475"/>
      <c r="W245" s="475"/>
      <c r="X245" s="475"/>
      <c r="Y245" s="475"/>
      <c r="Z245" s="475"/>
    </row>
    <row r="246" spans="1:26" ht="11.25" customHeight="1" x14ac:dyDescent="0.2">
      <c r="A246" s="475"/>
      <c r="B246" s="475"/>
      <c r="C246" s="475"/>
      <c r="D246" s="475"/>
      <c r="E246" s="475"/>
      <c r="F246" s="475"/>
      <c r="G246" s="475"/>
      <c r="H246" s="475"/>
      <c r="I246" s="475"/>
      <c r="J246" s="475"/>
      <c r="K246" s="475"/>
      <c r="L246" s="475"/>
      <c r="M246" s="475"/>
      <c r="N246" s="475"/>
      <c r="O246" s="475"/>
      <c r="P246" s="475"/>
      <c r="Q246" s="475"/>
      <c r="R246" s="475"/>
      <c r="S246" s="475"/>
      <c r="T246" s="475"/>
      <c r="U246" s="475"/>
      <c r="V246" s="475"/>
      <c r="W246" s="475"/>
      <c r="X246" s="475"/>
      <c r="Y246" s="475"/>
      <c r="Z246" s="475"/>
    </row>
    <row r="247" spans="1:26" ht="11.25" customHeight="1" x14ac:dyDescent="0.2">
      <c r="A247" s="475"/>
      <c r="B247" s="475"/>
      <c r="C247" s="475"/>
      <c r="D247" s="475"/>
      <c r="E247" s="475"/>
      <c r="F247" s="475"/>
      <c r="G247" s="475"/>
      <c r="H247" s="475"/>
      <c r="I247" s="475"/>
      <c r="J247" s="475"/>
      <c r="K247" s="475"/>
      <c r="L247" s="475"/>
      <c r="M247" s="475"/>
      <c r="N247" s="475"/>
      <c r="O247" s="475"/>
      <c r="P247" s="475"/>
      <c r="Q247" s="475"/>
      <c r="R247" s="475"/>
      <c r="S247" s="475"/>
      <c r="T247" s="475"/>
      <c r="U247" s="475"/>
      <c r="V247" s="475"/>
      <c r="W247" s="475"/>
      <c r="X247" s="475"/>
      <c r="Y247" s="475"/>
      <c r="Z247" s="475"/>
    </row>
    <row r="248" spans="1:26" ht="11.25" customHeight="1" x14ac:dyDescent="0.2">
      <c r="A248" s="475"/>
      <c r="B248" s="475"/>
      <c r="C248" s="475"/>
      <c r="D248" s="475"/>
      <c r="E248" s="475"/>
      <c r="F248" s="475"/>
      <c r="G248" s="475"/>
      <c r="H248" s="475"/>
      <c r="I248" s="475"/>
      <c r="J248" s="475"/>
      <c r="K248" s="475"/>
      <c r="L248" s="475"/>
      <c r="M248" s="475"/>
      <c r="N248" s="475"/>
      <c r="O248" s="475"/>
      <c r="P248" s="475"/>
      <c r="Q248" s="475"/>
      <c r="R248" s="475"/>
      <c r="S248" s="475"/>
      <c r="T248" s="475"/>
      <c r="U248" s="475"/>
      <c r="V248" s="475"/>
      <c r="W248" s="475"/>
      <c r="X248" s="475"/>
      <c r="Y248" s="475"/>
      <c r="Z248" s="475"/>
    </row>
    <row r="249" spans="1:26" ht="11.25" customHeight="1" x14ac:dyDescent="0.2">
      <c r="A249" s="475"/>
      <c r="B249" s="475"/>
      <c r="C249" s="475"/>
      <c r="D249" s="475"/>
      <c r="E249" s="475"/>
      <c r="F249" s="475"/>
      <c r="G249" s="475"/>
      <c r="H249" s="475"/>
      <c r="I249" s="475"/>
      <c r="J249" s="475"/>
      <c r="K249" s="475"/>
      <c r="L249" s="475"/>
      <c r="M249" s="475"/>
      <c r="N249" s="475"/>
      <c r="O249" s="475"/>
      <c r="P249" s="475"/>
      <c r="Q249" s="475"/>
      <c r="R249" s="475"/>
      <c r="S249" s="475"/>
      <c r="T249" s="475"/>
      <c r="U249" s="475"/>
      <c r="V249" s="475"/>
      <c r="W249" s="475"/>
      <c r="X249" s="475"/>
      <c r="Y249" s="475"/>
      <c r="Z249" s="475"/>
    </row>
    <row r="250" spans="1:26" ht="11.25" customHeight="1" x14ac:dyDescent="0.2">
      <c r="A250" s="475"/>
      <c r="B250" s="475"/>
      <c r="C250" s="475"/>
      <c r="D250" s="475"/>
      <c r="E250" s="475"/>
      <c r="F250" s="475"/>
      <c r="G250" s="475"/>
      <c r="H250" s="475"/>
      <c r="I250" s="475"/>
      <c r="J250" s="475"/>
      <c r="K250" s="475"/>
      <c r="L250" s="475"/>
      <c r="M250" s="475"/>
      <c r="N250" s="475"/>
      <c r="O250" s="475"/>
      <c r="P250" s="475"/>
      <c r="Q250" s="475"/>
      <c r="R250" s="475"/>
      <c r="S250" s="475"/>
      <c r="T250" s="475"/>
      <c r="U250" s="475"/>
      <c r="V250" s="475"/>
      <c r="W250" s="475"/>
      <c r="X250" s="475"/>
      <c r="Y250" s="475"/>
      <c r="Z250" s="475"/>
    </row>
    <row r="251" spans="1:26" ht="11.25" customHeight="1" x14ac:dyDescent="0.2">
      <c r="A251" s="475"/>
      <c r="B251" s="475"/>
      <c r="C251" s="475"/>
      <c r="D251" s="475"/>
      <c r="E251" s="475"/>
      <c r="F251" s="475"/>
      <c r="G251" s="475"/>
      <c r="H251" s="475"/>
      <c r="I251" s="475"/>
      <c r="J251" s="475"/>
      <c r="K251" s="475"/>
      <c r="L251" s="475"/>
      <c r="M251" s="475"/>
      <c r="N251" s="475"/>
      <c r="O251" s="475"/>
      <c r="P251" s="475"/>
      <c r="Q251" s="475"/>
      <c r="R251" s="475"/>
      <c r="S251" s="475"/>
      <c r="T251" s="475"/>
      <c r="U251" s="475"/>
      <c r="V251" s="475"/>
      <c r="W251" s="475"/>
      <c r="X251" s="475"/>
      <c r="Y251" s="475"/>
      <c r="Z251" s="475"/>
    </row>
    <row r="252" spans="1:26" ht="11.25" customHeight="1" x14ac:dyDescent="0.2">
      <c r="A252" s="475"/>
      <c r="B252" s="475"/>
      <c r="C252" s="475"/>
      <c r="D252" s="475"/>
      <c r="E252" s="475"/>
      <c r="F252" s="475"/>
      <c r="G252" s="475"/>
      <c r="H252" s="475"/>
      <c r="I252" s="475"/>
      <c r="J252" s="475"/>
      <c r="K252" s="475"/>
      <c r="L252" s="475"/>
      <c r="M252" s="475"/>
      <c r="N252" s="475"/>
      <c r="O252" s="475"/>
      <c r="P252" s="475"/>
      <c r="Q252" s="475"/>
      <c r="R252" s="475"/>
      <c r="S252" s="475"/>
      <c r="T252" s="475"/>
      <c r="U252" s="475"/>
      <c r="V252" s="475"/>
      <c r="W252" s="475"/>
      <c r="X252" s="475"/>
      <c r="Y252" s="475"/>
      <c r="Z252" s="475"/>
    </row>
    <row r="253" spans="1:26" ht="11.25" customHeight="1" x14ac:dyDescent="0.2">
      <c r="A253" s="475"/>
      <c r="B253" s="475"/>
      <c r="C253" s="475"/>
      <c r="D253" s="475"/>
      <c r="E253" s="475"/>
      <c r="F253" s="475"/>
      <c r="G253" s="475"/>
      <c r="H253" s="475"/>
      <c r="I253" s="475"/>
      <c r="J253" s="475"/>
      <c r="K253" s="475"/>
      <c r="L253" s="475"/>
      <c r="M253" s="475"/>
      <c r="N253" s="475"/>
      <c r="O253" s="475"/>
      <c r="P253" s="475"/>
      <c r="Q253" s="475"/>
      <c r="R253" s="475"/>
      <c r="S253" s="475"/>
      <c r="T253" s="475"/>
      <c r="U253" s="475"/>
      <c r="V253" s="475"/>
      <c r="W253" s="475"/>
      <c r="X253" s="475"/>
      <c r="Y253" s="475"/>
      <c r="Z253" s="475"/>
    </row>
    <row r="254" spans="1:26" ht="11.25" customHeight="1" x14ac:dyDescent="0.2">
      <c r="A254" s="475"/>
      <c r="B254" s="475"/>
      <c r="C254" s="475"/>
      <c r="D254" s="475"/>
      <c r="E254" s="475"/>
      <c r="F254" s="475"/>
      <c r="G254" s="475"/>
      <c r="H254" s="475"/>
      <c r="I254" s="475"/>
      <c r="J254" s="475"/>
      <c r="K254" s="475"/>
      <c r="L254" s="475"/>
      <c r="M254" s="475"/>
      <c r="N254" s="475"/>
      <c r="O254" s="475"/>
      <c r="P254" s="475"/>
      <c r="Q254" s="475"/>
      <c r="R254" s="475"/>
      <c r="S254" s="475"/>
      <c r="T254" s="475"/>
      <c r="U254" s="475"/>
      <c r="V254" s="475"/>
      <c r="W254" s="475"/>
      <c r="X254" s="475"/>
      <c r="Y254" s="475"/>
      <c r="Z254" s="475"/>
    </row>
    <row r="255" spans="1:26" ht="11.25" customHeight="1" x14ac:dyDescent="0.2">
      <c r="A255" s="475"/>
      <c r="B255" s="475"/>
      <c r="C255" s="475"/>
      <c r="D255" s="475"/>
      <c r="E255" s="475"/>
      <c r="F255" s="475"/>
      <c r="G255" s="475"/>
      <c r="H255" s="475"/>
      <c r="I255" s="475"/>
      <c r="J255" s="475"/>
      <c r="K255" s="475"/>
      <c r="L255" s="475"/>
      <c r="M255" s="475"/>
      <c r="N255" s="475"/>
      <c r="O255" s="475"/>
      <c r="P255" s="475"/>
      <c r="Q255" s="475"/>
      <c r="R255" s="475"/>
      <c r="S255" s="475"/>
      <c r="T255" s="475"/>
      <c r="U255" s="475"/>
      <c r="V255" s="475"/>
      <c r="W255" s="475"/>
      <c r="X255" s="475"/>
      <c r="Y255" s="475"/>
      <c r="Z255" s="475"/>
    </row>
    <row r="256" spans="1:26" ht="11.25" customHeight="1" x14ac:dyDescent="0.2">
      <c r="A256" s="475"/>
      <c r="B256" s="475"/>
      <c r="C256" s="475"/>
      <c r="D256" s="475"/>
      <c r="E256" s="475"/>
      <c r="F256" s="475"/>
      <c r="G256" s="475"/>
      <c r="H256" s="475"/>
      <c r="I256" s="475"/>
      <c r="J256" s="475"/>
      <c r="K256" s="475"/>
      <c r="L256" s="475"/>
      <c r="M256" s="475"/>
      <c r="N256" s="475"/>
      <c r="O256" s="475"/>
      <c r="P256" s="475"/>
      <c r="Q256" s="475"/>
      <c r="R256" s="475"/>
      <c r="S256" s="475"/>
      <c r="T256" s="475"/>
      <c r="U256" s="475"/>
      <c r="V256" s="475"/>
      <c r="W256" s="475"/>
      <c r="X256" s="475"/>
      <c r="Y256" s="475"/>
      <c r="Z256" s="475"/>
    </row>
    <row r="257" spans="1:26" ht="11.25" customHeight="1" x14ac:dyDescent="0.2">
      <c r="A257" s="475"/>
      <c r="B257" s="475"/>
      <c r="C257" s="475"/>
      <c r="D257" s="475"/>
      <c r="E257" s="475"/>
      <c r="F257" s="475"/>
      <c r="G257" s="475"/>
      <c r="H257" s="475"/>
      <c r="I257" s="475"/>
      <c r="J257" s="475"/>
      <c r="K257" s="475"/>
      <c r="L257" s="475"/>
      <c r="M257" s="475"/>
      <c r="N257" s="475"/>
      <c r="O257" s="475"/>
      <c r="P257" s="475"/>
      <c r="Q257" s="475"/>
      <c r="R257" s="475"/>
      <c r="S257" s="475"/>
      <c r="T257" s="475"/>
      <c r="U257" s="475"/>
      <c r="V257" s="475"/>
      <c r="W257" s="475"/>
      <c r="X257" s="475"/>
      <c r="Y257" s="475"/>
      <c r="Z257" s="475"/>
    </row>
    <row r="258" spans="1:26" ht="11.25" customHeight="1" x14ac:dyDescent="0.2">
      <c r="A258" s="475"/>
      <c r="B258" s="475"/>
      <c r="C258" s="475"/>
      <c r="D258" s="475"/>
      <c r="E258" s="475"/>
      <c r="F258" s="475"/>
      <c r="G258" s="475"/>
      <c r="H258" s="475"/>
      <c r="I258" s="475"/>
      <c r="J258" s="475"/>
      <c r="K258" s="475"/>
      <c r="L258" s="475"/>
      <c r="M258" s="475"/>
      <c r="N258" s="475"/>
      <c r="O258" s="475"/>
      <c r="P258" s="475"/>
      <c r="Q258" s="475"/>
      <c r="R258" s="475"/>
      <c r="S258" s="475"/>
      <c r="T258" s="475"/>
      <c r="U258" s="475"/>
      <c r="V258" s="475"/>
      <c r="W258" s="475"/>
      <c r="X258" s="475"/>
      <c r="Y258" s="475"/>
      <c r="Z258" s="475"/>
    </row>
    <row r="259" spans="1:26" ht="11.25" customHeight="1" x14ac:dyDescent="0.2">
      <c r="A259" s="475"/>
      <c r="B259" s="475"/>
      <c r="C259" s="475"/>
      <c r="D259" s="475"/>
      <c r="E259" s="475"/>
      <c r="F259" s="475"/>
      <c r="G259" s="475"/>
      <c r="H259" s="475"/>
      <c r="I259" s="475"/>
      <c r="J259" s="475"/>
      <c r="K259" s="475"/>
      <c r="L259" s="475"/>
      <c r="M259" s="475"/>
      <c r="N259" s="475"/>
      <c r="O259" s="475"/>
      <c r="P259" s="475"/>
      <c r="Q259" s="475"/>
      <c r="R259" s="475"/>
      <c r="S259" s="475"/>
      <c r="T259" s="475"/>
      <c r="U259" s="475"/>
      <c r="V259" s="475"/>
      <c r="W259" s="475"/>
      <c r="X259" s="475"/>
      <c r="Y259" s="475"/>
      <c r="Z259" s="475"/>
    </row>
    <row r="260" spans="1:26" ht="11.25" customHeight="1" x14ac:dyDescent="0.2">
      <c r="A260" s="475"/>
      <c r="B260" s="475"/>
      <c r="C260" s="475"/>
      <c r="D260" s="475"/>
      <c r="E260" s="475"/>
      <c r="F260" s="475"/>
      <c r="G260" s="475"/>
      <c r="H260" s="475"/>
      <c r="I260" s="475"/>
      <c r="J260" s="475"/>
      <c r="K260" s="475"/>
      <c r="L260" s="475"/>
      <c r="M260" s="475"/>
      <c r="N260" s="475"/>
      <c r="O260" s="475"/>
      <c r="P260" s="475"/>
      <c r="Q260" s="475"/>
      <c r="R260" s="475"/>
      <c r="S260" s="475"/>
      <c r="T260" s="475"/>
      <c r="U260" s="475"/>
      <c r="V260" s="475"/>
      <c r="W260" s="475"/>
      <c r="X260" s="475"/>
      <c r="Y260" s="475"/>
      <c r="Z260" s="475"/>
    </row>
    <row r="261" spans="1:26" ht="11.25" customHeight="1" x14ac:dyDescent="0.2">
      <c r="A261" s="475"/>
      <c r="B261" s="475"/>
      <c r="C261" s="475"/>
      <c r="D261" s="475"/>
      <c r="E261" s="475"/>
      <c r="F261" s="475"/>
      <c r="G261" s="475"/>
      <c r="H261" s="475"/>
      <c r="I261" s="475"/>
      <c r="J261" s="475"/>
      <c r="K261" s="475"/>
      <c r="L261" s="475"/>
      <c r="M261" s="475"/>
      <c r="N261" s="475"/>
      <c r="O261" s="475"/>
      <c r="P261" s="475"/>
      <c r="Q261" s="475"/>
      <c r="R261" s="475"/>
      <c r="S261" s="475"/>
      <c r="T261" s="475"/>
      <c r="U261" s="475"/>
      <c r="V261" s="475"/>
      <c r="W261" s="475"/>
      <c r="X261" s="475"/>
      <c r="Y261" s="475"/>
      <c r="Z261" s="475"/>
    </row>
    <row r="262" spans="1:26" ht="11.25" customHeight="1" x14ac:dyDescent="0.2">
      <c r="A262" s="475"/>
      <c r="B262" s="475"/>
      <c r="C262" s="475"/>
      <c r="D262" s="475"/>
      <c r="E262" s="475"/>
      <c r="F262" s="475"/>
      <c r="G262" s="475"/>
      <c r="H262" s="475"/>
      <c r="I262" s="475"/>
      <c r="J262" s="475"/>
      <c r="K262" s="475"/>
      <c r="L262" s="475"/>
      <c r="M262" s="475"/>
      <c r="N262" s="475"/>
      <c r="O262" s="475"/>
      <c r="P262" s="475"/>
      <c r="Q262" s="475"/>
      <c r="R262" s="475"/>
      <c r="S262" s="475"/>
      <c r="T262" s="475"/>
      <c r="U262" s="475"/>
      <c r="V262" s="475"/>
      <c r="W262" s="475"/>
      <c r="X262" s="475"/>
      <c r="Y262" s="475"/>
      <c r="Z262" s="475"/>
    </row>
    <row r="263" spans="1:26" ht="11.25" customHeight="1" x14ac:dyDescent="0.2">
      <c r="A263" s="475"/>
      <c r="B263" s="475"/>
      <c r="C263" s="475"/>
      <c r="D263" s="475"/>
      <c r="E263" s="475"/>
      <c r="F263" s="475"/>
      <c r="G263" s="475"/>
      <c r="H263" s="475"/>
      <c r="I263" s="475"/>
      <c r="J263" s="475"/>
      <c r="K263" s="475"/>
      <c r="L263" s="475"/>
      <c r="M263" s="475"/>
      <c r="N263" s="475"/>
      <c r="O263" s="475"/>
      <c r="P263" s="475"/>
      <c r="Q263" s="475"/>
      <c r="R263" s="475"/>
      <c r="S263" s="475"/>
      <c r="T263" s="475"/>
      <c r="U263" s="475"/>
      <c r="V263" s="475"/>
      <c r="W263" s="475"/>
      <c r="X263" s="475"/>
      <c r="Y263" s="475"/>
      <c r="Z263" s="475"/>
    </row>
    <row r="264" spans="1:26" ht="11.25" customHeight="1" x14ac:dyDescent="0.2">
      <c r="A264" s="475"/>
      <c r="B264" s="475"/>
      <c r="C264" s="475"/>
      <c r="D264" s="475"/>
      <c r="E264" s="475"/>
      <c r="F264" s="475"/>
      <c r="G264" s="475"/>
      <c r="H264" s="475"/>
      <c r="I264" s="475"/>
      <c r="J264" s="475"/>
      <c r="K264" s="475"/>
      <c r="L264" s="475"/>
      <c r="M264" s="475"/>
      <c r="N264" s="475"/>
      <c r="O264" s="475"/>
      <c r="P264" s="475"/>
      <c r="Q264" s="475"/>
      <c r="R264" s="475"/>
      <c r="S264" s="475"/>
      <c r="T264" s="475"/>
      <c r="U264" s="475"/>
      <c r="V264" s="475"/>
      <c r="W264" s="475"/>
      <c r="X264" s="475"/>
      <c r="Y264" s="475"/>
      <c r="Z264" s="475"/>
    </row>
    <row r="265" spans="1:26" ht="11.25" customHeight="1" x14ac:dyDescent="0.2">
      <c r="A265" s="475"/>
      <c r="B265" s="475"/>
      <c r="C265" s="475"/>
      <c r="D265" s="475"/>
      <c r="E265" s="475"/>
      <c r="F265" s="475"/>
      <c r="G265" s="475"/>
      <c r="H265" s="475"/>
      <c r="I265" s="475"/>
      <c r="J265" s="475"/>
      <c r="K265" s="475"/>
      <c r="L265" s="475"/>
      <c r="M265" s="475"/>
      <c r="N265" s="475"/>
      <c r="O265" s="475"/>
      <c r="P265" s="475"/>
      <c r="Q265" s="475"/>
      <c r="R265" s="475"/>
      <c r="S265" s="475"/>
      <c r="T265" s="475"/>
      <c r="U265" s="475"/>
      <c r="V265" s="475"/>
      <c r="W265" s="475"/>
      <c r="X265" s="475"/>
      <c r="Y265" s="475"/>
      <c r="Z265" s="475"/>
    </row>
    <row r="266" spans="1:26" ht="11.25" customHeight="1" x14ac:dyDescent="0.2">
      <c r="A266" s="475"/>
      <c r="B266" s="475"/>
      <c r="C266" s="475"/>
      <c r="D266" s="475"/>
      <c r="E266" s="475"/>
      <c r="F266" s="475"/>
      <c r="G266" s="475"/>
      <c r="H266" s="475"/>
      <c r="I266" s="475"/>
      <c r="J266" s="475"/>
      <c r="K266" s="475"/>
      <c r="L266" s="475"/>
      <c r="M266" s="475"/>
      <c r="N266" s="475"/>
      <c r="O266" s="475"/>
      <c r="P266" s="475"/>
      <c r="Q266" s="475"/>
      <c r="R266" s="475"/>
      <c r="S266" s="475"/>
      <c r="T266" s="475"/>
      <c r="U266" s="475"/>
      <c r="V266" s="475"/>
      <c r="W266" s="475"/>
      <c r="X266" s="475"/>
      <c r="Y266" s="475"/>
      <c r="Z266" s="475"/>
    </row>
    <row r="267" spans="1:26" ht="11.25" customHeight="1" x14ac:dyDescent="0.2">
      <c r="A267" s="475"/>
      <c r="B267" s="475"/>
      <c r="C267" s="475"/>
      <c r="D267" s="475"/>
      <c r="E267" s="475"/>
      <c r="F267" s="475"/>
      <c r="G267" s="475"/>
      <c r="H267" s="475"/>
      <c r="I267" s="475"/>
      <c r="J267" s="475"/>
      <c r="K267" s="475"/>
      <c r="L267" s="475"/>
      <c r="M267" s="475"/>
      <c r="N267" s="475"/>
      <c r="O267" s="475"/>
      <c r="P267" s="475"/>
      <c r="Q267" s="475"/>
      <c r="R267" s="475"/>
      <c r="S267" s="475"/>
      <c r="T267" s="475"/>
      <c r="U267" s="475"/>
      <c r="V267" s="475"/>
      <c r="W267" s="475"/>
      <c r="X267" s="475"/>
      <c r="Y267" s="475"/>
      <c r="Z267" s="475"/>
    </row>
    <row r="268" spans="1:26" ht="11.25" customHeight="1" x14ac:dyDescent="0.2">
      <c r="A268" s="475"/>
      <c r="B268" s="475"/>
      <c r="C268" s="475"/>
      <c r="D268" s="475"/>
      <c r="E268" s="475"/>
      <c r="F268" s="475"/>
      <c r="G268" s="475"/>
      <c r="H268" s="475"/>
      <c r="I268" s="475"/>
      <c r="J268" s="475"/>
      <c r="K268" s="475"/>
      <c r="L268" s="475"/>
      <c r="M268" s="475"/>
      <c r="N268" s="475"/>
      <c r="O268" s="475"/>
      <c r="P268" s="475"/>
      <c r="Q268" s="475"/>
      <c r="R268" s="475"/>
      <c r="S268" s="475"/>
      <c r="T268" s="475"/>
      <c r="U268" s="475"/>
      <c r="V268" s="475"/>
      <c r="W268" s="475"/>
      <c r="X268" s="475"/>
      <c r="Y268" s="475"/>
      <c r="Z268" s="475"/>
    </row>
    <row r="269" spans="1:26" ht="11.25" customHeight="1" x14ac:dyDescent="0.2">
      <c r="A269" s="475"/>
      <c r="B269" s="475"/>
      <c r="C269" s="475"/>
      <c r="D269" s="475"/>
      <c r="E269" s="475"/>
      <c r="F269" s="475"/>
      <c r="G269" s="475"/>
      <c r="H269" s="475"/>
      <c r="I269" s="475"/>
      <c r="J269" s="475"/>
      <c r="K269" s="475"/>
      <c r="L269" s="475"/>
      <c r="M269" s="475"/>
      <c r="N269" s="475"/>
      <c r="O269" s="475"/>
      <c r="P269" s="475"/>
      <c r="Q269" s="475"/>
      <c r="R269" s="475"/>
      <c r="S269" s="475"/>
      <c r="T269" s="475"/>
      <c r="U269" s="475"/>
      <c r="V269" s="475"/>
      <c r="W269" s="475"/>
      <c r="X269" s="475"/>
      <c r="Y269" s="475"/>
      <c r="Z269" s="475"/>
    </row>
    <row r="270" spans="1:26" ht="11.25" customHeight="1" x14ac:dyDescent="0.2">
      <c r="A270" s="475"/>
      <c r="B270" s="475"/>
      <c r="C270" s="475"/>
      <c r="D270" s="475"/>
      <c r="E270" s="475"/>
      <c r="F270" s="475"/>
      <c r="G270" s="475"/>
      <c r="H270" s="475"/>
      <c r="I270" s="475"/>
      <c r="J270" s="475"/>
      <c r="K270" s="475"/>
      <c r="L270" s="475"/>
      <c r="M270" s="475"/>
      <c r="N270" s="475"/>
      <c r="O270" s="475"/>
      <c r="P270" s="475"/>
      <c r="Q270" s="475"/>
      <c r="R270" s="475"/>
      <c r="S270" s="475"/>
      <c r="T270" s="475"/>
      <c r="U270" s="475"/>
      <c r="V270" s="475"/>
      <c r="W270" s="475"/>
      <c r="X270" s="475"/>
      <c r="Y270" s="475"/>
      <c r="Z270" s="475"/>
    </row>
    <row r="271" spans="1:26" ht="11.25" customHeight="1" x14ac:dyDescent="0.2">
      <c r="A271" s="475"/>
      <c r="B271" s="475"/>
      <c r="C271" s="475"/>
      <c r="D271" s="475"/>
      <c r="E271" s="475"/>
      <c r="F271" s="475"/>
      <c r="G271" s="475"/>
      <c r="H271" s="475"/>
      <c r="I271" s="475"/>
      <c r="J271" s="475"/>
      <c r="K271" s="475"/>
      <c r="L271" s="475"/>
      <c r="M271" s="475"/>
      <c r="N271" s="475"/>
      <c r="O271" s="475"/>
      <c r="P271" s="475"/>
      <c r="Q271" s="475"/>
      <c r="R271" s="475"/>
      <c r="S271" s="475"/>
      <c r="T271" s="475"/>
      <c r="U271" s="475"/>
      <c r="V271" s="475"/>
      <c r="W271" s="475"/>
      <c r="X271" s="475"/>
      <c r="Y271" s="475"/>
      <c r="Z271" s="475"/>
    </row>
    <row r="272" spans="1:26" ht="11.25" customHeight="1" x14ac:dyDescent="0.2">
      <c r="A272" s="475"/>
      <c r="B272" s="475"/>
      <c r="C272" s="475"/>
      <c r="D272" s="475"/>
      <c r="E272" s="475"/>
      <c r="F272" s="475"/>
      <c r="G272" s="475"/>
      <c r="H272" s="475"/>
      <c r="I272" s="475"/>
      <c r="J272" s="475"/>
      <c r="K272" s="475"/>
      <c r="L272" s="475"/>
      <c r="M272" s="475"/>
      <c r="N272" s="475"/>
      <c r="O272" s="475"/>
      <c r="P272" s="475"/>
      <c r="Q272" s="475"/>
      <c r="R272" s="475"/>
      <c r="S272" s="475"/>
      <c r="T272" s="475"/>
      <c r="U272" s="475"/>
      <c r="V272" s="475"/>
      <c r="W272" s="475"/>
      <c r="X272" s="475"/>
      <c r="Y272" s="475"/>
      <c r="Z272" s="475"/>
    </row>
    <row r="273" spans="1:26" ht="11.25" customHeight="1" x14ac:dyDescent="0.2">
      <c r="A273" s="475"/>
      <c r="B273" s="475"/>
      <c r="C273" s="475"/>
      <c r="D273" s="475"/>
      <c r="E273" s="475"/>
      <c r="F273" s="475"/>
      <c r="G273" s="475"/>
      <c r="H273" s="475"/>
      <c r="I273" s="475"/>
      <c r="J273" s="475"/>
      <c r="K273" s="475"/>
      <c r="L273" s="475"/>
      <c r="M273" s="475"/>
      <c r="N273" s="475"/>
      <c r="O273" s="475"/>
      <c r="P273" s="475"/>
      <c r="Q273" s="475"/>
      <c r="R273" s="475"/>
      <c r="S273" s="475"/>
      <c r="T273" s="475"/>
      <c r="U273" s="475"/>
      <c r="V273" s="475"/>
      <c r="W273" s="475"/>
      <c r="X273" s="475"/>
      <c r="Y273" s="475"/>
      <c r="Z273" s="475"/>
    </row>
    <row r="274" spans="1:26" ht="11.25" customHeight="1" x14ac:dyDescent="0.2">
      <c r="A274" s="475"/>
      <c r="B274" s="475"/>
      <c r="C274" s="475"/>
      <c r="D274" s="475"/>
      <c r="E274" s="475"/>
      <c r="F274" s="475"/>
      <c r="G274" s="475"/>
      <c r="H274" s="475"/>
      <c r="I274" s="475"/>
      <c r="J274" s="475"/>
      <c r="K274" s="475"/>
      <c r="L274" s="475"/>
      <c r="M274" s="475"/>
      <c r="N274" s="475"/>
      <c r="O274" s="475"/>
      <c r="P274" s="475"/>
      <c r="Q274" s="475"/>
      <c r="R274" s="475"/>
      <c r="S274" s="475"/>
      <c r="T274" s="475"/>
      <c r="U274" s="475"/>
      <c r="V274" s="475"/>
      <c r="W274" s="475"/>
      <c r="X274" s="475"/>
      <c r="Y274" s="475"/>
      <c r="Z274" s="475"/>
    </row>
    <row r="275" spans="1:26" ht="11.25" customHeight="1" x14ac:dyDescent="0.2">
      <c r="A275" s="475"/>
      <c r="B275" s="475"/>
      <c r="C275" s="475"/>
      <c r="D275" s="475"/>
      <c r="E275" s="475"/>
      <c r="F275" s="475"/>
      <c r="G275" s="475"/>
      <c r="H275" s="475"/>
      <c r="I275" s="475"/>
      <c r="J275" s="475"/>
      <c r="K275" s="475"/>
      <c r="L275" s="475"/>
      <c r="M275" s="475"/>
      <c r="N275" s="475"/>
      <c r="O275" s="475"/>
      <c r="P275" s="475"/>
      <c r="Q275" s="475"/>
      <c r="R275" s="475"/>
      <c r="S275" s="475"/>
      <c r="T275" s="475"/>
      <c r="U275" s="475"/>
      <c r="V275" s="475"/>
      <c r="W275" s="475"/>
      <c r="X275" s="475"/>
      <c r="Y275" s="475"/>
      <c r="Z275" s="475"/>
    </row>
    <row r="276" spans="1:26" ht="11.25" customHeight="1" x14ac:dyDescent="0.2">
      <c r="A276" s="475"/>
      <c r="B276" s="475"/>
      <c r="C276" s="475"/>
      <c r="D276" s="475"/>
      <c r="E276" s="475"/>
      <c r="F276" s="475"/>
      <c r="G276" s="475"/>
      <c r="H276" s="475"/>
      <c r="I276" s="475"/>
      <c r="J276" s="475"/>
      <c r="K276" s="475"/>
      <c r="L276" s="475"/>
      <c r="M276" s="475"/>
      <c r="N276" s="475"/>
      <c r="O276" s="475"/>
      <c r="P276" s="475"/>
      <c r="Q276" s="475"/>
      <c r="R276" s="475"/>
      <c r="S276" s="475"/>
      <c r="T276" s="475"/>
      <c r="U276" s="475"/>
      <c r="V276" s="475"/>
      <c r="W276" s="475"/>
      <c r="X276" s="475"/>
      <c r="Y276" s="475"/>
      <c r="Z276" s="475"/>
    </row>
    <row r="277" spans="1:26" ht="11.25" customHeight="1" x14ac:dyDescent="0.2">
      <c r="A277" s="475"/>
      <c r="B277" s="475"/>
      <c r="C277" s="475"/>
      <c r="D277" s="475"/>
      <c r="E277" s="475"/>
      <c r="F277" s="475"/>
      <c r="G277" s="475"/>
      <c r="H277" s="475"/>
      <c r="I277" s="475"/>
      <c r="J277" s="475"/>
      <c r="K277" s="475"/>
      <c r="L277" s="475"/>
      <c r="M277" s="475"/>
      <c r="N277" s="475"/>
      <c r="O277" s="475"/>
      <c r="P277" s="475"/>
      <c r="Q277" s="475"/>
      <c r="R277" s="475"/>
      <c r="S277" s="475"/>
      <c r="T277" s="475"/>
      <c r="U277" s="475"/>
      <c r="V277" s="475"/>
      <c r="W277" s="475"/>
      <c r="X277" s="475"/>
      <c r="Y277" s="475"/>
      <c r="Z277" s="475"/>
    </row>
    <row r="278" spans="1:26" ht="11.25" customHeight="1" x14ac:dyDescent="0.2">
      <c r="A278" s="475"/>
      <c r="B278" s="475"/>
      <c r="C278" s="475"/>
      <c r="D278" s="475"/>
      <c r="E278" s="475"/>
      <c r="F278" s="475"/>
      <c r="G278" s="475"/>
      <c r="H278" s="475"/>
      <c r="I278" s="475"/>
      <c r="J278" s="475"/>
      <c r="K278" s="475"/>
      <c r="L278" s="475"/>
      <c r="M278" s="475"/>
      <c r="N278" s="475"/>
      <c r="O278" s="475"/>
      <c r="P278" s="475"/>
      <c r="Q278" s="475"/>
      <c r="R278" s="475"/>
      <c r="S278" s="475"/>
      <c r="T278" s="475"/>
      <c r="U278" s="475"/>
      <c r="V278" s="475"/>
      <c r="W278" s="475"/>
      <c r="X278" s="475"/>
      <c r="Y278" s="475"/>
      <c r="Z278" s="475"/>
    </row>
    <row r="279" spans="1:26" ht="11.25" customHeight="1" x14ac:dyDescent="0.2">
      <c r="A279" s="475"/>
      <c r="B279" s="475"/>
      <c r="C279" s="475"/>
      <c r="D279" s="475"/>
      <c r="E279" s="475"/>
      <c r="F279" s="475"/>
      <c r="G279" s="475"/>
      <c r="H279" s="475"/>
      <c r="I279" s="475"/>
      <c r="J279" s="475"/>
      <c r="K279" s="475"/>
      <c r="L279" s="475"/>
      <c r="M279" s="475"/>
      <c r="N279" s="475"/>
      <c r="O279" s="475"/>
      <c r="P279" s="475"/>
      <c r="Q279" s="475"/>
      <c r="R279" s="475"/>
      <c r="S279" s="475"/>
      <c r="T279" s="475"/>
      <c r="U279" s="475"/>
      <c r="V279" s="475"/>
      <c r="W279" s="475"/>
      <c r="X279" s="475"/>
      <c r="Y279" s="475"/>
      <c r="Z279" s="475"/>
    </row>
    <row r="280" spans="1:26" ht="11.25" customHeight="1" x14ac:dyDescent="0.2">
      <c r="A280" s="475"/>
      <c r="B280" s="475"/>
      <c r="C280" s="475"/>
      <c r="D280" s="475"/>
      <c r="E280" s="475"/>
      <c r="F280" s="475"/>
      <c r="G280" s="475"/>
      <c r="H280" s="475"/>
      <c r="I280" s="475"/>
      <c r="J280" s="475"/>
      <c r="K280" s="475"/>
      <c r="L280" s="475"/>
      <c r="M280" s="475"/>
      <c r="N280" s="475"/>
      <c r="O280" s="475"/>
      <c r="P280" s="475"/>
      <c r="Q280" s="475"/>
      <c r="R280" s="475"/>
      <c r="S280" s="475"/>
      <c r="T280" s="475"/>
      <c r="U280" s="475"/>
      <c r="V280" s="475"/>
      <c r="W280" s="475"/>
      <c r="X280" s="475"/>
      <c r="Y280" s="475"/>
      <c r="Z280" s="475"/>
    </row>
    <row r="281" spans="1:26" ht="11.25" customHeight="1" x14ac:dyDescent="0.2">
      <c r="A281" s="475"/>
      <c r="B281" s="475"/>
      <c r="C281" s="475"/>
      <c r="D281" s="475"/>
      <c r="E281" s="475"/>
      <c r="F281" s="475"/>
      <c r="G281" s="475"/>
      <c r="H281" s="475"/>
      <c r="I281" s="475"/>
      <c r="J281" s="475"/>
      <c r="K281" s="475"/>
      <c r="L281" s="475"/>
      <c r="M281" s="475"/>
      <c r="N281" s="475"/>
      <c r="O281" s="475"/>
      <c r="P281" s="475"/>
      <c r="Q281" s="475"/>
      <c r="R281" s="475"/>
      <c r="S281" s="475"/>
      <c r="T281" s="475"/>
      <c r="U281" s="475"/>
      <c r="V281" s="475"/>
      <c r="W281" s="475"/>
      <c r="X281" s="475"/>
      <c r="Y281" s="475"/>
      <c r="Z281" s="475"/>
    </row>
    <row r="282" spans="1:26" ht="11.25" customHeight="1" x14ac:dyDescent="0.2">
      <c r="A282" s="475"/>
      <c r="B282" s="475"/>
      <c r="C282" s="475"/>
      <c r="D282" s="475"/>
      <c r="E282" s="475"/>
      <c r="F282" s="475"/>
      <c r="G282" s="475"/>
      <c r="H282" s="475"/>
      <c r="I282" s="475"/>
      <c r="J282" s="475"/>
      <c r="K282" s="475"/>
      <c r="L282" s="475"/>
      <c r="M282" s="475"/>
      <c r="N282" s="475"/>
      <c r="O282" s="475"/>
      <c r="P282" s="475"/>
      <c r="Q282" s="475"/>
      <c r="R282" s="475"/>
      <c r="S282" s="475"/>
      <c r="T282" s="475"/>
      <c r="U282" s="475"/>
      <c r="V282" s="475"/>
      <c r="W282" s="475"/>
      <c r="X282" s="475"/>
      <c r="Y282" s="475"/>
      <c r="Z282" s="475"/>
    </row>
    <row r="283" spans="1:26" ht="11.25" customHeight="1" x14ac:dyDescent="0.2">
      <c r="A283" s="475"/>
      <c r="B283" s="475"/>
      <c r="C283" s="475"/>
      <c r="D283" s="475"/>
      <c r="E283" s="475"/>
      <c r="F283" s="475"/>
      <c r="G283" s="475"/>
      <c r="H283" s="475"/>
      <c r="I283" s="475"/>
      <c r="J283" s="475"/>
      <c r="K283" s="475"/>
      <c r="L283" s="475"/>
      <c r="M283" s="475"/>
      <c r="N283" s="475"/>
      <c r="O283" s="475"/>
      <c r="P283" s="475"/>
      <c r="Q283" s="475"/>
      <c r="R283" s="475"/>
      <c r="S283" s="475"/>
      <c r="T283" s="475"/>
      <c r="U283" s="475"/>
      <c r="V283" s="475"/>
      <c r="W283" s="475"/>
      <c r="X283" s="475"/>
      <c r="Y283" s="475"/>
      <c r="Z283" s="475"/>
    </row>
    <row r="284" spans="1:26" ht="11.25" customHeight="1" x14ac:dyDescent="0.2">
      <c r="A284" s="475"/>
      <c r="B284" s="475"/>
      <c r="C284" s="475"/>
      <c r="D284" s="475"/>
      <c r="E284" s="475"/>
      <c r="F284" s="475"/>
      <c r="G284" s="475"/>
      <c r="H284" s="475"/>
      <c r="I284" s="475"/>
      <c r="J284" s="475"/>
      <c r="K284" s="475"/>
      <c r="L284" s="475"/>
      <c r="M284" s="475"/>
      <c r="N284" s="475"/>
      <c r="O284" s="475"/>
      <c r="P284" s="475"/>
      <c r="Q284" s="475"/>
      <c r="R284" s="475"/>
      <c r="S284" s="475"/>
      <c r="T284" s="475"/>
      <c r="U284" s="475"/>
      <c r="V284" s="475"/>
      <c r="W284" s="475"/>
      <c r="X284" s="475"/>
      <c r="Y284" s="475"/>
      <c r="Z284" s="475"/>
    </row>
    <row r="285" spans="1:26" ht="11.25" customHeight="1" x14ac:dyDescent="0.2">
      <c r="A285" s="475"/>
      <c r="B285" s="475"/>
      <c r="C285" s="475"/>
      <c r="D285" s="475"/>
      <c r="E285" s="475"/>
      <c r="F285" s="475"/>
      <c r="G285" s="475"/>
      <c r="H285" s="475"/>
      <c r="I285" s="475"/>
      <c r="J285" s="475"/>
      <c r="K285" s="475"/>
      <c r="L285" s="475"/>
      <c r="M285" s="475"/>
      <c r="N285" s="475"/>
      <c r="O285" s="475"/>
      <c r="P285" s="475"/>
      <c r="Q285" s="475"/>
      <c r="R285" s="475"/>
      <c r="S285" s="475"/>
      <c r="T285" s="475"/>
      <c r="U285" s="475"/>
      <c r="V285" s="475"/>
      <c r="W285" s="475"/>
      <c r="X285" s="475"/>
      <c r="Y285" s="475"/>
      <c r="Z285" s="475"/>
    </row>
    <row r="286" spans="1:26" ht="11.25" customHeight="1" x14ac:dyDescent="0.2">
      <c r="A286" s="475"/>
      <c r="B286" s="475"/>
      <c r="C286" s="475"/>
      <c r="D286" s="475"/>
      <c r="E286" s="475"/>
      <c r="F286" s="475"/>
      <c r="G286" s="475"/>
      <c r="H286" s="475"/>
      <c r="I286" s="475"/>
      <c r="J286" s="475"/>
      <c r="K286" s="475"/>
      <c r="L286" s="475"/>
      <c r="M286" s="475"/>
      <c r="N286" s="475"/>
      <c r="O286" s="475"/>
      <c r="P286" s="475"/>
      <c r="Q286" s="475"/>
      <c r="R286" s="475"/>
      <c r="S286" s="475"/>
      <c r="T286" s="475"/>
      <c r="U286" s="475"/>
      <c r="V286" s="475"/>
      <c r="W286" s="475"/>
      <c r="X286" s="475"/>
      <c r="Y286" s="475"/>
      <c r="Z286" s="475"/>
    </row>
    <row r="287" spans="1:26" ht="11.25" customHeight="1" x14ac:dyDescent="0.2">
      <c r="A287" s="475"/>
      <c r="B287" s="475"/>
      <c r="C287" s="475"/>
      <c r="D287" s="475"/>
      <c r="E287" s="475"/>
      <c r="F287" s="475"/>
      <c r="G287" s="475"/>
      <c r="H287" s="475"/>
      <c r="I287" s="475"/>
      <c r="J287" s="475"/>
      <c r="K287" s="475"/>
      <c r="L287" s="475"/>
      <c r="M287" s="475"/>
      <c r="N287" s="475"/>
      <c r="O287" s="475"/>
      <c r="P287" s="475"/>
      <c r="Q287" s="475"/>
      <c r="R287" s="475"/>
      <c r="S287" s="475"/>
      <c r="T287" s="475"/>
      <c r="U287" s="475"/>
      <c r="V287" s="475"/>
      <c r="W287" s="475"/>
      <c r="X287" s="475"/>
      <c r="Y287" s="475"/>
      <c r="Z287" s="475"/>
    </row>
    <row r="288" spans="1:26" ht="11.25" customHeight="1" x14ac:dyDescent="0.2">
      <c r="A288" s="475"/>
      <c r="B288" s="475"/>
      <c r="C288" s="475"/>
      <c r="D288" s="475"/>
      <c r="E288" s="475"/>
      <c r="F288" s="475"/>
      <c r="G288" s="475"/>
      <c r="H288" s="475"/>
      <c r="I288" s="475"/>
      <c r="J288" s="475"/>
      <c r="K288" s="475"/>
      <c r="L288" s="475"/>
      <c r="M288" s="475"/>
      <c r="N288" s="475"/>
      <c r="O288" s="475"/>
      <c r="P288" s="475"/>
      <c r="Q288" s="475"/>
      <c r="R288" s="475"/>
      <c r="S288" s="475"/>
      <c r="T288" s="475"/>
      <c r="U288" s="475"/>
      <c r="V288" s="475"/>
      <c r="W288" s="475"/>
      <c r="X288" s="475"/>
      <c r="Y288" s="475"/>
      <c r="Z288" s="475"/>
    </row>
    <row r="289" spans="1:26" ht="11.25" customHeight="1" x14ac:dyDescent="0.2">
      <c r="A289" s="475"/>
      <c r="B289" s="475"/>
      <c r="C289" s="475"/>
      <c r="D289" s="475"/>
      <c r="E289" s="475"/>
      <c r="F289" s="475"/>
      <c r="G289" s="475"/>
      <c r="H289" s="475"/>
      <c r="I289" s="475"/>
      <c r="J289" s="475"/>
      <c r="K289" s="475"/>
      <c r="L289" s="475"/>
      <c r="M289" s="475"/>
      <c r="N289" s="475"/>
      <c r="O289" s="475"/>
      <c r="P289" s="475"/>
      <c r="Q289" s="475"/>
      <c r="R289" s="475"/>
      <c r="S289" s="475"/>
      <c r="T289" s="475"/>
      <c r="U289" s="475"/>
      <c r="V289" s="475"/>
      <c r="W289" s="475"/>
      <c r="X289" s="475"/>
      <c r="Y289" s="475"/>
      <c r="Z289" s="475"/>
    </row>
    <row r="290" spans="1:26" ht="11.25" customHeight="1" x14ac:dyDescent="0.2">
      <c r="A290" s="475"/>
      <c r="B290" s="475"/>
      <c r="C290" s="475"/>
      <c r="D290" s="475"/>
      <c r="E290" s="475"/>
      <c r="F290" s="475"/>
      <c r="G290" s="475"/>
      <c r="H290" s="475"/>
      <c r="I290" s="475"/>
      <c r="J290" s="475"/>
      <c r="K290" s="475"/>
      <c r="L290" s="475"/>
      <c r="M290" s="475"/>
      <c r="N290" s="475"/>
      <c r="O290" s="475"/>
      <c r="P290" s="475"/>
      <c r="Q290" s="475"/>
      <c r="R290" s="475"/>
      <c r="S290" s="475"/>
      <c r="T290" s="475"/>
      <c r="U290" s="475"/>
      <c r="V290" s="475"/>
      <c r="W290" s="475"/>
      <c r="X290" s="475"/>
      <c r="Y290" s="475"/>
      <c r="Z290" s="475"/>
    </row>
    <row r="291" spans="1:26" ht="11.25" customHeight="1" x14ac:dyDescent="0.2">
      <c r="A291" s="475"/>
      <c r="B291" s="475"/>
      <c r="C291" s="475"/>
      <c r="D291" s="475"/>
      <c r="E291" s="475"/>
      <c r="F291" s="475"/>
      <c r="G291" s="475"/>
      <c r="H291" s="475"/>
      <c r="I291" s="475"/>
      <c r="J291" s="475"/>
      <c r="K291" s="475"/>
      <c r="L291" s="475"/>
      <c r="M291" s="475"/>
      <c r="N291" s="475"/>
      <c r="O291" s="475"/>
      <c r="P291" s="475"/>
      <c r="Q291" s="475"/>
      <c r="R291" s="475"/>
      <c r="S291" s="475"/>
      <c r="T291" s="475"/>
      <c r="U291" s="475"/>
      <c r="V291" s="475"/>
      <c r="W291" s="475"/>
      <c r="X291" s="475"/>
      <c r="Y291" s="475"/>
      <c r="Z291" s="475"/>
    </row>
    <row r="292" spans="1:26" ht="11.25" customHeight="1" x14ac:dyDescent="0.2">
      <c r="A292" s="475"/>
      <c r="B292" s="475"/>
      <c r="C292" s="475"/>
      <c r="D292" s="475"/>
      <c r="E292" s="475"/>
      <c r="F292" s="475"/>
      <c r="G292" s="475"/>
      <c r="H292" s="475"/>
      <c r="I292" s="475"/>
      <c r="J292" s="475"/>
      <c r="K292" s="475"/>
      <c r="L292" s="475"/>
      <c r="M292" s="475"/>
      <c r="N292" s="475"/>
      <c r="O292" s="475"/>
      <c r="P292" s="475"/>
      <c r="Q292" s="475"/>
      <c r="R292" s="475"/>
      <c r="S292" s="475"/>
      <c r="T292" s="475"/>
      <c r="U292" s="475"/>
      <c r="V292" s="475"/>
      <c r="W292" s="475"/>
      <c r="X292" s="475"/>
      <c r="Y292" s="475"/>
      <c r="Z292" s="475"/>
    </row>
    <row r="293" spans="1:26" ht="11.25" customHeight="1" x14ac:dyDescent="0.2">
      <c r="A293" s="475"/>
      <c r="B293" s="475"/>
      <c r="C293" s="475"/>
      <c r="D293" s="475"/>
      <c r="E293" s="475"/>
      <c r="F293" s="475"/>
      <c r="G293" s="475"/>
      <c r="H293" s="475"/>
      <c r="I293" s="475"/>
      <c r="J293" s="475"/>
      <c r="K293" s="475"/>
      <c r="L293" s="475"/>
      <c r="M293" s="475"/>
      <c r="N293" s="475"/>
      <c r="O293" s="475"/>
      <c r="P293" s="475"/>
      <c r="Q293" s="475"/>
      <c r="R293" s="475"/>
      <c r="S293" s="475"/>
      <c r="T293" s="475"/>
      <c r="U293" s="475"/>
      <c r="V293" s="475"/>
      <c r="W293" s="475"/>
      <c r="X293" s="475"/>
      <c r="Y293" s="475"/>
      <c r="Z293" s="475"/>
    </row>
    <row r="294" spans="1:26" ht="11.25" customHeight="1" x14ac:dyDescent="0.2">
      <c r="A294" s="475"/>
      <c r="B294" s="475"/>
      <c r="C294" s="475"/>
      <c r="D294" s="475"/>
      <c r="E294" s="475"/>
      <c r="F294" s="475"/>
      <c r="G294" s="475"/>
      <c r="H294" s="475"/>
      <c r="I294" s="475"/>
      <c r="J294" s="475"/>
      <c r="K294" s="475"/>
      <c r="L294" s="475"/>
      <c r="M294" s="475"/>
      <c r="N294" s="475"/>
      <c r="O294" s="475"/>
      <c r="P294" s="475"/>
      <c r="Q294" s="475"/>
      <c r="R294" s="475"/>
      <c r="S294" s="475"/>
      <c r="T294" s="475"/>
      <c r="U294" s="475"/>
      <c r="V294" s="475"/>
      <c r="W294" s="475"/>
      <c r="X294" s="475"/>
      <c r="Y294" s="475"/>
      <c r="Z294" s="475"/>
    </row>
    <row r="295" spans="1:26" ht="11.25" customHeight="1" x14ac:dyDescent="0.2">
      <c r="A295" s="475"/>
      <c r="B295" s="475"/>
      <c r="C295" s="475"/>
      <c r="D295" s="475"/>
      <c r="E295" s="475"/>
      <c r="F295" s="475"/>
      <c r="G295" s="475"/>
      <c r="H295" s="475"/>
      <c r="I295" s="475"/>
      <c r="J295" s="475"/>
      <c r="K295" s="475"/>
      <c r="L295" s="475"/>
      <c r="M295" s="475"/>
      <c r="N295" s="475"/>
      <c r="O295" s="475"/>
      <c r="P295" s="475"/>
      <c r="Q295" s="475"/>
      <c r="R295" s="475"/>
      <c r="S295" s="475"/>
      <c r="T295" s="475"/>
      <c r="U295" s="475"/>
      <c r="V295" s="475"/>
      <c r="W295" s="475"/>
      <c r="X295" s="475"/>
      <c r="Y295" s="475"/>
      <c r="Z295" s="475"/>
    </row>
    <row r="296" spans="1:26" ht="11.25" customHeight="1" x14ac:dyDescent="0.2">
      <c r="A296" s="475"/>
      <c r="B296" s="475"/>
      <c r="C296" s="475"/>
      <c r="D296" s="475"/>
      <c r="E296" s="475"/>
      <c r="F296" s="475"/>
      <c r="G296" s="475"/>
      <c r="H296" s="475"/>
      <c r="I296" s="475"/>
      <c r="J296" s="475"/>
      <c r="K296" s="475"/>
      <c r="L296" s="475"/>
      <c r="M296" s="475"/>
      <c r="N296" s="475"/>
      <c r="O296" s="475"/>
      <c r="P296" s="475"/>
      <c r="Q296" s="475"/>
      <c r="R296" s="475"/>
      <c r="S296" s="475"/>
      <c r="T296" s="475"/>
      <c r="U296" s="475"/>
      <c r="V296" s="475"/>
      <c r="W296" s="475"/>
      <c r="X296" s="475"/>
      <c r="Y296" s="475"/>
      <c r="Z296" s="475"/>
    </row>
    <row r="297" spans="1:26" ht="11.25" customHeight="1" x14ac:dyDescent="0.2">
      <c r="A297" s="475"/>
      <c r="B297" s="475"/>
      <c r="C297" s="475"/>
      <c r="D297" s="475"/>
      <c r="E297" s="475"/>
      <c r="F297" s="475"/>
      <c r="G297" s="475"/>
      <c r="H297" s="475"/>
      <c r="I297" s="475"/>
      <c r="J297" s="475"/>
      <c r="K297" s="475"/>
      <c r="L297" s="475"/>
      <c r="M297" s="475"/>
      <c r="N297" s="475"/>
      <c r="O297" s="475"/>
      <c r="P297" s="475"/>
      <c r="Q297" s="475"/>
      <c r="R297" s="475"/>
      <c r="S297" s="475"/>
      <c r="T297" s="475"/>
      <c r="U297" s="475"/>
      <c r="V297" s="475"/>
      <c r="W297" s="475"/>
      <c r="X297" s="475"/>
      <c r="Y297" s="475"/>
      <c r="Z297" s="475"/>
    </row>
    <row r="298" spans="1:26" ht="11.25" customHeight="1" x14ac:dyDescent="0.2">
      <c r="A298" s="475"/>
      <c r="B298" s="475"/>
      <c r="C298" s="475"/>
      <c r="D298" s="475"/>
      <c r="E298" s="475"/>
      <c r="F298" s="475"/>
      <c r="G298" s="475"/>
      <c r="H298" s="475"/>
      <c r="I298" s="475"/>
      <c r="J298" s="475"/>
      <c r="K298" s="475"/>
      <c r="L298" s="475"/>
      <c r="M298" s="475"/>
      <c r="N298" s="475"/>
      <c r="O298" s="475"/>
      <c r="P298" s="475"/>
      <c r="Q298" s="475"/>
      <c r="R298" s="475"/>
      <c r="S298" s="475"/>
      <c r="T298" s="475"/>
      <c r="U298" s="475"/>
      <c r="V298" s="475"/>
      <c r="W298" s="475"/>
      <c r="X298" s="475"/>
      <c r="Y298" s="475"/>
      <c r="Z298" s="475"/>
    </row>
    <row r="299" spans="1:26" ht="11.25" customHeight="1" x14ac:dyDescent="0.2">
      <c r="A299" s="475"/>
      <c r="B299" s="475"/>
      <c r="C299" s="475"/>
      <c r="D299" s="475"/>
      <c r="E299" s="475"/>
      <c r="F299" s="475"/>
      <c r="G299" s="475"/>
      <c r="H299" s="475"/>
      <c r="I299" s="475"/>
      <c r="J299" s="475"/>
      <c r="K299" s="475"/>
      <c r="L299" s="475"/>
      <c r="M299" s="475"/>
      <c r="N299" s="475"/>
      <c r="O299" s="475"/>
      <c r="P299" s="475"/>
      <c r="Q299" s="475"/>
      <c r="R299" s="475"/>
      <c r="S299" s="475"/>
      <c r="T299" s="475"/>
      <c r="U299" s="475"/>
      <c r="V299" s="475"/>
      <c r="W299" s="475"/>
      <c r="X299" s="475"/>
      <c r="Y299" s="475"/>
      <c r="Z299" s="475"/>
    </row>
    <row r="300" spans="1:26" ht="11.25" customHeight="1" x14ac:dyDescent="0.2">
      <c r="A300" s="475"/>
      <c r="B300" s="475"/>
      <c r="C300" s="475"/>
      <c r="D300" s="475"/>
      <c r="E300" s="475"/>
      <c r="F300" s="475"/>
      <c r="G300" s="475"/>
      <c r="H300" s="475"/>
      <c r="I300" s="475"/>
      <c r="J300" s="475"/>
      <c r="K300" s="475"/>
      <c r="L300" s="475"/>
      <c r="M300" s="475"/>
      <c r="N300" s="475"/>
      <c r="O300" s="475"/>
      <c r="P300" s="475"/>
      <c r="Q300" s="475"/>
      <c r="R300" s="475"/>
      <c r="S300" s="475"/>
      <c r="T300" s="475"/>
      <c r="U300" s="475"/>
      <c r="V300" s="475"/>
      <c r="W300" s="475"/>
      <c r="X300" s="475"/>
      <c r="Y300" s="475"/>
      <c r="Z300" s="475"/>
    </row>
    <row r="301" spans="1:26" ht="11.25" customHeight="1" x14ac:dyDescent="0.2">
      <c r="A301" s="475"/>
      <c r="B301" s="475"/>
      <c r="C301" s="475"/>
      <c r="D301" s="475"/>
      <c r="E301" s="475"/>
      <c r="F301" s="475"/>
      <c r="G301" s="475"/>
      <c r="H301" s="475"/>
      <c r="I301" s="475"/>
      <c r="J301" s="475"/>
      <c r="K301" s="475"/>
      <c r="L301" s="475"/>
      <c r="M301" s="475"/>
      <c r="N301" s="475"/>
      <c r="O301" s="475"/>
      <c r="P301" s="475"/>
      <c r="Q301" s="475"/>
      <c r="R301" s="475"/>
      <c r="S301" s="475"/>
      <c r="T301" s="475"/>
      <c r="U301" s="475"/>
      <c r="V301" s="475"/>
      <c r="W301" s="475"/>
      <c r="X301" s="475"/>
      <c r="Y301" s="475"/>
      <c r="Z301" s="475"/>
    </row>
    <row r="302" spans="1:26" ht="11.25" customHeight="1" x14ac:dyDescent="0.2">
      <c r="A302" s="475"/>
      <c r="B302" s="475"/>
      <c r="C302" s="475"/>
      <c r="D302" s="475"/>
      <c r="E302" s="475"/>
      <c r="F302" s="475"/>
      <c r="G302" s="475"/>
      <c r="H302" s="475"/>
      <c r="I302" s="475"/>
      <c r="J302" s="475"/>
      <c r="K302" s="475"/>
      <c r="L302" s="475"/>
      <c r="M302" s="475"/>
      <c r="N302" s="475"/>
      <c r="O302" s="475"/>
      <c r="P302" s="475"/>
      <c r="Q302" s="475"/>
      <c r="R302" s="475"/>
      <c r="S302" s="475"/>
      <c r="T302" s="475"/>
      <c r="U302" s="475"/>
      <c r="V302" s="475"/>
      <c r="W302" s="475"/>
      <c r="X302" s="475"/>
      <c r="Y302" s="475"/>
      <c r="Z302" s="475"/>
    </row>
    <row r="303" spans="1:26" ht="11.25" customHeight="1" x14ac:dyDescent="0.2">
      <c r="A303" s="475"/>
      <c r="B303" s="475"/>
      <c r="C303" s="475"/>
      <c r="D303" s="475"/>
      <c r="E303" s="475"/>
      <c r="F303" s="475"/>
      <c r="G303" s="475"/>
      <c r="H303" s="475"/>
      <c r="I303" s="475"/>
      <c r="J303" s="475"/>
      <c r="K303" s="475"/>
      <c r="L303" s="475"/>
      <c r="M303" s="475"/>
      <c r="N303" s="475"/>
      <c r="O303" s="475"/>
      <c r="P303" s="475"/>
      <c r="Q303" s="475"/>
      <c r="R303" s="475"/>
      <c r="S303" s="475"/>
      <c r="T303" s="475"/>
      <c r="U303" s="475"/>
      <c r="V303" s="475"/>
      <c r="W303" s="475"/>
      <c r="X303" s="475"/>
      <c r="Y303" s="475"/>
      <c r="Z303" s="475"/>
    </row>
    <row r="304" spans="1:26" ht="11.25" customHeight="1" x14ac:dyDescent="0.2">
      <c r="A304" s="475"/>
      <c r="B304" s="475"/>
      <c r="C304" s="475"/>
      <c r="D304" s="475"/>
      <c r="E304" s="475"/>
      <c r="F304" s="475"/>
      <c r="G304" s="475"/>
      <c r="H304" s="475"/>
      <c r="I304" s="475"/>
      <c r="J304" s="475"/>
      <c r="K304" s="475"/>
      <c r="L304" s="475"/>
      <c r="M304" s="475"/>
      <c r="N304" s="475"/>
      <c r="O304" s="475"/>
      <c r="P304" s="475"/>
      <c r="Q304" s="475"/>
      <c r="R304" s="475"/>
      <c r="S304" s="475"/>
      <c r="T304" s="475"/>
      <c r="U304" s="475"/>
      <c r="V304" s="475"/>
      <c r="W304" s="475"/>
      <c r="X304" s="475"/>
      <c r="Y304" s="475"/>
      <c r="Z304" s="475"/>
    </row>
    <row r="305" spans="1:26" ht="11.25" customHeight="1" x14ac:dyDescent="0.2">
      <c r="A305" s="475"/>
      <c r="B305" s="475"/>
      <c r="C305" s="475"/>
      <c r="D305" s="475"/>
      <c r="E305" s="475"/>
      <c r="F305" s="475"/>
      <c r="G305" s="475"/>
      <c r="H305" s="475"/>
      <c r="I305" s="475"/>
      <c r="J305" s="475"/>
      <c r="K305" s="475"/>
      <c r="L305" s="475"/>
      <c r="M305" s="475"/>
      <c r="N305" s="475"/>
      <c r="O305" s="475"/>
      <c r="P305" s="475"/>
      <c r="Q305" s="475"/>
      <c r="R305" s="475"/>
      <c r="S305" s="475"/>
      <c r="T305" s="475"/>
      <c r="U305" s="475"/>
      <c r="V305" s="475"/>
      <c r="W305" s="475"/>
      <c r="X305" s="475"/>
      <c r="Y305" s="475"/>
      <c r="Z305" s="475"/>
    </row>
    <row r="306" spans="1:26" ht="11.25" customHeight="1" x14ac:dyDescent="0.2">
      <c r="A306" s="475"/>
      <c r="B306" s="475"/>
      <c r="C306" s="475"/>
      <c r="D306" s="475"/>
      <c r="E306" s="475"/>
      <c r="F306" s="475"/>
      <c r="G306" s="475"/>
      <c r="H306" s="475"/>
      <c r="I306" s="475"/>
      <c r="J306" s="475"/>
      <c r="K306" s="475"/>
      <c r="L306" s="475"/>
      <c r="M306" s="475"/>
      <c r="N306" s="475"/>
      <c r="O306" s="475"/>
      <c r="P306" s="475"/>
      <c r="Q306" s="475"/>
      <c r="R306" s="475"/>
      <c r="S306" s="475"/>
      <c r="T306" s="475"/>
      <c r="U306" s="475"/>
      <c r="V306" s="475"/>
      <c r="W306" s="475"/>
      <c r="X306" s="475"/>
      <c r="Y306" s="475"/>
      <c r="Z306" s="475"/>
    </row>
    <row r="307" spans="1:26" ht="11.25" customHeight="1" x14ac:dyDescent="0.2">
      <c r="A307" s="475"/>
      <c r="B307" s="475"/>
      <c r="C307" s="475"/>
      <c r="D307" s="475"/>
      <c r="E307" s="475"/>
      <c r="F307" s="475"/>
      <c r="G307" s="475"/>
      <c r="H307" s="475"/>
      <c r="I307" s="475"/>
      <c r="J307" s="475"/>
      <c r="K307" s="475"/>
      <c r="L307" s="475"/>
      <c r="M307" s="475"/>
      <c r="N307" s="475"/>
      <c r="O307" s="475"/>
      <c r="P307" s="475"/>
      <c r="Q307" s="475"/>
      <c r="R307" s="475"/>
      <c r="S307" s="475"/>
      <c r="T307" s="475"/>
      <c r="U307" s="475"/>
      <c r="V307" s="475"/>
      <c r="W307" s="475"/>
      <c r="X307" s="475"/>
      <c r="Y307" s="475"/>
      <c r="Z307" s="475"/>
    </row>
    <row r="308" spans="1:26" ht="11.25" customHeight="1" x14ac:dyDescent="0.2">
      <c r="A308" s="475"/>
      <c r="B308" s="475"/>
      <c r="C308" s="475"/>
      <c r="D308" s="475"/>
      <c r="E308" s="475"/>
      <c r="F308" s="475"/>
      <c r="G308" s="475"/>
      <c r="H308" s="475"/>
      <c r="I308" s="475"/>
      <c r="J308" s="475"/>
      <c r="K308" s="475"/>
      <c r="L308" s="475"/>
      <c r="M308" s="475"/>
      <c r="N308" s="475"/>
      <c r="O308" s="475"/>
      <c r="P308" s="475"/>
      <c r="Q308" s="475"/>
      <c r="R308" s="475"/>
      <c r="S308" s="475"/>
      <c r="T308" s="475"/>
      <c r="U308" s="475"/>
      <c r="V308" s="475"/>
      <c r="W308" s="475"/>
      <c r="X308" s="475"/>
      <c r="Y308" s="475"/>
      <c r="Z308" s="475"/>
    </row>
    <row r="309" spans="1:26" ht="11.25" customHeight="1" x14ac:dyDescent="0.2">
      <c r="A309" s="475"/>
      <c r="B309" s="475"/>
      <c r="C309" s="475"/>
      <c r="D309" s="475"/>
      <c r="E309" s="475"/>
      <c r="F309" s="475"/>
      <c r="G309" s="475"/>
      <c r="H309" s="475"/>
      <c r="I309" s="475"/>
      <c r="J309" s="475"/>
      <c r="K309" s="475"/>
      <c r="L309" s="475"/>
      <c r="M309" s="475"/>
      <c r="N309" s="475"/>
      <c r="O309" s="475"/>
      <c r="P309" s="475"/>
      <c r="Q309" s="475"/>
      <c r="R309" s="475"/>
      <c r="S309" s="475"/>
      <c r="T309" s="475"/>
      <c r="U309" s="475"/>
      <c r="V309" s="475"/>
      <c r="W309" s="475"/>
      <c r="X309" s="475"/>
      <c r="Y309" s="475"/>
      <c r="Z309" s="475"/>
    </row>
    <row r="310" spans="1:26" ht="11.25" customHeight="1" x14ac:dyDescent="0.2">
      <c r="A310" s="475"/>
      <c r="B310" s="475"/>
      <c r="C310" s="475"/>
      <c r="D310" s="475"/>
      <c r="E310" s="475"/>
      <c r="F310" s="475"/>
      <c r="G310" s="475"/>
      <c r="H310" s="475"/>
      <c r="I310" s="475"/>
      <c r="J310" s="475"/>
      <c r="K310" s="475"/>
      <c r="L310" s="475"/>
      <c r="M310" s="475"/>
      <c r="N310" s="475"/>
      <c r="O310" s="475"/>
      <c r="P310" s="475"/>
      <c r="Q310" s="475"/>
      <c r="R310" s="475"/>
      <c r="S310" s="475"/>
      <c r="T310" s="475"/>
      <c r="U310" s="475"/>
      <c r="V310" s="475"/>
      <c r="W310" s="475"/>
      <c r="X310" s="475"/>
      <c r="Y310" s="475"/>
      <c r="Z310" s="475"/>
    </row>
    <row r="311" spans="1:26" ht="11.25" customHeight="1" x14ac:dyDescent="0.2">
      <c r="A311" s="475"/>
      <c r="B311" s="475"/>
      <c r="C311" s="475"/>
      <c r="D311" s="475"/>
      <c r="E311" s="475"/>
      <c r="F311" s="475"/>
      <c r="G311" s="475"/>
      <c r="H311" s="475"/>
      <c r="I311" s="475"/>
      <c r="J311" s="475"/>
      <c r="K311" s="475"/>
      <c r="L311" s="475"/>
      <c r="M311" s="475"/>
      <c r="N311" s="475"/>
      <c r="O311" s="475"/>
      <c r="P311" s="475"/>
      <c r="Q311" s="475"/>
      <c r="R311" s="475"/>
      <c r="S311" s="475"/>
      <c r="T311" s="475"/>
      <c r="U311" s="475"/>
      <c r="V311" s="475"/>
      <c r="W311" s="475"/>
      <c r="X311" s="475"/>
      <c r="Y311" s="475"/>
      <c r="Z311" s="475"/>
    </row>
    <row r="312" spans="1:26" ht="11.25" customHeight="1" x14ac:dyDescent="0.2">
      <c r="A312" s="475"/>
      <c r="B312" s="475"/>
      <c r="C312" s="475"/>
      <c r="D312" s="475"/>
      <c r="E312" s="475"/>
      <c r="F312" s="475"/>
      <c r="G312" s="475"/>
      <c r="H312" s="475"/>
      <c r="I312" s="475"/>
      <c r="J312" s="475"/>
      <c r="K312" s="475"/>
      <c r="L312" s="475"/>
      <c r="M312" s="475"/>
      <c r="N312" s="475"/>
      <c r="O312" s="475"/>
      <c r="P312" s="475"/>
      <c r="Q312" s="475"/>
      <c r="R312" s="475"/>
      <c r="S312" s="475"/>
      <c r="T312" s="475"/>
      <c r="U312" s="475"/>
      <c r="V312" s="475"/>
      <c r="W312" s="475"/>
      <c r="X312" s="475"/>
      <c r="Y312" s="475"/>
      <c r="Z312" s="475"/>
    </row>
    <row r="313" spans="1:26" ht="11.25" customHeight="1" x14ac:dyDescent="0.2">
      <c r="A313" s="475"/>
      <c r="B313" s="475"/>
      <c r="C313" s="475"/>
      <c r="D313" s="475"/>
      <c r="E313" s="475"/>
      <c r="F313" s="475"/>
      <c r="G313" s="475"/>
      <c r="H313" s="475"/>
      <c r="I313" s="475"/>
      <c r="J313" s="475"/>
      <c r="K313" s="475"/>
      <c r="L313" s="475"/>
      <c r="M313" s="475"/>
      <c r="N313" s="475"/>
      <c r="O313" s="475"/>
      <c r="P313" s="475"/>
      <c r="Q313" s="475"/>
      <c r="R313" s="475"/>
      <c r="S313" s="475"/>
      <c r="T313" s="475"/>
      <c r="U313" s="475"/>
      <c r="V313" s="475"/>
      <c r="W313" s="475"/>
      <c r="X313" s="475"/>
      <c r="Y313" s="475"/>
      <c r="Z313" s="475"/>
    </row>
    <row r="314" spans="1:26" ht="11.25" customHeight="1" x14ac:dyDescent="0.2">
      <c r="A314" s="475"/>
      <c r="B314" s="475"/>
      <c r="C314" s="475"/>
      <c r="D314" s="475"/>
      <c r="E314" s="475"/>
      <c r="F314" s="475"/>
      <c r="G314" s="475"/>
      <c r="H314" s="475"/>
      <c r="I314" s="475"/>
      <c r="J314" s="475"/>
      <c r="K314" s="475"/>
      <c r="L314" s="475"/>
      <c r="M314" s="475"/>
      <c r="N314" s="475"/>
      <c r="O314" s="475"/>
      <c r="P314" s="475"/>
      <c r="Q314" s="475"/>
      <c r="R314" s="475"/>
      <c r="S314" s="475"/>
      <c r="T314" s="475"/>
      <c r="U314" s="475"/>
      <c r="V314" s="475"/>
      <c r="W314" s="475"/>
      <c r="X314" s="475"/>
      <c r="Y314" s="475"/>
      <c r="Z314" s="475"/>
    </row>
    <row r="315" spans="1:26" ht="11.25" customHeight="1" x14ac:dyDescent="0.2">
      <c r="A315" s="475"/>
      <c r="B315" s="475"/>
      <c r="C315" s="475"/>
      <c r="D315" s="475"/>
      <c r="E315" s="475"/>
      <c r="F315" s="475"/>
      <c r="G315" s="475"/>
      <c r="H315" s="475"/>
      <c r="I315" s="475"/>
      <c r="J315" s="475"/>
      <c r="K315" s="475"/>
      <c r="L315" s="475"/>
      <c r="M315" s="475"/>
      <c r="N315" s="475"/>
      <c r="O315" s="475"/>
      <c r="P315" s="475"/>
      <c r="Q315" s="475"/>
      <c r="R315" s="475"/>
      <c r="S315" s="475"/>
      <c r="T315" s="475"/>
      <c r="U315" s="475"/>
      <c r="V315" s="475"/>
      <c r="W315" s="475"/>
      <c r="X315" s="475"/>
      <c r="Y315" s="475"/>
      <c r="Z315" s="475"/>
    </row>
    <row r="316" spans="1:26" ht="11.25" customHeight="1" x14ac:dyDescent="0.2">
      <c r="A316" s="475"/>
      <c r="B316" s="475"/>
      <c r="C316" s="475"/>
      <c r="D316" s="475"/>
      <c r="E316" s="475"/>
      <c r="F316" s="475"/>
      <c r="G316" s="475"/>
      <c r="H316" s="475"/>
      <c r="I316" s="475"/>
      <c r="J316" s="475"/>
      <c r="K316" s="475"/>
      <c r="L316" s="475"/>
      <c r="M316" s="475"/>
      <c r="N316" s="475"/>
      <c r="O316" s="475"/>
      <c r="P316" s="475"/>
      <c r="Q316" s="475"/>
      <c r="R316" s="475"/>
      <c r="S316" s="475"/>
      <c r="T316" s="475"/>
      <c r="U316" s="475"/>
      <c r="V316" s="475"/>
      <c r="W316" s="475"/>
      <c r="X316" s="475"/>
      <c r="Y316" s="475"/>
      <c r="Z316" s="475"/>
    </row>
    <row r="317" spans="1:26" ht="11.25" customHeight="1" x14ac:dyDescent="0.2">
      <c r="A317" s="475"/>
      <c r="B317" s="475"/>
      <c r="C317" s="475"/>
      <c r="D317" s="475"/>
      <c r="E317" s="475"/>
      <c r="F317" s="475"/>
      <c r="G317" s="475"/>
      <c r="H317" s="475"/>
      <c r="I317" s="475"/>
      <c r="J317" s="475"/>
      <c r="K317" s="475"/>
      <c r="L317" s="475"/>
      <c r="M317" s="475"/>
      <c r="N317" s="475"/>
      <c r="O317" s="475"/>
      <c r="P317" s="475"/>
      <c r="Q317" s="475"/>
      <c r="R317" s="475"/>
      <c r="S317" s="475"/>
      <c r="T317" s="475"/>
      <c r="U317" s="475"/>
      <c r="V317" s="475"/>
      <c r="W317" s="475"/>
      <c r="X317" s="475"/>
      <c r="Y317" s="475"/>
      <c r="Z317" s="475"/>
    </row>
    <row r="318" spans="1:26" ht="11.25" customHeight="1" x14ac:dyDescent="0.2">
      <c r="A318" s="475"/>
      <c r="B318" s="475"/>
      <c r="C318" s="475"/>
      <c r="D318" s="475"/>
      <c r="E318" s="475"/>
      <c r="F318" s="475"/>
      <c r="G318" s="475"/>
      <c r="H318" s="475"/>
      <c r="I318" s="475"/>
      <c r="J318" s="475"/>
      <c r="K318" s="475"/>
      <c r="L318" s="475"/>
      <c r="M318" s="475"/>
      <c r="N318" s="475"/>
      <c r="O318" s="475"/>
      <c r="P318" s="475"/>
      <c r="Q318" s="475"/>
      <c r="R318" s="475"/>
      <c r="S318" s="475"/>
      <c r="T318" s="475"/>
      <c r="U318" s="475"/>
      <c r="V318" s="475"/>
      <c r="W318" s="475"/>
      <c r="X318" s="475"/>
      <c r="Y318" s="475"/>
      <c r="Z318" s="475"/>
    </row>
    <row r="319" spans="1:26" ht="11.25" customHeight="1" x14ac:dyDescent="0.2">
      <c r="A319" s="475"/>
      <c r="B319" s="475"/>
      <c r="C319" s="475"/>
      <c r="D319" s="475"/>
      <c r="E319" s="475"/>
      <c r="F319" s="475"/>
      <c r="G319" s="475"/>
      <c r="H319" s="475"/>
      <c r="I319" s="475"/>
      <c r="J319" s="475"/>
      <c r="K319" s="475"/>
      <c r="L319" s="475"/>
      <c r="M319" s="475"/>
      <c r="N319" s="475"/>
      <c r="O319" s="475"/>
      <c r="P319" s="475"/>
      <c r="Q319" s="475"/>
      <c r="R319" s="475"/>
      <c r="S319" s="475"/>
      <c r="T319" s="475"/>
      <c r="U319" s="475"/>
      <c r="V319" s="475"/>
      <c r="W319" s="475"/>
      <c r="X319" s="475"/>
      <c r="Y319" s="475"/>
      <c r="Z319" s="475"/>
    </row>
    <row r="320" spans="1:26" ht="11.25" customHeight="1" x14ac:dyDescent="0.2">
      <c r="A320" s="475"/>
      <c r="B320" s="475"/>
      <c r="C320" s="475"/>
      <c r="D320" s="475"/>
      <c r="E320" s="475"/>
      <c r="F320" s="475"/>
      <c r="G320" s="475"/>
      <c r="H320" s="475"/>
      <c r="I320" s="475"/>
      <c r="J320" s="475"/>
      <c r="K320" s="475"/>
      <c r="L320" s="475"/>
      <c r="M320" s="475"/>
      <c r="N320" s="475"/>
      <c r="O320" s="475"/>
      <c r="P320" s="475"/>
      <c r="Q320" s="475"/>
      <c r="R320" s="475"/>
      <c r="S320" s="475"/>
      <c r="T320" s="475"/>
      <c r="U320" s="475"/>
      <c r="V320" s="475"/>
      <c r="W320" s="475"/>
      <c r="X320" s="475"/>
      <c r="Y320" s="475"/>
      <c r="Z320" s="475"/>
    </row>
    <row r="321" spans="1:26" ht="11.25" customHeight="1" x14ac:dyDescent="0.2">
      <c r="A321" s="475"/>
      <c r="B321" s="475"/>
      <c r="C321" s="475"/>
      <c r="D321" s="475"/>
      <c r="E321" s="475"/>
      <c r="F321" s="475"/>
      <c r="G321" s="475"/>
      <c r="H321" s="475"/>
      <c r="I321" s="475"/>
      <c r="J321" s="475"/>
      <c r="K321" s="475"/>
      <c r="L321" s="475"/>
      <c r="M321" s="475"/>
      <c r="N321" s="475"/>
      <c r="O321" s="475"/>
      <c r="P321" s="475"/>
      <c r="Q321" s="475"/>
      <c r="R321" s="475"/>
      <c r="S321" s="475"/>
      <c r="T321" s="475"/>
      <c r="U321" s="475"/>
      <c r="V321" s="475"/>
      <c r="W321" s="475"/>
      <c r="X321" s="475"/>
      <c r="Y321" s="475"/>
      <c r="Z321" s="475"/>
    </row>
    <row r="322" spans="1:26" ht="11.25" customHeight="1" x14ac:dyDescent="0.2">
      <c r="A322" s="475"/>
      <c r="B322" s="475"/>
      <c r="C322" s="475"/>
      <c r="D322" s="475"/>
      <c r="E322" s="475"/>
      <c r="F322" s="475"/>
      <c r="G322" s="475"/>
      <c r="H322" s="475"/>
      <c r="I322" s="475"/>
      <c r="J322" s="475"/>
      <c r="K322" s="475"/>
      <c r="L322" s="475"/>
      <c r="M322" s="475"/>
      <c r="N322" s="475"/>
      <c r="O322" s="475"/>
      <c r="P322" s="475"/>
      <c r="Q322" s="475"/>
      <c r="R322" s="475"/>
      <c r="S322" s="475"/>
      <c r="T322" s="475"/>
      <c r="U322" s="475"/>
      <c r="V322" s="475"/>
      <c r="W322" s="475"/>
      <c r="X322" s="475"/>
      <c r="Y322" s="475"/>
      <c r="Z322" s="475"/>
    </row>
    <row r="323" spans="1:26" ht="11.25" customHeight="1" x14ac:dyDescent="0.2">
      <c r="A323" s="475"/>
      <c r="B323" s="475"/>
      <c r="C323" s="475"/>
      <c r="D323" s="475"/>
      <c r="E323" s="475"/>
      <c r="F323" s="475"/>
      <c r="G323" s="475"/>
      <c r="H323" s="475"/>
      <c r="I323" s="475"/>
      <c r="J323" s="475"/>
      <c r="K323" s="475"/>
      <c r="L323" s="475"/>
      <c r="M323" s="475"/>
      <c r="N323" s="475"/>
      <c r="O323" s="475"/>
      <c r="P323" s="475"/>
      <c r="Q323" s="475"/>
      <c r="R323" s="475"/>
      <c r="S323" s="475"/>
      <c r="T323" s="475"/>
      <c r="U323" s="475"/>
      <c r="V323" s="475"/>
      <c r="W323" s="475"/>
      <c r="X323" s="475"/>
      <c r="Y323" s="475"/>
      <c r="Z323" s="475"/>
    </row>
    <row r="324" spans="1:26" ht="11.25" customHeight="1" x14ac:dyDescent="0.2">
      <c r="A324" s="475"/>
      <c r="B324" s="475"/>
      <c r="C324" s="475"/>
      <c r="D324" s="475"/>
      <c r="E324" s="475"/>
      <c r="F324" s="475"/>
      <c r="G324" s="475"/>
      <c r="H324" s="475"/>
      <c r="I324" s="475"/>
      <c r="J324" s="475"/>
      <c r="K324" s="475"/>
      <c r="L324" s="475"/>
      <c r="M324" s="475"/>
      <c r="N324" s="475"/>
      <c r="O324" s="475"/>
      <c r="P324" s="475"/>
      <c r="Q324" s="475"/>
      <c r="R324" s="475"/>
      <c r="S324" s="475"/>
      <c r="T324" s="475"/>
      <c r="U324" s="475"/>
      <c r="V324" s="475"/>
      <c r="W324" s="475"/>
      <c r="X324" s="475"/>
      <c r="Y324" s="475"/>
      <c r="Z324" s="475"/>
    </row>
    <row r="325" spans="1:26" ht="11.25" customHeight="1" x14ac:dyDescent="0.2">
      <c r="A325" s="475"/>
      <c r="B325" s="475"/>
      <c r="C325" s="475"/>
      <c r="D325" s="475"/>
      <c r="E325" s="475"/>
      <c r="F325" s="475"/>
      <c r="G325" s="475"/>
      <c r="H325" s="475"/>
      <c r="I325" s="475"/>
      <c r="J325" s="475"/>
      <c r="K325" s="475"/>
      <c r="L325" s="475"/>
      <c r="M325" s="475"/>
      <c r="N325" s="475"/>
      <c r="O325" s="475"/>
      <c r="P325" s="475"/>
      <c r="Q325" s="475"/>
      <c r="R325" s="475"/>
      <c r="S325" s="475"/>
      <c r="T325" s="475"/>
      <c r="U325" s="475"/>
      <c r="V325" s="475"/>
      <c r="W325" s="475"/>
      <c r="X325" s="475"/>
      <c r="Y325" s="475"/>
      <c r="Z325" s="475"/>
    </row>
    <row r="326" spans="1:26" ht="11.25" customHeight="1" x14ac:dyDescent="0.2">
      <c r="A326" s="475"/>
      <c r="B326" s="475"/>
      <c r="C326" s="475"/>
      <c r="D326" s="475"/>
      <c r="E326" s="475"/>
      <c r="F326" s="475"/>
      <c r="G326" s="475"/>
      <c r="H326" s="475"/>
      <c r="I326" s="475"/>
      <c r="J326" s="475"/>
      <c r="K326" s="475"/>
      <c r="L326" s="475"/>
      <c r="M326" s="475"/>
      <c r="N326" s="475"/>
      <c r="O326" s="475"/>
      <c r="P326" s="475"/>
      <c r="Q326" s="475"/>
      <c r="R326" s="475"/>
      <c r="S326" s="475"/>
      <c r="T326" s="475"/>
      <c r="U326" s="475"/>
      <c r="V326" s="475"/>
      <c r="W326" s="475"/>
      <c r="X326" s="475"/>
      <c r="Y326" s="475"/>
      <c r="Z326" s="475"/>
    </row>
    <row r="327" spans="1:26" ht="11.25" customHeight="1" x14ac:dyDescent="0.2">
      <c r="A327" s="475"/>
      <c r="B327" s="475"/>
      <c r="C327" s="475"/>
      <c r="D327" s="475"/>
      <c r="E327" s="475"/>
      <c r="F327" s="475"/>
      <c r="G327" s="475"/>
      <c r="H327" s="475"/>
      <c r="I327" s="475"/>
      <c r="J327" s="475"/>
      <c r="K327" s="475"/>
      <c r="L327" s="475"/>
      <c r="M327" s="475"/>
      <c r="N327" s="475"/>
      <c r="O327" s="475"/>
      <c r="P327" s="475"/>
      <c r="Q327" s="475"/>
      <c r="R327" s="475"/>
      <c r="S327" s="475"/>
      <c r="T327" s="475"/>
      <c r="U327" s="475"/>
      <c r="V327" s="475"/>
      <c r="W327" s="475"/>
      <c r="X327" s="475"/>
      <c r="Y327" s="475"/>
      <c r="Z327" s="475"/>
    </row>
    <row r="328" spans="1:26" ht="11.25" customHeight="1" x14ac:dyDescent="0.2">
      <c r="A328" s="475"/>
      <c r="B328" s="475"/>
      <c r="C328" s="475"/>
      <c r="D328" s="475"/>
      <c r="E328" s="475"/>
      <c r="F328" s="475"/>
      <c r="G328" s="475"/>
      <c r="H328" s="475"/>
      <c r="I328" s="475"/>
      <c r="J328" s="475"/>
      <c r="K328" s="475"/>
      <c r="L328" s="475"/>
      <c r="M328" s="475"/>
      <c r="N328" s="475"/>
      <c r="O328" s="475"/>
      <c r="P328" s="475"/>
      <c r="Q328" s="475"/>
      <c r="R328" s="475"/>
      <c r="S328" s="475"/>
      <c r="T328" s="475"/>
      <c r="U328" s="475"/>
      <c r="V328" s="475"/>
      <c r="W328" s="475"/>
      <c r="X328" s="475"/>
      <c r="Y328" s="475"/>
      <c r="Z328" s="475"/>
    </row>
    <row r="329" spans="1:26" ht="11.25" customHeight="1" x14ac:dyDescent="0.2">
      <c r="A329" s="475"/>
      <c r="B329" s="475"/>
      <c r="C329" s="475"/>
      <c r="D329" s="475"/>
      <c r="E329" s="475"/>
      <c r="F329" s="475"/>
      <c r="G329" s="475"/>
      <c r="H329" s="475"/>
      <c r="I329" s="475"/>
      <c r="J329" s="475"/>
      <c r="K329" s="475"/>
      <c r="L329" s="475"/>
      <c r="M329" s="475"/>
      <c r="N329" s="475"/>
      <c r="O329" s="475"/>
      <c r="P329" s="475"/>
      <c r="Q329" s="475"/>
      <c r="R329" s="475"/>
      <c r="S329" s="475"/>
      <c r="T329" s="475"/>
      <c r="U329" s="475"/>
      <c r="V329" s="475"/>
      <c r="W329" s="475"/>
      <c r="X329" s="475"/>
      <c r="Y329" s="475"/>
      <c r="Z329" s="475"/>
    </row>
    <row r="330" spans="1:26" ht="11.25" customHeight="1" x14ac:dyDescent="0.2">
      <c r="A330" s="475"/>
      <c r="B330" s="475"/>
      <c r="C330" s="475"/>
      <c r="D330" s="475"/>
      <c r="E330" s="475"/>
      <c r="F330" s="475"/>
      <c r="G330" s="475"/>
      <c r="H330" s="475"/>
      <c r="I330" s="475"/>
      <c r="J330" s="475"/>
      <c r="K330" s="475"/>
      <c r="L330" s="475"/>
      <c r="M330" s="475"/>
      <c r="N330" s="475"/>
      <c r="O330" s="475"/>
      <c r="P330" s="475"/>
      <c r="Q330" s="475"/>
      <c r="R330" s="475"/>
      <c r="S330" s="475"/>
      <c r="T330" s="475"/>
      <c r="U330" s="475"/>
      <c r="V330" s="475"/>
      <c r="W330" s="475"/>
      <c r="X330" s="475"/>
      <c r="Y330" s="475"/>
      <c r="Z330" s="475"/>
    </row>
    <row r="331" spans="1:26" ht="11.25" customHeight="1" x14ac:dyDescent="0.2">
      <c r="A331" s="475"/>
      <c r="B331" s="475"/>
      <c r="C331" s="475"/>
      <c r="D331" s="475"/>
      <c r="E331" s="475"/>
      <c r="F331" s="475"/>
      <c r="G331" s="475"/>
      <c r="H331" s="475"/>
      <c r="I331" s="475"/>
      <c r="J331" s="475"/>
      <c r="K331" s="475"/>
      <c r="L331" s="475"/>
      <c r="M331" s="475"/>
      <c r="N331" s="475"/>
      <c r="O331" s="475"/>
      <c r="P331" s="475"/>
      <c r="Q331" s="475"/>
      <c r="R331" s="475"/>
      <c r="S331" s="475"/>
      <c r="T331" s="475"/>
      <c r="U331" s="475"/>
      <c r="V331" s="475"/>
      <c r="W331" s="475"/>
      <c r="X331" s="475"/>
      <c r="Y331" s="475"/>
      <c r="Z331" s="475"/>
    </row>
    <row r="332" spans="1:26" ht="11.25" customHeight="1" x14ac:dyDescent="0.2">
      <c r="A332" s="475"/>
      <c r="B332" s="475"/>
      <c r="C332" s="475"/>
      <c r="D332" s="475"/>
      <c r="E332" s="475"/>
      <c r="F332" s="475"/>
      <c r="G332" s="475"/>
      <c r="H332" s="475"/>
      <c r="I332" s="475"/>
      <c r="J332" s="475"/>
      <c r="K332" s="475"/>
      <c r="L332" s="475"/>
      <c r="M332" s="475"/>
      <c r="N332" s="475"/>
      <c r="O332" s="475"/>
      <c r="P332" s="475"/>
      <c r="Q332" s="475"/>
      <c r="R332" s="475"/>
      <c r="S332" s="475"/>
      <c r="T332" s="475"/>
      <c r="U332" s="475"/>
      <c r="V332" s="475"/>
      <c r="W332" s="475"/>
      <c r="X332" s="475"/>
      <c r="Y332" s="475"/>
      <c r="Z332" s="475"/>
    </row>
    <row r="333" spans="1:26" ht="11.25" customHeight="1" x14ac:dyDescent="0.2">
      <c r="A333" s="475"/>
      <c r="B333" s="475"/>
      <c r="C333" s="475"/>
      <c r="D333" s="475"/>
      <c r="E333" s="475"/>
      <c r="F333" s="475"/>
      <c r="G333" s="475"/>
      <c r="H333" s="475"/>
      <c r="I333" s="475"/>
      <c r="J333" s="475"/>
      <c r="K333" s="475"/>
      <c r="L333" s="475"/>
      <c r="M333" s="475"/>
      <c r="N333" s="475"/>
      <c r="O333" s="475"/>
      <c r="P333" s="475"/>
      <c r="Q333" s="475"/>
      <c r="R333" s="475"/>
      <c r="S333" s="475"/>
      <c r="T333" s="475"/>
      <c r="U333" s="475"/>
      <c r="V333" s="475"/>
      <c r="W333" s="475"/>
      <c r="X333" s="475"/>
      <c r="Y333" s="475"/>
      <c r="Z333" s="475"/>
    </row>
    <row r="334" spans="1:26" ht="11.25" customHeight="1" x14ac:dyDescent="0.2">
      <c r="A334" s="475"/>
      <c r="B334" s="475"/>
      <c r="C334" s="475"/>
      <c r="D334" s="475"/>
      <c r="E334" s="475"/>
      <c r="F334" s="475"/>
      <c r="G334" s="475"/>
      <c r="H334" s="475"/>
      <c r="I334" s="475"/>
      <c r="J334" s="475"/>
      <c r="K334" s="475"/>
      <c r="L334" s="475"/>
      <c r="M334" s="475"/>
      <c r="N334" s="475"/>
      <c r="O334" s="475"/>
      <c r="P334" s="475"/>
      <c r="Q334" s="475"/>
      <c r="R334" s="475"/>
      <c r="S334" s="475"/>
      <c r="T334" s="475"/>
      <c r="U334" s="475"/>
      <c r="V334" s="475"/>
      <c r="W334" s="475"/>
      <c r="X334" s="475"/>
      <c r="Y334" s="475"/>
      <c r="Z334" s="475"/>
    </row>
    <row r="335" spans="1:26" ht="11.25" customHeight="1" x14ac:dyDescent="0.2">
      <c r="A335" s="475"/>
      <c r="B335" s="475"/>
      <c r="C335" s="475"/>
      <c r="D335" s="475"/>
      <c r="E335" s="475"/>
      <c r="F335" s="475"/>
      <c r="G335" s="475"/>
      <c r="H335" s="475"/>
      <c r="I335" s="475"/>
      <c r="J335" s="475"/>
      <c r="K335" s="475"/>
      <c r="L335" s="475"/>
      <c r="M335" s="475"/>
      <c r="N335" s="475"/>
      <c r="O335" s="475"/>
      <c r="P335" s="475"/>
      <c r="Q335" s="475"/>
      <c r="R335" s="475"/>
      <c r="S335" s="475"/>
      <c r="T335" s="475"/>
      <c r="U335" s="475"/>
      <c r="V335" s="475"/>
      <c r="W335" s="475"/>
      <c r="X335" s="475"/>
      <c r="Y335" s="475"/>
      <c r="Z335" s="475"/>
    </row>
    <row r="336" spans="1:26" ht="11.25" customHeight="1" x14ac:dyDescent="0.2">
      <c r="A336" s="475"/>
      <c r="B336" s="475"/>
      <c r="C336" s="475"/>
      <c r="D336" s="475"/>
      <c r="E336" s="475"/>
      <c r="F336" s="475"/>
      <c r="G336" s="475"/>
      <c r="H336" s="475"/>
      <c r="I336" s="475"/>
      <c r="J336" s="475"/>
      <c r="K336" s="475"/>
      <c r="L336" s="475"/>
      <c r="M336" s="475"/>
      <c r="N336" s="475"/>
      <c r="O336" s="475"/>
      <c r="P336" s="475"/>
      <c r="Q336" s="475"/>
      <c r="R336" s="475"/>
      <c r="S336" s="475"/>
      <c r="T336" s="475"/>
      <c r="U336" s="475"/>
      <c r="V336" s="475"/>
      <c r="W336" s="475"/>
      <c r="X336" s="475"/>
      <c r="Y336" s="475"/>
      <c r="Z336" s="475"/>
    </row>
    <row r="337" spans="1:26" ht="11.25" customHeight="1" x14ac:dyDescent="0.2">
      <c r="A337" s="475"/>
      <c r="B337" s="475"/>
      <c r="C337" s="475"/>
      <c r="D337" s="475"/>
      <c r="E337" s="475"/>
      <c r="F337" s="475"/>
      <c r="G337" s="475"/>
      <c r="H337" s="475"/>
      <c r="I337" s="475"/>
      <c r="J337" s="475"/>
      <c r="K337" s="475"/>
      <c r="L337" s="475"/>
      <c r="M337" s="475"/>
      <c r="N337" s="475"/>
      <c r="O337" s="475"/>
      <c r="P337" s="475"/>
      <c r="Q337" s="475"/>
      <c r="R337" s="475"/>
      <c r="S337" s="475"/>
      <c r="T337" s="475"/>
      <c r="U337" s="475"/>
      <c r="V337" s="475"/>
      <c r="W337" s="475"/>
      <c r="X337" s="475"/>
      <c r="Y337" s="475"/>
      <c r="Z337" s="475"/>
    </row>
    <row r="338" spans="1:26" ht="11.25" customHeight="1" x14ac:dyDescent="0.2">
      <c r="A338" s="475"/>
      <c r="B338" s="475"/>
      <c r="C338" s="475"/>
      <c r="D338" s="475"/>
      <c r="E338" s="475"/>
      <c r="F338" s="475"/>
      <c r="G338" s="475"/>
      <c r="H338" s="475"/>
      <c r="I338" s="475"/>
      <c r="J338" s="475"/>
      <c r="K338" s="475"/>
      <c r="L338" s="475"/>
      <c r="M338" s="475"/>
      <c r="N338" s="475"/>
      <c r="O338" s="475"/>
      <c r="P338" s="475"/>
      <c r="Q338" s="475"/>
      <c r="R338" s="475"/>
      <c r="S338" s="475"/>
      <c r="T338" s="475"/>
      <c r="U338" s="475"/>
      <c r="V338" s="475"/>
      <c r="W338" s="475"/>
      <c r="X338" s="475"/>
      <c r="Y338" s="475"/>
      <c r="Z338" s="475"/>
    </row>
    <row r="339" spans="1:26" ht="11.25" customHeight="1" x14ac:dyDescent="0.2">
      <c r="A339" s="475"/>
      <c r="B339" s="475"/>
      <c r="C339" s="475"/>
      <c r="D339" s="475"/>
      <c r="E339" s="475"/>
      <c r="F339" s="475"/>
      <c r="G339" s="475"/>
      <c r="H339" s="475"/>
      <c r="I339" s="475"/>
      <c r="J339" s="475"/>
      <c r="K339" s="475"/>
      <c r="L339" s="475"/>
      <c r="M339" s="475"/>
      <c r="N339" s="475"/>
      <c r="O339" s="475"/>
      <c r="P339" s="475"/>
      <c r="Q339" s="475"/>
      <c r="R339" s="475"/>
      <c r="S339" s="475"/>
      <c r="T339" s="475"/>
      <c r="U339" s="475"/>
      <c r="V339" s="475"/>
      <c r="W339" s="475"/>
      <c r="X339" s="475"/>
      <c r="Y339" s="475"/>
      <c r="Z339" s="475"/>
    </row>
    <row r="340" spans="1:26" ht="11.25" customHeight="1" x14ac:dyDescent="0.2">
      <c r="A340" s="475"/>
      <c r="B340" s="475"/>
      <c r="C340" s="475"/>
      <c r="D340" s="475"/>
      <c r="E340" s="475"/>
      <c r="F340" s="475"/>
      <c r="G340" s="475"/>
      <c r="H340" s="475"/>
      <c r="I340" s="475"/>
      <c r="J340" s="475"/>
      <c r="K340" s="475"/>
      <c r="L340" s="475"/>
      <c r="M340" s="475"/>
      <c r="N340" s="475"/>
      <c r="O340" s="475"/>
      <c r="P340" s="475"/>
      <c r="Q340" s="475"/>
      <c r="R340" s="475"/>
      <c r="S340" s="475"/>
      <c r="T340" s="475"/>
      <c r="U340" s="475"/>
      <c r="V340" s="475"/>
      <c r="W340" s="475"/>
      <c r="X340" s="475"/>
      <c r="Y340" s="475"/>
      <c r="Z340" s="475"/>
    </row>
    <row r="341" spans="1:26" ht="11.25" customHeight="1" x14ac:dyDescent="0.2">
      <c r="A341" s="475"/>
      <c r="B341" s="475"/>
      <c r="C341" s="475"/>
      <c r="D341" s="475"/>
      <c r="E341" s="475"/>
      <c r="F341" s="475"/>
      <c r="G341" s="475"/>
      <c r="H341" s="475"/>
      <c r="I341" s="475"/>
      <c r="J341" s="475"/>
      <c r="K341" s="475"/>
      <c r="L341" s="475"/>
      <c r="M341" s="475"/>
      <c r="N341" s="475"/>
      <c r="O341" s="475"/>
      <c r="P341" s="475"/>
      <c r="Q341" s="475"/>
      <c r="R341" s="475"/>
      <c r="S341" s="475"/>
      <c r="T341" s="475"/>
      <c r="U341" s="475"/>
      <c r="V341" s="475"/>
      <c r="W341" s="475"/>
      <c r="X341" s="475"/>
      <c r="Y341" s="475"/>
      <c r="Z341" s="475"/>
    </row>
    <row r="342" spans="1:26" ht="11.25" customHeight="1" x14ac:dyDescent="0.2">
      <c r="A342" s="475"/>
      <c r="B342" s="475"/>
      <c r="C342" s="475"/>
      <c r="D342" s="475"/>
      <c r="E342" s="475"/>
      <c r="F342" s="475"/>
      <c r="G342" s="475"/>
      <c r="H342" s="475"/>
      <c r="I342" s="475"/>
      <c r="J342" s="475"/>
      <c r="K342" s="475"/>
      <c r="L342" s="475"/>
      <c r="M342" s="475"/>
      <c r="N342" s="475"/>
      <c r="O342" s="475"/>
      <c r="P342" s="475"/>
      <c r="Q342" s="475"/>
      <c r="R342" s="475"/>
      <c r="S342" s="475"/>
      <c r="T342" s="475"/>
      <c r="U342" s="475"/>
      <c r="V342" s="475"/>
      <c r="W342" s="475"/>
      <c r="X342" s="475"/>
      <c r="Y342" s="475"/>
      <c r="Z342" s="475"/>
    </row>
    <row r="343" spans="1:26" ht="11.25" customHeight="1" x14ac:dyDescent="0.2">
      <c r="A343" s="475"/>
      <c r="B343" s="475"/>
      <c r="C343" s="475"/>
      <c r="D343" s="475"/>
      <c r="E343" s="475"/>
      <c r="F343" s="475"/>
      <c r="G343" s="475"/>
      <c r="H343" s="475"/>
      <c r="I343" s="475"/>
      <c r="J343" s="475"/>
      <c r="K343" s="475"/>
      <c r="L343" s="475"/>
      <c r="M343" s="475"/>
      <c r="N343" s="475"/>
      <c r="O343" s="475"/>
      <c r="P343" s="475"/>
      <c r="Q343" s="475"/>
      <c r="R343" s="475"/>
      <c r="S343" s="475"/>
      <c r="T343" s="475"/>
      <c r="U343" s="475"/>
      <c r="V343" s="475"/>
      <c r="W343" s="475"/>
      <c r="X343" s="475"/>
      <c r="Y343" s="475"/>
      <c r="Z343" s="475"/>
    </row>
    <row r="344" spans="1:26" ht="11.25" customHeight="1" x14ac:dyDescent="0.2">
      <c r="A344" s="475"/>
      <c r="B344" s="475"/>
      <c r="C344" s="475"/>
      <c r="D344" s="475"/>
      <c r="E344" s="475"/>
      <c r="F344" s="475"/>
      <c r="G344" s="475"/>
      <c r="H344" s="475"/>
      <c r="I344" s="475"/>
      <c r="J344" s="475"/>
      <c r="K344" s="475"/>
      <c r="L344" s="475"/>
      <c r="M344" s="475"/>
      <c r="N344" s="475"/>
      <c r="O344" s="475"/>
      <c r="P344" s="475"/>
      <c r="Q344" s="475"/>
      <c r="R344" s="475"/>
      <c r="S344" s="475"/>
      <c r="T344" s="475"/>
      <c r="U344" s="475"/>
      <c r="V344" s="475"/>
      <c r="W344" s="475"/>
      <c r="X344" s="475"/>
      <c r="Y344" s="475"/>
      <c r="Z344" s="475"/>
    </row>
    <row r="345" spans="1:26" ht="11.25" customHeight="1" x14ac:dyDescent="0.2">
      <c r="A345" s="475"/>
      <c r="B345" s="475"/>
      <c r="C345" s="475"/>
      <c r="D345" s="475"/>
      <c r="E345" s="475"/>
      <c r="F345" s="475"/>
      <c r="G345" s="475"/>
      <c r="H345" s="475"/>
      <c r="I345" s="475"/>
      <c r="J345" s="475"/>
      <c r="K345" s="475"/>
      <c r="L345" s="475"/>
      <c r="M345" s="475"/>
      <c r="N345" s="475"/>
      <c r="O345" s="475"/>
      <c r="P345" s="475"/>
      <c r="Q345" s="475"/>
      <c r="R345" s="475"/>
      <c r="S345" s="475"/>
      <c r="T345" s="475"/>
      <c r="U345" s="475"/>
      <c r="V345" s="475"/>
      <c r="W345" s="475"/>
      <c r="X345" s="475"/>
      <c r="Y345" s="475"/>
      <c r="Z345" s="475"/>
    </row>
    <row r="346" spans="1:26" ht="11.25" customHeight="1" x14ac:dyDescent="0.2">
      <c r="A346" s="475"/>
      <c r="B346" s="475"/>
      <c r="C346" s="475"/>
      <c r="D346" s="475"/>
      <c r="E346" s="475"/>
      <c r="F346" s="475"/>
      <c r="G346" s="475"/>
      <c r="H346" s="475"/>
      <c r="I346" s="475"/>
      <c r="J346" s="475"/>
      <c r="K346" s="475"/>
      <c r="L346" s="475"/>
      <c r="M346" s="475"/>
      <c r="N346" s="475"/>
      <c r="O346" s="475"/>
      <c r="P346" s="475"/>
      <c r="Q346" s="475"/>
      <c r="R346" s="475"/>
      <c r="S346" s="475"/>
      <c r="T346" s="475"/>
      <c r="U346" s="475"/>
      <c r="V346" s="475"/>
      <c r="W346" s="475"/>
      <c r="X346" s="475"/>
      <c r="Y346" s="475"/>
      <c r="Z346" s="475"/>
    </row>
    <row r="347" spans="1:26" ht="11.25" customHeight="1" x14ac:dyDescent="0.2">
      <c r="A347" s="475"/>
      <c r="B347" s="475"/>
      <c r="C347" s="475"/>
      <c r="D347" s="475"/>
      <c r="E347" s="475"/>
      <c r="F347" s="475"/>
      <c r="G347" s="475"/>
      <c r="H347" s="475"/>
      <c r="I347" s="475"/>
      <c r="J347" s="475"/>
      <c r="K347" s="475"/>
      <c r="L347" s="475"/>
      <c r="M347" s="475"/>
      <c r="N347" s="475"/>
      <c r="O347" s="475"/>
      <c r="P347" s="475"/>
      <c r="Q347" s="475"/>
      <c r="R347" s="475"/>
      <c r="S347" s="475"/>
      <c r="T347" s="475"/>
      <c r="U347" s="475"/>
      <c r="V347" s="475"/>
      <c r="W347" s="475"/>
      <c r="X347" s="475"/>
      <c r="Y347" s="475"/>
      <c r="Z347" s="475"/>
    </row>
    <row r="348" spans="1:26" ht="11.25" customHeight="1" x14ac:dyDescent="0.2">
      <c r="A348" s="475"/>
      <c r="B348" s="475"/>
      <c r="C348" s="475"/>
      <c r="D348" s="475"/>
      <c r="E348" s="475"/>
      <c r="F348" s="475"/>
      <c r="G348" s="475"/>
      <c r="H348" s="475"/>
      <c r="I348" s="475"/>
      <c r="J348" s="475"/>
      <c r="K348" s="475"/>
      <c r="L348" s="475"/>
      <c r="M348" s="475"/>
      <c r="N348" s="475"/>
      <c r="O348" s="475"/>
      <c r="P348" s="475"/>
      <c r="Q348" s="475"/>
      <c r="R348" s="475"/>
      <c r="S348" s="475"/>
      <c r="T348" s="475"/>
      <c r="U348" s="475"/>
      <c r="V348" s="475"/>
      <c r="W348" s="475"/>
      <c r="X348" s="475"/>
      <c r="Y348" s="475"/>
      <c r="Z348" s="475"/>
    </row>
    <row r="349" spans="1:26" ht="11.25" customHeight="1" x14ac:dyDescent="0.2">
      <c r="A349" s="475"/>
      <c r="B349" s="475"/>
      <c r="C349" s="475"/>
      <c r="D349" s="475"/>
      <c r="E349" s="475"/>
      <c r="F349" s="475"/>
      <c r="G349" s="475"/>
      <c r="H349" s="475"/>
      <c r="I349" s="475"/>
      <c r="J349" s="475"/>
      <c r="K349" s="475"/>
      <c r="L349" s="475"/>
      <c r="M349" s="475"/>
      <c r="N349" s="475"/>
      <c r="O349" s="475"/>
      <c r="P349" s="475"/>
      <c r="Q349" s="475"/>
      <c r="R349" s="475"/>
      <c r="S349" s="475"/>
      <c r="T349" s="475"/>
      <c r="U349" s="475"/>
      <c r="V349" s="475"/>
      <c r="W349" s="475"/>
      <c r="X349" s="475"/>
      <c r="Y349" s="475"/>
      <c r="Z349" s="475"/>
    </row>
    <row r="350" spans="1:26" ht="11.25" customHeight="1" x14ac:dyDescent="0.2">
      <c r="A350" s="475"/>
      <c r="B350" s="475"/>
      <c r="C350" s="475"/>
      <c r="D350" s="475"/>
      <c r="E350" s="475"/>
      <c r="F350" s="475"/>
      <c r="G350" s="475"/>
      <c r="H350" s="475"/>
      <c r="I350" s="475"/>
      <c r="J350" s="475"/>
      <c r="K350" s="475"/>
      <c r="L350" s="475"/>
      <c r="M350" s="475"/>
      <c r="N350" s="475"/>
      <c r="O350" s="475"/>
      <c r="P350" s="475"/>
      <c r="Q350" s="475"/>
      <c r="R350" s="475"/>
      <c r="S350" s="475"/>
      <c r="T350" s="475"/>
      <c r="U350" s="475"/>
      <c r="V350" s="475"/>
      <c r="W350" s="475"/>
      <c r="X350" s="475"/>
      <c r="Y350" s="475"/>
      <c r="Z350" s="475"/>
    </row>
    <row r="351" spans="1:26" ht="11.25" customHeight="1" x14ac:dyDescent="0.2">
      <c r="A351" s="475"/>
      <c r="B351" s="475"/>
      <c r="C351" s="475"/>
      <c r="D351" s="475"/>
      <c r="E351" s="475"/>
      <c r="F351" s="475"/>
      <c r="G351" s="475"/>
      <c r="H351" s="475"/>
      <c r="I351" s="475"/>
      <c r="J351" s="475"/>
      <c r="K351" s="475"/>
      <c r="L351" s="475"/>
      <c r="M351" s="475"/>
      <c r="N351" s="475"/>
      <c r="O351" s="475"/>
      <c r="P351" s="475"/>
      <c r="Q351" s="475"/>
      <c r="R351" s="475"/>
      <c r="S351" s="475"/>
      <c r="T351" s="475"/>
      <c r="U351" s="475"/>
      <c r="V351" s="475"/>
      <c r="W351" s="475"/>
      <c r="X351" s="475"/>
      <c r="Y351" s="475"/>
      <c r="Z351" s="475"/>
    </row>
    <row r="352" spans="1:26" ht="11.25" customHeight="1" x14ac:dyDescent="0.2">
      <c r="A352" s="475"/>
      <c r="B352" s="475"/>
      <c r="C352" s="475"/>
      <c r="D352" s="475"/>
      <c r="E352" s="475"/>
      <c r="F352" s="475"/>
      <c r="G352" s="475"/>
      <c r="H352" s="475"/>
      <c r="I352" s="475"/>
      <c r="J352" s="475"/>
      <c r="K352" s="475"/>
      <c r="L352" s="475"/>
      <c r="M352" s="475"/>
      <c r="N352" s="475"/>
      <c r="O352" s="475"/>
      <c r="P352" s="475"/>
      <c r="Q352" s="475"/>
      <c r="R352" s="475"/>
      <c r="S352" s="475"/>
      <c r="T352" s="475"/>
      <c r="U352" s="475"/>
      <c r="V352" s="475"/>
      <c r="W352" s="475"/>
      <c r="X352" s="475"/>
      <c r="Y352" s="475"/>
      <c r="Z352" s="475"/>
    </row>
    <row r="353" spans="1:26" ht="11.25" customHeight="1" x14ac:dyDescent="0.2">
      <c r="A353" s="475"/>
      <c r="B353" s="475"/>
      <c r="C353" s="475"/>
      <c r="D353" s="475"/>
      <c r="E353" s="475"/>
      <c r="F353" s="475"/>
      <c r="G353" s="475"/>
      <c r="H353" s="475"/>
      <c r="I353" s="475"/>
      <c r="J353" s="475"/>
      <c r="K353" s="475"/>
      <c r="L353" s="475"/>
      <c r="M353" s="475"/>
      <c r="N353" s="475"/>
      <c r="O353" s="475"/>
      <c r="P353" s="475"/>
      <c r="Q353" s="475"/>
      <c r="R353" s="475"/>
      <c r="S353" s="475"/>
      <c r="T353" s="475"/>
      <c r="U353" s="475"/>
      <c r="V353" s="475"/>
      <c r="W353" s="475"/>
      <c r="X353" s="475"/>
      <c r="Y353" s="475"/>
      <c r="Z353" s="475"/>
    </row>
    <row r="354" spans="1:26" ht="11.25" customHeight="1" x14ac:dyDescent="0.2">
      <c r="A354" s="475"/>
      <c r="B354" s="475"/>
      <c r="C354" s="475"/>
      <c r="D354" s="475"/>
      <c r="E354" s="475"/>
      <c r="F354" s="475"/>
      <c r="G354" s="475"/>
      <c r="H354" s="475"/>
      <c r="I354" s="475"/>
      <c r="J354" s="475"/>
      <c r="K354" s="475"/>
      <c r="L354" s="475"/>
      <c r="M354" s="475"/>
      <c r="N354" s="475"/>
      <c r="O354" s="475"/>
      <c r="P354" s="475"/>
      <c r="Q354" s="475"/>
      <c r="R354" s="475"/>
      <c r="S354" s="475"/>
      <c r="T354" s="475"/>
      <c r="U354" s="475"/>
      <c r="V354" s="475"/>
      <c r="W354" s="475"/>
      <c r="X354" s="475"/>
      <c r="Y354" s="475"/>
      <c r="Z354" s="475"/>
    </row>
    <row r="355" spans="1:26" ht="11.25" customHeight="1" x14ac:dyDescent="0.2">
      <c r="A355" s="475"/>
      <c r="B355" s="475"/>
      <c r="C355" s="475"/>
      <c r="D355" s="475"/>
      <c r="E355" s="475"/>
      <c r="F355" s="475"/>
      <c r="G355" s="475"/>
      <c r="H355" s="475"/>
      <c r="I355" s="475"/>
      <c r="J355" s="475"/>
      <c r="K355" s="475"/>
      <c r="L355" s="475"/>
      <c r="M355" s="475"/>
      <c r="N355" s="475"/>
      <c r="O355" s="475"/>
      <c r="P355" s="475"/>
      <c r="Q355" s="475"/>
      <c r="R355" s="475"/>
      <c r="S355" s="475"/>
      <c r="T355" s="475"/>
      <c r="U355" s="475"/>
      <c r="V355" s="475"/>
      <c r="W355" s="475"/>
      <c r="X355" s="475"/>
      <c r="Y355" s="475"/>
      <c r="Z355" s="475"/>
    </row>
    <row r="356" spans="1:26" ht="11.25" customHeight="1" x14ac:dyDescent="0.2">
      <c r="A356" s="475"/>
      <c r="B356" s="475"/>
      <c r="C356" s="475"/>
      <c r="D356" s="475"/>
      <c r="E356" s="475"/>
      <c r="F356" s="475"/>
      <c r="G356" s="475"/>
      <c r="H356" s="475"/>
      <c r="I356" s="475"/>
      <c r="J356" s="475"/>
      <c r="K356" s="475"/>
      <c r="L356" s="475"/>
      <c r="M356" s="475"/>
      <c r="N356" s="475"/>
      <c r="O356" s="475"/>
      <c r="P356" s="475"/>
      <c r="Q356" s="475"/>
      <c r="R356" s="475"/>
      <c r="S356" s="475"/>
      <c r="T356" s="475"/>
      <c r="U356" s="475"/>
      <c r="V356" s="475"/>
      <c r="W356" s="475"/>
      <c r="X356" s="475"/>
      <c r="Y356" s="475"/>
      <c r="Z356" s="475"/>
    </row>
    <row r="357" spans="1:26" ht="11.25" customHeight="1" x14ac:dyDescent="0.2">
      <c r="A357" s="475"/>
      <c r="B357" s="475"/>
      <c r="C357" s="475"/>
      <c r="D357" s="475"/>
      <c r="E357" s="475"/>
      <c r="F357" s="475"/>
      <c r="G357" s="475"/>
      <c r="H357" s="475"/>
      <c r="I357" s="475"/>
      <c r="J357" s="475"/>
      <c r="K357" s="475"/>
      <c r="L357" s="475"/>
      <c r="M357" s="475"/>
      <c r="N357" s="475"/>
      <c r="O357" s="475"/>
      <c r="P357" s="475"/>
      <c r="Q357" s="475"/>
      <c r="R357" s="475"/>
      <c r="S357" s="475"/>
      <c r="T357" s="475"/>
      <c r="U357" s="475"/>
      <c r="V357" s="475"/>
      <c r="W357" s="475"/>
      <c r="X357" s="475"/>
      <c r="Y357" s="475"/>
      <c r="Z357" s="475"/>
    </row>
    <row r="358" spans="1:26" ht="11.25" customHeight="1" x14ac:dyDescent="0.2">
      <c r="A358" s="475"/>
      <c r="B358" s="475"/>
      <c r="C358" s="475"/>
      <c r="D358" s="475"/>
      <c r="E358" s="475"/>
      <c r="F358" s="475"/>
      <c r="G358" s="475"/>
      <c r="H358" s="475"/>
      <c r="I358" s="475"/>
      <c r="J358" s="475"/>
      <c r="K358" s="475"/>
      <c r="L358" s="475"/>
      <c r="M358" s="475"/>
      <c r="N358" s="475"/>
      <c r="O358" s="475"/>
      <c r="P358" s="475"/>
      <c r="Q358" s="475"/>
      <c r="R358" s="475"/>
      <c r="S358" s="475"/>
      <c r="T358" s="475"/>
      <c r="U358" s="475"/>
      <c r="V358" s="475"/>
      <c r="W358" s="475"/>
      <c r="X358" s="475"/>
      <c r="Y358" s="475"/>
      <c r="Z358" s="475"/>
    </row>
    <row r="359" spans="1:26" ht="11.25" customHeight="1" x14ac:dyDescent="0.2">
      <c r="A359" s="475"/>
      <c r="B359" s="475"/>
      <c r="C359" s="475"/>
      <c r="D359" s="475"/>
      <c r="E359" s="475"/>
      <c r="F359" s="475"/>
      <c r="G359" s="475"/>
      <c r="H359" s="475"/>
      <c r="I359" s="475"/>
      <c r="J359" s="475"/>
      <c r="K359" s="475"/>
      <c r="L359" s="475"/>
      <c r="M359" s="475"/>
      <c r="N359" s="475"/>
      <c r="O359" s="475"/>
      <c r="P359" s="475"/>
      <c r="Q359" s="475"/>
      <c r="R359" s="475"/>
      <c r="S359" s="475"/>
      <c r="T359" s="475"/>
      <c r="U359" s="475"/>
      <c r="V359" s="475"/>
      <c r="W359" s="475"/>
      <c r="X359" s="475"/>
      <c r="Y359" s="475"/>
      <c r="Z359" s="475"/>
    </row>
    <row r="360" spans="1:26" ht="11.25" customHeight="1" x14ac:dyDescent="0.2">
      <c r="A360" s="475"/>
      <c r="B360" s="475"/>
      <c r="C360" s="475"/>
      <c r="D360" s="475"/>
      <c r="E360" s="475"/>
      <c r="F360" s="475"/>
      <c r="G360" s="475"/>
      <c r="H360" s="475"/>
      <c r="I360" s="475"/>
      <c r="J360" s="475"/>
      <c r="K360" s="475"/>
      <c r="L360" s="475"/>
      <c r="M360" s="475"/>
      <c r="N360" s="475"/>
      <c r="O360" s="475"/>
      <c r="P360" s="475"/>
      <c r="Q360" s="475"/>
      <c r="R360" s="475"/>
      <c r="S360" s="475"/>
      <c r="T360" s="475"/>
      <c r="U360" s="475"/>
      <c r="V360" s="475"/>
      <c r="W360" s="475"/>
      <c r="X360" s="475"/>
      <c r="Y360" s="475"/>
      <c r="Z360" s="475"/>
    </row>
    <row r="361" spans="1:26" ht="11.25" customHeight="1" x14ac:dyDescent="0.2">
      <c r="A361" s="475"/>
      <c r="B361" s="475"/>
      <c r="C361" s="475"/>
      <c r="D361" s="475"/>
      <c r="E361" s="475"/>
      <c r="F361" s="475"/>
      <c r="G361" s="475"/>
      <c r="H361" s="475"/>
      <c r="I361" s="475"/>
      <c r="J361" s="475"/>
      <c r="K361" s="475"/>
      <c r="L361" s="475"/>
      <c r="M361" s="475"/>
      <c r="N361" s="475"/>
      <c r="O361" s="475"/>
      <c r="P361" s="475"/>
      <c r="Q361" s="475"/>
      <c r="R361" s="475"/>
      <c r="S361" s="475"/>
      <c r="T361" s="475"/>
      <c r="U361" s="475"/>
      <c r="V361" s="475"/>
      <c r="W361" s="475"/>
      <c r="X361" s="475"/>
      <c r="Y361" s="475"/>
      <c r="Z361" s="475"/>
    </row>
    <row r="362" spans="1:26" ht="11.25" customHeight="1" x14ac:dyDescent="0.2">
      <c r="A362" s="475"/>
      <c r="B362" s="475"/>
      <c r="C362" s="475"/>
      <c r="D362" s="475"/>
      <c r="E362" s="475"/>
      <c r="F362" s="475"/>
      <c r="G362" s="475"/>
      <c r="H362" s="475"/>
      <c r="I362" s="475"/>
      <c r="J362" s="475"/>
      <c r="K362" s="475"/>
      <c r="L362" s="475"/>
      <c r="M362" s="475"/>
      <c r="N362" s="475"/>
      <c r="O362" s="475"/>
      <c r="P362" s="475"/>
      <c r="Q362" s="475"/>
      <c r="R362" s="475"/>
      <c r="S362" s="475"/>
      <c r="T362" s="475"/>
      <c r="U362" s="475"/>
      <c r="V362" s="475"/>
      <c r="W362" s="475"/>
      <c r="X362" s="475"/>
      <c r="Y362" s="475"/>
      <c r="Z362" s="475"/>
    </row>
    <row r="363" spans="1:26" ht="11.25" customHeight="1" x14ac:dyDescent="0.2">
      <c r="A363" s="475"/>
      <c r="B363" s="475"/>
      <c r="C363" s="475"/>
      <c r="D363" s="475"/>
      <c r="E363" s="475"/>
      <c r="F363" s="475"/>
      <c r="G363" s="475"/>
      <c r="H363" s="475"/>
      <c r="I363" s="475"/>
      <c r="J363" s="475"/>
      <c r="K363" s="475"/>
      <c r="L363" s="475"/>
      <c r="M363" s="475"/>
      <c r="N363" s="475"/>
      <c r="O363" s="475"/>
      <c r="P363" s="475"/>
      <c r="Q363" s="475"/>
      <c r="R363" s="475"/>
      <c r="S363" s="475"/>
      <c r="T363" s="475"/>
      <c r="U363" s="475"/>
      <c r="V363" s="475"/>
      <c r="W363" s="475"/>
      <c r="X363" s="475"/>
      <c r="Y363" s="475"/>
      <c r="Z363" s="475"/>
    </row>
    <row r="364" spans="1:26" ht="11.25" customHeight="1" x14ac:dyDescent="0.2">
      <c r="A364" s="475"/>
      <c r="B364" s="475"/>
      <c r="C364" s="475"/>
      <c r="D364" s="475"/>
      <c r="E364" s="475"/>
      <c r="F364" s="475"/>
      <c r="G364" s="475"/>
      <c r="H364" s="475"/>
      <c r="I364" s="475"/>
      <c r="J364" s="475"/>
      <c r="K364" s="475"/>
      <c r="L364" s="475"/>
      <c r="M364" s="475"/>
      <c r="N364" s="475"/>
      <c r="O364" s="475"/>
      <c r="P364" s="475"/>
      <c r="Q364" s="475"/>
      <c r="R364" s="475"/>
      <c r="S364" s="475"/>
      <c r="T364" s="475"/>
      <c r="U364" s="475"/>
      <c r="V364" s="475"/>
      <c r="W364" s="475"/>
      <c r="X364" s="475"/>
      <c r="Y364" s="475"/>
      <c r="Z364" s="475"/>
    </row>
    <row r="365" spans="1:26" ht="11.25" customHeight="1" x14ac:dyDescent="0.2">
      <c r="A365" s="475"/>
      <c r="B365" s="475"/>
      <c r="C365" s="475"/>
      <c r="D365" s="475"/>
      <c r="E365" s="475"/>
      <c r="F365" s="475"/>
      <c r="G365" s="475"/>
      <c r="H365" s="475"/>
      <c r="I365" s="475"/>
      <c r="J365" s="475"/>
      <c r="K365" s="475"/>
      <c r="L365" s="475"/>
      <c r="M365" s="475"/>
      <c r="N365" s="475"/>
      <c r="O365" s="475"/>
      <c r="P365" s="475"/>
      <c r="Q365" s="475"/>
      <c r="R365" s="475"/>
      <c r="S365" s="475"/>
      <c r="T365" s="475"/>
      <c r="U365" s="475"/>
      <c r="V365" s="475"/>
      <c r="W365" s="475"/>
      <c r="X365" s="475"/>
      <c r="Y365" s="475"/>
      <c r="Z365" s="475"/>
    </row>
    <row r="366" spans="1:26" ht="11.25" customHeight="1" x14ac:dyDescent="0.2">
      <c r="A366" s="475"/>
      <c r="B366" s="475"/>
      <c r="C366" s="475"/>
      <c r="D366" s="475"/>
      <c r="E366" s="475"/>
      <c r="F366" s="475"/>
      <c r="G366" s="475"/>
      <c r="H366" s="475"/>
      <c r="I366" s="475"/>
      <c r="J366" s="475"/>
      <c r="K366" s="475"/>
      <c r="L366" s="475"/>
      <c r="M366" s="475"/>
      <c r="N366" s="475"/>
      <c r="O366" s="475"/>
      <c r="P366" s="475"/>
      <c r="Q366" s="475"/>
      <c r="R366" s="475"/>
      <c r="S366" s="475"/>
      <c r="T366" s="475"/>
      <c r="U366" s="475"/>
      <c r="V366" s="475"/>
      <c r="W366" s="475"/>
      <c r="X366" s="475"/>
      <c r="Y366" s="475"/>
      <c r="Z366" s="475"/>
    </row>
    <row r="367" spans="1:26" ht="11.25" customHeight="1" x14ac:dyDescent="0.2">
      <c r="A367" s="475"/>
      <c r="B367" s="475"/>
      <c r="C367" s="475"/>
      <c r="D367" s="475"/>
      <c r="E367" s="475"/>
      <c r="F367" s="475"/>
      <c r="G367" s="475"/>
      <c r="H367" s="475"/>
      <c r="I367" s="475"/>
      <c r="J367" s="475"/>
      <c r="K367" s="475"/>
      <c r="L367" s="475"/>
      <c r="M367" s="475"/>
      <c r="N367" s="475"/>
      <c r="O367" s="475"/>
      <c r="P367" s="475"/>
      <c r="Q367" s="475"/>
      <c r="R367" s="475"/>
      <c r="S367" s="475"/>
      <c r="T367" s="475"/>
      <c r="U367" s="475"/>
      <c r="V367" s="475"/>
      <c r="W367" s="475"/>
      <c r="X367" s="475"/>
      <c r="Y367" s="475"/>
      <c r="Z367" s="475"/>
    </row>
    <row r="368" spans="1:26" ht="11.25" customHeight="1" x14ac:dyDescent="0.2">
      <c r="A368" s="475"/>
      <c r="B368" s="475"/>
      <c r="C368" s="475"/>
      <c r="D368" s="475"/>
      <c r="E368" s="475"/>
      <c r="F368" s="475"/>
      <c r="G368" s="475"/>
      <c r="H368" s="475"/>
      <c r="I368" s="475"/>
      <c r="J368" s="475"/>
      <c r="K368" s="475"/>
      <c r="L368" s="475"/>
      <c r="M368" s="475"/>
      <c r="N368" s="475"/>
      <c r="O368" s="475"/>
      <c r="P368" s="475"/>
      <c r="Q368" s="475"/>
      <c r="R368" s="475"/>
      <c r="S368" s="475"/>
      <c r="T368" s="475"/>
      <c r="U368" s="475"/>
      <c r="V368" s="475"/>
      <c r="W368" s="475"/>
      <c r="X368" s="475"/>
      <c r="Y368" s="475"/>
      <c r="Z368" s="475"/>
    </row>
    <row r="369" spans="1:26" ht="11.25" customHeight="1" x14ac:dyDescent="0.2">
      <c r="A369" s="475"/>
      <c r="B369" s="475"/>
      <c r="C369" s="475"/>
      <c r="D369" s="475"/>
      <c r="E369" s="475"/>
      <c r="F369" s="475"/>
      <c r="G369" s="475"/>
      <c r="H369" s="475"/>
      <c r="I369" s="475"/>
      <c r="J369" s="475"/>
      <c r="K369" s="475"/>
      <c r="L369" s="475"/>
      <c r="M369" s="475"/>
      <c r="N369" s="475"/>
      <c r="O369" s="475"/>
      <c r="P369" s="475"/>
      <c r="Q369" s="475"/>
      <c r="R369" s="475"/>
      <c r="S369" s="475"/>
      <c r="T369" s="475"/>
      <c r="U369" s="475"/>
      <c r="V369" s="475"/>
      <c r="W369" s="475"/>
      <c r="X369" s="475"/>
      <c r="Y369" s="475"/>
      <c r="Z369" s="475"/>
    </row>
    <row r="370" spans="1:26" ht="11.25" customHeight="1" x14ac:dyDescent="0.2">
      <c r="A370" s="475"/>
      <c r="B370" s="475"/>
      <c r="C370" s="475"/>
      <c r="D370" s="475"/>
      <c r="E370" s="475"/>
      <c r="F370" s="475"/>
      <c r="G370" s="475"/>
      <c r="H370" s="475"/>
      <c r="I370" s="475"/>
      <c r="J370" s="475"/>
      <c r="K370" s="475"/>
      <c r="L370" s="475"/>
      <c r="M370" s="475"/>
      <c r="N370" s="475"/>
      <c r="O370" s="475"/>
      <c r="P370" s="475"/>
      <c r="Q370" s="475"/>
      <c r="R370" s="475"/>
      <c r="S370" s="475"/>
      <c r="T370" s="475"/>
      <c r="U370" s="475"/>
      <c r="V370" s="475"/>
      <c r="W370" s="475"/>
      <c r="X370" s="475"/>
      <c r="Y370" s="475"/>
      <c r="Z370" s="475"/>
    </row>
    <row r="371" spans="1:26" ht="11.25" customHeight="1" x14ac:dyDescent="0.2">
      <c r="A371" s="475"/>
      <c r="B371" s="475"/>
      <c r="C371" s="475"/>
      <c r="D371" s="475"/>
      <c r="E371" s="475"/>
      <c r="F371" s="475"/>
      <c r="G371" s="475"/>
      <c r="H371" s="475"/>
      <c r="I371" s="475"/>
      <c r="J371" s="475"/>
      <c r="K371" s="475"/>
      <c r="L371" s="475"/>
      <c r="M371" s="475"/>
      <c r="N371" s="475"/>
      <c r="O371" s="475"/>
      <c r="P371" s="475"/>
      <c r="Q371" s="475"/>
      <c r="R371" s="475"/>
      <c r="S371" s="475"/>
      <c r="T371" s="475"/>
      <c r="U371" s="475"/>
      <c r="V371" s="475"/>
      <c r="W371" s="475"/>
      <c r="X371" s="475"/>
      <c r="Y371" s="475"/>
      <c r="Z371" s="475"/>
    </row>
    <row r="372" spans="1:26" ht="11.25" customHeight="1" x14ac:dyDescent="0.2">
      <c r="A372" s="475"/>
      <c r="B372" s="475"/>
      <c r="C372" s="475"/>
      <c r="D372" s="475"/>
      <c r="E372" s="475"/>
      <c r="F372" s="475"/>
      <c r="G372" s="475"/>
      <c r="H372" s="475"/>
      <c r="I372" s="475"/>
      <c r="J372" s="475"/>
      <c r="K372" s="475"/>
      <c r="L372" s="475"/>
      <c r="M372" s="475"/>
      <c r="N372" s="475"/>
      <c r="O372" s="475"/>
      <c r="P372" s="475"/>
      <c r="Q372" s="475"/>
      <c r="R372" s="475"/>
      <c r="S372" s="475"/>
      <c r="T372" s="475"/>
      <c r="U372" s="475"/>
      <c r="V372" s="475"/>
      <c r="W372" s="475"/>
      <c r="X372" s="475"/>
      <c r="Y372" s="475"/>
      <c r="Z372" s="475"/>
    </row>
    <row r="373" spans="1:26" ht="11.25" customHeight="1" x14ac:dyDescent="0.2">
      <c r="A373" s="475"/>
      <c r="B373" s="475"/>
      <c r="C373" s="475"/>
      <c r="D373" s="475"/>
      <c r="E373" s="475"/>
      <c r="F373" s="475"/>
      <c r="G373" s="475"/>
      <c r="H373" s="475"/>
      <c r="I373" s="475"/>
      <c r="J373" s="475"/>
      <c r="K373" s="475"/>
      <c r="L373" s="475"/>
      <c r="M373" s="475"/>
      <c r="N373" s="475"/>
      <c r="O373" s="475"/>
      <c r="P373" s="475"/>
      <c r="Q373" s="475"/>
      <c r="R373" s="475"/>
      <c r="S373" s="475"/>
      <c r="T373" s="475"/>
      <c r="U373" s="475"/>
      <c r="V373" s="475"/>
      <c r="W373" s="475"/>
      <c r="X373" s="475"/>
      <c r="Y373" s="475"/>
      <c r="Z373" s="475"/>
    </row>
    <row r="374" spans="1:26" ht="11.25" customHeight="1" x14ac:dyDescent="0.2">
      <c r="A374" s="475"/>
      <c r="B374" s="475"/>
      <c r="C374" s="475"/>
      <c r="D374" s="475"/>
      <c r="E374" s="475"/>
      <c r="F374" s="475"/>
      <c r="G374" s="475"/>
      <c r="H374" s="475"/>
      <c r="I374" s="475"/>
      <c r="J374" s="475"/>
      <c r="K374" s="475"/>
      <c r="L374" s="475"/>
      <c r="M374" s="475"/>
      <c r="N374" s="475"/>
      <c r="O374" s="475"/>
      <c r="P374" s="475"/>
      <c r="Q374" s="475"/>
      <c r="R374" s="475"/>
      <c r="S374" s="475"/>
      <c r="T374" s="475"/>
      <c r="U374" s="475"/>
      <c r="V374" s="475"/>
      <c r="W374" s="475"/>
      <c r="X374" s="475"/>
      <c r="Y374" s="475"/>
      <c r="Z374" s="475"/>
    </row>
    <row r="375" spans="1:26" ht="11.25" customHeight="1" x14ac:dyDescent="0.2">
      <c r="A375" s="475"/>
      <c r="B375" s="475"/>
      <c r="C375" s="475"/>
      <c r="D375" s="475"/>
      <c r="E375" s="475"/>
      <c r="F375" s="475"/>
      <c r="G375" s="475"/>
      <c r="H375" s="475"/>
      <c r="I375" s="475"/>
      <c r="J375" s="475"/>
      <c r="K375" s="475"/>
      <c r="L375" s="475"/>
      <c r="M375" s="475"/>
      <c r="N375" s="475"/>
      <c r="O375" s="475"/>
      <c r="P375" s="475"/>
      <c r="Q375" s="475"/>
      <c r="R375" s="475"/>
      <c r="S375" s="475"/>
      <c r="T375" s="475"/>
      <c r="U375" s="475"/>
      <c r="V375" s="475"/>
      <c r="W375" s="475"/>
      <c r="X375" s="475"/>
      <c r="Y375" s="475"/>
      <c r="Z375" s="475"/>
    </row>
    <row r="376" spans="1:26" ht="11.25" customHeight="1" x14ac:dyDescent="0.2">
      <c r="A376" s="475"/>
      <c r="B376" s="475"/>
      <c r="C376" s="475"/>
      <c r="D376" s="475"/>
      <c r="E376" s="475"/>
      <c r="F376" s="475"/>
      <c r="G376" s="475"/>
      <c r="H376" s="475"/>
      <c r="I376" s="475"/>
      <c r="J376" s="475"/>
      <c r="K376" s="475"/>
      <c r="L376" s="475"/>
      <c r="M376" s="475"/>
      <c r="N376" s="475"/>
      <c r="O376" s="475"/>
      <c r="P376" s="475"/>
      <c r="Q376" s="475"/>
      <c r="R376" s="475"/>
      <c r="S376" s="475"/>
      <c r="T376" s="475"/>
      <c r="U376" s="475"/>
      <c r="V376" s="475"/>
      <c r="W376" s="475"/>
      <c r="X376" s="475"/>
      <c r="Y376" s="475"/>
      <c r="Z376" s="475"/>
    </row>
    <row r="377" spans="1:26" ht="11.25" customHeight="1" x14ac:dyDescent="0.2">
      <c r="A377" s="475"/>
      <c r="B377" s="475"/>
      <c r="C377" s="475"/>
      <c r="D377" s="475"/>
      <c r="E377" s="475"/>
      <c r="F377" s="475"/>
      <c r="G377" s="475"/>
      <c r="H377" s="475"/>
      <c r="I377" s="475"/>
      <c r="J377" s="475"/>
      <c r="K377" s="475"/>
      <c r="L377" s="475"/>
      <c r="M377" s="475"/>
      <c r="N377" s="475"/>
      <c r="O377" s="475"/>
      <c r="P377" s="475"/>
      <c r="Q377" s="475"/>
      <c r="R377" s="475"/>
      <c r="S377" s="475"/>
      <c r="T377" s="475"/>
      <c r="U377" s="475"/>
      <c r="V377" s="475"/>
      <c r="W377" s="475"/>
      <c r="X377" s="475"/>
      <c r="Y377" s="475"/>
      <c r="Z377" s="475"/>
    </row>
    <row r="378" spans="1:26" ht="11.25" customHeight="1" x14ac:dyDescent="0.2">
      <c r="A378" s="475"/>
      <c r="B378" s="475"/>
      <c r="C378" s="475"/>
      <c r="D378" s="475"/>
      <c r="E378" s="475"/>
      <c r="F378" s="475"/>
      <c r="G378" s="475"/>
      <c r="H378" s="475"/>
      <c r="I378" s="475"/>
      <c r="J378" s="475"/>
      <c r="K378" s="475"/>
      <c r="L378" s="475"/>
      <c r="M378" s="475"/>
      <c r="N378" s="475"/>
      <c r="O378" s="475"/>
      <c r="P378" s="475"/>
      <c r="Q378" s="475"/>
      <c r="R378" s="475"/>
      <c r="S378" s="475"/>
      <c r="T378" s="475"/>
      <c r="U378" s="475"/>
      <c r="V378" s="475"/>
      <c r="W378" s="475"/>
      <c r="X378" s="475"/>
      <c r="Y378" s="475"/>
      <c r="Z378" s="475"/>
    </row>
    <row r="379" spans="1:26" ht="11.25" customHeight="1" x14ac:dyDescent="0.2">
      <c r="A379" s="475"/>
      <c r="B379" s="475"/>
      <c r="C379" s="475"/>
      <c r="D379" s="475"/>
      <c r="E379" s="475"/>
      <c r="F379" s="475"/>
      <c r="G379" s="475"/>
      <c r="H379" s="475"/>
      <c r="I379" s="475"/>
      <c r="J379" s="475"/>
      <c r="K379" s="475"/>
      <c r="L379" s="475"/>
      <c r="M379" s="475"/>
      <c r="N379" s="475"/>
      <c r="O379" s="475"/>
      <c r="P379" s="475"/>
      <c r="Q379" s="475"/>
      <c r="R379" s="475"/>
      <c r="S379" s="475"/>
      <c r="T379" s="475"/>
      <c r="U379" s="475"/>
      <c r="V379" s="475"/>
      <c r="W379" s="475"/>
      <c r="X379" s="475"/>
      <c r="Y379" s="475"/>
      <c r="Z379" s="475"/>
    </row>
    <row r="380" spans="1:26" ht="11.25" customHeight="1" x14ac:dyDescent="0.2">
      <c r="A380" s="475"/>
      <c r="B380" s="475"/>
      <c r="C380" s="475"/>
      <c r="D380" s="475"/>
      <c r="E380" s="475"/>
      <c r="F380" s="475"/>
      <c r="G380" s="475"/>
      <c r="H380" s="475"/>
      <c r="I380" s="475"/>
      <c r="J380" s="475"/>
      <c r="K380" s="475"/>
      <c r="L380" s="475"/>
      <c r="M380" s="475"/>
      <c r="N380" s="475"/>
      <c r="O380" s="475"/>
      <c r="P380" s="475"/>
      <c r="Q380" s="475"/>
      <c r="R380" s="475"/>
      <c r="S380" s="475"/>
      <c r="T380" s="475"/>
      <c r="U380" s="475"/>
      <c r="V380" s="475"/>
      <c r="W380" s="475"/>
      <c r="X380" s="475"/>
      <c r="Y380" s="475"/>
      <c r="Z380" s="475"/>
    </row>
    <row r="381" spans="1:26" ht="11.25" customHeight="1" x14ac:dyDescent="0.2">
      <c r="A381" s="475"/>
      <c r="B381" s="475"/>
      <c r="C381" s="475"/>
      <c r="D381" s="475"/>
      <c r="E381" s="475"/>
      <c r="F381" s="475"/>
      <c r="G381" s="475"/>
      <c r="H381" s="475"/>
      <c r="I381" s="475"/>
      <c r="J381" s="475"/>
      <c r="K381" s="475"/>
      <c r="L381" s="475"/>
      <c r="M381" s="475"/>
      <c r="N381" s="475"/>
      <c r="O381" s="475"/>
      <c r="P381" s="475"/>
      <c r="Q381" s="475"/>
      <c r="R381" s="475"/>
      <c r="S381" s="475"/>
      <c r="T381" s="475"/>
      <c r="U381" s="475"/>
      <c r="V381" s="475"/>
      <c r="W381" s="475"/>
      <c r="X381" s="475"/>
      <c r="Y381" s="475"/>
      <c r="Z381" s="475"/>
    </row>
    <row r="382" spans="1:26" ht="11.25" customHeight="1" x14ac:dyDescent="0.2">
      <c r="A382" s="475"/>
      <c r="B382" s="475"/>
      <c r="C382" s="475"/>
      <c r="D382" s="475"/>
      <c r="E382" s="475"/>
      <c r="F382" s="475"/>
      <c r="G382" s="475"/>
      <c r="H382" s="475"/>
      <c r="I382" s="475"/>
      <c r="J382" s="475"/>
      <c r="K382" s="475"/>
      <c r="L382" s="475"/>
      <c r="M382" s="475"/>
      <c r="N382" s="475"/>
      <c r="O382" s="475"/>
      <c r="P382" s="475"/>
      <c r="Q382" s="475"/>
      <c r="R382" s="475"/>
      <c r="S382" s="475"/>
      <c r="T382" s="475"/>
      <c r="U382" s="475"/>
      <c r="V382" s="475"/>
      <c r="W382" s="475"/>
      <c r="X382" s="475"/>
      <c r="Y382" s="475"/>
      <c r="Z382" s="475"/>
    </row>
    <row r="383" spans="1:26" ht="11.25" customHeight="1" x14ac:dyDescent="0.2">
      <c r="A383" s="475"/>
      <c r="B383" s="475"/>
      <c r="C383" s="475"/>
      <c r="D383" s="475"/>
      <c r="E383" s="475"/>
      <c r="F383" s="475"/>
      <c r="G383" s="475"/>
      <c r="H383" s="475"/>
      <c r="I383" s="475"/>
      <c r="J383" s="475"/>
      <c r="K383" s="475"/>
      <c r="L383" s="475"/>
      <c r="M383" s="475"/>
      <c r="N383" s="475"/>
      <c r="O383" s="475"/>
      <c r="P383" s="475"/>
      <c r="Q383" s="475"/>
      <c r="R383" s="475"/>
      <c r="S383" s="475"/>
      <c r="T383" s="475"/>
      <c r="U383" s="475"/>
      <c r="V383" s="475"/>
      <c r="W383" s="475"/>
      <c r="X383" s="475"/>
      <c r="Y383" s="475"/>
      <c r="Z383" s="475"/>
    </row>
    <row r="384" spans="1:26" ht="11.25" customHeight="1" x14ac:dyDescent="0.2">
      <c r="A384" s="475"/>
      <c r="B384" s="475"/>
      <c r="C384" s="475"/>
      <c r="D384" s="475"/>
      <c r="E384" s="475"/>
      <c r="F384" s="475"/>
      <c r="G384" s="475"/>
      <c r="H384" s="475"/>
      <c r="I384" s="475"/>
      <c r="J384" s="475"/>
      <c r="K384" s="475"/>
      <c r="L384" s="475"/>
      <c r="M384" s="475"/>
      <c r="N384" s="475"/>
      <c r="O384" s="475"/>
      <c r="P384" s="475"/>
      <c r="Q384" s="475"/>
      <c r="R384" s="475"/>
      <c r="S384" s="475"/>
      <c r="T384" s="475"/>
      <c r="U384" s="475"/>
      <c r="V384" s="475"/>
      <c r="W384" s="475"/>
      <c r="X384" s="475"/>
      <c r="Y384" s="475"/>
      <c r="Z384" s="475"/>
    </row>
    <row r="385" spans="1:26" ht="11.25" customHeight="1" x14ac:dyDescent="0.2">
      <c r="A385" s="475"/>
      <c r="B385" s="475"/>
      <c r="C385" s="475"/>
      <c r="D385" s="475"/>
      <c r="E385" s="475"/>
      <c r="F385" s="475"/>
      <c r="G385" s="475"/>
      <c r="H385" s="475"/>
      <c r="I385" s="475"/>
      <c r="J385" s="475"/>
      <c r="K385" s="475"/>
      <c r="L385" s="475"/>
      <c r="M385" s="475"/>
      <c r="N385" s="475"/>
      <c r="O385" s="475"/>
      <c r="P385" s="475"/>
      <c r="Q385" s="475"/>
      <c r="R385" s="475"/>
      <c r="S385" s="475"/>
      <c r="T385" s="475"/>
      <c r="U385" s="475"/>
      <c r="V385" s="475"/>
      <c r="W385" s="475"/>
      <c r="X385" s="475"/>
      <c r="Y385" s="475"/>
      <c r="Z385" s="475"/>
    </row>
    <row r="386" spans="1:26" ht="11.25" customHeight="1" x14ac:dyDescent="0.2">
      <c r="A386" s="475"/>
      <c r="B386" s="475"/>
      <c r="C386" s="475"/>
      <c r="D386" s="475"/>
      <c r="E386" s="475"/>
      <c r="F386" s="475"/>
      <c r="G386" s="475"/>
      <c r="H386" s="475"/>
      <c r="I386" s="475"/>
      <c r="J386" s="475"/>
      <c r="K386" s="475"/>
      <c r="L386" s="475"/>
      <c r="M386" s="475"/>
      <c r="N386" s="475"/>
      <c r="O386" s="475"/>
      <c r="P386" s="475"/>
      <c r="Q386" s="475"/>
      <c r="R386" s="475"/>
      <c r="S386" s="475"/>
      <c r="T386" s="475"/>
      <c r="U386" s="475"/>
      <c r="V386" s="475"/>
      <c r="W386" s="475"/>
      <c r="X386" s="475"/>
      <c r="Y386" s="475"/>
      <c r="Z386" s="475"/>
    </row>
    <row r="387" spans="1:26" ht="11.25" customHeight="1" x14ac:dyDescent="0.2">
      <c r="A387" s="475"/>
      <c r="B387" s="475"/>
      <c r="C387" s="475"/>
      <c r="D387" s="475"/>
      <c r="E387" s="475"/>
      <c r="F387" s="475"/>
      <c r="G387" s="475"/>
      <c r="H387" s="475"/>
      <c r="I387" s="475"/>
      <c r="J387" s="475"/>
      <c r="K387" s="475"/>
      <c r="L387" s="475"/>
      <c r="M387" s="475"/>
      <c r="N387" s="475"/>
      <c r="O387" s="475"/>
      <c r="P387" s="475"/>
      <c r="Q387" s="475"/>
      <c r="R387" s="475"/>
      <c r="S387" s="475"/>
      <c r="T387" s="475"/>
      <c r="U387" s="475"/>
      <c r="V387" s="475"/>
      <c r="W387" s="475"/>
      <c r="X387" s="475"/>
      <c r="Y387" s="475"/>
      <c r="Z387" s="475"/>
    </row>
    <row r="388" spans="1:26" ht="11.25" customHeight="1" x14ac:dyDescent="0.2">
      <c r="A388" s="475"/>
      <c r="B388" s="475"/>
      <c r="C388" s="475"/>
      <c r="D388" s="475"/>
      <c r="E388" s="475"/>
      <c r="F388" s="475"/>
      <c r="G388" s="475"/>
      <c r="H388" s="475"/>
      <c r="I388" s="475"/>
      <c r="J388" s="475"/>
      <c r="K388" s="475"/>
      <c r="L388" s="475"/>
      <c r="M388" s="475"/>
      <c r="N388" s="475"/>
      <c r="O388" s="475"/>
      <c r="P388" s="475"/>
      <c r="Q388" s="475"/>
      <c r="R388" s="475"/>
      <c r="S388" s="475"/>
      <c r="T388" s="475"/>
      <c r="U388" s="475"/>
      <c r="V388" s="475"/>
      <c r="W388" s="475"/>
      <c r="X388" s="475"/>
      <c r="Y388" s="475"/>
      <c r="Z388" s="475"/>
    </row>
    <row r="389" spans="1:26" ht="11.25" customHeight="1" x14ac:dyDescent="0.2">
      <c r="A389" s="475"/>
      <c r="B389" s="475"/>
      <c r="C389" s="475"/>
      <c r="D389" s="475"/>
      <c r="E389" s="475"/>
      <c r="F389" s="475"/>
      <c r="G389" s="475"/>
      <c r="H389" s="475"/>
      <c r="I389" s="475"/>
      <c r="J389" s="475"/>
      <c r="K389" s="475"/>
      <c r="L389" s="475"/>
      <c r="M389" s="475"/>
      <c r="N389" s="475"/>
      <c r="O389" s="475"/>
      <c r="P389" s="475"/>
      <c r="Q389" s="475"/>
      <c r="R389" s="475"/>
      <c r="S389" s="475"/>
      <c r="T389" s="475"/>
      <c r="U389" s="475"/>
      <c r="V389" s="475"/>
      <c r="W389" s="475"/>
      <c r="X389" s="475"/>
      <c r="Y389" s="475"/>
      <c r="Z389" s="475"/>
    </row>
    <row r="390" spans="1:26" ht="11.25" customHeight="1" x14ac:dyDescent="0.2">
      <c r="A390" s="475"/>
      <c r="B390" s="475"/>
      <c r="C390" s="475"/>
      <c r="D390" s="475"/>
      <c r="E390" s="475"/>
      <c r="F390" s="475"/>
      <c r="G390" s="475"/>
      <c r="H390" s="475"/>
      <c r="I390" s="475"/>
      <c r="J390" s="475"/>
      <c r="K390" s="475"/>
      <c r="L390" s="475"/>
      <c r="M390" s="475"/>
      <c r="N390" s="475"/>
      <c r="O390" s="475"/>
      <c r="P390" s="475"/>
      <c r="Q390" s="475"/>
      <c r="R390" s="475"/>
      <c r="S390" s="475"/>
      <c r="T390" s="475"/>
      <c r="U390" s="475"/>
      <c r="V390" s="475"/>
      <c r="W390" s="475"/>
      <c r="X390" s="475"/>
      <c r="Y390" s="475"/>
      <c r="Z390" s="475"/>
    </row>
    <row r="391" spans="1:26" ht="11.25" customHeight="1" x14ac:dyDescent="0.2">
      <c r="A391" s="475"/>
      <c r="B391" s="475"/>
      <c r="C391" s="475"/>
      <c r="D391" s="475"/>
      <c r="E391" s="475"/>
      <c r="F391" s="475"/>
      <c r="G391" s="475"/>
      <c r="H391" s="475"/>
      <c r="I391" s="475"/>
      <c r="J391" s="475"/>
      <c r="K391" s="475"/>
      <c r="L391" s="475"/>
      <c r="M391" s="475"/>
      <c r="N391" s="475"/>
      <c r="O391" s="475"/>
      <c r="P391" s="475"/>
      <c r="Q391" s="475"/>
      <c r="R391" s="475"/>
      <c r="S391" s="475"/>
      <c r="T391" s="475"/>
      <c r="U391" s="475"/>
      <c r="V391" s="475"/>
      <c r="W391" s="475"/>
      <c r="X391" s="475"/>
      <c r="Y391" s="475"/>
      <c r="Z391" s="475"/>
    </row>
    <row r="392" spans="1:26" ht="11.25" customHeight="1" x14ac:dyDescent="0.2">
      <c r="A392" s="475"/>
      <c r="B392" s="475"/>
      <c r="C392" s="475"/>
      <c r="D392" s="475"/>
      <c r="E392" s="475"/>
      <c r="F392" s="475"/>
      <c r="G392" s="475"/>
      <c r="H392" s="475"/>
      <c r="I392" s="475"/>
      <c r="J392" s="475"/>
      <c r="K392" s="475"/>
      <c r="L392" s="475"/>
      <c r="M392" s="475"/>
      <c r="N392" s="475"/>
      <c r="O392" s="475"/>
      <c r="P392" s="475"/>
      <c r="Q392" s="475"/>
      <c r="R392" s="475"/>
      <c r="S392" s="475"/>
      <c r="T392" s="475"/>
      <c r="U392" s="475"/>
      <c r="V392" s="475"/>
      <c r="W392" s="475"/>
      <c r="X392" s="475"/>
      <c r="Y392" s="475"/>
      <c r="Z392" s="475"/>
    </row>
    <row r="393" spans="1:26" ht="11.25" customHeight="1" x14ac:dyDescent="0.2">
      <c r="A393" s="475"/>
      <c r="B393" s="475"/>
      <c r="C393" s="475"/>
      <c r="D393" s="475"/>
      <c r="E393" s="475"/>
      <c r="F393" s="475"/>
      <c r="G393" s="475"/>
      <c r="H393" s="475"/>
      <c r="I393" s="475"/>
      <c r="J393" s="475"/>
      <c r="K393" s="475"/>
      <c r="L393" s="475"/>
      <c r="M393" s="475"/>
      <c r="N393" s="475"/>
      <c r="O393" s="475"/>
      <c r="P393" s="475"/>
      <c r="Q393" s="475"/>
      <c r="R393" s="475"/>
      <c r="S393" s="475"/>
      <c r="T393" s="475"/>
      <c r="U393" s="475"/>
      <c r="V393" s="475"/>
      <c r="W393" s="475"/>
      <c r="X393" s="475"/>
      <c r="Y393" s="475"/>
      <c r="Z393" s="475"/>
    </row>
    <row r="394" spans="1:26" ht="11.25" customHeight="1" x14ac:dyDescent="0.2">
      <c r="A394" s="475"/>
      <c r="B394" s="475"/>
      <c r="C394" s="475"/>
      <c r="D394" s="475"/>
      <c r="E394" s="475"/>
      <c r="F394" s="475"/>
      <c r="G394" s="475"/>
      <c r="H394" s="475"/>
      <c r="I394" s="475"/>
      <c r="J394" s="475"/>
      <c r="K394" s="475"/>
      <c r="L394" s="475"/>
      <c r="M394" s="475"/>
      <c r="N394" s="475"/>
      <c r="O394" s="475"/>
      <c r="P394" s="475"/>
      <c r="Q394" s="475"/>
      <c r="R394" s="475"/>
      <c r="S394" s="475"/>
      <c r="T394" s="475"/>
      <c r="U394" s="475"/>
      <c r="V394" s="475"/>
      <c r="W394" s="475"/>
      <c r="X394" s="475"/>
      <c r="Y394" s="475"/>
      <c r="Z394" s="475"/>
    </row>
    <row r="395" spans="1:26" ht="11.25" customHeight="1" x14ac:dyDescent="0.2">
      <c r="A395" s="475"/>
      <c r="B395" s="475"/>
      <c r="C395" s="475"/>
      <c r="D395" s="475"/>
      <c r="E395" s="475"/>
      <c r="F395" s="475"/>
      <c r="G395" s="475"/>
      <c r="H395" s="475"/>
      <c r="I395" s="475"/>
      <c r="J395" s="475"/>
      <c r="K395" s="475"/>
      <c r="L395" s="475"/>
      <c r="M395" s="475"/>
      <c r="N395" s="475"/>
      <c r="O395" s="475"/>
      <c r="P395" s="475"/>
      <c r="Q395" s="475"/>
      <c r="R395" s="475"/>
      <c r="S395" s="475"/>
      <c r="T395" s="475"/>
      <c r="U395" s="475"/>
      <c r="V395" s="475"/>
      <c r="W395" s="475"/>
      <c r="X395" s="475"/>
      <c r="Y395" s="475"/>
      <c r="Z395" s="475"/>
    </row>
    <row r="396" spans="1:26" ht="11.25" customHeight="1" x14ac:dyDescent="0.2">
      <c r="A396" s="475"/>
      <c r="B396" s="475"/>
      <c r="C396" s="475"/>
      <c r="D396" s="475"/>
      <c r="E396" s="475"/>
      <c r="F396" s="475"/>
      <c r="G396" s="475"/>
      <c r="H396" s="475"/>
      <c r="I396" s="475"/>
      <c r="J396" s="475"/>
      <c r="K396" s="475"/>
      <c r="L396" s="475"/>
      <c r="M396" s="475"/>
      <c r="N396" s="475"/>
      <c r="O396" s="475"/>
      <c r="P396" s="475"/>
      <c r="Q396" s="475"/>
      <c r="R396" s="475"/>
      <c r="S396" s="475"/>
      <c r="T396" s="475"/>
      <c r="U396" s="475"/>
      <c r="V396" s="475"/>
      <c r="W396" s="475"/>
      <c r="X396" s="475"/>
      <c r="Y396" s="475"/>
      <c r="Z396" s="475"/>
    </row>
    <row r="397" spans="1:26" ht="11.25" customHeight="1" x14ac:dyDescent="0.2">
      <c r="A397" s="475"/>
      <c r="B397" s="475"/>
      <c r="C397" s="475"/>
      <c r="D397" s="475"/>
      <c r="E397" s="475"/>
      <c r="F397" s="475"/>
      <c r="G397" s="475"/>
      <c r="H397" s="475"/>
      <c r="I397" s="475"/>
      <c r="J397" s="475"/>
      <c r="K397" s="475"/>
      <c r="L397" s="475"/>
      <c r="M397" s="475"/>
      <c r="N397" s="475"/>
      <c r="O397" s="475"/>
      <c r="P397" s="475"/>
      <c r="Q397" s="475"/>
      <c r="R397" s="475"/>
      <c r="S397" s="475"/>
      <c r="T397" s="475"/>
      <c r="U397" s="475"/>
      <c r="V397" s="475"/>
      <c r="W397" s="475"/>
      <c r="X397" s="475"/>
      <c r="Y397" s="475"/>
      <c r="Z397" s="475"/>
    </row>
    <row r="398" spans="1:26" ht="11.25" customHeight="1" x14ac:dyDescent="0.2">
      <c r="A398" s="475"/>
      <c r="B398" s="475"/>
      <c r="C398" s="475"/>
      <c r="D398" s="475"/>
      <c r="E398" s="475"/>
      <c r="F398" s="475"/>
      <c r="G398" s="475"/>
      <c r="H398" s="475"/>
      <c r="I398" s="475"/>
      <c r="J398" s="475"/>
      <c r="K398" s="475"/>
      <c r="L398" s="475"/>
      <c r="M398" s="475"/>
      <c r="N398" s="475"/>
      <c r="O398" s="475"/>
      <c r="P398" s="475"/>
      <c r="Q398" s="475"/>
      <c r="R398" s="475"/>
      <c r="S398" s="475"/>
      <c r="T398" s="475"/>
      <c r="U398" s="475"/>
      <c r="V398" s="475"/>
      <c r="W398" s="475"/>
      <c r="X398" s="475"/>
      <c r="Y398" s="475"/>
      <c r="Z398" s="475"/>
    </row>
    <row r="399" spans="1:26" ht="11.25" customHeight="1" x14ac:dyDescent="0.2">
      <c r="A399" s="475"/>
      <c r="B399" s="475"/>
      <c r="C399" s="475"/>
      <c r="D399" s="475"/>
      <c r="E399" s="475"/>
      <c r="F399" s="475"/>
      <c r="G399" s="475"/>
      <c r="H399" s="475"/>
      <c r="I399" s="475"/>
      <c r="J399" s="475"/>
      <c r="K399" s="475"/>
      <c r="L399" s="475"/>
      <c r="M399" s="475"/>
      <c r="N399" s="475"/>
      <c r="O399" s="475"/>
      <c r="P399" s="475"/>
      <c r="Q399" s="475"/>
      <c r="R399" s="475"/>
      <c r="S399" s="475"/>
      <c r="T399" s="475"/>
      <c r="U399" s="475"/>
      <c r="V399" s="475"/>
      <c r="W399" s="475"/>
      <c r="X399" s="475"/>
      <c r="Y399" s="475"/>
      <c r="Z399" s="475"/>
    </row>
    <row r="400" spans="1:26" ht="11.25" customHeight="1" x14ac:dyDescent="0.2">
      <c r="A400" s="475"/>
      <c r="B400" s="475"/>
      <c r="C400" s="475"/>
      <c r="D400" s="475"/>
      <c r="E400" s="475"/>
      <c r="F400" s="475"/>
      <c r="G400" s="475"/>
      <c r="H400" s="475"/>
      <c r="I400" s="475"/>
      <c r="J400" s="475"/>
      <c r="K400" s="475"/>
      <c r="L400" s="475"/>
      <c r="M400" s="475"/>
      <c r="N400" s="475"/>
      <c r="O400" s="475"/>
      <c r="P400" s="475"/>
      <c r="Q400" s="475"/>
      <c r="R400" s="475"/>
      <c r="S400" s="475"/>
      <c r="T400" s="475"/>
      <c r="U400" s="475"/>
      <c r="V400" s="475"/>
      <c r="W400" s="475"/>
      <c r="X400" s="475"/>
      <c r="Y400" s="475"/>
      <c r="Z400" s="475"/>
    </row>
    <row r="401" spans="1:26" ht="11.25" customHeight="1" x14ac:dyDescent="0.2">
      <c r="A401" s="475"/>
      <c r="B401" s="475"/>
      <c r="C401" s="475"/>
      <c r="D401" s="475"/>
      <c r="E401" s="475"/>
      <c r="F401" s="475"/>
      <c r="G401" s="475"/>
      <c r="H401" s="475"/>
      <c r="I401" s="475"/>
      <c r="J401" s="475"/>
      <c r="K401" s="475"/>
      <c r="L401" s="475"/>
      <c r="M401" s="475"/>
      <c r="N401" s="475"/>
      <c r="O401" s="475"/>
      <c r="P401" s="475"/>
      <c r="Q401" s="475"/>
      <c r="R401" s="475"/>
      <c r="S401" s="475"/>
      <c r="T401" s="475"/>
      <c r="U401" s="475"/>
      <c r="V401" s="475"/>
      <c r="W401" s="475"/>
      <c r="X401" s="475"/>
      <c r="Y401" s="475"/>
      <c r="Z401" s="475"/>
    </row>
    <row r="402" spans="1:26" ht="11.25" customHeight="1" x14ac:dyDescent="0.2">
      <c r="A402" s="475"/>
      <c r="B402" s="475"/>
      <c r="C402" s="475"/>
      <c r="D402" s="475"/>
      <c r="E402" s="475"/>
      <c r="F402" s="475"/>
      <c r="G402" s="475"/>
      <c r="H402" s="475"/>
      <c r="I402" s="475"/>
      <c r="J402" s="475"/>
      <c r="K402" s="475"/>
      <c r="L402" s="475"/>
      <c r="M402" s="475"/>
      <c r="N402" s="475"/>
      <c r="O402" s="475"/>
      <c r="P402" s="475"/>
      <c r="Q402" s="475"/>
      <c r="R402" s="475"/>
      <c r="S402" s="475"/>
      <c r="T402" s="475"/>
      <c r="U402" s="475"/>
      <c r="V402" s="475"/>
      <c r="W402" s="475"/>
      <c r="X402" s="475"/>
      <c r="Y402" s="475"/>
      <c r="Z402" s="475"/>
    </row>
    <row r="403" spans="1:26" ht="11.25" customHeight="1" x14ac:dyDescent="0.2">
      <c r="A403" s="475"/>
      <c r="B403" s="475"/>
      <c r="C403" s="475"/>
      <c r="D403" s="475"/>
      <c r="E403" s="475"/>
      <c r="F403" s="475"/>
      <c r="G403" s="475"/>
      <c r="H403" s="475"/>
      <c r="I403" s="475"/>
      <c r="J403" s="475"/>
      <c r="K403" s="475"/>
      <c r="L403" s="475"/>
      <c r="M403" s="475"/>
      <c r="N403" s="475"/>
      <c r="O403" s="475"/>
      <c r="P403" s="475"/>
      <c r="Q403" s="475"/>
      <c r="R403" s="475"/>
      <c r="S403" s="475"/>
      <c r="T403" s="475"/>
      <c r="U403" s="475"/>
      <c r="V403" s="475"/>
      <c r="W403" s="475"/>
      <c r="X403" s="475"/>
      <c r="Y403" s="475"/>
      <c r="Z403" s="475"/>
    </row>
    <row r="404" spans="1:26" ht="11.25" customHeight="1" x14ac:dyDescent="0.2">
      <c r="A404" s="475"/>
      <c r="B404" s="475"/>
      <c r="C404" s="475"/>
      <c r="D404" s="475"/>
      <c r="E404" s="475"/>
      <c r="F404" s="475"/>
      <c r="G404" s="475"/>
      <c r="H404" s="475"/>
      <c r="I404" s="475"/>
      <c r="J404" s="475"/>
      <c r="K404" s="475"/>
      <c r="L404" s="475"/>
      <c r="M404" s="475"/>
      <c r="N404" s="475"/>
      <c r="O404" s="475"/>
      <c r="P404" s="475"/>
      <c r="Q404" s="475"/>
      <c r="R404" s="475"/>
      <c r="S404" s="475"/>
      <c r="T404" s="475"/>
      <c r="U404" s="475"/>
      <c r="V404" s="475"/>
      <c r="W404" s="475"/>
      <c r="X404" s="475"/>
      <c r="Y404" s="475"/>
      <c r="Z404" s="475"/>
    </row>
    <row r="405" spans="1:26" ht="11.25" customHeight="1" x14ac:dyDescent="0.2">
      <c r="A405" s="475"/>
      <c r="B405" s="475"/>
      <c r="C405" s="475"/>
      <c r="D405" s="475"/>
      <c r="E405" s="475"/>
      <c r="F405" s="475"/>
      <c r="G405" s="475"/>
      <c r="H405" s="475"/>
      <c r="I405" s="475"/>
      <c r="J405" s="475"/>
      <c r="K405" s="475"/>
      <c r="L405" s="475"/>
      <c r="M405" s="475"/>
      <c r="N405" s="475"/>
      <c r="O405" s="475"/>
      <c r="P405" s="475"/>
      <c r="Q405" s="475"/>
      <c r="R405" s="475"/>
      <c r="S405" s="475"/>
      <c r="T405" s="475"/>
      <c r="U405" s="475"/>
      <c r="V405" s="475"/>
      <c r="W405" s="475"/>
      <c r="X405" s="475"/>
      <c r="Y405" s="475"/>
      <c r="Z405" s="475"/>
    </row>
    <row r="406" spans="1:26" ht="11.25" customHeight="1" x14ac:dyDescent="0.2">
      <c r="A406" s="475"/>
      <c r="B406" s="475"/>
      <c r="C406" s="475"/>
      <c r="D406" s="475"/>
      <c r="E406" s="475"/>
      <c r="F406" s="475"/>
      <c r="G406" s="475"/>
      <c r="H406" s="475"/>
      <c r="I406" s="475"/>
      <c r="J406" s="475"/>
      <c r="K406" s="475"/>
      <c r="L406" s="475"/>
      <c r="M406" s="475"/>
      <c r="N406" s="475"/>
      <c r="O406" s="475"/>
      <c r="P406" s="475"/>
      <c r="Q406" s="475"/>
      <c r="R406" s="475"/>
      <c r="S406" s="475"/>
      <c r="T406" s="475"/>
      <c r="U406" s="475"/>
      <c r="V406" s="475"/>
      <c r="W406" s="475"/>
      <c r="X406" s="475"/>
      <c r="Y406" s="475"/>
      <c r="Z406" s="475"/>
    </row>
    <row r="407" spans="1:26" ht="11.25" customHeight="1" x14ac:dyDescent="0.2">
      <c r="A407" s="475"/>
      <c r="B407" s="475"/>
      <c r="C407" s="475"/>
      <c r="D407" s="475"/>
      <c r="E407" s="475"/>
      <c r="F407" s="475"/>
      <c r="G407" s="475"/>
      <c r="H407" s="475"/>
      <c r="I407" s="475"/>
      <c r="J407" s="475"/>
      <c r="K407" s="475"/>
      <c r="L407" s="475"/>
      <c r="M407" s="475"/>
      <c r="N407" s="475"/>
      <c r="O407" s="475"/>
      <c r="P407" s="475"/>
      <c r="Q407" s="475"/>
      <c r="R407" s="475"/>
      <c r="S407" s="475"/>
      <c r="T407" s="475"/>
      <c r="U407" s="475"/>
      <c r="V407" s="475"/>
      <c r="W407" s="475"/>
      <c r="X407" s="475"/>
      <c r="Y407" s="475"/>
      <c r="Z407" s="475"/>
    </row>
    <row r="408" spans="1:26" ht="11.25" customHeight="1" x14ac:dyDescent="0.2">
      <c r="A408" s="475"/>
      <c r="B408" s="475"/>
      <c r="C408" s="475"/>
      <c r="D408" s="475"/>
      <c r="E408" s="475"/>
      <c r="F408" s="475"/>
      <c r="G408" s="475"/>
      <c r="H408" s="475"/>
      <c r="I408" s="475"/>
      <c r="J408" s="475"/>
      <c r="K408" s="475"/>
      <c r="L408" s="475"/>
      <c r="M408" s="475"/>
      <c r="N408" s="475"/>
      <c r="O408" s="475"/>
      <c r="P408" s="475"/>
      <c r="Q408" s="475"/>
      <c r="R408" s="475"/>
      <c r="S408" s="475"/>
      <c r="T408" s="475"/>
      <c r="U408" s="475"/>
      <c r="V408" s="475"/>
      <c r="W408" s="475"/>
      <c r="X408" s="475"/>
      <c r="Y408" s="475"/>
      <c r="Z408" s="475"/>
    </row>
    <row r="409" spans="1:26" ht="11.25" customHeight="1" x14ac:dyDescent="0.2">
      <c r="A409" s="475"/>
      <c r="B409" s="475"/>
      <c r="C409" s="475"/>
      <c r="D409" s="475"/>
      <c r="E409" s="475"/>
      <c r="F409" s="475"/>
      <c r="G409" s="475"/>
      <c r="H409" s="475"/>
      <c r="I409" s="475"/>
      <c r="J409" s="475"/>
      <c r="K409" s="475"/>
      <c r="L409" s="475"/>
      <c r="M409" s="475"/>
      <c r="N409" s="475"/>
      <c r="O409" s="475"/>
      <c r="P409" s="475"/>
      <c r="Q409" s="475"/>
      <c r="R409" s="475"/>
      <c r="S409" s="475"/>
      <c r="T409" s="475"/>
      <c r="U409" s="475"/>
      <c r="V409" s="475"/>
      <c r="W409" s="475"/>
      <c r="X409" s="475"/>
      <c r="Y409" s="475"/>
      <c r="Z409" s="475"/>
    </row>
    <row r="410" spans="1:26" ht="11.25" customHeight="1" x14ac:dyDescent="0.2">
      <c r="A410" s="475"/>
      <c r="B410" s="475"/>
      <c r="C410" s="475"/>
      <c r="D410" s="475"/>
      <c r="E410" s="475"/>
      <c r="F410" s="475"/>
      <c r="G410" s="475"/>
      <c r="H410" s="475"/>
      <c r="I410" s="475"/>
      <c r="J410" s="475"/>
      <c r="K410" s="475"/>
      <c r="L410" s="475"/>
      <c r="M410" s="475"/>
      <c r="N410" s="475"/>
      <c r="O410" s="475"/>
      <c r="P410" s="475"/>
      <c r="Q410" s="475"/>
      <c r="R410" s="475"/>
      <c r="S410" s="475"/>
      <c r="T410" s="475"/>
      <c r="U410" s="475"/>
      <c r="V410" s="475"/>
      <c r="W410" s="475"/>
      <c r="X410" s="475"/>
      <c r="Y410" s="475"/>
      <c r="Z410" s="475"/>
    </row>
    <row r="411" spans="1:26" ht="11.25" customHeight="1" x14ac:dyDescent="0.2">
      <c r="A411" s="475"/>
      <c r="B411" s="475"/>
      <c r="C411" s="475"/>
      <c r="D411" s="475"/>
      <c r="E411" s="475"/>
      <c r="F411" s="475"/>
      <c r="G411" s="475"/>
      <c r="H411" s="475"/>
      <c r="I411" s="475"/>
      <c r="J411" s="475"/>
      <c r="K411" s="475"/>
      <c r="L411" s="475"/>
      <c r="M411" s="475"/>
      <c r="N411" s="475"/>
      <c r="O411" s="475"/>
      <c r="P411" s="475"/>
      <c r="Q411" s="475"/>
      <c r="R411" s="475"/>
      <c r="S411" s="475"/>
      <c r="T411" s="475"/>
      <c r="U411" s="475"/>
      <c r="V411" s="475"/>
      <c r="W411" s="475"/>
      <c r="X411" s="475"/>
      <c r="Y411" s="475"/>
      <c r="Z411" s="475"/>
    </row>
    <row r="412" spans="1:26" ht="11.25" customHeight="1" x14ac:dyDescent="0.2">
      <c r="A412" s="475"/>
      <c r="B412" s="475"/>
      <c r="C412" s="475"/>
      <c r="D412" s="475"/>
      <c r="E412" s="475"/>
      <c r="F412" s="475"/>
      <c r="G412" s="475"/>
      <c r="H412" s="475"/>
      <c r="I412" s="475"/>
      <c r="J412" s="475"/>
      <c r="K412" s="475"/>
      <c r="L412" s="475"/>
      <c r="M412" s="475"/>
      <c r="N412" s="475"/>
      <c r="O412" s="475"/>
      <c r="P412" s="475"/>
      <c r="Q412" s="475"/>
      <c r="R412" s="475"/>
      <c r="S412" s="475"/>
      <c r="T412" s="475"/>
      <c r="U412" s="475"/>
      <c r="V412" s="475"/>
      <c r="W412" s="475"/>
      <c r="X412" s="475"/>
      <c r="Y412" s="475"/>
      <c r="Z412" s="475"/>
    </row>
    <row r="413" spans="1:26" ht="11.25" customHeight="1" x14ac:dyDescent="0.2">
      <c r="A413" s="475"/>
      <c r="B413" s="475"/>
      <c r="C413" s="475"/>
      <c r="D413" s="475"/>
      <c r="E413" s="475"/>
      <c r="F413" s="475"/>
      <c r="G413" s="475"/>
      <c r="H413" s="475"/>
      <c r="I413" s="475"/>
      <c r="J413" s="475"/>
      <c r="K413" s="475"/>
      <c r="L413" s="475"/>
      <c r="M413" s="475"/>
      <c r="N413" s="475"/>
      <c r="O413" s="475"/>
      <c r="P413" s="475"/>
      <c r="Q413" s="475"/>
      <c r="R413" s="475"/>
      <c r="S413" s="475"/>
      <c r="T413" s="475"/>
      <c r="U413" s="475"/>
      <c r="V413" s="475"/>
      <c r="W413" s="475"/>
      <c r="X413" s="475"/>
      <c r="Y413" s="475"/>
      <c r="Z413" s="475"/>
    </row>
    <row r="414" spans="1:26" ht="11.25" customHeight="1" x14ac:dyDescent="0.2">
      <c r="A414" s="475"/>
      <c r="B414" s="475"/>
      <c r="C414" s="475"/>
      <c r="D414" s="475"/>
      <c r="E414" s="475"/>
      <c r="F414" s="475"/>
      <c r="G414" s="475"/>
      <c r="H414" s="475"/>
      <c r="I414" s="475"/>
      <c r="J414" s="475"/>
      <c r="K414" s="475"/>
      <c r="L414" s="475"/>
      <c r="M414" s="475"/>
      <c r="N414" s="475"/>
      <c r="O414" s="475"/>
      <c r="P414" s="475"/>
      <c r="Q414" s="475"/>
      <c r="R414" s="475"/>
      <c r="S414" s="475"/>
      <c r="T414" s="475"/>
      <c r="U414" s="475"/>
      <c r="V414" s="475"/>
      <c r="W414" s="475"/>
      <c r="X414" s="475"/>
      <c r="Y414" s="475"/>
      <c r="Z414" s="475"/>
    </row>
    <row r="415" spans="1:26" ht="11.25" customHeight="1" x14ac:dyDescent="0.2">
      <c r="A415" s="475"/>
      <c r="B415" s="475"/>
      <c r="C415" s="475"/>
      <c r="D415" s="475"/>
      <c r="E415" s="475"/>
      <c r="F415" s="475"/>
      <c r="G415" s="475"/>
      <c r="H415" s="475"/>
      <c r="I415" s="475"/>
      <c r="J415" s="475"/>
      <c r="K415" s="475"/>
      <c r="L415" s="475"/>
      <c r="M415" s="475"/>
      <c r="N415" s="475"/>
      <c r="O415" s="475"/>
      <c r="P415" s="475"/>
      <c r="Q415" s="475"/>
      <c r="R415" s="475"/>
      <c r="S415" s="475"/>
      <c r="T415" s="475"/>
      <c r="U415" s="475"/>
      <c r="V415" s="475"/>
      <c r="W415" s="475"/>
      <c r="X415" s="475"/>
      <c r="Y415" s="475"/>
      <c r="Z415" s="475"/>
    </row>
    <row r="416" spans="1:26" ht="11.25" customHeight="1" x14ac:dyDescent="0.2">
      <c r="A416" s="475"/>
      <c r="B416" s="475"/>
      <c r="C416" s="475"/>
      <c r="D416" s="475"/>
      <c r="E416" s="475"/>
      <c r="F416" s="475"/>
      <c r="G416" s="475"/>
      <c r="H416" s="475"/>
      <c r="I416" s="475"/>
      <c r="J416" s="475"/>
      <c r="K416" s="475"/>
      <c r="L416" s="475"/>
      <c r="M416" s="475"/>
      <c r="N416" s="475"/>
      <c r="O416" s="475"/>
      <c r="P416" s="475"/>
      <c r="Q416" s="475"/>
      <c r="R416" s="475"/>
      <c r="S416" s="475"/>
      <c r="T416" s="475"/>
      <c r="U416" s="475"/>
      <c r="V416" s="475"/>
      <c r="W416" s="475"/>
      <c r="X416" s="475"/>
      <c r="Y416" s="475"/>
      <c r="Z416" s="475"/>
    </row>
    <row r="417" spans="1:26" ht="11.25" customHeight="1" x14ac:dyDescent="0.2">
      <c r="A417" s="475"/>
      <c r="B417" s="475"/>
      <c r="C417" s="475"/>
      <c r="D417" s="475"/>
      <c r="E417" s="475"/>
      <c r="F417" s="475"/>
      <c r="G417" s="475"/>
      <c r="H417" s="475"/>
      <c r="I417" s="475"/>
      <c r="J417" s="475"/>
      <c r="K417" s="475"/>
      <c r="L417" s="475"/>
      <c r="M417" s="475"/>
      <c r="N417" s="475"/>
      <c r="O417" s="475"/>
      <c r="P417" s="475"/>
      <c r="Q417" s="475"/>
      <c r="R417" s="475"/>
      <c r="S417" s="475"/>
      <c r="T417" s="475"/>
      <c r="U417" s="475"/>
      <c r="V417" s="475"/>
      <c r="W417" s="475"/>
      <c r="X417" s="475"/>
      <c r="Y417" s="475"/>
      <c r="Z417" s="475"/>
    </row>
    <row r="418" spans="1:26" ht="11.25" customHeight="1" x14ac:dyDescent="0.2">
      <c r="A418" s="475"/>
      <c r="B418" s="475"/>
      <c r="C418" s="475"/>
      <c r="D418" s="475"/>
      <c r="E418" s="475"/>
      <c r="F418" s="475"/>
      <c r="G418" s="475"/>
      <c r="H418" s="475"/>
      <c r="I418" s="475"/>
      <c r="J418" s="475"/>
      <c r="K418" s="475"/>
      <c r="L418" s="475"/>
      <c r="M418" s="475"/>
      <c r="N418" s="475"/>
      <c r="O418" s="475"/>
      <c r="P418" s="475"/>
      <c r="Q418" s="475"/>
      <c r="R418" s="475"/>
      <c r="S418" s="475"/>
      <c r="T418" s="475"/>
      <c r="U418" s="475"/>
      <c r="V418" s="475"/>
      <c r="W418" s="475"/>
      <c r="X418" s="475"/>
      <c r="Y418" s="475"/>
      <c r="Z418" s="475"/>
    </row>
    <row r="419" spans="1:26" ht="11.25" customHeight="1" x14ac:dyDescent="0.2">
      <c r="A419" s="475"/>
      <c r="B419" s="475"/>
      <c r="C419" s="475"/>
      <c r="D419" s="475"/>
      <c r="E419" s="475"/>
      <c r="F419" s="475"/>
      <c r="G419" s="475"/>
      <c r="H419" s="475"/>
      <c r="I419" s="475"/>
      <c r="J419" s="475"/>
      <c r="K419" s="475"/>
      <c r="L419" s="475"/>
      <c r="M419" s="475"/>
      <c r="N419" s="475"/>
      <c r="O419" s="475"/>
      <c r="P419" s="475"/>
      <c r="Q419" s="475"/>
      <c r="R419" s="475"/>
      <c r="S419" s="475"/>
      <c r="T419" s="475"/>
      <c r="U419" s="475"/>
      <c r="V419" s="475"/>
      <c r="W419" s="475"/>
      <c r="X419" s="475"/>
      <c r="Y419" s="475"/>
      <c r="Z419" s="475"/>
    </row>
    <row r="420" spans="1:26" ht="11.25" customHeight="1" x14ac:dyDescent="0.2">
      <c r="A420" s="475"/>
      <c r="B420" s="475"/>
      <c r="C420" s="475"/>
      <c r="D420" s="475"/>
      <c r="E420" s="475"/>
      <c r="F420" s="475"/>
      <c r="G420" s="475"/>
      <c r="H420" s="475"/>
      <c r="I420" s="475"/>
      <c r="J420" s="475"/>
      <c r="K420" s="475"/>
      <c r="L420" s="475"/>
      <c r="M420" s="475"/>
      <c r="N420" s="475"/>
      <c r="O420" s="475"/>
      <c r="P420" s="475"/>
      <c r="Q420" s="475"/>
      <c r="R420" s="475"/>
      <c r="S420" s="475"/>
      <c r="T420" s="475"/>
      <c r="U420" s="475"/>
      <c r="V420" s="475"/>
      <c r="W420" s="475"/>
      <c r="X420" s="475"/>
      <c r="Y420" s="475"/>
      <c r="Z420" s="475"/>
    </row>
    <row r="421" spans="1:26" ht="11.25" customHeight="1" x14ac:dyDescent="0.2">
      <c r="A421" s="475"/>
      <c r="B421" s="475"/>
      <c r="C421" s="475"/>
      <c r="D421" s="475"/>
      <c r="E421" s="475"/>
      <c r="F421" s="475"/>
      <c r="G421" s="475"/>
      <c r="H421" s="475"/>
      <c r="I421" s="475"/>
      <c r="J421" s="475"/>
      <c r="K421" s="475"/>
      <c r="L421" s="475"/>
      <c r="M421" s="475"/>
      <c r="N421" s="475"/>
      <c r="O421" s="475"/>
      <c r="P421" s="475"/>
      <c r="Q421" s="475"/>
      <c r="R421" s="475"/>
      <c r="S421" s="475"/>
      <c r="T421" s="475"/>
      <c r="U421" s="475"/>
      <c r="V421" s="475"/>
      <c r="W421" s="475"/>
      <c r="X421" s="475"/>
      <c r="Y421" s="475"/>
      <c r="Z421" s="475"/>
    </row>
    <row r="422" spans="1:26" ht="11.25" customHeight="1" x14ac:dyDescent="0.2">
      <c r="A422" s="475"/>
      <c r="B422" s="475"/>
      <c r="C422" s="475"/>
      <c r="D422" s="475"/>
      <c r="E422" s="475"/>
      <c r="F422" s="475"/>
      <c r="G422" s="475"/>
      <c r="H422" s="475"/>
      <c r="I422" s="475"/>
      <c r="J422" s="475"/>
      <c r="K422" s="475"/>
      <c r="L422" s="475"/>
      <c r="M422" s="475"/>
      <c r="N422" s="475"/>
      <c r="O422" s="475"/>
      <c r="P422" s="475"/>
      <c r="Q422" s="475"/>
      <c r="R422" s="475"/>
      <c r="S422" s="475"/>
      <c r="T422" s="475"/>
      <c r="U422" s="475"/>
      <c r="V422" s="475"/>
      <c r="W422" s="475"/>
      <c r="X422" s="475"/>
      <c r="Y422" s="475"/>
      <c r="Z422" s="475"/>
    </row>
    <row r="423" spans="1:26" ht="11.25" customHeight="1" x14ac:dyDescent="0.2">
      <c r="A423" s="475"/>
      <c r="B423" s="475"/>
      <c r="C423" s="475"/>
      <c r="D423" s="475"/>
      <c r="E423" s="475"/>
      <c r="F423" s="475"/>
      <c r="G423" s="475"/>
      <c r="H423" s="475"/>
      <c r="I423" s="475"/>
      <c r="J423" s="475"/>
      <c r="K423" s="475"/>
      <c r="L423" s="475"/>
      <c r="M423" s="475"/>
      <c r="N423" s="475"/>
      <c r="O423" s="475"/>
      <c r="P423" s="475"/>
      <c r="Q423" s="475"/>
      <c r="R423" s="475"/>
      <c r="S423" s="475"/>
      <c r="T423" s="475"/>
      <c r="U423" s="475"/>
      <c r="V423" s="475"/>
      <c r="W423" s="475"/>
      <c r="X423" s="475"/>
      <c r="Y423" s="475"/>
      <c r="Z423" s="475"/>
    </row>
    <row r="424" spans="1:26" ht="11.25" customHeight="1" x14ac:dyDescent="0.2">
      <c r="A424" s="475"/>
      <c r="B424" s="475"/>
      <c r="C424" s="475"/>
      <c r="D424" s="475"/>
      <c r="E424" s="475"/>
      <c r="F424" s="475"/>
      <c r="G424" s="475"/>
      <c r="H424" s="475"/>
      <c r="I424" s="475"/>
      <c r="J424" s="475"/>
      <c r="K424" s="475"/>
      <c r="L424" s="475"/>
      <c r="M424" s="475"/>
      <c r="N424" s="475"/>
      <c r="O424" s="475"/>
      <c r="P424" s="475"/>
      <c r="Q424" s="475"/>
      <c r="R424" s="475"/>
      <c r="S424" s="475"/>
      <c r="T424" s="475"/>
      <c r="U424" s="475"/>
      <c r="V424" s="475"/>
      <c r="W424" s="475"/>
      <c r="X424" s="475"/>
      <c r="Y424" s="475"/>
      <c r="Z424" s="475"/>
    </row>
    <row r="425" spans="1:26" ht="11.25" customHeight="1" x14ac:dyDescent="0.2">
      <c r="A425" s="475"/>
      <c r="B425" s="475"/>
      <c r="C425" s="475"/>
      <c r="D425" s="475"/>
      <c r="E425" s="475"/>
      <c r="F425" s="475"/>
      <c r="G425" s="475"/>
      <c r="H425" s="475"/>
      <c r="I425" s="475"/>
      <c r="J425" s="475"/>
      <c r="K425" s="475"/>
      <c r="L425" s="475"/>
      <c r="M425" s="475"/>
      <c r="N425" s="475"/>
      <c r="O425" s="475"/>
      <c r="P425" s="475"/>
      <c r="Q425" s="475"/>
      <c r="R425" s="475"/>
      <c r="S425" s="475"/>
      <c r="T425" s="475"/>
      <c r="U425" s="475"/>
      <c r="V425" s="475"/>
      <c r="W425" s="475"/>
      <c r="X425" s="475"/>
      <c r="Y425" s="475"/>
      <c r="Z425" s="475"/>
    </row>
    <row r="426" spans="1:26" ht="11.25" customHeight="1" x14ac:dyDescent="0.2">
      <c r="A426" s="475"/>
      <c r="B426" s="475"/>
      <c r="C426" s="475"/>
      <c r="D426" s="475"/>
      <c r="E426" s="475"/>
      <c r="F426" s="475"/>
      <c r="G426" s="475"/>
      <c r="H426" s="475"/>
      <c r="I426" s="475"/>
      <c r="J426" s="475"/>
      <c r="K426" s="475"/>
      <c r="L426" s="475"/>
      <c r="M426" s="475"/>
      <c r="N426" s="475"/>
      <c r="O426" s="475"/>
      <c r="P426" s="475"/>
      <c r="Q426" s="475"/>
      <c r="R426" s="475"/>
      <c r="S426" s="475"/>
      <c r="T426" s="475"/>
      <c r="U426" s="475"/>
      <c r="V426" s="475"/>
      <c r="W426" s="475"/>
      <c r="X426" s="475"/>
      <c r="Y426" s="475"/>
      <c r="Z426" s="475"/>
    </row>
    <row r="427" spans="1:26" ht="11.25" customHeight="1" x14ac:dyDescent="0.2">
      <c r="A427" s="475"/>
      <c r="B427" s="475"/>
      <c r="C427" s="475"/>
      <c r="D427" s="475"/>
      <c r="E427" s="475"/>
      <c r="F427" s="475"/>
      <c r="G427" s="475"/>
      <c r="H427" s="475"/>
      <c r="I427" s="475"/>
      <c r="J427" s="475"/>
      <c r="K427" s="475"/>
      <c r="L427" s="475"/>
      <c r="M427" s="475"/>
      <c r="N427" s="475"/>
      <c r="O427" s="475"/>
      <c r="P427" s="475"/>
      <c r="Q427" s="475"/>
      <c r="R427" s="475"/>
      <c r="S427" s="475"/>
      <c r="T427" s="475"/>
      <c r="U427" s="475"/>
      <c r="V427" s="475"/>
      <c r="W427" s="475"/>
      <c r="X427" s="475"/>
      <c r="Y427" s="475"/>
      <c r="Z427" s="475"/>
    </row>
    <row r="428" spans="1:26" ht="11.25" customHeight="1" x14ac:dyDescent="0.2">
      <c r="A428" s="475"/>
      <c r="B428" s="475"/>
      <c r="C428" s="475"/>
      <c r="D428" s="475"/>
      <c r="E428" s="475"/>
      <c r="F428" s="475"/>
      <c r="G428" s="475"/>
      <c r="H428" s="475"/>
      <c r="I428" s="475"/>
      <c r="J428" s="475"/>
      <c r="K428" s="475"/>
      <c r="L428" s="475"/>
      <c r="M428" s="475"/>
      <c r="N428" s="475"/>
      <c r="O428" s="475"/>
      <c r="P428" s="475"/>
      <c r="Q428" s="475"/>
      <c r="R428" s="475"/>
      <c r="S428" s="475"/>
      <c r="T428" s="475"/>
      <c r="U428" s="475"/>
      <c r="V428" s="475"/>
      <c r="W428" s="475"/>
      <c r="X428" s="475"/>
      <c r="Y428" s="475"/>
      <c r="Z428" s="475"/>
    </row>
    <row r="429" spans="1:26" ht="11.25" customHeight="1" x14ac:dyDescent="0.2">
      <c r="A429" s="475"/>
      <c r="B429" s="475"/>
      <c r="C429" s="475"/>
      <c r="D429" s="475"/>
      <c r="E429" s="475"/>
      <c r="F429" s="475"/>
      <c r="G429" s="475"/>
      <c r="H429" s="475"/>
      <c r="I429" s="475"/>
      <c r="J429" s="475"/>
      <c r="K429" s="475"/>
      <c r="L429" s="475"/>
      <c r="M429" s="475"/>
      <c r="N429" s="475"/>
      <c r="O429" s="475"/>
      <c r="P429" s="475"/>
      <c r="Q429" s="475"/>
      <c r="R429" s="475"/>
      <c r="S429" s="475"/>
      <c r="T429" s="475"/>
      <c r="U429" s="475"/>
      <c r="V429" s="475"/>
      <c r="W429" s="475"/>
      <c r="X429" s="475"/>
      <c r="Y429" s="475"/>
      <c r="Z429" s="475"/>
    </row>
    <row r="430" spans="1:26" ht="11.25" customHeight="1" x14ac:dyDescent="0.2">
      <c r="A430" s="475"/>
      <c r="B430" s="475"/>
      <c r="C430" s="475"/>
      <c r="D430" s="475"/>
      <c r="E430" s="475"/>
      <c r="F430" s="475"/>
      <c r="G430" s="475"/>
      <c r="H430" s="475"/>
      <c r="I430" s="475"/>
      <c r="J430" s="475"/>
      <c r="K430" s="475"/>
      <c r="L430" s="475"/>
      <c r="M430" s="475"/>
      <c r="N430" s="475"/>
      <c r="O430" s="475"/>
      <c r="P430" s="475"/>
      <c r="Q430" s="475"/>
      <c r="R430" s="475"/>
      <c r="S430" s="475"/>
      <c r="T430" s="475"/>
      <c r="U430" s="475"/>
      <c r="V430" s="475"/>
      <c r="W430" s="475"/>
      <c r="X430" s="475"/>
      <c r="Y430" s="475"/>
      <c r="Z430" s="475"/>
    </row>
    <row r="431" spans="1:26" ht="11.25" customHeight="1" x14ac:dyDescent="0.2">
      <c r="A431" s="475"/>
      <c r="B431" s="475"/>
      <c r="C431" s="475"/>
      <c r="D431" s="475"/>
      <c r="E431" s="475"/>
      <c r="F431" s="475"/>
      <c r="G431" s="475"/>
      <c r="H431" s="475"/>
      <c r="I431" s="475"/>
      <c r="J431" s="475"/>
      <c r="K431" s="475"/>
      <c r="L431" s="475"/>
      <c r="M431" s="475"/>
      <c r="N431" s="475"/>
      <c r="O431" s="475"/>
      <c r="P431" s="475"/>
      <c r="Q431" s="475"/>
      <c r="R431" s="475"/>
      <c r="S431" s="475"/>
      <c r="T431" s="475"/>
      <c r="U431" s="475"/>
      <c r="V431" s="475"/>
      <c r="W431" s="475"/>
      <c r="X431" s="475"/>
      <c r="Y431" s="475"/>
      <c r="Z431" s="475"/>
    </row>
    <row r="432" spans="1:26" ht="11.25" customHeight="1" x14ac:dyDescent="0.2">
      <c r="A432" s="475"/>
      <c r="B432" s="475"/>
      <c r="C432" s="475"/>
      <c r="D432" s="475"/>
      <c r="E432" s="475"/>
      <c r="F432" s="475"/>
      <c r="G432" s="475"/>
      <c r="H432" s="475"/>
      <c r="I432" s="475"/>
      <c r="J432" s="475"/>
      <c r="K432" s="475"/>
      <c r="L432" s="475"/>
      <c r="M432" s="475"/>
      <c r="N432" s="475"/>
      <c r="O432" s="475"/>
      <c r="P432" s="475"/>
      <c r="Q432" s="475"/>
      <c r="R432" s="475"/>
      <c r="S432" s="475"/>
      <c r="T432" s="475"/>
      <c r="U432" s="475"/>
      <c r="V432" s="475"/>
      <c r="W432" s="475"/>
      <c r="X432" s="475"/>
      <c r="Y432" s="475"/>
      <c r="Z432" s="475"/>
    </row>
    <row r="433" spans="1:26" ht="11.25" customHeight="1" x14ac:dyDescent="0.2">
      <c r="A433" s="475"/>
      <c r="B433" s="475"/>
      <c r="C433" s="475"/>
      <c r="D433" s="475"/>
      <c r="E433" s="475"/>
      <c r="F433" s="475"/>
      <c r="G433" s="475"/>
      <c r="H433" s="475"/>
      <c r="I433" s="475"/>
      <c r="J433" s="475"/>
      <c r="K433" s="475"/>
      <c r="L433" s="475"/>
      <c r="M433" s="475"/>
      <c r="N433" s="475"/>
      <c r="O433" s="475"/>
      <c r="P433" s="475"/>
      <c r="Q433" s="475"/>
      <c r="R433" s="475"/>
      <c r="S433" s="475"/>
      <c r="T433" s="475"/>
      <c r="U433" s="475"/>
      <c r="V433" s="475"/>
      <c r="W433" s="475"/>
      <c r="X433" s="475"/>
      <c r="Y433" s="475"/>
      <c r="Z433" s="475"/>
    </row>
    <row r="434" spans="1:26" ht="11.25" customHeight="1" x14ac:dyDescent="0.2">
      <c r="A434" s="475"/>
      <c r="B434" s="475"/>
      <c r="C434" s="475"/>
      <c r="D434" s="475"/>
      <c r="E434" s="475"/>
      <c r="F434" s="475"/>
      <c r="G434" s="475"/>
      <c r="H434" s="475"/>
      <c r="I434" s="475"/>
      <c r="J434" s="475"/>
      <c r="K434" s="475"/>
      <c r="L434" s="475"/>
      <c r="M434" s="475"/>
      <c r="N434" s="475"/>
      <c r="O434" s="475"/>
      <c r="P434" s="475"/>
      <c r="Q434" s="475"/>
      <c r="R434" s="475"/>
      <c r="S434" s="475"/>
      <c r="T434" s="475"/>
      <c r="U434" s="475"/>
      <c r="V434" s="475"/>
      <c r="W434" s="475"/>
      <c r="X434" s="475"/>
      <c r="Y434" s="475"/>
      <c r="Z434" s="475"/>
    </row>
    <row r="435" spans="1:26" ht="11.25" customHeight="1" x14ac:dyDescent="0.2">
      <c r="A435" s="475"/>
      <c r="B435" s="475"/>
      <c r="C435" s="475"/>
      <c r="D435" s="475"/>
      <c r="E435" s="475"/>
      <c r="F435" s="475"/>
      <c r="G435" s="475"/>
      <c r="H435" s="475"/>
      <c r="I435" s="475"/>
      <c r="J435" s="475"/>
      <c r="K435" s="475"/>
      <c r="L435" s="475"/>
      <c r="M435" s="475"/>
      <c r="N435" s="475"/>
      <c r="O435" s="475"/>
      <c r="P435" s="475"/>
      <c r="Q435" s="475"/>
      <c r="R435" s="475"/>
      <c r="S435" s="475"/>
      <c r="T435" s="475"/>
      <c r="U435" s="475"/>
      <c r="V435" s="475"/>
      <c r="W435" s="475"/>
      <c r="X435" s="475"/>
      <c r="Y435" s="475"/>
      <c r="Z435" s="475"/>
    </row>
    <row r="436" spans="1:26" ht="11.25" customHeight="1" x14ac:dyDescent="0.2">
      <c r="A436" s="475"/>
      <c r="B436" s="475"/>
      <c r="C436" s="475"/>
      <c r="D436" s="475"/>
      <c r="E436" s="475"/>
      <c r="F436" s="475"/>
      <c r="G436" s="475"/>
      <c r="H436" s="475"/>
      <c r="I436" s="475"/>
      <c r="J436" s="475"/>
      <c r="K436" s="475"/>
      <c r="L436" s="475"/>
      <c r="M436" s="475"/>
      <c r="N436" s="475"/>
      <c r="O436" s="475"/>
      <c r="P436" s="475"/>
      <c r="Q436" s="475"/>
      <c r="R436" s="475"/>
      <c r="S436" s="475"/>
      <c r="T436" s="475"/>
      <c r="U436" s="475"/>
      <c r="V436" s="475"/>
      <c r="W436" s="475"/>
      <c r="X436" s="475"/>
      <c r="Y436" s="475"/>
      <c r="Z436" s="475"/>
    </row>
    <row r="437" spans="1:26" ht="11.25" customHeight="1" x14ac:dyDescent="0.2">
      <c r="A437" s="475"/>
      <c r="B437" s="475"/>
      <c r="C437" s="475"/>
      <c r="D437" s="475"/>
      <c r="E437" s="475"/>
      <c r="F437" s="475"/>
      <c r="G437" s="475"/>
      <c r="H437" s="475"/>
      <c r="I437" s="475"/>
      <c r="J437" s="475"/>
      <c r="K437" s="475"/>
      <c r="L437" s="475"/>
      <c r="M437" s="475"/>
      <c r="N437" s="475"/>
      <c r="O437" s="475"/>
      <c r="P437" s="475"/>
      <c r="Q437" s="475"/>
      <c r="R437" s="475"/>
      <c r="S437" s="475"/>
      <c r="T437" s="475"/>
      <c r="U437" s="475"/>
      <c r="V437" s="475"/>
      <c r="W437" s="475"/>
      <c r="X437" s="475"/>
      <c r="Y437" s="475"/>
      <c r="Z437" s="475"/>
    </row>
    <row r="438" spans="1:26" ht="11.25" customHeight="1" x14ac:dyDescent="0.2">
      <c r="A438" s="475"/>
      <c r="B438" s="475"/>
      <c r="C438" s="475"/>
      <c r="D438" s="475"/>
      <c r="E438" s="475"/>
      <c r="F438" s="475"/>
      <c r="G438" s="475"/>
      <c r="H438" s="475"/>
      <c r="I438" s="475"/>
      <c r="J438" s="475"/>
      <c r="K438" s="475"/>
      <c r="L438" s="475"/>
      <c r="M438" s="475"/>
      <c r="N438" s="475"/>
      <c r="O438" s="475"/>
      <c r="P438" s="475"/>
      <c r="Q438" s="475"/>
      <c r="R438" s="475"/>
      <c r="S438" s="475"/>
      <c r="T438" s="475"/>
      <c r="U438" s="475"/>
      <c r="V438" s="475"/>
      <c r="W438" s="475"/>
      <c r="X438" s="475"/>
      <c r="Y438" s="475"/>
      <c r="Z438" s="475"/>
    </row>
    <row r="439" spans="1:26" ht="11.25" customHeight="1" x14ac:dyDescent="0.2">
      <c r="A439" s="475"/>
      <c r="B439" s="475"/>
      <c r="C439" s="475"/>
      <c r="D439" s="475"/>
      <c r="E439" s="475"/>
      <c r="F439" s="475"/>
      <c r="G439" s="475"/>
      <c r="H439" s="475"/>
      <c r="I439" s="475"/>
      <c r="J439" s="475"/>
      <c r="K439" s="475"/>
      <c r="L439" s="475"/>
      <c r="M439" s="475"/>
      <c r="N439" s="475"/>
      <c r="O439" s="475"/>
      <c r="P439" s="475"/>
      <c r="Q439" s="475"/>
      <c r="R439" s="475"/>
      <c r="S439" s="475"/>
      <c r="T439" s="475"/>
      <c r="U439" s="475"/>
      <c r="V439" s="475"/>
      <c r="W439" s="475"/>
      <c r="X439" s="475"/>
      <c r="Y439" s="475"/>
      <c r="Z439" s="475"/>
    </row>
    <row r="440" spans="1:26" ht="11.25" customHeight="1" x14ac:dyDescent="0.2">
      <c r="A440" s="475"/>
      <c r="B440" s="475"/>
      <c r="C440" s="475"/>
      <c r="D440" s="475"/>
      <c r="E440" s="475"/>
      <c r="F440" s="475"/>
      <c r="G440" s="475"/>
      <c r="H440" s="475"/>
      <c r="I440" s="475"/>
      <c r="J440" s="475"/>
      <c r="K440" s="475"/>
      <c r="L440" s="475"/>
      <c r="M440" s="475"/>
      <c r="N440" s="475"/>
      <c r="O440" s="475"/>
      <c r="P440" s="475"/>
      <c r="Q440" s="475"/>
      <c r="R440" s="475"/>
      <c r="S440" s="475"/>
      <c r="T440" s="475"/>
      <c r="U440" s="475"/>
      <c r="V440" s="475"/>
      <c r="W440" s="475"/>
      <c r="X440" s="475"/>
      <c r="Y440" s="475"/>
      <c r="Z440" s="475"/>
    </row>
    <row r="441" spans="1:26" ht="11.25" customHeight="1" x14ac:dyDescent="0.2">
      <c r="A441" s="475"/>
      <c r="B441" s="475"/>
      <c r="C441" s="475"/>
      <c r="D441" s="475"/>
      <c r="E441" s="475"/>
      <c r="F441" s="475"/>
      <c r="G441" s="475"/>
      <c r="H441" s="475"/>
      <c r="I441" s="475"/>
      <c r="J441" s="475"/>
      <c r="K441" s="475"/>
      <c r="L441" s="475"/>
      <c r="M441" s="475"/>
      <c r="N441" s="475"/>
      <c r="O441" s="475"/>
      <c r="P441" s="475"/>
      <c r="Q441" s="475"/>
      <c r="R441" s="475"/>
      <c r="S441" s="475"/>
      <c r="T441" s="475"/>
      <c r="U441" s="475"/>
      <c r="V441" s="475"/>
      <c r="W441" s="475"/>
      <c r="X441" s="475"/>
      <c r="Y441" s="475"/>
      <c r="Z441" s="475"/>
    </row>
    <row r="442" spans="1:26" ht="11.25" customHeight="1" x14ac:dyDescent="0.2">
      <c r="A442" s="475"/>
      <c r="B442" s="475"/>
      <c r="C442" s="475"/>
      <c r="D442" s="475"/>
      <c r="E442" s="475"/>
      <c r="F442" s="475"/>
      <c r="G442" s="475"/>
      <c r="H442" s="475"/>
      <c r="I442" s="475"/>
      <c r="J442" s="475"/>
      <c r="K442" s="475"/>
      <c r="L442" s="475"/>
      <c r="M442" s="475"/>
      <c r="N442" s="475"/>
      <c r="O442" s="475"/>
      <c r="P442" s="475"/>
      <c r="Q442" s="475"/>
      <c r="R442" s="475"/>
      <c r="S442" s="475"/>
      <c r="T442" s="475"/>
      <c r="U442" s="475"/>
      <c r="V442" s="475"/>
      <c r="W442" s="475"/>
      <c r="X442" s="475"/>
      <c r="Y442" s="475"/>
      <c r="Z442" s="475"/>
    </row>
    <row r="443" spans="1:26" ht="11.25" customHeight="1" x14ac:dyDescent="0.2">
      <c r="A443" s="475"/>
      <c r="B443" s="475"/>
      <c r="C443" s="475"/>
      <c r="D443" s="475"/>
      <c r="E443" s="475"/>
      <c r="F443" s="475"/>
      <c r="G443" s="475"/>
      <c r="H443" s="475"/>
      <c r="I443" s="475"/>
      <c r="J443" s="475"/>
      <c r="K443" s="475"/>
      <c r="L443" s="475"/>
      <c r="M443" s="475"/>
      <c r="N443" s="475"/>
      <c r="O443" s="475"/>
      <c r="P443" s="475"/>
      <c r="Q443" s="475"/>
      <c r="R443" s="475"/>
      <c r="S443" s="475"/>
      <c r="T443" s="475"/>
      <c r="U443" s="475"/>
      <c r="V443" s="475"/>
      <c r="W443" s="475"/>
      <c r="X443" s="475"/>
      <c r="Y443" s="475"/>
      <c r="Z443" s="475"/>
    </row>
    <row r="444" spans="1:26" ht="11.25" customHeight="1" x14ac:dyDescent="0.2">
      <c r="A444" s="475"/>
      <c r="B444" s="475"/>
      <c r="C444" s="475"/>
      <c r="D444" s="475"/>
      <c r="E444" s="475"/>
      <c r="F444" s="475"/>
      <c r="G444" s="475"/>
      <c r="H444" s="475"/>
      <c r="I444" s="475"/>
      <c r="J444" s="475"/>
      <c r="K444" s="475"/>
      <c r="L444" s="475"/>
      <c r="M444" s="475"/>
      <c r="N444" s="475"/>
      <c r="O444" s="475"/>
      <c r="P444" s="475"/>
      <c r="Q444" s="475"/>
      <c r="R444" s="475"/>
      <c r="S444" s="475"/>
      <c r="T444" s="475"/>
      <c r="U444" s="475"/>
      <c r="V444" s="475"/>
      <c r="W444" s="475"/>
      <c r="X444" s="475"/>
      <c r="Y444" s="475"/>
      <c r="Z444" s="475"/>
    </row>
    <row r="445" spans="1:26" ht="11.25" customHeight="1" x14ac:dyDescent="0.2">
      <c r="A445" s="475"/>
      <c r="B445" s="475"/>
      <c r="C445" s="475"/>
      <c r="D445" s="475"/>
      <c r="E445" s="475"/>
      <c r="F445" s="475"/>
      <c r="G445" s="475"/>
      <c r="H445" s="475"/>
      <c r="I445" s="475"/>
      <c r="J445" s="475"/>
      <c r="K445" s="475"/>
      <c r="L445" s="475"/>
      <c r="M445" s="475"/>
      <c r="N445" s="475"/>
      <c r="O445" s="475"/>
      <c r="P445" s="475"/>
      <c r="Q445" s="475"/>
      <c r="R445" s="475"/>
      <c r="S445" s="475"/>
      <c r="T445" s="475"/>
      <c r="U445" s="475"/>
      <c r="V445" s="475"/>
      <c r="W445" s="475"/>
      <c r="X445" s="475"/>
      <c r="Y445" s="475"/>
      <c r="Z445" s="475"/>
    </row>
    <row r="446" spans="1:26" ht="11.25" customHeight="1" x14ac:dyDescent="0.2">
      <c r="A446" s="475"/>
      <c r="B446" s="475"/>
      <c r="C446" s="475"/>
      <c r="D446" s="475"/>
      <c r="E446" s="475"/>
      <c r="F446" s="475"/>
      <c r="G446" s="475"/>
      <c r="H446" s="475"/>
      <c r="I446" s="475"/>
      <c r="J446" s="475"/>
      <c r="K446" s="475"/>
      <c r="L446" s="475"/>
      <c r="M446" s="475"/>
      <c r="N446" s="475"/>
      <c r="O446" s="475"/>
      <c r="P446" s="475"/>
      <c r="Q446" s="475"/>
      <c r="R446" s="475"/>
      <c r="S446" s="475"/>
      <c r="T446" s="475"/>
      <c r="U446" s="475"/>
      <c r="V446" s="475"/>
      <c r="W446" s="475"/>
      <c r="X446" s="475"/>
      <c r="Y446" s="475"/>
      <c r="Z446" s="475"/>
    </row>
    <row r="447" spans="1:26" ht="11.25" customHeight="1" x14ac:dyDescent="0.2">
      <c r="A447" s="475"/>
      <c r="B447" s="475"/>
      <c r="C447" s="475"/>
      <c r="D447" s="475"/>
      <c r="E447" s="475"/>
      <c r="F447" s="475"/>
      <c r="G447" s="475"/>
      <c r="H447" s="475"/>
      <c r="I447" s="475"/>
      <c r="J447" s="475"/>
      <c r="K447" s="475"/>
      <c r="L447" s="475"/>
      <c r="M447" s="475"/>
      <c r="N447" s="475"/>
      <c r="O447" s="475"/>
      <c r="P447" s="475"/>
      <c r="Q447" s="475"/>
      <c r="R447" s="475"/>
      <c r="S447" s="475"/>
      <c r="T447" s="475"/>
      <c r="U447" s="475"/>
      <c r="V447" s="475"/>
      <c r="W447" s="475"/>
      <c r="X447" s="475"/>
      <c r="Y447" s="475"/>
      <c r="Z447" s="475"/>
    </row>
    <row r="448" spans="1:26" ht="11.25" customHeight="1" x14ac:dyDescent="0.2">
      <c r="A448" s="475"/>
      <c r="B448" s="475"/>
      <c r="C448" s="475"/>
      <c r="D448" s="475"/>
      <c r="E448" s="475"/>
      <c r="F448" s="475"/>
      <c r="G448" s="475"/>
      <c r="H448" s="475"/>
      <c r="I448" s="475"/>
      <c r="J448" s="475"/>
      <c r="K448" s="475"/>
      <c r="L448" s="475"/>
      <c r="M448" s="475"/>
      <c r="N448" s="475"/>
      <c r="O448" s="475"/>
      <c r="P448" s="475"/>
      <c r="Q448" s="475"/>
      <c r="R448" s="475"/>
      <c r="S448" s="475"/>
      <c r="T448" s="475"/>
      <c r="U448" s="475"/>
      <c r="V448" s="475"/>
      <c r="W448" s="475"/>
      <c r="X448" s="475"/>
      <c r="Y448" s="475"/>
      <c r="Z448" s="475"/>
    </row>
    <row r="449" spans="1:26" ht="11.25" customHeight="1" x14ac:dyDescent="0.2">
      <c r="A449" s="475"/>
      <c r="B449" s="475"/>
      <c r="C449" s="475"/>
      <c r="D449" s="475"/>
      <c r="E449" s="475"/>
      <c r="F449" s="475"/>
      <c r="G449" s="475"/>
      <c r="H449" s="475"/>
      <c r="I449" s="475"/>
      <c r="J449" s="475"/>
      <c r="K449" s="475"/>
      <c r="L449" s="475"/>
      <c r="M449" s="475"/>
      <c r="N449" s="475"/>
      <c r="O449" s="475"/>
      <c r="P449" s="475"/>
      <c r="Q449" s="475"/>
      <c r="R449" s="475"/>
      <c r="S449" s="475"/>
      <c r="T449" s="475"/>
      <c r="U449" s="475"/>
      <c r="V449" s="475"/>
      <c r="W449" s="475"/>
      <c r="X449" s="475"/>
      <c r="Y449" s="475"/>
      <c r="Z449" s="475"/>
    </row>
    <row r="450" spans="1:26" ht="11.25" customHeight="1" x14ac:dyDescent="0.2">
      <c r="A450" s="475"/>
      <c r="B450" s="475"/>
      <c r="C450" s="475"/>
      <c r="D450" s="475"/>
      <c r="E450" s="475"/>
      <c r="F450" s="475"/>
      <c r="G450" s="475"/>
      <c r="H450" s="475"/>
      <c r="I450" s="475"/>
      <c r="J450" s="475"/>
      <c r="K450" s="475"/>
      <c r="L450" s="475"/>
      <c r="M450" s="475"/>
      <c r="N450" s="475"/>
      <c r="O450" s="475"/>
      <c r="P450" s="475"/>
      <c r="Q450" s="475"/>
      <c r="R450" s="475"/>
      <c r="S450" s="475"/>
      <c r="T450" s="475"/>
      <c r="U450" s="475"/>
      <c r="V450" s="475"/>
      <c r="W450" s="475"/>
      <c r="X450" s="475"/>
      <c r="Y450" s="475"/>
      <c r="Z450" s="475"/>
    </row>
    <row r="451" spans="1:26" ht="11.25" customHeight="1" x14ac:dyDescent="0.2">
      <c r="A451" s="475"/>
      <c r="B451" s="475"/>
      <c r="C451" s="475"/>
      <c r="D451" s="475"/>
      <c r="E451" s="475"/>
      <c r="F451" s="475"/>
      <c r="G451" s="475"/>
      <c r="H451" s="475"/>
      <c r="I451" s="475"/>
      <c r="J451" s="475"/>
      <c r="K451" s="475"/>
      <c r="L451" s="475"/>
      <c r="M451" s="475"/>
      <c r="N451" s="475"/>
      <c r="O451" s="475"/>
      <c r="P451" s="475"/>
      <c r="Q451" s="475"/>
      <c r="R451" s="475"/>
      <c r="S451" s="475"/>
      <c r="T451" s="475"/>
      <c r="U451" s="475"/>
      <c r="V451" s="475"/>
      <c r="W451" s="475"/>
      <c r="X451" s="475"/>
      <c r="Y451" s="475"/>
      <c r="Z451" s="475"/>
    </row>
    <row r="452" spans="1:26" ht="11.25" customHeight="1" x14ac:dyDescent="0.2">
      <c r="A452" s="475"/>
      <c r="B452" s="475"/>
      <c r="C452" s="475"/>
      <c r="D452" s="475"/>
      <c r="E452" s="475"/>
      <c r="F452" s="475"/>
      <c r="G452" s="475"/>
      <c r="H452" s="475"/>
      <c r="I452" s="475"/>
      <c r="J452" s="475"/>
      <c r="K452" s="475"/>
      <c r="L452" s="475"/>
      <c r="M452" s="475"/>
      <c r="N452" s="475"/>
      <c r="O452" s="475"/>
      <c r="P452" s="475"/>
      <c r="Q452" s="475"/>
      <c r="R452" s="475"/>
      <c r="S452" s="475"/>
      <c r="T452" s="475"/>
      <c r="U452" s="475"/>
      <c r="V452" s="475"/>
      <c r="W452" s="475"/>
      <c r="X452" s="475"/>
      <c r="Y452" s="475"/>
      <c r="Z452" s="475"/>
    </row>
    <row r="453" spans="1:26" ht="11.25" customHeight="1" x14ac:dyDescent="0.2">
      <c r="A453" s="475"/>
      <c r="B453" s="475"/>
      <c r="C453" s="475"/>
      <c r="D453" s="475"/>
      <c r="E453" s="475"/>
      <c r="F453" s="475"/>
      <c r="G453" s="475"/>
      <c r="H453" s="475"/>
      <c r="I453" s="475"/>
      <c r="J453" s="475"/>
      <c r="K453" s="475"/>
      <c r="L453" s="475"/>
      <c r="M453" s="475"/>
      <c r="N453" s="475"/>
      <c r="O453" s="475"/>
      <c r="P453" s="475"/>
      <c r="Q453" s="475"/>
      <c r="R453" s="475"/>
      <c r="S453" s="475"/>
      <c r="T453" s="475"/>
      <c r="U453" s="475"/>
      <c r="V453" s="475"/>
      <c r="W453" s="475"/>
      <c r="X453" s="475"/>
      <c r="Y453" s="475"/>
      <c r="Z453" s="475"/>
    </row>
    <row r="454" spans="1:26" ht="11.25" customHeight="1" x14ac:dyDescent="0.2">
      <c r="A454" s="475"/>
      <c r="B454" s="475"/>
      <c r="C454" s="475"/>
      <c r="D454" s="475"/>
      <c r="E454" s="475"/>
      <c r="F454" s="475"/>
      <c r="G454" s="475"/>
      <c r="H454" s="475"/>
      <c r="I454" s="475"/>
      <c r="J454" s="475"/>
      <c r="K454" s="475"/>
      <c r="L454" s="475"/>
      <c r="M454" s="475"/>
      <c r="N454" s="475"/>
      <c r="O454" s="475"/>
      <c r="P454" s="475"/>
      <c r="Q454" s="475"/>
      <c r="R454" s="475"/>
      <c r="S454" s="475"/>
      <c r="T454" s="475"/>
      <c r="U454" s="475"/>
      <c r="V454" s="475"/>
      <c r="W454" s="475"/>
      <c r="X454" s="475"/>
      <c r="Y454" s="475"/>
      <c r="Z454" s="475"/>
    </row>
    <row r="455" spans="1:26" ht="11.25" customHeight="1" x14ac:dyDescent="0.2">
      <c r="A455" s="475"/>
      <c r="B455" s="475"/>
      <c r="C455" s="475"/>
      <c r="D455" s="475"/>
      <c r="E455" s="475"/>
      <c r="F455" s="475"/>
      <c r="G455" s="475"/>
      <c r="H455" s="475"/>
      <c r="I455" s="475"/>
      <c r="J455" s="475"/>
      <c r="K455" s="475"/>
      <c r="L455" s="475"/>
      <c r="M455" s="475"/>
      <c r="N455" s="475"/>
      <c r="O455" s="475"/>
      <c r="P455" s="475"/>
      <c r="Q455" s="475"/>
      <c r="R455" s="475"/>
      <c r="S455" s="475"/>
      <c r="T455" s="475"/>
      <c r="U455" s="475"/>
      <c r="V455" s="475"/>
      <c r="W455" s="475"/>
      <c r="X455" s="475"/>
      <c r="Y455" s="475"/>
      <c r="Z455" s="475"/>
    </row>
    <row r="456" spans="1:26" ht="11.25" customHeight="1" x14ac:dyDescent="0.2">
      <c r="A456" s="475"/>
      <c r="B456" s="475"/>
      <c r="C456" s="475"/>
      <c r="D456" s="475"/>
      <c r="E456" s="475"/>
      <c r="F456" s="475"/>
      <c r="G456" s="475"/>
      <c r="H456" s="475"/>
      <c r="I456" s="475"/>
      <c r="J456" s="475"/>
      <c r="K456" s="475"/>
      <c r="L456" s="475"/>
      <c r="M456" s="475"/>
      <c r="N456" s="475"/>
      <c r="O456" s="475"/>
      <c r="P456" s="475"/>
      <c r="Q456" s="475"/>
      <c r="R456" s="475"/>
      <c r="S456" s="475"/>
      <c r="T456" s="475"/>
      <c r="U456" s="475"/>
      <c r="V456" s="475"/>
      <c r="W456" s="475"/>
      <c r="X456" s="475"/>
      <c r="Y456" s="475"/>
      <c r="Z456" s="475"/>
    </row>
    <row r="457" spans="1:26" ht="11.25" customHeight="1" x14ac:dyDescent="0.2">
      <c r="A457" s="475"/>
      <c r="B457" s="475"/>
      <c r="C457" s="475"/>
      <c r="D457" s="475"/>
      <c r="E457" s="475"/>
      <c r="F457" s="475"/>
      <c r="G457" s="475"/>
      <c r="H457" s="475"/>
      <c r="I457" s="475"/>
      <c r="J457" s="475"/>
      <c r="K457" s="475"/>
      <c r="L457" s="475"/>
      <c r="M457" s="475"/>
      <c r="N457" s="475"/>
      <c r="O457" s="475"/>
      <c r="P457" s="475"/>
      <c r="Q457" s="475"/>
      <c r="R457" s="475"/>
      <c r="S457" s="475"/>
      <c r="T457" s="475"/>
      <c r="U457" s="475"/>
      <c r="V457" s="475"/>
      <c r="W457" s="475"/>
      <c r="X457" s="475"/>
      <c r="Y457" s="475"/>
      <c r="Z457" s="475"/>
    </row>
    <row r="458" spans="1:26" ht="11.25" customHeight="1" x14ac:dyDescent="0.2">
      <c r="A458" s="475"/>
      <c r="B458" s="475"/>
      <c r="C458" s="475"/>
      <c r="D458" s="475"/>
      <c r="E458" s="475"/>
      <c r="F458" s="475"/>
      <c r="G458" s="475"/>
      <c r="H458" s="475"/>
      <c r="I458" s="475"/>
      <c r="J458" s="475"/>
      <c r="K458" s="475"/>
      <c r="L458" s="475"/>
      <c r="M458" s="475"/>
      <c r="N458" s="475"/>
      <c r="O458" s="475"/>
      <c r="P458" s="475"/>
      <c r="Q458" s="475"/>
      <c r="R458" s="475"/>
      <c r="S458" s="475"/>
      <c r="T458" s="475"/>
      <c r="U458" s="475"/>
      <c r="V458" s="475"/>
      <c r="W458" s="475"/>
      <c r="X458" s="475"/>
      <c r="Y458" s="475"/>
      <c r="Z458" s="475"/>
    </row>
    <row r="459" spans="1:26" ht="11.25" customHeight="1" x14ac:dyDescent="0.2">
      <c r="A459" s="475"/>
      <c r="B459" s="475"/>
      <c r="C459" s="475"/>
      <c r="D459" s="475"/>
      <c r="E459" s="475"/>
      <c r="F459" s="475"/>
      <c r="G459" s="475"/>
      <c r="H459" s="475"/>
      <c r="I459" s="475"/>
      <c r="J459" s="475"/>
      <c r="K459" s="475"/>
      <c r="L459" s="475"/>
      <c r="M459" s="475"/>
      <c r="N459" s="475"/>
      <c r="O459" s="475"/>
      <c r="P459" s="475"/>
      <c r="Q459" s="475"/>
      <c r="R459" s="475"/>
      <c r="S459" s="475"/>
      <c r="T459" s="475"/>
      <c r="U459" s="475"/>
      <c r="V459" s="475"/>
      <c r="W459" s="475"/>
      <c r="X459" s="475"/>
      <c r="Y459" s="475"/>
      <c r="Z459" s="475"/>
    </row>
    <row r="460" spans="1:26" ht="11.25" customHeight="1" x14ac:dyDescent="0.2">
      <c r="A460" s="475"/>
      <c r="B460" s="475"/>
      <c r="C460" s="475"/>
      <c r="D460" s="475"/>
      <c r="E460" s="475"/>
      <c r="F460" s="475"/>
      <c r="G460" s="475"/>
      <c r="H460" s="475"/>
      <c r="I460" s="475"/>
      <c r="J460" s="475"/>
      <c r="K460" s="475"/>
      <c r="L460" s="475"/>
      <c r="M460" s="475"/>
      <c r="N460" s="475"/>
      <c r="O460" s="475"/>
      <c r="P460" s="475"/>
      <c r="Q460" s="475"/>
      <c r="R460" s="475"/>
      <c r="S460" s="475"/>
      <c r="T460" s="475"/>
      <c r="U460" s="475"/>
      <c r="V460" s="475"/>
      <c r="W460" s="475"/>
      <c r="X460" s="475"/>
      <c r="Y460" s="475"/>
      <c r="Z460" s="475"/>
    </row>
    <row r="461" spans="1:26" ht="11.25" customHeight="1" x14ac:dyDescent="0.2">
      <c r="A461" s="475"/>
      <c r="B461" s="475"/>
      <c r="C461" s="475"/>
      <c r="D461" s="475"/>
      <c r="E461" s="475"/>
      <c r="F461" s="475"/>
      <c r="G461" s="475"/>
      <c r="H461" s="475"/>
      <c r="I461" s="475"/>
      <c r="J461" s="475"/>
      <c r="K461" s="475"/>
      <c r="L461" s="475"/>
      <c r="M461" s="475"/>
      <c r="N461" s="475"/>
      <c r="O461" s="475"/>
      <c r="P461" s="475"/>
      <c r="Q461" s="475"/>
      <c r="R461" s="475"/>
      <c r="S461" s="475"/>
      <c r="T461" s="475"/>
      <c r="U461" s="475"/>
      <c r="V461" s="475"/>
      <c r="W461" s="475"/>
      <c r="X461" s="475"/>
      <c r="Y461" s="475"/>
      <c r="Z461" s="475"/>
    </row>
    <row r="462" spans="1:26" ht="11.25" customHeight="1" x14ac:dyDescent="0.2">
      <c r="A462" s="475"/>
      <c r="B462" s="475"/>
      <c r="C462" s="475"/>
      <c r="D462" s="475"/>
      <c r="E462" s="475"/>
      <c r="F462" s="475"/>
      <c r="G462" s="475"/>
      <c r="H462" s="475"/>
      <c r="I462" s="475"/>
      <c r="J462" s="475"/>
      <c r="K462" s="475"/>
      <c r="L462" s="475"/>
      <c r="M462" s="475"/>
      <c r="N462" s="475"/>
      <c r="O462" s="475"/>
      <c r="P462" s="475"/>
      <c r="Q462" s="475"/>
      <c r="R462" s="475"/>
      <c r="S462" s="475"/>
      <c r="T462" s="475"/>
      <c r="U462" s="475"/>
      <c r="V462" s="475"/>
      <c r="W462" s="475"/>
      <c r="X462" s="475"/>
      <c r="Y462" s="475"/>
      <c r="Z462" s="475"/>
    </row>
    <row r="463" spans="1:26" ht="11.25" customHeight="1" x14ac:dyDescent="0.2">
      <c r="A463" s="475"/>
      <c r="B463" s="475"/>
      <c r="C463" s="475"/>
      <c r="D463" s="475"/>
      <c r="E463" s="475"/>
      <c r="F463" s="475"/>
      <c r="G463" s="475"/>
      <c r="H463" s="475"/>
      <c r="I463" s="475"/>
      <c r="J463" s="475"/>
      <c r="K463" s="475"/>
      <c r="L463" s="475"/>
      <c r="M463" s="475"/>
      <c r="N463" s="475"/>
      <c r="O463" s="475"/>
      <c r="P463" s="475"/>
      <c r="Q463" s="475"/>
      <c r="R463" s="475"/>
      <c r="S463" s="475"/>
      <c r="T463" s="475"/>
      <c r="U463" s="475"/>
      <c r="V463" s="475"/>
      <c r="W463" s="475"/>
      <c r="X463" s="475"/>
      <c r="Y463" s="475"/>
      <c r="Z463" s="475"/>
    </row>
    <row r="464" spans="1:26" ht="11.25" customHeight="1" x14ac:dyDescent="0.2">
      <c r="A464" s="475"/>
      <c r="B464" s="475"/>
      <c r="C464" s="475"/>
      <c r="D464" s="475"/>
      <c r="E464" s="475"/>
      <c r="F464" s="475"/>
      <c r="G464" s="475"/>
      <c r="H464" s="475"/>
      <c r="I464" s="475"/>
      <c r="J464" s="475"/>
      <c r="K464" s="475"/>
      <c r="L464" s="475"/>
      <c r="M464" s="475"/>
      <c r="N464" s="475"/>
      <c r="O464" s="475"/>
      <c r="P464" s="475"/>
      <c r="Q464" s="475"/>
      <c r="R464" s="475"/>
      <c r="S464" s="475"/>
      <c r="T464" s="475"/>
      <c r="U464" s="475"/>
      <c r="V464" s="475"/>
      <c r="W464" s="475"/>
      <c r="X464" s="475"/>
      <c r="Y464" s="475"/>
      <c r="Z464" s="475"/>
    </row>
    <row r="465" spans="1:26" ht="11.25" customHeight="1" x14ac:dyDescent="0.2">
      <c r="A465" s="475"/>
      <c r="B465" s="475"/>
      <c r="C465" s="475"/>
      <c r="D465" s="475"/>
      <c r="E465" s="475"/>
      <c r="F465" s="475"/>
      <c r="G465" s="475"/>
      <c r="H465" s="475"/>
      <c r="I465" s="475"/>
      <c r="J465" s="475"/>
      <c r="K465" s="475"/>
      <c r="L465" s="475"/>
      <c r="M465" s="475"/>
      <c r="N465" s="475"/>
      <c r="O465" s="475"/>
      <c r="P465" s="475"/>
      <c r="Q465" s="475"/>
      <c r="R465" s="475"/>
      <c r="S465" s="475"/>
      <c r="T465" s="475"/>
      <c r="U465" s="475"/>
      <c r="V465" s="475"/>
      <c r="W465" s="475"/>
      <c r="X465" s="475"/>
      <c r="Y465" s="475"/>
      <c r="Z465" s="475"/>
    </row>
    <row r="466" spans="1:26" ht="11.25" customHeight="1" x14ac:dyDescent="0.2">
      <c r="A466" s="475"/>
      <c r="B466" s="475"/>
      <c r="C466" s="475"/>
      <c r="D466" s="475"/>
      <c r="E466" s="475"/>
      <c r="F466" s="475"/>
      <c r="G466" s="475"/>
      <c r="H466" s="475"/>
      <c r="I466" s="475"/>
      <c r="J466" s="475"/>
      <c r="K466" s="475"/>
      <c r="L466" s="475"/>
      <c r="M466" s="475"/>
      <c r="N466" s="475"/>
      <c r="O466" s="475"/>
      <c r="P466" s="475"/>
      <c r="Q466" s="475"/>
      <c r="R466" s="475"/>
      <c r="S466" s="475"/>
      <c r="T466" s="475"/>
      <c r="U466" s="475"/>
      <c r="V466" s="475"/>
      <c r="W466" s="475"/>
      <c r="X466" s="475"/>
      <c r="Y466" s="475"/>
      <c r="Z466" s="475"/>
    </row>
    <row r="467" spans="1:26" ht="11.25" customHeight="1" x14ac:dyDescent="0.2">
      <c r="A467" s="475"/>
      <c r="B467" s="475"/>
      <c r="C467" s="475"/>
      <c r="D467" s="475"/>
      <c r="E467" s="475"/>
      <c r="F467" s="475"/>
      <c r="G467" s="475"/>
      <c r="H467" s="475"/>
      <c r="I467" s="475"/>
      <c r="J467" s="475"/>
      <c r="K467" s="475"/>
      <c r="L467" s="475"/>
      <c r="M467" s="475"/>
      <c r="N467" s="475"/>
      <c r="O467" s="475"/>
      <c r="P467" s="475"/>
      <c r="Q467" s="475"/>
      <c r="R467" s="475"/>
      <c r="S467" s="475"/>
      <c r="T467" s="475"/>
      <c r="U467" s="475"/>
      <c r="V467" s="475"/>
      <c r="W467" s="475"/>
      <c r="X467" s="475"/>
      <c r="Y467" s="475"/>
      <c r="Z467" s="475"/>
    </row>
    <row r="468" spans="1:26" ht="11.25" customHeight="1" x14ac:dyDescent="0.2">
      <c r="A468" s="475"/>
      <c r="B468" s="475"/>
      <c r="C468" s="475"/>
      <c r="D468" s="475"/>
      <c r="E468" s="475"/>
      <c r="F468" s="475"/>
      <c r="G468" s="475"/>
      <c r="H468" s="475"/>
      <c r="I468" s="475"/>
      <c r="J468" s="475"/>
      <c r="K468" s="475"/>
      <c r="L468" s="475"/>
      <c r="M468" s="475"/>
      <c r="N468" s="475"/>
      <c r="O468" s="475"/>
      <c r="P468" s="475"/>
      <c r="Q468" s="475"/>
      <c r="R468" s="475"/>
      <c r="S468" s="475"/>
      <c r="T468" s="475"/>
      <c r="U468" s="475"/>
      <c r="V468" s="475"/>
      <c r="W468" s="475"/>
      <c r="X468" s="475"/>
      <c r="Y468" s="475"/>
      <c r="Z468" s="475"/>
    </row>
    <row r="469" spans="1:26" ht="11.25" customHeight="1" x14ac:dyDescent="0.2">
      <c r="A469" s="475"/>
      <c r="B469" s="475"/>
      <c r="C469" s="475"/>
      <c r="D469" s="475"/>
      <c r="E469" s="475"/>
      <c r="F469" s="475"/>
      <c r="G469" s="475"/>
      <c r="H469" s="475"/>
      <c r="I469" s="475"/>
      <c r="J469" s="475"/>
      <c r="K469" s="475"/>
      <c r="L469" s="475"/>
      <c r="M469" s="475"/>
      <c r="N469" s="475"/>
      <c r="O469" s="475"/>
      <c r="P469" s="475"/>
      <c r="Q469" s="475"/>
      <c r="R469" s="475"/>
      <c r="S469" s="475"/>
      <c r="T469" s="475"/>
      <c r="U469" s="475"/>
      <c r="V469" s="475"/>
      <c r="W469" s="475"/>
      <c r="X469" s="475"/>
      <c r="Y469" s="475"/>
      <c r="Z469" s="475"/>
    </row>
    <row r="470" spans="1:26" ht="11.25" customHeight="1" x14ac:dyDescent="0.2">
      <c r="A470" s="475"/>
      <c r="B470" s="475"/>
      <c r="C470" s="475"/>
      <c r="D470" s="475"/>
      <c r="E470" s="475"/>
      <c r="F470" s="475"/>
      <c r="G470" s="475"/>
      <c r="H470" s="475"/>
      <c r="I470" s="475"/>
      <c r="J470" s="475"/>
      <c r="K470" s="475"/>
      <c r="L470" s="475"/>
      <c r="M470" s="475"/>
      <c r="N470" s="475"/>
      <c r="O470" s="475"/>
      <c r="P470" s="475"/>
      <c r="Q470" s="475"/>
      <c r="R470" s="475"/>
      <c r="S470" s="475"/>
      <c r="T470" s="475"/>
      <c r="U470" s="475"/>
      <c r="V470" s="475"/>
      <c r="W470" s="475"/>
      <c r="X470" s="475"/>
      <c r="Y470" s="475"/>
      <c r="Z470" s="475"/>
    </row>
    <row r="471" spans="1:26" ht="11.25" customHeight="1" x14ac:dyDescent="0.2">
      <c r="A471" s="475"/>
      <c r="B471" s="475"/>
      <c r="C471" s="475"/>
      <c r="D471" s="475"/>
      <c r="E471" s="475"/>
      <c r="F471" s="475"/>
      <c r="G471" s="475"/>
      <c r="H471" s="475"/>
      <c r="I471" s="475"/>
      <c r="J471" s="475"/>
      <c r="K471" s="475"/>
      <c r="L471" s="475"/>
      <c r="M471" s="475"/>
      <c r="N471" s="475"/>
      <c r="O471" s="475"/>
      <c r="P471" s="475"/>
      <c r="Q471" s="475"/>
      <c r="R471" s="475"/>
      <c r="S471" s="475"/>
      <c r="T471" s="475"/>
      <c r="U471" s="475"/>
      <c r="V471" s="475"/>
      <c r="W471" s="475"/>
      <c r="X471" s="475"/>
      <c r="Y471" s="475"/>
      <c r="Z471" s="475"/>
    </row>
    <row r="472" spans="1:26" ht="11.25" customHeight="1" x14ac:dyDescent="0.2">
      <c r="A472" s="475"/>
      <c r="B472" s="475"/>
      <c r="C472" s="475"/>
      <c r="D472" s="475"/>
      <c r="E472" s="475"/>
      <c r="F472" s="475"/>
      <c r="G472" s="475"/>
      <c r="H472" s="475"/>
      <c r="I472" s="475"/>
      <c r="J472" s="475"/>
      <c r="K472" s="475"/>
      <c r="L472" s="475"/>
      <c r="M472" s="475"/>
      <c r="N472" s="475"/>
      <c r="O472" s="475"/>
      <c r="P472" s="475"/>
      <c r="Q472" s="475"/>
      <c r="R472" s="475"/>
      <c r="S472" s="475"/>
      <c r="T472" s="475"/>
      <c r="U472" s="475"/>
      <c r="V472" s="475"/>
      <c r="W472" s="475"/>
      <c r="X472" s="475"/>
      <c r="Y472" s="475"/>
      <c r="Z472" s="475"/>
    </row>
    <row r="473" spans="1:26" ht="11.25" customHeight="1" x14ac:dyDescent="0.2">
      <c r="A473" s="475"/>
      <c r="B473" s="475"/>
      <c r="C473" s="475"/>
      <c r="D473" s="475"/>
      <c r="E473" s="475"/>
      <c r="F473" s="475"/>
      <c r="G473" s="475"/>
      <c r="H473" s="475"/>
      <c r="I473" s="475"/>
      <c r="J473" s="475"/>
      <c r="K473" s="475"/>
      <c r="L473" s="475"/>
      <c r="M473" s="475"/>
      <c r="N473" s="475"/>
      <c r="O473" s="475"/>
      <c r="P473" s="475"/>
      <c r="Q473" s="475"/>
      <c r="R473" s="475"/>
      <c r="S473" s="475"/>
      <c r="T473" s="475"/>
      <c r="U473" s="475"/>
      <c r="V473" s="475"/>
      <c r="W473" s="475"/>
      <c r="X473" s="475"/>
      <c r="Y473" s="475"/>
      <c r="Z473" s="475"/>
    </row>
    <row r="474" spans="1:26" ht="11.25" customHeight="1" x14ac:dyDescent="0.2">
      <c r="A474" s="475"/>
      <c r="B474" s="475"/>
      <c r="C474" s="475"/>
      <c r="D474" s="475"/>
      <c r="E474" s="475"/>
      <c r="F474" s="475"/>
      <c r="G474" s="475"/>
      <c r="H474" s="475"/>
      <c r="I474" s="475"/>
      <c r="J474" s="475"/>
      <c r="K474" s="475"/>
      <c r="L474" s="475"/>
      <c r="M474" s="475"/>
      <c r="N474" s="475"/>
      <c r="O474" s="475"/>
      <c r="P474" s="475"/>
      <c r="Q474" s="475"/>
      <c r="R474" s="475"/>
      <c r="S474" s="475"/>
      <c r="T474" s="475"/>
      <c r="U474" s="475"/>
      <c r="V474" s="475"/>
      <c r="W474" s="475"/>
      <c r="X474" s="475"/>
      <c r="Y474" s="475"/>
      <c r="Z474" s="475"/>
    </row>
    <row r="475" spans="1:26" ht="11.25" customHeight="1" x14ac:dyDescent="0.2">
      <c r="A475" s="475"/>
      <c r="B475" s="475"/>
      <c r="C475" s="475"/>
      <c r="D475" s="475"/>
      <c r="E475" s="475"/>
      <c r="F475" s="475"/>
      <c r="G475" s="475"/>
      <c r="H475" s="475"/>
      <c r="I475" s="475"/>
      <c r="J475" s="475"/>
      <c r="K475" s="475"/>
      <c r="L475" s="475"/>
      <c r="M475" s="475"/>
      <c r="N475" s="475"/>
      <c r="O475" s="475"/>
      <c r="P475" s="475"/>
      <c r="Q475" s="475"/>
      <c r="R475" s="475"/>
      <c r="S475" s="475"/>
      <c r="T475" s="475"/>
      <c r="U475" s="475"/>
      <c r="V475" s="475"/>
      <c r="W475" s="475"/>
      <c r="X475" s="475"/>
      <c r="Y475" s="475"/>
      <c r="Z475" s="475"/>
    </row>
    <row r="476" spans="1:26" ht="11.25" customHeight="1" x14ac:dyDescent="0.2">
      <c r="A476" s="475"/>
      <c r="B476" s="475"/>
      <c r="C476" s="475"/>
      <c r="D476" s="475"/>
      <c r="E476" s="475"/>
      <c r="F476" s="475"/>
      <c r="G476" s="475"/>
      <c r="H476" s="475"/>
      <c r="I476" s="475"/>
      <c r="J476" s="475"/>
      <c r="K476" s="475"/>
      <c r="L476" s="475"/>
      <c r="M476" s="475"/>
      <c r="N476" s="475"/>
      <c r="O476" s="475"/>
      <c r="P476" s="475"/>
      <c r="Q476" s="475"/>
      <c r="R476" s="475"/>
      <c r="S476" s="475"/>
      <c r="T476" s="475"/>
      <c r="U476" s="475"/>
      <c r="V476" s="475"/>
      <c r="W476" s="475"/>
      <c r="X476" s="475"/>
      <c r="Y476" s="475"/>
      <c r="Z476" s="475"/>
    </row>
    <row r="477" spans="1:26" ht="11.25" customHeight="1" x14ac:dyDescent="0.2">
      <c r="A477" s="475"/>
      <c r="B477" s="475"/>
      <c r="C477" s="475"/>
      <c r="D477" s="475"/>
      <c r="E477" s="475"/>
      <c r="F477" s="475"/>
      <c r="G477" s="475"/>
      <c r="H477" s="475"/>
      <c r="I477" s="475"/>
      <c r="J477" s="475"/>
      <c r="K477" s="475"/>
      <c r="L477" s="475"/>
      <c r="M477" s="475"/>
      <c r="N477" s="475"/>
      <c r="O477" s="475"/>
      <c r="P477" s="475"/>
      <c r="Q477" s="475"/>
      <c r="R477" s="475"/>
      <c r="S477" s="475"/>
      <c r="T477" s="475"/>
      <c r="U477" s="475"/>
      <c r="V477" s="475"/>
      <c r="W477" s="475"/>
      <c r="X477" s="475"/>
      <c r="Y477" s="475"/>
      <c r="Z477" s="475"/>
    </row>
    <row r="478" spans="1:26" ht="11.25" customHeight="1" x14ac:dyDescent="0.2">
      <c r="A478" s="475"/>
      <c r="B478" s="475"/>
      <c r="C478" s="475"/>
      <c r="D478" s="475"/>
      <c r="E478" s="475"/>
      <c r="F478" s="475"/>
      <c r="G478" s="475"/>
      <c r="H478" s="475"/>
      <c r="I478" s="475"/>
      <c r="J478" s="475"/>
      <c r="K478" s="475"/>
      <c r="L478" s="475"/>
      <c r="M478" s="475"/>
      <c r="N478" s="475"/>
      <c r="O478" s="475"/>
      <c r="P478" s="475"/>
      <c r="Q478" s="475"/>
      <c r="R478" s="475"/>
      <c r="S478" s="475"/>
      <c r="T478" s="475"/>
      <c r="U478" s="475"/>
      <c r="V478" s="475"/>
      <c r="W478" s="475"/>
      <c r="X478" s="475"/>
      <c r="Y478" s="475"/>
      <c r="Z478" s="475"/>
    </row>
    <row r="479" spans="1:26" ht="11.25" customHeight="1" x14ac:dyDescent="0.2">
      <c r="A479" s="475"/>
      <c r="B479" s="475"/>
      <c r="C479" s="475"/>
      <c r="D479" s="475"/>
      <c r="E479" s="475"/>
      <c r="F479" s="475"/>
      <c r="G479" s="475"/>
      <c r="H479" s="475"/>
      <c r="I479" s="475"/>
      <c r="J479" s="475"/>
      <c r="K479" s="475"/>
      <c r="L479" s="475"/>
      <c r="M479" s="475"/>
      <c r="N479" s="475"/>
      <c r="O479" s="475"/>
      <c r="P479" s="475"/>
      <c r="Q479" s="475"/>
      <c r="R479" s="475"/>
      <c r="S479" s="475"/>
      <c r="T479" s="475"/>
      <c r="U479" s="475"/>
      <c r="V479" s="475"/>
      <c r="W479" s="475"/>
      <c r="X479" s="475"/>
      <c r="Y479" s="475"/>
      <c r="Z479" s="475"/>
    </row>
    <row r="480" spans="1:26" ht="11.25" customHeight="1" x14ac:dyDescent="0.2">
      <c r="A480" s="475"/>
      <c r="B480" s="475"/>
      <c r="C480" s="475"/>
      <c r="D480" s="475"/>
      <c r="E480" s="475"/>
      <c r="F480" s="475"/>
      <c r="G480" s="475"/>
      <c r="H480" s="475"/>
      <c r="I480" s="475"/>
      <c r="J480" s="475"/>
      <c r="K480" s="475"/>
      <c r="L480" s="475"/>
      <c r="M480" s="475"/>
      <c r="N480" s="475"/>
      <c r="O480" s="475"/>
      <c r="P480" s="475"/>
      <c r="Q480" s="475"/>
      <c r="R480" s="475"/>
      <c r="S480" s="475"/>
      <c r="T480" s="475"/>
      <c r="U480" s="475"/>
      <c r="V480" s="475"/>
      <c r="W480" s="475"/>
      <c r="X480" s="475"/>
      <c r="Y480" s="475"/>
      <c r="Z480" s="475"/>
    </row>
    <row r="481" spans="1:26" ht="11.25" customHeight="1" x14ac:dyDescent="0.2">
      <c r="A481" s="475"/>
      <c r="B481" s="475"/>
      <c r="C481" s="475"/>
      <c r="D481" s="475"/>
      <c r="E481" s="475"/>
      <c r="F481" s="475"/>
      <c r="G481" s="475"/>
      <c r="H481" s="475"/>
      <c r="I481" s="475"/>
      <c r="J481" s="475"/>
      <c r="K481" s="475"/>
      <c r="L481" s="475"/>
      <c r="M481" s="475"/>
      <c r="N481" s="475"/>
      <c r="O481" s="475"/>
      <c r="P481" s="475"/>
      <c r="Q481" s="475"/>
      <c r="R481" s="475"/>
      <c r="S481" s="475"/>
      <c r="T481" s="475"/>
      <c r="U481" s="475"/>
      <c r="V481" s="475"/>
      <c r="W481" s="475"/>
      <c r="X481" s="475"/>
      <c r="Y481" s="475"/>
      <c r="Z481" s="475"/>
    </row>
    <row r="482" spans="1:26" ht="11.25" customHeight="1" x14ac:dyDescent="0.2">
      <c r="A482" s="475"/>
      <c r="B482" s="475"/>
      <c r="C482" s="475"/>
      <c r="D482" s="475"/>
      <c r="E482" s="475"/>
      <c r="F482" s="475"/>
      <c r="G482" s="475"/>
      <c r="H482" s="475"/>
      <c r="I482" s="475"/>
      <c r="J482" s="475"/>
      <c r="K482" s="475"/>
      <c r="L482" s="475"/>
      <c r="M482" s="475"/>
      <c r="N482" s="475"/>
      <c r="O482" s="475"/>
      <c r="P482" s="475"/>
      <c r="Q482" s="475"/>
      <c r="R482" s="475"/>
      <c r="S482" s="475"/>
      <c r="T482" s="475"/>
      <c r="U482" s="475"/>
      <c r="V482" s="475"/>
      <c r="W482" s="475"/>
      <c r="X482" s="475"/>
      <c r="Y482" s="475"/>
      <c r="Z482" s="475"/>
    </row>
    <row r="483" spans="1:26" ht="11.25" customHeight="1" x14ac:dyDescent="0.2">
      <c r="A483" s="475"/>
      <c r="B483" s="475"/>
      <c r="C483" s="475"/>
      <c r="D483" s="475"/>
      <c r="E483" s="475"/>
      <c r="F483" s="475"/>
      <c r="G483" s="475"/>
      <c r="H483" s="475"/>
      <c r="I483" s="475"/>
      <c r="J483" s="475"/>
      <c r="K483" s="475"/>
      <c r="L483" s="475"/>
      <c r="M483" s="475"/>
      <c r="N483" s="475"/>
      <c r="O483" s="475"/>
      <c r="P483" s="475"/>
      <c r="Q483" s="475"/>
      <c r="R483" s="475"/>
      <c r="S483" s="475"/>
      <c r="T483" s="475"/>
      <c r="U483" s="475"/>
      <c r="V483" s="475"/>
      <c r="W483" s="475"/>
      <c r="X483" s="475"/>
      <c r="Y483" s="475"/>
      <c r="Z483" s="475"/>
    </row>
    <row r="484" spans="1:26" ht="11.25" customHeight="1" x14ac:dyDescent="0.2">
      <c r="A484" s="475"/>
      <c r="B484" s="475"/>
      <c r="C484" s="475"/>
      <c r="D484" s="475"/>
      <c r="E484" s="475"/>
      <c r="F484" s="475"/>
      <c r="G484" s="475"/>
      <c r="H484" s="475"/>
      <c r="I484" s="475"/>
      <c r="J484" s="475"/>
      <c r="K484" s="475"/>
      <c r="L484" s="475"/>
      <c r="M484" s="475"/>
      <c r="N484" s="475"/>
      <c r="O484" s="475"/>
      <c r="P484" s="475"/>
      <c r="Q484" s="475"/>
      <c r="R484" s="475"/>
      <c r="S484" s="475"/>
      <c r="T484" s="475"/>
      <c r="U484" s="475"/>
      <c r="V484" s="475"/>
      <c r="W484" s="475"/>
      <c r="X484" s="475"/>
      <c r="Y484" s="475"/>
      <c r="Z484" s="475"/>
    </row>
    <row r="485" spans="1:26" ht="11.25" customHeight="1" x14ac:dyDescent="0.2">
      <c r="A485" s="475"/>
      <c r="B485" s="475"/>
      <c r="C485" s="475"/>
      <c r="D485" s="475"/>
      <c r="E485" s="475"/>
      <c r="F485" s="475"/>
      <c r="G485" s="475"/>
      <c r="H485" s="475"/>
      <c r="I485" s="475"/>
      <c r="J485" s="475"/>
      <c r="K485" s="475"/>
      <c r="L485" s="475"/>
      <c r="M485" s="475"/>
      <c r="N485" s="475"/>
      <c r="O485" s="475"/>
      <c r="P485" s="475"/>
      <c r="Q485" s="475"/>
      <c r="R485" s="475"/>
      <c r="S485" s="475"/>
      <c r="T485" s="475"/>
      <c r="U485" s="475"/>
      <c r="V485" s="475"/>
      <c r="W485" s="475"/>
      <c r="X485" s="475"/>
      <c r="Y485" s="475"/>
      <c r="Z485" s="475"/>
    </row>
    <row r="486" spans="1:26" ht="11.25" customHeight="1" x14ac:dyDescent="0.2">
      <c r="A486" s="475"/>
      <c r="B486" s="475"/>
      <c r="C486" s="475"/>
      <c r="D486" s="475"/>
      <c r="E486" s="475"/>
      <c r="F486" s="475"/>
      <c r="G486" s="475"/>
      <c r="H486" s="475"/>
      <c r="I486" s="475"/>
      <c r="J486" s="475"/>
      <c r="K486" s="475"/>
      <c r="L486" s="475"/>
      <c r="M486" s="475"/>
      <c r="N486" s="475"/>
      <c r="O486" s="475"/>
      <c r="P486" s="475"/>
      <c r="Q486" s="475"/>
      <c r="R486" s="475"/>
      <c r="S486" s="475"/>
      <c r="T486" s="475"/>
      <c r="U486" s="475"/>
      <c r="V486" s="475"/>
      <c r="W486" s="475"/>
      <c r="X486" s="475"/>
      <c r="Y486" s="475"/>
      <c r="Z486" s="475"/>
    </row>
    <row r="487" spans="1:26" ht="11.25" customHeight="1" x14ac:dyDescent="0.2">
      <c r="A487" s="475"/>
      <c r="B487" s="475"/>
      <c r="C487" s="475"/>
      <c r="D487" s="475"/>
      <c r="E487" s="475"/>
      <c r="F487" s="475"/>
      <c r="G487" s="475"/>
      <c r="H487" s="475"/>
      <c r="I487" s="475"/>
      <c r="J487" s="475"/>
      <c r="K487" s="475"/>
      <c r="L487" s="475"/>
      <c r="M487" s="475"/>
      <c r="N487" s="475"/>
      <c r="O487" s="475"/>
      <c r="P487" s="475"/>
      <c r="Q487" s="475"/>
      <c r="R487" s="475"/>
      <c r="S487" s="475"/>
      <c r="T487" s="475"/>
      <c r="U487" s="475"/>
      <c r="V487" s="475"/>
      <c r="W487" s="475"/>
      <c r="X487" s="475"/>
      <c r="Y487" s="475"/>
      <c r="Z487" s="475"/>
    </row>
    <row r="488" spans="1:26" ht="11.25" customHeight="1" x14ac:dyDescent="0.2">
      <c r="A488" s="475"/>
      <c r="B488" s="475"/>
      <c r="C488" s="475"/>
      <c r="D488" s="475"/>
      <c r="E488" s="475"/>
      <c r="F488" s="475"/>
      <c r="G488" s="475"/>
      <c r="H488" s="475"/>
      <c r="I488" s="475"/>
      <c r="J488" s="475"/>
      <c r="K488" s="475"/>
      <c r="L488" s="475"/>
      <c r="M488" s="475"/>
      <c r="N488" s="475"/>
      <c r="O488" s="475"/>
      <c r="P488" s="475"/>
      <c r="Q488" s="475"/>
      <c r="R488" s="475"/>
      <c r="S488" s="475"/>
      <c r="T488" s="475"/>
      <c r="U488" s="475"/>
      <c r="V488" s="475"/>
      <c r="W488" s="475"/>
      <c r="X488" s="475"/>
      <c r="Y488" s="475"/>
      <c r="Z488" s="475"/>
    </row>
    <row r="489" spans="1:26" ht="11.25" customHeight="1" x14ac:dyDescent="0.2">
      <c r="A489" s="475"/>
      <c r="B489" s="475"/>
      <c r="C489" s="475"/>
      <c r="D489" s="475"/>
      <c r="E489" s="475"/>
      <c r="F489" s="475"/>
      <c r="G489" s="475"/>
      <c r="H489" s="475"/>
      <c r="I489" s="475"/>
      <c r="J489" s="475"/>
      <c r="K489" s="475"/>
      <c r="L489" s="475"/>
      <c r="M489" s="475"/>
      <c r="N489" s="475"/>
      <c r="O489" s="475"/>
      <c r="P489" s="475"/>
      <c r="Q489" s="475"/>
      <c r="R489" s="475"/>
      <c r="S489" s="475"/>
      <c r="T489" s="475"/>
      <c r="U489" s="475"/>
      <c r="V489" s="475"/>
      <c r="W489" s="475"/>
      <c r="X489" s="475"/>
      <c r="Y489" s="475"/>
      <c r="Z489" s="475"/>
    </row>
    <row r="490" spans="1:26" ht="11.25" customHeight="1" x14ac:dyDescent="0.2">
      <c r="A490" s="475"/>
      <c r="B490" s="475"/>
      <c r="C490" s="475"/>
      <c r="D490" s="475"/>
      <c r="E490" s="475"/>
      <c r="F490" s="475"/>
      <c r="G490" s="475"/>
      <c r="H490" s="475"/>
      <c r="I490" s="475"/>
      <c r="J490" s="475"/>
      <c r="K490" s="475"/>
      <c r="L490" s="475"/>
      <c r="M490" s="475"/>
      <c r="N490" s="475"/>
      <c r="O490" s="475"/>
      <c r="P490" s="475"/>
      <c r="Q490" s="475"/>
      <c r="R490" s="475"/>
      <c r="S490" s="475"/>
      <c r="T490" s="475"/>
      <c r="U490" s="475"/>
      <c r="V490" s="475"/>
      <c r="W490" s="475"/>
      <c r="X490" s="475"/>
      <c r="Y490" s="475"/>
      <c r="Z490" s="475"/>
    </row>
    <row r="491" spans="1:26" ht="11.25" customHeight="1" x14ac:dyDescent="0.2">
      <c r="A491" s="475"/>
      <c r="B491" s="475"/>
      <c r="C491" s="475"/>
      <c r="D491" s="475"/>
      <c r="E491" s="475"/>
      <c r="F491" s="475"/>
      <c r="G491" s="475"/>
      <c r="H491" s="475"/>
      <c r="I491" s="475"/>
      <c r="J491" s="475"/>
      <c r="K491" s="475"/>
      <c r="L491" s="475"/>
      <c r="M491" s="475"/>
      <c r="N491" s="475"/>
      <c r="O491" s="475"/>
      <c r="P491" s="475"/>
      <c r="Q491" s="475"/>
      <c r="R491" s="475"/>
      <c r="S491" s="475"/>
      <c r="T491" s="475"/>
      <c r="U491" s="475"/>
      <c r="V491" s="475"/>
      <c r="W491" s="475"/>
      <c r="X491" s="475"/>
      <c r="Y491" s="475"/>
      <c r="Z491" s="475"/>
    </row>
    <row r="492" spans="1:26" ht="11.25" customHeight="1" x14ac:dyDescent="0.2">
      <c r="A492" s="475"/>
      <c r="B492" s="475"/>
      <c r="C492" s="475"/>
      <c r="D492" s="475"/>
      <c r="E492" s="475"/>
      <c r="F492" s="475"/>
      <c r="G492" s="475"/>
      <c r="H492" s="475"/>
      <c r="I492" s="475"/>
      <c r="J492" s="475"/>
      <c r="K492" s="475"/>
      <c r="L492" s="475"/>
      <c r="M492" s="475"/>
      <c r="N492" s="475"/>
      <c r="O492" s="475"/>
      <c r="P492" s="475"/>
      <c r="Q492" s="475"/>
      <c r="R492" s="475"/>
      <c r="S492" s="475"/>
      <c r="T492" s="475"/>
      <c r="U492" s="475"/>
      <c r="V492" s="475"/>
      <c r="W492" s="475"/>
      <c r="X492" s="475"/>
      <c r="Y492" s="475"/>
      <c r="Z492" s="475"/>
    </row>
    <row r="493" spans="1:26" ht="11.25" customHeight="1" x14ac:dyDescent="0.2">
      <c r="A493" s="475"/>
      <c r="B493" s="475"/>
      <c r="C493" s="475"/>
      <c r="D493" s="475"/>
      <c r="E493" s="475"/>
      <c r="F493" s="475"/>
      <c r="G493" s="475"/>
      <c r="H493" s="475"/>
      <c r="I493" s="475"/>
      <c r="J493" s="475"/>
      <c r="K493" s="475"/>
      <c r="L493" s="475"/>
      <c r="M493" s="475"/>
      <c r="N493" s="475"/>
      <c r="O493" s="475"/>
      <c r="P493" s="475"/>
      <c r="Q493" s="475"/>
      <c r="R493" s="475"/>
      <c r="S493" s="475"/>
      <c r="T493" s="475"/>
      <c r="U493" s="475"/>
      <c r="V493" s="475"/>
      <c r="W493" s="475"/>
      <c r="X493" s="475"/>
      <c r="Y493" s="475"/>
      <c r="Z493" s="475"/>
    </row>
    <row r="494" spans="1:26" ht="11.25" customHeight="1" x14ac:dyDescent="0.2">
      <c r="A494" s="475"/>
      <c r="B494" s="475"/>
      <c r="C494" s="475"/>
      <c r="D494" s="475"/>
      <c r="E494" s="475"/>
      <c r="F494" s="475"/>
      <c r="G494" s="475"/>
      <c r="H494" s="475"/>
      <c r="I494" s="475"/>
      <c r="J494" s="475"/>
      <c r="K494" s="475"/>
      <c r="L494" s="475"/>
      <c r="M494" s="475"/>
      <c r="N494" s="475"/>
      <c r="O494" s="475"/>
      <c r="P494" s="475"/>
      <c r="Q494" s="475"/>
      <c r="R494" s="475"/>
      <c r="S494" s="475"/>
      <c r="T494" s="475"/>
      <c r="U494" s="475"/>
      <c r="V494" s="475"/>
      <c r="W494" s="475"/>
      <c r="X494" s="475"/>
      <c r="Y494" s="475"/>
      <c r="Z494" s="475"/>
    </row>
    <row r="495" spans="1:26" ht="11.25" customHeight="1" x14ac:dyDescent="0.2">
      <c r="A495" s="475"/>
      <c r="B495" s="475"/>
      <c r="C495" s="475"/>
      <c r="D495" s="475"/>
      <c r="E495" s="475"/>
      <c r="F495" s="475"/>
      <c r="G495" s="475"/>
      <c r="H495" s="475"/>
      <c r="I495" s="475"/>
      <c r="J495" s="475"/>
      <c r="K495" s="475"/>
      <c r="L495" s="475"/>
      <c r="M495" s="475"/>
      <c r="N495" s="475"/>
      <c r="O495" s="475"/>
      <c r="P495" s="475"/>
      <c r="Q495" s="475"/>
      <c r="R495" s="475"/>
      <c r="S495" s="475"/>
      <c r="T495" s="475"/>
      <c r="U495" s="475"/>
      <c r="V495" s="475"/>
      <c r="W495" s="475"/>
      <c r="X495" s="475"/>
      <c r="Y495" s="475"/>
      <c r="Z495" s="475"/>
    </row>
    <row r="496" spans="1:26" ht="11.25" customHeight="1" x14ac:dyDescent="0.2">
      <c r="A496" s="475"/>
      <c r="B496" s="475"/>
      <c r="C496" s="475"/>
      <c r="D496" s="475"/>
      <c r="E496" s="475"/>
      <c r="F496" s="475"/>
      <c r="G496" s="475"/>
      <c r="H496" s="475"/>
      <c r="I496" s="475"/>
      <c r="J496" s="475"/>
      <c r="K496" s="475"/>
      <c r="L496" s="475"/>
      <c r="M496" s="475"/>
      <c r="N496" s="475"/>
      <c r="O496" s="475"/>
      <c r="P496" s="475"/>
      <c r="Q496" s="475"/>
      <c r="R496" s="475"/>
      <c r="S496" s="475"/>
      <c r="T496" s="475"/>
      <c r="U496" s="475"/>
      <c r="V496" s="475"/>
      <c r="W496" s="475"/>
      <c r="X496" s="475"/>
      <c r="Y496" s="475"/>
      <c r="Z496" s="475"/>
    </row>
    <row r="497" spans="1:26" ht="11.25" customHeight="1" x14ac:dyDescent="0.2">
      <c r="A497" s="475"/>
      <c r="B497" s="475"/>
      <c r="C497" s="475"/>
      <c r="D497" s="475"/>
      <c r="E497" s="475"/>
      <c r="F497" s="475"/>
      <c r="G497" s="475"/>
      <c r="H497" s="475"/>
      <c r="I497" s="475"/>
      <c r="J497" s="475"/>
      <c r="K497" s="475"/>
      <c r="L497" s="475"/>
      <c r="M497" s="475"/>
      <c r="N497" s="475"/>
      <c r="O497" s="475"/>
      <c r="P497" s="475"/>
      <c r="Q497" s="475"/>
      <c r="R497" s="475"/>
      <c r="S497" s="475"/>
      <c r="T497" s="475"/>
      <c r="U497" s="475"/>
      <c r="V497" s="475"/>
      <c r="W497" s="475"/>
      <c r="X497" s="475"/>
      <c r="Y497" s="475"/>
      <c r="Z497" s="475"/>
    </row>
    <row r="498" spans="1:26" ht="11.25" customHeight="1" x14ac:dyDescent="0.2">
      <c r="A498" s="475"/>
      <c r="B498" s="475"/>
      <c r="C498" s="475"/>
      <c r="D498" s="475"/>
      <c r="E498" s="475"/>
      <c r="F498" s="475"/>
      <c r="G498" s="475"/>
      <c r="H498" s="475"/>
      <c r="I498" s="475"/>
      <c r="J498" s="475"/>
      <c r="K498" s="475"/>
      <c r="L498" s="475"/>
      <c r="M498" s="475"/>
      <c r="N498" s="475"/>
      <c r="O498" s="475"/>
      <c r="P498" s="475"/>
      <c r="Q498" s="475"/>
      <c r="R498" s="475"/>
      <c r="S498" s="475"/>
      <c r="T498" s="475"/>
      <c r="U498" s="475"/>
      <c r="V498" s="475"/>
      <c r="W498" s="475"/>
      <c r="X498" s="475"/>
      <c r="Y498" s="475"/>
      <c r="Z498" s="475"/>
    </row>
    <row r="499" spans="1:26" ht="11.25" customHeight="1" x14ac:dyDescent="0.2">
      <c r="A499" s="475"/>
      <c r="B499" s="475"/>
      <c r="C499" s="475"/>
      <c r="D499" s="475"/>
      <c r="E499" s="475"/>
      <c r="F499" s="475"/>
      <c r="G499" s="475"/>
      <c r="H499" s="475"/>
      <c r="I499" s="475"/>
      <c r="J499" s="475"/>
      <c r="K499" s="475"/>
      <c r="L499" s="475"/>
      <c r="M499" s="475"/>
      <c r="N499" s="475"/>
      <c r="O499" s="475"/>
      <c r="P499" s="475"/>
      <c r="Q499" s="475"/>
      <c r="R499" s="475"/>
      <c r="S499" s="475"/>
      <c r="T499" s="475"/>
      <c r="U499" s="475"/>
      <c r="V499" s="475"/>
      <c r="W499" s="475"/>
      <c r="X499" s="475"/>
      <c r="Y499" s="475"/>
      <c r="Z499" s="475"/>
    </row>
    <row r="500" spans="1:26" ht="11.25" customHeight="1" x14ac:dyDescent="0.2">
      <c r="A500" s="475"/>
      <c r="B500" s="475"/>
      <c r="C500" s="475"/>
      <c r="D500" s="475"/>
      <c r="E500" s="475"/>
      <c r="F500" s="475"/>
      <c r="G500" s="475"/>
      <c r="H500" s="475"/>
      <c r="I500" s="475"/>
      <c r="J500" s="475"/>
      <c r="K500" s="475"/>
      <c r="L500" s="475"/>
      <c r="M500" s="475"/>
      <c r="N500" s="475"/>
      <c r="O500" s="475"/>
      <c r="P500" s="475"/>
      <c r="Q500" s="475"/>
      <c r="R500" s="475"/>
      <c r="S500" s="475"/>
      <c r="T500" s="475"/>
      <c r="U500" s="475"/>
      <c r="V500" s="475"/>
      <c r="W500" s="475"/>
      <c r="X500" s="475"/>
      <c r="Y500" s="475"/>
      <c r="Z500" s="475"/>
    </row>
    <row r="501" spans="1:26" ht="11.25" customHeight="1" x14ac:dyDescent="0.2">
      <c r="A501" s="475"/>
      <c r="B501" s="475"/>
      <c r="C501" s="475"/>
      <c r="D501" s="475"/>
      <c r="E501" s="475"/>
      <c r="F501" s="475"/>
      <c r="G501" s="475"/>
      <c r="H501" s="475"/>
      <c r="I501" s="475"/>
      <c r="J501" s="475"/>
      <c r="K501" s="475"/>
      <c r="L501" s="475"/>
      <c r="M501" s="475"/>
      <c r="N501" s="475"/>
      <c r="O501" s="475"/>
      <c r="P501" s="475"/>
      <c r="Q501" s="475"/>
      <c r="R501" s="475"/>
      <c r="S501" s="475"/>
      <c r="T501" s="475"/>
      <c r="U501" s="475"/>
      <c r="V501" s="475"/>
      <c r="W501" s="475"/>
      <c r="X501" s="475"/>
      <c r="Y501" s="475"/>
      <c r="Z501" s="475"/>
    </row>
    <row r="502" spans="1:26" ht="11.25" customHeight="1" x14ac:dyDescent="0.2">
      <c r="A502" s="475"/>
      <c r="B502" s="475"/>
      <c r="C502" s="475"/>
      <c r="D502" s="475"/>
      <c r="E502" s="475"/>
      <c r="F502" s="475"/>
      <c r="G502" s="475"/>
      <c r="H502" s="475"/>
      <c r="I502" s="475"/>
      <c r="J502" s="475"/>
      <c r="K502" s="475"/>
      <c r="L502" s="475"/>
      <c r="M502" s="475"/>
      <c r="N502" s="475"/>
      <c r="O502" s="475"/>
      <c r="P502" s="475"/>
      <c r="Q502" s="475"/>
      <c r="R502" s="475"/>
      <c r="S502" s="475"/>
      <c r="T502" s="475"/>
      <c r="U502" s="475"/>
      <c r="V502" s="475"/>
      <c r="W502" s="475"/>
      <c r="X502" s="475"/>
      <c r="Y502" s="475"/>
      <c r="Z502" s="475"/>
    </row>
    <row r="503" spans="1:26" ht="11.25" customHeight="1" x14ac:dyDescent="0.2">
      <c r="A503" s="475"/>
      <c r="B503" s="475"/>
      <c r="C503" s="475"/>
      <c r="D503" s="475"/>
      <c r="E503" s="475"/>
      <c r="F503" s="475"/>
      <c r="G503" s="475"/>
      <c r="H503" s="475"/>
      <c r="I503" s="475"/>
      <c r="J503" s="475"/>
      <c r="K503" s="475"/>
      <c r="L503" s="475"/>
      <c r="M503" s="475"/>
      <c r="N503" s="475"/>
      <c r="O503" s="475"/>
      <c r="P503" s="475"/>
      <c r="Q503" s="475"/>
      <c r="R503" s="475"/>
      <c r="S503" s="475"/>
      <c r="T503" s="475"/>
      <c r="U503" s="475"/>
      <c r="V503" s="475"/>
      <c r="W503" s="475"/>
      <c r="X503" s="475"/>
      <c r="Y503" s="475"/>
      <c r="Z503" s="475"/>
    </row>
    <row r="504" spans="1:26" ht="11.25" customHeight="1" x14ac:dyDescent="0.2">
      <c r="A504" s="475"/>
      <c r="B504" s="475"/>
      <c r="C504" s="475"/>
      <c r="D504" s="475"/>
      <c r="E504" s="475"/>
      <c r="F504" s="475"/>
      <c r="G504" s="475"/>
      <c r="H504" s="475"/>
      <c r="I504" s="475"/>
      <c r="J504" s="475"/>
      <c r="K504" s="475"/>
      <c r="L504" s="475"/>
      <c r="M504" s="475"/>
      <c r="N504" s="475"/>
      <c r="O504" s="475"/>
      <c r="P504" s="475"/>
      <c r="Q504" s="475"/>
      <c r="R504" s="475"/>
      <c r="S504" s="475"/>
      <c r="T504" s="475"/>
      <c r="U504" s="475"/>
      <c r="V504" s="475"/>
      <c r="W504" s="475"/>
      <c r="X504" s="475"/>
      <c r="Y504" s="475"/>
      <c r="Z504" s="475"/>
    </row>
    <row r="505" spans="1:26" ht="11.25" customHeight="1" x14ac:dyDescent="0.2">
      <c r="A505" s="475"/>
      <c r="B505" s="475"/>
      <c r="C505" s="475"/>
      <c r="D505" s="475"/>
      <c r="E505" s="475"/>
      <c r="F505" s="475"/>
      <c r="G505" s="475"/>
      <c r="H505" s="475"/>
      <c r="I505" s="475"/>
      <c r="J505" s="475"/>
      <c r="K505" s="475"/>
      <c r="L505" s="475"/>
      <c r="M505" s="475"/>
      <c r="N505" s="475"/>
      <c r="O505" s="475"/>
      <c r="P505" s="475"/>
      <c r="Q505" s="475"/>
      <c r="R505" s="475"/>
      <c r="S505" s="475"/>
      <c r="T505" s="475"/>
      <c r="U505" s="475"/>
      <c r="V505" s="475"/>
      <c r="W505" s="475"/>
      <c r="X505" s="475"/>
      <c r="Y505" s="475"/>
      <c r="Z505" s="475"/>
    </row>
    <row r="506" spans="1:26" ht="11.25" customHeight="1" x14ac:dyDescent="0.2">
      <c r="A506" s="475"/>
      <c r="B506" s="475"/>
      <c r="C506" s="475"/>
      <c r="D506" s="475"/>
      <c r="E506" s="475"/>
      <c r="F506" s="475"/>
      <c r="G506" s="475"/>
      <c r="H506" s="475"/>
      <c r="I506" s="475"/>
      <c r="J506" s="475"/>
      <c r="K506" s="475"/>
      <c r="L506" s="475"/>
      <c r="M506" s="475"/>
      <c r="N506" s="475"/>
      <c r="O506" s="475"/>
      <c r="P506" s="475"/>
      <c r="Q506" s="475"/>
      <c r="R506" s="475"/>
      <c r="S506" s="475"/>
      <c r="T506" s="475"/>
      <c r="U506" s="475"/>
      <c r="V506" s="475"/>
      <c r="W506" s="475"/>
      <c r="X506" s="475"/>
      <c r="Y506" s="475"/>
      <c r="Z506" s="475"/>
    </row>
    <row r="507" spans="1:26" ht="11.25" customHeight="1" x14ac:dyDescent="0.2">
      <c r="A507" s="475"/>
      <c r="B507" s="475"/>
      <c r="C507" s="475"/>
      <c r="D507" s="475"/>
      <c r="E507" s="475"/>
      <c r="F507" s="475"/>
      <c r="G507" s="475"/>
      <c r="H507" s="475"/>
      <c r="I507" s="475"/>
      <c r="J507" s="475"/>
      <c r="K507" s="475"/>
      <c r="L507" s="475"/>
      <c r="M507" s="475"/>
      <c r="N507" s="475"/>
      <c r="O507" s="475"/>
      <c r="P507" s="475"/>
      <c r="Q507" s="475"/>
      <c r="R507" s="475"/>
      <c r="S507" s="475"/>
      <c r="T507" s="475"/>
      <c r="U507" s="475"/>
      <c r="V507" s="475"/>
      <c r="W507" s="475"/>
      <c r="X507" s="475"/>
      <c r="Y507" s="475"/>
      <c r="Z507" s="475"/>
    </row>
    <row r="508" spans="1:26" ht="11.25" customHeight="1" x14ac:dyDescent="0.2">
      <c r="A508" s="475"/>
      <c r="B508" s="475"/>
      <c r="C508" s="475"/>
      <c r="D508" s="475"/>
      <c r="E508" s="475"/>
      <c r="F508" s="475"/>
      <c r="G508" s="475"/>
      <c r="H508" s="475"/>
      <c r="I508" s="475"/>
      <c r="J508" s="475"/>
      <c r="K508" s="475"/>
      <c r="L508" s="475"/>
      <c r="M508" s="475"/>
      <c r="N508" s="475"/>
      <c r="O508" s="475"/>
      <c r="P508" s="475"/>
      <c r="Q508" s="475"/>
      <c r="R508" s="475"/>
      <c r="S508" s="475"/>
      <c r="T508" s="475"/>
      <c r="U508" s="475"/>
      <c r="V508" s="475"/>
      <c r="W508" s="475"/>
      <c r="X508" s="475"/>
      <c r="Y508" s="475"/>
      <c r="Z508" s="475"/>
    </row>
    <row r="509" spans="1:26" ht="11.25" customHeight="1" x14ac:dyDescent="0.2">
      <c r="A509" s="475"/>
      <c r="B509" s="475"/>
      <c r="C509" s="475"/>
      <c r="D509" s="475"/>
      <c r="E509" s="475"/>
      <c r="F509" s="475"/>
      <c r="G509" s="475"/>
      <c r="H509" s="475"/>
      <c r="I509" s="475"/>
      <c r="J509" s="475"/>
      <c r="K509" s="475"/>
      <c r="L509" s="475"/>
      <c r="M509" s="475"/>
      <c r="N509" s="475"/>
      <c r="O509" s="475"/>
      <c r="P509" s="475"/>
      <c r="Q509" s="475"/>
      <c r="R509" s="475"/>
      <c r="S509" s="475"/>
      <c r="T509" s="475"/>
      <c r="U509" s="475"/>
      <c r="V509" s="475"/>
      <c r="W509" s="475"/>
      <c r="X509" s="475"/>
      <c r="Y509" s="475"/>
      <c r="Z509" s="475"/>
    </row>
    <row r="510" spans="1:26" ht="11.25" customHeight="1" x14ac:dyDescent="0.2">
      <c r="A510" s="475"/>
      <c r="B510" s="475"/>
      <c r="C510" s="475"/>
      <c r="D510" s="475"/>
      <c r="E510" s="475"/>
      <c r="F510" s="475"/>
      <c r="G510" s="475"/>
      <c r="H510" s="475"/>
      <c r="I510" s="475"/>
      <c r="J510" s="475"/>
      <c r="K510" s="475"/>
      <c r="L510" s="475"/>
      <c r="M510" s="475"/>
      <c r="N510" s="475"/>
      <c r="O510" s="475"/>
      <c r="P510" s="475"/>
      <c r="Q510" s="475"/>
      <c r="R510" s="475"/>
      <c r="S510" s="475"/>
      <c r="T510" s="475"/>
      <c r="U510" s="475"/>
      <c r="V510" s="475"/>
      <c r="W510" s="475"/>
      <c r="X510" s="475"/>
      <c r="Y510" s="475"/>
      <c r="Z510" s="475"/>
    </row>
    <row r="511" spans="1:26" ht="11.25" customHeight="1" x14ac:dyDescent="0.2">
      <c r="A511" s="475"/>
      <c r="B511" s="475"/>
      <c r="C511" s="475"/>
      <c r="D511" s="475"/>
      <c r="E511" s="475"/>
      <c r="F511" s="475"/>
      <c r="G511" s="475"/>
      <c r="H511" s="475"/>
      <c r="I511" s="475"/>
      <c r="J511" s="475"/>
      <c r="K511" s="475"/>
      <c r="L511" s="475"/>
      <c r="M511" s="475"/>
      <c r="N511" s="475"/>
      <c r="O511" s="475"/>
      <c r="P511" s="475"/>
      <c r="Q511" s="475"/>
      <c r="R511" s="475"/>
      <c r="S511" s="475"/>
      <c r="T511" s="475"/>
      <c r="U511" s="475"/>
      <c r="V511" s="475"/>
      <c r="W511" s="475"/>
      <c r="X511" s="475"/>
      <c r="Y511" s="475"/>
      <c r="Z511" s="475"/>
    </row>
    <row r="512" spans="1:26" ht="11.25" customHeight="1" x14ac:dyDescent="0.2">
      <c r="A512" s="475"/>
      <c r="B512" s="475"/>
      <c r="C512" s="475"/>
      <c r="D512" s="475"/>
      <c r="E512" s="475"/>
      <c r="F512" s="475"/>
      <c r="G512" s="475"/>
      <c r="H512" s="475"/>
      <c r="I512" s="475"/>
      <c r="J512" s="475"/>
      <c r="K512" s="475"/>
      <c r="L512" s="475"/>
      <c r="M512" s="475"/>
      <c r="N512" s="475"/>
      <c r="O512" s="475"/>
      <c r="P512" s="475"/>
      <c r="Q512" s="475"/>
      <c r="R512" s="475"/>
      <c r="S512" s="475"/>
      <c r="T512" s="475"/>
      <c r="U512" s="475"/>
      <c r="V512" s="475"/>
      <c r="W512" s="475"/>
      <c r="X512" s="475"/>
      <c r="Y512" s="475"/>
      <c r="Z512" s="475"/>
    </row>
    <row r="513" spans="1:26" ht="11.25" customHeight="1" x14ac:dyDescent="0.2">
      <c r="A513" s="475"/>
      <c r="B513" s="475"/>
      <c r="C513" s="475"/>
      <c r="D513" s="475"/>
      <c r="E513" s="475"/>
      <c r="F513" s="475"/>
      <c r="G513" s="475"/>
      <c r="H513" s="475"/>
      <c r="I513" s="475"/>
      <c r="J513" s="475"/>
      <c r="K513" s="475"/>
      <c r="L513" s="475"/>
      <c r="M513" s="475"/>
      <c r="N513" s="475"/>
      <c r="O513" s="475"/>
      <c r="P513" s="475"/>
      <c r="Q513" s="475"/>
      <c r="R513" s="475"/>
      <c r="S513" s="475"/>
      <c r="T513" s="475"/>
      <c r="U513" s="475"/>
      <c r="V513" s="475"/>
      <c r="W513" s="475"/>
      <c r="X513" s="475"/>
      <c r="Y513" s="475"/>
      <c r="Z513" s="475"/>
    </row>
    <row r="514" spans="1:26" ht="11.25" customHeight="1" x14ac:dyDescent="0.2">
      <c r="A514" s="475"/>
      <c r="B514" s="475"/>
      <c r="C514" s="475"/>
      <c r="D514" s="475"/>
      <c r="E514" s="475"/>
      <c r="F514" s="475"/>
      <c r="G514" s="475"/>
      <c r="H514" s="475"/>
      <c r="I514" s="475"/>
      <c r="J514" s="475"/>
      <c r="K514" s="475"/>
      <c r="L514" s="475"/>
      <c r="M514" s="475"/>
      <c r="N514" s="475"/>
      <c r="O514" s="475"/>
      <c r="P514" s="475"/>
      <c r="Q514" s="475"/>
      <c r="R514" s="475"/>
      <c r="S514" s="475"/>
      <c r="T514" s="475"/>
      <c r="U514" s="475"/>
      <c r="V514" s="475"/>
      <c r="W514" s="475"/>
      <c r="X514" s="475"/>
      <c r="Y514" s="475"/>
      <c r="Z514" s="475"/>
    </row>
    <row r="515" spans="1:26" ht="11.25" customHeight="1" x14ac:dyDescent="0.2">
      <c r="A515" s="475"/>
      <c r="B515" s="475"/>
      <c r="C515" s="475"/>
      <c r="D515" s="475"/>
      <c r="E515" s="475"/>
      <c r="F515" s="475"/>
      <c r="G515" s="475"/>
      <c r="H515" s="475"/>
      <c r="I515" s="475"/>
      <c r="J515" s="475"/>
      <c r="K515" s="475"/>
      <c r="L515" s="475"/>
      <c r="M515" s="475"/>
      <c r="N515" s="475"/>
      <c r="O515" s="475"/>
      <c r="P515" s="475"/>
      <c r="Q515" s="475"/>
      <c r="R515" s="475"/>
      <c r="S515" s="475"/>
      <c r="T515" s="475"/>
      <c r="U515" s="475"/>
      <c r="V515" s="475"/>
      <c r="W515" s="475"/>
      <c r="X515" s="475"/>
      <c r="Y515" s="475"/>
      <c r="Z515" s="475"/>
    </row>
    <row r="516" spans="1:26" ht="11.25" customHeight="1" x14ac:dyDescent="0.2">
      <c r="A516" s="475"/>
      <c r="B516" s="475"/>
      <c r="C516" s="475"/>
      <c r="D516" s="475"/>
      <c r="E516" s="475"/>
      <c r="F516" s="475"/>
      <c r="G516" s="475"/>
      <c r="H516" s="475"/>
      <c r="I516" s="475"/>
      <c r="J516" s="475"/>
      <c r="K516" s="475"/>
      <c r="L516" s="475"/>
      <c r="M516" s="475"/>
      <c r="N516" s="475"/>
      <c r="O516" s="475"/>
      <c r="P516" s="475"/>
      <c r="Q516" s="475"/>
      <c r="R516" s="475"/>
      <c r="S516" s="475"/>
      <c r="T516" s="475"/>
      <c r="U516" s="475"/>
      <c r="V516" s="475"/>
      <c r="W516" s="475"/>
      <c r="X516" s="475"/>
      <c r="Y516" s="475"/>
      <c r="Z516" s="475"/>
    </row>
    <row r="517" spans="1:26" ht="11.25" customHeight="1" x14ac:dyDescent="0.2">
      <c r="A517" s="475"/>
      <c r="B517" s="475"/>
      <c r="C517" s="475"/>
      <c r="D517" s="475"/>
      <c r="E517" s="475"/>
      <c r="F517" s="475"/>
      <c r="G517" s="475"/>
      <c r="H517" s="475"/>
      <c r="I517" s="475"/>
      <c r="J517" s="475"/>
      <c r="K517" s="475"/>
      <c r="L517" s="475"/>
      <c r="M517" s="475"/>
      <c r="N517" s="475"/>
      <c r="O517" s="475"/>
      <c r="P517" s="475"/>
      <c r="Q517" s="475"/>
      <c r="R517" s="475"/>
      <c r="S517" s="475"/>
      <c r="T517" s="475"/>
      <c r="U517" s="475"/>
      <c r="V517" s="475"/>
      <c r="W517" s="475"/>
      <c r="X517" s="475"/>
      <c r="Y517" s="475"/>
      <c r="Z517" s="475"/>
    </row>
    <row r="518" spans="1:26" ht="11.25" customHeight="1" x14ac:dyDescent="0.2">
      <c r="A518" s="475"/>
      <c r="B518" s="475"/>
      <c r="C518" s="475"/>
      <c r="D518" s="475"/>
      <c r="E518" s="475"/>
      <c r="F518" s="475"/>
      <c r="G518" s="475"/>
      <c r="H518" s="475"/>
      <c r="I518" s="475"/>
      <c r="J518" s="475"/>
      <c r="K518" s="475"/>
      <c r="L518" s="475"/>
      <c r="M518" s="475"/>
      <c r="N518" s="475"/>
      <c r="O518" s="475"/>
      <c r="P518" s="475"/>
      <c r="Q518" s="475"/>
      <c r="R518" s="475"/>
      <c r="S518" s="475"/>
      <c r="T518" s="475"/>
      <c r="U518" s="475"/>
      <c r="V518" s="475"/>
      <c r="W518" s="475"/>
      <c r="X518" s="475"/>
      <c r="Y518" s="475"/>
      <c r="Z518" s="475"/>
    </row>
    <row r="519" spans="1:26" ht="11.25" customHeight="1" x14ac:dyDescent="0.2">
      <c r="A519" s="475"/>
      <c r="B519" s="475"/>
      <c r="C519" s="475"/>
      <c r="D519" s="475"/>
      <c r="E519" s="475"/>
      <c r="F519" s="475"/>
      <c r="G519" s="475"/>
      <c r="H519" s="475"/>
      <c r="I519" s="475"/>
      <c r="J519" s="475"/>
      <c r="K519" s="475"/>
      <c r="L519" s="475"/>
      <c r="M519" s="475"/>
      <c r="N519" s="475"/>
      <c r="O519" s="475"/>
      <c r="P519" s="475"/>
      <c r="Q519" s="475"/>
      <c r="R519" s="475"/>
      <c r="S519" s="475"/>
      <c r="T519" s="475"/>
      <c r="U519" s="475"/>
      <c r="V519" s="475"/>
      <c r="W519" s="475"/>
      <c r="X519" s="475"/>
      <c r="Y519" s="475"/>
      <c r="Z519" s="475"/>
    </row>
    <row r="520" spans="1:26" ht="11.25" customHeight="1" x14ac:dyDescent="0.2">
      <c r="A520" s="475"/>
      <c r="B520" s="475"/>
      <c r="C520" s="475"/>
      <c r="D520" s="475"/>
      <c r="E520" s="475"/>
      <c r="F520" s="475"/>
      <c r="G520" s="475"/>
      <c r="H520" s="475"/>
      <c r="I520" s="475"/>
      <c r="J520" s="475"/>
      <c r="K520" s="475"/>
      <c r="L520" s="475"/>
      <c r="M520" s="475"/>
      <c r="N520" s="475"/>
      <c r="O520" s="475"/>
      <c r="P520" s="475"/>
      <c r="Q520" s="475"/>
      <c r="R520" s="475"/>
      <c r="S520" s="475"/>
      <c r="T520" s="475"/>
      <c r="U520" s="475"/>
      <c r="V520" s="475"/>
      <c r="W520" s="475"/>
      <c r="X520" s="475"/>
      <c r="Y520" s="475"/>
      <c r="Z520" s="475"/>
    </row>
    <row r="521" spans="1:26" ht="11.25" customHeight="1" x14ac:dyDescent="0.2">
      <c r="A521" s="475"/>
      <c r="B521" s="475"/>
      <c r="C521" s="475"/>
      <c r="D521" s="475"/>
      <c r="E521" s="475"/>
      <c r="F521" s="475"/>
      <c r="G521" s="475"/>
      <c r="H521" s="475"/>
      <c r="I521" s="475"/>
      <c r="J521" s="475"/>
      <c r="K521" s="475"/>
      <c r="L521" s="475"/>
      <c r="M521" s="475"/>
      <c r="N521" s="475"/>
      <c r="O521" s="475"/>
      <c r="P521" s="475"/>
      <c r="Q521" s="475"/>
      <c r="R521" s="475"/>
      <c r="S521" s="475"/>
      <c r="T521" s="475"/>
      <c r="U521" s="475"/>
      <c r="V521" s="475"/>
      <c r="W521" s="475"/>
      <c r="X521" s="475"/>
      <c r="Y521" s="475"/>
      <c r="Z521" s="475"/>
    </row>
    <row r="522" spans="1:26" ht="11.25" customHeight="1" x14ac:dyDescent="0.2">
      <c r="A522" s="475"/>
      <c r="B522" s="475"/>
      <c r="C522" s="475"/>
      <c r="D522" s="475"/>
      <c r="E522" s="475"/>
      <c r="F522" s="475"/>
      <c r="G522" s="475"/>
      <c r="H522" s="475"/>
      <c r="I522" s="475"/>
      <c r="J522" s="475"/>
      <c r="K522" s="475"/>
      <c r="L522" s="475"/>
      <c r="M522" s="475"/>
      <c r="N522" s="475"/>
      <c r="O522" s="475"/>
      <c r="P522" s="475"/>
      <c r="Q522" s="475"/>
      <c r="R522" s="475"/>
      <c r="S522" s="475"/>
      <c r="T522" s="475"/>
      <c r="U522" s="475"/>
      <c r="V522" s="475"/>
      <c r="W522" s="475"/>
      <c r="X522" s="475"/>
      <c r="Y522" s="475"/>
      <c r="Z522" s="475"/>
    </row>
    <row r="523" spans="1:26" ht="11.25" customHeight="1" x14ac:dyDescent="0.2">
      <c r="A523" s="475"/>
      <c r="B523" s="475"/>
      <c r="C523" s="475"/>
      <c r="D523" s="475"/>
      <c r="E523" s="475"/>
      <c r="F523" s="475"/>
      <c r="G523" s="475"/>
      <c r="H523" s="475"/>
      <c r="I523" s="475"/>
      <c r="J523" s="475"/>
      <c r="K523" s="475"/>
      <c r="L523" s="475"/>
      <c r="M523" s="475"/>
      <c r="N523" s="475"/>
      <c r="O523" s="475"/>
      <c r="P523" s="475"/>
      <c r="Q523" s="475"/>
      <c r="R523" s="475"/>
      <c r="S523" s="475"/>
      <c r="T523" s="475"/>
      <c r="U523" s="475"/>
      <c r="V523" s="475"/>
      <c r="W523" s="475"/>
      <c r="X523" s="475"/>
      <c r="Y523" s="475"/>
      <c r="Z523" s="475"/>
    </row>
    <row r="524" spans="1:26" ht="11.25" customHeight="1" x14ac:dyDescent="0.2">
      <c r="A524" s="475"/>
      <c r="B524" s="475"/>
      <c r="C524" s="475"/>
      <c r="D524" s="475"/>
      <c r="E524" s="475"/>
      <c r="F524" s="475"/>
      <c r="G524" s="475"/>
      <c r="H524" s="475"/>
      <c r="I524" s="475"/>
      <c r="J524" s="475"/>
      <c r="K524" s="475"/>
      <c r="L524" s="475"/>
      <c r="M524" s="475"/>
      <c r="N524" s="475"/>
      <c r="O524" s="475"/>
      <c r="P524" s="475"/>
      <c r="Q524" s="475"/>
      <c r="R524" s="475"/>
      <c r="S524" s="475"/>
      <c r="T524" s="475"/>
      <c r="U524" s="475"/>
      <c r="V524" s="475"/>
      <c r="W524" s="475"/>
      <c r="X524" s="475"/>
      <c r="Y524" s="475"/>
      <c r="Z524" s="475"/>
    </row>
    <row r="525" spans="1:26" ht="11.25" customHeight="1" x14ac:dyDescent="0.2">
      <c r="A525" s="475"/>
      <c r="B525" s="475"/>
      <c r="C525" s="475"/>
      <c r="D525" s="475"/>
      <c r="E525" s="475"/>
      <c r="F525" s="475"/>
      <c r="G525" s="475"/>
      <c r="H525" s="475"/>
      <c r="I525" s="475"/>
      <c r="J525" s="475"/>
      <c r="K525" s="475"/>
      <c r="L525" s="475"/>
      <c r="M525" s="475"/>
      <c r="N525" s="475"/>
      <c r="O525" s="475"/>
      <c r="P525" s="475"/>
      <c r="Q525" s="475"/>
      <c r="R525" s="475"/>
      <c r="S525" s="475"/>
      <c r="T525" s="475"/>
      <c r="U525" s="475"/>
      <c r="V525" s="475"/>
      <c r="W525" s="475"/>
      <c r="X525" s="475"/>
      <c r="Y525" s="475"/>
      <c r="Z525" s="475"/>
    </row>
    <row r="526" spans="1:26" ht="11.25" customHeight="1" x14ac:dyDescent="0.2">
      <c r="A526" s="475"/>
      <c r="B526" s="475"/>
      <c r="C526" s="475"/>
      <c r="D526" s="475"/>
      <c r="E526" s="475"/>
      <c r="F526" s="475"/>
      <c r="G526" s="475"/>
      <c r="H526" s="475"/>
      <c r="I526" s="475"/>
      <c r="J526" s="475"/>
      <c r="K526" s="475"/>
      <c r="L526" s="475"/>
      <c r="M526" s="475"/>
      <c r="N526" s="475"/>
      <c r="O526" s="475"/>
      <c r="P526" s="475"/>
      <c r="Q526" s="475"/>
      <c r="R526" s="475"/>
      <c r="S526" s="475"/>
      <c r="T526" s="475"/>
      <c r="U526" s="475"/>
      <c r="V526" s="475"/>
      <c r="W526" s="475"/>
      <c r="X526" s="475"/>
      <c r="Y526" s="475"/>
      <c r="Z526" s="475"/>
    </row>
    <row r="527" spans="1:26" ht="11.25" customHeight="1" x14ac:dyDescent="0.2">
      <c r="A527" s="475"/>
      <c r="B527" s="475"/>
      <c r="C527" s="475"/>
      <c r="D527" s="475"/>
      <c r="E527" s="475"/>
      <c r="F527" s="475"/>
      <c r="G527" s="475"/>
      <c r="H527" s="475"/>
      <c r="I527" s="475"/>
      <c r="J527" s="475"/>
      <c r="K527" s="475"/>
      <c r="L527" s="475"/>
      <c r="M527" s="475"/>
      <c r="N527" s="475"/>
      <c r="O527" s="475"/>
      <c r="P527" s="475"/>
      <c r="Q527" s="475"/>
      <c r="R527" s="475"/>
      <c r="S527" s="475"/>
      <c r="T527" s="475"/>
      <c r="U527" s="475"/>
      <c r="V527" s="475"/>
      <c r="W527" s="475"/>
      <c r="X527" s="475"/>
      <c r="Y527" s="475"/>
      <c r="Z527" s="475"/>
    </row>
    <row r="528" spans="1:26" ht="11.25" customHeight="1" x14ac:dyDescent="0.2">
      <c r="A528" s="475"/>
      <c r="B528" s="475"/>
      <c r="C528" s="475"/>
      <c r="D528" s="475"/>
      <c r="E528" s="475"/>
      <c r="F528" s="475"/>
      <c r="G528" s="475"/>
      <c r="H528" s="475"/>
      <c r="I528" s="475"/>
      <c r="J528" s="475"/>
      <c r="K528" s="475"/>
      <c r="L528" s="475"/>
      <c r="M528" s="475"/>
      <c r="N528" s="475"/>
      <c r="O528" s="475"/>
      <c r="P528" s="475"/>
      <c r="Q528" s="475"/>
      <c r="R528" s="475"/>
      <c r="S528" s="475"/>
      <c r="T528" s="475"/>
      <c r="U528" s="475"/>
      <c r="V528" s="475"/>
      <c r="W528" s="475"/>
      <c r="X528" s="475"/>
      <c r="Y528" s="475"/>
      <c r="Z528" s="475"/>
    </row>
    <row r="529" spans="1:26" ht="11.25" customHeight="1" x14ac:dyDescent="0.2">
      <c r="A529" s="475"/>
      <c r="B529" s="475"/>
      <c r="C529" s="475"/>
      <c r="D529" s="475"/>
      <c r="E529" s="475"/>
      <c r="F529" s="475"/>
      <c r="G529" s="475"/>
      <c r="H529" s="475"/>
      <c r="I529" s="475"/>
      <c r="J529" s="475"/>
      <c r="K529" s="475"/>
      <c r="L529" s="475"/>
      <c r="M529" s="475"/>
      <c r="N529" s="475"/>
      <c r="O529" s="475"/>
      <c r="P529" s="475"/>
      <c r="Q529" s="475"/>
      <c r="R529" s="475"/>
      <c r="S529" s="475"/>
      <c r="T529" s="475"/>
      <c r="U529" s="475"/>
      <c r="V529" s="475"/>
      <c r="W529" s="475"/>
      <c r="X529" s="475"/>
      <c r="Y529" s="475"/>
      <c r="Z529" s="475"/>
    </row>
    <row r="530" spans="1:26" ht="11.25" customHeight="1" x14ac:dyDescent="0.2">
      <c r="A530" s="475"/>
      <c r="B530" s="475"/>
      <c r="C530" s="475"/>
      <c r="D530" s="475"/>
      <c r="E530" s="475"/>
      <c r="F530" s="475"/>
      <c r="G530" s="475"/>
      <c r="H530" s="475"/>
      <c r="I530" s="475"/>
      <c r="J530" s="475"/>
      <c r="K530" s="475"/>
      <c r="L530" s="475"/>
      <c r="M530" s="475"/>
      <c r="N530" s="475"/>
      <c r="O530" s="475"/>
      <c r="P530" s="475"/>
      <c r="Q530" s="475"/>
      <c r="R530" s="475"/>
      <c r="S530" s="475"/>
      <c r="T530" s="475"/>
      <c r="U530" s="475"/>
      <c r="V530" s="475"/>
      <c r="W530" s="475"/>
      <c r="X530" s="475"/>
      <c r="Y530" s="475"/>
      <c r="Z530" s="475"/>
    </row>
    <row r="531" spans="1:26" ht="11.25" customHeight="1" x14ac:dyDescent="0.2">
      <c r="A531" s="475"/>
      <c r="B531" s="475"/>
      <c r="C531" s="475"/>
      <c r="D531" s="475"/>
      <c r="E531" s="475"/>
      <c r="F531" s="475"/>
      <c r="G531" s="475"/>
      <c r="H531" s="475"/>
      <c r="I531" s="475"/>
      <c r="J531" s="475"/>
      <c r="K531" s="475"/>
      <c r="L531" s="475"/>
      <c r="M531" s="475"/>
      <c r="N531" s="475"/>
      <c r="O531" s="475"/>
      <c r="P531" s="475"/>
      <c r="Q531" s="475"/>
      <c r="R531" s="475"/>
      <c r="S531" s="475"/>
      <c r="T531" s="475"/>
      <c r="U531" s="475"/>
      <c r="V531" s="475"/>
      <c r="W531" s="475"/>
      <c r="X531" s="475"/>
      <c r="Y531" s="475"/>
      <c r="Z531" s="475"/>
    </row>
    <row r="532" spans="1:26" ht="11.25" customHeight="1" x14ac:dyDescent="0.2">
      <c r="A532" s="475"/>
      <c r="B532" s="475"/>
      <c r="C532" s="475"/>
      <c r="D532" s="475"/>
      <c r="E532" s="475"/>
      <c r="F532" s="475"/>
      <c r="G532" s="475"/>
      <c r="H532" s="475"/>
      <c r="I532" s="475"/>
      <c r="J532" s="475"/>
      <c r="K532" s="475"/>
      <c r="L532" s="475"/>
      <c r="M532" s="475"/>
      <c r="N532" s="475"/>
      <c r="O532" s="475"/>
      <c r="P532" s="475"/>
      <c r="Q532" s="475"/>
      <c r="R532" s="475"/>
      <c r="S532" s="475"/>
      <c r="T532" s="475"/>
      <c r="U532" s="475"/>
      <c r="V532" s="475"/>
      <c r="W532" s="475"/>
      <c r="X532" s="475"/>
      <c r="Y532" s="475"/>
      <c r="Z532" s="475"/>
    </row>
    <row r="533" spans="1:26" ht="11.25" customHeight="1" x14ac:dyDescent="0.2">
      <c r="A533" s="475"/>
      <c r="B533" s="475"/>
      <c r="C533" s="475"/>
      <c r="D533" s="475"/>
      <c r="E533" s="475"/>
      <c r="F533" s="475"/>
      <c r="G533" s="475"/>
      <c r="H533" s="475"/>
      <c r="I533" s="475"/>
      <c r="J533" s="475"/>
      <c r="K533" s="475"/>
      <c r="L533" s="475"/>
      <c r="M533" s="475"/>
      <c r="N533" s="475"/>
      <c r="O533" s="475"/>
      <c r="P533" s="475"/>
      <c r="Q533" s="475"/>
      <c r="R533" s="475"/>
      <c r="S533" s="475"/>
      <c r="T533" s="475"/>
      <c r="U533" s="475"/>
      <c r="V533" s="475"/>
      <c r="W533" s="475"/>
      <c r="X533" s="475"/>
      <c r="Y533" s="475"/>
      <c r="Z533" s="475"/>
    </row>
    <row r="534" spans="1:26" ht="11.25" customHeight="1" x14ac:dyDescent="0.2">
      <c r="A534" s="475"/>
      <c r="B534" s="475"/>
      <c r="C534" s="475"/>
      <c r="D534" s="475"/>
      <c r="E534" s="475"/>
      <c r="F534" s="475"/>
      <c r="G534" s="475"/>
      <c r="H534" s="475"/>
      <c r="I534" s="475"/>
      <c r="J534" s="475"/>
      <c r="K534" s="475"/>
      <c r="L534" s="475"/>
      <c r="M534" s="475"/>
      <c r="N534" s="475"/>
      <c r="O534" s="475"/>
      <c r="P534" s="475"/>
      <c r="Q534" s="475"/>
      <c r="R534" s="475"/>
      <c r="S534" s="475"/>
      <c r="T534" s="475"/>
      <c r="U534" s="475"/>
      <c r="V534" s="475"/>
      <c r="W534" s="475"/>
      <c r="X534" s="475"/>
      <c r="Y534" s="475"/>
      <c r="Z534" s="475"/>
    </row>
    <row r="535" spans="1:26" ht="11.25" customHeight="1" x14ac:dyDescent="0.2">
      <c r="A535" s="475"/>
      <c r="B535" s="475"/>
      <c r="C535" s="475"/>
      <c r="D535" s="475"/>
      <c r="E535" s="475"/>
      <c r="F535" s="475"/>
      <c r="G535" s="475"/>
      <c r="H535" s="475"/>
      <c r="I535" s="475"/>
      <c r="J535" s="475"/>
      <c r="K535" s="475"/>
      <c r="L535" s="475"/>
      <c r="M535" s="475"/>
      <c r="N535" s="475"/>
      <c r="O535" s="475"/>
      <c r="P535" s="475"/>
      <c r="Q535" s="475"/>
      <c r="R535" s="475"/>
      <c r="S535" s="475"/>
      <c r="T535" s="475"/>
      <c r="U535" s="475"/>
      <c r="V535" s="475"/>
      <c r="W535" s="475"/>
      <c r="X535" s="475"/>
      <c r="Y535" s="475"/>
      <c r="Z535" s="475"/>
    </row>
    <row r="536" spans="1:26" ht="11.25" customHeight="1" x14ac:dyDescent="0.2">
      <c r="A536" s="475"/>
      <c r="B536" s="475"/>
      <c r="C536" s="475"/>
      <c r="D536" s="475"/>
      <c r="E536" s="475"/>
      <c r="F536" s="475"/>
      <c r="G536" s="475"/>
      <c r="H536" s="475"/>
      <c r="I536" s="475"/>
      <c r="J536" s="475"/>
      <c r="K536" s="475"/>
      <c r="L536" s="475"/>
      <c r="M536" s="475"/>
      <c r="N536" s="475"/>
      <c r="O536" s="475"/>
      <c r="P536" s="475"/>
      <c r="Q536" s="475"/>
      <c r="R536" s="475"/>
      <c r="S536" s="475"/>
      <c r="T536" s="475"/>
      <c r="U536" s="475"/>
      <c r="V536" s="475"/>
      <c r="W536" s="475"/>
      <c r="X536" s="475"/>
      <c r="Y536" s="475"/>
      <c r="Z536" s="475"/>
    </row>
    <row r="537" spans="1:26" ht="11.25" customHeight="1" x14ac:dyDescent="0.2">
      <c r="A537" s="475"/>
      <c r="B537" s="475"/>
      <c r="C537" s="475"/>
      <c r="D537" s="475"/>
      <c r="E537" s="475"/>
      <c r="F537" s="475"/>
      <c r="G537" s="475"/>
      <c r="H537" s="475"/>
      <c r="I537" s="475"/>
      <c r="J537" s="475"/>
      <c r="K537" s="475"/>
      <c r="L537" s="475"/>
      <c r="M537" s="475"/>
      <c r="N537" s="475"/>
      <c r="O537" s="475"/>
      <c r="P537" s="475"/>
      <c r="Q537" s="475"/>
      <c r="R537" s="475"/>
      <c r="S537" s="475"/>
      <c r="T537" s="475"/>
      <c r="U537" s="475"/>
      <c r="V537" s="475"/>
      <c r="W537" s="475"/>
      <c r="X537" s="475"/>
      <c r="Y537" s="475"/>
      <c r="Z537" s="475"/>
    </row>
    <row r="538" spans="1:26" ht="11.25" customHeight="1" x14ac:dyDescent="0.2">
      <c r="A538" s="475"/>
      <c r="B538" s="475"/>
      <c r="C538" s="475"/>
      <c r="D538" s="475"/>
      <c r="E538" s="475"/>
      <c r="F538" s="475"/>
      <c r="G538" s="475"/>
      <c r="H538" s="475"/>
      <c r="I538" s="475"/>
      <c r="J538" s="475"/>
      <c r="K538" s="475"/>
      <c r="L538" s="475"/>
      <c r="M538" s="475"/>
      <c r="N538" s="475"/>
      <c r="O538" s="475"/>
      <c r="P538" s="475"/>
      <c r="Q538" s="475"/>
      <c r="R538" s="475"/>
      <c r="S538" s="475"/>
      <c r="T538" s="475"/>
      <c r="U538" s="475"/>
      <c r="V538" s="475"/>
      <c r="W538" s="475"/>
      <c r="X538" s="475"/>
      <c r="Y538" s="475"/>
      <c r="Z538" s="475"/>
    </row>
    <row r="539" spans="1:26" ht="11.25" customHeight="1" x14ac:dyDescent="0.2">
      <c r="A539" s="475"/>
      <c r="B539" s="475"/>
      <c r="C539" s="475"/>
      <c r="D539" s="475"/>
      <c r="E539" s="475"/>
      <c r="F539" s="475"/>
      <c r="G539" s="475"/>
      <c r="H539" s="475"/>
      <c r="I539" s="475"/>
      <c r="J539" s="475"/>
      <c r="K539" s="475"/>
      <c r="L539" s="475"/>
      <c r="M539" s="475"/>
      <c r="N539" s="475"/>
      <c r="O539" s="475"/>
      <c r="P539" s="475"/>
      <c r="Q539" s="475"/>
      <c r="R539" s="475"/>
      <c r="S539" s="475"/>
      <c r="T539" s="475"/>
      <c r="U539" s="475"/>
      <c r="V539" s="475"/>
      <c r="W539" s="475"/>
      <c r="X539" s="475"/>
      <c r="Y539" s="475"/>
      <c r="Z539" s="475"/>
    </row>
    <row r="540" spans="1:26" ht="11.25" customHeight="1" x14ac:dyDescent="0.2">
      <c r="A540" s="475"/>
      <c r="B540" s="475"/>
      <c r="C540" s="475"/>
      <c r="D540" s="475"/>
      <c r="E540" s="475"/>
      <c r="F540" s="475"/>
      <c r="G540" s="475"/>
      <c r="H540" s="475"/>
      <c r="I540" s="475"/>
      <c r="J540" s="475"/>
      <c r="K540" s="475"/>
      <c r="L540" s="475"/>
      <c r="M540" s="475"/>
      <c r="N540" s="475"/>
      <c r="O540" s="475"/>
      <c r="P540" s="475"/>
      <c r="Q540" s="475"/>
      <c r="R540" s="475"/>
      <c r="S540" s="475"/>
      <c r="T540" s="475"/>
      <c r="U540" s="475"/>
      <c r="V540" s="475"/>
      <c r="W540" s="475"/>
      <c r="X540" s="475"/>
      <c r="Y540" s="475"/>
      <c r="Z540" s="475"/>
    </row>
    <row r="541" spans="1:26" ht="11.25" customHeight="1" x14ac:dyDescent="0.2">
      <c r="A541" s="475"/>
      <c r="B541" s="475"/>
      <c r="C541" s="475"/>
      <c r="D541" s="475"/>
      <c r="E541" s="475"/>
      <c r="F541" s="475"/>
      <c r="G541" s="475"/>
      <c r="H541" s="475"/>
      <c r="I541" s="475"/>
      <c r="J541" s="475"/>
      <c r="K541" s="475"/>
      <c r="L541" s="475"/>
      <c r="M541" s="475"/>
      <c r="N541" s="475"/>
      <c r="O541" s="475"/>
      <c r="P541" s="475"/>
      <c r="Q541" s="475"/>
      <c r="R541" s="475"/>
      <c r="S541" s="475"/>
      <c r="T541" s="475"/>
      <c r="U541" s="475"/>
      <c r="V541" s="475"/>
      <c r="W541" s="475"/>
      <c r="X541" s="475"/>
      <c r="Y541" s="475"/>
      <c r="Z541" s="475"/>
    </row>
    <row r="542" spans="1:26" ht="11.25" customHeight="1" x14ac:dyDescent="0.2">
      <c r="A542" s="475"/>
      <c r="B542" s="475"/>
      <c r="C542" s="475"/>
      <c r="D542" s="475"/>
      <c r="E542" s="475"/>
      <c r="F542" s="475"/>
      <c r="G542" s="475"/>
      <c r="H542" s="475"/>
      <c r="I542" s="475"/>
      <c r="J542" s="475"/>
      <c r="K542" s="475"/>
      <c r="L542" s="475"/>
      <c r="M542" s="475"/>
      <c r="N542" s="475"/>
      <c r="O542" s="475"/>
      <c r="P542" s="475"/>
      <c r="Q542" s="475"/>
      <c r="R542" s="475"/>
      <c r="S542" s="475"/>
      <c r="T542" s="475"/>
      <c r="U542" s="475"/>
      <c r="V542" s="475"/>
      <c r="W542" s="475"/>
      <c r="X542" s="475"/>
      <c r="Y542" s="475"/>
      <c r="Z542" s="475"/>
    </row>
    <row r="543" spans="1:26" ht="11.25" customHeight="1" x14ac:dyDescent="0.2">
      <c r="A543" s="475"/>
      <c r="B543" s="475"/>
      <c r="C543" s="475"/>
      <c r="D543" s="475"/>
      <c r="E543" s="475"/>
      <c r="F543" s="475"/>
      <c r="G543" s="475"/>
      <c r="H543" s="475"/>
      <c r="I543" s="475"/>
      <c r="J543" s="475"/>
      <c r="K543" s="475"/>
      <c r="L543" s="475"/>
      <c r="M543" s="475"/>
      <c r="N543" s="475"/>
      <c r="O543" s="475"/>
      <c r="P543" s="475"/>
      <c r="Q543" s="475"/>
      <c r="R543" s="475"/>
      <c r="S543" s="475"/>
      <c r="T543" s="475"/>
      <c r="U543" s="475"/>
      <c r="V543" s="475"/>
      <c r="W543" s="475"/>
      <c r="X543" s="475"/>
      <c r="Y543" s="475"/>
      <c r="Z543" s="475"/>
    </row>
    <row r="544" spans="1:26" ht="11.25" customHeight="1" x14ac:dyDescent="0.2">
      <c r="A544" s="475"/>
      <c r="B544" s="475"/>
      <c r="C544" s="475"/>
      <c r="D544" s="475"/>
      <c r="E544" s="475"/>
      <c r="F544" s="475"/>
      <c r="G544" s="475"/>
      <c r="H544" s="475"/>
      <c r="I544" s="475"/>
      <c r="J544" s="475"/>
      <c r="K544" s="475"/>
      <c r="L544" s="475"/>
      <c r="M544" s="475"/>
      <c r="N544" s="475"/>
      <c r="O544" s="475"/>
      <c r="P544" s="475"/>
      <c r="Q544" s="475"/>
      <c r="R544" s="475"/>
      <c r="S544" s="475"/>
      <c r="T544" s="475"/>
      <c r="U544" s="475"/>
      <c r="V544" s="475"/>
      <c r="W544" s="475"/>
      <c r="X544" s="475"/>
      <c r="Y544" s="475"/>
      <c r="Z544" s="475"/>
    </row>
    <row r="545" spans="1:26" ht="11.25" customHeight="1" x14ac:dyDescent="0.2">
      <c r="A545" s="475"/>
      <c r="B545" s="475"/>
      <c r="C545" s="475"/>
      <c r="D545" s="475"/>
      <c r="E545" s="475"/>
      <c r="F545" s="475"/>
      <c r="G545" s="475"/>
      <c r="H545" s="475"/>
      <c r="I545" s="475"/>
      <c r="J545" s="475"/>
      <c r="K545" s="475"/>
      <c r="L545" s="475"/>
      <c r="M545" s="475"/>
      <c r="N545" s="475"/>
      <c r="O545" s="475"/>
      <c r="P545" s="475"/>
      <c r="Q545" s="475"/>
      <c r="R545" s="475"/>
      <c r="S545" s="475"/>
      <c r="T545" s="475"/>
      <c r="U545" s="475"/>
      <c r="V545" s="475"/>
      <c r="W545" s="475"/>
      <c r="X545" s="475"/>
      <c r="Y545" s="475"/>
      <c r="Z545" s="475"/>
    </row>
    <row r="546" spans="1:26" ht="11.25" customHeight="1" x14ac:dyDescent="0.2">
      <c r="A546" s="475"/>
      <c r="B546" s="475"/>
      <c r="C546" s="475"/>
      <c r="D546" s="475"/>
      <c r="E546" s="475"/>
      <c r="F546" s="475"/>
      <c r="G546" s="475"/>
      <c r="H546" s="475"/>
      <c r="I546" s="475"/>
      <c r="J546" s="475"/>
      <c r="K546" s="475"/>
      <c r="L546" s="475"/>
      <c r="M546" s="475"/>
      <c r="N546" s="475"/>
      <c r="O546" s="475"/>
      <c r="P546" s="475"/>
      <c r="Q546" s="475"/>
      <c r="R546" s="475"/>
      <c r="S546" s="475"/>
      <c r="T546" s="475"/>
      <c r="U546" s="475"/>
      <c r="V546" s="475"/>
      <c r="W546" s="475"/>
      <c r="X546" s="475"/>
      <c r="Y546" s="475"/>
      <c r="Z546" s="475"/>
    </row>
    <row r="547" spans="1:26" ht="11.25" customHeight="1" x14ac:dyDescent="0.2">
      <c r="A547" s="475"/>
      <c r="B547" s="475"/>
      <c r="C547" s="475"/>
      <c r="D547" s="475"/>
      <c r="E547" s="475"/>
      <c r="F547" s="475"/>
      <c r="G547" s="475"/>
      <c r="H547" s="475"/>
      <c r="I547" s="475"/>
      <c r="J547" s="475"/>
      <c r="K547" s="475"/>
      <c r="L547" s="475"/>
      <c r="M547" s="475"/>
      <c r="N547" s="475"/>
      <c r="O547" s="475"/>
      <c r="P547" s="475"/>
      <c r="Q547" s="475"/>
      <c r="R547" s="475"/>
      <c r="S547" s="475"/>
      <c r="T547" s="475"/>
      <c r="U547" s="475"/>
      <c r="V547" s="475"/>
      <c r="W547" s="475"/>
      <c r="X547" s="475"/>
      <c r="Y547" s="475"/>
      <c r="Z547" s="475"/>
    </row>
    <row r="548" spans="1:26" ht="11.25" customHeight="1" x14ac:dyDescent="0.2">
      <c r="A548" s="475"/>
      <c r="B548" s="475"/>
      <c r="C548" s="475"/>
      <c r="D548" s="475"/>
      <c r="E548" s="475"/>
      <c r="F548" s="475"/>
      <c r="G548" s="475"/>
      <c r="H548" s="475"/>
      <c r="I548" s="475"/>
      <c r="J548" s="475"/>
      <c r="K548" s="475"/>
      <c r="L548" s="475"/>
      <c r="M548" s="475"/>
      <c r="N548" s="475"/>
      <c r="O548" s="475"/>
      <c r="P548" s="475"/>
      <c r="Q548" s="475"/>
      <c r="R548" s="475"/>
      <c r="S548" s="475"/>
      <c r="T548" s="475"/>
      <c r="U548" s="475"/>
      <c r="V548" s="475"/>
      <c r="W548" s="475"/>
      <c r="X548" s="475"/>
      <c r="Y548" s="475"/>
      <c r="Z548" s="475"/>
    </row>
    <row r="549" spans="1:26" ht="11.25" customHeight="1" x14ac:dyDescent="0.2">
      <c r="A549" s="475"/>
      <c r="B549" s="475"/>
      <c r="C549" s="475"/>
      <c r="D549" s="475"/>
      <c r="E549" s="475"/>
      <c r="F549" s="475"/>
      <c r="G549" s="475"/>
      <c r="H549" s="475"/>
      <c r="I549" s="475"/>
      <c r="J549" s="475"/>
      <c r="K549" s="475"/>
      <c r="L549" s="475"/>
      <c r="M549" s="475"/>
      <c r="N549" s="475"/>
      <c r="O549" s="475"/>
      <c r="P549" s="475"/>
      <c r="Q549" s="475"/>
      <c r="R549" s="475"/>
      <c r="S549" s="475"/>
      <c r="T549" s="475"/>
      <c r="U549" s="475"/>
      <c r="V549" s="475"/>
      <c r="W549" s="475"/>
      <c r="X549" s="475"/>
      <c r="Y549" s="475"/>
      <c r="Z549" s="475"/>
    </row>
    <row r="550" spans="1:26" ht="11.25" customHeight="1" x14ac:dyDescent="0.2">
      <c r="A550" s="475"/>
      <c r="B550" s="475"/>
      <c r="C550" s="475"/>
      <c r="D550" s="475"/>
      <c r="E550" s="475"/>
      <c r="F550" s="475"/>
      <c r="G550" s="475"/>
      <c r="H550" s="475"/>
      <c r="I550" s="475"/>
      <c r="J550" s="475"/>
      <c r="K550" s="475"/>
      <c r="L550" s="475"/>
      <c r="M550" s="475"/>
      <c r="N550" s="475"/>
      <c r="O550" s="475"/>
      <c r="P550" s="475"/>
      <c r="Q550" s="475"/>
      <c r="R550" s="475"/>
      <c r="S550" s="475"/>
      <c r="T550" s="475"/>
      <c r="U550" s="475"/>
      <c r="V550" s="475"/>
      <c r="W550" s="475"/>
      <c r="X550" s="475"/>
      <c r="Y550" s="475"/>
      <c r="Z550" s="475"/>
    </row>
    <row r="551" spans="1:26" ht="11.25" customHeight="1" x14ac:dyDescent="0.2">
      <c r="A551" s="475"/>
      <c r="B551" s="475"/>
      <c r="C551" s="475"/>
      <c r="D551" s="475"/>
      <c r="E551" s="475"/>
      <c r="F551" s="475"/>
      <c r="G551" s="475"/>
      <c r="H551" s="475"/>
      <c r="I551" s="475"/>
      <c r="J551" s="475"/>
      <c r="K551" s="475"/>
      <c r="L551" s="475"/>
      <c r="M551" s="475"/>
      <c r="N551" s="475"/>
      <c r="O551" s="475"/>
      <c r="P551" s="475"/>
      <c r="Q551" s="475"/>
      <c r="R551" s="475"/>
      <c r="S551" s="475"/>
      <c r="T551" s="475"/>
      <c r="U551" s="475"/>
      <c r="V551" s="475"/>
      <c r="W551" s="475"/>
      <c r="X551" s="475"/>
      <c r="Y551" s="475"/>
      <c r="Z551" s="475"/>
    </row>
    <row r="552" spans="1:26" ht="11.25" customHeight="1" x14ac:dyDescent="0.2">
      <c r="A552" s="475"/>
      <c r="B552" s="475"/>
      <c r="C552" s="475"/>
      <c r="D552" s="475"/>
      <c r="E552" s="475"/>
      <c r="F552" s="475"/>
      <c r="G552" s="475"/>
      <c r="H552" s="475"/>
      <c r="I552" s="475"/>
      <c r="J552" s="475"/>
      <c r="K552" s="475"/>
      <c r="L552" s="475"/>
      <c r="M552" s="475"/>
      <c r="N552" s="475"/>
      <c r="O552" s="475"/>
      <c r="P552" s="475"/>
      <c r="Q552" s="475"/>
      <c r="R552" s="475"/>
      <c r="S552" s="475"/>
      <c r="T552" s="475"/>
      <c r="U552" s="475"/>
      <c r="V552" s="475"/>
      <c r="W552" s="475"/>
      <c r="X552" s="475"/>
      <c r="Y552" s="475"/>
      <c r="Z552" s="475"/>
    </row>
    <row r="553" spans="1:26" ht="11.25" customHeight="1" x14ac:dyDescent="0.2">
      <c r="A553" s="475"/>
      <c r="B553" s="475"/>
      <c r="C553" s="475"/>
      <c r="D553" s="475"/>
      <c r="E553" s="475"/>
      <c r="F553" s="475"/>
      <c r="G553" s="475"/>
      <c r="H553" s="475"/>
      <c r="I553" s="475"/>
      <c r="J553" s="475"/>
      <c r="K553" s="475"/>
      <c r="L553" s="475"/>
      <c r="M553" s="475"/>
      <c r="N553" s="475"/>
      <c r="O553" s="475"/>
      <c r="P553" s="475"/>
      <c r="Q553" s="475"/>
      <c r="R553" s="475"/>
      <c r="S553" s="475"/>
      <c r="T553" s="475"/>
      <c r="U553" s="475"/>
      <c r="V553" s="475"/>
      <c r="W553" s="475"/>
      <c r="X553" s="475"/>
      <c r="Y553" s="475"/>
      <c r="Z553" s="475"/>
    </row>
    <row r="554" spans="1:26" ht="11.25" customHeight="1" x14ac:dyDescent="0.2">
      <c r="A554" s="475"/>
      <c r="B554" s="475"/>
      <c r="C554" s="475"/>
      <c r="D554" s="475"/>
      <c r="E554" s="475"/>
      <c r="F554" s="475"/>
      <c r="G554" s="475"/>
      <c r="H554" s="475"/>
      <c r="I554" s="475"/>
      <c r="J554" s="475"/>
      <c r="K554" s="475"/>
      <c r="L554" s="475"/>
      <c r="M554" s="475"/>
      <c r="N554" s="475"/>
      <c r="O554" s="475"/>
      <c r="P554" s="475"/>
      <c r="Q554" s="475"/>
      <c r="R554" s="475"/>
      <c r="S554" s="475"/>
      <c r="T554" s="475"/>
      <c r="U554" s="475"/>
      <c r="V554" s="475"/>
      <c r="W554" s="475"/>
      <c r="X554" s="475"/>
      <c r="Y554" s="475"/>
      <c r="Z554" s="475"/>
    </row>
    <row r="555" spans="1:26" ht="11.25" customHeight="1" x14ac:dyDescent="0.2">
      <c r="A555" s="475"/>
      <c r="B555" s="475"/>
      <c r="C555" s="475"/>
      <c r="D555" s="475"/>
      <c r="E555" s="475"/>
      <c r="F555" s="475"/>
      <c r="G555" s="475"/>
      <c r="H555" s="475"/>
      <c r="I555" s="475"/>
      <c r="J555" s="475"/>
      <c r="K555" s="475"/>
      <c r="L555" s="475"/>
      <c r="M555" s="475"/>
      <c r="N555" s="475"/>
      <c r="O555" s="475"/>
      <c r="P555" s="475"/>
      <c r="Q555" s="475"/>
      <c r="R555" s="475"/>
      <c r="S555" s="475"/>
      <c r="T555" s="475"/>
      <c r="U555" s="475"/>
      <c r="V555" s="475"/>
      <c r="W555" s="475"/>
      <c r="X555" s="475"/>
      <c r="Y555" s="475"/>
      <c r="Z555" s="475"/>
    </row>
    <row r="556" spans="1:26" ht="11.25" customHeight="1" x14ac:dyDescent="0.2">
      <c r="A556" s="475"/>
      <c r="B556" s="475"/>
      <c r="C556" s="475"/>
      <c r="D556" s="475"/>
      <c r="E556" s="475"/>
      <c r="F556" s="475"/>
      <c r="G556" s="475"/>
      <c r="H556" s="475"/>
      <c r="I556" s="475"/>
      <c r="J556" s="475"/>
      <c r="K556" s="475"/>
      <c r="L556" s="475"/>
      <c r="M556" s="475"/>
      <c r="N556" s="475"/>
      <c r="O556" s="475"/>
      <c r="P556" s="475"/>
      <c r="Q556" s="475"/>
      <c r="R556" s="475"/>
      <c r="S556" s="475"/>
      <c r="T556" s="475"/>
      <c r="U556" s="475"/>
      <c r="V556" s="475"/>
      <c r="W556" s="475"/>
      <c r="X556" s="475"/>
      <c r="Y556" s="475"/>
      <c r="Z556" s="475"/>
    </row>
    <row r="557" spans="1:26" ht="11.25" customHeight="1" x14ac:dyDescent="0.2">
      <c r="A557" s="475"/>
      <c r="B557" s="475"/>
      <c r="C557" s="475"/>
      <c r="D557" s="475"/>
      <c r="E557" s="475"/>
      <c r="F557" s="475"/>
      <c r="G557" s="475"/>
      <c r="H557" s="475"/>
      <c r="I557" s="475"/>
      <c r="J557" s="475"/>
      <c r="K557" s="475"/>
      <c r="L557" s="475"/>
      <c r="M557" s="475"/>
      <c r="N557" s="475"/>
      <c r="O557" s="475"/>
      <c r="P557" s="475"/>
      <c r="Q557" s="475"/>
      <c r="R557" s="475"/>
      <c r="S557" s="475"/>
      <c r="T557" s="475"/>
      <c r="U557" s="475"/>
      <c r="V557" s="475"/>
      <c r="W557" s="475"/>
      <c r="X557" s="475"/>
      <c r="Y557" s="475"/>
      <c r="Z557" s="475"/>
    </row>
    <row r="558" spans="1:26" ht="11.25" customHeight="1" x14ac:dyDescent="0.2">
      <c r="A558" s="475"/>
      <c r="B558" s="475"/>
      <c r="C558" s="475"/>
      <c r="D558" s="475"/>
      <c r="E558" s="475"/>
      <c r="F558" s="475"/>
      <c r="G558" s="475"/>
      <c r="H558" s="475"/>
      <c r="I558" s="475"/>
      <c r="J558" s="475"/>
      <c r="K558" s="475"/>
      <c r="L558" s="475"/>
      <c r="M558" s="475"/>
      <c r="N558" s="475"/>
      <c r="O558" s="475"/>
      <c r="P558" s="475"/>
      <c r="Q558" s="475"/>
      <c r="R558" s="475"/>
      <c r="S558" s="475"/>
      <c r="T558" s="475"/>
      <c r="U558" s="475"/>
      <c r="V558" s="475"/>
      <c r="W558" s="475"/>
      <c r="X558" s="475"/>
      <c r="Y558" s="475"/>
      <c r="Z558" s="475"/>
    </row>
    <row r="559" spans="1:26" ht="11.25" customHeight="1" x14ac:dyDescent="0.2">
      <c r="A559" s="475"/>
      <c r="B559" s="475"/>
      <c r="C559" s="475"/>
      <c r="D559" s="475"/>
      <c r="E559" s="475"/>
      <c r="F559" s="475"/>
      <c r="G559" s="475"/>
      <c r="H559" s="475"/>
      <c r="I559" s="475"/>
      <c r="J559" s="475"/>
      <c r="K559" s="475"/>
      <c r="L559" s="475"/>
      <c r="M559" s="475"/>
      <c r="N559" s="475"/>
      <c r="O559" s="475"/>
      <c r="P559" s="475"/>
      <c r="Q559" s="475"/>
      <c r="R559" s="475"/>
      <c r="S559" s="475"/>
      <c r="T559" s="475"/>
      <c r="U559" s="475"/>
      <c r="V559" s="475"/>
      <c r="W559" s="475"/>
      <c r="X559" s="475"/>
      <c r="Y559" s="475"/>
      <c r="Z559" s="475"/>
    </row>
    <row r="560" spans="1:26" ht="11.25" customHeight="1" x14ac:dyDescent="0.2">
      <c r="A560" s="475"/>
      <c r="B560" s="475"/>
      <c r="C560" s="475"/>
      <c r="D560" s="475"/>
      <c r="E560" s="475"/>
      <c r="F560" s="475"/>
      <c r="G560" s="475"/>
      <c r="H560" s="475"/>
      <c r="I560" s="475"/>
      <c r="J560" s="475"/>
      <c r="K560" s="475"/>
      <c r="L560" s="475"/>
      <c r="M560" s="475"/>
      <c r="N560" s="475"/>
      <c r="O560" s="475"/>
      <c r="P560" s="475"/>
      <c r="Q560" s="475"/>
      <c r="R560" s="475"/>
      <c r="S560" s="475"/>
      <c r="T560" s="475"/>
      <c r="U560" s="475"/>
      <c r="V560" s="475"/>
      <c r="W560" s="475"/>
      <c r="X560" s="475"/>
      <c r="Y560" s="475"/>
      <c r="Z560" s="475"/>
    </row>
    <row r="561" spans="1:26" ht="11.25" customHeight="1" x14ac:dyDescent="0.2">
      <c r="A561" s="475"/>
      <c r="B561" s="475"/>
      <c r="C561" s="475"/>
      <c r="D561" s="475"/>
      <c r="E561" s="475"/>
      <c r="F561" s="475"/>
      <c r="G561" s="475"/>
      <c r="H561" s="475"/>
      <c r="I561" s="475"/>
      <c r="J561" s="475"/>
      <c r="K561" s="475"/>
      <c r="L561" s="475"/>
      <c r="M561" s="475"/>
      <c r="N561" s="475"/>
      <c r="O561" s="475"/>
      <c r="P561" s="475"/>
      <c r="Q561" s="475"/>
      <c r="R561" s="475"/>
      <c r="S561" s="475"/>
      <c r="T561" s="475"/>
      <c r="U561" s="475"/>
      <c r="V561" s="475"/>
      <c r="W561" s="475"/>
      <c r="X561" s="475"/>
      <c r="Y561" s="475"/>
      <c r="Z561" s="475"/>
    </row>
    <row r="562" spans="1:26" ht="11.25" customHeight="1" x14ac:dyDescent="0.2">
      <c r="A562" s="475"/>
      <c r="B562" s="475"/>
      <c r="C562" s="475"/>
      <c r="D562" s="475"/>
      <c r="E562" s="475"/>
      <c r="F562" s="475"/>
      <c r="G562" s="475"/>
      <c r="H562" s="475"/>
      <c r="I562" s="475"/>
      <c r="J562" s="475"/>
      <c r="K562" s="475"/>
      <c r="L562" s="475"/>
      <c r="M562" s="475"/>
      <c r="N562" s="475"/>
      <c r="O562" s="475"/>
      <c r="P562" s="475"/>
      <c r="Q562" s="475"/>
      <c r="R562" s="475"/>
      <c r="S562" s="475"/>
      <c r="T562" s="475"/>
      <c r="U562" s="475"/>
      <c r="V562" s="475"/>
      <c r="W562" s="475"/>
      <c r="X562" s="475"/>
      <c r="Y562" s="475"/>
      <c r="Z562" s="475"/>
    </row>
    <row r="563" spans="1:26" ht="11.25" customHeight="1" x14ac:dyDescent="0.2">
      <c r="A563" s="475"/>
      <c r="B563" s="475"/>
      <c r="C563" s="475"/>
      <c r="D563" s="475"/>
      <c r="E563" s="475"/>
      <c r="F563" s="475"/>
      <c r="G563" s="475"/>
      <c r="H563" s="475"/>
      <c r="I563" s="475"/>
      <c r="J563" s="475"/>
      <c r="K563" s="475"/>
      <c r="L563" s="475"/>
      <c r="M563" s="475"/>
      <c r="N563" s="475"/>
      <c r="O563" s="475"/>
      <c r="P563" s="475"/>
      <c r="Q563" s="475"/>
      <c r="R563" s="475"/>
      <c r="S563" s="475"/>
      <c r="T563" s="475"/>
      <c r="U563" s="475"/>
      <c r="V563" s="475"/>
      <c r="W563" s="475"/>
      <c r="X563" s="475"/>
      <c r="Y563" s="475"/>
      <c r="Z563" s="475"/>
    </row>
    <row r="564" spans="1:26" ht="11.25" customHeight="1" x14ac:dyDescent="0.2">
      <c r="A564" s="475"/>
      <c r="B564" s="475"/>
      <c r="C564" s="475"/>
      <c r="D564" s="475"/>
      <c r="E564" s="475"/>
      <c r="F564" s="475"/>
      <c r="G564" s="475"/>
      <c r="H564" s="475"/>
      <c r="I564" s="475"/>
      <c r="J564" s="475"/>
      <c r="K564" s="475"/>
      <c r="L564" s="475"/>
      <c r="M564" s="475"/>
      <c r="N564" s="475"/>
      <c r="O564" s="475"/>
      <c r="P564" s="475"/>
      <c r="Q564" s="475"/>
      <c r="R564" s="475"/>
      <c r="S564" s="475"/>
      <c r="T564" s="475"/>
      <c r="U564" s="475"/>
      <c r="V564" s="475"/>
      <c r="W564" s="475"/>
      <c r="X564" s="475"/>
      <c r="Y564" s="475"/>
      <c r="Z564" s="475"/>
    </row>
    <row r="565" spans="1:26" ht="11.25" customHeight="1" x14ac:dyDescent="0.2">
      <c r="A565" s="475"/>
      <c r="B565" s="475"/>
      <c r="C565" s="475"/>
      <c r="D565" s="475"/>
      <c r="E565" s="475"/>
      <c r="F565" s="475"/>
      <c r="G565" s="475"/>
      <c r="H565" s="475"/>
      <c r="I565" s="475"/>
      <c r="J565" s="475"/>
      <c r="K565" s="475"/>
      <c r="L565" s="475"/>
      <c r="M565" s="475"/>
      <c r="N565" s="475"/>
      <c r="O565" s="475"/>
      <c r="P565" s="475"/>
      <c r="Q565" s="475"/>
      <c r="R565" s="475"/>
      <c r="S565" s="475"/>
      <c r="T565" s="475"/>
      <c r="U565" s="475"/>
      <c r="V565" s="475"/>
      <c r="W565" s="475"/>
      <c r="X565" s="475"/>
      <c r="Y565" s="475"/>
      <c r="Z565" s="475"/>
    </row>
    <row r="566" spans="1:26" ht="11.25" customHeight="1" x14ac:dyDescent="0.2">
      <c r="A566" s="475"/>
      <c r="B566" s="475"/>
      <c r="C566" s="475"/>
      <c r="D566" s="475"/>
      <c r="E566" s="475"/>
      <c r="F566" s="475"/>
      <c r="G566" s="475"/>
      <c r="H566" s="475"/>
      <c r="I566" s="475"/>
      <c r="J566" s="475"/>
      <c r="K566" s="475"/>
      <c r="L566" s="475"/>
      <c r="M566" s="475"/>
      <c r="N566" s="475"/>
      <c r="O566" s="475"/>
      <c r="P566" s="475"/>
      <c r="Q566" s="475"/>
      <c r="R566" s="475"/>
      <c r="S566" s="475"/>
      <c r="T566" s="475"/>
      <c r="U566" s="475"/>
      <c r="V566" s="475"/>
      <c r="W566" s="475"/>
      <c r="X566" s="475"/>
      <c r="Y566" s="475"/>
      <c r="Z566" s="475"/>
    </row>
    <row r="567" spans="1:26" ht="11.25" customHeight="1" x14ac:dyDescent="0.2">
      <c r="A567" s="475"/>
      <c r="B567" s="475"/>
      <c r="C567" s="475"/>
      <c r="D567" s="475"/>
      <c r="E567" s="475"/>
      <c r="F567" s="475"/>
      <c r="G567" s="475"/>
      <c r="H567" s="475"/>
      <c r="I567" s="475"/>
      <c r="J567" s="475"/>
      <c r="K567" s="475"/>
      <c r="L567" s="475"/>
      <c r="M567" s="475"/>
      <c r="N567" s="475"/>
      <c r="O567" s="475"/>
      <c r="P567" s="475"/>
      <c r="Q567" s="475"/>
      <c r="R567" s="475"/>
      <c r="S567" s="475"/>
      <c r="T567" s="475"/>
      <c r="U567" s="475"/>
      <c r="V567" s="475"/>
      <c r="W567" s="475"/>
      <c r="X567" s="475"/>
      <c r="Y567" s="475"/>
      <c r="Z567" s="475"/>
    </row>
    <row r="568" spans="1:26" ht="11.25" customHeight="1" x14ac:dyDescent="0.2">
      <c r="A568" s="475"/>
      <c r="B568" s="475"/>
      <c r="C568" s="475"/>
      <c r="D568" s="475"/>
      <c r="E568" s="475"/>
      <c r="F568" s="475"/>
      <c r="G568" s="475"/>
      <c r="H568" s="475"/>
      <c r="I568" s="475"/>
      <c r="J568" s="475"/>
      <c r="K568" s="475"/>
      <c r="L568" s="475"/>
      <c r="M568" s="475"/>
      <c r="N568" s="475"/>
      <c r="O568" s="475"/>
      <c r="P568" s="475"/>
      <c r="Q568" s="475"/>
      <c r="R568" s="475"/>
      <c r="S568" s="475"/>
      <c r="T568" s="475"/>
      <c r="U568" s="475"/>
      <c r="V568" s="475"/>
      <c r="W568" s="475"/>
      <c r="X568" s="475"/>
      <c r="Y568" s="475"/>
      <c r="Z568" s="475"/>
    </row>
    <row r="569" spans="1:26" ht="11.25" customHeight="1" x14ac:dyDescent="0.2">
      <c r="A569" s="475"/>
      <c r="B569" s="475"/>
      <c r="C569" s="475"/>
      <c r="D569" s="475"/>
      <c r="E569" s="475"/>
      <c r="F569" s="475"/>
      <c r="G569" s="475"/>
      <c r="H569" s="475"/>
      <c r="I569" s="475"/>
      <c r="J569" s="475"/>
      <c r="K569" s="475"/>
      <c r="L569" s="475"/>
      <c r="M569" s="475"/>
      <c r="N569" s="475"/>
      <c r="O569" s="475"/>
      <c r="P569" s="475"/>
      <c r="Q569" s="475"/>
      <c r="R569" s="475"/>
      <c r="S569" s="475"/>
      <c r="T569" s="475"/>
      <c r="U569" s="475"/>
      <c r="V569" s="475"/>
      <c r="W569" s="475"/>
      <c r="X569" s="475"/>
      <c r="Y569" s="475"/>
      <c r="Z569" s="475"/>
    </row>
    <row r="570" spans="1:26" ht="11.25" customHeight="1" x14ac:dyDescent="0.2">
      <c r="A570" s="475"/>
      <c r="B570" s="475"/>
      <c r="C570" s="475"/>
      <c r="D570" s="475"/>
      <c r="E570" s="475"/>
      <c r="F570" s="475"/>
      <c r="G570" s="475"/>
      <c r="H570" s="475"/>
      <c r="I570" s="475"/>
      <c r="J570" s="475"/>
      <c r="K570" s="475"/>
      <c r="L570" s="475"/>
      <c r="M570" s="475"/>
      <c r="N570" s="475"/>
      <c r="O570" s="475"/>
      <c r="P570" s="475"/>
      <c r="Q570" s="475"/>
      <c r="R570" s="475"/>
      <c r="S570" s="475"/>
      <c r="T570" s="475"/>
      <c r="U570" s="475"/>
      <c r="V570" s="475"/>
      <c r="W570" s="475"/>
      <c r="X570" s="475"/>
      <c r="Y570" s="475"/>
      <c r="Z570" s="475"/>
    </row>
    <row r="571" spans="1:26" ht="11.25" customHeight="1" x14ac:dyDescent="0.2">
      <c r="A571" s="475"/>
      <c r="B571" s="475"/>
      <c r="C571" s="475"/>
      <c r="D571" s="475"/>
      <c r="E571" s="475"/>
      <c r="F571" s="475"/>
      <c r="G571" s="475"/>
      <c r="H571" s="475"/>
      <c r="I571" s="475"/>
      <c r="J571" s="475"/>
      <c r="K571" s="475"/>
      <c r="L571" s="475"/>
      <c r="M571" s="475"/>
      <c r="N571" s="475"/>
      <c r="O571" s="475"/>
      <c r="P571" s="475"/>
      <c r="Q571" s="475"/>
      <c r="R571" s="475"/>
      <c r="S571" s="475"/>
      <c r="T571" s="475"/>
      <c r="U571" s="475"/>
      <c r="V571" s="475"/>
      <c r="W571" s="475"/>
      <c r="X571" s="475"/>
      <c r="Y571" s="475"/>
      <c r="Z571" s="475"/>
    </row>
    <row r="572" spans="1:26" ht="11.25" customHeight="1" x14ac:dyDescent="0.2">
      <c r="A572" s="475"/>
      <c r="B572" s="475"/>
      <c r="C572" s="475"/>
      <c r="D572" s="475"/>
      <c r="E572" s="475"/>
      <c r="F572" s="475"/>
      <c r="G572" s="475"/>
      <c r="H572" s="475"/>
      <c r="I572" s="475"/>
      <c r="J572" s="475"/>
      <c r="K572" s="475"/>
      <c r="L572" s="475"/>
      <c r="M572" s="475"/>
      <c r="N572" s="475"/>
      <c r="O572" s="475"/>
      <c r="P572" s="475"/>
      <c r="Q572" s="475"/>
      <c r="R572" s="475"/>
      <c r="S572" s="475"/>
      <c r="T572" s="475"/>
      <c r="U572" s="475"/>
      <c r="V572" s="475"/>
      <c r="W572" s="475"/>
      <c r="X572" s="475"/>
      <c r="Y572" s="475"/>
      <c r="Z572" s="475"/>
    </row>
    <row r="573" spans="1:26" ht="11.25" customHeight="1" x14ac:dyDescent="0.2">
      <c r="A573" s="475"/>
      <c r="B573" s="475"/>
      <c r="C573" s="475"/>
      <c r="D573" s="475"/>
      <c r="E573" s="475"/>
      <c r="F573" s="475"/>
      <c r="G573" s="475"/>
      <c r="H573" s="475"/>
      <c r="I573" s="475"/>
      <c r="J573" s="475"/>
      <c r="K573" s="475"/>
      <c r="L573" s="475"/>
      <c r="M573" s="475"/>
      <c r="N573" s="475"/>
      <c r="O573" s="475"/>
      <c r="P573" s="475"/>
      <c r="Q573" s="475"/>
      <c r="R573" s="475"/>
      <c r="S573" s="475"/>
      <c r="T573" s="475"/>
      <c r="U573" s="475"/>
      <c r="V573" s="475"/>
      <c r="W573" s="475"/>
      <c r="X573" s="475"/>
      <c r="Y573" s="475"/>
      <c r="Z573" s="475"/>
    </row>
    <row r="574" spans="1:26" ht="11.25" customHeight="1" x14ac:dyDescent="0.2">
      <c r="A574" s="475"/>
      <c r="B574" s="475"/>
      <c r="C574" s="475"/>
      <c r="D574" s="475"/>
      <c r="E574" s="475"/>
      <c r="F574" s="475"/>
      <c r="G574" s="475"/>
      <c r="H574" s="475"/>
      <c r="I574" s="475"/>
      <c r="J574" s="475"/>
      <c r="K574" s="475"/>
      <c r="L574" s="475"/>
      <c r="M574" s="475"/>
      <c r="N574" s="475"/>
      <c r="O574" s="475"/>
      <c r="P574" s="475"/>
      <c r="Q574" s="475"/>
      <c r="R574" s="475"/>
      <c r="S574" s="475"/>
      <c r="T574" s="475"/>
      <c r="U574" s="475"/>
      <c r="V574" s="475"/>
      <c r="W574" s="475"/>
      <c r="X574" s="475"/>
      <c r="Y574" s="475"/>
      <c r="Z574" s="475"/>
    </row>
    <row r="575" spans="1:26" ht="11.25" customHeight="1" x14ac:dyDescent="0.2">
      <c r="A575" s="475"/>
      <c r="B575" s="475"/>
      <c r="C575" s="475"/>
      <c r="D575" s="475"/>
      <c r="E575" s="475"/>
      <c r="F575" s="475"/>
      <c r="G575" s="475"/>
      <c r="H575" s="475"/>
      <c r="I575" s="475"/>
      <c r="J575" s="475"/>
      <c r="K575" s="475"/>
      <c r="L575" s="475"/>
      <c r="M575" s="475"/>
      <c r="N575" s="475"/>
      <c r="O575" s="475"/>
      <c r="P575" s="475"/>
      <c r="Q575" s="475"/>
      <c r="R575" s="475"/>
      <c r="S575" s="475"/>
      <c r="T575" s="475"/>
      <c r="U575" s="475"/>
      <c r="V575" s="475"/>
      <c r="W575" s="475"/>
      <c r="X575" s="475"/>
      <c r="Y575" s="475"/>
      <c r="Z575" s="475"/>
    </row>
    <row r="576" spans="1:26" ht="11.25" customHeight="1" x14ac:dyDescent="0.2">
      <c r="A576" s="475"/>
      <c r="B576" s="475"/>
      <c r="C576" s="475"/>
      <c r="D576" s="475"/>
      <c r="E576" s="475"/>
      <c r="F576" s="475"/>
      <c r="G576" s="475"/>
      <c r="H576" s="475"/>
      <c r="I576" s="475"/>
      <c r="J576" s="475"/>
      <c r="K576" s="475"/>
      <c r="L576" s="475"/>
      <c r="M576" s="475"/>
      <c r="N576" s="475"/>
      <c r="O576" s="475"/>
      <c r="P576" s="475"/>
      <c r="Q576" s="475"/>
      <c r="R576" s="475"/>
      <c r="S576" s="475"/>
      <c r="T576" s="475"/>
      <c r="U576" s="475"/>
      <c r="V576" s="475"/>
      <c r="W576" s="475"/>
      <c r="X576" s="475"/>
      <c r="Y576" s="475"/>
      <c r="Z576" s="475"/>
    </row>
    <row r="577" spans="1:26" ht="11.25" customHeight="1" x14ac:dyDescent="0.2">
      <c r="A577" s="475"/>
      <c r="B577" s="475"/>
      <c r="C577" s="475"/>
      <c r="D577" s="475"/>
      <c r="E577" s="475"/>
      <c r="F577" s="475"/>
      <c r="G577" s="475"/>
      <c r="H577" s="475"/>
      <c r="I577" s="475"/>
      <c r="J577" s="475"/>
      <c r="K577" s="475"/>
      <c r="L577" s="475"/>
      <c r="M577" s="475"/>
      <c r="N577" s="475"/>
      <c r="O577" s="475"/>
      <c r="P577" s="475"/>
      <c r="Q577" s="475"/>
      <c r="R577" s="475"/>
      <c r="S577" s="475"/>
      <c r="T577" s="475"/>
      <c r="U577" s="475"/>
      <c r="V577" s="475"/>
      <c r="W577" s="475"/>
      <c r="X577" s="475"/>
      <c r="Y577" s="475"/>
      <c r="Z577" s="475"/>
    </row>
    <row r="578" spans="1:26" ht="11.25" customHeight="1" x14ac:dyDescent="0.2">
      <c r="A578" s="475"/>
      <c r="B578" s="475"/>
      <c r="C578" s="475"/>
      <c r="D578" s="475"/>
      <c r="E578" s="475"/>
      <c r="F578" s="475"/>
      <c r="G578" s="475"/>
      <c r="H578" s="475"/>
      <c r="I578" s="475"/>
      <c r="J578" s="475"/>
      <c r="K578" s="475"/>
      <c r="L578" s="475"/>
      <c r="M578" s="475"/>
      <c r="N578" s="475"/>
      <c r="O578" s="475"/>
      <c r="P578" s="475"/>
      <c r="Q578" s="475"/>
      <c r="R578" s="475"/>
      <c r="S578" s="475"/>
      <c r="T578" s="475"/>
      <c r="U578" s="475"/>
      <c r="V578" s="475"/>
      <c r="W578" s="475"/>
      <c r="X578" s="475"/>
      <c r="Y578" s="475"/>
      <c r="Z578" s="475"/>
    </row>
    <row r="579" spans="1:26" ht="11.25" customHeight="1" x14ac:dyDescent="0.2">
      <c r="A579" s="475"/>
      <c r="B579" s="475"/>
      <c r="C579" s="475"/>
      <c r="D579" s="475"/>
      <c r="E579" s="475"/>
      <c r="F579" s="475"/>
      <c r="G579" s="475"/>
      <c r="H579" s="475"/>
      <c r="I579" s="475"/>
      <c r="J579" s="475"/>
      <c r="K579" s="475"/>
      <c r="L579" s="475"/>
      <c r="M579" s="475"/>
      <c r="N579" s="475"/>
      <c r="O579" s="475"/>
      <c r="P579" s="475"/>
      <c r="Q579" s="475"/>
      <c r="R579" s="475"/>
      <c r="S579" s="475"/>
      <c r="T579" s="475"/>
      <c r="U579" s="475"/>
      <c r="V579" s="475"/>
      <c r="W579" s="475"/>
      <c r="X579" s="475"/>
      <c r="Y579" s="475"/>
      <c r="Z579" s="475"/>
    </row>
    <row r="580" spans="1:26" ht="11.25" customHeight="1" x14ac:dyDescent="0.2">
      <c r="A580" s="475"/>
      <c r="B580" s="475"/>
      <c r="C580" s="475"/>
      <c r="D580" s="475"/>
      <c r="E580" s="475"/>
      <c r="F580" s="475"/>
      <c r="G580" s="475"/>
      <c r="H580" s="475"/>
      <c r="I580" s="475"/>
      <c r="J580" s="475"/>
      <c r="K580" s="475"/>
      <c r="L580" s="475"/>
      <c r="M580" s="475"/>
      <c r="N580" s="475"/>
      <c r="O580" s="475"/>
      <c r="P580" s="475"/>
      <c r="Q580" s="475"/>
      <c r="R580" s="475"/>
      <c r="S580" s="475"/>
      <c r="T580" s="475"/>
      <c r="U580" s="475"/>
      <c r="V580" s="475"/>
      <c r="W580" s="475"/>
      <c r="X580" s="475"/>
      <c r="Y580" s="475"/>
      <c r="Z580" s="475"/>
    </row>
    <row r="581" spans="1:26" ht="11.25" customHeight="1" x14ac:dyDescent="0.2">
      <c r="A581" s="475"/>
      <c r="B581" s="475"/>
      <c r="C581" s="475"/>
      <c r="D581" s="475"/>
      <c r="E581" s="475"/>
      <c r="F581" s="475"/>
      <c r="G581" s="475"/>
      <c r="H581" s="475"/>
      <c r="I581" s="475"/>
      <c r="J581" s="475"/>
      <c r="K581" s="475"/>
      <c r="L581" s="475"/>
      <c r="M581" s="475"/>
      <c r="N581" s="475"/>
      <c r="O581" s="475"/>
      <c r="P581" s="475"/>
      <c r="Q581" s="475"/>
      <c r="R581" s="475"/>
      <c r="S581" s="475"/>
      <c r="T581" s="475"/>
      <c r="U581" s="475"/>
      <c r="V581" s="475"/>
      <c r="W581" s="475"/>
      <c r="X581" s="475"/>
      <c r="Y581" s="475"/>
      <c r="Z581" s="475"/>
    </row>
    <row r="582" spans="1:26" ht="11.25" customHeight="1" x14ac:dyDescent="0.2">
      <c r="A582" s="475"/>
      <c r="B582" s="475"/>
      <c r="C582" s="475"/>
      <c r="D582" s="475"/>
      <c r="E582" s="475"/>
      <c r="F582" s="475"/>
      <c r="G582" s="475"/>
      <c r="H582" s="475"/>
      <c r="I582" s="475"/>
      <c r="J582" s="475"/>
      <c r="K582" s="475"/>
      <c r="L582" s="475"/>
      <c r="M582" s="475"/>
      <c r="N582" s="475"/>
      <c r="O582" s="475"/>
      <c r="P582" s="475"/>
      <c r="Q582" s="475"/>
      <c r="R582" s="475"/>
      <c r="S582" s="475"/>
      <c r="T582" s="475"/>
      <c r="U582" s="475"/>
      <c r="V582" s="475"/>
      <c r="W582" s="475"/>
      <c r="X582" s="475"/>
      <c r="Y582" s="475"/>
      <c r="Z582" s="475"/>
    </row>
    <row r="583" spans="1:26" ht="11.25" customHeight="1" x14ac:dyDescent="0.2">
      <c r="A583" s="475"/>
      <c r="B583" s="475"/>
      <c r="C583" s="475"/>
      <c r="D583" s="475"/>
      <c r="E583" s="475"/>
      <c r="F583" s="475"/>
      <c r="G583" s="475"/>
      <c r="H583" s="475"/>
      <c r="I583" s="475"/>
      <c r="J583" s="475"/>
      <c r="K583" s="475"/>
      <c r="L583" s="475"/>
      <c r="M583" s="475"/>
      <c r="N583" s="475"/>
      <c r="O583" s="475"/>
      <c r="P583" s="475"/>
      <c r="Q583" s="475"/>
      <c r="R583" s="475"/>
      <c r="S583" s="475"/>
      <c r="T583" s="475"/>
      <c r="U583" s="475"/>
      <c r="V583" s="475"/>
      <c r="W583" s="475"/>
      <c r="X583" s="475"/>
      <c r="Y583" s="475"/>
      <c r="Z583" s="475"/>
    </row>
    <row r="584" spans="1:26" ht="11.25" customHeight="1" x14ac:dyDescent="0.2">
      <c r="A584" s="475"/>
      <c r="B584" s="475"/>
      <c r="C584" s="475"/>
      <c r="D584" s="475"/>
      <c r="E584" s="475"/>
      <c r="F584" s="475"/>
      <c r="G584" s="475"/>
      <c r="H584" s="475"/>
      <c r="I584" s="475"/>
      <c r="J584" s="475"/>
      <c r="K584" s="475"/>
      <c r="L584" s="475"/>
      <c r="M584" s="475"/>
      <c r="N584" s="475"/>
      <c r="O584" s="475"/>
      <c r="P584" s="475"/>
      <c r="Q584" s="475"/>
      <c r="R584" s="475"/>
      <c r="S584" s="475"/>
      <c r="T584" s="475"/>
      <c r="U584" s="475"/>
      <c r="V584" s="475"/>
      <c r="W584" s="475"/>
      <c r="X584" s="475"/>
      <c r="Y584" s="475"/>
      <c r="Z584" s="475"/>
    </row>
    <row r="585" spans="1:26" ht="11.25" customHeight="1" x14ac:dyDescent="0.2">
      <c r="A585" s="475"/>
      <c r="B585" s="475"/>
      <c r="C585" s="475"/>
      <c r="D585" s="475"/>
      <c r="E585" s="475"/>
      <c r="F585" s="475"/>
      <c r="G585" s="475"/>
      <c r="H585" s="475"/>
      <c r="I585" s="475"/>
      <c r="J585" s="475"/>
      <c r="K585" s="475"/>
      <c r="L585" s="475"/>
      <c r="M585" s="475"/>
      <c r="N585" s="475"/>
      <c r="O585" s="475"/>
      <c r="P585" s="475"/>
      <c r="Q585" s="475"/>
      <c r="R585" s="475"/>
      <c r="S585" s="475"/>
      <c r="T585" s="475"/>
      <c r="U585" s="475"/>
      <c r="V585" s="475"/>
      <c r="W585" s="475"/>
      <c r="X585" s="475"/>
      <c r="Y585" s="475"/>
      <c r="Z585" s="475"/>
    </row>
    <row r="586" spans="1:26" ht="11.25" customHeight="1" x14ac:dyDescent="0.2">
      <c r="A586" s="475"/>
      <c r="B586" s="475"/>
      <c r="C586" s="475"/>
      <c r="D586" s="475"/>
      <c r="E586" s="475"/>
      <c r="F586" s="475"/>
      <c r="G586" s="475"/>
      <c r="H586" s="475"/>
      <c r="I586" s="475"/>
      <c r="J586" s="475"/>
      <c r="K586" s="475"/>
      <c r="L586" s="475"/>
      <c r="M586" s="475"/>
      <c r="N586" s="475"/>
      <c r="O586" s="475"/>
      <c r="P586" s="475"/>
      <c r="Q586" s="475"/>
      <c r="R586" s="475"/>
      <c r="S586" s="475"/>
      <c r="T586" s="475"/>
      <c r="U586" s="475"/>
      <c r="V586" s="475"/>
      <c r="W586" s="475"/>
      <c r="X586" s="475"/>
      <c r="Y586" s="475"/>
      <c r="Z586" s="475"/>
    </row>
    <row r="587" spans="1:26" ht="11.25" customHeight="1" x14ac:dyDescent="0.2">
      <c r="A587" s="475"/>
      <c r="B587" s="475"/>
      <c r="C587" s="475"/>
      <c r="D587" s="475"/>
      <c r="E587" s="475"/>
      <c r="F587" s="475"/>
      <c r="G587" s="475"/>
      <c r="H587" s="475"/>
      <c r="I587" s="475"/>
      <c r="J587" s="475"/>
      <c r="K587" s="475"/>
      <c r="L587" s="475"/>
      <c r="M587" s="475"/>
      <c r="N587" s="475"/>
      <c r="O587" s="475"/>
      <c r="P587" s="475"/>
      <c r="Q587" s="475"/>
      <c r="R587" s="475"/>
      <c r="S587" s="475"/>
      <c r="T587" s="475"/>
      <c r="U587" s="475"/>
      <c r="V587" s="475"/>
      <c r="W587" s="475"/>
      <c r="X587" s="475"/>
      <c r="Y587" s="475"/>
      <c r="Z587" s="475"/>
    </row>
    <row r="588" spans="1:26" ht="11.25" customHeight="1" x14ac:dyDescent="0.2">
      <c r="A588" s="475"/>
      <c r="B588" s="475"/>
      <c r="C588" s="475"/>
      <c r="D588" s="475"/>
      <c r="E588" s="475"/>
      <c r="F588" s="475"/>
      <c r="G588" s="475"/>
      <c r="H588" s="475"/>
      <c r="I588" s="475"/>
      <c r="J588" s="475"/>
      <c r="K588" s="475"/>
      <c r="L588" s="475"/>
      <c r="M588" s="475"/>
      <c r="N588" s="475"/>
      <c r="O588" s="475"/>
      <c r="P588" s="475"/>
      <c r="Q588" s="475"/>
      <c r="R588" s="475"/>
      <c r="S588" s="475"/>
      <c r="T588" s="475"/>
      <c r="U588" s="475"/>
      <c r="V588" s="475"/>
      <c r="W588" s="475"/>
      <c r="X588" s="475"/>
      <c r="Y588" s="475"/>
      <c r="Z588" s="475"/>
    </row>
    <row r="589" spans="1:26" ht="11.25" customHeight="1" x14ac:dyDescent="0.2">
      <c r="A589" s="475"/>
      <c r="B589" s="475"/>
      <c r="C589" s="475"/>
      <c r="D589" s="475"/>
      <c r="E589" s="475"/>
      <c r="F589" s="475"/>
      <c r="G589" s="475"/>
      <c r="H589" s="475"/>
      <c r="I589" s="475"/>
      <c r="J589" s="475"/>
      <c r="K589" s="475"/>
      <c r="L589" s="475"/>
      <c r="M589" s="475"/>
      <c r="N589" s="475"/>
      <c r="O589" s="475"/>
      <c r="P589" s="475"/>
      <c r="Q589" s="475"/>
      <c r="R589" s="475"/>
      <c r="S589" s="475"/>
      <c r="T589" s="475"/>
      <c r="U589" s="475"/>
      <c r="V589" s="475"/>
      <c r="W589" s="475"/>
      <c r="X589" s="475"/>
      <c r="Y589" s="475"/>
      <c r="Z589" s="475"/>
    </row>
    <row r="590" spans="1:26" ht="11.25" customHeight="1" x14ac:dyDescent="0.2">
      <c r="A590" s="475"/>
      <c r="B590" s="475"/>
      <c r="C590" s="475"/>
      <c r="D590" s="475"/>
      <c r="E590" s="475"/>
      <c r="F590" s="475"/>
      <c r="G590" s="475"/>
      <c r="H590" s="475"/>
      <c r="I590" s="475"/>
      <c r="J590" s="475"/>
      <c r="K590" s="475"/>
      <c r="L590" s="475"/>
      <c r="M590" s="475"/>
      <c r="N590" s="475"/>
      <c r="O590" s="475"/>
      <c r="P590" s="475"/>
      <c r="Q590" s="475"/>
      <c r="R590" s="475"/>
      <c r="S590" s="475"/>
      <c r="T590" s="475"/>
      <c r="U590" s="475"/>
      <c r="V590" s="475"/>
      <c r="W590" s="475"/>
      <c r="X590" s="475"/>
      <c r="Y590" s="475"/>
      <c r="Z590" s="475"/>
    </row>
    <row r="591" spans="1:26" ht="11.25" customHeight="1" x14ac:dyDescent="0.2">
      <c r="A591" s="475"/>
      <c r="B591" s="475"/>
      <c r="C591" s="475"/>
      <c r="D591" s="475"/>
      <c r="E591" s="475"/>
      <c r="F591" s="475"/>
      <c r="G591" s="475"/>
      <c r="H591" s="475"/>
      <c r="I591" s="475"/>
      <c r="J591" s="475"/>
      <c r="K591" s="475"/>
      <c r="L591" s="475"/>
      <c r="M591" s="475"/>
      <c r="N591" s="475"/>
      <c r="O591" s="475"/>
      <c r="P591" s="475"/>
      <c r="Q591" s="475"/>
      <c r="R591" s="475"/>
      <c r="S591" s="475"/>
      <c r="T591" s="475"/>
      <c r="U591" s="475"/>
      <c r="V591" s="475"/>
      <c r="W591" s="475"/>
      <c r="X591" s="475"/>
      <c r="Y591" s="475"/>
      <c r="Z591" s="475"/>
    </row>
    <row r="592" spans="1:26" ht="11.25" customHeight="1" x14ac:dyDescent="0.2">
      <c r="A592" s="475"/>
      <c r="B592" s="475"/>
      <c r="C592" s="475"/>
      <c r="D592" s="475"/>
      <c r="E592" s="475"/>
      <c r="F592" s="475"/>
      <c r="G592" s="475"/>
      <c r="H592" s="475"/>
      <c r="I592" s="475"/>
      <c r="J592" s="475"/>
      <c r="K592" s="475"/>
      <c r="L592" s="475"/>
      <c r="M592" s="475"/>
      <c r="N592" s="475"/>
      <c r="O592" s="475"/>
      <c r="P592" s="475"/>
      <c r="Q592" s="475"/>
      <c r="R592" s="475"/>
      <c r="S592" s="475"/>
      <c r="T592" s="475"/>
      <c r="U592" s="475"/>
      <c r="V592" s="475"/>
      <c r="W592" s="475"/>
      <c r="X592" s="475"/>
      <c r="Y592" s="475"/>
      <c r="Z592" s="475"/>
    </row>
    <row r="593" spans="1:26" ht="11.25" customHeight="1" x14ac:dyDescent="0.2">
      <c r="A593" s="475"/>
      <c r="B593" s="475"/>
      <c r="C593" s="475"/>
      <c r="D593" s="475"/>
      <c r="E593" s="475"/>
      <c r="F593" s="475"/>
      <c r="G593" s="475"/>
      <c r="H593" s="475"/>
      <c r="I593" s="475"/>
      <c r="J593" s="475"/>
      <c r="K593" s="475"/>
      <c r="L593" s="475"/>
      <c r="M593" s="475"/>
      <c r="N593" s="475"/>
      <c r="O593" s="475"/>
      <c r="P593" s="475"/>
      <c r="Q593" s="475"/>
      <c r="R593" s="475"/>
      <c r="S593" s="475"/>
      <c r="T593" s="475"/>
      <c r="U593" s="475"/>
      <c r="V593" s="475"/>
      <c r="W593" s="475"/>
      <c r="X593" s="475"/>
      <c r="Y593" s="475"/>
      <c r="Z593" s="475"/>
    </row>
    <row r="594" spans="1:26" ht="11.25" customHeight="1" x14ac:dyDescent="0.2">
      <c r="A594" s="475"/>
      <c r="B594" s="475"/>
      <c r="C594" s="475"/>
      <c r="D594" s="475"/>
      <c r="E594" s="475"/>
      <c r="F594" s="475"/>
      <c r="G594" s="475"/>
      <c r="H594" s="475"/>
      <c r="I594" s="475"/>
      <c r="J594" s="475"/>
      <c r="K594" s="475"/>
      <c r="L594" s="475"/>
      <c r="M594" s="475"/>
      <c r="N594" s="475"/>
      <c r="O594" s="475"/>
      <c r="P594" s="475"/>
      <c r="Q594" s="475"/>
      <c r="R594" s="475"/>
      <c r="S594" s="475"/>
      <c r="T594" s="475"/>
      <c r="U594" s="475"/>
      <c r="V594" s="475"/>
      <c r="W594" s="475"/>
      <c r="X594" s="475"/>
      <c r="Y594" s="475"/>
      <c r="Z594" s="475"/>
    </row>
    <row r="595" spans="1:26" ht="11.25" customHeight="1" x14ac:dyDescent="0.2">
      <c r="A595" s="475"/>
      <c r="B595" s="475"/>
      <c r="C595" s="475"/>
      <c r="D595" s="475"/>
      <c r="E595" s="475"/>
      <c r="F595" s="475"/>
      <c r="G595" s="475"/>
      <c r="H595" s="475"/>
      <c r="I595" s="475"/>
      <c r="J595" s="475"/>
      <c r="K595" s="475"/>
      <c r="L595" s="475"/>
      <c r="M595" s="475"/>
      <c r="N595" s="475"/>
      <c r="O595" s="475"/>
      <c r="P595" s="475"/>
      <c r="Q595" s="475"/>
      <c r="R595" s="475"/>
      <c r="S595" s="475"/>
      <c r="T595" s="475"/>
      <c r="U595" s="475"/>
      <c r="V595" s="475"/>
      <c r="W595" s="475"/>
      <c r="X595" s="475"/>
      <c r="Y595" s="475"/>
      <c r="Z595" s="475"/>
    </row>
    <row r="596" spans="1:26" ht="11.25" customHeight="1" x14ac:dyDescent="0.2">
      <c r="A596" s="475"/>
      <c r="B596" s="475"/>
      <c r="C596" s="475"/>
      <c r="D596" s="475"/>
      <c r="E596" s="475"/>
      <c r="F596" s="475"/>
      <c r="G596" s="475"/>
      <c r="H596" s="475"/>
      <c r="I596" s="475"/>
      <c r="J596" s="475"/>
      <c r="K596" s="475"/>
      <c r="L596" s="475"/>
      <c r="M596" s="475"/>
      <c r="N596" s="475"/>
      <c r="O596" s="475"/>
      <c r="P596" s="475"/>
      <c r="Q596" s="475"/>
      <c r="R596" s="475"/>
      <c r="S596" s="475"/>
      <c r="T596" s="475"/>
      <c r="U596" s="475"/>
      <c r="V596" s="475"/>
      <c r="W596" s="475"/>
      <c r="X596" s="475"/>
      <c r="Y596" s="475"/>
      <c r="Z596" s="475"/>
    </row>
    <row r="597" spans="1:26" ht="11.25" customHeight="1" x14ac:dyDescent="0.2">
      <c r="A597" s="475"/>
      <c r="B597" s="475"/>
      <c r="C597" s="475"/>
      <c r="D597" s="475"/>
      <c r="E597" s="475"/>
      <c r="F597" s="475"/>
      <c r="G597" s="475"/>
      <c r="H597" s="475"/>
      <c r="I597" s="475"/>
      <c r="J597" s="475"/>
      <c r="K597" s="475"/>
      <c r="L597" s="475"/>
      <c r="M597" s="475"/>
      <c r="N597" s="475"/>
      <c r="O597" s="475"/>
      <c r="P597" s="475"/>
      <c r="Q597" s="475"/>
      <c r="R597" s="475"/>
      <c r="S597" s="475"/>
      <c r="T597" s="475"/>
      <c r="U597" s="475"/>
      <c r="V597" s="475"/>
      <c r="W597" s="475"/>
      <c r="X597" s="475"/>
      <c r="Y597" s="475"/>
      <c r="Z597" s="475"/>
    </row>
    <row r="598" spans="1:26" ht="11.25" customHeight="1" x14ac:dyDescent="0.2">
      <c r="A598" s="475"/>
      <c r="B598" s="475"/>
      <c r="C598" s="475"/>
      <c r="D598" s="475"/>
      <c r="E598" s="475"/>
      <c r="F598" s="475"/>
      <c r="G598" s="475"/>
      <c r="H598" s="475"/>
      <c r="I598" s="475"/>
      <c r="J598" s="475"/>
      <c r="K598" s="475"/>
      <c r="L598" s="475"/>
      <c r="M598" s="475"/>
      <c r="N598" s="475"/>
      <c r="O598" s="475"/>
      <c r="P598" s="475"/>
      <c r="Q598" s="475"/>
      <c r="R598" s="475"/>
      <c r="S598" s="475"/>
      <c r="T598" s="475"/>
      <c r="U598" s="475"/>
      <c r="V598" s="475"/>
      <c r="W598" s="475"/>
      <c r="X598" s="475"/>
      <c r="Y598" s="475"/>
      <c r="Z598" s="475"/>
    </row>
    <row r="599" spans="1:26" ht="11.25" customHeight="1" x14ac:dyDescent="0.2">
      <c r="A599" s="475"/>
      <c r="B599" s="475"/>
      <c r="C599" s="475"/>
      <c r="D599" s="475"/>
      <c r="E599" s="475"/>
      <c r="F599" s="475"/>
      <c r="G599" s="475"/>
      <c r="H599" s="475"/>
      <c r="I599" s="475"/>
      <c r="J599" s="475"/>
      <c r="K599" s="475"/>
      <c r="L599" s="475"/>
      <c r="M599" s="475"/>
      <c r="N599" s="475"/>
      <c r="O599" s="475"/>
      <c r="P599" s="475"/>
      <c r="Q599" s="475"/>
      <c r="R599" s="475"/>
      <c r="S599" s="475"/>
      <c r="T599" s="475"/>
      <c r="U599" s="475"/>
      <c r="V599" s="475"/>
      <c r="W599" s="475"/>
      <c r="X599" s="475"/>
      <c r="Y599" s="475"/>
      <c r="Z599" s="475"/>
    </row>
    <row r="600" spans="1:26" ht="11.25" customHeight="1" x14ac:dyDescent="0.2">
      <c r="A600" s="475"/>
      <c r="B600" s="475"/>
      <c r="C600" s="475"/>
      <c r="D600" s="475"/>
      <c r="E600" s="475"/>
      <c r="F600" s="475"/>
      <c r="G600" s="475"/>
      <c r="H600" s="475"/>
      <c r="I600" s="475"/>
      <c r="J600" s="475"/>
      <c r="K600" s="475"/>
      <c r="L600" s="475"/>
      <c r="M600" s="475"/>
      <c r="N600" s="475"/>
      <c r="O600" s="475"/>
      <c r="P600" s="475"/>
      <c r="Q600" s="475"/>
      <c r="R600" s="475"/>
      <c r="S600" s="475"/>
      <c r="T600" s="475"/>
      <c r="U600" s="475"/>
      <c r="V600" s="475"/>
      <c r="W600" s="475"/>
      <c r="X600" s="475"/>
      <c r="Y600" s="475"/>
      <c r="Z600" s="475"/>
    </row>
    <row r="601" spans="1:26" ht="11.25" customHeight="1" x14ac:dyDescent="0.2">
      <c r="A601" s="475"/>
      <c r="B601" s="475"/>
      <c r="C601" s="475"/>
      <c r="D601" s="475"/>
      <c r="E601" s="475"/>
      <c r="F601" s="475"/>
      <c r="G601" s="475"/>
      <c r="H601" s="475"/>
      <c r="I601" s="475"/>
      <c r="J601" s="475"/>
      <c r="K601" s="475"/>
      <c r="L601" s="475"/>
      <c r="M601" s="475"/>
      <c r="N601" s="475"/>
      <c r="O601" s="475"/>
      <c r="P601" s="475"/>
      <c r="Q601" s="475"/>
      <c r="R601" s="475"/>
      <c r="S601" s="475"/>
      <c r="T601" s="475"/>
      <c r="U601" s="475"/>
      <c r="V601" s="475"/>
      <c r="W601" s="475"/>
      <c r="X601" s="475"/>
      <c r="Y601" s="475"/>
      <c r="Z601" s="475"/>
    </row>
    <row r="602" spans="1:26" ht="11.25" customHeight="1" x14ac:dyDescent="0.2">
      <c r="A602" s="475"/>
      <c r="B602" s="475"/>
      <c r="C602" s="475"/>
      <c r="D602" s="475"/>
      <c r="E602" s="475"/>
      <c r="F602" s="475"/>
      <c r="G602" s="475"/>
      <c r="H602" s="475"/>
      <c r="I602" s="475"/>
      <c r="J602" s="475"/>
      <c r="K602" s="475"/>
      <c r="L602" s="475"/>
      <c r="M602" s="475"/>
      <c r="N602" s="475"/>
      <c r="O602" s="475"/>
      <c r="P602" s="475"/>
      <c r="Q602" s="475"/>
      <c r="R602" s="475"/>
      <c r="S602" s="475"/>
      <c r="T602" s="475"/>
      <c r="U602" s="475"/>
      <c r="V602" s="475"/>
      <c r="W602" s="475"/>
      <c r="X602" s="475"/>
      <c r="Y602" s="475"/>
      <c r="Z602" s="475"/>
    </row>
    <row r="603" spans="1:26" ht="11.25" customHeight="1" x14ac:dyDescent="0.2">
      <c r="A603" s="475"/>
      <c r="B603" s="475"/>
      <c r="C603" s="475"/>
      <c r="D603" s="475"/>
      <c r="E603" s="475"/>
      <c r="F603" s="475"/>
      <c r="G603" s="475"/>
      <c r="H603" s="475"/>
      <c r="I603" s="475"/>
      <c r="J603" s="475"/>
      <c r="K603" s="475"/>
      <c r="L603" s="475"/>
      <c r="M603" s="475"/>
      <c r="N603" s="475"/>
      <c r="O603" s="475"/>
      <c r="P603" s="475"/>
      <c r="Q603" s="475"/>
      <c r="R603" s="475"/>
      <c r="S603" s="475"/>
      <c r="T603" s="475"/>
      <c r="U603" s="475"/>
      <c r="V603" s="475"/>
      <c r="W603" s="475"/>
      <c r="X603" s="475"/>
      <c r="Y603" s="475"/>
      <c r="Z603" s="475"/>
    </row>
    <row r="604" spans="1:26" ht="11.25" customHeight="1" x14ac:dyDescent="0.2">
      <c r="A604" s="475"/>
      <c r="B604" s="475"/>
      <c r="C604" s="475"/>
      <c r="D604" s="475"/>
      <c r="E604" s="475"/>
      <c r="F604" s="475"/>
      <c r="G604" s="475"/>
      <c r="H604" s="475"/>
      <c r="I604" s="475"/>
      <c r="J604" s="475"/>
      <c r="K604" s="475"/>
      <c r="L604" s="475"/>
      <c r="M604" s="475"/>
      <c r="N604" s="475"/>
      <c r="O604" s="475"/>
      <c r="P604" s="475"/>
      <c r="Q604" s="475"/>
      <c r="R604" s="475"/>
      <c r="S604" s="475"/>
      <c r="T604" s="475"/>
      <c r="U604" s="475"/>
      <c r="V604" s="475"/>
      <c r="W604" s="475"/>
      <c r="X604" s="475"/>
      <c r="Y604" s="475"/>
      <c r="Z604" s="475"/>
    </row>
    <row r="605" spans="1:26" ht="11.25" customHeight="1" x14ac:dyDescent="0.2">
      <c r="A605" s="475"/>
      <c r="B605" s="475"/>
      <c r="C605" s="475"/>
      <c r="D605" s="475"/>
      <c r="E605" s="475"/>
      <c r="F605" s="475"/>
      <c r="G605" s="475"/>
      <c r="H605" s="475"/>
      <c r="I605" s="475"/>
      <c r="J605" s="475"/>
      <c r="K605" s="475"/>
      <c r="L605" s="475"/>
      <c r="M605" s="475"/>
      <c r="N605" s="475"/>
      <c r="O605" s="475"/>
      <c r="P605" s="475"/>
      <c r="Q605" s="475"/>
      <c r="R605" s="475"/>
      <c r="S605" s="475"/>
      <c r="T605" s="475"/>
      <c r="U605" s="475"/>
      <c r="V605" s="475"/>
      <c r="W605" s="475"/>
      <c r="X605" s="475"/>
      <c r="Y605" s="475"/>
      <c r="Z605" s="475"/>
    </row>
    <row r="606" spans="1:26" ht="11.25" customHeight="1" x14ac:dyDescent="0.2">
      <c r="A606" s="475"/>
      <c r="B606" s="475"/>
      <c r="C606" s="475"/>
      <c r="D606" s="475"/>
      <c r="E606" s="475"/>
      <c r="F606" s="475"/>
      <c r="G606" s="475"/>
      <c r="H606" s="475"/>
      <c r="I606" s="475"/>
      <c r="J606" s="475"/>
      <c r="K606" s="475"/>
      <c r="L606" s="475"/>
      <c r="M606" s="475"/>
      <c r="N606" s="475"/>
      <c r="O606" s="475"/>
      <c r="P606" s="475"/>
      <c r="Q606" s="475"/>
      <c r="R606" s="475"/>
      <c r="S606" s="475"/>
      <c r="T606" s="475"/>
      <c r="U606" s="475"/>
      <c r="V606" s="475"/>
      <c r="W606" s="475"/>
      <c r="X606" s="475"/>
      <c r="Y606" s="475"/>
      <c r="Z606" s="475"/>
    </row>
    <row r="607" spans="1:26" ht="11.25" customHeight="1" x14ac:dyDescent="0.2">
      <c r="A607" s="475"/>
      <c r="B607" s="475"/>
      <c r="C607" s="475"/>
      <c r="D607" s="475"/>
      <c r="E607" s="475"/>
      <c r="F607" s="475"/>
      <c r="G607" s="475"/>
      <c r="H607" s="475"/>
      <c r="I607" s="475"/>
      <c r="J607" s="475"/>
      <c r="K607" s="475"/>
      <c r="L607" s="475"/>
      <c r="M607" s="475"/>
      <c r="N607" s="475"/>
      <c r="O607" s="475"/>
      <c r="P607" s="475"/>
      <c r="Q607" s="475"/>
      <c r="R607" s="475"/>
      <c r="S607" s="475"/>
      <c r="T607" s="475"/>
      <c r="U607" s="475"/>
      <c r="V607" s="475"/>
      <c r="W607" s="475"/>
      <c r="X607" s="475"/>
      <c r="Y607" s="475"/>
      <c r="Z607" s="475"/>
    </row>
    <row r="608" spans="1:26" ht="11.25" customHeight="1" x14ac:dyDescent="0.2">
      <c r="A608" s="475"/>
      <c r="B608" s="475"/>
      <c r="C608" s="475"/>
      <c r="D608" s="475"/>
      <c r="E608" s="475"/>
      <c r="F608" s="475"/>
      <c r="G608" s="475"/>
      <c r="H608" s="475"/>
      <c r="I608" s="475"/>
      <c r="J608" s="475"/>
      <c r="K608" s="475"/>
      <c r="L608" s="475"/>
      <c r="M608" s="475"/>
      <c r="N608" s="475"/>
      <c r="O608" s="475"/>
      <c r="P608" s="475"/>
      <c r="Q608" s="475"/>
      <c r="R608" s="475"/>
      <c r="S608" s="475"/>
      <c r="T608" s="475"/>
      <c r="U608" s="475"/>
      <c r="V608" s="475"/>
      <c r="W608" s="475"/>
      <c r="X608" s="475"/>
      <c r="Y608" s="475"/>
      <c r="Z608" s="475"/>
    </row>
    <row r="609" spans="1:26" ht="11.25" customHeight="1" x14ac:dyDescent="0.2">
      <c r="A609" s="475"/>
      <c r="B609" s="475"/>
      <c r="C609" s="475"/>
      <c r="D609" s="475"/>
      <c r="E609" s="475"/>
      <c r="F609" s="475"/>
      <c r="G609" s="475"/>
      <c r="H609" s="475"/>
      <c r="I609" s="475"/>
      <c r="J609" s="475"/>
      <c r="K609" s="475"/>
      <c r="L609" s="475"/>
      <c r="M609" s="475"/>
      <c r="N609" s="475"/>
      <c r="O609" s="475"/>
      <c r="P609" s="475"/>
      <c r="Q609" s="475"/>
      <c r="R609" s="475"/>
      <c r="S609" s="475"/>
      <c r="T609" s="475"/>
      <c r="U609" s="475"/>
      <c r="V609" s="475"/>
      <c r="W609" s="475"/>
      <c r="X609" s="475"/>
      <c r="Y609" s="475"/>
      <c r="Z609" s="475"/>
    </row>
    <row r="610" spans="1:26" ht="11.25" customHeight="1" x14ac:dyDescent="0.2">
      <c r="A610" s="475"/>
      <c r="B610" s="475"/>
      <c r="C610" s="475"/>
      <c r="D610" s="475"/>
      <c r="E610" s="475"/>
      <c r="F610" s="475"/>
      <c r="G610" s="475"/>
      <c r="H610" s="475"/>
      <c r="I610" s="475"/>
      <c r="J610" s="475"/>
      <c r="K610" s="475"/>
      <c r="L610" s="475"/>
      <c r="M610" s="475"/>
      <c r="N610" s="475"/>
      <c r="O610" s="475"/>
      <c r="P610" s="475"/>
      <c r="Q610" s="475"/>
      <c r="R610" s="475"/>
      <c r="S610" s="475"/>
      <c r="T610" s="475"/>
      <c r="U610" s="475"/>
      <c r="V610" s="475"/>
      <c r="W610" s="475"/>
      <c r="X610" s="475"/>
      <c r="Y610" s="475"/>
      <c r="Z610" s="475"/>
    </row>
    <row r="611" spans="1:26" ht="11.25" customHeight="1" x14ac:dyDescent="0.2">
      <c r="A611" s="475"/>
      <c r="B611" s="475"/>
      <c r="C611" s="475"/>
      <c r="D611" s="475"/>
      <c r="E611" s="475"/>
      <c r="F611" s="475"/>
      <c r="G611" s="475"/>
      <c r="H611" s="475"/>
      <c r="I611" s="475"/>
      <c r="J611" s="475"/>
      <c r="K611" s="475"/>
      <c r="L611" s="475"/>
      <c r="M611" s="475"/>
      <c r="N611" s="475"/>
      <c r="O611" s="475"/>
      <c r="P611" s="475"/>
      <c r="Q611" s="475"/>
      <c r="R611" s="475"/>
      <c r="S611" s="475"/>
      <c r="T611" s="475"/>
      <c r="U611" s="475"/>
      <c r="V611" s="475"/>
      <c r="W611" s="475"/>
      <c r="X611" s="475"/>
      <c r="Y611" s="475"/>
      <c r="Z611" s="475"/>
    </row>
    <row r="612" spans="1:26" ht="11.25" customHeight="1" x14ac:dyDescent="0.2">
      <c r="A612" s="475"/>
      <c r="B612" s="475"/>
      <c r="C612" s="475"/>
      <c r="D612" s="475"/>
      <c r="E612" s="475"/>
      <c r="F612" s="475"/>
      <c r="G612" s="475"/>
      <c r="H612" s="475"/>
      <c r="I612" s="475"/>
      <c r="J612" s="475"/>
      <c r="K612" s="475"/>
      <c r="L612" s="475"/>
      <c r="M612" s="475"/>
      <c r="N612" s="475"/>
      <c r="O612" s="475"/>
      <c r="P612" s="475"/>
      <c r="Q612" s="475"/>
      <c r="R612" s="475"/>
      <c r="S612" s="475"/>
      <c r="T612" s="475"/>
      <c r="U612" s="475"/>
      <c r="V612" s="475"/>
      <c r="W612" s="475"/>
      <c r="X612" s="475"/>
      <c r="Y612" s="475"/>
      <c r="Z612" s="475"/>
    </row>
    <row r="613" spans="1:26" ht="11.25" customHeight="1" x14ac:dyDescent="0.2">
      <c r="A613" s="475"/>
      <c r="B613" s="475"/>
      <c r="C613" s="475"/>
      <c r="D613" s="475"/>
      <c r="E613" s="475"/>
      <c r="F613" s="475"/>
      <c r="G613" s="475"/>
      <c r="H613" s="475"/>
      <c r="I613" s="475"/>
      <c r="J613" s="475"/>
      <c r="K613" s="475"/>
      <c r="L613" s="475"/>
      <c r="M613" s="475"/>
      <c r="N613" s="475"/>
      <c r="O613" s="475"/>
      <c r="P613" s="475"/>
      <c r="Q613" s="475"/>
      <c r="R613" s="475"/>
      <c r="S613" s="475"/>
      <c r="T613" s="475"/>
      <c r="U613" s="475"/>
      <c r="V613" s="475"/>
      <c r="W613" s="475"/>
      <c r="X613" s="475"/>
      <c r="Y613" s="475"/>
      <c r="Z613" s="475"/>
    </row>
    <row r="614" spans="1:26" ht="11.25" customHeight="1" x14ac:dyDescent="0.2">
      <c r="A614" s="475"/>
      <c r="B614" s="475"/>
      <c r="C614" s="475"/>
      <c r="D614" s="475"/>
      <c r="E614" s="475"/>
      <c r="F614" s="475"/>
      <c r="G614" s="475"/>
      <c r="H614" s="475"/>
      <c r="I614" s="475"/>
      <c r="J614" s="475"/>
      <c r="K614" s="475"/>
      <c r="L614" s="475"/>
      <c r="M614" s="475"/>
      <c r="N614" s="475"/>
      <c r="O614" s="475"/>
      <c r="P614" s="475"/>
      <c r="Q614" s="475"/>
      <c r="R614" s="475"/>
      <c r="S614" s="475"/>
      <c r="T614" s="475"/>
      <c r="U614" s="475"/>
      <c r="V614" s="475"/>
      <c r="W614" s="475"/>
      <c r="X614" s="475"/>
      <c r="Y614" s="475"/>
      <c r="Z614" s="475"/>
    </row>
    <row r="615" spans="1:26" ht="11.25" customHeight="1" x14ac:dyDescent="0.2">
      <c r="A615" s="475"/>
      <c r="B615" s="475"/>
      <c r="C615" s="475"/>
      <c r="D615" s="475"/>
      <c r="E615" s="475"/>
      <c r="F615" s="475"/>
      <c r="G615" s="475"/>
      <c r="H615" s="475"/>
      <c r="I615" s="475"/>
      <c r="J615" s="475"/>
      <c r="K615" s="475"/>
      <c r="L615" s="475"/>
      <c r="M615" s="475"/>
      <c r="N615" s="475"/>
      <c r="O615" s="475"/>
      <c r="P615" s="475"/>
      <c r="Q615" s="475"/>
      <c r="R615" s="475"/>
      <c r="S615" s="475"/>
      <c r="T615" s="475"/>
      <c r="U615" s="475"/>
      <c r="V615" s="475"/>
      <c r="W615" s="475"/>
      <c r="X615" s="475"/>
      <c r="Y615" s="475"/>
      <c r="Z615" s="475"/>
    </row>
    <row r="616" spans="1:26" ht="11.25" customHeight="1" x14ac:dyDescent="0.2">
      <c r="A616" s="475"/>
      <c r="B616" s="475"/>
      <c r="C616" s="475"/>
      <c r="D616" s="475"/>
      <c r="E616" s="475"/>
      <c r="F616" s="475"/>
      <c r="G616" s="475"/>
      <c r="H616" s="475"/>
      <c r="I616" s="475"/>
      <c r="J616" s="475"/>
      <c r="K616" s="475"/>
      <c r="L616" s="475"/>
      <c r="M616" s="475"/>
      <c r="N616" s="475"/>
      <c r="O616" s="475"/>
      <c r="P616" s="475"/>
      <c r="Q616" s="475"/>
      <c r="R616" s="475"/>
      <c r="S616" s="475"/>
      <c r="T616" s="475"/>
      <c r="U616" s="475"/>
      <c r="V616" s="475"/>
      <c r="W616" s="475"/>
      <c r="X616" s="475"/>
      <c r="Y616" s="475"/>
      <c r="Z616" s="475"/>
    </row>
    <row r="617" spans="1:26" ht="11.25" customHeight="1" x14ac:dyDescent="0.2">
      <c r="A617" s="475"/>
      <c r="B617" s="475"/>
      <c r="C617" s="475"/>
      <c r="D617" s="475"/>
      <c r="E617" s="475"/>
      <c r="F617" s="475"/>
      <c r="G617" s="475"/>
      <c r="H617" s="475"/>
      <c r="I617" s="475"/>
      <c r="J617" s="475"/>
      <c r="K617" s="475"/>
      <c r="L617" s="475"/>
      <c r="M617" s="475"/>
      <c r="N617" s="475"/>
      <c r="O617" s="475"/>
      <c r="P617" s="475"/>
      <c r="Q617" s="475"/>
      <c r="R617" s="475"/>
      <c r="S617" s="475"/>
      <c r="T617" s="475"/>
      <c r="U617" s="475"/>
      <c r="V617" s="475"/>
      <c r="W617" s="475"/>
      <c r="X617" s="475"/>
      <c r="Y617" s="475"/>
      <c r="Z617" s="475"/>
    </row>
    <row r="618" spans="1:26" ht="11.25" customHeight="1" x14ac:dyDescent="0.2">
      <c r="A618" s="475"/>
      <c r="B618" s="475"/>
      <c r="C618" s="475"/>
      <c r="D618" s="475"/>
      <c r="E618" s="475"/>
      <c r="F618" s="475"/>
      <c r="G618" s="475"/>
      <c r="H618" s="475"/>
      <c r="I618" s="475"/>
      <c r="J618" s="475"/>
      <c r="K618" s="475"/>
      <c r="L618" s="475"/>
      <c r="M618" s="475"/>
      <c r="N618" s="475"/>
      <c r="O618" s="475"/>
      <c r="P618" s="475"/>
      <c r="Q618" s="475"/>
      <c r="R618" s="475"/>
      <c r="S618" s="475"/>
      <c r="T618" s="475"/>
      <c r="U618" s="475"/>
      <c r="V618" s="475"/>
      <c r="W618" s="475"/>
      <c r="X618" s="475"/>
      <c r="Y618" s="475"/>
      <c r="Z618" s="475"/>
    </row>
    <row r="619" spans="1:26" ht="11.25" customHeight="1" x14ac:dyDescent="0.2">
      <c r="A619" s="475"/>
      <c r="B619" s="475"/>
      <c r="C619" s="475"/>
      <c r="D619" s="475"/>
      <c r="E619" s="475"/>
      <c r="F619" s="475"/>
      <c r="G619" s="475"/>
      <c r="H619" s="475"/>
      <c r="I619" s="475"/>
      <c r="J619" s="475"/>
      <c r="K619" s="475"/>
      <c r="L619" s="475"/>
      <c r="M619" s="475"/>
      <c r="N619" s="475"/>
      <c r="O619" s="475"/>
      <c r="P619" s="475"/>
      <c r="Q619" s="475"/>
      <c r="R619" s="475"/>
      <c r="S619" s="475"/>
      <c r="T619" s="475"/>
      <c r="U619" s="475"/>
      <c r="V619" s="475"/>
      <c r="W619" s="475"/>
      <c r="X619" s="475"/>
      <c r="Y619" s="475"/>
      <c r="Z619" s="475"/>
    </row>
    <row r="620" spans="1:26" ht="11.25" customHeight="1" x14ac:dyDescent="0.2">
      <c r="A620" s="475"/>
      <c r="B620" s="475"/>
      <c r="C620" s="475"/>
      <c r="D620" s="475"/>
      <c r="E620" s="475"/>
      <c r="F620" s="475"/>
      <c r="G620" s="475"/>
      <c r="H620" s="475"/>
      <c r="I620" s="475"/>
      <c r="J620" s="475"/>
      <c r="K620" s="475"/>
      <c r="L620" s="475"/>
      <c r="M620" s="475"/>
      <c r="N620" s="475"/>
      <c r="O620" s="475"/>
      <c r="P620" s="475"/>
      <c r="Q620" s="475"/>
      <c r="R620" s="475"/>
      <c r="S620" s="475"/>
      <c r="T620" s="475"/>
      <c r="U620" s="475"/>
      <c r="V620" s="475"/>
      <c r="W620" s="475"/>
      <c r="X620" s="475"/>
      <c r="Y620" s="475"/>
      <c r="Z620" s="475"/>
    </row>
    <row r="621" spans="1:26" ht="11.25" customHeight="1" x14ac:dyDescent="0.2">
      <c r="A621" s="475"/>
      <c r="B621" s="475"/>
      <c r="C621" s="475"/>
      <c r="D621" s="475"/>
      <c r="E621" s="475"/>
      <c r="F621" s="475"/>
      <c r="G621" s="475"/>
      <c r="H621" s="475"/>
      <c r="I621" s="475"/>
      <c r="J621" s="475"/>
      <c r="K621" s="475"/>
      <c r="L621" s="475"/>
      <c r="M621" s="475"/>
      <c r="N621" s="475"/>
      <c r="O621" s="475"/>
      <c r="P621" s="475"/>
      <c r="Q621" s="475"/>
      <c r="R621" s="475"/>
      <c r="S621" s="475"/>
      <c r="T621" s="475"/>
      <c r="U621" s="475"/>
      <c r="V621" s="475"/>
      <c r="W621" s="475"/>
      <c r="X621" s="475"/>
      <c r="Y621" s="475"/>
      <c r="Z621" s="475"/>
    </row>
    <row r="622" spans="1:26" ht="11.25" customHeight="1" x14ac:dyDescent="0.2">
      <c r="A622" s="475"/>
      <c r="B622" s="475"/>
      <c r="C622" s="475"/>
      <c r="D622" s="475"/>
      <c r="E622" s="475"/>
      <c r="F622" s="475"/>
      <c r="G622" s="475"/>
      <c r="H622" s="475"/>
      <c r="I622" s="475"/>
      <c r="J622" s="475"/>
      <c r="K622" s="475"/>
      <c r="L622" s="475"/>
      <c r="M622" s="475"/>
      <c r="N622" s="475"/>
      <c r="O622" s="475"/>
      <c r="P622" s="475"/>
      <c r="Q622" s="475"/>
      <c r="R622" s="475"/>
      <c r="S622" s="475"/>
      <c r="T622" s="475"/>
      <c r="U622" s="475"/>
      <c r="V622" s="475"/>
      <c r="W622" s="475"/>
      <c r="X622" s="475"/>
      <c r="Y622" s="475"/>
      <c r="Z622" s="475"/>
    </row>
    <row r="623" spans="1:26" ht="11.25" customHeight="1" x14ac:dyDescent="0.2">
      <c r="A623" s="475"/>
      <c r="B623" s="475"/>
      <c r="C623" s="475"/>
      <c r="D623" s="475"/>
      <c r="E623" s="475"/>
      <c r="F623" s="475"/>
      <c r="G623" s="475"/>
      <c r="H623" s="475"/>
      <c r="I623" s="475"/>
      <c r="J623" s="475"/>
      <c r="K623" s="475"/>
      <c r="L623" s="475"/>
      <c r="M623" s="475"/>
      <c r="N623" s="475"/>
      <c r="O623" s="475"/>
      <c r="P623" s="475"/>
      <c r="Q623" s="475"/>
      <c r="R623" s="475"/>
      <c r="S623" s="475"/>
      <c r="T623" s="475"/>
      <c r="U623" s="475"/>
      <c r="V623" s="475"/>
      <c r="W623" s="475"/>
      <c r="X623" s="475"/>
      <c r="Y623" s="475"/>
      <c r="Z623" s="475"/>
    </row>
    <row r="624" spans="1:26" ht="11.25" customHeight="1" x14ac:dyDescent="0.2">
      <c r="A624" s="475"/>
      <c r="B624" s="475"/>
      <c r="C624" s="475"/>
      <c r="D624" s="475"/>
      <c r="E624" s="475"/>
      <c r="F624" s="475"/>
      <c r="G624" s="475"/>
      <c r="H624" s="475"/>
      <c r="I624" s="475"/>
      <c r="J624" s="475"/>
      <c r="K624" s="475"/>
      <c r="L624" s="475"/>
      <c r="M624" s="475"/>
      <c r="N624" s="475"/>
      <c r="O624" s="475"/>
      <c r="P624" s="475"/>
      <c r="Q624" s="475"/>
      <c r="R624" s="475"/>
      <c r="S624" s="475"/>
      <c r="T624" s="475"/>
      <c r="U624" s="475"/>
      <c r="V624" s="475"/>
      <c r="W624" s="475"/>
      <c r="X624" s="475"/>
      <c r="Y624" s="475"/>
      <c r="Z624" s="475"/>
    </row>
    <row r="625" spans="1:26" ht="11.25" customHeight="1" x14ac:dyDescent="0.2">
      <c r="A625" s="475"/>
      <c r="B625" s="475"/>
      <c r="C625" s="475"/>
      <c r="D625" s="475"/>
      <c r="E625" s="475"/>
      <c r="F625" s="475"/>
      <c r="G625" s="475"/>
      <c r="H625" s="475"/>
      <c r="I625" s="475"/>
      <c r="J625" s="475"/>
      <c r="K625" s="475"/>
      <c r="L625" s="475"/>
      <c r="M625" s="475"/>
      <c r="N625" s="475"/>
      <c r="O625" s="475"/>
      <c r="P625" s="475"/>
      <c r="Q625" s="475"/>
      <c r="R625" s="475"/>
      <c r="S625" s="475"/>
      <c r="T625" s="475"/>
      <c r="U625" s="475"/>
      <c r="V625" s="475"/>
      <c r="W625" s="475"/>
      <c r="X625" s="475"/>
      <c r="Y625" s="475"/>
      <c r="Z625" s="475"/>
    </row>
    <row r="626" spans="1:26" ht="11.25" customHeight="1" x14ac:dyDescent="0.2">
      <c r="A626" s="475"/>
      <c r="B626" s="475"/>
      <c r="C626" s="475"/>
      <c r="D626" s="475"/>
      <c r="E626" s="475"/>
      <c r="F626" s="475"/>
      <c r="G626" s="475"/>
      <c r="H626" s="475"/>
      <c r="I626" s="475"/>
      <c r="J626" s="475"/>
      <c r="K626" s="475"/>
      <c r="L626" s="475"/>
      <c r="M626" s="475"/>
      <c r="N626" s="475"/>
      <c r="O626" s="475"/>
      <c r="P626" s="475"/>
      <c r="Q626" s="475"/>
      <c r="R626" s="475"/>
      <c r="S626" s="475"/>
      <c r="T626" s="475"/>
      <c r="U626" s="475"/>
      <c r="V626" s="475"/>
      <c r="W626" s="475"/>
      <c r="X626" s="475"/>
      <c r="Y626" s="475"/>
      <c r="Z626" s="475"/>
    </row>
    <row r="627" spans="1:26" ht="11.25" customHeight="1" x14ac:dyDescent="0.2">
      <c r="A627" s="475"/>
      <c r="B627" s="475"/>
      <c r="C627" s="475"/>
      <c r="D627" s="475"/>
      <c r="E627" s="475"/>
      <c r="F627" s="475"/>
      <c r="G627" s="475"/>
      <c r="H627" s="475"/>
      <c r="I627" s="475"/>
      <c r="J627" s="475"/>
      <c r="K627" s="475"/>
      <c r="L627" s="475"/>
      <c r="M627" s="475"/>
      <c r="N627" s="475"/>
      <c r="O627" s="475"/>
      <c r="P627" s="475"/>
      <c r="Q627" s="475"/>
      <c r="R627" s="475"/>
      <c r="S627" s="475"/>
      <c r="T627" s="475"/>
      <c r="U627" s="475"/>
      <c r="V627" s="475"/>
      <c r="W627" s="475"/>
      <c r="X627" s="475"/>
      <c r="Y627" s="475"/>
      <c r="Z627" s="475"/>
    </row>
    <row r="628" spans="1:26" ht="11.25" customHeight="1" x14ac:dyDescent="0.2">
      <c r="A628" s="475"/>
      <c r="B628" s="475"/>
      <c r="C628" s="475"/>
      <c r="D628" s="475"/>
      <c r="E628" s="475"/>
      <c r="F628" s="475"/>
      <c r="G628" s="475"/>
      <c r="H628" s="475"/>
      <c r="I628" s="475"/>
      <c r="J628" s="475"/>
      <c r="K628" s="475"/>
      <c r="L628" s="475"/>
      <c r="M628" s="475"/>
      <c r="N628" s="475"/>
      <c r="O628" s="475"/>
      <c r="P628" s="475"/>
      <c r="Q628" s="475"/>
      <c r="R628" s="475"/>
      <c r="S628" s="475"/>
      <c r="T628" s="475"/>
      <c r="U628" s="475"/>
      <c r="V628" s="475"/>
      <c r="W628" s="475"/>
      <c r="X628" s="475"/>
      <c r="Y628" s="475"/>
      <c r="Z628" s="475"/>
    </row>
    <row r="629" spans="1:26" ht="11.25" customHeight="1" x14ac:dyDescent="0.2">
      <c r="A629" s="475"/>
      <c r="B629" s="475"/>
      <c r="C629" s="475"/>
      <c r="D629" s="475"/>
      <c r="E629" s="475"/>
      <c r="F629" s="475"/>
      <c r="G629" s="475"/>
      <c r="H629" s="475"/>
      <c r="I629" s="475"/>
      <c r="J629" s="475"/>
      <c r="K629" s="475"/>
      <c r="L629" s="475"/>
      <c r="M629" s="475"/>
      <c r="N629" s="475"/>
      <c r="O629" s="475"/>
      <c r="P629" s="475"/>
      <c r="Q629" s="475"/>
      <c r="R629" s="475"/>
      <c r="S629" s="475"/>
      <c r="T629" s="475"/>
      <c r="U629" s="475"/>
      <c r="V629" s="475"/>
      <c r="W629" s="475"/>
      <c r="X629" s="475"/>
      <c r="Y629" s="475"/>
      <c r="Z629" s="475"/>
    </row>
    <row r="630" spans="1:26" ht="11.25" customHeight="1" x14ac:dyDescent="0.2">
      <c r="A630" s="475"/>
      <c r="B630" s="475"/>
      <c r="C630" s="475"/>
      <c r="D630" s="475"/>
      <c r="E630" s="475"/>
      <c r="F630" s="475"/>
      <c r="G630" s="475"/>
      <c r="H630" s="475"/>
      <c r="I630" s="475"/>
      <c r="J630" s="475"/>
      <c r="K630" s="475"/>
      <c r="L630" s="475"/>
      <c r="M630" s="475"/>
      <c r="N630" s="475"/>
      <c r="O630" s="475"/>
      <c r="P630" s="475"/>
      <c r="Q630" s="475"/>
      <c r="R630" s="475"/>
      <c r="S630" s="475"/>
      <c r="T630" s="475"/>
      <c r="U630" s="475"/>
      <c r="V630" s="475"/>
      <c r="W630" s="475"/>
      <c r="X630" s="475"/>
      <c r="Y630" s="475"/>
      <c r="Z630" s="475"/>
    </row>
    <row r="631" spans="1:26" ht="11.25" customHeight="1" x14ac:dyDescent="0.2">
      <c r="A631" s="475"/>
      <c r="B631" s="475"/>
      <c r="C631" s="475"/>
      <c r="D631" s="475"/>
      <c r="E631" s="475"/>
      <c r="F631" s="475"/>
      <c r="G631" s="475"/>
      <c r="H631" s="475"/>
      <c r="I631" s="475"/>
      <c r="J631" s="475"/>
      <c r="K631" s="475"/>
      <c r="L631" s="475"/>
      <c r="M631" s="475"/>
      <c r="N631" s="475"/>
      <c r="O631" s="475"/>
      <c r="P631" s="475"/>
      <c r="Q631" s="475"/>
      <c r="R631" s="475"/>
      <c r="S631" s="475"/>
      <c r="T631" s="475"/>
      <c r="U631" s="475"/>
      <c r="V631" s="475"/>
      <c r="W631" s="475"/>
      <c r="X631" s="475"/>
      <c r="Y631" s="475"/>
      <c r="Z631" s="475"/>
    </row>
    <row r="632" spans="1:26" ht="11.25" customHeight="1" x14ac:dyDescent="0.2">
      <c r="A632" s="475"/>
      <c r="B632" s="475"/>
      <c r="C632" s="475"/>
      <c r="D632" s="475"/>
      <c r="E632" s="475"/>
      <c r="F632" s="475"/>
      <c r="G632" s="475"/>
      <c r="H632" s="475"/>
      <c r="I632" s="475"/>
      <c r="J632" s="475"/>
      <c r="K632" s="475"/>
      <c r="L632" s="475"/>
      <c r="M632" s="475"/>
      <c r="N632" s="475"/>
      <c r="O632" s="475"/>
      <c r="P632" s="475"/>
      <c r="Q632" s="475"/>
      <c r="R632" s="475"/>
      <c r="S632" s="475"/>
      <c r="T632" s="475"/>
      <c r="U632" s="475"/>
      <c r="V632" s="475"/>
      <c r="W632" s="475"/>
      <c r="X632" s="475"/>
      <c r="Y632" s="475"/>
      <c r="Z632" s="475"/>
    </row>
    <row r="633" spans="1:26" ht="11.25" customHeight="1" x14ac:dyDescent="0.2">
      <c r="A633" s="475"/>
      <c r="B633" s="475"/>
      <c r="C633" s="475"/>
      <c r="D633" s="475"/>
      <c r="E633" s="475"/>
      <c r="F633" s="475"/>
      <c r="G633" s="475"/>
      <c r="H633" s="475"/>
      <c r="I633" s="475"/>
      <c r="J633" s="475"/>
      <c r="K633" s="475"/>
      <c r="L633" s="475"/>
      <c r="M633" s="475"/>
      <c r="N633" s="475"/>
      <c r="O633" s="475"/>
      <c r="P633" s="475"/>
      <c r="Q633" s="475"/>
      <c r="R633" s="475"/>
      <c r="S633" s="475"/>
      <c r="T633" s="475"/>
      <c r="U633" s="475"/>
      <c r="V633" s="475"/>
      <c r="W633" s="475"/>
      <c r="X633" s="475"/>
      <c r="Y633" s="475"/>
      <c r="Z633" s="475"/>
    </row>
    <row r="634" spans="1:26" ht="11.25" customHeight="1" x14ac:dyDescent="0.2">
      <c r="A634" s="475"/>
      <c r="B634" s="475"/>
      <c r="C634" s="475"/>
      <c r="D634" s="475"/>
      <c r="E634" s="475"/>
      <c r="F634" s="475"/>
      <c r="G634" s="475"/>
      <c r="H634" s="475"/>
      <c r="I634" s="475"/>
      <c r="J634" s="475"/>
      <c r="K634" s="475"/>
      <c r="L634" s="475"/>
      <c r="M634" s="475"/>
      <c r="N634" s="475"/>
      <c r="O634" s="475"/>
      <c r="P634" s="475"/>
      <c r="Q634" s="475"/>
      <c r="R634" s="475"/>
      <c r="S634" s="475"/>
      <c r="T634" s="475"/>
      <c r="U634" s="475"/>
      <c r="V634" s="475"/>
      <c r="W634" s="475"/>
      <c r="X634" s="475"/>
      <c r="Y634" s="475"/>
      <c r="Z634" s="475"/>
    </row>
    <row r="635" spans="1:26" ht="11.25" customHeight="1" x14ac:dyDescent="0.2">
      <c r="A635" s="475"/>
      <c r="B635" s="475"/>
      <c r="C635" s="475"/>
      <c r="D635" s="475"/>
      <c r="E635" s="475"/>
      <c r="F635" s="475"/>
      <c r="G635" s="475"/>
      <c r="H635" s="475"/>
      <c r="I635" s="475"/>
      <c r="J635" s="475"/>
      <c r="K635" s="475"/>
      <c r="L635" s="475"/>
      <c r="M635" s="475"/>
      <c r="N635" s="475"/>
      <c r="O635" s="475"/>
      <c r="P635" s="475"/>
      <c r="Q635" s="475"/>
      <c r="R635" s="475"/>
      <c r="S635" s="475"/>
      <c r="T635" s="475"/>
      <c r="U635" s="475"/>
      <c r="V635" s="475"/>
      <c r="W635" s="475"/>
      <c r="X635" s="475"/>
      <c r="Y635" s="475"/>
      <c r="Z635" s="475"/>
    </row>
    <row r="636" spans="1:26" ht="11.25" customHeight="1" x14ac:dyDescent="0.2">
      <c r="A636" s="475"/>
      <c r="B636" s="475"/>
      <c r="C636" s="475"/>
      <c r="D636" s="475"/>
      <c r="E636" s="475"/>
      <c r="F636" s="475"/>
      <c r="G636" s="475"/>
      <c r="H636" s="475"/>
      <c r="I636" s="475"/>
      <c r="J636" s="475"/>
      <c r="K636" s="475"/>
      <c r="L636" s="475"/>
      <c r="M636" s="475"/>
      <c r="N636" s="475"/>
      <c r="O636" s="475"/>
      <c r="P636" s="475"/>
      <c r="Q636" s="475"/>
      <c r="R636" s="475"/>
      <c r="S636" s="475"/>
      <c r="T636" s="475"/>
      <c r="U636" s="475"/>
      <c r="V636" s="475"/>
      <c r="W636" s="475"/>
      <c r="X636" s="475"/>
      <c r="Y636" s="475"/>
      <c r="Z636" s="475"/>
    </row>
    <row r="637" spans="1:26" ht="11.25" customHeight="1" x14ac:dyDescent="0.2">
      <c r="A637" s="475"/>
      <c r="B637" s="475"/>
      <c r="C637" s="475"/>
      <c r="D637" s="475"/>
      <c r="E637" s="475"/>
      <c r="F637" s="475"/>
      <c r="G637" s="475"/>
      <c r="H637" s="475"/>
      <c r="I637" s="475"/>
      <c r="J637" s="475"/>
      <c r="K637" s="475"/>
      <c r="L637" s="475"/>
      <c r="M637" s="475"/>
      <c r="N637" s="475"/>
      <c r="O637" s="475"/>
      <c r="P637" s="475"/>
      <c r="Q637" s="475"/>
      <c r="R637" s="475"/>
      <c r="S637" s="475"/>
      <c r="T637" s="475"/>
      <c r="U637" s="475"/>
      <c r="V637" s="475"/>
      <c r="W637" s="475"/>
      <c r="X637" s="475"/>
      <c r="Y637" s="475"/>
      <c r="Z637" s="475"/>
    </row>
    <row r="638" spans="1:26" ht="11.25" customHeight="1" x14ac:dyDescent="0.2">
      <c r="A638" s="475"/>
      <c r="B638" s="475"/>
      <c r="C638" s="475"/>
      <c r="D638" s="475"/>
      <c r="E638" s="475"/>
      <c r="F638" s="475"/>
      <c r="G638" s="475"/>
      <c r="H638" s="475"/>
      <c r="I638" s="475"/>
      <c r="J638" s="475"/>
      <c r="K638" s="475"/>
      <c r="L638" s="475"/>
      <c r="M638" s="475"/>
      <c r="N638" s="475"/>
      <c r="O638" s="475"/>
      <c r="P638" s="475"/>
      <c r="Q638" s="475"/>
      <c r="R638" s="475"/>
      <c r="S638" s="475"/>
      <c r="T638" s="475"/>
      <c r="U638" s="475"/>
      <c r="V638" s="475"/>
      <c r="W638" s="475"/>
      <c r="X638" s="475"/>
      <c r="Y638" s="475"/>
      <c r="Z638" s="475"/>
    </row>
    <row r="639" spans="1:26" ht="11.25" customHeight="1" x14ac:dyDescent="0.2">
      <c r="A639" s="475"/>
      <c r="B639" s="475"/>
      <c r="C639" s="475"/>
      <c r="D639" s="475"/>
      <c r="E639" s="475"/>
      <c r="F639" s="475"/>
      <c r="G639" s="475"/>
      <c r="H639" s="475"/>
      <c r="I639" s="475"/>
      <c r="J639" s="475"/>
      <c r="K639" s="475"/>
      <c r="L639" s="475"/>
      <c r="M639" s="475"/>
      <c r="N639" s="475"/>
      <c r="O639" s="475"/>
      <c r="P639" s="475"/>
      <c r="Q639" s="475"/>
      <c r="R639" s="475"/>
      <c r="S639" s="475"/>
      <c r="T639" s="475"/>
      <c r="U639" s="475"/>
      <c r="V639" s="475"/>
      <c r="W639" s="475"/>
      <c r="X639" s="475"/>
      <c r="Y639" s="475"/>
      <c r="Z639" s="475"/>
    </row>
    <row r="640" spans="1:26" ht="11.25" customHeight="1" x14ac:dyDescent="0.2">
      <c r="A640" s="475"/>
      <c r="B640" s="475"/>
      <c r="C640" s="475"/>
      <c r="D640" s="475"/>
      <c r="E640" s="475"/>
      <c r="F640" s="475"/>
      <c r="G640" s="475"/>
      <c r="H640" s="475"/>
      <c r="I640" s="475"/>
      <c r="J640" s="475"/>
      <c r="K640" s="475"/>
      <c r="L640" s="475"/>
      <c r="M640" s="475"/>
      <c r="N640" s="475"/>
      <c r="O640" s="475"/>
      <c r="P640" s="475"/>
      <c r="Q640" s="475"/>
      <c r="R640" s="475"/>
      <c r="S640" s="475"/>
      <c r="T640" s="475"/>
      <c r="U640" s="475"/>
      <c r="V640" s="475"/>
      <c r="W640" s="475"/>
      <c r="X640" s="475"/>
      <c r="Y640" s="475"/>
      <c r="Z640" s="475"/>
    </row>
    <row r="641" spans="1:26" ht="11.25" customHeight="1" x14ac:dyDescent="0.2">
      <c r="A641" s="475"/>
      <c r="B641" s="475"/>
      <c r="C641" s="475"/>
      <c r="D641" s="475"/>
      <c r="E641" s="475"/>
      <c r="F641" s="475"/>
      <c r="G641" s="475"/>
      <c r="H641" s="475"/>
      <c r="I641" s="475"/>
      <c r="J641" s="475"/>
      <c r="K641" s="475"/>
      <c r="L641" s="475"/>
      <c r="M641" s="475"/>
      <c r="N641" s="475"/>
      <c r="O641" s="475"/>
      <c r="P641" s="475"/>
      <c r="Q641" s="475"/>
      <c r="R641" s="475"/>
      <c r="S641" s="475"/>
      <c r="T641" s="475"/>
      <c r="U641" s="475"/>
      <c r="V641" s="475"/>
      <c r="W641" s="475"/>
      <c r="X641" s="475"/>
      <c r="Y641" s="475"/>
      <c r="Z641" s="475"/>
    </row>
    <row r="642" spans="1:26" ht="11.25" customHeight="1" x14ac:dyDescent="0.2">
      <c r="A642" s="475"/>
      <c r="B642" s="475"/>
      <c r="C642" s="475"/>
      <c r="D642" s="475"/>
      <c r="E642" s="475"/>
      <c r="F642" s="475"/>
      <c r="G642" s="475"/>
      <c r="H642" s="475"/>
      <c r="I642" s="475"/>
      <c r="J642" s="475"/>
      <c r="K642" s="475"/>
      <c r="L642" s="475"/>
      <c r="M642" s="475"/>
      <c r="N642" s="475"/>
      <c r="O642" s="475"/>
      <c r="P642" s="475"/>
      <c r="Q642" s="475"/>
      <c r="R642" s="475"/>
      <c r="S642" s="475"/>
      <c r="T642" s="475"/>
      <c r="U642" s="475"/>
      <c r="V642" s="475"/>
      <c r="W642" s="475"/>
      <c r="X642" s="475"/>
      <c r="Y642" s="475"/>
      <c r="Z642" s="475"/>
    </row>
    <row r="643" spans="1:26" ht="11.25" customHeight="1" x14ac:dyDescent="0.2">
      <c r="A643" s="475"/>
      <c r="B643" s="475"/>
      <c r="C643" s="475"/>
      <c r="D643" s="475"/>
      <c r="E643" s="475"/>
      <c r="F643" s="475"/>
      <c r="G643" s="475"/>
      <c r="H643" s="475"/>
      <c r="I643" s="475"/>
      <c r="J643" s="475"/>
      <c r="K643" s="475"/>
      <c r="L643" s="475"/>
      <c r="M643" s="475"/>
      <c r="N643" s="475"/>
      <c r="O643" s="475"/>
      <c r="P643" s="475"/>
      <c r="Q643" s="475"/>
      <c r="R643" s="475"/>
      <c r="S643" s="475"/>
      <c r="T643" s="475"/>
      <c r="U643" s="475"/>
      <c r="V643" s="475"/>
      <c r="W643" s="475"/>
      <c r="X643" s="475"/>
      <c r="Y643" s="475"/>
      <c r="Z643" s="475"/>
    </row>
    <row r="644" spans="1:26" ht="11.25" customHeight="1" x14ac:dyDescent="0.2">
      <c r="A644" s="475"/>
      <c r="B644" s="475"/>
      <c r="C644" s="475"/>
      <c r="D644" s="475"/>
      <c r="E644" s="475"/>
      <c r="F644" s="475"/>
      <c r="G644" s="475"/>
      <c r="H644" s="475"/>
      <c r="I644" s="475"/>
      <c r="J644" s="475"/>
      <c r="K644" s="475"/>
      <c r="L644" s="475"/>
      <c r="M644" s="475"/>
      <c r="N644" s="475"/>
      <c r="O644" s="475"/>
      <c r="P644" s="475"/>
      <c r="Q644" s="475"/>
      <c r="R644" s="475"/>
      <c r="S644" s="475"/>
      <c r="T644" s="475"/>
      <c r="U644" s="475"/>
      <c r="V644" s="475"/>
      <c r="W644" s="475"/>
      <c r="X644" s="475"/>
      <c r="Y644" s="475"/>
      <c r="Z644" s="475"/>
    </row>
    <row r="645" spans="1:26" ht="11.25" customHeight="1" x14ac:dyDescent="0.2">
      <c r="A645" s="475"/>
      <c r="B645" s="475"/>
      <c r="C645" s="475"/>
      <c r="D645" s="475"/>
      <c r="E645" s="475"/>
      <c r="F645" s="475"/>
      <c r="G645" s="475"/>
      <c r="H645" s="475"/>
      <c r="I645" s="475"/>
      <c r="J645" s="475"/>
      <c r="K645" s="475"/>
      <c r="L645" s="475"/>
      <c r="M645" s="475"/>
      <c r="N645" s="475"/>
      <c r="O645" s="475"/>
      <c r="P645" s="475"/>
      <c r="Q645" s="475"/>
      <c r="R645" s="475"/>
      <c r="S645" s="475"/>
      <c r="T645" s="475"/>
      <c r="U645" s="475"/>
      <c r="V645" s="475"/>
      <c r="W645" s="475"/>
      <c r="X645" s="475"/>
      <c r="Y645" s="475"/>
      <c r="Z645" s="475"/>
    </row>
    <row r="646" spans="1:26" ht="11.25" customHeight="1" x14ac:dyDescent="0.2">
      <c r="A646" s="475"/>
      <c r="B646" s="475"/>
      <c r="C646" s="475"/>
      <c r="D646" s="475"/>
      <c r="E646" s="475"/>
      <c r="F646" s="475"/>
      <c r="G646" s="475"/>
      <c r="H646" s="475"/>
      <c r="I646" s="475"/>
      <c r="J646" s="475"/>
      <c r="K646" s="475"/>
      <c r="L646" s="475"/>
      <c r="M646" s="475"/>
      <c r="N646" s="475"/>
      <c r="O646" s="475"/>
      <c r="P646" s="475"/>
      <c r="Q646" s="475"/>
      <c r="R646" s="475"/>
      <c r="S646" s="475"/>
      <c r="T646" s="475"/>
      <c r="U646" s="475"/>
      <c r="V646" s="475"/>
      <c r="W646" s="475"/>
      <c r="X646" s="475"/>
      <c r="Y646" s="475"/>
      <c r="Z646" s="475"/>
    </row>
    <row r="647" spans="1:26" ht="11.25" customHeight="1" x14ac:dyDescent="0.2">
      <c r="A647" s="475"/>
      <c r="B647" s="475"/>
      <c r="C647" s="475"/>
      <c r="D647" s="475"/>
      <c r="E647" s="475"/>
      <c r="F647" s="475"/>
      <c r="G647" s="475"/>
      <c r="H647" s="475"/>
      <c r="I647" s="475"/>
      <c r="J647" s="475"/>
      <c r="K647" s="475"/>
      <c r="L647" s="475"/>
      <c r="M647" s="475"/>
      <c r="N647" s="475"/>
      <c r="O647" s="475"/>
      <c r="P647" s="475"/>
      <c r="Q647" s="475"/>
      <c r="R647" s="475"/>
      <c r="S647" s="475"/>
      <c r="T647" s="475"/>
      <c r="U647" s="475"/>
      <c r="V647" s="475"/>
      <c r="W647" s="475"/>
      <c r="X647" s="475"/>
      <c r="Y647" s="475"/>
      <c r="Z647" s="475"/>
    </row>
    <row r="648" spans="1:26" ht="11.25" customHeight="1" x14ac:dyDescent="0.2">
      <c r="A648" s="475"/>
      <c r="B648" s="475"/>
      <c r="C648" s="475"/>
      <c r="D648" s="475"/>
      <c r="E648" s="475"/>
      <c r="F648" s="475"/>
      <c r="G648" s="475"/>
      <c r="H648" s="475"/>
      <c r="I648" s="475"/>
      <c r="J648" s="475"/>
      <c r="K648" s="475"/>
      <c r="L648" s="475"/>
      <c r="M648" s="475"/>
      <c r="N648" s="475"/>
      <c r="O648" s="475"/>
      <c r="P648" s="475"/>
      <c r="Q648" s="475"/>
      <c r="R648" s="475"/>
      <c r="S648" s="475"/>
      <c r="T648" s="475"/>
      <c r="U648" s="475"/>
      <c r="V648" s="475"/>
      <c r="W648" s="475"/>
      <c r="X648" s="475"/>
      <c r="Y648" s="475"/>
      <c r="Z648" s="475"/>
    </row>
    <row r="649" spans="1:26" ht="11.25" customHeight="1" x14ac:dyDescent="0.2">
      <c r="A649" s="475"/>
      <c r="B649" s="475"/>
      <c r="C649" s="475"/>
      <c r="D649" s="475"/>
      <c r="E649" s="475"/>
      <c r="F649" s="475"/>
      <c r="G649" s="475"/>
      <c r="H649" s="475"/>
      <c r="I649" s="475"/>
      <c r="J649" s="475"/>
      <c r="K649" s="475"/>
      <c r="L649" s="475"/>
      <c r="M649" s="475"/>
      <c r="N649" s="475"/>
      <c r="O649" s="475"/>
      <c r="P649" s="475"/>
      <c r="Q649" s="475"/>
      <c r="R649" s="475"/>
      <c r="S649" s="475"/>
      <c r="T649" s="475"/>
      <c r="U649" s="475"/>
      <c r="V649" s="475"/>
      <c r="W649" s="475"/>
      <c r="X649" s="475"/>
      <c r="Y649" s="475"/>
      <c r="Z649" s="475"/>
    </row>
    <row r="650" spans="1:26" ht="11.25" customHeight="1" x14ac:dyDescent="0.2">
      <c r="A650" s="475"/>
      <c r="B650" s="475"/>
      <c r="C650" s="475"/>
      <c r="D650" s="475"/>
      <c r="E650" s="475"/>
      <c r="F650" s="475"/>
      <c r="G650" s="475"/>
      <c r="H650" s="475"/>
      <c r="I650" s="475"/>
      <c r="J650" s="475"/>
      <c r="K650" s="475"/>
      <c r="L650" s="475"/>
      <c r="M650" s="475"/>
      <c r="N650" s="475"/>
      <c r="O650" s="475"/>
      <c r="P650" s="475"/>
      <c r="Q650" s="475"/>
      <c r="R650" s="475"/>
      <c r="S650" s="475"/>
      <c r="T650" s="475"/>
      <c r="U650" s="475"/>
      <c r="V650" s="475"/>
      <c r="W650" s="475"/>
      <c r="X650" s="475"/>
      <c r="Y650" s="475"/>
      <c r="Z650" s="475"/>
    </row>
    <row r="651" spans="1:26" ht="11.25" customHeight="1" x14ac:dyDescent="0.2">
      <c r="A651" s="475"/>
      <c r="B651" s="475"/>
      <c r="C651" s="475"/>
      <c r="D651" s="475"/>
      <c r="E651" s="475"/>
      <c r="F651" s="475"/>
      <c r="G651" s="475"/>
      <c r="H651" s="475"/>
      <c r="I651" s="475"/>
      <c r="J651" s="475"/>
      <c r="K651" s="475"/>
      <c r="L651" s="475"/>
      <c r="M651" s="475"/>
      <c r="N651" s="475"/>
      <c r="O651" s="475"/>
      <c r="P651" s="475"/>
      <c r="Q651" s="475"/>
      <c r="R651" s="475"/>
      <c r="S651" s="475"/>
      <c r="T651" s="475"/>
      <c r="U651" s="475"/>
      <c r="V651" s="475"/>
      <c r="W651" s="475"/>
      <c r="X651" s="475"/>
      <c r="Y651" s="475"/>
      <c r="Z651" s="475"/>
    </row>
    <row r="652" spans="1:26" ht="11.25" customHeight="1" x14ac:dyDescent="0.2">
      <c r="A652" s="475"/>
      <c r="B652" s="475"/>
      <c r="C652" s="475"/>
      <c r="D652" s="475"/>
      <c r="E652" s="475"/>
      <c r="F652" s="475"/>
      <c r="G652" s="475"/>
      <c r="H652" s="475"/>
      <c r="I652" s="475"/>
      <c r="J652" s="475"/>
      <c r="K652" s="475"/>
      <c r="L652" s="475"/>
      <c r="M652" s="475"/>
      <c r="N652" s="475"/>
      <c r="O652" s="475"/>
      <c r="P652" s="475"/>
      <c r="Q652" s="475"/>
      <c r="R652" s="475"/>
      <c r="S652" s="475"/>
      <c r="T652" s="475"/>
      <c r="U652" s="475"/>
      <c r="V652" s="475"/>
      <c r="W652" s="475"/>
      <c r="X652" s="475"/>
      <c r="Y652" s="475"/>
      <c r="Z652" s="475"/>
    </row>
    <row r="653" spans="1:26" ht="11.25" customHeight="1" x14ac:dyDescent="0.2">
      <c r="A653" s="475"/>
      <c r="B653" s="475"/>
      <c r="C653" s="475"/>
      <c r="D653" s="475"/>
      <c r="E653" s="475"/>
      <c r="F653" s="475"/>
      <c r="G653" s="475"/>
      <c r="H653" s="475"/>
      <c r="I653" s="475"/>
      <c r="J653" s="475"/>
      <c r="K653" s="475"/>
      <c r="L653" s="475"/>
      <c r="M653" s="475"/>
      <c r="N653" s="475"/>
      <c r="O653" s="475"/>
      <c r="P653" s="475"/>
      <c r="Q653" s="475"/>
      <c r="R653" s="475"/>
      <c r="S653" s="475"/>
      <c r="T653" s="475"/>
      <c r="U653" s="475"/>
      <c r="V653" s="475"/>
      <c r="W653" s="475"/>
      <c r="X653" s="475"/>
      <c r="Y653" s="475"/>
      <c r="Z653" s="475"/>
    </row>
    <row r="654" spans="1:26" ht="11.25" customHeight="1" x14ac:dyDescent="0.2">
      <c r="A654" s="475"/>
      <c r="B654" s="475"/>
      <c r="C654" s="475"/>
      <c r="D654" s="475"/>
      <c r="E654" s="475"/>
      <c r="F654" s="475"/>
      <c r="G654" s="475"/>
      <c r="H654" s="475"/>
      <c r="I654" s="475"/>
      <c r="J654" s="475"/>
      <c r="K654" s="475"/>
      <c r="L654" s="475"/>
      <c r="M654" s="475"/>
      <c r="N654" s="475"/>
      <c r="O654" s="475"/>
      <c r="P654" s="475"/>
      <c r="Q654" s="475"/>
      <c r="R654" s="475"/>
      <c r="S654" s="475"/>
      <c r="T654" s="475"/>
      <c r="U654" s="475"/>
      <c r="V654" s="475"/>
      <c r="W654" s="475"/>
      <c r="X654" s="475"/>
      <c r="Y654" s="475"/>
      <c r="Z654" s="475"/>
    </row>
    <row r="655" spans="1:26" ht="11.25" customHeight="1" x14ac:dyDescent="0.2">
      <c r="A655" s="475"/>
      <c r="B655" s="475"/>
      <c r="C655" s="475"/>
      <c r="D655" s="475"/>
      <c r="E655" s="475"/>
      <c r="F655" s="475"/>
      <c r="G655" s="475"/>
      <c r="H655" s="475"/>
      <c r="I655" s="475"/>
      <c r="J655" s="475"/>
      <c r="K655" s="475"/>
      <c r="L655" s="475"/>
      <c r="M655" s="475"/>
      <c r="N655" s="475"/>
      <c r="O655" s="475"/>
      <c r="P655" s="475"/>
      <c r="Q655" s="475"/>
      <c r="R655" s="475"/>
      <c r="S655" s="475"/>
      <c r="T655" s="475"/>
      <c r="U655" s="475"/>
      <c r="V655" s="475"/>
      <c r="W655" s="475"/>
      <c r="X655" s="475"/>
      <c r="Y655" s="475"/>
      <c r="Z655" s="475"/>
    </row>
    <row r="656" spans="1:26" ht="11.25" customHeight="1" x14ac:dyDescent="0.2">
      <c r="A656" s="475"/>
      <c r="B656" s="475"/>
      <c r="C656" s="475"/>
      <c r="D656" s="475"/>
      <c r="E656" s="475"/>
      <c r="F656" s="475"/>
      <c r="G656" s="475"/>
      <c r="H656" s="475"/>
      <c r="I656" s="475"/>
      <c r="J656" s="475"/>
      <c r="K656" s="475"/>
      <c r="L656" s="475"/>
      <c r="M656" s="475"/>
      <c r="N656" s="475"/>
      <c r="O656" s="475"/>
      <c r="P656" s="475"/>
      <c r="Q656" s="475"/>
      <c r="R656" s="475"/>
      <c r="S656" s="475"/>
      <c r="T656" s="475"/>
      <c r="U656" s="475"/>
      <c r="V656" s="475"/>
      <c r="W656" s="475"/>
      <c r="X656" s="475"/>
      <c r="Y656" s="475"/>
      <c r="Z656" s="475"/>
    </row>
    <row r="657" spans="1:26" ht="11.25" customHeight="1" x14ac:dyDescent="0.2">
      <c r="A657" s="475"/>
      <c r="B657" s="475"/>
      <c r="C657" s="475"/>
      <c r="D657" s="475"/>
      <c r="E657" s="475"/>
      <c r="F657" s="475"/>
      <c r="G657" s="475"/>
      <c r="H657" s="475"/>
      <c r="I657" s="475"/>
      <c r="J657" s="475"/>
      <c r="K657" s="475"/>
      <c r="L657" s="475"/>
      <c r="M657" s="475"/>
      <c r="N657" s="475"/>
      <c r="O657" s="475"/>
      <c r="P657" s="475"/>
      <c r="Q657" s="475"/>
      <c r="R657" s="475"/>
      <c r="S657" s="475"/>
      <c r="T657" s="475"/>
      <c r="U657" s="475"/>
      <c r="V657" s="475"/>
      <c r="W657" s="475"/>
      <c r="X657" s="475"/>
      <c r="Y657" s="475"/>
      <c r="Z657" s="475"/>
    </row>
    <row r="658" spans="1:26" ht="11.25" customHeight="1" x14ac:dyDescent="0.2">
      <c r="A658" s="475"/>
      <c r="B658" s="475"/>
      <c r="C658" s="475"/>
      <c r="D658" s="475"/>
      <c r="E658" s="475"/>
      <c r="F658" s="475"/>
      <c r="G658" s="475"/>
      <c r="H658" s="475"/>
      <c r="I658" s="475"/>
      <c r="J658" s="475"/>
      <c r="K658" s="475"/>
      <c r="L658" s="475"/>
      <c r="M658" s="475"/>
      <c r="N658" s="475"/>
      <c r="O658" s="475"/>
      <c r="P658" s="475"/>
      <c r="Q658" s="475"/>
      <c r="R658" s="475"/>
      <c r="S658" s="475"/>
      <c r="T658" s="475"/>
      <c r="U658" s="475"/>
      <c r="V658" s="475"/>
      <c r="W658" s="475"/>
      <c r="X658" s="475"/>
      <c r="Y658" s="475"/>
      <c r="Z658" s="475"/>
    </row>
    <row r="659" spans="1:26" ht="11.25" customHeight="1" x14ac:dyDescent="0.2">
      <c r="A659" s="475"/>
      <c r="B659" s="475"/>
      <c r="C659" s="475"/>
      <c r="D659" s="475"/>
      <c r="E659" s="475"/>
      <c r="F659" s="475"/>
      <c r="G659" s="475"/>
      <c r="H659" s="475"/>
      <c r="I659" s="475"/>
      <c r="J659" s="475"/>
      <c r="K659" s="475"/>
      <c r="L659" s="475"/>
      <c r="M659" s="475"/>
      <c r="N659" s="475"/>
      <c r="O659" s="475"/>
      <c r="P659" s="475"/>
      <c r="Q659" s="475"/>
      <c r="R659" s="475"/>
      <c r="S659" s="475"/>
      <c r="T659" s="475"/>
      <c r="U659" s="475"/>
      <c r="V659" s="475"/>
      <c r="W659" s="475"/>
      <c r="X659" s="475"/>
      <c r="Y659" s="475"/>
      <c r="Z659" s="475"/>
    </row>
    <row r="660" spans="1:26" ht="11.25" customHeight="1" x14ac:dyDescent="0.2">
      <c r="A660" s="475"/>
      <c r="B660" s="475"/>
      <c r="C660" s="475"/>
      <c r="D660" s="475"/>
      <c r="E660" s="475"/>
      <c r="F660" s="475"/>
      <c r="G660" s="475"/>
      <c r="H660" s="475"/>
      <c r="I660" s="475"/>
      <c r="J660" s="475"/>
      <c r="K660" s="475"/>
      <c r="L660" s="475"/>
      <c r="M660" s="475"/>
      <c r="N660" s="475"/>
      <c r="O660" s="475"/>
      <c r="P660" s="475"/>
      <c r="Q660" s="475"/>
      <c r="R660" s="475"/>
      <c r="S660" s="475"/>
      <c r="T660" s="475"/>
      <c r="U660" s="475"/>
      <c r="V660" s="475"/>
      <c r="W660" s="475"/>
      <c r="X660" s="475"/>
      <c r="Y660" s="475"/>
      <c r="Z660" s="475"/>
    </row>
    <row r="661" spans="1:26" ht="11.25" customHeight="1" x14ac:dyDescent="0.2">
      <c r="A661" s="475"/>
      <c r="B661" s="475"/>
      <c r="C661" s="475"/>
      <c r="D661" s="475"/>
      <c r="E661" s="475"/>
      <c r="F661" s="475"/>
      <c r="G661" s="475"/>
      <c r="H661" s="475"/>
      <c r="I661" s="475"/>
      <c r="J661" s="475"/>
      <c r="K661" s="475"/>
      <c r="L661" s="475"/>
      <c r="M661" s="475"/>
      <c r="N661" s="475"/>
      <c r="O661" s="475"/>
      <c r="P661" s="475"/>
      <c r="Q661" s="475"/>
      <c r="R661" s="475"/>
      <c r="S661" s="475"/>
      <c r="T661" s="475"/>
      <c r="U661" s="475"/>
      <c r="V661" s="475"/>
      <c r="W661" s="475"/>
      <c r="X661" s="475"/>
      <c r="Y661" s="475"/>
      <c r="Z661" s="475"/>
    </row>
    <row r="662" spans="1:26" ht="11.25" customHeight="1" x14ac:dyDescent="0.2">
      <c r="A662" s="475"/>
      <c r="B662" s="475"/>
      <c r="C662" s="475"/>
      <c r="D662" s="475"/>
      <c r="E662" s="475"/>
      <c r="F662" s="475"/>
      <c r="G662" s="475"/>
      <c r="H662" s="475"/>
      <c r="I662" s="475"/>
      <c r="J662" s="475"/>
      <c r="K662" s="475"/>
      <c r="L662" s="475"/>
      <c r="M662" s="475"/>
      <c r="N662" s="475"/>
      <c r="O662" s="475"/>
      <c r="P662" s="475"/>
      <c r="Q662" s="475"/>
      <c r="R662" s="475"/>
      <c r="S662" s="475"/>
      <c r="T662" s="475"/>
      <c r="U662" s="475"/>
      <c r="V662" s="475"/>
      <c r="W662" s="475"/>
      <c r="X662" s="475"/>
      <c r="Y662" s="475"/>
      <c r="Z662" s="475"/>
    </row>
    <row r="663" spans="1:26" ht="11.25" customHeight="1" x14ac:dyDescent="0.2">
      <c r="A663" s="475"/>
      <c r="B663" s="475"/>
      <c r="C663" s="475"/>
      <c r="D663" s="475"/>
      <c r="E663" s="475"/>
      <c r="F663" s="475"/>
      <c r="G663" s="475"/>
      <c r="H663" s="475"/>
      <c r="I663" s="475"/>
      <c r="J663" s="475"/>
      <c r="K663" s="475"/>
      <c r="L663" s="475"/>
      <c r="M663" s="475"/>
      <c r="N663" s="475"/>
      <c r="O663" s="475"/>
      <c r="P663" s="475"/>
      <c r="Q663" s="475"/>
      <c r="R663" s="475"/>
      <c r="S663" s="475"/>
      <c r="T663" s="475"/>
      <c r="U663" s="475"/>
      <c r="V663" s="475"/>
      <c r="W663" s="475"/>
      <c r="X663" s="475"/>
      <c r="Y663" s="475"/>
      <c r="Z663" s="475"/>
    </row>
    <row r="664" spans="1:26" ht="11.25" customHeight="1" x14ac:dyDescent="0.2">
      <c r="A664" s="475"/>
      <c r="B664" s="475"/>
      <c r="C664" s="475"/>
      <c r="D664" s="475"/>
      <c r="E664" s="475"/>
      <c r="F664" s="475"/>
      <c r="G664" s="475"/>
      <c r="H664" s="475"/>
      <c r="I664" s="475"/>
      <c r="J664" s="475"/>
      <c r="K664" s="475"/>
      <c r="L664" s="475"/>
      <c r="M664" s="475"/>
      <c r="N664" s="475"/>
      <c r="O664" s="475"/>
      <c r="P664" s="475"/>
      <c r="Q664" s="475"/>
      <c r="R664" s="475"/>
      <c r="S664" s="475"/>
      <c r="T664" s="475"/>
      <c r="U664" s="475"/>
      <c r="V664" s="475"/>
      <c r="W664" s="475"/>
      <c r="X664" s="475"/>
      <c r="Y664" s="475"/>
      <c r="Z664" s="475"/>
    </row>
    <row r="665" spans="1:26" ht="11.25" customHeight="1" x14ac:dyDescent="0.2">
      <c r="A665" s="475"/>
      <c r="B665" s="475"/>
      <c r="C665" s="475"/>
      <c r="D665" s="475"/>
      <c r="E665" s="475"/>
      <c r="F665" s="475"/>
      <c r="G665" s="475"/>
      <c r="H665" s="475"/>
      <c r="I665" s="475"/>
      <c r="J665" s="475"/>
      <c r="K665" s="475"/>
      <c r="L665" s="475"/>
      <c r="M665" s="475"/>
      <c r="N665" s="475"/>
      <c r="O665" s="475"/>
      <c r="P665" s="475"/>
      <c r="Q665" s="475"/>
      <c r="R665" s="475"/>
      <c r="S665" s="475"/>
      <c r="T665" s="475"/>
      <c r="U665" s="475"/>
      <c r="V665" s="475"/>
      <c r="W665" s="475"/>
      <c r="X665" s="475"/>
      <c r="Y665" s="475"/>
      <c r="Z665" s="475"/>
    </row>
    <row r="666" spans="1:26" ht="11.25" customHeight="1" x14ac:dyDescent="0.2">
      <c r="A666" s="475"/>
      <c r="B666" s="475"/>
      <c r="C666" s="475"/>
      <c r="D666" s="475"/>
      <c r="E666" s="475"/>
      <c r="F666" s="475"/>
      <c r="G666" s="475"/>
      <c r="H666" s="475"/>
      <c r="I666" s="475"/>
      <c r="J666" s="475"/>
      <c r="K666" s="475"/>
      <c r="L666" s="475"/>
      <c r="M666" s="475"/>
      <c r="N666" s="475"/>
      <c r="O666" s="475"/>
      <c r="P666" s="475"/>
      <c r="Q666" s="475"/>
      <c r="R666" s="475"/>
      <c r="S666" s="475"/>
      <c r="T666" s="475"/>
      <c r="U666" s="475"/>
      <c r="V666" s="475"/>
      <c r="W666" s="475"/>
      <c r="X666" s="475"/>
      <c r="Y666" s="475"/>
      <c r="Z666" s="475"/>
    </row>
    <row r="667" spans="1:26" ht="11.25" customHeight="1" x14ac:dyDescent="0.2">
      <c r="A667" s="475"/>
      <c r="B667" s="475"/>
      <c r="C667" s="475"/>
      <c r="D667" s="475"/>
      <c r="E667" s="475"/>
      <c r="F667" s="475"/>
      <c r="G667" s="475"/>
      <c r="H667" s="475"/>
      <c r="I667" s="475"/>
      <c r="J667" s="475"/>
      <c r="K667" s="475"/>
      <c r="L667" s="475"/>
      <c r="M667" s="475"/>
      <c r="N667" s="475"/>
      <c r="O667" s="475"/>
      <c r="P667" s="475"/>
      <c r="Q667" s="475"/>
      <c r="R667" s="475"/>
      <c r="S667" s="475"/>
      <c r="T667" s="475"/>
      <c r="U667" s="475"/>
      <c r="V667" s="475"/>
      <c r="W667" s="475"/>
      <c r="X667" s="475"/>
      <c r="Y667" s="475"/>
      <c r="Z667" s="475"/>
    </row>
    <row r="668" spans="1:26" ht="11.25" customHeight="1" x14ac:dyDescent="0.2">
      <c r="A668" s="475"/>
      <c r="B668" s="475"/>
      <c r="C668" s="475"/>
      <c r="D668" s="475"/>
      <c r="E668" s="475"/>
      <c r="F668" s="475"/>
      <c r="G668" s="475"/>
      <c r="H668" s="475"/>
      <c r="I668" s="475"/>
      <c r="J668" s="475"/>
      <c r="K668" s="475"/>
      <c r="L668" s="475"/>
      <c r="M668" s="475"/>
      <c r="N668" s="475"/>
      <c r="O668" s="475"/>
      <c r="P668" s="475"/>
      <c r="Q668" s="475"/>
      <c r="R668" s="475"/>
      <c r="S668" s="475"/>
      <c r="T668" s="475"/>
      <c r="U668" s="475"/>
      <c r="V668" s="475"/>
      <c r="W668" s="475"/>
      <c r="X668" s="475"/>
      <c r="Y668" s="475"/>
      <c r="Z668" s="475"/>
    </row>
    <row r="669" spans="1:26" ht="11.25" customHeight="1" x14ac:dyDescent="0.2">
      <c r="A669" s="475"/>
      <c r="B669" s="475"/>
      <c r="C669" s="475"/>
      <c r="D669" s="475"/>
      <c r="E669" s="475"/>
      <c r="F669" s="475"/>
      <c r="G669" s="475"/>
      <c r="H669" s="475"/>
      <c r="I669" s="475"/>
      <c r="J669" s="475"/>
      <c r="K669" s="475"/>
      <c r="L669" s="475"/>
      <c r="M669" s="475"/>
      <c r="N669" s="475"/>
      <c r="O669" s="475"/>
      <c r="P669" s="475"/>
      <c r="Q669" s="475"/>
      <c r="R669" s="475"/>
      <c r="S669" s="475"/>
      <c r="T669" s="475"/>
      <c r="U669" s="475"/>
      <c r="V669" s="475"/>
      <c r="W669" s="475"/>
      <c r="X669" s="475"/>
      <c r="Y669" s="475"/>
      <c r="Z669" s="475"/>
    </row>
    <row r="670" spans="1:26" ht="11.25" customHeight="1" x14ac:dyDescent="0.2">
      <c r="A670" s="475"/>
      <c r="B670" s="475"/>
      <c r="C670" s="475"/>
      <c r="D670" s="475"/>
      <c r="E670" s="475"/>
      <c r="F670" s="475"/>
      <c r="G670" s="475"/>
      <c r="H670" s="475"/>
      <c r="I670" s="475"/>
      <c r="J670" s="475"/>
      <c r="K670" s="475"/>
      <c r="L670" s="475"/>
      <c r="M670" s="475"/>
      <c r="N670" s="475"/>
      <c r="O670" s="475"/>
      <c r="P670" s="475"/>
      <c r="Q670" s="475"/>
      <c r="R670" s="475"/>
      <c r="S670" s="475"/>
      <c r="T670" s="475"/>
      <c r="U670" s="475"/>
      <c r="V670" s="475"/>
      <c r="W670" s="475"/>
      <c r="X670" s="475"/>
      <c r="Y670" s="475"/>
      <c r="Z670" s="475"/>
    </row>
    <row r="671" spans="1:26" ht="11.25" customHeight="1" x14ac:dyDescent="0.2">
      <c r="A671" s="475"/>
      <c r="B671" s="475"/>
      <c r="C671" s="475"/>
      <c r="D671" s="475"/>
      <c r="E671" s="475"/>
      <c r="F671" s="475"/>
      <c r="G671" s="475"/>
      <c r="H671" s="475"/>
      <c r="I671" s="475"/>
      <c r="J671" s="475"/>
      <c r="K671" s="475"/>
      <c r="L671" s="475"/>
      <c r="M671" s="475"/>
      <c r="N671" s="475"/>
      <c r="O671" s="475"/>
      <c r="P671" s="475"/>
      <c r="Q671" s="475"/>
      <c r="R671" s="475"/>
      <c r="S671" s="475"/>
      <c r="T671" s="475"/>
      <c r="U671" s="475"/>
      <c r="V671" s="475"/>
      <c r="W671" s="475"/>
      <c r="X671" s="475"/>
      <c r="Y671" s="475"/>
      <c r="Z671" s="475"/>
    </row>
    <row r="672" spans="1:26" ht="11.25" customHeight="1" x14ac:dyDescent="0.2">
      <c r="A672" s="475"/>
      <c r="B672" s="475"/>
      <c r="C672" s="475"/>
      <c r="D672" s="475"/>
      <c r="E672" s="475"/>
      <c r="F672" s="475"/>
      <c r="G672" s="475"/>
      <c r="H672" s="475"/>
      <c r="I672" s="475"/>
      <c r="J672" s="475"/>
      <c r="K672" s="475"/>
      <c r="L672" s="475"/>
      <c r="M672" s="475"/>
      <c r="N672" s="475"/>
      <c r="O672" s="475"/>
      <c r="P672" s="475"/>
      <c r="Q672" s="475"/>
      <c r="R672" s="475"/>
      <c r="S672" s="475"/>
      <c r="T672" s="475"/>
      <c r="U672" s="475"/>
      <c r="V672" s="475"/>
      <c r="W672" s="475"/>
      <c r="X672" s="475"/>
      <c r="Y672" s="475"/>
      <c r="Z672" s="475"/>
    </row>
    <row r="673" spans="1:26" ht="11.25" customHeight="1" x14ac:dyDescent="0.2">
      <c r="A673" s="475"/>
      <c r="B673" s="475"/>
      <c r="C673" s="475"/>
      <c r="D673" s="475"/>
      <c r="E673" s="475"/>
      <c r="F673" s="475"/>
      <c r="G673" s="475"/>
      <c r="H673" s="475"/>
      <c r="I673" s="475"/>
      <c r="J673" s="475"/>
      <c r="K673" s="475"/>
      <c r="L673" s="475"/>
      <c r="M673" s="475"/>
      <c r="N673" s="475"/>
      <c r="O673" s="475"/>
      <c r="P673" s="475"/>
      <c r="Q673" s="475"/>
      <c r="R673" s="475"/>
      <c r="S673" s="475"/>
      <c r="T673" s="475"/>
      <c r="U673" s="475"/>
      <c r="V673" s="475"/>
      <c r="W673" s="475"/>
      <c r="X673" s="475"/>
      <c r="Y673" s="475"/>
      <c r="Z673" s="475"/>
    </row>
    <row r="674" spans="1:26" ht="11.25" customHeight="1" x14ac:dyDescent="0.2">
      <c r="A674" s="475"/>
      <c r="B674" s="475"/>
      <c r="C674" s="475"/>
      <c r="D674" s="475"/>
      <c r="E674" s="475"/>
      <c r="F674" s="475"/>
      <c r="G674" s="475"/>
      <c r="H674" s="475"/>
      <c r="I674" s="475"/>
      <c r="J674" s="475"/>
      <c r="K674" s="475"/>
      <c r="L674" s="475"/>
      <c r="M674" s="475"/>
      <c r="N674" s="475"/>
      <c r="O674" s="475"/>
      <c r="P674" s="475"/>
      <c r="Q674" s="475"/>
      <c r="R674" s="475"/>
      <c r="S674" s="475"/>
      <c r="T674" s="475"/>
      <c r="U674" s="475"/>
      <c r="V674" s="475"/>
      <c r="W674" s="475"/>
      <c r="X674" s="475"/>
      <c r="Y674" s="475"/>
      <c r="Z674" s="475"/>
    </row>
    <row r="675" spans="1:26" ht="11.25" customHeight="1" x14ac:dyDescent="0.2">
      <c r="A675" s="475"/>
      <c r="B675" s="475"/>
      <c r="C675" s="475"/>
      <c r="D675" s="475"/>
      <c r="E675" s="475"/>
      <c r="F675" s="475"/>
      <c r="G675" s="475"/>
      <c r="H675" s="475"/>
      <c r="I675" s="475"/>
      <c r="J675" s="475"/>
      <c r="K675" s="475"/>
      <c r="L675" s="475"/>
      <c r="M675" s="475"/>
      <c r="N675" s="475"/>
      <c r="O675" s="475"/>
      <c r="P675" s="475"/>
      <c r="Q675" s="475"/>
      <c r="R675" s="475"/>
      <c r="S675" s="475"/>
      <c r="T675" s="475"/>
      <c r="U675" s="475"/>
      <c r="V675" s="475"/>
      <c r="W675" s="475"/>
      <c r="X675" s="475"/>
      <c r="Y675" s="475"/>
      <c r="Z675" s="475"/>
    </row>
    <row r="676" spans="1:26" ht="11.25" customHeight="1" x14ac:dyDescent="0.2">
      <c r="A676" s="475"/>
      <c r="B676" s="475"/>
      <c r="C676" s="475"/>
      <c r="D676" s="475"/>
      <c r="E676" s="475"/>
      <c r="F676" s="475"/>
      <c r="G676" s="475"/>
      <c r="H676" s="475"/>
      <c r="I676" s="475"/>
      <c r="J676" s="475"/>
      <c r="K676" s="475"/>
      <c r="L676" s="475"/>
      <c r="M676" s="475"/>
      <c r="N676" s="475"/>
      <c r="O676" s="475"/>
      <c r="P676" s="475"/>
      <c r="Q676" s="475"/>
      <c r="R676" s="475"/>
      <c r="S676" s="475"/>
      <c r="T676" s="475"/>
      <c r="U676" s="475"/>
      <c r="V676" s="475"/>
      <c r="W676" s="475"/>
      <c r="X676" s="475"/>
      <c r="Y676" s="475"/>
      <c r="Z676" s="475"/>
    </row>
    <row r="677" spans="1:26" ht="11.25" customHeight="1" x14ac:dyDescent="0.2">
      <c r="A677" s="475"/>
      <c r="B677" s="475"/>
      <c r="C677" s="475"/>
      <c r="D677" s="475"/>
      <c r="E677" s="475"/>
      <c r="F677" s="475"/>
      <c r="G677" s="475"/>
      <c r="H677" s="475"/>
      <c r="I677" s="475"/>
      <c r="J677" s="475"/>
      <c r="K677" s="475"/>
      <c r="L677" s="475"/>
      <c r="M677" s="475"/>
      <c r="N677" s="475"/>
      <c r="O677" s="475"/>
      <c r="P677" s="475"/>
      <c r="Q677" s="475"/>
      <c r="R677" s="475"/>
      <c r="S677" s="475"/>
      <c r="T677" s="475"/>
      <c r="U677" s="475"/>
      <c r="V677" s="475"/>
      <c r="W677" s="475"/>
      <c r="X677" s="475"/>
      <c r="Y677" s="475"/>
      <c r="Z677" s="475"/>
    </row>
    <row r="678" spans="1:26" ht="11.25" customHeight="1" x14ac:dyDescent="0.2">
      <c r="A678" s="475"/>
      <c r="B678" s="475"/>
      <c r="C678" s="475"/>
      <c r="D678" s="475"/>
      <c r="E678" s="475"/>
      <c r="F678" s="475"/>
      <c r="G678" s="475"/>
      <c r="H678" s="475"/>
      <c r="I678" s="475"/>
      <c r="J678" s="475"/>
      <c r="K678" s="475"/>
      <c r="L678" s="475"/>
      <c r="M678" s="475"/>
      <c r="N678" s="475"/>
      <c r="O678" s="475"/>
      <c r="P678" s="475"/>
      <c r="Q678" s="475"/>
      <c r="R678" s="475"/>
      <c r="S678" s="475"/>
      <c r="T678" s="475"/>
      <c r="U678" s="475"/>
      <c r="V678" s="475"/>
      <c r="W678" s="475"/>
      <c r="X678" s="475"/>
      <c r="Y678" s="475"/>
      <c r="Z678" s="475"/>
    </row>
    <row r="679" spans="1:26" ht="11.25" customHeight="1" x14ac:dyDescent="0.2">
      <c r="A679" s="475"/>
      <c r="B679" s="475"/>
      <c r="C679" s="475"/>
      <c r="D679" s="475"/>
      <c r="E679" s="475"/>
      <c r="F679" s="475"/>
      <c r="G679" s="475"/>
      <c r="H679" s="475"/>
      <c r="I679" s="475"/>
      <c r="J679" s="475"/>
      <c r="K679" s="475"/>
      <c r="L679" s="475"/>
      <c r="M679" s="475"/>
      <c r="N679" s="475"/>
      <c r="O679" s="475"/>
      <c r="P679" s="475"/>
      <c r="Q679" s="475"/>
      <c r="R679" s="475"/>
      <c r="S679" s="475"/>
      <c r="T679" s="475"/>
      <c r="U679" s="475"/>
      <c r="V679" s="475"/>
      <c r="W679" s="475"/>
      <c r="X679" s="475"/>
      <c r="Y679" s="475"/>
      <c r="Z679" s="475"/>
    </row>
    <row r="680" spans="1:26" ht="11.25" customHeight="1" x14ac:dyDescent="0.2">
      <c r="A680" s="475"/>
      <c r="B680" s="475"/>
      <c r="C680" s="475"/>
      <c r="D680" s="475"/>
      <c r="E680" s="475"/>
      <c r="F680" s="475"/>
      <c r="G680" s="475"/>
      <c r="H680" s="475"/>
      <c r="I680" s="475"/>
      <c r="J680" s="475"/>
      <c r="K680" s="475"/>
      <c r="L680" s="475"/>
      <c r="M680" s="475"/>
      <c r="N680" s="475"/>
      <c r="O680" s="475"/>
      <c r="P680" s="475"/>
      <c r="Q680" s="475"/>
      <c r="R680" s="475"/>
      <c r="S680" s="475"/>
      <c r="T680" s="475"/>
      <c r="U680" s="475"/>
      <c r="V680" s="475"/>
      <c r="W680" s="475"/>
      <c r="X680" s="475"/>
      <c r="Y680" s="475"/>
      <c r="Z680" s="475"/>
    </row>
    <row r="681" spans="1:26" ht="11.25" customHeight="1" x14ac:dyDescent="0.2">
      <c r="A681" s="475"/>
      <c r="B681" s="475"/>
      <c r="C681" s="475"/>
      <c r="D681" s="475"/>
      <c r="E681" s="475"/>
      <c r="F681" s="475"/>
      <c r="G681" s="475"/>
      <c r="H681" s="475"/>
      <c r="I681" s="475"/>
      <c r="J681" s="475"/>
      <c r="K681" s="475"/>
      <c r="L681" s="475"/>
      <c r="M681" s="475"/>
      <c r="N681" s="475"/>
      <c r="O681" s="475"/>
      <c r="P681" s="475"/>
      <c r="Q681" s="475"/>
      <c r="R681" s="475"/>
      <c r="S681" s="475"/>
      <c r="T681" s="475"/>
      <c r="U681" s="475"/>
      <c r="V681" s="475"/>
      <c r="W681" s="475"/>
      <c r="X681" s="475"/>
      <c r="Y681" s="475"/>
      <c r="Z681" s="475"/>
    </row>
    <row r="682" spans="1:26" ht="11.25" customHeight="1" x14ac:dyDescent="0.2">
      <c r="A682" s="475"/>
      <c r="B682" s="475"/>
      <c r="C682" s="475"/>
      <c r="D682" s="475"/>
      <c r="E682" s="475"/>
      <c r="F682" s="475"/>
      <c r="G682" s="475"/>
      <c r="H682" s="475"/>
      <c r="I682" s="475"/>
      <c r="J682" s="475"/>
      <c r="K682" s="475"/>
      <c r="L682" s="475"/>
      <c r="M682" s="475"/>
      <c r="N682" s="475"/>
      <c r="O682" s="475"/>
      <c r="P682" s="475"/>
      <c r="Q682" s="475"/>
      <c r="R682" s="475"/>
      <c r="S682" s="475"/>
      <c r="T682" s="475"/>
      <c r="U682" s="475"/>
      <c r="V682" s="475"/>
      <c r="W682" s="475"/>
      <c r="X682" s="475"/>
      <c r="Y682" s="475"/>
      <c r="Z682" s="475"/>
    </row>
    <row r="683" spans="1:26" ht="11.25" customHeight="1" x14ac:dyDescent="0.2">
      <c r="A683" s="475"/>
      <c r="B683" s="475"/>
      <c r="C683" s="475"/>
      <c r="D683" s="475"/>
      <c r="E683" s="475"/>
      <c r="F683" s="475"/>
      <c r="G683" s="475"/>
      <c r="H683" s="475"/>
      <c r="I683" s="475"/>
      <c r="J683" s="475"/>
      <c r="K683" s="475"/>
      <c r="L683" s="475"/>
      <c r="M683" s="475"/>
      <c r="N683" s="475"/>
      <c r="O683" s="475"/>
      <c r="P683" s="475"/>
      <c r="Q683" s="475"/>
      <c r="R683" s="475"/>
      <c r="S683" s="475"/>
      <c r="T683" s="475"/>
      <c r="U683" s="475"/>
      <c r="V683" s="475"/>
      <c r="W683" s="475"/>
      <c r="X683" s="475"/>
      <c r="Y683" s="475"/>
      <c r="Z683" s="475"/>
    </row>
    <row r="684" spans="1:26" ht="11.25" customHeight="1" x14ac:dyDescent="0.2">
      <c r="A684" s="475"/>
      <c r="B684" s="475"/>
      <c r="C684" s="475"/>
      <c r="D684" s="475"/>
      <c r="E684" s="475"/>
      <c r="F684" s="475"/>
      <c r="G684" s="475"/>
      <c r="H684" s="475"/>
      <c r="I684" s="475"/>
      <c r="J684" s="475"/>
      <c r="K684" s="475"/>
      <c r="L684" s="475"/>
      <c r="M684" s="475"/>
      <c r="N684" s="475"/>
      <c r="O684" s="475"/>
      <c r="P684" s="475"/>
      <c r="Q684" s="475"/>
      <c r="R684" s="475"/>
      <c r="S684" s="475"/>
      <c r="T684" s="475"/>
      <c r="U684" s="475"/>
      <c r="V684" s="475"/>
      <c r="W684" s="475"/>
      <c r="X684" s="475"/>
      <c r="Y684" s="475"/>
      <c r="Z684" s="475"/>
    </row>
    <row r="685" spans="1:26" ht="11.25" customHeight="1" x14ac:dyDescent="0.2">
      <c r="A685" s="475"/>
      <c r="B685" s="475"/>
      <c r="C685" s="475"/>
      <c r="D685" s="475"/>
      <c r="E685" s="475"/>
      <c r="F685" s="475"/>
      <c r="G685" s="475"/>
      <c r="H685" s="475"/>
      <c r="I685" s="475"/>
      <c r="J685" s="475"/>
      <c r="K685" s="475"/>
      <c r="L685" s="475"/>
      <c r="M685" s="475"/>
      <c r="N685" s="475"/>
      <c r="O685" s="475"/>
      <c r="P685" s="475"/>
      <c r="Q685" s="475"/>
      <c r="R685" s="475"/>
      <c r="S685" s="475"/>
      <c r="T685" s="475"/>
      <c r="U685" s="475"/>
      <c r="V685" s="475"/>
      <c r="W685" s="475"/>
      <c r="X685" s="475"/>
      <c r="Y685" s="475"/>
      <c r="Z685" s="475"/>
    </row>
    <row r="686" spans="1:26" ht="11.25" customHeight="1" x14ac:dyDescent="0.2">
      <c r="A686" s="475"/>
      <c r="B686" s="475"/>
      <c r="C686" s="475"/>
      <c r="D686" s="475"/>
      <c r="E686" s="475"/>
      <c r="F686" s="475"/>
      <c r="G686" s="475"/>
      <c r="H686" s="475"/>
      <c r="I686" s="475"/>
      <c r="J686" s="475"/>
      <c r="K686" s="475"/>
      <c r="L686" s="475"/>
      <c r="M686" s="475"/>
      <c r="N686" s="475"/>
      <c r="O686" s="475"/>
      <c r="P686" s="475"/>
      <c r="Q686" s="475"/>
      <c r="R686" s="475"/>
      <c r="S686" s="475"/>
      <c r="T686" s="475"/>
      <c r="U686" s="475"/>
      <c r="V686" s="475"/>
      <c r="W686" s="475"/>
      <c r="X686" s="475"/>
      <c r="Y686" s="475"/>
      <c r="Z686" s="475"/>
    </row>
    <row r="687" spans="1:26" ht="11.25" customHeight="1" x14ac:dyDescent="0.2">
      <c r="A687" s="475"/>
      <c r="B687" s="475"/>
      <c r="C687" s="475"/>
      <c r="D687" s="475"/>
      <c r="E687" s="475"/>
      <c r="F687" s="475"/>
      <c r="G687" s="475"/>
      <c r="H687" s="475"/>
      <c r="I687" s="475"/>
      <c r="J687" s="475"/>
      <c r="K687" s="475"/>
      <c r="L687" s="475"/>
      <c r="M687" s="475"/>
      <c r="N687" s="475"/>
      <c r="O687" s="475"/>
      <c r="P687" s="475"/>
      <c r="Q687" s="475"/>
      <c r="R687" s="475"/>
      <c r="S687" s="475"/>
      <c r="T687" s="475"/>
      <c r="U687" s="475"/>
      <c r="V687" s="475"/>
      <c r="W687" s="475"/>
      <c r="X687" s="475"/>
      <c r="Y687" s="475"/>
      <c r="Z687" s="475"/>
    </row>
    <row r="688" spans="1:26" ht="11.25" customHeight="1" x14ac:dyDescent="0.2">
      <c r="A688" s="475"/>
      <c r="B688" s="475"/>
      <c r="C688" s="475"/>
      <c r="D688" s="475"/>
      <c r="E688" s="475"/>
      <c r="F688" s="475"/>
      <c r="G688" s="475"/>
      <c r="H688" s="475"/>
      <c r="I688" s="475"/>
      <c r="J688" s="475"/>
      <c r="K688" s="475"/>
      <c r="L688" s="475"/>
      <c r="M688" s="475"/>
      <c r="N688" s="475"/>
      <c r="O688" s="475"/>
      <c r="P688" s="475"/>
      <c r="Q688" s="475"/>
      <c r="R688" s="475"/>
      <c r="S688" s="475"/>
      <c r="T688" s="475"/>
      <c r="U688" s="475"/>
      <c r="V688" s="475"/>
      <c r="W688" s="475"/>
      <c r="X688" s="475"/>
      <c r="Y688" s="475"/>
      <c r="Z688" s="475"/>
    </row>
    <row r="689" spans="1:26" ht="11.25" customHeight="1" x14ac:dyDescent="0.2">
      <c r="A689" s="475"/>
      <c r="B689" s="475"/>
      <c r="C689" s="475"/>
      <c r="D689" s="475"/>
      <c r="E689" s="475"/>
      <c r="F689" s="475"/>
      <c r="G689" s="475"/>
      <c r="H689" s="475"/>
      <c r="I689" s="475"/>
      <c r="J689" s="475"/>
      <c r="K689" s="475"/>
      <c r="L689" s="475"/>
      <c r="M689" s="475"/>
      <c r="N689" s="475"/>
      <c r="O689" s="475"/>
      <c r="P689" s="475"/>
      <c r="Q689" s="475"/>
      <c r="R689" s="475"/>
      <c r="S689" s="475"/>
      <c r="T689" s="475"/>
      <c r="U689" s="475"/>
      <c r="V689" s="475"/>
      <c r="W689" s="475"/>
      <c r="X689" s="475"/>
      <c r="Y689" s="475"/>
      <c r="Z689" s="475"/>
    </row>
    <row r="690" spans="1:26" ht="11.25" customHeight="1" x14ac:dyDescent="0.2">
      <c r="A690" s="475"/>
      <c r="B690" s="475"/>
      <c r="C690" s="475"/>
      <c r="D690" s="475"/>
      <c r="E690" s="475"/>
      <c r="F690" s="475"/>
      <c r="G690" s="475"/>
      <c r="H690" s="475"/>
      <c r="I690" s="475"/>
      <c r="J690" s="475"/>
      <c r="K690" s="475"/>
      <c r="L690" s="475"/>
      <c r="M690" s="475"/>
      <c r="N690" s="475"/>
      <c r="O690" s="475"/>
      <c r="P690" s="475"/>
      <c r="Q690" s="475"/>
      <c r="R690" s="475"/>
      <c r="S690" s="475"/>
      <c r="T690" s="475"/>
      <c r="U690" s="475"/>
      <c r="V690" s="475"/>
      <c r="W690" s="475"/>
      <c r="X690" s="475"/>
      <c r="Y690" s="475"/>
      <c r="Z690" s="475"/>
    </row>
    <row r="691" spans="1:26" ht="11.25" customHeight="1" x14ac:dyDescent="0.2">
      <c r="A691" s="475"/>
      <c r="B691" s="475"/>
      <c r="C691" s="475"/>
      <c r="D691" s="475"/>
      <c r="E691" s="475"/>
      <c r="F691" s="475"/>
      <c r="G691" s="475"/>
      <c r="H691" s="475"/>
      <c r="I691" s="475"/>
      <c r="J691" s="475"/>
      <c r="K691" s="475"/>
      <c r="L691" s="475"/>
      <c r="M691" s="475"/>
      <c r="N691" s="475"/>
      <c r="O691" s="475"/>
      <c r="P691" s="475"/>
      <c r="Q691" s="475"/>
      <c r="R691" s="475"/>
      <c r="S691" s="475"/>
      <c r="T691" s="475"/>
      <c r="U691" s="475"/>
      <c r="V691" s="475"/>
      <c r="W691" s="475"/>
      <c r="X691" s="475"/>
      <c r="Y691" s="475"/>
      <c r="Z691" s="475"/>
    </row>
    <row r="692" spans="1:26" ht="11.25" customHeight="1" x14ac:dyDescent="0.2">
      <c r="A692" s="475"/>
      <c r="B692" s="475"/>
      <c r="C692" s="475"/>
      <c r="D692" s="475"/>
      <c r="E692" s="475"/>
      <c r="F692" s="475"/>
      <c r="G692" s="475"/>
      <c r="H692" s="475"/>
      <c r="I692" s="475"/>
      <c r="J692" s="475"/>
      <c r="K692" s="475"/>
      <c r="L692" s="475"/>
      <c r="M692" s="475"/>
      <c r="N692" s="475"/>
      <c r="O692" s="475"/>
      <c r="P692" s="475"/>
      <c r="Q692" s="475"/>
      <c r="R692" s="475"/>
      <c r="S692" s="475"/>
      <c r="T692" s="475"/>
      <c r="U692" s="475"/>
      <c r="V692" s="475"/>
      <c r="W692" s="475"/>
      <c r="X692" s="475"/>
      <c r="Y692" s="475"/>
      <c r="Z692" s="475"/>
    </row>
    <row r="693" spans="1:26" ht="11.25" customHeight="1" x14ac:dyDescent="0.2">
      <c r="A693" s="475"/>
      <c r="B693" s="475"/>
      <c r="C693" s="475"/>
      <c r="D693" s="475"/>
      <c r="E693" s="475"/>
      <c r="F693" s="475"/>
      <c r="G693" s="475"/>
      <c r="H693" s="475"/>
      <c r="I693" s="475"/>
      <c r="J693" s="475"/>
      <c r="K693" s="475"/>
      <c r="L693" s="475"/>
      <c r="M693" s="475"/>
      <c r="N693" s="475"/>
      <c r="O693" s="475"/>
      <c r="P693" s="475"/>
      <c r="Q693" s="475"/>
      <c r="R693" s="475"/>
      <c r="S693" s="475"/>
      <c r="T693" s="475"/>
      <c r="U693" s="475"/>
      <c r="V693" s="475"/>
      <c r="W693" s="475"/>
      <c r="X693" s="475"/>
      <c r="Y693" s="475"/>
      <c r="Z693" s="475"/>
    </row>
    <row r="694" spans="1:26" ht="11.25" customHeight="1" x14ac:dyDescent="0.2">
      <c r="A694" s="475"/>
      <c r="B694" s="475"/>
      <c r="C694" s="475"/>
      <c r="D694" s="475"/>
      <c r="E694" s="475"/>
      <c r="F694" s="475"/>
      <c r="G694" s="475"/>
      <c r="H694" s="475"/>
      <c r="I694" s="475"/>
      <c r="J694" s="475"/>
      <c r="K694" s="475"/>
      <c r="L694" s="475"/>
      <c r="M694" s="475"/>
      <c r="N694" s="475"/>
      <c r="O694" s="475"/>
      <c r="P694" s="475"/>
      <c r="Q694" s="475"/>
      <c r="R694" s="475"/>
      <c r="S694" s="475"/>
      <c r="T694" s="475"/>
      <c r="U694" s="475"/>
      <c r="V694" s="475"/>
      <c r="W694" s="475"/>
      <c r="X694" s="475"/>
      <c r="Y694" s="475"/>
      <c r="Z694" s="475"/>
    </row>
    <row r="695" spans="1:26" ht="11.25" customHeight="1" x14ac:dyDescent="0.2">
      <c r="A695" s="475"/>
      <c r="B695" s="475"/>
      <c r="C695" s="475"/>
      <c r="D695" s="475"/>
      <c r="E695" s="475"/>
      <c r="F695" s="475"/>
      <c r="G695" s="475"/>
      <c r="H695" s="475"/>
      <c r="I695" s="475"/>
      <c r="J695" s="475"/>
      <c r="K695" s="475"/>
      <c r="L695" s="475"/>
      <c r="M695" s="475"/>
      <c r="N695" s="475"/>
      <c r="O695" s="475"/>
      <c r="P695" s="475"/>
      <c r="Q695" s="475"/>
      <c r="R695" s="475"/>
      <c r="S695" s="475"/>
      <c r="T695" s="475"/>
      <c r="U695" s="475"/>
      <c r="V695" s="475"/>
      <c r="W695" s="475"/>
      <c r="X695" s="475"/>
      <c r="Y695" s="475"/>
      <c r="Z695" s="475"/>
    </row>
    <row r="696" spans="1:26" ht="11.25" customHeight="1" x14ac:dyDescent="0.2">
      <c r="A696" s="475"/>
      <c r="B696" s="475"/>
      <c r="C696" s="475"/>
      <c r="D696" s="475"/>
      <c r="E696" s="475"/>
      <c r="F696" s="475"/>
      <c r="G696" s="475"/>
      <c r="H696" s="475"/>
      <c r="I696" s="475"/>
      <c r="J696" s="475"/>
      <c r="K696" s="475"/>
      <c r="L696" s="475"/>
      <c r="M696" s="475"/>
      <c r="N696" s="475"/>
      <c r="O696" s="475"/>
      <c r="P696" s="475"/>
      <c r="Q696" s="475"/>
      <c r="R696" s="475"/>
      <c r="S696" s="475"/>
      <c r="T696" s="475"/>
      <c r="U696" s="475"/>
      <c r="V696" s="475"/>
      <c r="W696" s="475"/>
      <c r="X696" s="475"/>
      <c r="Y696" s="475"/>
      <c r="Z696" s="475"/>
    </row>
    <row r="697" spans="1:26" ht="11.25" customHeight="1" x14ac:dyDescent="0.2">
      <c r="A697" s="475"/>
      <c r="B697" s="475"/>
      <c r="C697" s="475"/>
      <c r="D697" s="475"/>
      <c r="E697" s="475"/>
      <c r="F697" s="475"/>
      <c r="G697" s="475"/>
      <c r="H697" s="475"/>
      <c r="I697" s="475"/>
      <c r="J697" s="475"/>
      <c r="K697" s="475"/>
      <c r="L697" s="475"/>
      <c r="M697" s="475"/>
      <c r="N697" s="475"/>
      <c r="O697" s="475"/>
      <c r="P697" s="475"/>
      <c r="Q697" s="475"/>
      <c r="R697" s="475"/>
      <c r="S697" s="475"/>
      <c r="T697" s="475"/>
      <c r="U697" s="475"/>
      <c r="V697" s="475"/>
      <c r="W697" s="475"/>
      <c r="X697" s="475"/>
      <c r="Y697" s="475"/>
      <c r="Z697" s="475"/>
    </row>
    <row r="698" spans="1:26" ht="11.25" customHeight="1" x14ac:dyDescent="0.2">
      <c r="A698" s="475"/>
      <c r="B698" s="475"/>
      <c r="C698" s="475"/>
      <c r="D698" s="475"/>
      <c r="E698" s="475"/>
      <c r="F698" s="475"/>
      <c r="G698" s="475"/>
      <c r="H698" s="475"/>
      <c r="I698" s="475"/>
      <c r="J698" s="475"/>
      <c r="K698" s="475"/>
      <c r="L698" s="475"/>
      <c r="M698" s="475"/>
      <c r="N698" s="475"/>
      <c r="O698" s="475"/>
      <c r="P698" s="475"/>
      <c r="Q698" s="475"/>
      <c r="R698" s="475"/>
      <c r="S698" s="475"/>
      <c r="T698" s="475"/>
      <c r="U698" s="475"/>
      <c r="V698" s="475"/>
      <c r="W698" s="475"/>
      <c r="X698" s="475"/>
      <c r="Y698" s="475"/>
      <c r="Z698" s="475"/>
    </row>
    <row r="699" spans="1:26" ht="11.25" customHeight="1" x14ac:dyDescent="0.2">
      <c r="A699" s="475"/>
      <c r="B699" s="475"/>
      <c r="C699" s="475"/>
      <c r="D699" s="475"/>
      <c r="E699" s="475"/>
      <c r="F699" s="475"/>
      <c r="G699" s="475"/>
      <c r="H699" s="475"/>
      <c r="I699" s="475"/>
      <c r="J699" s="475"/>
      <c r="K699" s="475"/>
      <c r="L699" s="475"/>
      <c r="M699" s="475"/>
      <c r="N699" s="475"/>
      <c r="O699" s="475"/>
      <c r="P699" s="475"/>
      <c r="Q699" s="475"/>
      <c r="R699" s="475"/>
      <c r="S699" s="475"/>
      <c r="T699" s="475"/>
      <c r="U699" s="475"/>
      <c r="V699" s="475"/>
      <c r="W699" s="475"/>
      <c r="X699" s="475"/>
      <c r="Y699" s="475"/>
      <c r="Z699" s="475"/>
    </row>
    <row r="700" spans="1:26" ht="11.25" customHeight="1" x14ac:dyDescent="0.2">
      <c r="A700" s="475"/>
      <c r="B700" s="475"/>
      <c r="C700" s="475"/>
      <c r="D700" s="475"/>
      <c r="E700" s="475"/>
      <c r="F700" s="475"/>
      <c r="G700" s="475"/>
      <c r="H700" s="475"/>
      <c r="I700" s="475"/>
      <c r="J700" s="475"/>
      <c r="K700" s="475"/>
      <c r="L700" s="475"/>
      <c r="M700" s="475"/>
      <c r="N700" s="475"/>
      <c r="O700" s="475"/>
      <c r="P700" s="475"/>
      <c r="Q700" s="475"/>
      <c r="R700" s="475"/>
      <c r="S700" s="475"/>
      <c r="T700" s="475"/>
      <c r="U700" s="475"/>
      <c r="V700" s="475"/>
      <c r="W700" s="475"/>
      <c r="X700" s="475"/>
      <c r="Y700" s="475"/>
      <c r="Z700" s="475"/>
    </row>
    <row r="701" spans="1:26" ht="11.25" customHeight="1" x14ac:dyDescent="0.2">
      <c r="A701" s="475"/>
      <c r="B701" s="475"/>
      <c r="C701" s="475"/>
      <c r="D701" s="475"/>
      <c r="E701" s="475"/>
      <c r="F701" s="475"/>
      <c r="G701" s="475"/>
      <c r="H701" s="475"/>
      <c r="I701" s="475"/>
      <c r="J701" s="475"/>
      <c r="K701" s="475"/>
      <c r="L701" s="475"/>
      <c r="M701" s="475"/>
      <c r="N701" s="475"/>
      <c r="O701" s="475"/>
      <c r="P701" s="475"/>
      <c r="Q701" s="475"/>
      <c r="R701" s="475"/>
      <c r="S701" s="475"/>
      <c r="T701" s="475"/>
      <c r="U701" s="475"/>
      <c r="V701" s="475"/>
      <c r="W701" s="475"/>
      <c r="X701" s="475"/>
      <c r="Y701" s="475"/>
      <c r="Z701" s="475"/>
    </row>
    <row r="702" spans="1:26" ht="11.25" customHeight="1" x14ac:dyDescent="0.2">
      <c r="A702" s="475"/>
      <c r="B702" s="475"/>
      <c r="C702" s="475"/>
      <c r="D702" s="475"/>
      <c r="E702" s="475"/>
      <c r="F702" s="475"/>
      <c r="G702" s="475"/>
      <c r="H702" s="475"/>
      <c r="I702" s="475"/>
      <c r="J702" s="475"/>
      <c r="K702" s="475"/>
      <c r="L702" s="475"/>
      <c r="M702" s="475"/>
      <c r="N702" s="475"/>
      <c r="O702" s="475"/>
      <c r="P702" s="475"/>
      <c r="Q702" s="475"/>
      <c r="R702" s="475"/>
      <c r="S702" s="475"/>
      <c r="T702" s="475"/>
      <c r="U702" s="475"/>
      <c r="V702" s="475"/>
      <c r="W702" s="475"/>
      <c r="X702" s="475"/>
      <c r="Y702" s="475"/>
      <c r="Z702" s="475"/>
    </row>
    <row r="703" spans="1:26" ht="11.25" customHeight="1" x14ac:dyDescent="0.2">
      <c r="A703" s="475"/>
      <c r="B703" s="475"/>
      <c r="C703" s="475"/>
      <c r="D703" s="475"/>
      <c r="E703" s="475"/>
      <c r="F703" s="475"/>
      <c r="G703" s="475"/>
      <c r="H703" s="475"/>
      <c r="I703" s="475"/>
      <c r="J703" s="475"/>
      <c r="K703" s="475"/>
      <c r="L703" s="475"/>
      <c r="M703" s="475"/>
      <c r="N703" s="475"/>
      <c r="O703" s="475"/>
      <c r="P703" s="475"/>
      <c r="Q703" s="475"/>
      <c r="R703" s="475"/>
      <c r="S703" s="475"/>
      <c r="T703" s="475"/>
      <c r="U703" s="475"/>
      <c r="V703" s="475"/>
      <c r="W703" s="475"/>
      <c r="X703" s="475"/>
      <c r="Y703" s="475"/>
      <c r="Z703" s="475"/>
    </row>
    <row r="704" spans="1:26" ht="11.25" customHeight="1" x14ac:dyDescent="0.2">
      <c r="A704" s="475"/>
      <c r="B704" s="475"/>
      <c r="C704" s="475"/>
      <c r="D704" s="475"/>
      <c r="E704" s="475"/>
      <c r="F704" s="475"/>
      <c r="G704" s="475"/>
      <c r="H704" s="475"/>
      <c r="I704" s="475"/>
      <c r="J704" s="475"/>
      <c r="K704" s="475"/>
      <c r="L704" s="475"/>
      <c r="M704" s="475"/>
      <c r="N704" s="475"/>
      <c r="O704" s="475"/>
      <c r="P704" s="475"/>
      <c r="Q704" s="475"/>
      <c r="R704" s="475"/>
      <c r="S704" s="475"/>
      <c r="T704" s="475"/>
      <c r="U704" s="475"/>
      <c r="V704" s="475"/>
      <c r="W704" s="475"/>
      <c r="X704" s="475"/>
      <c r="Y704" s="475"/>
      <c r="Z704" s="475"/>
    </row>
    <row r="705" spans="1:26" ht="11.25" customHeight="1" x14ac:dyDescent="0.2">
      <c r="A705" s="475"/>
      <c r="B705" s="475"/>
      <c r="C705" s="475"/>
      <c r="D705" s="475"/>
      <c r="E705" s="475"/>
      <c r="F705" s="475"/>
      <c r="G705" s="475"/>
      <c r="H705" s="475"/>
      <c r="I705" s="475"/>
      <c r="J705" s="475"/>
      <c r="K705" s="475"/>
      <c r="L705" s="475"/>
      <c r="M705" s="475"/>
      <c r="N705" s="475"/>
      <c r="O705" s="475"/>
      <c r="P705" s="475"/>
      <c r="Q705" s="475"/>
      <c r="R705" s="475"/>
      <c r="S705" s="475"/>
      <c r="T705" s="475"/>
      <c r="U705" s="475"/>
      <c r="V705" s="475"/>
      <c r="W705" s="475"/>
      <c r="X705" s="475"/>
      <c r="Y705" s="475"/>
      <c r="Z705" s="475"/>
    </row>
    <row r="706" spans="1:26" ht="11.25" customHeight="1" x14ac:dyDescent="0.2">
      <c r="A706" s="475"/>
      <c r="B706" s="475"/>
      <c r="C706" s="475"/>
      <c r="D706" s="475"/>
      <c r="E706" s="475"/>
      <c r="F706" s="475"/>
      <c r="G706" s="475"/>
      <c r="H706" s="475"/>
      <c r="I706" s="475"/>
      <c r="J706" s="475"/>
      <c r="K706" s="475"/>
      <c r="L706" s="475"/>
      <c r="M706" s="475"/>
      <c r="N706" s="475"/>
      <c r="O706" s="475"/>
      <c r="P706" s="475"/>
      <c r="Q706" s="475"/>
      <c r="R706" s="475"/>
      <c r="S706" s="475"/>
      <c r="T706" s="475"/>
      <c r="U706" s="475"/>
      <c r="V706" s="475"/>
      <c r="W706" s="475"/>
      <c r="X706" s="475"/>
      <c r="Y706" s="475"/>
      <c r="Z706" s="475"/>
    </row>
    <row r="707" spans="1:26" ht="11.25" customHeight="1" x14ac:dyDescent="0.2">
      <c r="A707" s="475"/>
      <c r="B707" s="475"/>
      <c r="C707" s="475"/>
      <c r="D707" s="475"/>
      <c r="E707" s="475"/>
      <c r="F707" s="475"/>
      <c r="G707" s="475"/>
      <c r="H707" s="475"/>
      <c r="I707" s="475"/>
      <c r="J707" s="475"/>
      <c r="K707" s="475"/>
      <c r="L707" s="475"/>
      <c r="M707" s="475"/>
      <c r="N707" s="475"/>
      <c r="O707" s="475"/>
      <c r="P707" s="475"/>
      <c r="Q707" s="475"/>
      <c r="R707" s="475"/>
      <c r="S707" s="475"/>
      <c r="T707" s="475"/>
      <c r="U707" s="475"/>
      <c r="V707" s="475"/>
      <c r="W707" s="475"/>
      <c r="X707" s="475"/>
      <c r="Y707" s="475"/>
      <c r="Z707" s="475"/>
    </row>
    <row r="708" spans="1:26" ht="11.25" customHeight="1" x14ac:dyDescent="0.2">
      <c r="A708" s="475"/>
      <c r="B708" s="475"/>
      <c r="C708" s="475"/>
      <c r="D708" s="475"/>
      <c r="E708" s="475"/>
      <c r="F708" s="475"/>
      <c r="G708" s="475"/>
      <c r="H708" s="475"/>
      <c r="I708" s="475"/>
      <c r="J708" s="475"/>
      <c r="K708" s="475"/>
      <c r="L708" s="475"/>
      <c r="M708" s="475"/>
      <c r="N708" s="475"/>
      <c r="O708" s="475"/>
      <c r="P708" s="475"/>
      <c r="Q708" s="475"/>
      <c r="R708" s="475"/>
      <c r="S708" s="475"/>
      <c r="T708" s="475"/>
      <c r="U708" s="475"/>
      <c r="V708" s="475"/>
      <c r="W708" s="475"/>
      <c r="X708" s="475"/>
      <c r="Y708" s="475"/>
      <c r="Z708" s="475"/>
    </row>
    <row r="709" spans="1:26" ht="11.25" customHeight="1" x14ac:dyDescent="0.2">
      <c r="A709" s="475"/>
      <c r="B709" s="475"/>
      <c r="C709" s="475"/>
      <c r="D709" s="475"/>
      <c r="E709" s="475"/>
      <c r="F709" s="475"/>
      <c r="G709" s="475"/>
      <c r="H709" s="475"/>
      <c r="I709" s="475"/>
      <c r="J709" s="475"/>
      <c r="K709" s="475"/>
      <c r="L709" s="475"/>
      <c r="M709" s="475"/>
      <c r="N709" s="475"/>
      <c r="O709" s="475"/>
      <c r="P709" s="475"/>
      <c r="Q709" s="475"/>
      <c r="R709" s="475"/>
      <c r="S709" s="475"/>
      <c r="T709" s="475"/>
      <c r="U709" s="475"/>
      <c r="V709" s="475"/>
      <c r="W709" s="475"/>
      <c r="X709" s="475"/>
      <c r="Y709" s="475"/>
      <c r="Z709" s="475"/>
    </row>
    <row r="710" spans="1:26" ht="11.25" customHeight="1" x14ac:dyDescent="0.2">
      <c r="A710" s="475"/>
      <c r="B710" s="475"/>
      <c r="C710" s="475"/>
      <c r="D710" s="475"/>
      <c r="E710" s="475"/>
      <c r="F710" s="475"/>
      <c r="G710" s="475"/>
      <c r="H710" s="475"/>
      <c r="I710" s="475"/>
      <c r="J710" s="475"/>
      <c r="K710" s="475"/>
      <c r="L710" s="475"/>
      <c r="M710" s="475"/>
      <c r="N710" s="475"/>
      <c r="O710" s="475"/>
      <c r="P710" s="475"/>
      <c r="Q710" s="475"/>
      <c r="R710" s="475"/>
      <c r="S710" s="475"/>
      <c r="T710" s="475"/>
      <c r="U710" s="475"/>
      <c r="V710" s="475"/>
      <c r="W710" s="475"/>
      <c r="X710" s="475"/>
      <c r="Y710" s="475"/>
      <c r="Z710" s="475"/>
    </row>
    <row r="711" spans="1:26" ht="11.25" customHeight="1" x14ac:dyDescent="0.2">
      <c r="A711" s="475"/>
      <c r="B711" s="475"/>
      <c r="C711" s="475"/>
      <c r="D711" s="475"/>
      <c r="E711" s="475"/>
      <c r="F711" s="475"/>
      <c r="G711" s="475"/>
      <c r="H711" s="475"/>
      <c r="I711" s="475"/>
      <c r="J711" s="475"/>
      <c r="K711" s="475"/>
      <c r="L711" s="475"/>
      <c r="M711" s="475"/>
      <c r="N711" s="475"/>
      <c r="O711" s="475"/>
      <c r="P711" s="475"/>
      <c r="Q711" s="475"/>
      <c r="R711" s="475"/>
      <c r="S711" s="475"/>
      <c r="T711" s="475"/>
      <c r="U711" s="475"/>
      <c r="V711" s="475"/>
      <c r="W711" s="475"/>
      <c r="X711" s="475"/>
      <c r="Y711" s="475"/>
      <c r="Z711" s="475"/>
    </row>
    <row r="712" spans="1:26" ht="11.25" customHeight="1" x14ac:dyDescent="0.2">
      <c r="A712" s="475"/>
      <c r="B712" s="475"/>
      <c r="C712" s="475"/>
      <c r="D712" s="475"/>
      <c r="E712" s="475"/>
      <c r="F712" s="475"/>
      <c r="G712" s="475"/>
      <c r="H712" s="475"/>
      <c r="I712" s="475"/>
      <c r="J712" s="475"/>
      <c r="K712" s="475"/>
      <c r="L712" s="475"/>
      <c r="M712" s="475"/>
      <c r="N712" s="475"/>
      <c r="O712" s="475"/>
      <c r="P712" s="475"/>
      <c r="Q712" s="475"/>
      <c r="R712" s="475"/>
      <c r="S712" s="475"/>
      <c r="T712" s="475"/>
      <c r="U712" s="475"/>
      <c r="V712" s="475"/>
      <c r="W712" s="475"/>
      <c r="X712" s="475"/>
      <c r="Y712" s="475"/>
      <c r="Z712" s="475"/>
    </row>
    <row r="713" spans="1:26" ht="11.25" customHeight="1" x14ac:dyDescent="0.2">
      <c r="A713" s="475"/>
      <c r="B713" s="475"/>
      <c r="C713" s="475"/>
      <c r="D713" s="475"/>
      <c r="E713" s="475"/>
      <c r="F713" s="475"/>
      <c r="G713" s="475"/>
      <c r="H713" s="475"/>
      <c r="I713" s="475"/>
      <c r="J713" s="475"/>
      <c r="K713" s="475"/>
      <c r="L713" s="475"/>
      <c r="M713" s="475"/>
      <c r="N713" s="475"/>
      <c r="O713" s="475"/>
      <c r="P713" s="475"/>
      <c r="Q713" s="475"/>
      <c r="R713" s="475"/>
      <c r="S713" s="475"/>
      <c r="T713" s="475"/>
      <c r="U713" s="475"/>
      <c r="V713" s="475"/>
      <c r="W713" s="475"/>
      <c r="X713" s="475"/>
      <c r="Y713" s="475"/>
      <c r="Z713" s="475"/>
    </row>
    <row r="714" spans="1:26" ht="11.25" customHeight="1" x14ac:dyDescent="0.2">
      <c r="A714" s="475"/>
      <c r="B714" s="475"/>
      <c r="C714" s="475"/>
      <c r="D714" s="475"/>
      <c r="E714" s="475"/>
      <c r="F714" s="475"/>
      <c r="G714" s="475"/>
      <c r="H714" s="475"/>
      <c r="I714" s="475"/>
      <c r="J714" s="475"/>
      <c r="K714" s="475"/>
      <c r="L714" s="475"/>
      <c r="M714" s="475"/>
      <c r="N714" s="475"/>
      <c r="O714" s="475"/>
      <c r="P714" s="475"/>
      <c r="Q714" s="475"/>
      <c r="R714" s="475"/>
      <c r="S714" s="475"/>
      <c r="T714" s="475"/>
      <c r="U714" s="475"/>
      <c r="V714" s="475"/>
      <c r="W714" s="475"/>
      <c r="X714" s="475"/>
      <c r="Y714" s="475"/>
      <c r="Z714" s="475"/>
    </row>
    <row r="715" spans="1:26" ht="11.25" customHeight="1" x14ac:dyDescent="0.2">
      <c r="A715" s="475"/>
      <c r="B715" s="475"/>
      <c r="C715" s="475"/>
      <c r="D715" s="475"/>
      <c r="E715" s="475"/>
      <c r="F715" s="475"/>
      <c r="G715" s="475"/>
      <c r="H715" s="475"/>
      <c r="I715" s="475"/>
      <c r="J715" s="475"/>
      <c r="K715" s="475"/>
      <c r="L715" s="475"/>
      <c r="M715" s="475"/>
      <c r="N715" s="475"/>
      <c r="O715" s="475"/>
      <c r="P715" s="475"/>
      <c r="Q715" s="475"/>
      <c r="R715" s="475"/>
      <c r="S715" s="475"/>
      <c r="T715" s="475"/>
      <c r="U715" s="475"/>
      <c r="V715" s="475"/>
      <c r="W715" s="475"/>
      <c r="X715" s="475"/>
      <c r="Y715" s="475"/>
      <c r="Z715" s="475"/>
    </row>
    <row r="716" spans="1:26" ht="11.25" customHeight="1" x14ac:dyDescent="0.2">
      <c r="A716" s="475"/>
      <c r="B716" s="475"/>
      <c r="C716" s="475"/>
      <c r="D716" s="475"/>
      <c r="E716" s="475"/>
      <c r="F716" s="475"/>
      <c r="G716" s="475"/>
      <c r="H716" s="475"/>
      <c r="I716" s="475"/>
      <c r="J716" s="475"/>
      <c r="K716" s="475"/>
      <c r="L716" s="475"/>
      <c r="M716" s="475"/>
      <c r="N716" s="475"/>
      <c r="O716" s="475"/>
      <c r="P716" s="475"/>
      <c r="Q716" s="475"/>
      <c r="R716" s="475"/>
      <c r="S716" s="475"/>
      <c r="T716" s="475"/>
      <c r="U716" s="475"/>
      <c r="V716" s="475"/>
      <c r="W716" s="475"/>
      <c r="X716" s="475"/>
      <c r="Y716" s="475"/>
      <c r="Z716" s="475"/>
    </row>
    <row r="717" spans="1:26" ht="11.25" customHeight="1" x14ac:dyDescent="0.2">
      <c r="A717" s="475"/>
      <c r="B717" s="475"/>
      <c r="C717" s="475"/>
      <c r="D717" s="475"/>
      <c r="E717" s="475"/>
      <c r="F717" s="475"/>
      <c r="G717" s="475"/>
      <c r="H717" s="475"/>
      <c r="I717" s="475"/>
      <c r="J717" s="475"/>
      <c r="K717" s="475"/>
      <c r="L717" s="475"/>
      <c r="M717" s="475"/>
      <c r="N717" s="475"/>
      <c r="O717" s="475"/>
      <c r="P717" s="475"/>
      <c r="Q717" s="475"/>
      <c r="R717" s="475"/>
      <c r="S717" s="475"/>
      <c r="T717" s="475"/>
      <c r="U717" s="475"/>
      <c r="V717" s="475"/>
      <c r="W717" s="475"/>
      <c r="X717" s="475"/>
      <c r="Y717" s="475"/>
      <c r="Z717" s="475"/>
    </row>
    <row r="718" spans="1:26" ht="11.25" customHeight="1" x14ac:dyDescent="0.2">
      <c r="A718" s="475"/>
      <c r="B718" s="475"/>
      <c r="C718" s="475"/>
      <c r="D718" s="475"/>
      <c r="E718" s="475"/>
      <c r="F718" s="475"/>
      <c r="G718" s="475"/>
      <c r="H718" s="475"/>
      <c r="I718" s="475"/>
      <c r="J718" s="475"/>
      <c r="K718" s="475"/>
      <c r="L718" s="475"/>
      <c r="M718" s="475"/>
      <c r="N718" s="475"/>
      <c r="O718" s="475"/>
      <c r="P718" s="475"/>
      <c r="Q718" s="475"/>
      <c r="R718" s="475"/>
      <c r="S718" s="475"/>
      <c r="T718" s="475"/>
      <c r="U718" s="475"/>
      <c r="V718" s="475"/>
      <c r="W718" s="475"/>
      <c r="X718" s="475"/>
      <c r="Y718" s="475"/>
      <c r="Z718" s="475"/>
    </row>
    <row r="719" spans="1:26" ht="11.25" customHeight="1" x14ac:dyDescent="0.2">
      <c r="A719" s="475"/>
      <c r="B719" s="475"/>
      <c r="C719" s="475"/>
      <c r="D719" s="475"/>
      <c r="E719" s="475"/>
      <c r="F719" s="475"/>
      <c r="G719" s="475"/>
      <c r="H719" s="475"/>
      <c r="I719" s="475"/>
      <c r="J719" s="475"/>
      <c r="K719" s="475"/>
      <c r="L719" s="475"/>
      <c r="M719" s="475"/>
      <c r="N719" s="475"/>
      <c r="O719" s="475"/>
      <c r="P719" s="475"/>
      <c r="Q719" s="475"/>
      <c r="R719" s="475"/>
      <c r="S719" s="475"/>
      <c r="T719" s="475"/>
      <c r="U719" s="475"/>
      <c r="V719" s="475"/>
      <c r="W719" s="475"/>
      <c r="X719" s="475"/>
      <c r="Y719" s="475"/>
      <c r="Z719" s="475"/>
    </row>
    <row r="720" spans="1:26" ht="11.25" customHeight="1" x14ac:dyDescent="0.2">
      <c r="A720" s="475"/>
      <c r="B720" s="475"/>
      <c r="C720" s="475"/>
      <c r="D720" s="475"/>
      <c r="E720" s="475"/>
      <c r="F720" s="475"/>
      <c r="G720" s="475"/>
      <c r="H720" s="475"/>
      <c r="I720" s="475"/>
      <c r="J720" s="475"/>
      <c r="K720" s="475"/>
      <c r="L720" s="475"/>
      <c r="M720" s="475"/>
      <c r="N720" s="475"/>
      <c r="O720" s="475"/>
      <c r="P720" s="475"/>
      <c r="Q720" s="475"/>
      <c r="R720" s="475"/>
      <c r="S720" s="475"/>
      <c r="T720" s="475"/>
      <c r="U720" s="475"/>
      <c r="V720" s="475"/>
      <c r="W720" s="475"/>
      <c r="X720" s="475"/>
      <c r="Y720" s="475"/>
      <c r="Z720" s="475"/>
    </row>
    <row r="721" spans="1:26" ht="11.25" customHeight="1" x14ac:dyDescent="0.2">
      <c r="A721" s="475"/>
      <c r="B721" s="475"/>
      <c r="C721" s="475"/>
      <c r="D721" s="475"/>
      <c r="E721" s="475"/>
      <c r="F721" s="475"/>
      <c r="G721" s="475"/>
      <c r="H721" s="475"/>
      <c r="I721" s="475"/>
      <c r="J721" s="475"/>
      <c r="K721" s="475"/>
      <c r="L721" s="475"/>
      <c r="M721" s="475"/>
      <c r="N721" s="475"/>
      <c r="O721" s="475"/>
      <c r="P721" s="475"/>
      <c r="Q721" s="475"/>
      <c r="R721" s="475"/>
      <c r="S721" s="475"/>
      <c r="T721" s="475"/>
      <c r="U721" s="475"/>
      <c r="V721" s="475"/>
      <c r="W721" s="475"/>
      <c r="X721" s="475"/>
      <c r="Y721" s="475"/>
      <c r="Z721" s="475"/>
    </row>
    <row r="722" spans="1:26" ht="11.25" customHeight="1" x14ac:dyDescent="0.2">
      <c r="A722" s="475"/>
      <c r="B722" s="475"/>
      <c r="C722" s="475"/>
      <c r="D722" s="475"/>
      <c r="E722" s="475"/>
      <c r="F722" s="475"/>
      <c r="G722" s="475"/>
      <c r="H722" s="475"/>
      <c r="I722" s="475"/>
      <c r="J722" s="475"/>
      <c r="K722" s="475"/>
      <c r="L722" s="475"/>
      <c r="M722" s="475"/>
      <c r="N722" s="475"/>
      <c r="O722" s="475"/>
      <c r="P722" s="475"/>
      <c r="Q722" s="475"/>
      <c r="R722" s="475"/>
      <c r="S722" s="475"/>
      <c r="T722" s="475"/>
      <c r="U722" s="475"/>
      <c r="V722" s="475"/>
      <c r="W722" s="475"/>
      <c r="X722" s="475"/>
      <c r="Y722" s="475"/>
      <c r="Z722" s="475"/>
    </row>
    <row r="723" spans="1:26" ht="11.25" customHeight="1" x14ac:dyDescent="0.2">
      <c r="A723" s="475"/>
      <c r="B723" s="475"/>
      <c r="C723" s="475"/>
      <c r="D723" s="475"/>
      <c r="E723" s="475"/>
      <c r="F723" s="475"/>
      <c r="G723" s="475"/>
      <c r="H723" s="475"/>
      <c r="I723" s="475"/>
      <c r="J723" s="475"/>
      <c r="K723" s="475"/>
      <c r="L723" s="475"/>
      <c r="M723" s="475"/>
      <c r="N723" s="475"/>
      <c r="O723" s="475"/>
      <c r="P723" s="475"/>
      <c r="Q723" s="475"/>
      <c r="R723" s="475"/>
      <c r="S723" s="475"/>
      <c r="T723" s="475"/>
      <c r="U723" s="475"/>
      <c r="V723" s="475"/>
      <c r="W723" s="475"/>
      <c r="X723" s="475"/>
      <c r="Y723" s="475"/>
      <c r="Z723" s="475"/>
    </row>
    <row r="724" spans="1:26" ht="11.25" customHeight="1" x14ac:dyDescent="0.2">
      <c r="A724" s="475"/>
      <c r="B724" s="475"/>
      <c r="C724" s="475"/>
      <c r="D724" s="475"/>
      <c r="E724" s="475"/>
      <c r="F724" s="475"/>
      <c r="G724" s="475"/>
      <c r="H724" s="475"/>
      <c r="I724" s="475"/>
      <c r="J724" s="475"/>
      <c r="K724" s="475"/>
      <c r="L724" s="475"/>
      <c r="M724" s="475"/>
      <c r="N724" s="475"/>
      <c r="O724" s="475"/>
      <c r="P724" s="475"/>
      <c r="Q724" s="475"/>
      <c r="R724" s="475"/>
      <c r="S724" s="475"/>
      <c r="T724" s="475"/>
      <c r="U724" s="475"/>
      <c r="V724" s="475"/>
      <c r="W724" s="475"/>
      <c r="X724" s="475"/>
      <c r="Y724" s="475"/>
      <c r="Z724" s="475"/>
    </row>
    <row r="725" spans="1:26" ht="11.25" customHeight="1" x14ac:dyDescent="0.2">
      <c r="A725" s="475"/>
      <c r="B725" s="475"/>
      <c r="C725" s="475"/>
      <c r="D725" s="475"/>
      <c r="E725" s="475"/>
      <c r="F725" s="475"/>
      <c r="G725" s="475"/>
      <c r="H725" s="475"/>
      <c r="I725" s="475"/>
      <c r="J725" s="475"/>
      <c r="K725" s="475"/>
      <c r="L725" s="475"/>
      <c r="M725" s="475"/>
      <c r="N725" s="475"/>
      <c r="O725" s="475"/>
      <c r="P725" s="475"/>
      <c r="Q725" s="475"/>
      <c r="R725" s="475"/>
      <c r="S725" s="475"/>
      <c r="T725" s="475"/>
      <c r="U725" s="475"/>
      <c r="V725" s="475"/>
      <c r="W725" s="475"/>
      <c r="X725" s="475"/>
      <c r="Y725" s="475"/>
      <c r="Z725" s="475"/>
    </row>
    <row r="726" spans="1:26" ht="11.25" customHeight="1" x14ac:dyDescent="0.2">
      <c r="A726" s="475"/>
      <c r="B726" s="475"/>
      <c r="C726" s="475"/>
      <c r="D726" s="475"/>
      <c r="E726" s="475"/>
      <c r="F726" s="475"/>
      <c r="G726" s="475"/>
      <c r="H726" s="475"/>
      <c r="I726" s="475"/>
      <c r="J726" s="475"/>
      <c r="K726" s="475"/>
      <c r="L726" s="475"/>
      <c r="M726" s="475"/>
      <c r="N726" s="475"/>
      <c r="O726" s="475"/>
      <c r="P726" s="475"/>
      <c r="Q726" s="475"/>
      <c r="R726" s="475"/>
      <c r="S726" s="475"/>
      <c r="T726" s="475"/>
      <c r="U726" s="475"/>
      <c r="V726" s="475"/>
      <c r="W726" s="475"/>
      <c r="X726" s="475"/>
      <c r="Y726" s="475"/>
      <c r="Z726" s="475"/>
    </row>
    <row r="727" spans="1:26" ht="11.25" customHeight="1" x14ac:dyDescent="0.2">
      <c r="A727" s="475"/>
      <c r="B727" s="475"/>
      <c r="C727" s="475"/>
      <c r="D727" s="475"/>
      <c r="E727" s="475"/>
      <c r="F727" s="475"/>
      <c r="G727" s="475"/>
      <c r="H727" s="475"/>
      <c r="I727" s="475"/>
      <c r="J727" s="475"/>
      <c r="K727" s="475"/>
      <c r="L727" s="475"/>
      <c r="M727" s="475"/>
      <c r="N727" s="475"/>
      <c r="O727" s="475"/>
      <c r="P727" s="475"/>
      <c r="Q727" s="475"/>
      <c r="R727" s="475"/>
      <c r="S727" s="475"/>
      <c r="T727" s="475"/>
      <c r="U727" s="475"/>
      <c r="V727" s="475"/>
      <c r="W727" s="475"/>
      <c r="X727" s="475"/>
      <c r="Y727" s="475"/>
      <c r="Z727" s="475"/>
    </row>
    <row r="728" spans="1:26" ht="11.25" customHeight="1" x14ac:dyDescent="0.2">
      <c r="A728" s="475"/>
      <c r="B728" s="475"/>
      <c r="C728" s="475"/>
      <c r="D728" s="475"/>
      <c r="E728" s="475"/>
      <c r="F728" s="475"/>
      <c r="G728" s="475"/>
      <c r="H728" s="475"/>
      <c r="I728" s="475"/>
      <c r="J728" s="475"/>
      <c r="K728" s="475"/>
      <c r="L728" s="475"/>
      <c r="M728" s="475"/>
      <c r="N728" s="475"/>
      <c r="O728" s="475"/>
      <c r="P728" s="475"/>
      <c r="Q728" s="475"/>
      <c r="R728" s="475"/>
      <c r="S728" s="475"/>
      <c r="T728" s="475"/>
      <c r="U728" s="475"/>
      <c r="V728" s="475"/>
      <c r="W728" s="475"/>
      <c r="X728" s="475"/>
      <c r="Y728" s="475"/>
      <c r="Z728" s="475"/>
    </row>
    <row r="729" spans="1:26" ht="11.25" customHeight="1" x14ac:dyDescent="0.2">
      <c r="A729" s="475"/>
      <c r="B729" s="475"/>
      <c r="C729" s="475"/>
      <c r="D729" s="475"/>
      <c r="E729" s="475"/>
      <c r="F729" s="475"/>
      <c r="G729" s="475"/>
      <c r="H729" s="475"/>
      <c r="I729" s="475"/>
      <c r="J729" s="475"/>
      <c r="K729" s="475"/>
      <c r="L729" s="475"/>
      <c r="M729" s="475"/>
      <c r="N729" s="475"/>
      <c r="O729" s="475"/>
      <c r="P729" s="475"/>
      <c r="Q729" s="475"/>
      <c r="R729" s="475"/>
      <c r="S729" s="475"/>
      <c r="T729" s="475"/>
      <c r="U729" s="475"/>
      <c r="V729" s="475"/>
      <c r="W729" s="475"/>
      <c r="X729" s="475"/>
      <c r="Y729" s="475"/>
      <c r="Z729" s="475"/>
    </row>
    <row r="730" spans="1:26" ht="11.25" customHeight="1" x14ac:dyDescent="0.2">
      <c r="A730" s="475"/>
      <c r="B730" s="475"/>
      <c r="C730" s="475"/>
      <c r="D730" s="475"/>
      <c r="E730" s="475"/>
      <c r="F730" s="475"/>
      <c r="G730" s="475"/>
      <c r="H730" s="475"/>
      <c r="I730" s="475"/>
      <c r="J730" s="475"/>
      <c r="K730" s="475"/>
      <c r="L730" s="475"/>
      <c r="M730" s="475"/>
      <c r="N730" s="475"/>
      <c r="O730" s="475"/>
      <c r="P730" s="475"/>
      <c r="Q730" s="475"/>
      <c r="R730" s="475"/>
      <c r="S730" s="475"/>
      <c r="T730" s="475"/>
      <c r="U730" s="475"/>
      <c r="V730" s="475"/>
      <c r="W730" s="475"/>
      <c r="X730" s="475"/>
      <c r="Y730" s="475"/>
      <c r="Z730" s="475"/>
    </row>
    <row r="731" spans="1:26" ht="11.25" customHeight="1" x14ac:dyDescent="0.2">
      <c r="A731" s="475"/>
      <c r="B731" s="475"/>
      <c r="C731" s="475"/>
      <c r="D731" s="475"/>
      <c r="E731" s="475"/>
      <c r="F731" s="475"/>
      <c r="G731" s="475"/>
      <c r="H731" s="475"/>
      <c r="I731" s="475"/>
      <c r="J731" s="475"/>
      <c r="K731" s="475"/>
      <c r="L731" s="475"/>
      <c r="M731" s="475"/>
      <c r="N731" s="475"/>
      <c r="O731" s="475"/>
      <c r="P731" s="475"/>
      <c r="Q731" s="475"/>
      <c r="R731" s="475"/>
      <c r="S731" s="475"/>
      <c r="T731" s="475"/>
      <c r="U731" s="475"/>
      <c r="V731" s="475"/>
      <c r="W731" s="475"/>
      <c r="X731" s="475"/>
      <c r="Y731" s="475"/>
      <c r="Z731" s="475"/>
    </row>
    <row r="732" spans="1:26" ht="11.25" customHeight="1" x14ac:dyDescent="0.2">
      <c r="A732" s="475"/>
      <c r="B732" s="475"/>
      <c r="C732" s="475"/>
      <c r="D732" s="475"/>
      <c r="E732" s="475"/>
      <c r="F732" s="475"/>
      <c r="G732" s="475"/>
      <c r="H732" s="475"/>
      <c r="I732" s="475"/>
      <c r="J732" s="475"/>
      <c r="K732" s="475"/>
      <c r="L732" s="475"/>
      <c r="M732" s="475"/>
      <c r="N732" s="475"/>
      <c r="O732" s="475"/>
      <c r="P732" s="475"/>
      <c r="Q732" s="475"/>
      <c r="R732" s="475"/>
      <c r="S732" s="475"/>
      <c r="T732" s="475"/>
      <c r="U732" s="475"/>
      <c r="V732" s="475"/>
      <c r="W732" s="475"/>
      <c r="X732" s="475"/>
      <c r="Y732" s="475"/>
      <c r="Z732" s="475"/>
    </row>
    <row r="733" spans="1:26" ht="11.25" customHeight="1" x14ac:dyDescent="0.2">
      <c r="A733" s="475"/>
      <c r="B733" s="475"/>
      <c r="C733" s="475"/>
      <c r="D733" s="475"/>
      <c r="E733" s="475"/>
      <c r="F733" s="475"/>
      <c r="G733" s="475"/>
      <c r="H733" s="475"/>
      <c r="I733" s="475"/>
      <c r="J733" s="475"/>
      <c r="K733" s="475"/>
      <c r="L733" s="475"/>
      <c r="M733" s="475"/>
      <c r="N733" s="475"/>
      <c r="O733" s="475"/>
      <c r="P733" s="475"/>
      <c r="Q733" s="475"/>
      <c r="R733" s="475"/>
      <c r="S733" s="475"/>
      <c r="T733" s="475"/>
      <c r="U733" s="475"/>
      <c r="V733" s="475"/>
      <c r="W733" s="475"/>
      <c r="X733" s="475"/>
      <c r="Y733" s="475"/>
      <c r="Z733" s="475"/>
    </row>
    <row r="734" spans="1:26" ht="11.25" customHeight="1" x14ac:dyDescent="0.2">
      <c r="A734" s="475"/>
      <c r="B734" s="475"/>
      <c r="C734" s="475"/>
      <c r="D734" s="475"/>
      <c r="E734" s="475"/>
      <c r="F734" s="475"/>
      <c r="G734" s="475"/>
      <c r="H734" s="475"/>
      <c r="I734" s="475"/>
      <c r="J734" s="475"/>
      <c r="K734" s="475"/>
      <c r="L734" s="475"/>
      <c r="M734" s="475"/>
      <c r="N734" s="475"/>
      <c r="O734" s="475"/>
      <c r="P734" s="475"/>
      <c r="Q734" s="475"/>
      <c r="R734" s="475"/>
      <c r="S734" s="475"/>
      <c r="T734" s="475"/>
      <c r="U734" s="475"/>
      <c r="V734" s="475"/>
      <c r="W734" s="475"/>
      <c r="X734" s="475"/>
      <c r="Y734" s="475"/>
      <c r="Z734" s="475"/>
    </row>
    <row r="735" spans="1:26" ht="11.25" customHeight="1" x14ac:dyDescent="0.2">
      <c r="A735" s="475"/>
      <c r="B735" s="475"/>
      <c r="C735" s="475"/>
      <c r="D735" s="475"/>
      <c r="E735" s="475"/>
      <c r="F735" s="475"/>
      <c r="G735" s="475"/>
      <c r="H735" s="475"/>
      <c r="I735" s="475"/>
      <c r="J735" s="475"/>
      <c r="K735" s="475"/>
      <c r="L735" s="475"/>
      <c r="M735" s="475"/>
      <c r="N735" s="475"/>
      <c r="O735" s="475"/>
      <c r="P735" s="475"/>
      <c r="Q735" s="475"/>
      <c r="R735" s="475"/>
      <c r="S735" s="475"/>
      <c r="T735" s="475"/>
      <c r="U735" s="475"/>
      <c r="V735" s="475"/>
      <c r="W735" s="475"/>
      <c r="X735" s="475"/>
      <c r="Y735" s="475"/>
      <c r="Z735" s="475"/>
    </row>
    <row r="736" spans="1:26" ht="11.25" customHeight="1" x14ac:dyDescent="0.2">
      <c r="A736" s="475"/>
      <c r="B736" s="475"/>
      <c r="C736" s="475"/>
      <c r="D736" s="475"/>
      <c r="E736" s="475"/>
      <c r="F736" s="475"/>
      <c r="G736" s="475"/>
      <c r="H736" s="475"/>
      <c r="I736" s="475"/>
      <c r="J736" s="475"/>
      <c r="K736" s="475"/>
      <c r="L736" s="475"/>
      <c r="M736" s="475"/>
      <c r="N736" s="475"/>
      <c r="O736" s="475"/>
      <c r="P736" s="475"/>
      <c r="Q736" s="475"/>
      <c r="R736" s="475"/>
      <c r="S736" s="475"/>
      <c r="T736" s="475"/>
      <c r="U736" s="475"/>
      <c r="V736" s="475"/>
      <c r="W736" s="475"/>
      <c r="X736" s="475"/>
      <c r="Y736" s="475"/>
      <c r="Z736" s="475"/>
    </row>
    <row r="737" spans="1:26" ht="11.25" customHeight="1" x14ac:dyDescent="0.2">
      <c r="A737" s="475"/>
      <c r="B737" s="475"/>
      <c r="C737" s="475"/>
      <c r="D737" s="475"/>
      <c r="E737" s="475"/>
      <c r="F737" s="475"/>
      <c r="G737" s="475"/>
      <c r="H737" s="475"/>
      <c r="I737" s="475"/>
      <c r="J737" s="475"/>
      <c r="K737" s="475"/>
      <c r="L737" s="475"/>
      <c r="M737" s="475"/>
      <c r="N737" s="475"/>
      <c r="O737" s="475"/>
      <c r="P737" s="475"/>
      <c r="Q737" s="475"/>
      <c r="R737" s="475"/>
      <c r="S737" s="475"/>
      <c r="T737" s="475"/>
      <c r="U737" s="475"/>
      <c r="V737" s="475"/>
      <c r="W737" s="475"/>
      <c r="X737" s="475"/>
      <c r="Y737" s="475"/>
      <c r="Z737" s="475"/>
    </row>
    <row r="738" spans="1:26" ht="11.25" customHeight="1" x14ac:dyDescent="0.2">
      <c r="A738" s="475"/>
      <c r="B738" s="475"/>
      <c r="C738" s="475"/>
      <c r="D738" s="475"/>
      <c r="E738" s="475"/>
      <c r="F738" s="475"/>
      <c r="G738" s="475"/>
      <c r="H738" s="475"/>
      <c r="I738" s="475"/>
      <c r="J738" s="475"/>
      <c r="K738" s="475"/>
      <c r="L738" s="475"/>
      <c r="M738" s="475"/>
      <c r="N738" s="475"/>
      <c r="O738" s="475"/>
      <c r="P738" s="475"/>
      <c r="Q738" s="475"/>
      <c r="R738" s="475"/>
      <c r="S738" s="475"/>
      <c r="T738" s="475"/>
      <c r="U738" s="475"/>
      <c r="V738" s="475"/>
      <c r="W738" s="475"/>
      <c r="X738" s="475"/>
      <c r="Y738" s="475"/>
      <c r="Z738" s="475"/>
    </row>
    <row r="739" spans="1:26" ht="11.25" customHeight="1" x14ac:dyDescent="0.2">
      <c r="A739" s="475"/>
      <c r="B739" s="475"/>
      <c r="C739" s="475"/>
      <c r="D739" s="475"/>
      <c r="E739" s="475"/>
      <c r="F739" s="475"/>
      <c r="G739" s="475"/>
      <c r="H739" s="475"/>
      <c r="I739" s="475"/>
      <c r="J739" s="475"/>
      <c r="K739" s="475"/>
      <c r="L739" s="475"/>
      <c r="M739" s="475"/>
      <c r="N739" s="475"/>
      <c r="O739" s="475"/>
      <c r="P739" s="475"/>
      <c r="Q739" s="475"/>
      <c r="R739" s="475"/>
      <c r="S739" s="475"/>
      <c r="T739" s="475"/>
      <c r="U739" s="475"/>
      <c r="V739" s="475"/>
      <c r="W739" s="475"/>
      <c r="X739" s="475"/>
      <c r="Y739" s="475"/>
      <c r="Z739" s="475"/>
    </row>
    <row r="740" spans="1:26" ht="11.25" customHeight="1" x14ac:dyDescent="0.2">
      <c r="A740" s="475"/>
      <c r="B740" s="475"/>
      <c r="C740" s="475"/>
      <c r="D740" s="475"/>
      <c r="E740" s="475"/>
      <c r="F740" s="475"/>
      <c r="G740" s="475"/>
      <c r="H740" s="475"/>
      <c r="I740" s="475"/>
      <c r="J740" s="475"/>
      <c r="K740" s="475"/>
      <c r="L740" s="475"/>
      <c r="M740" s="475"/>
      <c r="N740" s="475"/>
      <c r="O740" s="475"/>
      <c r="P740" s="475"/>
      <c r="Q740" s="475"/>
      <c r="R740" s="475"/>
      <c r="S740" s="475"/>
      <c r="T740" s="475"/>
      <c r="U740" s="475"/>
      <c r="V740" s="475"/>
      <c r="W740" s="475"/>
      <c r="X740" s="475"/>
      <c r="Y740" s="475"/>
      <c r="Z740" s="475"/>
    </row>
    <row r="741" spans="1:26" ht="11.25" customHeight="1" x14ac:dyDescent="0.2">
      <c r="A741" s="475"/>
      <c r="B741" s="475"/>
      <c r="C741" s="475"/>
      <c r="D741" s="475"/>
      <c r="E741" s="475"/>
      <c r="F741" s="475"/>
      <c r="G741" s="475"/>
      <c r="H741" s="475"/>
      <c r="I741" s="475"/>
      <c r="J741" s="475"/>
      <c r="K741" s="475"/>
      <c r="L741" s="475"/>
      <c r="M741" s="475"/>
      <c r="N741" s="475"/>
      <c r="O741" s="475"/>
      <c r="P741" s="475"/>
      <c r="Q741" s="475"/>
      <c r="R741" s="475"/>
      <c r="S741" s="475"/>
      <c r="T741" s="475"/>
      <c r="U741" s="475"/>
      <c r="V741" s="475"/>
      <c r="W741" s="475"/>
      <c r="X741" s="475"/>
      <c r="Y741" s="475"/>
      <c r="Z741" s="475"/>
    </row>
    <row r="742" spans="1:26" ht="11.25" customHeight="1" x14ac:dyDescent="0.2">
      <c r="A742" s="475"/>
      <c r="B742" s="475"/>
      <c r="C742" s="475"/>
      <c r="D742" s="475"/>
      <c r="E742" s="475"/>
      <c r="F742" s="475"/>
      <c r="G742" s="475"/>
      <c r="H742" s="475"/>
      <c r="I742" s="475"/>
      <c r="J742" s="475"/>
      <c r="K742" s="475"/>
      <c r="L742" s="475"/>
      <c r="M742" s="475"/>
      <c r="N742" s="475"/>
      <c r="O742" s="475"/>
      <c r="P742" s="475"/>
      <c r="Q742" s="475"/>
      <c r="R742" s="475"/>
      <c r="S742" s="475"/>
      <c r="T742" s="475"/>
      <c r="U742" s="475"/>
      <c r="V742" s="475"/>
      <c r="W742" s="475"/>
      <c r="X742" s="475"/>
      <c r="Y742" s="475"/>
      <c r="Z742" s="475"/>
    </row>
    <row r="743" spans="1:26" ht="11.25" customHeight="1" x14ac:dyDescent="0.2">
      <c r="A743" s="475"/>
      <c r="B743" s="475"/>
      <c r="C743" s="475"/>
      <c r="D743" s="475"/>
      <c r="E743" s="475"/>
      <c r="F743" s="475"/>
      <c r="G743" s="475"/>
      <c r="H743" s="475"/>
      <c r="I743" s="475"/>
      <c r="J743" s="475"/>
      <c r="K743" s="475"/>
      <c r="L743" s="475"/>
      <c r="M743" s="475"/>
      <c r="N743" s="475"/>
      <c r="O743" s="475"/>
      <c r="P743" s="475"/>
      <c r="Q743" s="475"/>
      <c r="R743" s="475"/>
      <c r="S743" s="475"/>
      <c r="T743" s="475"/>
      <c r="U743" s="475"/>
      <c r="V743" s="475"/>
      <c r="W743" s="475"/>
      <c r="X743" s="475"/>
      <c r="Y743" s="475"/>
      <c r="Z743" s="475"/>
    </row>
    <row r="744" spans="1:26" ht="11.25" customHeight="1" x14ac:dyDescent="0.2">
      <c r="A744" s="475"/>
      <c r="B744" s="475"/>
      <c r="C744" s="475"/>
      <c r="D744" s="475"/>
      <c r="E744" s="475"/>
      <c r="F744" s="475"/>
      <c r="G744" s="475"/>
      <c r="H744" s="475"/>
      <c r="I744" s="475"/>
      <c r="J744" s="475"/>
      <c r="K744" s="475"/>
      <c r="L744" s="475"/>
      <c r="M744" s="475"/>
      <c r="N744" s="475"/>
      <c r="O744" s="475"/>
      <c r="P744" s="475"/>
      <c r="Q744" s="475"/>
      <c r="R744" s="475"/>
      <c r="S744" s="475"/>
      <c r="T744" s="475"/>
      <c r="U744" s="475"/>
      <c r="V744" s="475"/>
      <c r="W744" s="475"/>
      <c r="X744" s="475"/>
      <c r="Y744" s="475"/>
      <c r="Z744" s="475"/>
    </row>
    <row r="745" spans="1:26" ht="11.25" customHeight="1" x14ac:dyDescent="0.2">
      <c r="A745" s="475"/>
      <c r="B745" s="475"/>
      <c r="C745" s="475"/>
      <c r="D745" s="475"/>
      <c r="E745" s="475"/>
      <c r="F745" s="475"/>
      <c r="G745" s="475"/>
      <c r="H745" s="475"/>
      <c r="I745" s="475"/>
      <c r="J745" s="475"/>
      <c r="K745" s="475"/>
      <c r="L745" s="475"/>
      <c r="M745" s="475"/>
      <c r="N745" s="475"/>
      <c r="O745" s="475"/>
      <c r="P745" s="475"/>
      <c r="Q745" s="475"/>
      <c r="R745" s="475"/>
      <c r="S745" s="475"/>
      <c r="T745" s="475"/>
      <c r="U745" s="475"/>
      <c r="V745" s="475"/>
      <c r="W745" s="475"/>
      <c r="X745" s="475"/>
      <c r="Y745" s="475"/>
      <c r="Z745" s="475"/>
    </row>
    <row r="746" spans="1:26" ht="11.25" customHeight="1" x14ac:dyDescent="0.2">
      <c r="A746" s="475"/>
      <c r="B746" s="475"/>
      <c r="C746" s="475"/>
      <c r="D746" s="475"/>
      <c r="E746" s="475"/>
      <c r="F746" s="475"/>
      <c r="G746" s="475"/>
      <c r="H746" s="475"/>
      <c r="I746" s="475"/>
      <c r="J746" s="475"/>
      <c r="K746" s="475"/>
      <c r="L746" s="475"/>
      <c r="M746" s="475"/>
      <c r="N746" s="475"/>
      <c r="O746" s="475"/>
      <c r="P746" s="475"/>
      <c r="Q746" s="475"/>
      <c r="R746" s="475"/>
      <c r="S746" s="475"/>
      <c r="T746" s="475"/>
      <c r="U746" s="475"/>
      <c r="V746" s="475"/>
      <c r="W746" s="475"/>
      <c r="X746" s="475"/>
      <c r="Y746" s="475"/>
      <c r="Z746" s="475"/>
    </row>
    <row r="747" spans="1:26" ht="11.25" customHeight="1" x14ac:dyDescent="0.2">
      <c r="A747" s="475"/>
      <c r="B747" s="475"/>
      <c r="C747" s="475"/>
      <c r="D747" s="475"/>
      <c r="E747" s="475"/>
      <c r="F747" s="475"/>
      <c r="G747" s="475"/>
      <c r="H747" s="475"/>
      <c r="I747" s="475"/>
      <c r="J747" s="475"/>
      <c r="K747" s="475"/>
      <c r="L747" s="475"/>
      <c r="M747" s="475"/>
      <c r="N747" s="475"/>
      <c r="O747" s="475"/>
      <c r="P747" s="475"/>
      <c r="Q747" s="475"/>
      <c r="R747" s="475"/>
      <c r="S747" s="475"/>
      <c r="T747" s="475"/>
      <c r="U747" s="475"/>
      <c r="V747" s="475"/>
      <c r="W747" s="475"/>
      <c r="X747" s="475"/>
      <c r="Y747" s="475"/>
      <c r="Z747" s="475"/>
    </row>
    <row r="748" spans="1:26" ht="11.25" customHeight="1" x14ac:dyDescent="0.2">
      <c r="A748" s="475"/>
      <c r="B748" s="475"/>
      <c r="C748" s="475"/>
      <c r="D748" s="475"/>
      <c r="E748" s="475"/>
      <c r="F748" s="475"/>
      <c r="G748" s="475"/>
      <c r="H748" s="475"/>
      <c r="I748" s="475"/>
      <c r="J748" s="475"/>
      <c r="K748" s="475"/>
      <c r="L748" s="475"/>
      <c r="M748" s="475"/>
      <c r="N748" s="475"/>
      <c r="O748" s="475"/>
      <c r="P748" s="475"/>
      <c r="Q748" s="475"/>
      <c r="R748" s="475"/>
      <c r="S748" s="475"/>
      <c r="T748" s="475"/>
      <c r="U748" s="475"/>
      <c r="V748" s="475"/>
      <c r="W748" s="475"/>
      <c r="X748" s="475"/>
      <c r="Y748" s="475"/>
      <c r="Z748" s="475"/>
    </row>
    <row r="749" spans="1:26" ht="11.25" customHeight="1" x14ac:dyDescent="0.2">
      <c r="A749" s="475"/>
      <c r="B749" s="475"/>
      <c r="C749" s="475"/>
      <c r="D749" s="475"/>
      <c r="E749" s="475"/>
      <c r="F749" s="475"/>
      <c r="G749" s="475"/>
      <c r="H749" s="475"/>
      <c r="I749" s="475"/>
      <c r="J749" s="475"/>
      <c r="K749" s="475"/>
      <c r="L749" s="475"/>
      <c r="M749" s="475"/>
      <c r="N749" s="475"/>
      <c r="O749" s="475"/>
      <c r="P749" s="475"/>
      <c r="Q749" s="475"/>
      <c r="R749" s="475"/>
      <c r="S749" s="475"/>
      <c r="T749" s="475"/>
      <c r="U749" s="475"/>
      <c r="V749" s="475"/>
      <c r="W749" s="475"/>
      <c r="X749" s="475"/>
      <c r="Y749" s="475"/>
      <c r="Z749" s="475"/>
    </row>
    <row r="750" spans="1:26" ht="11.25" customHeight="1" x14ac:dyDescent="0.2">
      <c r="A750" s="475"/>
      <c r="B750" s="475"/>
      <c r="C750" s="475"/>
      <c r="D750" s="475"/>
      <c r="E750" s="475"/>
      <c r="F750" s="475"/>
      <c r="G750" s="475"/>
      <c r="H750" s="475"/>
      <c r="I750" s="475"/>
      <c r="J750" s="475"/>
      <c r="K750" s="475"/>
      <c r="L750" s="475"/>
      <c r="M750" s="475"/>
      <c r="N750" s="475"/>
      <c r="O750" s="475"/>
      <c r="P750" s="475"/>
      <c r="Q750" s="475"/>
      <c r="R750" s="475"/>
      <c r="S750" s="475"/>
      <c r="T750" s="475"/>
      <c r="U750" s="475"/>
      <c r="V750" s="475"/>
      <c r="W750" s="475"/>
      <c r="X750" s="475"/>
      <c r="Y750" s="475"/>
      <c r="Z750" s="475"/>
    </row>
    <row r="751" spans="1:26" ht="11.25" customHeight="1" x14ac:dyDescent="0.2">
      <c r="A751" s="475"/>
      <c r="B751" s="475"/>
      <c r="C751" s="475"/>
      <c r="D751" s="475"/>
      <c r="E751" s="475"/>
      <c r="F751" s="475"/>
      <c r="G751" s="475"/>
      <c r="H751" s="475"/>
      <c r="I751" s="475"/>
      <c r="J751" s="475"/>
      <c r="K751" s="475"/>
      <c r="L751" s="475"/>
      <c r="M751" s="475"/>
      <c r="N751" s="475"/>
      <c r="O751" s="475"/>
      <c r="P751" s="475"/>
      <c r="Q751" s="475"/>
      <c r="R751" s="475"/>
      <c r="S751" s="475"/>
      <c r="T751" s="475"/>
      <c r="U751" s="475"/>
      <c r="V751" s="475"/>
      <c r="W751" s="475"/>
      <c r="X751" s="475"/>
      <c r="Y751" s="475"/>
      <c r="Z751" s="475"/>
    </row>
    <row r="752" spans="1:26" ht="11.25" customHeight="1" x14ac:dyDescent="0.2">
      <c r="A752" s="475"/>
      <c r="B752" s="475"/>
      <c r="C752" s="475"/>
      <c r="D752" s="475"/>
      <c r="E752" s="475"/>
      <c r="F752" s="475"/>
      <c r="G752" s="475"/>
      <c r="H752" s="475"/>
      <c r="I752" s="475"/>
      <c r="J752" s="475"/>
      <c r="K752" s="475"/>
      <c r="L752" s="475"/>
      <c r="M752" s="475"/>
      <c r="N752" s="475"/>
      <c r="O752" s="475"/>
      <c r="P752" s="475"/>
      <c r="Q752" s="475"/>
      <c r="R752" s="475"/>
      <c r="S752" s="475"/>
      <c r="T752" s="475"/>
      <c r="U752" s="475"/>
      <c r="V752" s="475"/>
      <c r="W752" s="475"/>
      <c r="X752" s="475"/>
      <c r="Y752" s="475"/>
      <c r="Z752" s="475"/>
    </row>
    <row r="753" spans="1:26" ht="11.25" customHeight="1" x14ac:dyDescent="0.2">
      <c r="A753" s="475"/>
      <c r="B753" s="475"/>
      <c r="C753" s="475"/>
      <c r="D753" s="475"/>
      <c r="E753" s="475"/>
      <c r="F753" s="475"/>
      <c r="G753" s="475"/>
      <c r="H753" s="475"/>
      <c r="I753" s="475"/>
      <c r="J753" s="475"/>
      <c r="K753" s="475"/>
      <c r="L753" s="475"/>
      <c r="M753" s="475"/>
      <c r="N753" s="475"/>
      <c r="O753" s="475"/>
      <c r="P753" s="475"/>
      <c r="Q753" s="475"/>
      <c r="R753" s="475"/>
      <c r="S753" s="475"/>
      <c r="T753" s="475"/>
      <c r="U753" s="475"/>
      <c r="V753" s="475"/>
      <c r="W753" s="475"/>
      <c r="X753" s="475"/>
      <c r="Y753" s="475"/>
      <c r="Z753" s="475"/>
    </row>
    <row r="754" spans="1:26" ht="11.25" customHeight="1" x14ac:dyDescent="0.2">
      <c r="A754" s="475"/>
      <c r="B754" s="475"/>
      <c r="C754" s="475"/>
      <c r="D754" s="475"/>
      <c r="E754" s="475"/>
      <c r="F754" s="475"/>
      <c r="G754" s="475"/>
      <c r="H754" s="475"/>
      <c r="I754" s="475"/>
      <c r="J754" s="475"/>
      <c r="K754" s="475"/>
      <c r="L754" s="475"/>
      <c r="M754" s="475"/>
      <c r="N754" s="475"/>
      <c r="O754" s="475"/>
      <c r="P754" s="475"/>
      <c r="Q754" s="475"/>
      <c r="R754" s="475"/>
      <c r="S754" s="475"/>
      <c r="T754" s="475"/>
      <c r="U754" s="475"/>
      <c r="V754" s="475"/>
      <c r="W754" s="475"/>
      <c r="X754" s="475"/>
      <c r="Y754" s="475"/>
      <c r="Z754" s="475"/>
    </row>
    <row r="755" spans="1:26" ht="11.25" customHeight="1" x14ac:dyDescent="0.2">
      <c r="A755" s="475"/>
      <c r="B755" s="475"/>
      <c r="C755" s="475"/>
      <c r="D755" s="475"/>
      <c r="E755" s="475"/>
      <c r="F755" s="475"/>
      <c r="G755" s="475"/>
      <c r="H755" s="475"/>
      <c r="I755" s="475"/>
      <c r="J755" s="475"/>
      <c r="K755" s="475"/>
      <c r="L755" s="475"/>
      <c r="M755" s="475"/>
      <c r="N755" s="475"/>
      <c r="O755" s="475"/>
      <c r="P755" s="475"/>
      <c r="Q755" s="475"/>
      <c r="R755" s="475"/>
      <c r="S755" s="475"/>
      <c r="T755" s="475"/>
      <c r="U755" s="475"/>
      <c r="V755" s="475"/>
      <c r="W755" s="475"/>
      <c r="X755" s="475"/>
      <c r="Y755" s="475"/>
      <c r="Z755" s="475"/>
    </row>
    <row r="756" spans="1:26" ht="11.25" customHeight="1" x14ac:dyDescent="0.2">
      <c r="A756" s="475"/>
      <c r="B756" s="475"/>
      <c r="C756" s="475"/>
      <c r="D756" s="475"/>
      <c r="E756" s="475"/>
      <c r="F756" s="475"/>
      <c r="G756" s="475"/>
      <c r="H756" s="475"/>
      <c r="I756" s="475"/>
      <c r="J756" s="475"/>
      <c r="K756" s="475"/>
      <c r="L756" s="475"/>
      <c r="M756" s="475"/>
      <c r="N756" s="475"/>
      <c r="O756" s="475"/>
      <c r="P756" s="475"/>
      <c r="Q756" s="475"/>
      <c r="R756" s="475"/>
      <c r="S756" s="475"/>
      <c r="T756" s="475"/>
      <c r="U756" s="475"/>
      <c r="V756" s="475"/>
      <c r="W756" s="475"/>
      <c r="X756" s="475"/>
      <c r="Y756" s="475"/>
      <c r="Z756" s="475"/>
    </row>
    <row r="757" spans="1:26" ht="11.25" customHeight="1" x14ac:dyDescent="0.2">
      <c r="A757" s="475"/>
      <c r="B757" s="475"/>
      <c r="C757" s="475"/>
      <c r="D757" s="475"/>
      <c r="E757" s="475"/>
      <c r="F757" s="475"/>
      <c r="G757" s="475"/>
      <c r="H757" s="475"/>
      <c r="I757" s="475"/>
      <c r="J757" s="475"/>
      <c r="K757" s="475"/>
      <c r="L757" s="475"/>
      <c r="M757" s="475"/>
      <c r="N757" s="475"/>
      <c r="O757" s="475"/>
      <c r="P757" s="475"/>
      <c r="Q757" s="475"/>
      <c r="R757" s="475"/>
      <c r="S757" s="475"/>
      <c r="T757" s="475"/>
      <c r="U757" s="475"/>
      <c r="V757" s="475"/>
      <c r="W757" s="475"/>
      <c r="X757" s="475"/>
      <c r="Y757" s="475"/>
      <c r="Z757" s="475"/>
    </row>
    <row r="758" spans="1:26" ht="11.25" customHeight="1" x14ac:dyDescent="0.2">
      <c r="A758" s="475"/>
      <c r="B758" s="475"/>
      <c r="C758" s="475"/>
      <c r="D758" s="475"/>
      <c r="E758" s="475"/>
      <c r="F758" s="475"/>
      <c r="G758" s="475"/>
      <c r="H758" s="475"/>
      <c r="I758" s="475"/>
      <c r="J758" s="475"/>
      <c r="K758" s="475"/>
      <c r="L758" s="475"/>
      <c r="M758" s="475"/>
      <c r="N758" s="475"/>
      <c r="O758" s="475"/>
      <c r="P758" s="475"/>
      <c r="Q758" s="475"/>
      <c r="R758" s="475"/>
      <c r="S758" s="475"/>
      <c r="T758" s="475"/>
      <c r="U758" s="475"/>
      <c r="V758" s="475"/>
      <c r="W758" s="475"/>
      <c r="X758" s="475"/>
      <c r="Y758" s="475"/>
      <c r="Z758" s="475"/>
    </row>
    <row r="759" spans="1:26" ht="11.25" customHeight="1" x14ac:dyDescent="0.2">
      <c r="A759" s="475"/>
      <c r="B759" s="475"/>
      <c r="C759" s="475"/>
      <c r="D759" s="475"/>
      <c r="E759" s="475"/>
      <c r="F759" s="475"/>
      <c r="G759" s="475"/>
      <c r="H759" s="475"/>
      <c r="I759" s="475"/>
      <c r="J759" s="475"/>
      <c r="K759" s="475"/>
      <c r="L759" s="475"/>
      <c r="M759" s="475"/>
      <c r="N759" s="475"/>
      <c r="O759" s="475"/>
      <c r="P759" s="475"/>
      <c r="Q759" s="475"/>
      <c r="R759" s="475"/>
      <c r="S759" s="475"/>
      <c r="T759" s="475"/>
      <c r="U759" s="475"/>
      <c r="V759" s="475"/>
      <c r="W759" s="475"/>
      <c r="X759" s="475"/>
      <c r="Y759" s="475"/>
      <c r="Z759" s="475"/>
    </row>
    <row r="760" spans="1:26" ht="11.25" customHeight="1" x14ac:dyDescent="0.2">
      <c r="A760" s="475"/>
      <c r="B760" s="475"/>
      <c r="C760" s="475"/>
      <c r="D760" s="475"/>
      <c r="E760" s="475"/>
      <c r="F760" s="475"/>
      <c r="G760" s="475"/>
      <c r="H760" s="475"/>
      <c r="I760" s="475"/>
      <c r="J760" s="475"/>
      <c r="K760" s="475"/>
      <c r="L760" s="475"/>
      <c r="M760" s="475"/>
      <c r="N760" s="475"/>
      <c r="O760" s="475"/>
      <c r="P760" s="475"/>
      <c r="Q760" s="475"/>
      <c r="R760" s="475"/>
      <c r="S760" s="475"/>
      <c r="T760" s="475"/>
      <c r="U760" s="475"/>
      <c r="V760" s="475"/>
      <c r="W760" s="475"/>
      <c r="X760" s="475"/>
      <c r="Y760" s="475"/>
      <c r="Z760" s="475"/>
    </row>
    <row r="761" spans="1:26" ht="11.25" customHeight="1" x14ac:dyDescent="0.2">
      <c r="A761" s="475"/>
      <c r="B761" s="475"/>
      <c r="C761" s="475"/>
      <c r="D761" s="475"/>
      <c r="E761" s="475"/>
      <c r="F761" s="475"/>
      <c r="G761" s="475"/>
      <c r="H761" s="475"/>
      <c r="I761" s="475"/>
      <c r="J761" s="475"/>
      <c r="K761" s="475"/>
      <c r="L761" s="475"/>
      <c r="M761" s="475"/>
      <c r="N761" s="475"/>
      <c r="O761" s="475"/>
      <c r="P761" s="475"/>
      <c r="Q761" s="475"/>
      <c r="R761" s="475"/>
      <c r="S761" s="475"/>
      <c r="T761" s="475"/>
      <c r="U761" s="475"/>
      <c r="V761" s="475"/>
      <c r="W761" s="475"/>
      <c r="X761" s="475"/>
      <c r="Y761" s="475"/>
      <c r="Z761" s="475"/>
    </row>
    <row r="762" spans="1:26" ht="11.25" customHeight="1" x14ac:dyDescent="0.2">
      <c r="A762" s="475"/>
      <c r="B762" s="475"/>
      <c r="C762" s="475"/>
      <c r="D762" s="475"/>
      <c r="E762" s="475"/>
      <c r="F762" s="475"/>
      <c r="G762" s="475"/>
      <c r="H762" s="475"/>
      <c r="I762" s="475"/>
      <c r="J762" s="475"/>
      <c r="K762" s="475"/>
      <c r="L762" s="475"/>
      <c r="M762" s="475"/>
      <c r="N762" s="475"/>
      <c r="O762" s="475"/>
      <c r="P762" s="475"/>
      <c r="Q762" s="475"/>
      <c r="R762" s="475"/>
      <c r="S762" s="475"/>
      <c r="T762" s="475"/>
      <c r="U762" s="475"/>
      <c r="V762" s="475"/>
      <c r="W762" s="475"/>
      <c r="X762" s="475"/>
      <c r="Y762" s="475"/>
      <c r="Z762" s="475"/>
    </row>
    <row r="763" spans="1:26" ht="11.25" customHeight="1" x14ac:dyDescent="0.2">
      <c r="A763" s="475"/>
      <c r="B763" s="475"/>
      <c r="C763" s="475"/>
      <c r="D763" s="475"/>
      <c r="E763" s="475"/>
      <c r="F763" s="475"/>
      <c r="G763" s="475"/>
      <c r="H763" s="475"/>
      <c r="I763" s="475"/>
      <c r="J763" s="475"/>
      <c r="K763" s="475"/>
      <c r="L763" s="475"/>
      <c r="M763" s="475"/>
      <c r="N763" s="475"/>
      <c r="O763" s="475"/>
      <c r="P763" s="475"/>
      <c r="Q763" s="475"/>
      <c r="R763" s="475"/>
      <c r="S763" s="475"/>
      <c r="T763" s="475"/>
      <c r="U763" s="475"/>
      <c r="V763" s="475"/>
      <c r="W763" s="475"/>
      <c r="X763" s="475"/>
      <c r="Y763" s="475"/>
      <c r="Z763" s="475"/>
    </row>
    <row r="764" spans="1:26" ht="11.25" customHeight="1" x14ac:dyDescent="0.2">
      <c r="A764" s="475"/>
      <c r="B764" s="475"/>
      <c r="C764" s="475"/>
      <c r="D764" s="475"/>
      <c r="E764" s="475"/>
      <c r="F764" s="475"/>
      <c r="G764" s="475"/>
      <c r="H764" s="475"/>
      <c r="I764" s="475"/>
      <c r="J764" s="475"/>
      <c r="K764" s="475"/>
      <c r="L764" s="475"/>
      <c r="M764" s="475"/>
      <c r="N764" s="475"/>
      <c r="O764" s="475"/>
      <c r="P764" s="475"/>
      <c r="Q764" s="475"/>
      <c r="R764" s="475"/>
      <c r="S764" s="475"/>
      <c r="T764" s="475"/>
      <c r="U764" s="475"/>
      <c r="V764" s="475"/>
      <c r="W764" s="475"/>
      <c r="X764" s="475"/>
      <c r="Y764" s="475"/>
      <c r="Z764" s="475"/>
    </row>
    <row r="765" spans="1:26" ht="11.25" customHeight="1" x14ac:dyDescent="0.2">
      <c r="A765" s="475"/>
      <c r="B765" s="475"/>
      <c r="C765" s="475"/>
      <c r="D765" s="475"/>
      <c r="E765" s="475"/>
      <c r="F765" s="475"/>
      <c r="G765" s="475"/>
      <c r="H765" s="475"/>
      <c r="I765" s="475"/>
      <c r="J765" s="475"/>
      <c r="K765" s="475"/>
      <c r="L765" s="475"/>
      <c r="M765" s="475"/>
      <c r="N765" s="475"/>
      <c r="O765" s="475"/>
      <c r="P765" s="475"/>
      <c r="Q765" s="475"/>
      <c r="R765" s="475"/>
      <c r="S765" s="475"/>
      <c r="T765" s="475"/>
      <c r="U765" s="475"/>
      <c r="V765" s="475"/>
      <c r="W765" s="475"/>
      <c r="X765" s="475"/>
      <c r="Y765" s="475"/>
      <c r="Z765" s="475"/>
    </row>
    <row r="766" spans="1:26" ht="11.25" customHeight="1" x14ac:dyDescent="0.2">
      <c r="A766" s="475"/>
      <c r="B766" s="475"/>
      <c r="C766" s="475"/>
      <c r="D766" s="475"/>
      <c r="E766" s="475"/>
      <c r="F766" s="475"/>
      <c r="G766" s="475"/>
      <c r="H766" s="475"/>
      <c r="I766" s="475"/>
      <c r="J766" s="475"/>
      <c r="K766" s="475"/>
      <c r="L766" s="475"/>
      <c r="M766" s="475"/>
      <c r="N766" s="475"/>
      <c r="O766" s="475"/>
      <c r="P766" s="475"/>
      <c r="Q766" s="475"/>
      <c r="R766" s="475"/>
      <c r="S766" s="475"/>
      <c r="T766" s="475"/>
      <c r="U766" s="475"/>
      <c r="V766" s="475"/>
      <c r="W766" s="475"/>
      <c r="X766" s="475"/>
      <c r="Y766" s="475"/>
      <c r="Z766" s="475"/>
    </row>
    <row r="767" spans="1:26" ht="11.25" customHeight="1" x14ac:dyDescent="0.2">
      <c r="A767" s="475"/>
      <c r="B767" s="475"/>
      <c r="C767" s="475"/>
      <c r="D767" s="475"/>
      <c r="E767" s="475"/>
      <c r="F767" s="475"/>
      <c r="G767" s="475"/>
      <c r="H767" s="475"/>
      <c r="I767" s="475"/>
      <c r="J767" s="475"/>
      <c r="K767" s="475"/>
      <c r="L767" s="475"/>
      <c r="M767" s="475"/>
      <c r="N767" s="475"/>
      <c r="O767" s="475"/>
      <c r="P767" s="475"/>
      <c r="Q767" s="475"/>
      <c r="R767" s="475"/>
      <c r="S767" s="475"/>
      <c r="T767" s="475"/>
      <c r="U767" s="475"/>
      <c r="V767" s="475"/>
      <c r="W767" s="475"/>
      <c r="X767" s="475"/>
      <c r="Y767" s="475"/>
      <c r="Z767" s="475"/>
    </row>
    <row r="768" spans="1:26" ht="11.25" customHeight="1" x14ac:dyDescent="0.2">
      <c r="A768" s="475"/>
      <c r="B768" s="475"/>
      <c r="C768" s="475"/>
      <c r="D768" s="475"/>
      <c r="E768" s="475"/>
      <c r="F768" s="475"/>
      <c r="G768" s="475"/>
      <c r="H768" s="475"/>
      <c r="I768" s="475"/>
      <c r="J768" s="475"/>
      <c r="K768" s="475"/>
      <c r="L768" s="475"/>
      <c r="M768" s="475"/>
      <c r="N768" s="475"/>
      <c r="O768" s="475"/>
      <c r="P768" s="475"/>
      <c r="Q768" s="475"/>
      <c r="R768" s="475"/>
      <c r="S768" s="475"/>
      <c r="T768" s="475"/>
      <c r="U768" s="475"/>
      <c r="V768" s="475"/>
      <c r="W768" s="475"/>
      <c r="X768" s="475"/>
      <c r="Y768" s="475"/>
      <c r="Z768" s="475"/>
    </row>
    <row r="769" spans="1:26" ht="11.25" customHeight="1" x14ac:dyDescent="0.2">
      <c r="A769" s="475"/>
      <c r="B769" s="475"/>
      <c r="C769" s="475"/>
      <c r="D769" s="475"/>
      <c r="E769" s="475"/>
      <c r="F769" s="475"/>
      <c r="G769" s="475"/>
      <c r="H769" s="475"/>
      <c r="I769" s="475"/>
      <c r="J769" s="475"/>
      <c r="K769" s="475"/>
      <c r="L769" s="475"/>
      <c r="M769" s="475"/>
      <c r="N769" s="475"/>
      <c r="O769" s="475"/>
      <c r="P769" s="475"/>
      <c r="Q769" s="475"/>
      <c r="R769" s="475"/>
      <c r="S769" s="475"/>
      <c r="T769" s="475"/>
      <c r="U769" s="475"/>
      <c r="V769" s="475"/>
      <c r="W769" s="475"/>
      <c r="X769" s="475"/>
      <c r="Y769" s="475"/>
      <c r="Z769" s="475"/>
    </row>
    <row r="770" spans="1:26" ht="11.25" customHeight="1" x14ac:dyDescent="0.2">
      <c r="A770" s="475"/>
      <c r="B770" s="475"/>
      <c r="C770" s="475"/>
      <c r="D770" s="475"/>
      <c r="E770" s="475"/>
      <c r="F770" s="475"/>
      <c r="G770" s="475"/>
      <c r="H770" s="475"/>
      <c r="I770" s="475"/>
      <c r="J770" s="475"/>
      <c r="K770" s="475"/>
      <c r="L770" s="475"/>
      <c r="M770" s="475"/>
      <c r="N770" s="475"/>
      <c r="O770" s="475"/>
      <c r="P770" s="475"/>
      <c r="Q770" s="475"/>
      <c r="R770" s="475"/>
      <c r="S770" s="475"/>
      <c r="T770" s="475"/>
      <c r="U770" s="475"/>
      <c r="V770" s="475"/>
      <c r="W770" s="475"/>
      <c r="X770" s="475"/>
      <c r="Y770" s="475"/>
      <c r="Z770" s="475"/>
    </row>
    <row r="771" spans="1:26" ht="11.25" customHeight="1" x14ac:dyDescent="0.2">
      <c r="A771" s="475"/>
      <c r="B771" s="475"/>
      <c r="C771" s="475"/>
      <c r="D771" s="475"/>
      <c r="E771" s="475"/>
      <c r="F771" s="475"/>
      <c r="G771" s="475"/>
      <c r="H771" s="475"/>
      <c r="I771" s="475"/>
      <c r="J771" s="475"/>
      <c r="K771" s="475"/>
      <c r="L771" s="475"/>
      <c r="M771" s="475"/>
      <c r="N771" s="475"/>
      <c r="O771" s="475"/>
      <c r="P771" s="475"/>
      <c r="Q771" s="475"/>
      <c r="R771" s="475"/>
      <c r="S771" s="475"/>
      <c r="T771" s="475"/>
      <c r="U771" s="475"/>
      <c r="V771" s="475"/>
      <c r="W771" s="475"/>
      <c r="X771" s="475"/>
      <c r="Y771" s="475"/>
      <c r="Z771" s="475"/>
    </row>
    <row r="772" spans="1:26" ht="11.25" customHeight="1" x14ac:dyDescent="0.2">
      <c r="A772" s="475"/>
      <c r="B772" s="475"/>
      <c r="C772" s="475"/>
      <c r="D772" s="475"/>
      <c r="E772" s="475"/>
      <c r="F772" s="475"/>
      <c r="G772" s="475"/>
      <c r="H772" s="475"/>
      <c r="I772" s="475"/>
      <c r="J772" s="475"/>
      <c r="K772" s="475"/>
      <c r="L772" s="475"/>
      <c r="M772" s="475"/>
      <c r="N772" s="475"/>
      <c r="O772" s="475"/>
      <c r="P772" s="475"/>
      <c r="Q772" s="475"/>
      <c r="R772" s="475"/>
      <c r="S772" s="475"/>
      <c r="T772" s="475"/>
      <c r="U772" s="475"/>
      <c r="V772" s="475"/>
      <c r="W772" s="475"/>
      <c r="X772" s="475"/>
      <c r="Y772" s="475"/>
      <c r="Z772" s="475"/>
    </row>
    <row r="773" spans="1:26" ht="11.25" customHeight="1" x14ac:dyDescent="0.2">
      <c r="A773" s="475"/>
      <c r="B773" s="475"/>
      <c r="C773" s="475"/>
      <c r="D773" s="475"/>
      <c r="E773" s="475"/>
      <c r="F773" s="475"/>
      <c r="G773" s="475"/>
      <c r="H773" s="475"/>
      <c r="I773" s="475"/>
      <c r="J773" s="475"/>
      <c r="K773" s="475"/>
      <c r="L773" s="475"/>
      <c r="M773" s="475"/>
      <c r="N773" s="475"/>
      <c r="O773" s="475"/>
      <c r="P773" s="475"/>
      <c r="Q773" s="475"/>
      <c r="R773" s="475"/>
      <c r="S773" s="475"/>
      <c r="T773" s="475"/>
      <c r="U773" s="475"/>
      <c r="V773" s="475"/>
      <c r="W773" s="475"/>
      <c r="X773" s="475"/>
      <c r="Y773" s="475"/>
      <c r="Z773" s="475"/>
    </row>
    <row r="774" spans="1:26" ht="11.25" customHeight="1" x14ac:dyDescent="0.2">
      <c r="A774" s="475"/>
      <c r="B774" s="475"/>
      <c r="C774" s="475"/>
      <c r="D774" s="475"/>
      <c r="E774" s="475"/>
      <c r="F774" s="475"/>
      <c r="G774" s="475"/>
      <c r="H774" s="475"/>
      <c r="I774" s="475"/>
      <c r="J774" s="475"/>
      <c r="K774" s="475"/>
      <c r="L774" s="475"/>
      <c r="M774" s="475"/>
      <c r="N774" s="475"/>
      <c r="O774" s="475"/>
      <c r="P774" s="475"/>
      <c r="Q774" s="475"/>
      <c r="R774" s="475"/>
      <c r="S774" s="475"/>
      <c r="T774" s="475"/>
      <c r="U774" s="475"/>
      <c r="V774" s="475"/>
      <c r="W774" s="475"/>
      <c r="X774" s="475"/>
      <c r="Y774" s="475"/>
      <c r="Z774" s="475"/>
    </row>
    <row r="775" spans="1:26" ht="11.25" customHeight="1" x14ac:dyDescent="0.2">
      <c r="A775" s="475"/>
      <c r="B775" s="475"/>
      <c r="C775" s="475"/>
      <c r="D775" s="475"/>
      <c r="E775" s="475"/>
      <c r="F775" s="475"/>
      <c r="G775" s="475"/>
      <c r="H775" s="475"/>
      <c r="I775" s="475"/>
      <c r="J775" s="475"/>
      <c r="K775" s="475"/>
      <c r="L775" s="475"/>
      <c r="M775" s="475"/>
      <c r="N775" s="475"/>
      <c r="O775" s="475"/>
      <c r="P775" s="475"/>
      <c r="Q775" s="475"/>
      <c r="R775" s="475"/>
      <c r="S775" s="475"/>
      <c r="T775" s="475"/>
      <c r="U775" s="475"/>
      <c r="V775" s="475"/>
      <c r="W775" s="475"/>
      <c r="X775" s="475"/>
      <c r="Y775" s="475"/>
      <c r="Z775" s="475"/>
    </row>
    <row r="776" spans="1:26" ht="11.25" customHeight="1" x14ac:dyDescent="0.2">
      <c r="A776" s="475"/>
      <c r="B776" s="475"/>
      <c r="C776" s="475"/>
      <c r="D776" s="475"/>
      <c r="E776" s="475"/>
      <c r="F776" s="475"/>
      <c r="G776" s="475"/>
      <c r="H776" s="475"/>
      <c r="I776" s="475"/>
      <c r="J776" s="475"/>
      <c r="K776" s="475"/>
      <c r="L776" s="475"/>
      <c r="M776" s="475"/>
      <c r="N776" s="475"/>
      <c r="O776" s="475"/>
      <c r="P776" s="475"/>
      <c r="Q776" s="475"/>
      <c r="R776" s="475"/>
      <c r="S776" s="475"/>
      <c r="T776" s="475"/>
      <c r="U776" s="475"/>
      <c r="V776" s="475"/>
      <c r="W776" s="475"/>
      <c r="X776" s="475"/>
      <c r="Y776" s="475"/>
      <c r="Z776" s="475"/>
    </row>
    <row r="777" spans="1:26" ht="11.25" customHeight="1" x14ac:dyDescent="0.2">
      <c r="A777" s="475"/>
      <c r="B777" s="475"/>
      <c r="C777" s="475"/>
      <c r="D777" s="475"/>
      <c r="E777" s="475"/>
      <c r="F777" s="475"/>
      <c r="G777" s="475"/>
      <c r="H777" s="475"/>
      <c r="I777" s="475"/>
      <c r="J777" s="475"/>
      <c r="K777" s="475"/>
      <c r="L777" s="475"/>
      <c r="M777" s="475"/>
      <c r="N777" s="475"/>
      <c r="O777" s="475"/>
      <c r="P777" s="475"/>
      <c r="Q777" s="475"/>
      <c r="R777" s="475"/>
      <c r="S777" s="475"/>
      <c r="T777" s="475"/>
      <c r="U777" s="475"/>
      <c r="V777" s="475"/>
      <c r="W777" s="475"/>
      <c r="X777" s="475"/>
      <c r="Y777" s="475"/>
      <c r="Z777" s="475"/>
    </row>
    <row r="778" spans="1:26" ht="11.25" customHeight="1" x14ac:dyDescent="0.2">
      <c r="A778" s="475"/>
      <c r="B778" s="475"/>
      <c r="C778" s="475"/>
      <c r="D778" s="475"/>
      <c r="E778" s="475"/>
      <c r="F778" s="475"/>
      <c r="G778" s="475"/>
      <c r="H778" s="475"/>
      <c r="I778" s="475"/>
      <c r="J778" s="475"/>
      <c r="K778" s="475"/>
      <c r="L778" s="475"/>
      <c r="M778" s="475"/>
      <c r="N778" s="475"/>
      <c r="O778" s="475"/>
      <c r="P778" s="475"/>
      <c r="Q778" s="475"/>
      <c r="R778" s="475"/>
      <c r="S778" s="475"/>
      <c r="T778" s="475"/>
      <c r="U778" s="475"/>
      <c r="V778" s="475"/>
      <c r="W778" s="475"/>
      <c r="X778" s="475"/>
      <c r="Y778" s="475"/>
      <c r="Z778" s="475"/>
    </row>
    <row r="779" spans="1:26" ht="11.25" customHeight="1" x14ac:dyDescent="0.2">
      <c r="A779" s="475"/>
      <c r="B779" s="475"/>
      <c r="C779" s="475"/>
      <c r="D779" s="475"/>
      <c r="E779" s="475"/>
      <c r="F779" s="475"/>
      <c r="G779" s="475"/>
      <c r="H779" s="475"/>
      <c r="I779" s="475"/>
      <c r="J779" s="475"/>
      <c r="K779" s="475"/>
      <c r="L779" s="475"/>
      <c r="M779" s="475"/>
      <c r="N779" s="475"/>
      <c r="O779" s="475"/>
      <c r="P779" s="475"/>
      <c r="Q779" s="475"/>
      <c r="R779" s="475"/>
      <c r="S779" s="475"/>
      <c r="T779" s="475"/>
      <c r="U779" s="475"/>
      <c r="V779" s="475"/>
      <c r="W779" s="475"/>
      <c r="X779" s="475"/>
      <c r="Y779" s="475"/>
      <c r="Z779" s="475"/>
    </row>
    <row r="780" spans="1:26" ht="11.25" customHeight="1" x14ac:dyDescent="0.2">
      <c r="A780" s="475"/>
      <c r="B780" s="475"/>
      <c r="C780" s="475"/>
      <c r="D780" s="475"/>
      <c r="E780" s="475"/>
      <c r="F780" s="475"/>
      <c r="G780" s="475"/>
      <c r="H780" s="475"/>
      <c r="I780" s="475"/>
      <c r="J780" s="475"/>
      <c r="K780" s="475"/>
      <c r="L780" s="475"/>
      <c r="M780" s="475"/>
      <c r="N780" s="475"/>
      <c r="O780" s="475"/>
      <c r="P780" s="475"/>
      <c r="Q780" s="475"/>
      <c r="R780" s="475"/>
      <c r="S780" s="475"/>
      <c r="T780" s="475"/>
      <c r="U780" s="475"/>
      <c r="V780" s="475"/>
      <c r="W780" s="475"/>
      <c r="X780" s="475"/>
      <c r="Y780" s="475"/>
      <c r="Z780" s="475"/>
    </row>
    <row r="781" spans="1:26" ht="11.25" customHeight="1" x14ac:dyDescent="0.2">
      <c r="A781" s="475"/>
      <c r="B781" s="475"/>
      <c r="C781" s="475"/>
      <c r="D781" s="475"/>
      <c r="E781" s="475"/>
      <c r="F781" s="475"/>
      <c r="G781" s="475"/>
      <c r="H781" s="475"/>
      <c r="I781" s="475"/>
      <c r="J781" s="475"/>
      <c r="K781" s="475"/>
      <c r="L781" s="475"/>
      <c r="M781" s="475"/>
      <c r="N781" s="475"/>
      <c r="O781" s="475"/>
      <c r="P781" s="475"/>
      <c r="Q781" s="475"/>
      <c r="R781" s="475"/>
      <c r="S781" s="475"/>
      <c r="T781" s="475"/>
      <c r="U781" s="475"/>
      <c r="V781" s="475"/>
      <c r="W781" s="475"/>
      <c r="X781" s="475"/>
      <c r="Y781" s="475"/>
      <c r="Z781" s="475"/>
    </row>
    <row r="782" spans="1:26" ht="11.25" customHeight="1" x14ac:dyDescent="0.2">
      <c r="A782" s="475"/>
      <c r="B782" s="475"/>
      <c r="C782" s="475"/>
      <c r="D782" s="475"/>
      <c r="E782" s="475"/>
      <c r="F782" s="475"/>
      <c r="G782" s="475"/>
      <c r="H782" s="475"/>
      <c r="I782" s="475"/>
      <c r="J782" s="475"/>
      <c r="K782" s="475"/>
      <c r="L782" s="475"/>
      <c r="M782" s="475"/>
      <c r="N782" s="475"/>
      <c r="O782" s="475"/>
      <c r="P782" s="475"/>
      <c r="Q782" s="475"/>
      <c r="R782" s="475"/>
      <c r="S782" s="475"/>
      <c r="T782" s="475"/>
      <c r="U782" s="475"/>
      <c r="V782" s="475"/>
      <c r="W782" s="475"/>
      <c r="X782" s="475"/>
      <c r="Y782" s="475"/>
      <c r="Z782" s="475"/>
    </row>
    <row r="783" spans="1:26" ht="11.25" customHeight="1" x14ac:dyDescent="0.2">
      <c r="A783" s="475"/>
      <c r="B783" s="475"/>
      <c r="C783" s="475"/>
      <c r="D783" s="475"/>
      <c r="E783" s="475"/>
      <c r="F783" s="475"/>
      <c r="G783" s="475"/>
      <c r="H783" s="475"/>
      <c r="I783" s="475"/>
      <c r="J783" s="475"/>
      <c r="K783" s="475"/>
      <c r="L783" s="475"/>
      <c r="M783" s="475"/>
      <c r="N783" s="475"/>
      <c r="O783" s="475"/>
      <c r="P783" s="475"/>
      <c r="Q783" s="475"/>
      <c r="R783" s="475"/>
      <c r="S783" s="475"/>
      <c r="T783" s="475"/>
      <c r="U783" s="475"/>
      <c r="V783" s="475"/>
      <c r="W783" s="475"/>
      <c r="X783" s="475"/>
      <c r="Y783" s="475"/>
      <c r="Z783" s="475"/>
    </row>
    <row r="784" spans="1:26" ht="11.25" customHeight="1" x14ac:dyDescent="0.2">
      <c r="A784" s="475"/>
      <c r="B784" s="475"/>
      <c r="C784" s="475"/>
      <c r="D784" s="475"/>
      <c r="E784" s="475"/>
      <c r="F784" s="475"/>
      <c r="G784" s="475"/>
      <c r="H784" s="475"/>
      <c r="I784" s="475"/>
      <c r="J784" s="475"/>
      <c r="K784" s="475"/>
      <c r="L784" s="475"/>
      <c r="M784" s="475"/>
      <c r="N784" s="475"/>
      <c r="O784" s="475"/>
      <c r="P784" s="475"/>
      <c r="Q784" s="475"/>
      <c r="R784" s="475"/>
      <c r="S784" s="475"/>
      <c r="T784" s="475"/>
      <c r="U784" s="475"/>
      <c r="V784" s="475"/>
      <c r="W784" s="475"/>
      <c r="X784" s="475"/>
      <c r="Y784" s="475"/>
      <c r="Z784" s="475"/>
    </row>
    <row r="785" spans="1:26" ht="11.25" customHeight="1" x14ac:dyDescent="0.2">
      <c r="A785" s="475"/>
      <c r="B785" s="475"/>
      <c r="C785" s="475"/>
      <c r="D785" s="475"/>
      <c r="E785" s="475"/>
      <c r="F785" s="475"/>
      <c r="G785" s="475"/>
      <c r="H785" s="475"/>
      <c r="I785" s="475"/>
      <c r="J785" s="475"/>
      <c r="K785" s="475"/>
      <c r="L785" s="475"/>
      <c r="M785" s="475"/>
      <c r="N785" s="475"/>
      <c r="O785" s="475"/>
      <c r="P785" s="475"/>
      <c r="Q785" s="475"/>
      <c r="R785" s="475"/>
      <c r="S785" s="475"/>
      <c r="T785" s="475"/>
      <c r="U785" s="475"/>
      <c r="V785" s="475"/>
      <c r="W785" s="475"/>
      <c r="X785" s="475"/>
      <c r="Y785" s="475"/>
      <c r="Z785" s="475"/>
    </row>
    <row r="786" spans="1:26" ht="11.25" customHeight="1" x14ac:dyDescent="0.2">
      <c r="A786" s="475"/>
      <c r="B786" s="475"/>
      <c r="C786" s="475"/>
      <c r="D786" s="475"/>
      <c r="E786" s="475"/>
      <c r="F786" s="475"/>
      <c r="G786" s="475"/>
      <c r="H786" s="475"/>
      <c r="I786" s="475"/>
      <c r="J786" s="475"/>
      <c r="K786" s="475"/>
      <c r="L786" s="475"/>
      <c r="M786" s="475"/>
      <c r="N786" s="475"/>
      <c r="O786" s="475"/>
      <c r="P786" s="475"/>
      <c r="Q786" s="475"/>
      <c r="R786" s="475"/>
      <c r="S786" s="475"/>
      <c r="T786" s="475"/>
      <c r="U786" s="475"/>
      <c r="V786" s="475"/>
      <c r="W786" s="475"/>
      <c r="X786" s="475"/>
      <c r="Y786" s="475"/>
      <c r="Z786" s="475"/>
    </row>
    <row r="787" spans="1:26" ht="11.25" customHeight="1" x14ac:dyDescent="0.2">
      <c r="A787" s="475"/>
      <c r="B787" s="475"/>
      <c r="C787" s="475"/>
      <c r="D787" s="475"/>
      <c r="E787" s="475"/>
      <c r="F787" s="475"/>
      <c r="G787" s="475"/>
      <c r="H787" s="475"/>
      <c r="I787" s="475"/>
      <c r="J787" s="475"/>
      <c r="K787" s="475"/>
      <c r="L787" s="475"/>
      <c r="M787" s="475"/>
      <c r="N787" s="475"/>
      <c r="O787" s="475"/>
      <c r="P787" s="475"/>
      <c r="Q787" s="475"/>
      <c r="R787" s="475"/>
      <c r="S787" s="475"/>
      <c r="T787" s="475"/>
      <c r="U787" s="475"/>
      <c r="V787" s="475"/>
      <c r="W787" s="475"/>
      <c r="X787" s="475"/>
      <c r="Y787" s="475"/>
      <c r="Z787" s="475"/>
    </row>
    <row r="788" spans="1:26" ht="11.25" customHeight="1" x14ac:dyDescent="0.2">
      <c r="A788" s="475"/>
      <c r="B788" s="475"/>
      <c r="C788" s="475"/>
      <c r="D788" s="475"/>
      <c r="E788" s="475"/>
      <c r="F788" s="475"/>
      <c r="G788" s="475"/>
      <c r="H788" s="475"/>
      <c r="I788" s="475"/>
      <c r="J788" s="475"/>
      <c r="K788" s="475"/>
      <c r="L788" s="475"/>
      <c r="M788" s="475"/>
      <c r="N788" s="475"/>
      <c r="O788" s="475"/>
      <c r="P788" s="475"/>
      <c r="Q788" s="475"/>
      <c r="R788" s="475"/>
      <c r="S788" s="475"/>
      <c r="T788" s="475"/>
      <c r="U788" s="475"/>
      <c r="V788" s="475"/>
      <c r="W788" s="475"/>
      <c r="X788" s="475"/>
      <c r="Y788" s="475"/>
      <c r="Z788" s="475"/>
    </row>
    <row r="789" spans="1:26" ht="11.25" customHeight="1" x14ac:dyDescent="0.2">
      <c r="A789" s="475"/>
      <c r="B789" s="475"/>
      <c r="C789" s="475"/>
      <c r="D789" s="475"/>
      <c r="E789" s="475"/>
      <c r="F789" s="475"/>
      <c r="G789" s="475"/>
      <c r="H789" s="475"/>
      <c r="I789" s="475"/>
      <c r="J789" s="475"/>
      <c r="K789" s="475"/>
      <c r="L789" s="475"/>
      <c r="M789" s="475"/>
      <c r="N789" s="475"/>
      <c r="O789" s="475"/>
      <c r="P789" s="475"/>
      <c r="Q789" s="475"/>
      <c r="R789" s="475"/>
      <c r="S789" s="475"/>
      <c r="T789" s="475"/>
      <c r="U789" s="475"/>
      <c r="V789" s="475"/>
      <c r="W789" s="475"/>
      <c r="X789" s="475"/>
      <c r="Y789" s="475"/>
      <c r="Z789" s="475"/>
    </row>
    <row r="790" spans="1:26" ht="11.25" customHeight="1" x14ac:dyDescent="0.2">
      <c r="A790" s="475"/>
      <c r="B790" s="475"/>
      <c r="C790" s="475"/>
      <c r="D790" s="475"/>
      <c r="E790" s="475"/>
      <c r="F790" s="475"/>
      <c r="G790" s="475"/>
      <c r="H790" s="475"/>
      <c r="I790" s="475"/>
      <c r="J790" s="475"/>
      <c r="K790" s="475"/>
      <c r="L790" s="475"/>
      <c r="M790" s="475"/>
      <c r="N790" s="475"/>
      <c r="O790" s="475"/>
      <c r="P790" s="475"/>
      <c r="Q790" s="475"/>
      <c r="R790" s="475"/>
      <c r="S790" s="475"/>
      <c r="T790" s="475"/>
      <c r="U790" s="475"/>
      <c r="V790" s="475"/>
      <c r="W790" s="475"/>
      <c r="X790" s="475"/>
      <c r="Y790" s="475"/>
      <c r="Z790" s="475"/>
    </row>
    <row r="791" spans="1:26" ht="11.25" customHeight="1" x14ac:dyDescent="0.2">
      <c r="A791" s="475"/>
      <c r="B791" s="475"/>
      <c r="C791" s="475"/>
      <c r="D791" s="475"/>
      <c r="E791" s="475"/>
      <c r="F791" s="475"/>
      <c r="G791" s="475"/>
      <c r="H791" s="475"/>
      <c r="I791" s="475"/>
      <c r="J791" s="475"/>
      <c r="K791" s="475"/>
      <c r="L791" s="475"/>
      <c r="M791" s="475"/>
      <c r="N791" s="475"/>
      <c r="O791" s="475"/>
      <c r="P791" s="475"/>
      <c r="Q791" s="475"/>
      <c r="R791" s="475"/>
      <c r="S791" s="475"/>
      <c r="T791" s="475"/>
      <c r="U791" s="475"/>
      <c r="V791" s="475"/>
      <c r="W791" s="475"/>
      <c r="X791" s="475"/>
      <c r="Y791" s="475"/>
      <c r="Z791" s="475"/>
    </row>
    <row r="792" spans="1:26" ht="11.25" customHeight="1" x14ac:dyDescent="0.2">
      <c r="A792" s="475"/>
      <c r="B792" s="475"/>
      <c r="C792" s="475"/>
      <c r="D792" s="475"/>
      <c r="E792" s="475"/>
      <c r="F792" s="475"/>
      <c r="G792" s="475"/>
      <c r="H792" s="475"/>
      <c r="I792" s="475"/>
      <c r="J792" s="475"/>
      <c r="K792" s="475"/>
      <c r="L792" s="475"/>
      <c r="M792" s="475"/>
      <c r="N792" s="475"/>
      <c r="O792" s="475"/>
      <c r="P792" s="475"/>
      <c r="Q792" s="475"/>
      <c r="R792" s="475"/>
      <c r="S792" s="475"/>
      <c r="T792" s="475"/>
      <c r="U792" s="475"/>
      <c r="V792" s="475"/>
      <c r="W792" s="475"/>
      <c r="X792" s="475"/>
      <c r="Y792" s="475"/>
      <c r="Z792" s="475"/>
    </row>
    <row r="793" spans="1:26" ht="11.25" customHeight="1" x14ac:dyDescent="0.2">
      <c r="A793" s="475"/>
      <c r="B793" s="475"/>
      <c r="C793" s="475"/>
      <c r="D793" s="475"/>
      <c r="E793" s="475"/>
      <c r="F793" s="475"/>
      <c r="G793" s="475"/>
      <c r="H793" s="475"/>
      <c r="I793" s="475"/>
      <c r="J793" s="475"/>
      <c r="K793" s="475"/>
      <c r="L793" s="475"/>
      <c r="M793" s="475"/>
      <c r="N793" s="475"/>
      <c r="O793" s="475"/>
      <c r="P793" s="475"/>
      <c r="Q793" s="475"/>
      <c r="R793" s="475"/>
      <c r="S793" s="475"/>
      <c r="T793" s="475"/>
      <c r="U793" s="475"/>
      <c r="V793" s="475"/>
      <c r="W793" s="475"/>
      <c r="X793" s="475"/>
      <c r="Y793" s="475"/>
      <c r="Z793" s="475"/>
    </row>
    <row r="794" spans="1:26" ht="11.25" customHeight="1" x14ac:dyDescent="0.2">
      <c r="A794" s="475"/>
      <c r="B794" s="475"/>
      <c r="C794" s="475"/>
      <c r="D794" s="475"/>
      <c r="E794" s="475"/>
      <c r="F794" s="475"/>
      <c r="G794" s="475"/>
      <c r="H794" s="475"/>
      <c r="I794" s="475"/>
      <c r="J794" s="475"/>
      <c r="K794" s="475"/>
      <c r="L794" s="475"/>
      <c r="M794" s="475"/>
      <c r="N794" s="475"/>
      <c r="O794" s="475"/>
      <c r="P794" s="475"/>
      <c r="Q794" s="475"/>
      <c r="R794" s="475"/>
      <c r="S794" s="475"/>
      <c r="T794" s="475"/>
      <c r="U794" s="475"/>
      <c r="V794" s="475"/>
      <c r="W794" s="475"/>
      <c r="X794" s="475"/>
      <c r="Y794" s="475"/>
      <c r="Z794" s="475"/>
    </row>
    <row r="795" spans="1:26" ht="11.25" customHeight="1" x14ac:dyDescent="0.2">
      <c r="A795" s="475"/>
      <c r="B795" s="475"/>
      <c r="C795" s="475"/>
      <c r="D795" s="475"/>
      <c r="E795" s="475"/>
      <c r="F795" s="475"/>
      <c r="G795" s="475"/>
      <c r="H795" s="475"/>
      <c r="I795" s="475"/>
      <c r="J795" s="475"/>
      <c r="K795" s="475"/>
      <c r="L795" s="475"/>
      <c r="M795" s="475"/>
      <c r="N795" s="475"/>
      <c r="O795" s="475"/>
      <c r="P795" s="475"/>
      <c r="Q795" s="475"/>
      <c r="R795" s="475"/>
      <c r="S795" s="475"/>
      <c r="T795" s="475"/>
      <c r="U795" s="475"/>
      <c r="V795" s="475"/>
      <c r="W795" s="475"/>
      <c r="X795" s="475"/>
      <c r="Y795" s="475"/>
      <c r="Z795" s="475"/>
    </row>
    <row r="796" spans="1:26" ht="11.25" customHeight="1" x14ac:dyDescent="0.2">
      <c r="A796" s="475"/>
      <c r="B796" s="475"/>
      <c r="C796" s="475"/>
      <c r="D796" s="475"/>
      <c r="E796" s="475"/>
      <c r="F796" s="475"/>
      <c r="G796" s="475"/>
      <c r="H796" s="475"/>
      <c r="I796" s="475"/>
      <c r="J796" s="475"/>
      <c r="K796" s="475"/>
      <c r="L796" s="475"/>
      <c r="M796" s="475"/>
      <c r="N796" s="475"/>
      <c r="O796" s="475"/>
      <c r="P796" s="475"/>
      <c r="Q796" s="475"/>
      <c r="R796" s="475"/>
      <c r="S796" s="475"/>
      <c r="T796" s="475"/>
      <c r="U796" s="475"/>
      <c r="V796" s="475"/>
      <c r="W796" s="475"/>
      <c r="X796" s="475"/>
      <c r="Y796" s="475"/>
      <c r="Z796" s="475"/>
    </row>
    <row r="797" spans="1:26" ht="11.25" customHeight="1" x14ac:dyDescent="0.2">
      <c r="A797" s="475"/>
      <c r="B797" s="475"/>
      <c r="C797" s="475"/>
      <c r="D797" s="475"/>
      <c r="E797" s="475"/>
      <c r="F797" s="475"/>
      <c r="G797" s="475"/>
      <c r="H797" s="475"/>
      <c r="I797" s="475"/>
      <c r="J797" s="475"/>
      <c r="K797" s="475"/>
      <c r="L797" s="475"/>
      <c r="M797" s="475"/>
      <c r="N797" s="475"/>
      <c r="O797" s="475"/>
      <c r="P797" s="475"/>
      <c r="Q797" s="475"/>
      <c r="R797" s="475"/>
      <c r="S797" s="475"/>
      <c r="T797" s="475"/>
      <c r="U797" s="475"/>
      <c r="V797" s="475"/>
      <c r="W797" s="475"/>
      <c r="X797" s="475"/>
      <c r="Y797" s="475"/>
      <c r="Z797" s="475"/>
    </row>
    <row r="798" spans="1:26" ht="11.25" customHeight="1" x14ac:dyDescent="0.2">
      <c r="A798" s="475"/>
      <c r="B798" s="475"/>
      <c r="C798" s="475"/>
      <c r="D798" s="475"/>
      <c r="E798" s="475"/>
      <c r="F798" s="475"/>
      <c r="G798" s="475"/>
      <c r="H798" s="475"/>
      <c r="I798" s="475"/>
      <c r="J798" s="475"/>
      <c r="K798" s="475"/>
      <c r="L798" s="475"/>
      <c r="M798" s="475"/>
      <c r="N798" s="475"/>
      <c r="O798" s="475"/>
      <c r="P798" s="475"/>
      <c r="Q798" s="475"/>
      <c r="R798" s="475"/>
      <c r="S798" s="475"/>
      <c r="T798" s="475"/>
      <c r="U798" s="475"/>
      <c r="V798" s="475"/>
      <c r="W798" s="475"/>
      <c r="X798" s="475"/>
      <c r="Y798" s="475"/>
      <c r="Z798" s="475"/>
    </row>
    <row r="799" spans="1:26" ht="11.25" customHeight="1" x14ac:dyDescent="0.2">
      <c r="A799" s="475"/>
      <c r="B799" s="475"/>
      <c r="C799" s="475"/>
      <c r="D799" s="475"/>
      <c r="E799" s="475"/>
      <c r="F799" s="475"/>
      <c r="G799" s="475"/>
      <c r="H799" s="475"/>
      <c r="I799" s="475"/>
      <c r="J799" s="475"/>
      <c r="K799" s="475"/>
      <c r="L799" s="475"/>
      <c r="M799" s="475"/>
      <c r="N799" s="475"/>
      <c r="O799" s="475"/>
      <c r="P799" s="475"/>
      <c r="Q799" s="475"/>
      <c r="R799" s="475"/>
      <c r="S799" s="475"/>
      <c r="T799" s="475"/>
      <c r="U799" s="475"/>
      <c r="V799" s="475"/>
      <c r="W799" s="475"/>
      <c r="X799" s="475"/>
      <c r="Y799" s="475"/>
      <c r="Z799" s="475"/>
    </row>
    <row r="800" spans="1:26" ht="11.25" customHeight="1" x14ac:dyDescent="0.2">
      <c r="A800" s="475"/>
      <c r="B800" s="475"/>
      <c r="C800" s="475"/>
      <c r="D800" s="475"/>
      <c r="E800" s="475"/>
      <c r="F800" s="475"/>
      <c r="G800" s="475"/>
      <c r="H800" s="475"/>
      <c r="I800" s="475"/>
      <c r="J800" s="475"/>
      <c r="K800" s="475"/>
      <c r="L800" s="475"/>
      <c r="M800" s="475"/>
      <c r="N800" s="475"/>
      <c r="O800" s="475"/>
      <c r="P800" s="475"/>
      <c r="Q800" s="475"/>
      <c r="R800" s="475"/>
      <c r="S800" s="475"/>
      <c r="T800" s="475"/>
      <c r="U800" s="475"/>
      <c r="V800" s="475"/>
      <c r="W800" s="475"/>
      <c r="X800" s="475"/>
      <c r="Y800" s="475"/>
      <c r="Z800" s="475"/>
    </row>
    <row r="801" spans="1:26" ht="11.25" customHeight="1" x14ac:dyDescent="0.2">
      <c r="A801" s="475"/>
      <c r="B801" s="475"/>
      <c r="C801" s="475"/>
      <c r="D801" s="475"/>
      <c r="E801" s="475"/>
      <c r="F801" s="475"/>
      <c r="G801" s="475"/>
      <c r="H801" s="475"/>
      <c r="I801" s="475"/>
      <c r="J801" s="475"/>
      <c r="K801" s="475"/>
      <c r="L801" s="475"/>
      <c r="M801" s="475"/>
      <c r="N801" s="475"/>
      <c r="O801" s="475"/>
      <c r="P801" s="475"/>
      <c r="Q801" s="475"/>
      <c r="R801" s="475"/>
      <c r="S801" s="475"/>
      <c r="T801" s="475"/>
      <c r="U801" s="475"/>
      <c r="V801" s="475"/>
      <c r="W801" s="475"/>
      <c r="X801" s="475"/>
      <c r="Y801" s="475"/>
      <c r="Z801" s="475"/>
    </row>
    <row r="802" spans="1:26" ht="11.25" customHeight="1" x14ac:dyDescent="0.2">
      <c r="A802" s="475"/>
      <c r="B802" s="475"/>
      <c r="C802" s="475"/>
      <c r="D802" s="475"/>
      <c r="E802" s="475"/>
      <c r="F802" s="475"/>
      <c r="G802" s="475"/>
      <c r="H802" s="475"/>
      <c r="I802" s="475"/>
      <c r="J802" s="475"/>
      <c r="K802" s="475"/>
      <c r="L802" s="475"/>
      <c r="M802" s="475"/>
      <c r="N802" s="475"/>
      <c r="O802" s="475"/>
      <c r="P802" s="475"/>
      <c r="Q802" s="475"/>
      <c r="R802" s="475"/>
      <c r="S802" s="475"/>
      <c r="T802" s="475"/>
      <c r="U802" s="475"/>
      <c r="V802" s="475"/>
      <c r="W802" s="475"/>
      <c r="X802" s="475"/>
      <c r="Y802" s="475"/>
      <c r="Z802" s="475"/>
    </row>
    <row r="803" spans="1:26" ht="11.25" customHeight="1" x14ac:dyDescent="0.2">
      <c r="A803" s="475"/>
      <c r="B803" s="475"/>
      <c r="C803" s="475"/>
      <c r="D803" s="475"/>
      <c r="E803" s="475"/>
      <c r="F803" s="475"/>
      <c r="G803" s="475"/>
      <c r="H803" s="475"/>
      <c r="I803" s="475"/>
      <c r="J803" s="475"/>
      <c r="K803" s="475"/>
      <c r="L803" s="475"/>
      <c r="M803" s="475"/>
      <c r="N803" s="475"/>
      <c r="O803" s="475"/>
      <c r="P803" s="475"/>
      <c r="Q803" s="475"/>
      <c r="R803" s="475"/>
      <c r="S803" s="475"/>
      <c r="T803" s="475"/>
      <c r="U803" s="475"/>
      <c r="V803" s="475"/>
      <c r="W803" s="475"/>
      <c r="X803" s="475"/>
      <c r="Y803" s="475"/>
      <c r="Z803" s="475"/>
    </row>
    <row r="804" spans="1:26" ht="11.25" customHeight="1" x14ac:dyDescent="0.2">
      <c r="A804" s="475"/>
      <c r="B804" s="475"/>
      <c r="C804" s="475"/>
      <c r="D804" s="475"/>
      <c r="E804" s="475"/>
      <c r="F804" s="475"/>
      <c r="G804" s="475"/>
      <c r="H804" s="475"/>
      <c r="I804" s="475"/>
      <c r="J804" s="475"/>
      <c r="K804" s="475"/>
      <c r="L804" s="475"/>
      <c r="M804" s="475"/>
      <c r="N804" s="475"/>
      <c r="O804" s="475"/>
      <c r="P804" s="475"/>
      <c r="Q804" s="475"/>
      <c r="R804" s="475"/>
      <c r="S804" s="475"/>
      <c r="T804" s="475"/>
      <c r="U804" s="475"/>
      <c r="V804" s="475"/>
      <c r="W804" s="475"/>
      <c r="X804" s="475"/>
      <c r="Y804" s="475"/>
      <c r="Z804" s="475"/>
    </row>
    <row r="805" spans="1:26" ht="11.25" customHeight="1" x14ac:dyDescent="0.2">
      <c r="A805" s="475"/>
      <c r="B805" s="475"/>
      <c r="C805" s="475"/>
      <c r="D805" s="475"/>
      <c r="E805" s="475"/>
      <c r="F805" s="475"/>
      <c r="G805" s="475"/>
      <c r="H805" s="475"/>
      <c r="I805" s="475"/>
      <c r="J805" s="475"/>
      <c r="K805" s="475"/>
      <c r="L805" s="475"/>
      <c r="M805" s="475"/>
      <c r="N805" s="475"/>
      <c r="O805" s="475"/>
      <c r="P805" s="475"/>
      <c r="Q805" s="475"/>
      <c r="R805" s="475"/>
      <c r="S805" s="475"/>
      <c r="T805" s="475"/>
      <c r="U805" s="475"/>
      <c r="V805" s="475"/>
      <c r="W805" s="475"/>
      <c r="X805" s="475"/>
      <c r="Y805" s="475"/>
      <c r="Z805" s="475"/>
    </row>
    <row r="806" spans="1:26" ht="11.25" customHeight="1" x14ac:dyDescent="0.2">
      <c r="A806" s="475"/>
      <c r="B806" s="475"/>
      <c r="C806" s="475"/>
      <c r="D806" s="475"/>
      <c r="E806" s="475"/>
      <c r="F806" s="475"/>
      <c r="G806" s="475"/>
      <c r="H806" s="475"/>
      <c r="I806" s="475"/>
      <c r="J806" s="475"/>
      <c r="K806" s="475"/>
      <c r="L806" s="475"/>
      <c r="M806" s="475"/>
      <c r="N806" s="475"/>
      <c r="O806" s="475"/>
      <c r="P806" s="475"/>
      <c r="Q806" s="475"/>
      <c r="R806" s="475"/>
      <c r="S806" s="475"/>
      <c r="T806" s="475"/>
      <c r="U806" s="475"/>
      <c r="V806" s="475"/>
      <c r="W806" s="475"/>
      <c r="X806" s="475"/>
      <c r="Y806" s="475"/>
      <c r="Z806" s="475"/>
    </row>
    <row r="807" spans="1:26" ht="11.25" customHeight="1" x14ac:dyDescent="0.2">
      <c r="A807" s="475"/>
      <c r="B807" s="475"/>
      <c r="C807" s="475"/>
      <c r="D807" s="475"/>
      <c r="E807" s="475"/>
      <c r="F807" s="475"/>
      <c r="G807" s="475"/>
      <c r="H807" s="475"/>
      <c r="I807" s="475"/>
      <c r="J807" s="475"/>
      <c r="K807" s="475"/>
      <c r="L807" s="475"/>
      <c r="M807" s="475"/>
      <c r="N807" s="475"/>
      <c r="O807" s="475"/>
      <c r="P807" s="475"/>
      <c r="Q807" s="475"/>
      <c r="R807" s="475"/>
      <c r="S807" s="475"/>
      <c r="T807" s="475"/>
      <c r="U807" s="475"/>
      <c r="V807" s="475"/>
      <c r="W807" s="475"/>
      <c r="X807" s="475"/>
      <c r="Y807" s="475"/>
      <c r="Z807" s="475"/>
    </row>
    <row r="808" spans="1:26" ht="11.25" customHeight="1" x14ac:dyDescent="0.2">
      <c r="A808" s="475"/>
      <c r="B808" s="475"/>
      <c r="C808" s="475"/>
      <c r="D808" s="475"/>
      <c r="E808" s="475"/>
      <c r="F808" s="475"/>
      <c r="G808" s="475"/>
      <c r="H808" s="475"/>
      <c r="I808" s="475"/>
      <c r="J808" s="475"/>
      <c r="K808" s="475"/>
      <c r="L808" s="475"/>
      <c r="M808" s="475"/>
      <c r="N808" s="475"/>
      <c r="O808" s="475"/>
      <c r="P808" s="475"/>
      <c r="Q808" s="475"/>
      <c r="R808" s="475"/>
      <c r="S808" s="475"/>
      <c r="T808" s="475"/>
      <c r="U808" s="475"/>
      <c r="V808" s="475"/>
      <c r="W808" s="475"/>
      <c r="X808" s="475"/>
      <c r="Y808" s="475"/>
      <c r="Z808" s="475"/>
    </row>
    <row r="809" spans="1:26" ht="11.25" customHeight="1" x14ac:dyDescent="0.2">
      <c r="A809" s="475"/>
      <c r="B809" s="475"/>
      <c r="C809" s="475"/>
      <c r="D809" s="475"/>
      <c r="E809" s="475"/>
      <c r="F809" s="475"/>
      <c r="G809" s="475"/>
      <c r="H809" s="475"/>
      <c r="I809" s="475"/>
      <c r="J809" s="475"/>
      <c r="K809" s="475"/>
      <c r="L809" s="475"/>
      <c r="M809" s="475"/>
      <c r="N809" s="475"/>
      <c r="O809" s="475"/>
      <c r="P809" s="475"/>
      <c r="Q809" s="475"/>
      <c r="R809" s="475"/>
      <c r="S809" s="475"/>
      <c r="T809" s="475"/>
      <c r="U809" s="475"/>
      <c r="V809" s="475"/>
      <c r="W809" s="475"/>
      <c r="X809" s="475"/>
      <c r="Y809" s="475"/>
      <c r="Z809" s="475"/>
    </row>
    <row r="810" spans="1:26" ht="11.25" customHeight="1" x14ac:dyDescent="0.2">
      <c r="A810" s="475"/>
      <c r="B810" s="475"/>
      <c r="C810" s="475"/>
      <c r="D810" s="475"/>
      <c r="E810" s="475"/>
      <c r="F810" s="475"/>
      <c r="G810" s="475"/>
      <c r="H810" s="475"/>
      <c r="I810" s="475"/>
      <c r="J810" s="475"/>
      <c r="K810" s="475"/>
      <c r="L810" s="475"/>
      <c r="M810" s="475"/>
      <c r="N810" s="475"/>
      <c r="O810" s="475"/>
      <c r="P810" s="475"/>
      <c r="Q810" s="475"/>
      <c r="R810" s="475"/>
      <c r="S810" s="475"/>
      <c r="T810" s="475"/>
      <c r="U810" s="475"/>
      <c r="V810" s="475"/>
      <c r="W810" s="475"/>
      <c r="X810" s="475"/>
      <c r="Y810" s="475"/>
      <c r="Z810" s="475"/>
    </row>
    <row r="811" spans="1:26" ht="11.25" customHeight="1" x14ac:dyDescent="0.2">
      <c r="A811" s="475"/>
      <c r="B811" s="475"/>
      <c r="C811" s="475"/>
      <c r="D811" s="475"/>
      <c r="E811" s="475"/>
      <c r="F811" s="475"/>
      <c r="G811" s="475"/>
      <c r="H811" s="475"/>
      <c r="I811" s="475"/>
      <c r="J811" s="475"/>
      <c r="K811" s="475"/>
      <c r="L811" s="475"/>
      <c r="M811" s="475"/>
      <c r="N811" s="475"/>
      <c r="O811" s="475"/>
      <c r="P811" s="475"/>
      <c r="Q811" s="475"/>
      <c r="R811" s="475"/>
      <c r="S811" s="475"/>
      <c r="T811" s="475"/>
      <c r="U811" s="475"/>
      <c r="V811" s="475"/>
      <c r="W811" s="475"/>
      <c r="X811" s="475"/>
      <c r="Y811" s="475"/>
      <c r="Z811" s="475"/>
    </row>
    <row r="812" spans="1:26" ht="11.25" customHeight="1" x14ac:dyDescent="0.2">
      <c r="A812" s="475"/>
      <c r="B812" s="475"/>
      <c r="C812" s="475"/>
      <c r="D812" s="475"/>
      <c r="E812" s="475"/>
      <c r="F812" s="475"/>
      <c r="G812" s="475"/>
      <c r="H812" s="475"/>
      <c r="I812" s="475"/>
      <c r="J812" s="475"/>
      <c r="K812" s="475"/>
      <c r="L812" s="475"/>
      <c r="M812" s="475"/>
      <c r="N812" s="475"/>
      <c r="O812" s="475"/>
      <c r="P812" s="475"/>
      <c r="Q812" s="475"/>
      <c r="R812" s="475"/>
      <c r="S812" s="475"/>
      <c r="T812" s="475"/>
      <c r="U812" s="475"/>
      <c r="V812" s="475"/>
      <c r="W812" s="475"/>
      <c r="X812" s="475"/>
      <c r="Y812" s="475"/>
      <c r="Z812" s="475"/>
    </row>
    <row r="813" spans="1:26" ht="11.25" customHeight="1" x14ac:dyDescent="0.2">
      <c r="A813" s="475"/>
      <c r="B813" s="475"/>
      <c r="C813" s="475"/>
      <c r="D813" s="475"/>
      <c r="E813" s="475"/>
      <c r="F813" s="475"/>
      <c r="G813" s="475"/>
      <c r="H813" s="475"/>
      <c r="I813" s="475"/>
      <c r="J813" s="475"/>
      <c r="K813" s="475"/>
      <c r="L813" s="475"/>
      <c r="M813" s="475"/>
      <c r="N813" s="475"/>
      <c r="O813" s="475"/>
      <c r="P813" s="475"/>
      <c r="Q813" s="475"/>
      <c r="R813" s="475"/>
      <c r="S813" s="475"/>
      <c r="T813" s="475"/>
      <c r="U813" s="475"/>
      <c r="V813" s="475"/>
      <c r="W813" s="475"/>
      <c r="X813" s="475"/>
      <c r="Y813" s="475"/>
      <c r="Z813" s="475"/>
    </row>
    <row r="814" spans="1:26" ht="11.25" customHeight="1" x14ac:dyDescent="0.2">
      <c r="A814" s="475"/>
      <c r="B814" s="475"/>
      <c r="C814" s="475"/>
      <c r="D814" s="475"/>
      <c r="E814" s="475"/>
      <c r="F814" s="475"/>
      <c r="G814" s="475"/>
      <c r="H814" s="475"/>
      <c r="I814" s="475"/>
      <c r="J814" s="475"/>
      <c r="K814" s="475"/>
      <c r="L814" s="475"/>
      <c r="M814" s="475"/>
      <c r="N814" s="475"/>
      <c r="O814" s="475"/>
      <c r="P814" s="475"/>
      <c r="Q814" s="475"/>
      <c r="R814" s="475"/>
      <c r="S814" s="475"/>
      <c r="T814" s="475"/>
      <c r="U814" s="475"/>
      <c r="V814" s="475"/>
      <c r="W814" s="475"/>
      <c r="X814" s="475"/>
      <c r="Y814" s="475"/>
      <c r="Z814" s="475"/>
    </row>
    <row r="815" spans="1:26" ht="11.25" customHeight="1" x14ac:dyDescent="0.2">
      <c r="A815" s="475"/>
      <c r="B815" s="475"/>
      <c r="C815" s="475"/>
      <c r="D815" s="475"/>
      <c r="E815" s="475"/>
      <c r="F815" s="475"/>
      <c r="G815" s="475"/>
      <c r="H815" s="475"/>
      <c r="I815" s="475"/>
      <c r="J815" s="475"/>
      <c r="K815" s="475"/>
      <c r="L815" s="475"/>
      <c r="M815" s="475"/>
      <c r="N815" s="475"/>
      <c r="O815" s="475"/>
      <c r="P815" s="475"/>
      <c r="Q815" s="475"/>
      <c r="R815" s="475"/>
      <c r="S815" s="475"/>
      <c r="T815" s="475"/>
      <c r="U815" s="475"/>
      <c r="V815" s="475"/>
      <c r="W815" s="475"/>
      <c r="X815" s="475"/>
      <c r="Y815" s="475"/>
      <c r="Z815" s="475"/>
    </row>
    <row r="816" spans="1:26" ht="11.25" customHeight="1" x14ac:dyDescent="0.2">
      <c r="A816" s="475"/>
      <c r="B816" s="475"/>
      <c r="C816" s="475"/>
      <c r="D816" s="475"/>
      <c r="E816" s="475"/>
      <c r="F816" s="475"/>
      <c r="G816" s="475"/>
      <c r="H816" s="475"/>
      <c r="I816" s="475"/>
      <c r="J816" s="475"/>
      <c r="K816" s="475"/>
      <c r="L816" s="475"/>
      <c r="M816" s="475"/>
      <c r="N816" s="475"/>
      <c r="O816" s="475"/>
      <c r="P816" s="475"/>
      <c r="Q816" s="475"/>
      <c r="R816" s="475"/>
      <c r="S816" s="475"/>
      <c r="T816" s="475"/>
      <c r="U816" s="475"/>
      <c r="V816" s="475"/>
      <c r="W816" s="475"/>
      <c r="X816" s="475"/>
      <c r="Y816" s="475"/>
      <c r="Z816" s="475"/>
    </row>
    <row r="817" spans="1:26" ht="11.25" customHeight="1" x14ac:dyDescent="0.2">
      <c r="A817" s="475"/>
      <c r="B817" s="475"/>
      <c r="C817" s="475"/>
      <c r="D817" s="475"/>
      <c r="E817" s="475"/>
      <c r="F817" s="475"/>
      <c r="G817" s="475"/>
      <c r="H817" s="475"/>
      <c r="I817" s="475"/>
      <c r="J817" s="475"/>
      <c r="K817" s="475"/>
      <c r="L817" s="475"/>
      <c r="M817" s="475"/>
      <c r="N817" s="475"/>
      <c r="O817" s="475"/>
      <c r="P817" s="475"/>
      <c r="Q817" s="475"/>
      <c r="R817" s="475"/>
      <c r="S817" s="475"/>
      <c r="T817" s="475"/>
      <c r="U817" s="475"/>
      <c r="V817" s="475"/>
      <c r="W817" s="475"/>
      <c r="X817" s="475"/>
      <c r="Y817" s="475"/>
      <c r="Z817" s="475"/>
    </row>
    <row r="818" spans="1:26" ht="11.25" customHeight="1" x14ac:dyDescent="0.2">
      <c r="A818" s="475"/>
      <c r="B818" s="475"/>
      <c r="C818" s="475"/>
      <c r="D818" s="475"/>
      <c r="E818" s="475"/>
      <c r="F818" s="475"/>
      <c r="G818" s="475"/>
      <c r="H818" s="475"/>
      <c r="I818" s="475"/>
      <c r="J818" s="475"/>
      <c r="K818" s="475"/>
      <c r="L818" s="475"/>
      <c r="M818" s="475"/>
      <c r="N818" s="475"/>
      <c r="O818" s="475"/>
      <c r="P818" s="475"/>
      <c r="Q818" s="475"/>
      <c r="R818" s="475"/>
      <c r="S818" s="475"/>
      <c r="T818" s="475"/>
      <c r="U818" s="475"/>
      <c r="V818" s="475"/>
      <c r="W818" s="475"/>
      <c r="X818" s="475"/>
      <c r="Y818" s="475"/>
      <c r="Z818" s="475"/>
    </row>
    <row r="819" spans="1:26" ht="11.25" customHeight="1" x14ac:dyDescent="0.2">
      <c r="A819" s="475"/>
      <c r="B819" s="475"/>
      <c r="C819" s="475"/>
      <c r="D819" s="475"/>
      <c r="E819" s="475"/>
      <c r="F819" s="475"/>
      <c r="G819" s="475"/>
      <c r="H819" s="475"/>
      <c r="I819" s="475"/>
      <c r="J819" s="475"/>
      <c r="K819" s="475"/>
      <c r="L819" s="475"/>
      <c r="M819" s="475"/>
      <c r="N819" s="475"/>
      <c r="O819" s="475"/>
      <c r="P819" s="475"/>
      <c r="Q819" s="475"/>
      <c r="R819" s="475"/>
      <c r="S819" s="475"/>
      <c r="T819" s="475"/>
      <c r="U819" s="475"/>
      <c r="V819" s="475"/>
      <c r="W819" s="475"/>
      <c r="X819" s="475"/>
      <c r="Y819" s="475"/>
      <c r="Z819" s="475"/>
    </row>
    <row r="820" spans="1:26" ht="11.25" customHeight="1" x14ac:dyDescent="0.2">
      <c r="A820" s="475"/>
      <c r="B820" s="475"/>
      <c r="C820" s="475"/>
      <c r="D820" s="475"/>
      <c r="E820" s="475"/>
      <c r="F820" s="475"/>
      <c r="G820" s="475"/>
      <c r="H820" s="475"/>
      <c r="I820" s="475"/>
      <c r="J820" s="475"/>
      <c r="K820" s="475"/>
      <c r="L820" s="475"/>
      <c r="M820" s="475"/>
      <c r="N820" s="475"/>
      <c r="O820" s="475"/>
      <c r="P820" s="475"/>
      <c r="Q820" s="475"/>
      <c r="R820" s="475"/>
      <c r="S820" s="475"/>
      <c r="T820" s="475"/>
      <c r="U820" s="475"/>
      <c r="V820" s="475"/>
      <c r="W820" s="475"/>
      <c r="X820" s="475"/>
      <c r="Y820" s="475"/>
      <c r="Z820" s="475"/>
    </row>
    <row r="821" spans="1:26" ht="11.25" customHeight="1" x14ac:dyDescent="0.2">
      <c r="A821" s="475"/>
      <c r="B821" s="475"/>
      <c r="C821" s="475"/>
      <c r="D821" s="475"/>
      <c r="E821" s="475"/>
      <c r="F821" s="475"/>
      <c r="G821" s="475"/>
      <c r="H821" s="475"/>
      <c r="I821" s="475"/>
      <c r="J821" s="475"/>
      <c r="K821" s="475"/>
      <c r="L821" s="475"/>
      <c r="M821" s="475"/>
      <c r="N821" s="475"/>
      <c r="O821" s="475"/>
      <c r="P821" s="475"/>
      <c r="Q821" s="475"/>
      <c r="R821" s="475"/>
      <c r="S821" s="475"/>
      <c r="T821" s="475"/>
      <c r="U821" s="475"/>
      <c r="V821" s="475"/>
      <c r="W821" s="475"/>
      <c r="X821" s="475"/>
      <c r="Y821" s="475"/>
      <c r="Z821" s="475"/>
    </row>
    <row r="822" spans="1:26" ht="11.25" customHeight="1" x14ac:dyDescent="0.2">
      <c r="A822" s="475"/>
      <c r="B822" s="475"/>
      <c r="C822" s="475"/>
      <c r="D822" s="475"/>
      <c r="E822" s="475"/>
      <c r="F822" s="475"/>
      <c r="G822" s="475"/>
      <c r="H822" s="475"/>
      <c r="I822" s="475"/>
      <c r="J822" s="475"/>
      <c r="K822" s="475"/>
      <c r="L822" s="475"/>
      <c r="M822" s="475"/>
      <c r="N822" s="475"/>
      <c r="O822" s="475"/>
      <c r="P822" s="475"/>
      <c r="Q822" s="475"/>
      <c r="R822" s="475"/>
      <c r="S822" s="475"/>
      <c r="T822" s="475"/>
      <c r="U822" s="475"/>
      <c r="V822" s="475"/>
      <c r="W822" s="475"/>
      <c r="X822" s="475"/>
      <c r="Y822" s="475"/>
      <c r="Z822" s="475"/>
    </row>
    <row r="823" spans="1:26" ht="11.25" customHeight="1" x14ac:dyDescent="0.2">
      <c r="A823" s="475"/>
      <c r="B823" s="475"/>
      <c r="C823" s="475"/>
      <c r="D823" s="475"/>
      <c r="E823" s="475"/>
      <c r="F823" s="475"/>
      <c r="G823" s="475"/>
      <c r="H823" s="475"/>
      <c r="I823" s="475"/>
      <c r="J823" s="475"/>
      <c r="K823" s="475"/>
      <c r="L823" s="475"/>
      <c r="M823" s="475"/>
      <c r="N823" s="475"/>
      <c r="O823" s="475"/>
      <c r="P823" s="475"/>
      <c r="Q823" s="475"/>
      <c r="R823" s="475"/>
      <c r="S823" s="475"/>
      <c r="T823" s="475"/>
      <c r="U823" s="475"/>
      <c r="V823" s="475"/>
      <c r="W823" s="475"/>
      <c r="X823" s="475"/>
      <c r="Y823" s="475"/>
      <c r="Z823" s="475"/>
    </row>
    <row r="824" spans="1:26" ht="11.25" customHeight="1" x14ac:dyDescent="0.2">
      <c r="A824" s="475"/>
      <c r="B824" s="475"/>
      <c r="C824" s="475"/>
      <c r="D824" s="475"/>
      <c r="E824" s="475"/>
      <c r="F824" s="475"/>
      <c r="G824" s="475"/>
      <c r="H824" s="475"/>
      <c r="I824" s="475"/>
      <c r="J824" s="475"/>
      <c r="K824" s="475"/>
      <c r="L824" s="475"/>
      <c r="M824" s="475"/>
      <c r="N824" s="475"/>
      <c r="O824" s="475"/>
      <c r="P824" s="475"/>
      <c r="Q824" s="475"/>
      <c r="R824" s="475"/>
      <c r="S824" s="475"/>
      <c r="T824" s="475"/>
      <c r="U824" s="475"/>
      <c r="V824" s="475"/>
      <c r="W824" s="475"/>
      <c r="X824" s="475"/>
      <c r="Y824" s="475"/>
      <c r="Z824" s="475"/>
    </row>
    <row r="825" spans="1:26" ht="11.25" customHeight="1" x14ac:dyDescent="0.2">
      <c r="A825" s="475"/>
      <c r="B825" s="475"/>
      <c r="C825" s="475"/>
      <c r="D825" s="475"/>
      <c r="E825" s="475"/>
      <c r="F825" s="475"/>
      <c r="G825" s="475"/>
      <c r="H825" s="475"/>
      <c r="I825" s="475"/>
      <c r="J825" s="475"/>
      <c r="K825" s="475"/>
      <c r="L825" s="475"/>
      <c r="M825" s="475"/>
      <c r="N825" s="475"/>
      <c r="O825" s="475"/>
      <c r="P825" s="475"/>
      <c r="Q825" s="475"/>
      <c r="R825" s="475"/>
      <c r="S825" s="475"/>
      <c r="T825" s="475"/>
      <c r="U825" s="475"/>
      <c r="V825" s="475"/>
      <c r="W825" s="475"/>
      <c r="X825" s="475"/>
      <c r="Y825" s="475"/>
      <c r="Z825" s="475"/>
    </row>
    <row r="826" spans="1:26" ht="11.25" customHeight="1" x14ac:dyDescent="0.2">
      <c r="A826" s="475"/>
      <c r="B826" s="475"/>
      <c r="C826" s="475"/>
      <c r="D826" s="475"/>
      <c r="E826" s="475"/>
      <c r="F826" s="475"/>
      <c r="G826" s="475"/>
      <c r="H826" s="475"/>
      <c r="I826" s="475"/>
      <c r="J826" s="475"/>
      <c r="K826" s="475"/>
      <c r="L826" s="475"/>
      <c r="M826" s="475"/>
      <c r="N826" s="475"/>
      <c r="O826" s="475"/>
      <c r="P826" s="475"/>
      <c r="Q826" s="475"/>
      <c r="R826" s="475"/>
      <c r="S826" s="475"/>
      <c r="T826" s="475"/>
      <c r="U826" s="475"/>
      <c r="V826" s="475"/>
      <c r="W826" s="475"/>
      <c r="X826" s="475"/>
      <c r="Y826" s="475"/>
      <c r="Z826" s="475"/>
    </row>
    <row r="827" spans="1:26" ht="11.25" customHeight="1" x14ac:dyDescent="0.2">
      <c r="A827" s="475"/>
      <c r="B827" s="475"/>
      <c r="C827" s="475"/>
      <c r="D827" s="475"/>
      <c r="E827" s="475"/>
      <c r="F827" s="475"/>
      <c r="G827" s="475"/>
      <c r="H827" s="475"/>
      <c r="I827" s="475"/>
      <c r="J827" s="475"/>
      <c r="K827" s="475"/>
      <c r="L827" s="475"/>
      <c r="M827" s="475"/>
      <c r="N827" s="475"/>
      <c r="O827" s="475"/>
      <c r="P827" s="475"/>
      <c r="Q827" s="475"/>
      <c r="R827" s="475"/>
      <c r="S827" s="475"/>
      <c r="T827" s="475"/>
      <c r="U827" s="475"/>
      <c r="V827" s="475"/>
      <c r="W827" s="475"/>
      <c r="X827" s="475"/>
      <c r="Y827" s="475"/>
      <c r="Z827" s="475"/>
    </row>
    <row r="828" spans="1:26" ht="11.25" customHeight="1" x14ac:dyDescent="0.2">
      <c r="A828" s="475"/>
      <c r="B828" s="475"/>
      <c r="C828" s="475"/>
      <c r="D828" s="475"/>
      <c r="E828" s="475"/>
      <c r="F828" s="475"/>
      <c r="G828" s="475"/>
      <c r="H828" s="475"/>
      <c r="I828" s="475"/>
      <c r="J828" s="475"/>
      <c r="K828" s="475"/>
      <c r="L828" s="475"/>
      <c r="M828" s="475"/>
      <c r="N828" s="475"/>
      <c r="O828" s="475"/>
      <c r="P828" s="475"/>
      <c r="Q828" s="475"/>
      <c r="R828" s="475"/>
      <c r="S828" s="475"/>
      <c r="T828" s="475"/>
      <c r="U828" s="475"/>
      <c r="V828" s="475"/>
      <c r="W828" s="475"/>
      <c r="X828" s="475"/>
      <c r="Y828" s="475"/>
      <c r="Z828" s="475"/>
    </row>
    <row r="829" spans="1:26" ht="11.25" customHeight="1" x14ac:dyDescent="0.2">
      <c r="A829" s="475"/>
      <c r="B829" s="475"/>
      <c r="C829" s="475"/>
      <c r="D829" s="475"/>
      <c r="E829" s="475"/>
      <c r="F829" s="475"/>
      <c r="G829" s="475"/>
      <c r="H829" s="475"/>
      <c r="I829" s="475"/>
      <c r="J829" s="475"/>
      <c r="K829" s="475"/>
      <c r="L829" s="475"/>
      <c r="M829" s="475"/>
      <c r="N829" s="475"/>
      <c r="O829" s="475"/>
      <c r="P829" s="475"/>
      <c r="Q829" s="475"/>
      <c r="R829" s="475"/>
      <c r="S829" s="475"/>
      <c r="T829" s="475"/>
      <c r="U829" s="475"/>
      <c r="V829" s="475"/>
      <c r="W829" s="475"/>
      <c r="X829" s="475"/>
      <c r="Y829" s="475"/>
      <c r="Z829" s="475"/>
    </row>
    <row r="830" spans="1:26" ht="11.25" customHeight="1" x14ac:dyDescent="0.2">
      <c r="A830" s="475"/>
      <c r="B830" s="475"/>
      <c r="C830" s="475"/>
      <c r="D830" s="475"/>
      <c r="E830" s="475"/>
      <c r="F830" s="475"/>
      <c r="G830" s="475"/>
      <c r="H830" s="475"/>
      <c r="I830" s="475"/>
      <c r="J830" s="475"/>
      <c r="K830" s="475"/>
      <c r="L830" s="475"/>
      <c r="M830" s="475"/>
      <c r="N830" s="475"/>
      <c r="O830" s="475"/>
      <c r="P830" s="475"/>
      <c r="Q830" s="475"/>
      <c r="R830" s="475"/>
      <c r="S830" s="475"/>
      <c r="T830" s="475"/>
      <c r="U830" s="475"/>
      <c r="V830" s="475"/>
      <c r="W830" s="475"/>
      <c r="X830" s="475"/>
      <c r="Y830" s="475"/>
      <c r="Z830" s="475"/>
    </row>
    <row r="831" spans="1:26" ht="11.25" customHeight="1" x14ac:dyDescent="0.2">
      <c r="A831" s="475"/>
      <c r="B831" s="475"/>
      <c r="C831" s="475"/>
      <c r="D831" s="475"/>
      <c r="E831" s="475"/>
      <c r="F831" s="475"/>
      <c r="G831" s="475"/>
      <c r="H831" s="475"/>
      <c r="I831" s="475"/>
      <c r="J831" s="475"/>
      <c r="K831" s="475"/>
      <c r="L831" s="475"/>
      <c r="M831" s="475"/>
      <c r="N831" s="475"/>
      <c r="O831" s="475"/>
      <c r="P831" s="475"/>
      <c r="Q831" s="475"/>
      <c r="R831" s="475"/>
      <c r="S831" s="475"/>
      <c r="T831" s="475"/>
      <c r="U831" s="475"/>
      <c r="V831" s="475"/>
      <c r="W831" s="475"/>
      <c r="X831" s="475"/>
      <c r="Y831" s="475"/>
      <c r="Z831" s="475"/>
    </row>
    <row r="832" spans="1:26" ht="11.25" customHeight="1" x14ac:dyDescent="0.2">
      <c r="A832" s="475"/>
      <c r="B832" s="475"/>
      <c r="C832" s="475"/>
      <c r="D832" s="475"/>
      <c r="E832" s="475"/>
      <c r="F832" s="475"/>
      <c r="G832" s="475"/>
      <c r="H832" s="475"/>
      <c r="I832" s="475"/>
      <c r="J832" s="475"/>
      <c r="K832" s="475"/>
      <c r="L832" s="475"/>
      <c r="M832" s="475"/>
      <c r="N832" s="475"/>
      <c r="O832" s="475"/>
      <c r="P832" s="475"/>
      <c r="Q832" s="475"/>
      <c r="R832" s="475"/>
      <c r="S832" s="475"/>
      <c r="T832" s="475"/>
      <c r="U832" s="475"/>
      <c r="V832" s="475"/>
      <c r="W832" s="475"/>
      <c r="X832" s="475"/>
      <c r="Y832" s="475"/>
      <c r="Z832" s="475"/>
    </row>
    <row r="833" spans="1:26" ht="11.25" customHeight="1" x14ac:dyDescent="0.2">
      <c r="A833" s="475"/>
      <c r="B833" s="475"/>
      <c r="C833" s="475"/>
      <c r="D833" s="475"/>
      <c r="E833" s="475"/>
      <c r="F833" s="475"/>
      <c r="G833" s="475"/>
      <c r="H833" s="475"/>
      <c r="I833" s="475"/>
      <c r="J833" s="475"/>
      <c r="K833" s="475"/>
      <c r="L833" s="475"/>
      <c r="M833" s="475"/>
      <c r="N833" s="475"/>
      <c r="O833" s="475"/>
      <c r="P833" s="475"/>
      <c r="Q833" s="475"/>
      <c r="R833" s="475"/>
      <c r="S833" s="475"/>
      <c r="T833" s="475"/>
      <c r="U833" s="475"/>
      <c r="V833" s="475"/>
      <c r="W833" s="475"/>
      <c r="X833" s="475"/>
      <c r="Y833" s="475"/>
      <c r="Z833" s="475"/>
    </row>
    <row r="834" spans="1:26" ht="11.25" customHeight="1" x14ac:dyDescent="0.2">
      <c r="A834" s="475"/>
      <c r="B834" s="475"/>
      <c r="C834" s="475"/>
      <c r="D834" s="475"/>
      <c r="E834" s="475"/>
      <c r="F834" s="475"/>
      <c r="G834" s="475"/>
      <c r="H834" s="475"/>
      <c r="I834" s="475"/>
      <c r="J834" s="475"/>
      <c r="K834" s="475"/>
      <c r="L834" s="475"/>
      <c r="M834" s="475"/>
      <c r="N834" s="475"/>
      <c r="O834" s="475"/>
      <c r="P834" s="475"/>
      <c r="Q834" s="475"/>
      <c r="R834" s="475"/>
      <c r="S834" s="475"/>
      <c r="T834" s="475"/>
      <c r="U834" s="475"/>
      <c r="V834" s="475"/>
      <c r="W834" s="475"/>
      <c r="X834" s="475"/>
      <c r="Y834" s="475"/>
      <c r="Z834" s="475"/>
    </row>
    <row r="835" spans="1:26" ht="11.25" customHeight="1" x14ac:dyDescent="0.2">
      <c r="A835" s="475"/>
      <c r="B835" s="475"/>
      <c r="C835" s="475"/>
      <c r="D835" s="475"/>
      <c r="E835" s="475"/>
      <c r="F835" s="475"/>
      <c r="G835" s="475"/>
      <c r="H835" s="475"/>
      <c r="I835" s="475"/>
      <c r="J835" s="475"/>
      <c r="K835" s="475"/>
      <c r="L835" s="475"/>
      <c r="M835" s="475"/>
      <c r="N835" s="475"/>
      <c r="O835" s="475"/>
      <c r="P835" s="475"/>
      <c r="Q835" s="475"/>
      <c r="R835" s="475"/>
      <c r="S835" s="475"/>
      <c r="T835" s="475"/>
      <c r="U835" s="475"/>
      <c r="V835" s="475"/>
      <c r="W835" s="475"/>
      <c r="X835" s="475"/>
      <c r="Y835" s="475"/>
      <c r="Z835" s="475"/>
    </row>
    <row r="836" spans="1:26" ht="11.25" customHeight="1" x14ac:dyDescent="0.2">
      <c r="A836" s="475"/>
      <c r="B836" s="475"/>
      <c r="C836" s="475"/>
      <c r="D836" s="475"/>
      <c r="E836" s="475"/>
      <c r="F836" s="475"/>
      <c r="G836" s="475"/>
      <c r="H836" s="475"/>
      <c r="I836" s="475"/>
      <c r="J836" s="475"/>
      <c r="K836" s="475"/>
      <c r="L836" s="475"/>
      <c r="M836" s="475"/>
      <c r="N836" s="475"/>
      <c r="O836" s="475"/>
      <c r="P836" s="475"/>
      <c r="Q836" s="475"/>
      <c r="R836" s="475"/>
      <c r="S836" s="475"/>
      <c r="T836" s="475"/>
      <c r="U836" s="475"/>
      <c r="V836" s="475"/>
      <c r="W836" s="475"/>
      <c r="X836" s="475"/>
      <c r="Y836" s="475"/>
      <c r="Z836" s="475"/>
    </row>
    <row r="837" spans="1:26" ht="11.25" customHeight="1" x14ac:dyDescent="0.2">
      <c r="A837" s="475"/>
      <c r="B837" s="475"/>
      <c r="C837" s="475"/>
      <c r="D837" s="475"/>
      <c r="E837" s="475"/>
      <c r="F837" s="475"/>
      <c r="G837" s="475"/>
      <c r="H837" s="475"/>
      <c r="I837" s="475"/>
      <c r="J837" s="475"/>
      <c r="K837" s="475"/>
      <c r="L837" s="475"/>
      <c r="M837" s="475"/>
      <c r="N837" s="475"/>
      <c r="O837" s="475"/>
      <c r="P837" s="475"/>
      <c r="Q837" s="475"/>
      <c r="R837" s="475"/>
      <c r="S837" s="475"/>
      <c r="T837" s="475"/>
      <c r="U837" s="475"/>
      <c r="V837" s="475"/>
      <c r="W837" s="475"/>
      <c r="X837" s="475"/>
      <c r="Y837" s="475"/>
      <c r="Z837" s="475"/>
    </row>
    <row r="838" spans="1:26" ht="11.25" customHeight="1" x14ac:dyDescent="0.2">
      <c r="A838" s="475"/>
      <c r="B838" s="475"/>
      <c r="C838" s="475"/>
      <c r="D838" s="475"/>
      <c r="E838" s="475"/>
      <c r="F838" s="475"/>
      <c r="G838" s="475"/>
      <c r="H838" s="475"/>
      <c r="I838" s="475"/>
      <c r="J838" s="475"/>
      <c r="K838" s="475"/>
      <c r="L838" s="475"/>
      <c r="M838" s="475"/>
      <c r="N838" s="475"/>
      <c r="O838" s="475"/>
      <c r="P838" s="475"/>
      <c r="Q838" s="475"/>
      <c r="R838" s="475"/>
      <c r="S838" s="475"/>
      <c r="T838" s="475"/>
      <c r="U838" s="475"/>
      <c r="V838" s="475"/>
      <c r="W838" s="475"/>
      <c r="X838" s="475"/>
      <c r="Y838" s="475"/>
      <c r="Z838" s="475"/>
    </row>
    <row r="839" spans="1:26" ht="11.25" customHeight="1" x14ac:dyDescent="0.2">
      <c r="A839" s="475"/>
      <c r="B839" s="475"/>
      <c r="C839" s="475"/>
      <c r="D839" s="475"/>
      <c r="E839" s="475"/>
      <c r="F839" s="475"/>
      <c r="G839" s="475"/>
      <c r="H839" s="475"/>
      <c r="I839" s="475"/>
      <c r="J839" s="475"/>
      <c r="K839" s="475"/>
      <c r="L839" s="475"/>
      <c r="M839" s="475"/>
      <c r="N839" s="475"/>
      <c r="O839" s="475"/>
      <c r="P839" s="475"/>
      <c r="Q839" s="475"/>
      <c r="R839" s="475"/>
      <c r="S839" s="475"/>
      <c r="T839" s="475"/>
      <c r="U839" s="475"/>
      <c r="V839" s="475"/>
      <c r="W839" s="475"/>
      <c r="X839" s="475"/>
      <c r="Y839" s="475"/>
      <c r="Z839" s="475"/>
    </row>
    <row r="840" spans="1:26" ht="11.25" customHeight="1" x14ac:dyDescent="0.2">
      <c r="A840" s="475"/>
      <c r="B840" s="475"/>
      <c r="C840" s="475"/>
      <c r="D840" s="475"/>
      <c r="E840" s="475"/>
      <c r="F840" s="475"/>
      <c r="G840" s="475"/>
      <c r="H840" s="475"/>
      <c r="I840" s="475"/>
      <c r="J840" s="475"/>
      <c r="K840" s="475"/>
      <c r="L840" s="475"/>
      <c r="M840" s="475"/>
      <c r="N840" s="475"/>
      <c r="O840" s="475"/>
      <c r="P840" s="475"/>
      <c r="Q840" s="475"/>
      <c r="R840" s="475"/>
      <c r="S840" s="475"/>
      <c r="T840" s="475"/>
      <c r="U840" s="475"/>
      <c r="V840" s="475"/>
      <c r="W840" s="475"/>
      <c r="X840" s="475"/>
      <c r="Y840" s="475"/>
      <c r="Z840" s="475"/>
    </row>
    <row r="841" spans="1:26" ht="11.25" customHeight="1" x14ac:dyDescent="0.2">
      <c r="A841" s="475"/>
      <c r="B841" s="475"/>
      <c r="C841" s="475"/>
      <c r="D841" s="475"/>
      <c r="E841" s="475"/>
      <c r="F841" s="475"/>
      <c r="G841" s="475"/>
      <c r="H841" s="475"/>
      <c r="I841" s="475"/>
      <c r="J841" s="475"/>
      <c r="K841" s="475"/>
      <c r="L841" s="475"/>
      <c r="M841" s="475"/>
      <c r="N841" s="475"/>
      <c r="O841" s="475"/>
      <c r="P841" s="475"/>
      <c r="Q841" s="475"/>
      <c r="R841" s="475"/>
      <c r="S841" s="475"/>
      <c r="T841" s="475"/>
      <c r="U841" s="475"/>
      <c r="V841" s="475"/>
      <c r="W841" s="475"/>
      <c r="X841" s="475"/>
      <c r="Y841" s="475"/>
      <c r="Z841" s="475"/>
    </row>
    <row r="842" spans="1:26" ht="11.25" customHeight="1" x14ac:dyDescent="0.2">
      <c r="A842" s="475"/>
      <c r="B842" s="475"/>
      <c r="C842" s="475"/>
      <c r="D842" s="475"/>
      <c r="E842" s="475"/>
      <c r="F842" s="475"/>
      <c r="G842" s="475"/>
      <c r="H842" s="475"/>
      <c r="I842" s="475"/>
      <c r="J842" s="475"/>
      <c r="K842" s="475"/>
      <c r="L842" s="475"/>
      <c r="M842" s="475"/>
      <c r="N842" s="475"/>
      <c r="O842" s="475"/>
      <c r="P842" s="475"/>
      <c r="Q842" s="475"/>
      <c r="R842" s="475"/>
      <c r="S842" s="475"/>
      <c r="T842" s="475"/>
      <c r="U842" s="475"/>
      <c r="V842" s="475"/>
      <c r="W842" s="475"/>
      <c r="X842" s="475"/>
      <c r="Y842" s="475"/>
      <c r="Z842" s="475"/>
    </row>
    <row r="843" spans="1:26" ht="11.25" customHeight="1" x14ac:dyDescent="0.2">
      <c r="A843" s="475"/>
      <c r="B843" s="475"/>
      <c r="C843" s="475"/>
      <c r="D843" s="475"/>
      <c r="E843" s="475"/>
      <c r="F843" s="475"/>
      <c r="G843" s="475"/>
      <c r="H843" s="475"/>
      <c r="I843" s="475"/>
      <c r="J843" s="475"/>
      <c r="K843" s="475"/>
      <c r="L843" s="475"/>
      <c r="M843" s="475"/>
      <c r="N843" s="475"/>
      <c r="O843" s="475"/>
      <c r="P843" s="475"/>
      <c r="Q843" s="475"/>
      <c r="R843" s="475"/>
      <c r="S843" s="475"/>
      <c r="T843" s="475"/>
      <c r="U843" s="475"/>
      <c r="V843" s="475"/>
      <c r="W843" s="475"/>
      <c r="X843" s="475"/>
      <c r="Y843" s="475"/>
      <c r="Z843" s="475"/>
    </row>
    <row r="844" spans="1:26" ht="11.25" customHeight="1" x14ac:dyDescent="0.2">
      <c r="A844" s="475"/>
      <c r="B844" s="475"/>
      <c r="C844" s="475"/>
      <c r="D844" s="475"/>
      <c r="E844" s="475"/>
      <c r="F844" s="475"/>
      <c r="G844" s="475"/>
      <c r="H844" s="475"/>
      <c r="I844" s="475"/>
      <c r="J844" s="475"/>
      <c r="K844" s="475"/>
      <c r="L844" s="475"/>
      <c r="M844" s="475"/>
      <c r="N844" s="475"/>
      <c r="O844" s="475"/>
      <c r="P844" s="475"/>
      <c r="Q844" s="475"/>
      <c r="R844" s="475"/>
      <c r="S844" s="475"/>
      <c r="T844" s="475"/>
      <c r="U844" s="475"/>
      <c r="V844" s="475"/>
      <c r="W844" s="475"/>
      <c r="X844" s="475"/>
      <c r="Y844" s="475"/>
      <c r="Z844" s="475"/>
    </row>
    <row r="845" spans="1:26" ht="11.25" customHeight="1" x14ac:dyDescent="0.2">
      <c r="A845" s="475"/>
      <c r="B845" s="475"/>
      <c r="C845" s="475"/>
      <c r="D845" s="475"/>
      <c r="E845" s="475"/>
      <c r="F845" s="475"/>
      <c r="G845" s="475"/>
      <c r="H845" s="475"/>
      <c r="I845" s="475"/>
      <c r="J845" s="475"/>
      <c r="K845" s="475"/>
      <c r="L845" s="475"/>
      <c r="M845" s="475"/>
      <c r="N845" s="475"/>
      <c r="O845" s="475"/>
      <c r="P845" s="475"/>
      <c r="Q845" s="475"/>
      <c r="R845" s="475"/>
      <c r="S845" s="475"/>
      <c r="T845" s="475"/>
      <c r="U845" s="475"/>
      <c r="V845" s="475"/>
      <c r="W845" s="475"/>
      <c r="X845" s="475"/>
      <c r="Y845" s="475"/>
      <c r="Z845" s="475"/>
    </row>
    <row r="846" spans="1:26" ht="11.25" customHeight="1" x14ac:dyDescent="0.2">
      <c r="A846" s="475"/>
      <c r="B846" s="475"/>
      <c r="C846" s="475"/>
      <c r="D846" s="475"/>
      <c r="E846" s="475"/>
      <c r="F846" s="475"/>
      <c r="G846" s="475"/>
      <c r="H846" s="475"/>
      <c r="I846" s="475"/>
      <c r="J846" s="475"/>
      <c r="K846" s="475"/>
      <c r="L846" s="475"/>
      <c r="M846" s="475"/>
      <c r="N846" s="475"/>
      <c r="O846" s="475"/>
      <c r="P846" s="475"/>
      <c r="Q846" s="475"/>
      <c r="R846" s="475"/>
      <c r="S846" s="475"/>
      <c r="T846" s="475"/>
      <c r="U846" s="475"/>
      <c r="V846" s="475"/>
      <c r="W846" s="475"/>
      <c r="X846" s="475"/>
      <c r="Y846" s="475"/>
      <c r="Z846" s="475"/>
    </row>
    <row r="847" spans="1:26" ht="11.25" customHeight="1" x14ac:dyDescent="0.2">
      <c r="A847" s="475"/>
      <c r="B847" s="475"/>
      <c r="C847" s="475"/>
      <c r="D847" s="475"/>
      <c r="E847" s="475"/>
      <c r="F847" s="475"/>
      <c r="G847" s="475"/>
      <c r="H847" s="475"/>
      <c r="I847" s="475"/>
      <c r="J847" s="475"/>
      <c r="K847" s="475"/>
      <c r="L847" s="475"/>
      <c r="M847" s="475"/>
      <c r="N847" s="475"/>
      <c r="O847" s="475"/>
      <c r="P847" s="475"/>
      <c r="Q847" s="475"/>
      <c r="R847" s="475"/>
      <c r="S847" s="475"/>
      <c r="T847" s="475"/>
      <c r="U847" s="475"/>
      <c r="V847" s="475"/>
      <c r="W847" s="475"/>
      <c r="X847" s="475"/>
      <c r="Y847" s="475"/>
      <c r="Z847" s="475"/>
    </row>
    <row r="848" spans="1:26" ht="11.25" customHeight="1" x14ac:dyDescent="0.2">
      <c r="A848" s="475"/>
      <c r="B848" s="475"/>
      <c r="C848" s="475"/>
      <c r="D848" s="475"/>
      <c r="E848" s="475"/>
      <c r="F848" s="475"/>
      <c r="G848" s="475"/>
      <c r="H848" s="475"/>
      <c r="I848" s="475"/>
      <c r="J848" s="475"/>
      <c r="K848" s="475"/>
      <c r="L848" s="475"/>
      <c r="M848" s="475"/>
      <c r="N848" s="475"/>
      <c r="O848" s="475"/>
      <c r="P848" s="475"/>
      <c r="Q848" s="475"/>
      <c r="R848" s="475"/>
      <c r="S848" s="475"/>
      <c r="T848" s="475"/>
      <c r="U848" s="475"/>
      <c r="V848" s="475"/>
      <c r="W848" s="475"/>
      <c r="X848" s="475"/>
      <c r="Y848" s="475"/>
      <c r="Z848" s="475"/>
    </row>
    <row r="849" spans="1:26" ht="11.25" customHeight="1" x14ac:dyDescent="0.2">
      <c r="A849" s="475"/>
      <c r="B849" s="475"/>
      <c r="C849" s="475"/>
      <c r="D849" s="475"/>
      <c r="E849" s="475"/>
      <c r="F849" s="475"/>
      <c r="G849" s="475"/>
      <c r="H849" s="475"/>
      <c r="I849" s="475"/>
      <c r="J849" s="475"/>
      <c r="K849" s="475"/>
      <c r="L849" s="475"/>
      <c r="M849" s="475"/>
      <c r="N849" s="475"/>
      <c r="O849" s="475"/>
      <c r="P849" s="475"/>
      <c r="Q849" s="475"/>
      <c r="R849" s="475"/>
      <c r="S849" s="475"/>
      <c r="T849" s="475"/>
      <c r="U849" s="475"/>
      <c r="V849" s="475"/>
      <c r="W849" s="475"/>
      <c r="X849" s="475"/>
      <c r="Y849" s="475"/>
      <c r="Z849" s="475"/>
    </row>
    <row r="850" spans="1:26" ht="11.25" customHeight="1" x14ac:dyDescent="0.2">
      <c r="A850" s="475"/>
      <c r="B850" s="475"/>
      <c r="C850" s="475"/>
      <c r="D850" s="475"/>
      <c r="E850" s="475"/>
      <c r="F850" s="475"/>
      <c r="G850" s="475"/>
      <c r="H850" s="475"/>
      <c r="I850" s="475"/>
      <c r="J850" s="475"/>
      <c r="K850" s="475"/>
      <c r="L850" s="475"/>
      <c r="M850" s="475"/>
      <c r="N850" s="475"/>
      <c r="O850" s="475"/>
      <c r="P850" s="475"/>
      <c r="Q850" s="475"/>
      <c r="R850" s="475"/>
      <c r="S850" s="475"/>
      <c r="T850" s="475"/>
      <c r="U850" s="475"/>
      <c r="V850" s="475"/>
      <c r="W850" s="475"/>
      <c r="X850" s="475"/>
      <c r="Y850" s="475"/>
      <c r="Z850" s="475"/>
    </row>
    <row r="851" spans="1:26" ht="11.25" customHeight="1" x14ac:dyDescent="0.2">
      <c r="A851" s="475"/>
      <c r="B851" s="475"/>
      <c r="C851" s="475"/>
      <c r="D851" s="475"/>
      <c r="E851" s="475"/>
      <c r="F851" s="475"/>
      <c r="G851" s="475"/>
      <c r="H851" s="475"/>
      <c r="I851" s="475"/>
      <c r="J851" s="475"/>
      <c r="K851" s="475"/>
      <c r="L851" s="475"/>
      <c r="M851" s="475"/>
      <c r="N851" s="475"/>
      <c r="O851" s="475"/>
      <c r="P851" s="475"/>
      <c r="Q851" s="475"/>
      <c r="R851" s="475"/>
      <c r="S851" s="475"/>
      <c r="T851" s="475"/>
      <c r="U851" s="475"/>
      <c r="V851" s="475"/>
      <c r="W851" s="475"/>
      <c r="X851" s="475"/>
      <c r="Y851" s="475"/>
      <c r="Z851" s="475"/>
    </row>
    <row r="852" spans="1:26" ht="11.25" customHeight="1" x14ac:dyDescent="0.2">
      <c r="A852" s="475"/>
      <c r="B852" s="475"/>
      <c r="C852" s="475"/>
      <c r="D852" s="475"/>
      <c r="E852" s="475"/>
      <c r="F852" s="475"/>
      <c r="G852" s="475"/>
      <c r="H852" s="475"/>
      <c r="I852" s="475"/>
      <c r="J852" s="475"/>
      <c r="K852" s="475"/>
      <c r="L852" s="475"/>
      <c r="M852" s="475"/>
      <c r="N852" s="475"/>
      <c r="O852" s="475"/>
      <c r="P852" s="475"/>
      <c r="Q852" s="475"/>
      <c r="R852" s="475"/>
      <c r="S852" s="475"/>
      <c r="T852" s="475"/>
      <c r="U852" s="475"/>
      <c r="V852" s="475"/>
      <c r="W852" s="475"/>
      <c r="X852" s="475"/>
      <c r="Y852" s="475"/>
      <c r="Z852" s="475"/>
    </row>
    <row r="853" spans="1:26" ht="11.25" customHeight="1" x14ac:dyDescent="0.2">
      <c r="A853" s="475"/>
      <c r="B853" s="475"/>
      <c r="C853" s="475"/>
      <c r="D853" s="475"/>
      <c r="E853" s="475"/>
      <c r="F853" s="475"/>
      <c r="G853" s="475"/>
      <c r="H853" s="475"/>
      <c r="I853" s="475"/>
      <c r="J853" s="475"/>
      <c r="K853" s="475"/>
      <c r="L853" s="475"/>
      <c r="M853" s="475"/>
      <c r="N853" s="475"/>
      <c r="O853" s="475"/>
      <c r="P853" s="475"/>
      <c r="Q853" s="475"/>
      <c r="R853" s="475"/>
      <c r="S853" s="475"/>
      <c r="T853" s="475"/>
      <c r="U853" s="475"/>
      <c r="V853" s="475"/>
      <c r="W853" s="475"/>
      <c r="X853" s="475"/>
      <c r="Y853" s="475"/>
      <c r="Z853" s="475"/>
    </row>
    <row r="854" spans="1:26" ht="11.25" customHeight="1" x14ac:dyDescent="0.2">
      <c r="A854" s="475"/>
      <c r="B854" s="475"/>
      <c r="C854" s="475"/>
      <c r="D854" s="475"/>
      <c r="E854" s="475"/>
      <c r="F854" s="475"/>
      <c r="G854" s="475"/>
      <c r="H854" s="475"/>
      <c r="I854" s="475"/>
      <c r="J854" s="475"/>
      <c r="K854" s="475"/>
      <c r="L854" s="475"/>
      <c r="M854" s="475"/>
      <c r="N854" s="475"/>
      <c r="O854" s="475"/>
      <c r="P854" s="475"/>
      <c r="Q854" s="475"/>
      <c r="R854" s="475"/>
      <c r="S854" s="475"/>
      <c r="T854" s="475"/>
      <c r="U854" s="475"/>
      <c r="V854" s="475"/>
      <c r="W854" s="475"/>
      <c r="X854" s="475"/>
      <c r="Y854" s="475"/>
      <c r="Z854" s="475"/>
    </row>
    <row r="855" spans="1:26" ht="11.25" customHeight="1" x14ac:dyDescent="0.2">
      <c r="A855" s="475"/>
      <c r="B855" s="475"/>
      <c r="C855" s="475"/>
      <c r="D855" s="475"/>
      <c r="E855" s="475"/>
      <c r="F855" s="475"/>
      <c r="G855" s="475"/>
      <c r="H855" s="475"/>
      <c r="I855" s="475"/>
      <c r="J855" s="475"/>
      <c r="K855" s="475"/>
      <c r="L855" s="475"/>
      <c r="M855" s="475"/>
      <c r="N855" s="475"/>
      <c r="O855" s="475"/>
      <c r="P855" s="475"/>
      <c r="Q855" s="475"/>
      <c r="R855" s="475"/>
      <c r="S855" s="475"/>
      <c r="T855" s="475"/>
      <c r="U855" s="475"/>
      <c r="V855" s="475"/>
      <c r="W855" s="475"/>
      <c r="X855" s="475"/>
      <c r="Y855" s="475"/>
      <c r="Z855" s="475"/>
    </row>
    <row r="856" spans="1:26" ht="11.25" customHeight="1" x14ac:dyDescent="0.2">
      <c r="A856" s="475"/>
      <c r="B856" s="475"/>
      <c r="C856" s="475"/>
      <c r="D856" s="475"/>
      <c r="E856" s="475"/>
      <c r="F856" s="475"/>
      <c r="G856" s="475"/>
      <c r="H856" s="475"/>
      <c r="I856" s="475"/>
      <c r="J856" s="475"/>
      <c r="K856" s="475"/>
      <c r="L856" s="475"/>
      <c r="M856" s="475"/>
      <c r="N856" s="475"/>
      <c r="O856" s="475"/>
      <c r="P856" s="475"/>
      <c r="Q856" s="475"/>
      <c r="R856" s="475"/>
      <c r="S856" s="475"/>
      <c r="T856" s="475"/>
      <c r="U856" s="475"/>
      <c r="V856" s="475"/>
      <c r="W856" s="475"/>
      <c r="X856" s="475"/>
      <c r="Y856" s="475"/>
      <c r="Z856" s="475"/>
    </row>
    <row r="857" spans="1:26" ht="11.25" customHeight="1" x14ac:dyDescent="0.2">
      <c r="A857" s="475"/>
      <c r="B857" s="475"/>
      <c r="C857" s="475"/>
      <c r="D857" s="475"/>
      <c r="E857" s="475"/>
      <c r="F857" s="475"/>
      <c r="G857" s="475"/>
      <c r="H857" s="475"/>
      <c r="I857" s="475"/>
      <c r="J857" s="475"/>
      <c r="K857" s="475"/>
      <c r="L857" s="475"/>
      <c r="M857" s="475"/>
      <c r="N857" s="475"/>
      <c r="O857" s="475"/>
      <c r="P857" s="475"/>
      <c r="Q857" s="475"/>
      <c r="R857" s="475"/>
      <c r="S857" s="475"/>
      <c r="T857" s="475"/>
      <c r="U857" s="475"/>
      <c r="V857" s="475"/>
      <c r="W857" s="475"/>
      <c r="X857" s="475"/>
      <c r="Y857" s="475"/>
      <c r="Z857" s="475"/>
    </row>
    <row r="858" spans="1:26" ht="11.25" customHeight="1" x14ac:dyDescent="0.2">
      <c r="A858" s="475"/>
      <c r="B858" s="475"/>
      <c r="C858" s="475"/>
      <c r="D858" s="475"/>
      <c r="E858" s="475"/>
      <c r="F858" s="475"/>
      <c r="G858" s="475"/>
      <c r="H858" s="475"/>
      <c r="I858" s="475"/>
      <c r="J858" s="475"/>
      <c r="K858" s="475"/>
      <c r="L858" s="475"/>
      <c r="M858" s="475"/>
      <c r="N858" s="475"/>
      <c r="O858" s="475"/>
      <c r="P858" s="475"/>
      <c r="Q858" s="475"/>
      <c r="R858" s="475"/>
      <c r="S858" s="475"/>
      <c r="T858" s="475"/>
      <c r="U858" s="475"/>
      <c r="V858" s="475"/>
      <c r="W858" s="475"/>
      <c r="X858" s="475"/>
      <c r="Y858" s="475"/>
      <c r="Z858" s="475"/>
    </row>
    <row r="859" spans="1:26" ht="11.25" customHeight="1" x14ac:dyDescent="0.2">
      <c r="A859" s="475"/>
      <c r="B859" s="475"/>
      <c r="C859" s="475"/>
      <c r="D859" s="475"/>
      <c r="E859" s="475"/>
      <c r="F859" s="475"/>
      <c r="G859" s="475"/>
      <c r="H859" s="475"/>
      <c r="I859" s="475"/>
      <c r="J859" s="475"/>
      <c r="K859" s="475"/>
      <c r="L859" s="475"/>
      <c r="M859" s="475"/>
      <c r="N859" s="475"/>
      <c r="O859" s="475"/>
      <c r="P859" s="475"/>
      <c r="Q859" s="475"/>
      <c r="R859" s="475"/>
      <c r="S859" s="475"/>
      <c r="T859" s="475"/>
      <c r="U859" s="475"/>
      <c r="V859" s="475"/>
      <c r="W859" s="475"/>
      <c r="X859" s="475"/>
      <c r="Y859" s="475"/>
      <c r="Z859" s="475"/>
    </row>
    <row r="860" spans="1:26" ht="11.25" customHeight="1" x14ac:dyDescent="0.2">
      <c r="A860" s="475"/>
      <c r="B860" s="475"/>
      <c r="C860" s="475"/>
      <c r="D860" s="475"/>
      <c r="E860" s="475"/>
      <c r="F860" s="475"/>
      <c r="G860" s="475"/>
      <c r="H860" s="475"/>
      <c r="I860" s="475"/>
      <c r="J860" s="475"/>
      <c r="K860" s="475"/>
      <c r="L860" s="475"/>
      <c r="M860" s="475"/>
      <c r="N860" s="475"/>
      <c r="O860" s="475"/>
      <c r="P860" s="475"/>
      <c r="Q860" s="475"/>
      <c r="R860" s="475"/>
      <c r="S860" s="475"/>
      <c r="T860" s="475"/>
      <c r="U860" s="475"/>
      <c r="V860" s="475"/>
      <c r="W860" s="475"/>
      <c r="X860" s="475"/>
      <c r="Y860" s="475"/>
      <c r="Z860" s="475"/>
    </row>
    <row r="861" spans="1:26" ht="11.25" customHeight="1" x14ac:dyDescent="0.2">
      <c r="A861" s="475"/>
      <c r="B861" s="475"/>
      <c r="C861" s="475"/>
      <c r="D861" s="475"/>
      <c r="E861" s="475"/>
      <c r="F861" s="475"/>
      <c r="G861" s="475"/>
      <c r="H861" s="475"/>
      <c r="I861" s="475"/>
      <c r="J861" s="475"/>
      <c r="K861" s="475"/>
      <c r="L861" s="475"/>
      <c r="M861" s="475"/>
      <c r="N861" s="475"/>
      <c r="O861" s="475"/>
      <c r="P861" s="475"/>
      <c r="Q861" s="475"/>
      <c r="R861" s="475"/>
      <c r="S861" s="475"/>
      <c r="T861" s="475"/>
      <c r="U861" s="475"/>
      <c r="V861" s="475"/>
      <c r="W861" s="475"/>
      <c r="X861" s="475"/>
      <c r="Y861" s="475"/>
      <c r="Z861" s="475"/>
    </row>
    <row r="862" spans="1:26" ht="11.25" customHeight="1" x14ac:dyDescent="0.2">
      <c r="A862" s="475"/>
      <c r="B862" s="475"/>
      <c r="C862" s="475"/>
      <c r="D862" s="475"/>
      <c r="E862" s="475"/>
      <c r="F862" s="475"/>
      <c r="G862" s="475"/>
      <c r="H862" s="475"/>
      <c r="I862" s="475"/>
      <c r="J862" s="475"/>
      <c r="K862" s="475"/>
      <c r="L862" s="475"/>
      <c r="M862" s="475"/>
      <c r="N862" s="475"/>
      <c r="O862" s="475"/>
      <c r="P862" s="475"/>
      <c r="Q862" s="475"/>
      <c r="R862" s="475"/>
      <c r="S862" s="475"/>
      <c r="T862" s="475"/>
      <c r="U862" s="475"/>
      <c r="V862" s="475"/>
      <c r="W862" s="475"/>
      <c r="X862" s="475"/>
      <c r="Y862" s="475"/>
      <c r="Z862" s="475"/>
    </row>
    <row r="863" spans="1:26" ht="11.25" customHeight="1" x14ac:dyDescent="0.2">
      <c r="A863" s="475"/>
      <c r="B863" s="475"/>
      <c r="C863" s="475"/>
      <c r="D863" s="475"/>
      <c r="E863" s="475"/>
      <c r="F863" s="475"/>
      <c r="G863" s="475"/>
      <c r="H863" s="475"/>
      <c r="I863" s="475"/>
      <c r="J863" s="475"/>
      <c r="K863" s="475"/>
      <c r="L863" s="475"/>
      <c r="M863" s="475"/>
      <c r="N863" s="475"/>
      <c r="O863" s="475"/>
      <c r="P863" s="475"/>
      <c r="Q863" s="475"/>
      <c r="R863" s="475"/>
      <c r="S863" s="475"/>
      <c r="T863" s="475"/>
      <c r="U863" s="475"/>
      <c r="V863" s="475"/>
      <c r="W863" s="475"/>
      <c r="X863" s="475"/>
      <c r="Y863" s="475"/>
      <c r="Z863" s="475"/>
    </row>
    <row r="864" spans="1:26" ht="11.25" customHeight="1" x14ac:dyDescent="0.2">
      <c r="A864" s="475"/>
      <c r="B864" s="475"/>
      <c r="C864" s="475"/>
      <c r="D864" s="475"/>
      <c r="E864" s="475"/>
      <c r="F864" s="475"/>
      <c r="G864" s="475"/>
      <c r="H864" s="475"/>
      <c r="I864" s="475"/>
      <c r="J864" s="475"/>
      <c r="K864" s="475"/>
      <c r="L864" s="475"/>
      <c r="M864" s="475"/>
      <c r="N864" s="475"/>
      <c r="O864" s="475"/>
      <c r="P864" s="475"/>
      <c r="Q864" s="475"/>
      <c r="R864" s="475"/>
      <c r="S864" s="475"/>
      <c r="T864" s="475"/>
      <c r="U864" s="475"/>
      <c r="V864" s="475"/>
      <c r="W864" s="475"/>
      <c r="X864" s="475"/>
      <c r="Y864" s="475"/>
      <c r="Z864" s="475"/>
    </row>
    <row r="865" spans="1:26" ht="11.25" customHeight="1" x14ac:dyDescent="0.2">
      <c r="A865" s="475"/>
      <c r="B865" s="475"/>
      <c r="C865" s="475"/>
      <c r="D865" s="475"/>
      <c r="E865" s="475"/>
      <c r="F865" s="475"/>
      <c r="G865" s="475"/>
      <c r="H865" s="475"/>
      <c r="I865" s="475"/>
      <c r="J865" s="475"/>
      <c r="K865" s="475"/>
      <c r="L865" s="475"/>
      <c r="M865" s="475"/>
      <c r="N865" s="475"/>
      <c r="O865" s="475"/>
      <c r="P865" s="475"/>
      <c r="Q865" s="475"/>
      <c r="R865" s="475"/>
      <c r="S865" s="475"/>
      <c r="T865" s="475"/>
      <c r="U865" s="475"/>
      <c r="V865" s="475"/>
      <c r="W865" s="475"/>
      <c r="X865" s="475"/>
      <c r="Y865" s="475"/>
      <c r="Z865" s="475"/>
    </row>
    <row r="866" spans="1:26" ht="11.25" customHeight="1" x14ac:dyDescent="0.2">
      <c r="A866" s="475"/>
      <c r="B866" s="475"/>
      <c r="C866" s="475"/>
      <c r="D866" s="475"/>
      <c r="E866" s="475"/>
      <c r="F866" s="475"/>
      <c r="G866" s="475"/>
      <c r="H866" s="475"/>
      <c r="I866" s="475"/>
      <c r="J866" s="475"/>
      <c r="K866" s="475"/>
      <c r="L866" s="475"/>
      <c r="M866" s="475"/>
      <c r="N866" s="475"/>
      <c r="O866" s="475"/>
      <c r="P866" s="475"/>
      <c r="Q866" s="475"/>
      <c r="R866" s="475"/>
      <c r="S866" s="475"/>
      <c r="T866" s="475"/>
      <c r="U866" s="475"/>
      <c r="V866" s="475"/>
      <c r="W866" s="475"/>
      <c r="X866" s="475"/>
      <c r="Y866" s="475"/>
      <c r="Z866" s="475"/>
    </row>
    <row r="867" spans="1:26" ht="11.25" customHeight="1" x14ac:dyDescent="0.2">
      <c r="A867" s="475"/>
      <c r="B867" s="475"/>
      <c r="C867" s="475"/>
      <c r="D867" s="475"/>
      <c r="E867" s="475"/>
      <c r="F867" s="475"/>
      <c r="G867" s="475"/>
      <c r="H867" s="475"/>
      <c r="I867" s="475"/>
      <c r="J867" s="475"/>
      <c r="K867" s="475"/>
      <c r="L867" s="475"/>
      <c r="M867" s="475"/>
      <c r="N867" s="475"/>
      <c r="O867" s="475"/>
      <c r="P867" s="475"/>
      <c r="Q867" s="475"/>
      <c r="R867" s="475"/>
      <c r="S867" s="475"/>
      <c r="T867" s="475"/>
      <c r="U867" s="475"/>
      <c r="V867" s="475"/>
      <c r="W867" s="475"/>
      <c r="X867" s="475"/>
      <c r="Y867" s="475"/>
      <c r="Z867" s="475"/>
    </row>
    <row r="868" spans="1:26" ht="11.25" customHeight="1" x14ac:dyDescent="0.2">
      <c r="A868" s="475"/>
      <c r="B868" s="475"/>
      <c r="C868" s="475"/>
      <c r="D868" s="475"/>
      <c r="E868" s="475"/>
      <c r="F868" s="475"/>
      <c r="G868" s="475"/>
      <c r="H868" s="475"/>
      <c r="I868" s="475"/>
      <c r="J868" s="475"/>
      <c r="K868" s="475"/>
      <c r="L868" s="475"/>
      <c r="M868" s="475"/>
      <c r="N868" s="475"/>
      <c r="O868" s="475"/>
      <c r="P868" s="475"/>
      <c r="Q868" s="475"/>
      <c r="R868" s="475"/>
      <c r="S868" s="475"/>
      <c r="T868" s="475"/>
      <c r="U868" s="475"/>
      <c r="V868" s="475"/>
      <c r="W868" s="475"/>
      <c r="X868" s="475"/>
      <c r="Y868" s="475"/>
      <c r="Z868" s="475"/>
    </row>
    <row r="869" spans="1:26" ht="11.25" customHeight="1" x14ac:dyDescent="0.2">
      <c r="A869" s="475"/>
      <c r="B869" s="475"/>
      <c r="C869" s="475"/>
      <c r="D869" s="475"/>
      <c r="E869" s="475"/>
      <c r="F869" s="475"/>
      <c r="G869" s="475"/>
      <c r="H869" s="475"/>
      <c r="I869" s="475"/>
      <c r="J869" s="475"/>
      <c r="K869" s="475"/>
      <c r="L869" s="475"/>
      <c r="M869" s="475"/>
      <c r="N869" s="475"/>
      <c r="O869" s="475"/>
      <c r="P869" s="475"/>
      <c r="Q869" s="475"/>
      <c r="R869" s="475"/>
      <c r="S869" s="475"/>
      <c r="T869" s="475"/>
      <c r="U869" s="475"/>
      <c r="V869" s="475"/>
      <c r="W869" s="475"/>
      <c r="X869" s="475"/>
      <c r="Y869" s="475"/>
      <c r="Z869" s="475"/>
    </row>
    <row r="870" spans="1:26" ht="11.25" customHeight="1" x14ac:dyDescent="0.2">
      <c r="A870" s="475"/>
      <c r="B870" s="475"/>
      <c r="C870" s="475"/>
      <c r="D870" s="475"/>
      <c r="E870" s="475"/>
      <c r="F870" s="475"/>
      <c r="G870" s="475"/>
      <c r="H870" s="475"/>
      <c r="I870" s="475"/>
      <c r="J870" s="475"/>
      <c r="K870" s="475"/>
      <c r="L870" s="475"/>
      <c r="M870" s="475"/>
      <c r="N870" s="475"/>
      <c r="O870" s="475"/>
      <c r="P870" s="475"/>
      <c r="Q870" s="475"/>
      <c r="R870" s="475"/>
      <c r="S870" s="475"/>
      <c r="T870" s="475"/>
      <c r="U870" s="475"/>
      <c r="V870" s="475"/>
      <c r="W870" s="475"/>
      <c r="X870" s="475"/>
      <c r="Y870" s="475"/>
      <c r="Z870" s="475"/>
    </row>
    <row r="871" spans="1:26" ht="11.25" customHeight="1" x14ac:dyDescent="0.2">
      <c r="A871" s="475"/>
      <c r="B871" s="475"/>
      <c r="C871" s="475"/>
      <c r="D871" s="475"/>
      <c r="E871" s="475"/>
      <c r="F871" s="475"/>
      <c r="G871" s="475"/>
      <c r="H871" s="475"/>
      <c r="I871" s="475"/>
      <c r="J871" s="475"/>
      <c r="K871" s="475"/>
      <c r="L871" s="475"/>
      <c r="M871" s="475"/>
      <c r="N871" s="475"/>
      <c r="O871" s="475"/>
      <c r="P871" s="475"/>
      <c r="Q871" s="475"/>
      <c r="R871" s="475"/>
      <c r="S871" s="475"/>
      <c r="T871" s="475"/>
      <c r="U871" s="475"/>
      <c r="V871" s="475"/>
      <c r="W871" s="475"/>
      <c r="X871" s="475"/>
      <c r="Y871" s="475"/>
      <c r="Z871" s="475"/>
    </row>
    <row r="872" spans="1:26" ht="11.25" customHeight="1" x14ac:dyDescent="0.2">
      <c r="A872" s="475"/>
      <c r="B872" s="475"/>
      <c r="C872" s="475"/>
      <c r="D872" s="475"/>
      <c r="E872" s="475"/>
      <c r="F872" s="475"/>
      <c r="G872" s="475"/>
      <c r="H872" s="475"/>
      <c r="I872" s="475"/>
      <c r="J872" s="475"/>
      <c r="K872" s="475"/>
      <c r="L872" s="475"/>
      <c r="M872" s="475"/>
      <c r="N872" s="475"/>
      <c r="O872" s="475"/>
      <c r="P872" s="475"/>
      <c r="Q872" s="475"/>
      <c r="R872" s="475"/>
      <c r="S872" s="475"/>
      <c r="T872" s="475"/>
      <c r="U872" s="475"/>
      <c r="V872" s="475"/>
      <c r="W872" s="475"/>
      <c r="X872" s="475"/>
      <c r="Y872" s="475"/>
      <c r="Z872" s="475"/>
    </row>
    <row r="873" spans="1:26" ht="11.25" customHeight="1" x14ac:dyDescent="0.2">
      <c r="A873" s="475"/>
      <c r="B873" s="475"/>
      <c r="C873" s="475"/>
      <c r="D873" s="475"/>
      <c r="E873" s="475"/>
      <c r="F873" s="475"/>
      <c r="G873" s="475"/>
      <c r="H873" s="475"/>
      <c r="I873" s="475"/>
      <c r="J873" s="475"/>
      <c r="K873" s="475"/>
      <c r="L873" s="475"/>
      <c r="M873" s="475"/>
      <c r="N873" s="475"/>
      <c r="O873" s="475"/>
      <c r="P873" s="475"/>
      <c r="Q873" s="475"/>
      <c r="R873" s="475"/>
      <c r="S873" s="475"/>
      <c r="T873" s="475"/>
      <c r="U873" s="475"/>
      <c r="V873" s="475"/>
      <c r="W873" s="475"/>
      <c r="X873" s="475"/>
      <c r="Y873" s="475"/>
      <c r="Z873" s="475"/>
    </row>
    <row r="874" spans="1:26" ht="11.25" customHeight="1" x14ac:dyDescent="0.2">
      <c r="A874" s="475"/>
      <c r="B874" s="475"/>
      <c r="C874" s="475"/>
      <c r="D874" s="475"/>
      <c r="E874" s="475"/>
      <c r="F874" s="475"/>
      <c r="G874" s="475"/>
      <c r="H874" s="475"/>
      <c r="I874" s="475"/>
      <c r="J874" s="475"/>
      <c r="K874" s="475"/>
      <c r="L874" s="475"/>
      <c r="M874" s="475"/>
      <c r="N874" s="475"/>
      <c r="O874" s="475"/>
      <c r="P874" s="475"/>
      <c r="Q874" s="475"/>
      <c r="R874" s="475"/>
      <c r="S874" s="475"/>
      <c r="T874" s="475"/>
      <c r="U874" s="475"/>
      <c r="V874" s="475"/>
      <c r="W874" s="475"/>
      <c r="X874" s="475"/>
      <c r="Y874" s="475"/>
      <c r="Z874" s="475"/>
    </row>
    <row r="875" spans="1:26" ht="11.25" customHeight="1" x14ac:dyDescent="0.2">
      <c r="A875" s="475"/>
      <c r="B875" s="475"/>
      <c r="C875" s="475"/>
      <c r="D875" s="475"/>
      <c r="E875" s="475"/>
      <c r="F875" s="475"/>
      <c r="G875" s="475"/>
      <c r="H875" s="475"/>
      <c r="I875" s="475"/>
      <c r="J875" s="475"/>
      <c r="K875" s="475"/>
      <c r="L875" s="475"/>
      <c r="M875" s="475"/>
      <c r="N875" s="475"/>
      <c r="O875" s="475"/>
      <c r="P875" s="475"/>
      <c r="Q875" s="475"/>
      <c r="R875" s="475"/>
      <c r="S875" s="475"/>
      <c r="T875" s="475"/>
      <c r="U875" s="475"/>
      <c r="V875" s="475"/>
      <c r="W875" s="475"/>
      <c r="X875" s="475"/>
      <c r="Y875" s="475"/>
      <c r="Z875" s="475"/>
    </row>
    <row r="876" spans="1:26" ht="11.25" customHeight="1" x14ac:dyDescent="0.2">
      <c r="A876" s="475"/>
      <c r="B876" s="475"/>
      <c r="C876" s="475"/>
      <c r="D876" s="475"/>
      <c r="E876" s="475"/>
      <c r="F876" s="475"/>
      <c r="G876" s="475"/>
      <c r="H876" s="475"/>
      <c r="I876" s="475"/>
      <c r="J876" s="475"/>
      <c r="K876" s="475"/>
      <c r="L876" s="475"/>
      <c r="M876" s="475"/>
      <c r="N876" s="475"/>
      <c r="O876" s="475"/>
      <c r="P876" s="475"/>
      <c r="Q876" s="475"/>
      <c r="R876" s="475"/>
      <c r="S876" s="475"/>
      <c r="T876" s="475"/>
      <c r="U876" s="475"/>
      <c r="V876" s="475"/>
      <c r="W876" s="475"/>
      <c r="X876" s="475"/>
      <c r="Y876" s="475"/>
      <c r="Z876" s="475"/>
    </row>
    <row r="877" spans="1:26" ht="11.25" customHeight="1" x14ac:dyDescent="0.2">
      <c r="A877" s="475"/>
      <c r="B877" s="475"/>
      <c r="C877" s="475"/>
      <c r="D877" s="475"/>
      <c r="E877" s="475"/>
      <c r="F877" s="475"/>
      <c r="G877" s="475"/>
      <c r="H877" s="475"/>
      <c r="I877" s="475"/>
      <c r="J877" s="475"/>
      <c r="K877" s="475"/>
      <c r="L877" s="475"/>
      <c r="M877" s="475"/>
      <c r="N877" s="475"/>
      <c r="O877" s="475"/>
      <c r="P877" s="475"/>
      <c r="Q877" s="475"/>
      <c r="R877" s="475"/>
      <c r="S877" s="475"/>
      <c r="T877" s="475"/>
      <c r="U877" s="475"/>
      <c r="V877" s="475"/>
      <c r="W877" s="475"/>
      <c r="X877" s="475"/>
      <c r="Y877" s="475"/>
      <c r="Z877" s="475"/>
    </row>
    <row r="878" spans="1:26" ht="11.25" customHeight="1" x14ac:dyDescent="0.2">
      <c r="A878" s="475"/>
      <c r="B878" s="475"/>
      <c r="C878" s="475"/>
      <c r="D878" s="475"/>
      <c r="E878" s="475"/>
      <c r="F878" s="475"/>
      <c r="G878" s="475"/>
      <c r="H878" s="475"/>
      <c r="I878" s="475"/>
      <c r="J878" s="475"/>
      <c r="K878" s="475"/>
      <c r="L878" s="475"/>
      <c r="M878" s="475"/>
      <c r="N878" s="475"/>
      <c r="O878" s="475"/>
      <c r="P878" s="475"/>
      <c r="Q878" s="475"/>
      <c r="R878" s="475"/>
      <c r="S878" s="475"/>
      <c r="T878" s="475"/>
      <c r="U878" s="475"/>
      <c r="V878" s="475"/>
      <c r="W878" s="475"/>
      <c r="X878" s="475"/>
      <c r="Y878" s="475"/>
      <c r="Z878" s="475"/>
    </row>
    <row r="879" spans="1:26" ht="11.25" customHeight="1" x14ac:dyDescent="0.2">
      <c r="A879" s="475"/>
      <c r="B879" s="475"/>
      <c r="C879" s="475"/>
      <c r="D879" s="475"/>
      <c r="E879" s="475"/>
      <c r="F879" s="475"/>
      <c r="G879" s="475"/>
      <c r="H879" s="475"/>
      <c r="I879" s="475"/>
      <c r="J879" s="475"/>
      <c r="K879" s="475"/>
      <c r="L879" s="475"/>
      <c r="M879" s="475"/>
      <c r="N879" s="475"/>
      <c r="O879" s="475"/>
      <c r="P879" s="475"/>
      <c r="Q879" s="475"/>
      <c r="R879" s="475"/>
      <c r="S879" s="475"/>
      <c r="T879" s="475"/>
      <c r="U879" s="475"/>
      <c r="V879" s="475"/>
      <c r="W879" s="475"/>
      <c r="X879" s="475"/>
      <c r="Y879" s="475"/>
      <c r="Z879" s="475"/>
    </row>
    <row r="880" spans="1:26" ht="11.25" customHeight="1" x14ac:dyDescent="0.2">
      <c r="A880" s="475"/>
      <c r="B880" s="475"/>
      <c r="C880" s="475"/>
      <c r="D880" s="475"/>
      <c r="E880" s="475"/>
      <c r="F880" s="475"/>
      <c r="G880" s="475"/>
      <c r="H880" s="475"/>
      <c r="I880" s="475"/>
      <c r="J880" s="475"/>
      <c r="K880" s="475"/>
      <c r="L880" s="475"/>
      <c r="M880" s="475"/>
      <c r="N880" s="475"/>
      <c r="O880" s="475"/>
      <c r="P880" s="475"/>
      <c r="Q880" s="475"/>
      <c r="R880" s="475"/>
      <c r="S880" s="475"/>
      <c r="T880" s="475"/>
      <c r="U880" s="475"/>
      <c r="V880" s="475"/>
      <c r="W880" s="475"/>
      <c r="X880" s="475"/>
      <c r="Y880" s="475"/>
      <c r="Z880" s="475"/>
    </row>
    <row r="881" spans="1:26" ht="11.25" customHeight="1" x14ac:dyDescent="0.2">
      <c r="A881" s="475"/>
      <c r="B881" s="475"/>
      <c r="C881" s="475"/>
      <c r="D881" s="475"/>
      <c r="E881" s="475"/>
      <c r="F881" s="475"/>
      <c r="G881" s="475"/>
      <c r="H881" s="475"/>
      <c r="I881" s="475"/>
      <c r="J881" s="475"/>
      <c r="K881" s="475"/>
      <c r="L881" s="475"/>
      <c r="M881" s="475"/>
      <c r="N881" s="475"/>
      <c r="O881" s="475"/>
      <c r="P881" s="475"/>
      <c r="Q881" s="475"/>
      <c r="R881" s="475"/>
      <c r="S881" s="475"/>
      <c r="T881" s="475"/>
      <c r="U881" s="475"/>
      <c r="V881" s="475"/>
      <c r="W881" s="475"/>
      <c r="X881" s="475"/>
      <c r="Y881" s="475"/>
      <c r="Z881" s="475"/>
    </row>
    <row r="882" spans="1:26" ht="11.25" customHeight="1" x14ac:dyDescent="0.2">
      <c r="A882" s="475"/>
      <c r="B882" s="475"/>
      <c r="C882" s="475"/>
      <c r="D882" s="475"/>
      <c r="E882" s="475"/>
      <c r="F882" s="475"/>
      <c r="G882" s="475"/>
      <c r="H882" s="475"/>
      <c r="I882" s="475"/>
      <c r="J882" s="475"/>
      <c r="K882" s="475"/>
      <c r="L882" s="475"/>
      <c r="M882" s="475"/>
      <c r="N882" s="475"/>
      <c r="O882" s="475"/>
      <c r="P882" s="475"/>
      <c r="Q882" s="475"/>
      <c r="R882" s="475"/>
      <c r="S882" s="475"/>
      <c r="T882" s="475"/>
      <c r="U882" s="475"/>
      <c r="V882" s="475"/>
      <c r="W882" s="475"/>
      <c r="X882" s="475"/>
      <c r="Y882" s="475"/>
      <c r="Z882" s="475"/>
    </row>
    <row r="883" spans="1:26" ht="11.25" customHeight="1" x14ac:dyDescent="0.2">
      <c r="A883" s="475"/>
      <c r="B883" s="475"/>
      <c r="C883" s="475"/>
      <c r="D883" s="475"/>
      <c r="E883" s="475"/>
      <c r="F883" s="475"/>
      <c r="G883" s="475"/>
      <c r="H883" s="475"/>
      <c r="I883" s="475"/>
      <c r="J883" s="475"/>
      <c r="K883" s="475"/>
      <c r="L883" s="475"/>
      <c r="M883" s="475"/>
      <c r="N883" s="475"/>
      <c r="O883" s="475"/>
      <c r="P883" s="475"/>
      <c r="Q883" s="475"/>
      <c r="R883" s="475"/>
      <c r="S883" s="475"/>
      <c r="T883" s="475"/>
      <c r="U883" s="475"/>
      <c r="V883" s="475"/>
      <c r="W883" s="475"/>
      <c r="X883" s="475"/>
      <c r="Y883" s="475"/>
      <c r="Z883" s="475"/>
    </row>
    <row r="884" spans="1:26" ht="11.25" customHeight="1" x14ac:dyDescent="0.2">
      <c r="A884" s="475"/>
      <c r="B884" s="475"/>
      <c r="C884" s="475"/>
      <c r="D884" s="475"/>
      <c r="E884" s="475"/>
      <c r="F884" s="475"/>
      <c r="G884" s="475"/>
      <c r="H884" s="475"/>
      <c r="I884" s="475"/>
      <c r="J884" s="475"/>
      <c r="K884" s="475"/>
      <c r="L884" s="475"/>
      <c r="M884" s="475"/>
      <c r="N884" s="475"/>
      <c r="O884" s="475"/>
      <c r="P884" s="475"/>
      <c r="Q884" s="475"/>
      <c r="R884" s="475"/>
      <c r="S884" s="475"/>
      <c r="T884" s="475"/>
      <c r="U884" s="475"/>
      <c r="V884" s="475"/>
      <c r="W884" s="475"/>
      <c r="X884" s="475"/>
      <c r="Y884" s="475"/>
      <c r="Z884" s="475"/>
    </row>
    <row r="885" spans="1:26" ht="11.25" customHeight="1" x14ac:dyDescent="0.2">
      <c r="A885" s="475"/>
      <c r="B885" s="475"/>
      <c r="C885" s="475"/>
      <c r="D885" s="475"/>
      <c r="E885" s="475"/>
      <c r="F885" s="475"/>
      <c r="G885" s="475"/>
      <c r="H885" s="475"/>
      <c r="I885" s="475"/>
      <c r="J885" s="475"/>
      <c r="K885" s="475"/>
      <c r="L885" s="475"/>
      <c r="M885" s="475"/>
      <c r="N885" s="475"/>
      <c r="O885" s="475"/>
      <c r="P885" s="475"/>
      <c r="Q885" s="475"/>
      <c r="R885" s="475"/>
      <c r="S885" s="475"/>
      <c r="T885" s="475"/>
      <c r="U885" s="475"/>
      <c r="V885" s="475"/>
      <c r="W885" s="475"/>
      <c r="X885" s="475"/>
      <c r="Y885" s="475"/>
      <c r="Z885" s="475"/>
    </row>
    <row r="886" spans="1:26" ht="11.25" customHeight="1" x14ac:dyDescent="0.2">
      <c r="A886" s="475"/>
      <c r="B886" s="475"/>
      <c r="C886" s="475"/>
      <c r="D886" s="475"/>
      <c r="E886" s="475"/>
      <c r="F886" s="475"/>
      <c r="G886" s="475"/>
      <c r="H886" s="475"/>
      <c r="I886" s="475"/>
      <c r="J886" s="475"/>
      <c r="K886" s="475"/>
      <c r="L886" s="475"/>
      <c r="M886" s="475"/>
      <c r="N886" s="475"/>
      <c r="O886" s="475"/>
      <c r="P886" s="475"/>
      <c r="Q886" s="475"/>
      <c r="R886" s="475"/>
      <c r="S886" s="475"/>
      <c r="T886" s="475"/>
      <c r="U886" s="475"/>
      <c r="V886" s="475"/>
      <c r="W886" s="475"/>
      <c r="X886" s="475"/>
      <c r="Y886" s="475"/>
      <c r="Z886" s="475"/>
    </row>
    <row r="887" spans="1:26" ht="11.25" customHeight="1" x14ac:dyDescent="0.2">
      <c r="A887" s="475"/>
      <c r="B887" s="475"/>
      <c r="C887" s="475"/>
      <c r="D887" s="475"/>
      <c r="E887" s="475"/>
      <c r="F887" s="475"/>
      <c r="G887" s="475"/>
      <c r="H887" s="475"/>
      <c r="I887" s="475"/>
      <c r="J887" s="475"/>
      <c r="K887" s="475"/>
      <c r="L887" s="475"/>
      <c r="M887" s="475"/>
      <c r="N887" s="475"/>
      <c r="O887" s="475"/>
      <c r="P887" s="475"/>
      <c r="Q887" s="475"/>
      <c r="R887" s="475"/>
      <c r="S887" s="475"/>
      <c r="T887" s="475"/>
      <c r="U887" s="475"/>
      <c r="V887" s="475"/>
      <c r="W887" s="475"/>
      <c r="X887" s="475"/>
      <c r="Y887" s="475"/>
      <c r="Z887" s="475"/>
    </row>
    <row r="888" spans="1:26" ht="11.25" customHeight="1" x14ac:dyDescent="0.2">
      <c r="A888" s="475"/>
      <c r="B888" s="475"/>
      <c r="C888" s="475"/>
      <c r="D888" s="475"/>
      <c r="E888" s="475"/>
      <c r="F888" s="475"/>
      <c r="G888" s="475"/>
      <c r="H888" s="475"/>
      <c r="I888" s="475"/>
      <c r="J888" s="475"/>
      <c r="K888" s="475"/>
      <c r="L888" s="475"/>
      <c r="M888" s="475"/>
      <c r="N888" s="475"/>
      <c r="O888" s="475"/>
      <c r="P888" s="475"/>
      <c r="Q888" s="475"/>
      <c r="R888" s="475"/>
      <c r="S888" s="475"/>
      <c r="T888" s="475"/>
      <c r="U888" s="475"/>
      <c r="V888" s="475"/>
      <c r="W888" s="475"/>
      <c r="X888" s="475"/>
      <c r="Y888" s="475"/>
      <c r="Z888" s="475"/>
    </row>
    <row r="889" spans="1:26" ht="11.25" customHeight="1" x14ac:dyDescent="0.2">
      <c r="A889" s="475"/>
      <c r="B889" s="475"/>
      <c r="C889" s="475"/>
      <c r="D889" s="475"/>
      <c r="E889" s="475"/>
      <c r="F889" s="475"/>
      <c r="G889" s="475"/>
      <c r="H889" s="475"/>
      <c r="I889" s="475"/>
      <c r="J889" s="475"/>
      <c r="K889" s="475"/>
      <c r="L889" s="475"/>
      <c r="M889" s="475"/>
      <c r="N889" s="475"/>
      <c r="O889" s="475"/>
      <c r="P889" s="475"/>
      <c r="Q889" s="475"/>
      <c r="R889" s="475"/>
      <c r="S889" s="475"/>
      <c r="T889" s="475"/>
      <c r="U889" s="475"/>
      <c r="V889" s="475"/>
      <c r="W889" s="475"/>
      <c r="X889" s="475"/>
      <c r="Y889" s="475"/>
      <c r="Z889" s="475"/>
    </row>
    <row r="890" spans="1:26" ht="11.25" customHeight="1" x14ac:dyDescent="0.2">
      <c r="A890" s="475"/>
      <c r="B890" s="475"/>
      <c r="C890" s="475"/>
      <c r="D890" s="475"/>
      <c r="E890" s="475"/>
      <c r="F890" s="475"/>
      <c r="G890" s="475"/>
      <c r="H890" s="475"/>
      <c r="I890" s="475"/>
      <c r="J890" s="475"/>
      <c r="K890" s="475"/>
      <c r="L890" s="475"/>
      <c r="M890" s="475"/>
      <c r="N890" s="475"/>
      <c r="O890" s="475"/>
      <c r="P890" s="475"/>
      <c r="Q890" s="475"/>
      <c r="R890" s="475"/>
      <c r="S890" s="475"/>
      <c r="T890" s="475"/>
      <c r="U890" s="475"/>
      <c r="V890" s="475"/>
      <c r="W890" s="475"/>
      <c r="X890" s="475"/>
      <c r="Y890" s="475"/>
      <c r="Z890" s="475"/>
    </row>
    <row r="891" spans="1:26" ht="11.25" customHeight="1" x14ac:dyDescent="0.2">
      <c r="A891" s="475"/>
      <c r="B891" s="475"/>
      <c r="C891" s="475"/>
      <c r="D891" s="475"/>
      <c r="E891" s="475"/>
      <c r="F891" s="475"/>
      <c r="G891" s="475"/>
      <c r="H891" s="475"/>
      <c r="I891" s="475"/>
      <c r="J891" s="475"/>
      <c r="K891" s="475"/>
      <c r="L891" s="475"/>
      <c r="M891" s="475"/>
      <c r="N891" s="475"/>
      <c r="O891" s="475"/>
      <c r="P891" s="475"/>
      <c r="Q891" s="475"/>
      <c r="R891" s="475"/>
      <c r="S891" s="475"/>
      <c r="T891" s="475"/>
      <c r="U891" s="475"/>
      <c r="V891" s="475"/>
      <c r="W891" s="475"/>
      <c r="X891" s="475"/>
      <c r="Y891" s="475"/>
      <c r="Z891" s="475"/>
    </row>
    <row r="892" spans="1:26" ht="11.25" customHeight="1" x14ac:dyDescent="0.2">
      <c r="A892" s="475"/>
      <c r="B892" s="475"/>
      <c r="C892" s="475"/>
      <c r="D892" s="475"/>
      <c r="E892" s="475"/>
      <c r="F892" s="475"/>
      <c r="G892" s="475"/>
      <c r="H892" s="475"/>
      <c r="I892" s="475"/>
      <c r="J892" s="475"/>
      <c r="K892" s="475"/>
      <c r="L892" s="475"/>
      <c r="M892" s="475"/>
      <c r="N892" s="475"/>
      <c r="O892" s="475"/>
      <c r="P892" s="475"/>
      <c r="Q892" s="475"/>
      <c r="R892" s="475"/>
      <c r="S892" s="475"/>
      <c r="T892" s="475"/>
      <c r="U892" s="475"/>
      <c r="V892" s="475"/>
      <c r="W892" s="475"/>
      <c r="X892" s="475"/>
      <c r="Y892" s="475"/>
      <c r="Z892" s="475"/>
    </row>
    <row r="893" spans="1:26" ht="11.25" customHeight="1" x14ac:dyDescent="0.2">
      <c r="A893" s="475"/>
      <c r="B893" s="475"/>
      <c r="C893" s="475"/>
      <c r="D893" s="475"/>
      <c r="E893" s="475"/>
      <c r="F893" s="475"/>
      <c r="G893" s="475"/>
      <c r="H893" s="475"/>
      <c r="I893" s="475"/>
      <c r="J893" s="475"/>
      <c r="K893" s="475"/>
      <c r="L893" s="475"/>
      <c r="M893" s="475"/>
      <c r="N893" s="475"/>
      <c r="O893" s="475"/>
      <c r="P893" s="475"/>
      <c r="Q893" s="475"/>
      <c r="R893" s="475"/>
      <c r="S893" s="475"/>
      <c r="T893" s="475"/>
      <c r="U893" s="475"/>
      <c r="V893" s="475"/>
      <c r="W893" s="475"/>
      <c r="X893" s="475"/>
      <c r="Y893" s="475"/>
      <c r="Z893" s="475"/>
    </row>
    <row r="894" spans="1:26" ht="11.25" customHeight="1" x14ac:dyDescent="0.2">
      <c r="A894" s="475"/>
      <c r="B894" s="475"/>
      <c r="C894" s="475"/>
      <c r="D894" s="475"/>
      <c r="E894" s="475"/>
      <c r="F894" s="475"/>
      <c r="G894" s="475"/>
      <c r="H894" s="475"/>
      <c r="I894" s="475"/>
      <c r="J894" s="475"/>
      <c r="K894" s="475"/>
      <c r="L894" s="475"/>
      <c r="M894" s="475"/>
      <c r="N894" s="475"/>
      <c r="O894" s="475"/>
      <c r="P894" s="475"/>
      <c r="Q894" s="475"/>
      <c r="R894" s="475"/>
      <c r="S894" s="475"/>
      <c r="T894" s="475"/>
      <c r="U894" s="475"/>
      <c r="V894" s="475"/>
      <c r="W894" s="475"/>
      <c r="X894" s="475"/>
      <c r="Y894" s="475"/>
      <c r="Z894" s="475"/>
    </row>
    <row r="895" spans="1:26" ht="11.25" customHeight="1" x14ac:dyDescent="0.2">
      <c r="A895" s="475"/>
      <c r="B895" s="475"/>
      <c r="C895" s="475"/>
      <c r="D895" s="475"/>
      <c r="E895" s="475"/>
      <c r="F895" s="475"/>
      <c r="G895" s="475"/>
      <c r="H895" s="475"/>
      <c r="I895" s="475"/>
      <c r="J895" s="475"/>
      <c r="K895" s="475"/>
      <c r="L895" s="475"/>
      <c r="M895" s="475"/>
      <c r="N895" s="475"/>
      <c r="O895" s="475"/>
      <c r="P895" s="475"/>
      <c r="Q895" s="475"/>
      <c r="R895" s="475"/>
      <c r="S895" s="475"/>
      <c r="T895" s="475"/>
      <c r="U895" s="475"/>
      <c r="V895" s="475"/>
      <c r="W895" s="475"/>
      <c r="X895" s="475"/>
      <c r="Y895" s="475"/>
      <c r="Z895" s="475"/>
    </row>
    <row r="896" spans="1:26" ht="11.25" customHeight="1" x14ac:dyDescent="0.2">
      <c r="A896" s="475"/>
      <c r="B896" s="475"/>
      <c r="C896" s="475"/>
      <c r="D896" s="475"/>
      <c r="E896" s="475"/>
      <c r="F896" s="475"/>
      <c r="G896" s="475"/>
      <c r="H896" s="475"/>
      <c r="I896" s="475"/>
      <c r="J896" s="475"/>
      <c r="K896" s="475"/>
      <c r="L896" s="475"/>
      <c r="M896" s="475"/>
      <c r="N896" s="475"/>
      <c r="O896" s="475"/>
      <c r="P896" s="475"/>
      <c r="Q896" s="475"/>
      <c r="R896" s="475"/>
      <c r="S896" s="475"/>
      <c r="T896" s="475"/>
      <c r="U896" s="475"/>
      <c r="V896" s="475"/>
      <c r="W896" s="475"/>
      <c r="X896" s="475"/>
      <c r="Y896" s="475"/>
      <c r="Z896" s="475"/>
    </row>
    <row r="897" spans="1:26" ht="11.25" customHeight="1" x14ac:dyDescent="0.2">
      <c r="A897" s="475"/>
      <c r="B897" s="475"/>
      <c r="C897" s="475"/>
      <c r="D897" s="475"/>
      <c r="E897" s="475"/>
      <c r="F897" s="475"/>
      <c r="G897" s="475"/>
      <c r="H897" s="475"/>
      <c r="I897" s="475"/>
      <c r="J897" s="475"/>
      <c r="K897" s="475"/>
      <c r="L897" s="475"/>
      <c r="M897" s="475"/>
      <c r="N897" s="475"/>
      <c r="O897" s="475"/>
      <c r="P897" s="475"/>
      <c r="Q897" s="475"/>
      <c r="R897" s="475"/>
      <c r="S897" s="475"/>
      <c r="T897" s="475"/>
      <c r="U897" s="475"/>
      <c r="V897" s="475"/>
      <c r="W897" s="475"/>
      <c r="X897" s="475"/>
      <c r="Y897" s="475"/>
      <c r="Z897" s="475"/>
    </row>
    <row r="898" spans="1:26" ht="11.25" customHeight="1" x14ac:dyDescent="0.2">
      <c r="A898" s="475"/>
      <c r="B898" s="475"/>
      <c r="C898" s="475"/>
      <c r="D898" s="475"/>
      <c r="E898" s="475"/>
      <c r="F898" s="475"/>
      <c r="G898" s="475"/>
      <c r="H898" s="475"/>
      <c r="I898" s="475"/>
      <c r="J898" s="475"/>
      <c r="K898" s="475"/>
      <c r="L898" s="475"/>
      <c r="M898" s="475"/>
      <c r="N898" s="475"/>
      <c r="O898" s="475"/>
      <c r="P898" s="475"/>
      <c r="Q898" s="475"/>
      <c r="R898" s="475"/>
      <c r="S898" s="475"/>
      <c r="T898" s="475"/>
      <c r="U898" s="475"/>
      <c r="V898" s="475"/>
      <c r="W898" s="475"/>
      <c r="X898" s="475"/>
      <c r="Y898" s="475"/>
      <c r="Z898" s="475"/>
    </row>
    <row r="899" spans="1:26" ht="11.25" customHeight="1" x14ac:dyDescent="0.2">
      <c r="A899" s="475"/>
      <c r="B899" s="475"/>
      <c r="C899" s="475"/>
      <c r="D899" s="475"/>
      <c r="E899" s="475"/>
      <c r="F899" s="475"/>
      <c r="G899" s="475"/>
      <c r="H899" s="475"/>
      <c r="I899" s="475"/>
      <c r="J899" s="475"/>
      <c r="K899" s="475"/>
      <c r="L899" s="475"/>
      <c r="M899" s="475"/>
      <c r="N899" s="475"/>
      <c r="O899" s="475"/>
      <c r="P899" s="475"/>
      <c r="Q899" s="475"/>
      <c r="R899" s="475"/>
      <c r="S899" s="475"/>
      <c r="T899" s="475"/>
      <c r="U899" s="475"/>
      <c r="V899" s="475"/>
      <c r="W899" s="475"/>
      <c r="X899" s="475"/>
      <c r="Y899" s="475"/>
      <c r="Z899" s="475"/>
    </row>
    <row r="900" spans="1:26" ht="11.25" customHeight="1" x14ac:dyDescent="0.2">
      <c r="A900" s="475"/>
      <c r="B900" s="475"/>
      <c r="C900" s="475"/>
      <c r="D900" s="475"/>
      <c r="E900" s="475"/>
      <c r="F900" s="475"/>
      <c r="G900" s="475"/>
      <c r="H900" s="475"/>
      <c r="I900" s="475"/>
      <c r="J900" s="475"/>
      <c r="K900" s="475"/>
      <c r="L900" s="475"/>
      <c r="M900" s="475"/>
      <c r="N900" s="475"/>
      <c r="O900" s="475"/>
      <c r="P900" s="475"/>
      <c r="Q900" s="475"/>
      <c r="R900" s="475"/>
      <c r="S900" s="475"/>
      <c r="T900" s="475"/>
      <c r="U900" s="475"/>
      <c r="V900" s="475"/>
      <c r="W900" s="475"/>
      <c r="X900" s="475"/>
      <c r="Y900" s="475"/>
      <c r="Z900" s="475"/>
    </row>
    <row r="901" spans="1:26" ht="11.25" customHeight="1" x14ac:dyDescent="0.2">
      <c r="A901" s="475"/>
      <c r="B901" s="475"/>
      <c r="C901" s="475"/>
      <c r="D901" s="475"/>
      <c r="E901" s="475"/>
      <c r="F901" s="475"/>
      <c r="G901" s="475"/>
      <c r="H901" s="475"/>
      <c r="I901" s="475"/>
      <c r="J901" s="475"/>
      <c r="K901" s="475"/>
      <c r="L901" s="475"/>
      <c r="M901" s="475"/>
      <c r="N901" s="475"/>
      <c r="O901" s="475"/>
      <c r="P901" s="475"/>
      <c r="Q901" s="475"/>
      <c r="R901" s="475"/>
      <c r="S901" s="475"/>
      <c r="T901" s="475"/>
      <c r="U901" s="475"/>
      <c r="V901" s="475"/>
      <c r="W901" s="475"/>
      <c r="X901" s="475"/>
      <c r="Y901" s="475"/>
      <c r="Z901" s="475"/>
    </row>
    <row r="902" spans="1:26" ht="11.25" customHeight="1" x14ac:dyDescent="0.2">
      <c r="A902" s="475"/>
      <c r="B902" s="475"/>
      <c r="C902" s="475"/>
      <c r="D902" s="475"/>
      <c r="E902" s="475"/>
      <c r="F902" s="475"/>
      <c r="G902" s="475"/>
      <c r="H902" s="475"/>
      <c r="I902" s="475"/>
      <c r="J902" s="475"/>
      <c r="K902" s="475"/>
      <c r="L902" s="475"/>
      <c r="M902" s="475"/>
      <c r="N902" s="475"/>
      <c r="O902" s="475"/>
      <c r="P902" s="475"/>
      <c r="Q902" s="475"/>
      <c r="R902" s="475"/>
      <c r="S902" s="475"/>
      <c r="T902" s="475"/>
      <c r="U902" s="475"/>
      <c r="V902" s="475"/>
      <c r="W902" s="475"/>
      <c r="X902" s="475"/>
      <c r="Y902" s="475"/>
      <c r="Z902" s="475"/>
    </row>
    <row r="903" spans="1:26" ht="11.25" customHeight="1" x14ac:dyDescent="0.2">
      <c r="A903" s="475"/>
      <c r="B903" s="475"/>
      <c r="C903" s="475"/>
      <c r="D903" s="475"/>
      <c r="E903" s="475"/>
      <c r="F903" s="475"/>
      <c r="G903" s="475"/>
      <c r="H903" s="475"/>
      <c r="I903" s="475"/>
      <c r="J903" s="475"/>
      <c r="K903" s="475"/>
      <c r="L903" s="475"/>
      <c r="M903" s="475"/>
      <c r="N903" s="475"/>
      <c r="O903" s="475"/>
      <c r="P903" s="475"/>
      <c r="Q903" s="475"/>
      <c r="R903" s="475"/>
      <c r="S903" s="475"/>
      <c r="T903" s="475"/>
      <c r="U903" s="475"/>
      <c r="V903" s="475"/>
      <c r="W903" s="475"/>
      <c r="X903" s="475"/>
      <c r="Y903" s="475"/>
      <c r="Z903" s="475"/>
    </row>
    <row r="904" spans="1:26" ht="11.25" customHeight="1" x14ac:dyDescent="0.2">
      <c r="A904" s="475"/>
      <c r="B904" s="475"/>
      <c r="C904" s="475"/>
      <c r="D904" s="475"/>
      <c r="E904" s="475"/>
      <c r="F904" s="475"/>
      <c r="G904" s="475"/>
      <c r="H904" s="475"/>
      <c r="I904" s="475"/>
      <c r="J904" s="475"/>
      <c r="K904" s="475"/>
      <c r="L904" s="475"/>
      <c r="M904" s="475"/>
      <c r="N904" s="475"/>
      <c r="O904" s="475"/>
      <c r="P904" s="475"/>
      <c r="Q904" s="475"/>
      <c r="R904" s="475"/>
      <c r="S904" s="475"/>
      <c r="T904" s="475"/>
      <c r="U904" s="475"/>
      <c r="V904" s="475"/>
      <c r="W904" s="475"/>
      <c r="X904" s="475"/>
      <c r="Y904" s="475"/>
      <c r="Z904" s="475"/>
    </row>
    <row r="905" spans="1:26" ht="11.25" customHeight="1" x14ac:dyDescent="0.2">
      <c r="A905" s="475"/>
      <c r="B905" s="475"/>
      <c r="C905" s="475"/>
      <c r="D905" s="475"/>
      <c r="E905" s="475"/>
      <c r="F905" s="475"/>
      <c r="G905" s="475"/>
      <c r="H905" s="475"/>
      <c r="I905" s="475"/>
      <c r="J905" s="475"/>
      <c r="K905" s="475"/>
      <c r="L905" s="475"/>
      <c r="M905" s="475"/>
      <c r="N905" s="475"/>
      <c r="O905" s="475"/>
      <c r="P905" s="475"/>
      <c r="Q905" s="475"/>
      <c r="R905" s="475"/>
      <c r="S905" s="475"/>
      <c r="T905" s="475"/>
      <c r="U905" s="475"/>
      <c r="V905" s="475"/>
      <c r="W905" s="475"/>
      <c r="X905" s="475"/>
      <c r="Y905" s="475"/>
      <c r="Z905" s="475"/>
    </row>
    <row r="906" spans="1:26" ht="11.25" customHeight="1" x14ac:dyDescent="0.2">
      <c r="A906" s="475"/>
      <c r="B906" s="475"/>
      <c r="C906" s="475"/>
      <c r="D906" s="475"/>
      <c r="E906" s="475"/>
      <c r="F906" s="475"/>
      <c r="G906" s="475"/>
      <c r="H906" s="475"/>
      <c r="I906" s="475"/>
      <c r="J906" s="475"/>
      <c r="K906" s="475"/>
      <c r="L906" s="475"/>
      <c r="M906" s="475"/>
      <c r="N906" s="475"/>
      <c r="O906" s="475"/>
      <c r="P906" s="475"/>
      <c r="Q906" s="475"/>
      <c r="R906" s="475"/>
      <c r="S906" s="475"/>
      <c r="T906" s="475"/>
      <c r="U906" s="475"/>
      <c r="V906" s="475"/>
      <c r="W906" s="475"/>
      <c r="X906" s="475"/>
      <c r="Y906" s="475"/>
      <c r="Z906" s="475"/>
    </row>
    <row r="907" spans="1:26" ht="11.25" customHeight="1" x14ac:dyDescent="0.2">
      <c r="A907" s="475"/>
      <c r="B907" s="475"/>
      <c r="C907" s="475"/>
      <c r="D907" s="475"/>
      <c r="E907" s="475"/>
      <c r="F907" s="475"/>
      <c r="G907" s="475"/>
      <c r="H907" s="475"/>
      <c r="I907" s="475"/>
      <c r="J907" s="475"/>
      <c r="K907" s="475"/>
      <c r="L907" s="475"/>
      <c r="M907" s="475"/>
      <c r="N907" s="475"/>
      <c r="O907" s="475"/>
      <c r="P907" s="475"/>
      <c r="Q907" s="475"/>
      <c r="R907" s="475"/>
      <c r="S907" s="475"/>
      <c r="T907" s="475"/>
      <c r="U907" s="475"/>
      <c r="V907" s="475"/>
      <c r="W907" s="475"/>
      <c r="X907" s="475"/>
      <c r="Y907" s="475"/>
      <c r="Z907" s="475"/>
    </row>
    <row r="908" spans="1:26" ht="11.25" customHeight="1" x14ac:dyDescent="0.2">
      <c r="A908" s="475"/>
      <c r="B908" s="475"/>
      <c r="C908" s="475"/>
      <c r="D908" s="475"/>
      <c r="E908" s="475"/>
      <c r="F908" s="475"/>
      <c r="G908" s="475"/>
      <c r="H908" s="475"/>
      <c r="I908" s="475"/>
      <c r="J908" s="475"/>
      <c r="K908" s="475"/>
      <c r="L908" s="475"/>
      <c r="M908" s="475"/>
      <c r="N908" s="475"/>
      <c r="O908" s="475"/>
      <c r="P908" s="475"/>
      <c r="Q908" s="475"/>
      <c r="R908" s="475"/>
      <c r="S908" s="475"/>
      <c r="T908" s="475"/>
      <c r="U908" s="475"/>
      <c r="V908" s="475"/>
      <c r="W908" s="475"/>
      <c r="X908" s="475"/>
      <c r="Y908" s="475"/>
      <c r="Z908" s="475"/>
    </row>
    <row r="909" spans="1:26" ht="11.25" customHeight="1" x14ac:dyDescent="0.2">
      <c r="A909" s="475"/>
      <c r="B909" s="475"/>
      <c r="C909" s="475"/>
      <c r="D909" s="475"/>
      <c r="E909" s="475"/>
      <c r="F909" s="475"/>
      <c r="G909" s="475"/>
      <c r="H909" s="475"/>
      <c r="I909" s="475"/>
      <c r="J909" s="475"/>
      <c r="K909" s="475"/>
      <c r="L909" s="475"/>
      <c r="M909" s="475"/>
      <c r="N909" s="475"/>
      <c r="O909" s="475"/>
      <c r="P909" s="475"/>
      <c r="Q909" s="475"/>
      <c r="R909" s="475"/>
      <c r="S909" s="475"/>
      <c r="T909" s="475"/>
      <c r="U909" s="475"/>
      <c r="V909" s="475"/>
      <c r="W909" s="475"/>
      <c r="X909" s="475"/>
      <c r="Y909" s="475"/>
      <c r="Z909" s="475"/>
    </row>
    <row r="910" spans="1:26" ht="11.25" customHeight="1" x14ac:dyDescent="0.2">
      <c r="A910" s="475"/>
      <c r="B910" s="475"/>
      <c r="C910" s="475"/>
      <c r="D910" s="475"/>
      <c r="E910" s="475"/>
      <c r="F910" s="475"/>
      <c r="G910" s="475"/>
      <c r="H910" s="475"/>
      <c r="I910" s="475"/>
      <c r="J910" s="475"/>
      <c r="K910" s="475"/>
      <c r="L910" s="475"/>
      <c r="M910" s="475"/>
      <c r="N910" s="475"/>
      <c r="O910" s="475"/>
      <c r="P910" s="475"/>
      <c r="Q910" s="475"/>
      <c r="R910" s="475"/>
      <c r="S910" s="475"/>
      <c r="T910" s="475"/>
      <c r="U910" s="475"/>
      <c r="V910" s="475"/>
      <c r="W910" s="475"/>
      <c r="X910" s="475"/>
      <c r="Y910" s="475"/>
      <c r="Z910" s="475"/>
    </row>
    <row r="911" spans="1:26" ht="11.25" customHeight="1" x14ac:dyDescent="0.2">
      <c r="A911" s="475"/>
      <c r="B911" s="475"/>
      <c r="C911" s="475"/>
      <c r="D911" s="475"/>
      <c r="E911" s="475"/>
      <c r="F911" s="475"/>
      <c r="G911" s="475"/>
      <c r="H911" s="475"/>
      <c r="I911" s="475"/>
      <c r="J911" s="475"/>
      <c r="K911" s="475"/>
      <c r="L911" s="475"/>
      <c r="M911" s="475"/>
      <c r="N911" s="475"/>
      <c r="O911" s="475"/>
      <c r="P911" s="475"/>
      <c r="Q911" s="475"/>
      <c r="R911" s="475"/>
      <c r="S911" s="475"/>
      <c r="T911" s="475"/>
      <c r="U911" s="475"/>
      <c r="V911" s="475"/>
      <c r="W911" s="475"/>
      <c r="X911" s="475"/>
      <c r="Y911" s="475"/>
      <c r="Z911" s="475"/>
    </row>
    <row r="912" spans="1:26" ht="11.25" customHeight="1" x14ac:dyDescent="0.2">
      <c r="A912" s="475"/>
      <c r="B912" s="475"/>
      <c r="C912" s="475"/>
      <c r="D912" s="475"/>
      <c r="E912" s="475"/>
      <c r="F912" s="475"/>
      <c r="G912" s="475"/>
      <c r="H912" s="475"/>
      <c r="I912" s="475"/>
      <c r="J912" s="475"/>
      <c r="K912" s="475"/>
      <c r="L912" s="475"/>
      <c r="M912" s="475"/>
      <c r="N912" s="475"/>
      <c r="O912" s="475"/>
      <c r="P912" s="475"/>
      <c r="Q912" s="475"/>
      <c r="R912" s="475"/>
      <c r="S912" s="475"/>
      <c r="T912" s="475"/>
      <c r="U912" s="475"/>
      <c r="V912" s="475"/>
      <c r="W912" s="475"/>
      <c r="X912" s="475"/>
      <c r="Y912" s="475"/>
      <c r="Z912" s="475"/>
    </row>
    <row r="913" spans="1:26" ht="11.25" customHeight="1" x14ac:dyDescent="0.2">
      <c r="A913" s="475"/>
      <c r="B913" s="475"/>
      <c r="C913" s="475"/>
      <c r="D913" s="475"/>
      <c r="E913" s="475"/>
      <c r="F913" s="475"/>
      <c r="G913" s="475"/>
      <c r="H913" s="475"/>
      <c r="I913" s="475"/>
      <c r="J913" s="475"/>
      <c r="K913" s="475"/>
      <c r="L913" s="475"/>
      <c r="M913" s="475"/>
      <c r="N913" s="475"/>
      <c r="O913" s="475"/>
      <c r="P913" s="475"/>
      <c r="Q913" s="475"/>
      <c r="R913" s="475"/>
      <c r="S913" s="475"/>
      <c r="T913" s="475"/>
      <c r="U913" s="475"/>
      <c r="V913" s="475"/>
      <c r="W913" s="475"/>
      <c r="X913" s="475"/>
      <c r="Y913" s="475"/>
      <c r="Z913" s="475"/>
    </row>
    <row r="914" spans="1:26" ht="11.25" customHeight="1" x14ac:dyDescent="0.2">
      <c r="A914" s="475"/>
      <c r="B914" s="475"/>
      <c r="C914" s="475"/>
      <c r="D914" s="475"/>
      <c r="E914" s="475"/>
      <c r="F914" s="475"/>
      <c r="G914" s="475"/>
      <c r="H914" s="475"/>
      <c r="I914" s="475"/>
      <c r="J914" s="475"/>
      <c r="K914" s="475"/>
      <c r="L914" s="475"/>
      <c r="M914" s="475"/>
      <c r="N914" s="475"/>
      <c r="O914" s="475"/>
      <c r="P914" s="475"/>
      <c r="Q914" s="475"/>
      <c r="R914" s="475"/>
      <c r="S914" s="475"/>
      <c r="T914" s="475"/>
      <c r="U914" s="475"/>
      <c r="V914" s="475"/>
      <c r="W914" s="475"/>
      <c r="X914" s="475"/>
      <c r="Y914" s="475"/>
      <c r="Z914" s="475"/>
    </row>
    <row r="915" spans="1:26" ht="11.25" customHeight="1" x14ac:dyDescent="0.2">
      <c r="A915" s="475"/>
      <c r="B915" s="475"/>
      <c r="C915" s="475"/>
      <c r="D915" s="475"/>
      <c r="E915" s="475"/>
      <c r="F915" s="475"/>
      <c r="G915" s="475"/>
      <c r="H915" s="475"/>
      <c r="I915" s="475"/>
      <c r="J915" s="475"/>
      <c r="K915" s="475"/>
      <c r="L915" s="475"/>
      <c r="M915" s="475"/>
      <c r="N915" s="475"/>
      <c r="O915" s="475"/>
      <c r="P915" s="475"/>
      <c r="Q915" s="475"/>
      <c r="R915" s="475"/>
      <c r="S915" s="475"/>
      <c r="T915" s="475"/>
      <c r="U915" s="475"/>
      <c r="V915" s="475"/>
      <c r="W915" s="475"/>
      <c r="X915" s="475"/>
      <c r="Y915" s="475"/>
      <c r="Z915" s="475"/>
    </row>
    <row r="916" spans="1:26" ht="11.25" customHeight="1" x14ac:dyDescent="0.2">
      <c r="A916" s="475"/>
      <c r="B916" s="475"/>
      <c r="C916" s="475"/>
      <c r="D916" s="475"/>
      <c r="E916" s="475"/>
      <c r="F916" s="475"/>
      <c r="G916" s="475"/>
      <c r="H916" s="475"/>
      <c r="I916" s="475"/>
      <c r="J916" s="475"/>
      <c r="K916" s="475"/>
      <c r="L916" s="475"/>
      <c r="M916" s="475"/>
      <c r="N916" s="475"/>
      <c r="O916" s="475"/>
      <c r="P916" s="475"/>
      <c r="Q916" s="475"/>
      <c r="R916" s="475"/>
      <c r="S916" s="475"/>
      <c r="T916" s="475"/>
      <c r="U916" s="475"/>
      <c r="V916" s="475"/>
      <c r="W916" s="475"/>
      <c r="X916" s="475"/>
      <c r="Y916" s="475"/>
      <c r="Z916" s="475"/>
    </row>
    <row r="917" spans="1:26" ht="11.25" customHeight="1" x14ac:dyDescent="0.2">
      <c r="A917" s="475"/>
      <c r="B917" s="475"/>
      <c r="C917" s="475"/>
      <c r="D917" s="475"/>
      <c r="E917" s="475"/>
      <c r="F917" s="475"/>
      <c r="G917" s="475"/>
      <c r="H917" s="475"/>
      <c r="I917" s="475"/>
      <c r="J917" s="475"/>
      <c r="K917" s="475"/>
      <c r="L917" s="475"/>
      <c r="M917" s="475"/>
      <c r="N917" s="475"/>
      <c r="O917" s="475"/>
      <c r="P917" s="475"/>
      <c r="Q917" s="475"/>
      <c r="R917" s="475"/>
      <c r="S917" s="475"/>
      <c r="T917" s="475"/>
      <c r="U917" s="475"/>
      <c r="V917" s="475"/>
      <c r="W917" s="475"/>
      <c r="X917" s="475"/>
      <c r="Y917" s="475"/>
      <c r="Z917" s="475"/>
    </row>
    <row r="918" spans="1:26" ht="11.25" customHeight="1" x14ac:dyDescent="0.2">
      <c r="A918" s="475"/>
      <c r="B918" s="475"/>
      <c r="C918" s="475"/>
      <c r="D918" s="475"/>
      <c r="E918" s="475"/>
      <c r="F918" s="475"/>
      <c r="G918" s="475"/>
      <c r="H918" s="475"/>
      <c r="I918" s="475"/>
      <c r="J918" s="475"/>
      <c r="K918" s="475"/>
      <c r="L918" s="475"/>
      <c r="M918" s="475"/>
      <c r="N918" s="475"/>
      <c r="O918" s="475"/>
      <c r="P918" s="475"/>
      <c r="Q918" s="475"/>
      <c r="R918" s="475"/>
      <c r="S918" s="475"/>
      <c r="T918" s="475"/>
      <c r="U918" s="475"/>
      <c r="V918" s="475"/>
      <c r="W918" s="475"/>
      <c r="X918" s="475"/>
      <c r="Y918" s="475"/>
      <c r="Z918" s="475"/>
    </row>
    <row r="919" spans="1:26" ht="11.25" customHeight="1" x14ac:dyDescent="0.2">
      <c r="A919" s="475"/>
      <c r="B919" s="475"/>
      <c r="C919" s="475"/>
      <c r="D919" s="475"/>
      <c r="E919" s="475"/>
      <c r="F919" s="475"/>
      <c r="G919" s="475"/>
      <c r="H919" s="475"/>
      <c r="I919" s="475"/>
      <c r="J919" s="475"/>
      <c r="K919" s="475"/>
      <c r="L919" s="475"/>
      <c r="M919" s="475"/>
      <c r="N919" s="475"/>
      <c r="O919" s="475"/>
      <c r="P919" s="475"/>
      <c r="Q919" s="475"/>
      <c r="R919" s="475"/>
      <c r="S919" s="475"/>
      <c r="T919" s="475"/>
      <c r="U919" s="475"/>
      <c r="V919" s="475"/>
      <c r="W919" s="475"/>
      <c r="X919" s="475"/>
      <c r="Y919" s="475"/>
      <c r="Z919" s="475"/>
    </row>
    <row r="920" spans="1:26" ht="11.25" customHeight="1" x14ac:dyDescent="0.2">
      <c r="A920" s="475"/>
      <c r="B920" s="475"/>
      <c r="C920" s="475"/>
      <c r="D920" s="475"/>
      <c r="E920" s="475"/>
      <c r="F920" s="475"/>
      <c r="G920" s="475"/>
      <c r="H920" s="475"/>
      <c r="I920" s="475"/>
      <c r="J920" s="475"/>
      <c r="K920" s="475"/>
      <c r="L920" s="475"/>
      <c r="M920" s="475"/>
      <c r="N920" s="475"/>
      <c r="O920" s="475"/>
      <c r="P920" s="475"/>
      <c r="Q920" s="475"/>
      <c r="R920" s="475"/>
      <c r="S920" s="475"/>
      <c r="T920" s="475"/>
      <c r="U920" s="475"/>
      <c r="V920" s="475"/>
      <c r="W920" s="475"/>
      <c r="X920" s="475"/>
      <c r="Y920" s="475"/>
      <c r="Z920" s="475"/>
    </row>
    <row r="921" spans="1:26" ht="11.25" customHeight="1" x14ac:dyDescent="0.2">
      <c r="A921" s="475"/>
      <c r="B921" s="475"/>
      <c r="C921" s="475"/>
      <c r="D921" s="475"/>
      <c r="E921" s="475"/>
      <c r="F921" s="475"/>
      <c r="G921" s="475"/>
      <c r="H921" s="475"/>
      <c r="I921" s="475"/>
      <c r="J921" s="475"/>
      <c r="K921" s="475"/>
      <c r="L921" s="475"/>
      <c r="M921" s="475"/>
      <c r="N921" s="475"/>
      <c r="O921" s="475"/>
      <c r="P921" s="475"/>
      <c r="Q921" s="475"/>
      <c r="R921" s="475"/>
      <c r="S921" s="475"/>
      <c r="T921" s="475"/>
      <c r="U921" s="475"/>
      <c r="V921" s="475"/>
      <c r="W921" s="475"/>
      <c r="X921" s="475"/>
      <c r="Y921" s="475"/>
      <c r="Z921" s="475"/>
    </row>
    <row r="922" spans="1:26" ht="11.25" customHeight="1" x14ac:dyDescent="0.2">
      <c r="A922" s="475"/>
      <c r="B922" s="475"/>
      <c r="C922" s="475"/>
      <c r="D922" s="475"/>
      <c r="E922" s="475"/>
      <c r="F922" s="475"/>
      <c r="G922" s="475"/>
      <c r="H922" s="475"/>
      <c r="I922" s="475"/>
      <c r="J922" s="475"/>
      <c r="K922" s="475"/>
      <c r="L922" s="475"/>
      <c r="M922" s="475"/>
      <c r="N922" s="475"/>
      <c r="O922" s="475"/>
      <c r="P922" s="475"/>
      <c r="Q922" s="475"/>
      <c r="R922" s="475"/>
      <c r="S922" s="475"/>
      <c r="T922" s="475"/>
      <c r="U922" s="475"/>
      <c r="V922" s="475"/>
      <c r="W922" s="475"/>
      <c r="X922" s="475"/>
      <c r="Y922" s="475"/>
      <c r="Z922" s="475"/>
    </row>
    <row r="923" spans="1:26" ht="11.25" customHeight="1" x14ac:dyDescent="0.2">
      <c r="A923" s="475"/>
      <c r="B923" s="475"/>
      <c r="C923" s="475"/>
      <c r="D923" s="475"/>
      <c r="E923" s="475"/>
      <c r="F923" s="475"/>
      <c r="G923" s="475"/>
      <c r="H923" s="475"/>
      <c r="I923" s="475"/>
      <c r="J923" s="475"/>
      <c r="K923" s="475"/>
      <c r="L923" s="475"/>
      <c r="M923" s="475"/>
      <c r="N923" s="475"/>
      <c r="O923" s="475"/>
      <c r="P923" s="475"/>
      <c r="Q923" s="475"/>
      <c r="R923" s="475"/>
      <c r="S923" s="475"/>
      <c r="T923" s="475"/>
      <c r="U923" s="475"/>
      <c r="V923" s="475"/>
      <c r="W923" s="475"/>
      <c r="X923" s="475"/>
      <c r="Y923" s="475"/>
      <c r="Z923" s="475"/>
    </row>
    <row r="924" spans="1:26" ht="11.25" customHeight="1" x14ac:dyDescent="0.2">
      <c r="A924" s="475"/>
      <c r="B924" s="475"/>
      <c r="C924" s="475"/>
      <c r="D924" s="475"/>
      <c r="E924" s="475"/>
      <c r="F924" s="475"/>
      <c r="G924" s="475"/>
      <c r="H924" s="475"/>
      <c r="I924" s="475"/>
      <c r="J924" s="475"/>
      <c r="K924" s="475"/>
      <c r="L924" s="475"/>
      <c r="M924" s="475"/>
      <c r="N924" s="475"/>
      <c r="O924" s="475"/>
      <c r="P924" s="475"/>
      <c r="Q924" s="475"/>
      <c r="R924" s="475"/>
      <c r="S924" s="475"/>
      <c r="T924" s="475"/>
      <c r="U924" s="475"/>
      <c r="V924" s="475"/>
      <c r="W924" s="475"/>
      <c r="X924" s="475"/>
      <c r="Y924" s="475"/>
      <c r="Z924" s="475"/>
    </row>
    <row r="925" spans="1:26" ht="11.25" customHeight="1" x14ac:dyDescent="0.2">
      <c r="A925" s="475"/>
      <c r="B925" s="475"/>
      <c r="C925" s="475"/>
      <c r="D925" s="475"/>
      <c r="E925" s="475"/>
      <c r="F925" s="475"/>
      <c r="G925" s="475"/>
      <c r="H925" s="475"/>
      <c r="I925" s="475"/>
      <c r="J925" s="475"/>
      <c r="K925" s="475"/>
      <c r="L925" s="475"/>
      <c r="M925" s="475"/>
      <c r="N925" s="475"/>
      <c r="O925" s="475"/>
      <c r="P925" s="475"/>
      <c r="Q925" s="475"/>
      <c r="R925" s="475"/>
      <c r="S925" s="475"/>
      <c r="T925" s="475"/>
      <c r="U925" s="475"/>
      <c r="V925" s="475"/>
      <c r="W925" s="475"/>
      <c r="X925" s="475"/>
      <c r="Y925" s="475"/>
      <c r="Z925" s="475"/>
    </row>
    <row r="926" spans="1:26" ht="11.25" customHeight="1" x14ac:dyDescent="0.2">
      <c r="A926" s="475"/>
      <c r="B926" s="475"/>
      <c r="C926" s="475"/>
      <c r="D926" s="475"/>
      <c r="E926" s="475"/>
      <c r="F926" s="475"/>
      <c r="G926" s="475"/>
      <c r="H926" s="475"/>
      <c r="I926" s="475"/>
      <c r="J926" s="475"/>
      <c r="K926" s="475"/>
      <c r="L926" s="475"/>
      <c r="M926" s="475"/>
      <c r="N926" s="475"/>
      <c r="O926" s="475"/>
      <c r="P926" s="475"/>
      <c r="Q926" s="475"/>
      <c r="R926" s="475"/>
      <c r="S926" s="475"/>
      <c r="T926" s="475"/>
      <c r="U926" s="475"/>
      <c r="V926" s="475"/>
      <c r="W926" s="475"/>
      <c r="X926" s="475"/>
      <c r="Y926" s="475"/>
      <c r="Z926" s="475"/>
    </row>
    <row r="927" spans="1:26" ht="11.25" customHeight="1" x14ac:dyDescent="0.2">
      <c r="A927" s="475"/>
      <c r="B927" s="475"/>
      <c r="C927" s="475"/>
      <c r="D927" s="475"/>
      <c r="E927" s="475"/>
      <c r="F927" s="475"/>
      <c r="G927" s="475"/>
      <c r="H927" s="475"/>
      <c r="I927" s="475"/>
      <c r="J927" s="475"/>
      <c r="K927" s="475"/>
      <c r="L927" s="475"/>
      <c r="M927" s="475"/>
      <c r="N927" s="475"/>
      <c r="O927" s="475"/>
      <c r="P927" s="475"/>
      <c r="Q927" s="475"/>
      <c r="R927" s="475"/>
      <c r="S927" s="475"/>
      <c r="T927" s="475"/>
      <c r="U927" s="475"/>
      <c r="V927" s="475"/>
      <c r="W927" s="475"/>
      <c r="X927" s="475"/>
      <c r="Y927" s="475"/>
      <c r="Z927" s="475"/>
    </row>
    <row r="928" spans="1:26" ht="11.25" customHeight="1" x14ac:dyDescent="0.2">
      <c r="A928" s="475"/>
      <c r="B928" s="475"/>
      <c r="C928" s="475"/>
      <c r="D928" s="475"/>
      <c r="E928" s="475"/>
      <c r="F928" s="475"/>
      <c r="G928" s="475"/>
      <c r="H928" s="475"/>
      <c r="I928" s="475"/>
      <c r="J928" s="475"/>
      <c r="K928" s="475"/>
      <c r="L928" s="475"/>
      <c r="M928" s="475"/>
      <c r="N928" s="475"/>
      <c r="O928" s="475"/>
      <c r="P928" s="475"/>
      <c r="Q928" s="475"/>
      <c r="R928" s="475"/>
      <c r="S928" s="475"/>
      <c r="T928" s="475"/>
      <c r="U928" s="475"/>
      <c r="V928" s="475"/>
      <c r="W928" s="475"/>
      <c r="X928" s="475"/>
      <c r="Y928" s="475"/>
      <c r="Z928" s="475"/>
    </row>
    <row r="929" spans="1:26" ht="11.25" customHeight="1" x14ac:dyDescent="0.2">
      <c r="A929" s="475"/>
      <c r="B929" s="475"/>
      <c r="C929" s="475"/>
      <c r="D929" s="475"/>
      <c r="E929" s="475"/>
      <c r="F929" s="475"/>
      <c r="G929" s="475"/>
      <c r="H929" s="475"/>
      <c r="I929" s="475"/>
      <c r="J929" s="475"/>
      <c r="K929" s="475"/>
      <c r="L929" s="475"/>
      <c r="M929" s="475"/>
      <c r="N929" s="475"/>
      <c r="O929" s="475"/>
      <c r="P929" s="475"/>
      <c r="Q929" s="475"/>
      <c r="R929" s="475"/>
      <c r="S929" s="475"/>
      <c r="T929" s="475"/>
      <c r="U929" s="475"/>
      <c r="V929" s="475"/>
      <c r="W929" s="475"/>
      <c r="X929" s="475"/>
      <c r="Y929" s="475"/>
      <c r="Z929" s="475"/>
    </row>
    <row r="930" spans="1:26" ht="11.25" customHeight="1" x14ac:dyDescent="0.2">
      <c r="A930" s="475"/>
      <c r="B930" s="475"/>
      <c r="C930" s="475"/>
      <c r="D930" s="475"/>
      <c r="E930" s="475"/>
      <c r="F930" s="475"/>
      <c r="G930" s="475"/>
      <c r="H930" s="475"/>
      <c r="I930" s="475"/>
      <c r="J930" s="475"/>
      <c r="K930" s="475"/>
      <c r="L930" s="475"/>
      <c r="M930" s="475"/>
      <c r="N930" s="475"/>
      <c r="O930" s="475"/>
      <c r="P930" s="475"/>
      <c r="Q930" s="475"/>
      <c r="R930" s="475"/>
      <c r="S930" s="475"/>
      <c r="T930" s="475"/>
      <c r="U930" s="475"/>
      <c r="V930" s="475"/>
      <c r="W930" s="475"/>
      <c r="X930" s="475"/>
      <c r="Y930" s="475"/>
      <c r="Z930" s="475"/>
    </row>
    <row r="931" spans="1:26" ht="11.25" customHeight="1" x14ac:dyDescent="0.2">
      <c r="A931" s="475"/>
      <c r="B931" s="475"/>
      <c r="C931" s="475"/>
      <c r="D931" s="475"/>
      <c r="E931" s="475"/>
      <c r="F931" s="475"/>
      <c r="G931" s="475"/>
      <c r="H931" s="475"/>
      <c r="I931" s="475"/>
      <c r="J931" s="475"/>
      <c r="K931" s="475"/>
      <c r="L931" s="475"/>
      <c r="M931" s="475"/>
      <c r="N931" s="475"/>
      <c r="O931" s="475"/>
      <c r="P931" s="475"/>
      <c r="Q931" s="475"/>
      <c r="R931" s="475"/>
      <c r="S931" s="475"/>
      <c r="T931" s="475"/>
      <c r="U931" s="475"/>
      <c r="V931" s="475"/>
      <c r="W931" s="475"/>
      <c r="X931" s="475"/>
      <c r="Y931" s="475"/>
      <c r="Z931" s="475"/>
    </row>
    <row r="932" spans="1:26" ht="11.25" customHeight="1" x14ac:dyDescent="0.2">
      <c r="A932" s="475"/>
      <c r="B932" s="475"/>
      <c r="C932" s="475"/>
      <c r="D932" s="475"/>
      <c r="E932" s="475"/>
      <c r="F932" s="475"/>
      <c r="G932" s="475"/>
      <c r="H932" s="475"/>
      <c r="I932" s="475"/>
      <c r="J932" s="475"/>
      <c r="K932" s="475"/>
      <c r="L932" s="475"/>
      <c r="M932" s="475"/>
      <c r="N932" s="475"/>
      <c r="O932" s="475"/>
      <c r="P932" s="475"/>
      <c r="Q932" s="475"/>
      <c r="R932" s="475"/>
      <c r="S932" s="475"/>
      <c r="T932" s="475"/>
      <c r="U932" s="475"/>
      <c r="V932" s="475"/>
      <c r="W932" s="475"/>
      <c r="X932" s="475"/>
      <c r="Y932" s="475"/>
      <c r="Z932" s="475"/>
    </row>
    <row r="933" spans="1:26" ht="11.25" customHeight="1" x14ac:dyDescent="0.2">
      <c r="A933" s="475"/>
      <c r="B933" s="475"/>
      <c r="C933" s="475"/>
      <c r="D933" s="475"/>
      <c r="E933" s="475"/>
      <c r="F933" s="475"/>
      <c r="G933" s="475"/>
      <c r="H933" s="475"/>
      <c r="I933" s="475"/>
      <c r="J933" s="475"/>
      <c r="K933" s="475"/>
      <c r="L933" s="475"/>
      <c r="M933" s="475"/>
      <c r="N933" s="475"/>
      <c r="O933" s="475"/>
      <c r="P933" s="475"/>
      <c r="Q933" s="475"/>
      <c r="R933" s="475"/>
      <c r="S933" s="475"/>
      <c r="T933" s="475"/>
      <c r="U933" s="475"/>
      <c r="V933" s="475"/>
      <c r="W933" s="475"/>
      <c r="X933" s="475"/>
      <c r="Y933" s="475"/>
      <c r="Z933" s="475"/>
    </row>
    <row r="934" spans="1:26" ht="11.25" customHeight="1" x14ac:dyDescent="0.2">
      <c r="A934" s="475"/>
      <c r="B934" s="475"/>
      <c r="C934" s="475"/>
      <c r="D934" s="475"/>
      <c r="E934" s="475"/>
      <c r="F934" s="475"/>
      <c r="G934" s="475"/>
      <c r="H934" s="475"/>
      <c r="I934" s="475"/>
      <c r="J934" s="475"/>
      <c r="K934" s="475"/>
      <c r="L934" s="475"/>
      <c r="M934" s="475"/>
      <c r="N934" s="475"/>
      <c r="O934" s="475"/>
      <c r="P934" s="475"/>
      <c r="Q934" s="475"/>
      <c r="R934" s="475"/>
      <c r="S934" s="475"/>
      <c r="T934" s="475"/>
      <c r="U934" s="475"/>
      <c r="V934" s="475"/>
      <c r="W934" s="475"/>
      <c r="X934" s="475"/>
      <c r="Y934" s="475"/>
      <c r="Z934" s="475"/>
    </row>
    <row r="935" spans="1:26" ht="11.25" customHeight="1" x14ac:dyDescent="0.2">
      <c r="A935" s="475"/>
      <c r="B935" s="475"/>
      <c r="C935" s="475"/>
      <c r="D935" s="475"/>
      <c r="E935" s="475"/>
      <c r="F935" s="475"/>
      <c r="G935" s="475"/>
      <c r="H935" s="475"/>
      <c r="I935" s="475"/>
      <c r="J935" s="475"/>
      <c r="K935" s="475"/>
      <c r="L935" s="475"/>
      <c r="M935" s="475"/>
      <c r="N935" s="475"/>
      <c r="O935" s="475"/>
      <c r="P935" s="475"/>
      <c r="Q935" s="475"/>
      <c r="R935" s="475"/>
      <c r="S935" s="475"/>
      <c r="T935" s="475"/>
      <c r="U935" s="475"/>
      <c r="V935" s="475"/>
      <c r="W935" s="475"/>
      <c r="X935" s="475"/>
      <c r="Y935" s="475"/>
      <c r="Z935" s="475"/>
    </row>
    <row r="936" spans="1:26" ht="11.25" customHeight="1" x14ac:dyDescent="0.2">
      <c r="A936" s="475"/>
      <c r="B936" s="475"/>
      <c r="C936" s="475"/>
      <c r="D936" s="475"/>
      <c r="E936" s="475"/>
      <c r="F936" s="475"/>
      <c r="G936" s="475"/>
      <c r="H936" s="475"/>
      <c r="I936" s="475"/>
      <c r="J936" s="475"/>
      <c r="K936" s="475"/>
      <c r="L936" s="475"/>
      <c r="M936" s="475"/>
      <c r="N936" s="475"/>
      <c r="O936" s="475"/>
      <c r="P936" s="475"/>
      <c r="Q936" s="475"/>
      <c r="R936" s="475"/>
      <c r="S936" s="475"/>
      <c r="T936" s="475"/>
      <c r="U936" s="475"/>
      <c r="V936" s="475"/>
      <c r="W936" s="475"/>
      <c r="X936" s="475"/>
      <c r="Y936" s="475"/>
      <c r="Z936" s="475"/>
    </row>
    <row r="937" spans="1:26" ht="11.25" customHeight="1" x14ac:dyDescent="0.2">
      <c r="A937" s="475"/>
      <c r="B937" s="475"/>
      <c r="C937" s="475"/>
      <c r="D937" s="475"/>
      <c r="E937" s="475"/>
      <c r="F937" s="475"/>
      <c r="G937" s="475"/>
      <c r="H937" s="475"/>
      <c r="I937" s="475"/>
      <c r="J937" s="475"/>
      <c r="K937" s="475"/>
      <c r="L937" s="475"/>
      <c r="M937" s="475"/>
      <c r="N937" s="475"/>
      <c r="O937" s="475"/>
      <c r="P937" s="475"/>
      <c r="Q937" s="475"/>
      <c r="R937" s="475"/>
      <c r="S937" s="475"/>
      <c r="T937" s="475"/>
      <c r="U937" s="475"/>
      <c r="V937" s="475"/>
      <c r="W937" s="475"/>
      <c r="X937" s="475"/>
      <c r="Y937" s="475"/>
      <c r="Z937" s="475"/>
    </row>
    <row r="938" spans="1:26" ht="11.25" customHeight="1" x14ac:dyDescent="0.2">
      <c r="A938" s="475"/>
      <c r="B938" s="475"/>
      <c r="C938" s="475"/>
      <c r="D938" s="475"/>
      <c r="E938" s="475"/>
      <c r="F938" s="475"/>
      <c r="G938" s="475"/>
      <c r="H938" s="475"/>
      <c r="I938" s="475"/>
      <c r="J938" s="475"/>
      <c r="K938" s="475"/>
      <c r="L938" s="475"/>
      <c r="M938" s="475"/>
      <c r="N938" s="475"/>
      <c r="O938" s="475"/>
      <c r="P938" s="475"/>
      <c r="Q938" s="475"/>
      <c r="R938" s="475"/>
      <c r="S938" s="475"/>
      <c r="T938" s="475"/>
      <c r="U938" s="475"/>
      <c r="V938" s="475"/>
      <c r="W938" s="475"/>
      <c r="X938" s="475"/>
      <c r="Y938" s="475"/>
      <c r="Z938" s="475"/>
    </row>
    <row r="939" spans="1:26" ht="11.25" customHeight="1" x14ac:dyDescent="0.2">
      <c r="A939" s="475"/>
      <c r="B939" s="475"/>
      <c r="C939" s="475"/>
      <c r="D939" s="475"/>
      <c r="E939" s="475"/>
      <c r="F939" s="475"/>
      <c r="G939" s="475"/>
      <c r="H939" s="475"/>
      <c r="I939" s="475"/>
      <c r="J939" s="475"/>
      <c r="K939" s="475"/>
      <c r="L939" s="475"/>
      <c r="M939" s="475"/>
      <c r="N939" s="475"/>
      <c r="O939" s="475"/>
      <c r="P939" s="475"/>
      <c r="Q939" s="475"/>
      <c r="R939" s="475"/>
      <c r="S939" s="475"/>
      <c r="T939" s="475"/>
      <c r="U939" s="475"/>
      <c r="V939" s="475"/>
      <c r="W939" s="475"/>
      <c r="X939" s="475"/>
      <c r="Y939" s="475"/>
      <c r="Z939" s="475"/>
    </row>
    <row r="940" spans="1:26" ht="11.25" customHeight="1" x14ac:dyDescent="0.2">
      <c r="A940" s="475"/>
      <c r="B940" s="475"/>
      <c r="C940" s="475"/>
      <c r="D940" s="475"/>
      <c r="E940" s="475"/>
      <c r="F940" s="475"/>
      <c r="G940" s="475"/>
      <c r="H940" s="475"/>
      <c r="I940" s="475"/>
      <c r="J940" s="475"/>
      <c r="K940" s="475"/>
      <c r="L940" s="475"/>
      <c r="M940" s="475"/>
      <c r="N940" s="475"/>
      <c r="O940" s="475"/>
      <c r="P940" s="475"/>
      <c r="Q940" s="475"/>
      <c r="R940" s="475"/>
      <c r="S940" s="475"/>
      <c r="T940" s="475"/>
      <c r="U940" s="475"/>
      <c r="V940" s="475"/>
      <c r="W940" s="475"/>
      <c r="X940" s="475"/>
      <c r="Y940" s="475"/>
      <c r="Z940" s="475"/>
    </row>
    <row r="941" spans="1:26" ht="11.25" customHeight="1" x14ac:dyDescent="0.2">
      <c r="A941" s="475"/>
      <c r="B941" s="475"/>
      <c r="C941" s="475"/>
      <c r="D941" s="475"/>
      <c r="E941" s="475"/>
      <c r="F941" s="475"/>
      <c r="G941" s="475"/>
      <c r="H941" s="475"/>
      <c r="I941" s="475"/>
      <c r="J941" s="475"/>
      <c r="K941" s="475"/>
      <c r="L941" s="475"/>
      <c r="M941" s="475"/>
      <c r="N941" s="475"/>
      <c r="O941" s="475"/>
      <c r="P941" s="475"/>
      <c r="Q941" s="475"/>
      <c r="R941" s="475"/>
      <c r="S941" s="475"/>
      <c r="T941" s="475"/>
      <c r="U941" s="475"/>
      <c r="V941" s="475"/>
      <c r="W941" s="475"/>
      <c r="X941" s="475"/>
      <c r="Y941" s="475"/>
      <c r="Z941" s="475"/>
    </row>
    <row r="942" spans="1:26" ht="11.25" customHeight="1" x14ac:dyDescent="0.2">
      <c r="A942" s="475"/>
      <c r="B942" s="475"/>
      <c r="C942" s="475"/>
      <c r="D942" s="475"/>
      <c r="E942" s="475"/>
      <c r="F942" s="475"/>
      <c r="G942" s="475"/>
      <c r="H942" s="475"/>
      <c r="I942" s="475"/>
      <c r="J942" s="475"/>
      <c r="K942" s="475"/>
      <c r="L942" s="475"/>
      <c r="M942" s="475"/>
      <c r="N942" s="475"/>
      <c r="O942" s="475"/>
      <c r="P942" s="475"/>
      <c r="Q942" s="475"/>
      <c r="R942" s="475"/>
      <c r="S942" s="475"/>
      <c r="T942" s="475"/>
      <c r="U942" s="475"/>
      <c r="V942" s="475"/>
      <c r="W942" s="475"/>
      <c r="X942" s="475"/>
      <c r="Y942" s="475"/>
      <c r="Z942" s="475"/>
    </row>
    <row r="943" spans="1:26" ht="11.25" customHeight="1" x14ac:dyDescent="0.2">
      <c r="A943" s="475"/>
      <c r="B943" s="475"/>
      <c r="C943" s="475"/>
      <c r="D943" s="475"/>
      <c r="E943" s="475"/>
      <c r="F943" s="475"/>
      <c r="G943" s="475"/>
      <c r="H943" s="475"/>
      <c r="I943" s="475"/>
      <c r="J943" s="475"/>
      <c r="K943" s="475"/>
      <c r="L943" s="475"/>
      <c r="M943" s="475"/>
      <c r="N943" s="475"/>
      <c r="O943" s="475"/>
      <c r="P943" s="475"/>
      <c r="Q943" s="475"/>
      <c r="R943" s="475"/>
      <c r="S943" s="475"/>
      <c r="T943" s="475"/>
      <c r="U943" s="475"/>
      <c r="V943" s="475"/>
      <c r="W943" s="475"/>
      <c r="X943" s="475"/>
      <c r="Y943" s="475"/>
      <c r="Z943" s="475"/>
    </row>
    <row r="944" spans="1:26" ht="11.25" customHeight="1" x14ac:dyDescent="0.2">
      <c r="A944" s="475"/>
      <c r="B944" s="475"/>
      <c r="C944" s="475"/>
      <c r="D944" s="475"/>
      <c r="E944" s="475"/>
      <c r="F944" s="475"/>
      <c r="G944" s="475"/>
      <c r="H944" s="475"/>
      <c r="I944" s="475"/>
      <c r="J944" s="475"/>
      <c r="K944" s="475"/>
      <c r="L944" s="475"/>
      <c r="M944" s="475"/>
      <c r="N944" s="475"/>
      <c r="O944" s="475"/>
      <c r="P944" s="475"/>
      <c r="Q944" s="475"/>
      <c r="R944" s="475"/>
      <c r="S944" s="475"/>
      <c r="T944" s="475"/>
      <c r="U944" s="475"/>
      <c r="V944" s="475"/>
      <c r="W944" s="475"/>
      <c r="X944" s="475"/>
      <c r="Y944" s="475"/>
      <c r="Z944" s="475"/>
    </row>
    <row r="945" spans="1:26" ht="11.25" customHeight="1" x14ac:dyDescent="0.2">
      <c r="A945" s="475"/>
      <c r="B945" s="475"/>
      <c r="C945" s="475"/>
      <c r="D945" s="475"/>
      <c r="E945" s="475"/>
      <c r="F945" s="475"/>
      <c r="G945" s="475"/>
      <c r="H945" s="475"/>
      <c r="I945" s="475"/>
      <c r="J945" s="475"/>
      <c r="K945" s="475"/>
      <c r="L945" s="475"/>
      <c r="M945" s="475"/>
      <c r="N945" s="475"/>
      <c r="O945" s="475"/>
      <c r="P945" s="475"/>
      <c r="Q945" s="475"/>
      <c r="R945" s="475"/>
      <c r="S945" s="475"/>
      <c r="T945" s="475"/>
      <c r="U945" s="475"/>
      <c r="V945" s="475"/>
      <c r="W945" s="475"/>
      <c r="X945" s="475"/>
      <c r="Y945" s="475"/>
      <c r="Z945" s="475"/>
    </row>
    <row r="946" spans="1:26" ht="11.25" customHeight="1" x14ac:dyDescent="0.2">
      <c r="A946" s="475"/>
      <c r="B946" s="475"/>
      <c r="C946" s="475"/>
      <c r="D946" s="475"/>
      <c r="E946" s="475"/>
      <c r="F946" s="475"/>
      <c r="G946" s="475"/>
      <c r="H946" s="475"/>
      <c r="I946" s="475"/>
      <c r="J946" s="475"/>
      <c r="K946" s="475"/>
      <c r="L946" s="475"/>
      <c r="M946" s="475"/>
      <c r="N946" s="475"/>
      <c r="O946" s="475"/>
      <c r="P946" s="475"/>
      <c r="Q946" s="475"/>
      <c r="R946" s="475"/>
      <c r="S946" s="475"/>
      <c r="T946" s="475"/>
      <c r="U946" s="475"/>
      <c r="V946" s="475"/>
      <c r="W946" s="475"/>
      <c r="X946" s="475"/>
      <c r="Y946" s="475"/>
      <c r="Z946" s="475"/>
    </row>
    <row r="947" spans="1:26" ht="11.25" customHeight="1" x14ac:dyDescent="0.2">
      <c r="A947" s="475"/>
      <c r="B947" s="475"/>
      <c r="C947" s="475"/>
      <c r="D947" s="475"/>
      <c r="E947" s="475"/>
      <c r="F947" s="475"/>
      <c r="G947" s="475"/>
      <c r="H947" s="475"/>
      <c r="I947" s="475"/>
      <c r="J947" s="475"/>
      <c r="K947" s="475"/>
      <c r="L947" s="475"/>
      <c r="M947" s="475"/>
      <c r="N947" s="475"/>
      <c r="O947" s="475"/>
      <c r="P947" s="475"/>
      <c r="Q947" s="475"/>
      <c r="R947" s="475"/>
      <c r="S947" s="475"/>
      <c r="T947" s="475"/>
      <c r="U947" s="475"/>
      <c r="V947" s="475"/>
      <c r="W947" s="475"/>
      <c r="X947" s="475"/>
      <c r="Y947" s="475"/>
      <c r="Z947" s="475"/>
    </row>
    <row r="948" spans="1:26" ht="11.25" customHeight="1" x14ac:dyDescent="0.2">
      <c r="A948" s="475"/>
      <c r="B948" s="475"/>
      <c r="C948" s="475"/>
      <c r="D948" s="475"/>
      <c r="E948" s="475"/>
      <c r="F948" s="475"/>
      <c r="G948" s="475"/>
      <c r="H948" s="475"/>
      <c r="I948" s="475"/>
      <c r="J948" s="475"/>
      <c r="K948" s="475"/>
      <c r="L948" s="475"/>
      <c r="M948" s="475"/>
      <c r="N948" s="475"/>
      <c r="O948" s="475"/>
      <c r="P948" s="475"/>
      <c r="Q948" s="475"/>
      <c r="R948" s="475"/>
      <c r="S948" s="475"/>
      <c r="T948" s="475"/>
      <c r="U948" s="475"/>
      <c r="V948" s="475"/>
      <c r="W948" s="475"/>
      <c r="X948" s="475"/>
      <c r="Y948" s="475"/>
      <c r="Z948" s="475"/>
    </row>
    <row r="949" spans="1:26" ht="11.25" customHeight="1" x14ac:dyDescent="0.2">
      <c r="A949" s="475"/>
      <c r="B949" s="475"/>
      <c r="C949" s="475"/>
      <c r="D949" s="475"/>
      <c r="E949" s="475"/>
      <c r="F949" s="475"/>
      <c r="G949" s="475"/>
      <c r="H949" s="475"/>
      <c r="I949" s="475"/>
      <c r="J949" s="475"/>
      <c r="K949" s="475"/>
      <c r="L949" s="475"/>
      <c r="M949" s="475"/>
      <c r="N949" s="475"/>
      <c r="O949" s="475"/>
      <c r="P949" s="475"/>
      <c r="Q949" s="475"/>
      <c r="R949" s="475"/>
      <c r="S949" s="475"/>
      <c r="T949" s="475"/>
      <c r="U949" s="475"/>
      <c r="V949" s="475"/>
      <c r="W949" s="475"/>
      <c r="X949" s="475"/>
      <c r="Y949" s="475"/>
      <c r="Z949" s="475"/>
    </row>
    <row r="950" spans="1:26" ht="11.25" customHeight="1" x14ac:dyDescent="0.2">
      <c r="A950" s="475"/>
      <c r="B950" s="475"/>
      <c r="C950" s="475"/>
      <c r="D950" s="475"/>
      <c r="E950" s="475"/>
      <c r="F950" s="475"/>
      <c r="G950" s="475"/>
      <c r="H950" s="475"/>
      <c r="I950" s="475"/>
      <c r="J950" s="475"/>
      <c r="K950" s="475"/>
      <c r="L950" s="475"/>
      <c r="M950" s="475"/>
      <c r="N950" s="475"/>
      <c r="O950" s="475"/>
      <c r="P950" s="475"/>
      <c r="Q950" s="475"/>
      <c r="R950" s="475"/>
      <c r="S950" s="475"/>
      <c r="T950" s="475"/>
      <c r="U950" s="475"/>
      <c r="V950" s="475"/>
      <c r="W950" s="475"/>
      <c r="X950" s="475"/>
      <c r="Y950" s="475"/>
      <c r="Z950" s="475"/>
    </row>
    <row r="951" spans="1:26" ht="11.25" customHeight="1" x14ac:dyDescent="0.2">
      <c r="A951" s="475"/>
      <c r="B951" s="475"/>
      <c r="C951" s="475"/>
      <c r="D951" s="475"/>
      <c r="E951" s="475"/>
      <c r="F951" s="475"/>
      <c r="G951" s="475"/>
      <c r="H951" s="475"/>
      <c r="I951" s="475"/>
      <c r="J951" s="475"/>
      <c r="K951" s="475"/>
      <c r="L951" s="475"/>
      <c r="M951" s="475"/>
      <c r="N951" s="475"/>
      <c r="O951" s="475"/>
      <c r="P951" s="475"/>
      <c r="Q951" s="475"/>
      <c r="R951" s="475"/>
      <c r="S951" s="475"/>
      <c r="T951" s="475"/>
      <c r="U951" s="475"/>
      <c r="V951" s="475"/>
      <c r="W951" s="475"/>
      <c r="X951" s="475"/>
      <c r="Y951" s="475"/>
      <c r="Z951" s="475"/>
    </row>
    <row r="952" spans="1:26" ht="11.25" customHeight="1" x14ac:dyDescent="0.2">
      <c r="A952" s="475"/>
      <c r="B952" s="475"/>
      <c r="C952" s="475"/>
      <c r="D952" s="475"/>
      <c r="E952" s="475"/>
      <c r="F952" s="475"/>
      <c r="G952" s="475"/>
      <c r="H952" s="475"/>
      <c r="I952" s="475"/>
      <c r="J952" s="475"/>
      <c r="K952" s="475"/>
      <c r="L952" s="475"/>
      <c r="M952" s="475"/>
      <c r="N952" s="475"/>
      <c r="O952" s="475"/>
      <c r="P952" s="475"/>
      <c r="Q952" s="475"/>
      <c r="R952" s="475"/>
      <c r="S952" s="475"/>
      <c r="T952" s="475"/>
      <c r="U952" s="475"/>
      <c r="V952" s="475"/>
      <c r="W952" s="475"/>
      <c r="X952" s="475"/>
      <c r="Y952" s="475"/>
      <c r="Z952" s="475"/>
    </row>
    <row r="953" spans="1:26" ht="11.25" customHeight="1" x14ac:dyDescent="0.2">
      <c r="A953" s="475"/>
      <c r="B953" s="475"/>
      <c r="C953" s="475"/>
      <c r="D953" s="475"/>
      <c r="E953" s="475"/>
      <c r="F953" s="475"/>
      <c r="G953" s="475"/>
      <c r="H953" s="475"/>
      <c r="I953" s="475"/>
      <c r="J953" s="475"/>
      <c r="K953" s="475"/>
      <c r="L953" s="475"/>
      <c r="M953" s="475"/>
      <c r="N953" s="475"/>
      <c r="O953" s="475"/>
      <c r="P953" s="475"/>
      <c r="Q953" s="475"/>
      <c r="R953" s="475"/>
      <c r="S953" s="475"/>
      <c r="T953" s="475"/>
      <c r="U953" s="475"/>
      <c r="V953" s="475"/>
      <c r="W953" s="475"/>
      <c r="X953" s="475"/>
      <c r="Y953" s="475"/>
      <c r="Z953" s="475"/>
    </row>
    <row r="954" spans="1:26" ht="11.25" customHeight="1" x14ac:dyDescent="0.2">
      <c r="A954" s="475"/>
      <c r="B954" s="475"/>
      <c r="C954" s="475"/>
      <c r="D954" s="475"/>
      <c r="E954" s="475"/>
      <c r="F954" s="475"/>
      <c r="G954" s="475"/>
      <c r="H954" s="475"/>
      <c r="I954" s="475"/>
      <c r="J954" s="475"/>
      <c r="K954" s="475"/>
      <c r="L954" s="475"/>
      <c r="M954" s="475"/>
      <c r="N954" s="475"/>
      <c r="O954" s="475"/>
      <c r="P954" s="475"/>
      <c r="Q954" s="475"/>
      <c r="R954" s="475"/>
      <c r="S954" s="475"/>
      <c r="T954" s="475"/>
      <c r="U954" s="475"/>
      <c r="V954" s="475"/>
      <c r="W954" s="475"/>
      <c r="X954" s="475"/>
      <c r="Y954" s="475"/>
      <c r="Z954" s="475"/>
    </row>
    <row r="955" spans="1:26" ht="11.25" customHeight="1" x14ac:dyDescent="0.2">
      <c r="A955" s="475"/>
      <c r="B955" s="475"/>
      <c r="C955" s="475"/>
      <c r="D955" s="475"/>
      <c r="E955" s="475"/>
      <c r="F955" s="475"/>
      <c r="G955" s="475"/>
      <c r="H955" s="475"/>
      <c r="I955" s="475"/>
      <c r="J955" s="475"/>
      <c r="K955" s="475"/>
      <c r="L955" s="475"/>
      <c r="M955" s="475"/>
      <c r="N955" s="475"/>
      <c r="O955" s="475"/>
      <c r="P955" s="475"/>
      <c r="Q955" s="475"/>
      <c r="R955" s="475"/>
      <c r="S955" s="475"/>
      <c r="T955" s="475"/>
      <c r="U955" s="475"/>
      <c r="V955" s="475"/>
      <c r="W955" s="475"/>
      <c r="X955" s="475"/>
      <c r="Y955" s="475"/>
      <c r="Z955" s="475"/>
    </row>
    <row r="956" spans="1:26" ht="11.25" customHeight="1" x14ac:dyDescent="0.2">
      <c r="A956" s="475"/>
      <c r="B956" s="475"/>
      <c r="C956" s="475"/>
      <c r="D956" s="475"/>
      <c r="E956" s="475"/>
      <c r="F956" s="475"/>
      <c r="G956" s="475"/>
      <c r="H956" s="475"/>
      <c r="I956" s="475"/>
      <c r="J956" s="475"/>
      <c r="K956" s="475"/>
      <c r="L956" s="475"/>
      <c r="M956" s="475"/>
      <c r="N956" s="475"/>
      <c r="O956" s="475"/>
      <c r="P956" s="475"/>
      <c r="Q956" s="475"/>
      <c r="R956" s="475"/>
      <c r="S956" s="475"/>
      <c r="T956" s="475"/>
      <c r="U956" s="475"/>
      <c r="V956" s="475"/>
      <c r="W956" s="475"/>
      <c r="X956" s="475"/>
      <c r="Y956" s="475"/>
      <c r="Z956" s="475"/>
    </row>
    <row r="957" spans="1:26" ht="11.25" customHeight="1" x14ac:dyDescent="0.2">
      <c r="A957" s="475"/>
      <c r="B957" s="475"/>
      <c r="C957" s="475"/>
      <c r="D957" s="475"/>
      <c r="E957" s="475"/>
      <c r="F957" s="475"/>
      <c r="G957" s="475"/>
      <c r="H957" s="475"/>
      <c r="I957" s="475"/>
      <c r="J957" s="475"/>
      <c r="K957" s="475"/>
      <c r="L957" s="475"/>
      <c r="M957" s="475"/>
      <c r="N957" s="475"/>
      <c r="O957" s="475"/>
      <c r="P957" s="475"/>
      <c r="Q957" s="475"/>
      <c r="R957" s="475"/>
      <c r="S957" s="475"/>
      <c r="T957" s="475"/>
      <c r="U957" s="475"/>
      <c r="V957" s="475"/>
      <c r="W957" s="475"/>
      <c r="X957" s="475"/>
      <c r="Y957" s="475"/>
      <c r="Z957" s="475"/>
    </row>
    <row r="958" spans="1:26" ht="11.25" customHeight="1" x14ac:dyDescent="0.2">
      <c r="A958" s="475"/>
      <c r="B958" s="475"/>
      <c r="C958" s="475"/>
      <c r="D958" s="475"/>
      <c r="E958" s="475"/>
      <c r="F958" s="475"/>
      <c r="G958" s="475"/>
      <c r="H958" s="475"/>
      <c r="I958" s="475"/>
      <c r="J958" s="475"/>
      <c r="K958" s="475"/>
      <c r="L958" s="475"/>
      <c r="M958" s="475"/>
      <c r="N958" s="475"/>
      <c r="O958" s="475"/>
      <c r="P958" s="475"/>
      <c r="Q958" s="475"/>
      <c r="R958" s="475"/>
      <c r="S958" s="475"/>
      <c r="T958" s="475"/>
      <c r="U958" s="475"/>
      <c r="V958" s="475"/>
      <c r="W958" s="475"/>
      <c r="X958" s="475"/>
      <c r="Y958" s="475"/>
      <c r="Z958" s="475"/>
    </row>
    <row r="959" spans="1:26" ht="11.25" customHeight="1" x14ac:dyDescent="0.2">
      <c r="A959" s="475"/>
      <c r="B959" s="475"/>
      <c r="C959" s="475"/>
      <c r="D959" s="475"/>
      <c r="E959" s="475"/>
      <c r="F959" s="475"/>
      <c r="G959" s="475"/>
      <c r="H959" s="475"/>
      <c r="I959" s="475"/>
      <c r="J959" s="475"/>
      <c r="K959" s="475"/>
      <c r="L959" s="475"/>
      <c r="M959" s="475"/>
      <c r="N959" s="475"/>
      <c r="O959" s="475"/>
      <c r="P959" s="475"/>
      <c r="Q959" s="475"/>
      <c r="R959" s="475"/>
      <c r="S959" s="475"/>
      <c r="T959" s="475"/>
      <c r="U959" s="475"/>
      <c r="V959" s="475"/>
      <c r="W959" s="475"/>
      <c r="X959" s="475"/>
      <c r="Y959" s="475"/>
      <c r="Z959" s="475"/>
    </row>
    <row r="960" spans="1:26" ht="11.25" customHeight="1" x14ac:dyDescent="0.2">
      <c r="A960" s="475"/>
      <c r="B960" s="475"/>
      <c r="C960" s="475"/>
      <c r="D960" s="475"/>
      <c r="E960" s="475"/>
      <c r="F960" s="475"/>
      <c r="G960" s="475"/>
      <c r="H960" s="475"/>
      <c r="I960" s="475"/>
      <c r="J960" s="475"/>
      <c r="K960" s="475"/>
      <c r="L960" s="475"/>
      <c r="M960" s="475"/>
      <c r="N960" s="475"/>
      <c r="O960" s="475"/>
      <c r="P960" s="475"/>
      <c r="Q960" s="475"/>
      <c r="R960" s="475"/>
      <c r="S960" s="475"/>
      <c r="T960" s="475"/>
      <c r="U960" s="475"/>
      <c r="V960" s="475"/>
      <c r="W960" s="475"/>
      <c r="X960" s="475"/>
      <c r="Y960" s="475"/>
      <c r="Z960" s="475"/>
    </row>
    <row r="961" spans="1:26" ht="11.25" customHeight="1" x14ac:dyDescent="0.2">
      <c r="A961" s="475"/>
      <c r="B961" s="475"/>
      <c r="C961" s="475"/>
      <c r="D961" s="475"/>
      <c r="E961" s="475"/>
      <c r="F961" s="475"/>
      <c r="G961" s="475"/>
      <c r="H961" s="475"/>
      <c r="I961" s="475"/>
      <c r="J961" s="475"/>
      <c r="K961" s="475"/>
      <c r="L961" s="475"/>
      <c r="M961" s="475"/>
      <c r="N961" s="475"/>
      <c r="O961" s="475"/>
      <c r="P961" s="475"/>
      <c r="Q961" s="475"/>
      <c r="R961" s="475"/>
      <c r="S961" s="475"/>
      <c r="T961" s="475"/>
      <c r="U961" s="475"/>
      <c r="V961" s="475"/>
      <c r="W961" s="475"/>
      <c r="X961" s="475"/>
      <c r="Y961" s="475"/>
      <c r="Z961" s="475"/>
    </row>
    <row r="962" spans="1:26" ht="11.25" customHeight="1" x14ac:dyDescent="0.2">
      <c r="A962" s="475"/>
      <c r="B962" s="475"/>
      <c r="C962" s="475"/>
      <c r="D962" s="475"/>
      <c r="E962" s="475"/>
      <c r="F962" s="475"/>
      <c r="G962" s="475"/>
      <c r="H962" s="475"/>
      <c r="I962" s="475"/>
      <c r="J962" s="475"/>
      <c r="K962" s="475"/>
      <c r="L962" s="475"/>
      <c r="M962" s="475"/>
      <c r="N962" s="475"/>
      <c r="O962" s="475"/>
      <c r="P962" s="475"/>
      <c r="Q962" s="475"/>
      <c r="R962" s="475"/>
      <c r="S962" s="475"/>
      <c r="T962" s="475"/>
      <c r="U962" s="475"/>
      <c r="V962" s="475"/>
      <c r="W962" s="475"/>
      <c r="X962" s="475"/>
      <c r="Y962" s="475"/>
      <c r="Z962" s="475"/>
    </row>
    <row r="963" spans="1:26" ht="11.25" customHeight="1" x14ac:dyDescent="0.2">
      <c r="A963" s="475"/>
      <c r="B963" s="475"/>
      <c r="C963" s="475"/>
      <c r="D963" s="475"/>
      <c r="E963" s="475"/>
      <c r="F963" s="475"/>
      <c r="G963" s="475"/>
      <c r="H963" s="475"/>
      <c r="I963" s="475"/>
      <c r="J963" s="475"/>
      <c r="K963" s="475"/>
      <c r="L963" s="475"/>
      <c r="M963" s="475"/>
      <c r="N963" s="475"/>
      <c r="O963" s="475"/>
      <c r="P963" s="475"/>
      <c r="Q963" s="475"/>
      <c r="R963" s="475"/>
      <c r="S963" s="475"/>
      <c r="T963" s="475"/>
      <c r="U963" s="475"/>
      <c r="V963" s="475"/>
      <c r="W963" s="475"/>
      <c r="X963" s="475"/>
      <c r="Y963" s="475"/>
      <c r="Z963" s="475"/>
    </row>
    <row r="964" spans="1:26" ht="11.25" customHeight="1" x14ac:dyDescent="0.2">
      <c r="A964" s="475"/>
      <c r="B964" s="475"/>
      <c r="C964" s="475"/>
      <c r="D964" s="475"/>
      <c r="E964" s="475"/>
      <c r="F964" s="475"/>
      <c r="G964" s="475"/>
      <c r="H964" s="475"/>
      <c r="I964" s="475"/>
      <c r="J964" s="475"/>
      <c r="K964" s="475"/>
      <c r="L964" s="475"/>
      <c r="M964" s="475"/>
      <c r="N964" s="475"/>
      <c r="O964" s="475"/>
      <c r="P964" s="475"/>
      <c r="Q964" s="475"/>
      <c r="R964" s="475"/>
      <c r="S964" s="475"/>
      <c r="T964" s="475"/>
      <c r="U964" s="475"/>
      <c r="V964" s="475"/>
      <c r="W964" s="475"/>
      <c r="X964" s="475"/>
      <c r="Y964" s="475"/>
      <c r="Z964" s="475"/>
    </row>
    <row r="965" spans="1:26" ht="11.25" customHeight="1" x14ac:dyDescent="0.2">
      <c r="A965" s="475"/>
      <c r="B965" s="475"/>
      <c r="C965" s="475"/>
      <c r="D965" s="475"/>
      <c r="E965" s="475"/>
      <c r="F965" s="475"/>
      <c r="G965" s="475"/>
      <c r="H965" s="475"/>
      <c r="I965" s="475"/>
      <c r="J965" s="475"/>
      <c r="K965" s="475"/>
      <c r="L965" s="475"/>
      <c r="M965" s="475"/>
      <c r="N965" s="475"/>
      <c r="O965" s="475"/>
      <c r="P965" s="475"/>
      <c r="Q965" s="475"/>
      <c r="R965" s="475"/>
      <c r="S965" s="475"/>
      <c r="T965" s="475"/>
      <c r="U965" s="475"/>
      <c r="V965" s="475"/>
      <c r="W965" s="475"/>
      <c r="X965" s="475"/>
      <c r="Y965" s="475"/>
      <c r="Z965" s="475"/>
    </row>
    <row r="966" spans="1:26" ht="11.25" customHeight="1" x14ac:dyDescent="0.2">
      <c r="A966" s="475"/>
      <c r="B966" s="475"/>
      <c r="C966" s="475"/>
      <c r="D966" s="475"/>
      <c r="E966" s="475"/>
      <c r="F966" s="475"/>
      <c r="G966" s="475"/>
      <c r="H966" s="475"/>
      <c r="I966" s="475"/>
      <c r="J966" s="475"/>
      <c r="K966" s="475"/>
      <c r="L966" s="475"/>
      <c r="M966" s="475"/>
      <c r="N966" s="475"/>
      <c r="O966" s="475"/>
      <c r="P966" s="475"/>
      <c r="Q966" s="475"/>
      <c r="R966" s="475"/>
      <c r="S966" s="475"/>
      <c r="T966" s="475"/>
      <c r="U966" s="475"/>
      <c r="V966" s="475"/>
      <c r="W966" s="475"/>
      <c r="X966" s="475"/>
      <c r="Y966" s="475"/>
      <c r="Z966" s="475"/>
    </row>
    <row r="967" spans="1:26" ht="11.25" customHeight="1" x14ac:dyDescent="0.2">
      <c r="A967" s="475"/>
      <c r="B967" s="475"/>
      <c r="C967" s="475"/>
      <c r="D967" s="475"/>
      <c r="E967" s="475"/>
      <c r="F967" s="475"/>
      <c r="G967" s="475"/>
      <c r="H967" s="475"/>
      <c r="I967" s="475"/>
      <c r="J967" s="475"/>
      <c r="K967" s="475"/>
      <c r="L967" s="475"/>
      <c r="M967" s="475"/>
      <c r="N967" s="475"/>
      <c r="O967" s="475"/>
      <c r="P967" s="475"/>
      <c r="Q967" s="475"/>
      <c r="R967" s="475"/>
      <c r="S967" s="475"/>
      <c r="T967" s="475"/>
      <c r="U967" s="475"/>
      <c r="V967" s="475"/>
      <c r="W967" s="475"/>
      <c r="X967" s="475"/>
      <c r="Y967" s="475"/>
      <c r="Z967" s="475"/>
    </row>
    <row r="968" spans="1:26" ht="11.25" customHeight="1" x14ac:dyDescent="0.2">
      <c r="A968" s="475"/>
      <c r="B968" s="475"/>
      <c r="C968" s="475"/>
      <c r="D968" s="475"/>
      <c r="E968" s="475"/>
      <c r="F968" s="475"/>
      <c r="G968" s="475"/>
      <c r="H968" s="475"/>
      <c r="I968" s="475"/>
      <c r="J968" s="475"/>
      <c r="K968" s="475"/>
      <c r="L968" s="475"/>
      <c r="M968" s="475"/>
      <c r="N968" s="475"/>
      <c r="O968" s="475"/>
      <c r="P968" s="475"/>
      <c r="Q968" s="475"/>
      <c r="R968" s="475"/>
      <c r="S968" s="475"/>
      <c r="T968" s="475"/>
      <c r="U968" s="475"/>
      <c r="V968" s="475"/>
      <c r="W968" s="475"/>
      <c r="X968" s="475"/>
      <c r="Y968" s="475"/>
      <c r="Z968" s="475"/>
    </row>
    <row r="969" spans="1:26" ht="11.25" customHeight="1" x14ac:dyDescent="0.2">
      <c r="A969" s="475"/>
      <c r="B969" s="475"/>
      <c r="C969" s="475"/>
      <c r="D969" s="475"/>
      <c r="E969" s="475"/>
      <c r="F969" s="475"/>
      <c r="G969" s="475"/>
      <c r="H969" s="475"/>
      <c r="I969" s="475"/>
      <c r="J969" s="475"/>
      <c r="K969" s="475"/>
      <c r="L969" s="475"/>
      <c r="M969" s="475"/>
      <c r="N969" s="475"/>
      <c r="O969" s="475"/>
      <c r="P969" s="475"/>
      <c r="Q969" s="475"/>
      <c r="R969" s="475"/>
      <c r="S969" s="475"/>
      <c r="T969" s="475"/>
      <c r="U969" s="475"/>
      <c r="V969" s="475"/>
      <c r="W969" s="475"/>
      <c r="X969" s="475"/>
      <c r="Y969" s="475"/>
      <c r="Z969" s="475"/>
    </row>
    <row r="970" spans="1:26" ht="11.25" customHeight="1" x14ac:dyDescent="0.2">
      <c r="A970" s="475"/>
      <c r="B970" s="475"/>
      <c r="C970" s="475"/>
      <c r="D970" s="475"/>
      <c r="E970" s="475"/>
      <c r="F970" s="475"/>
      <c r="G970" s="475"/>
      <c r="H970" s="475"/>
      <c r="I970" s="475"/>
      <c r="J970" s="475"/>
      <c r="K970" s="475"/>
      <c r="L970" s="475"/>
      <c r="M970" s="475"/>
      <c r="N970" s="475"/>
      <c r="O970" s="475"/>
      <c r="P970" s="475"/>
      <c r="Q970" s="475"/>
      <c r="R970" s="475"/>
      <c r="S970" s="475"/>
      <c r="T970" s="475"/>
      <c r="U970" s="475"/>
      <c r="V970" s="475"/>
      <c r="W970" s="475"/>
      <c r="X970" s="475"/>
      <c r="Y970" s="475"/>
      <c r="Z970" s="475"/>
    </row>
    <row r="971" spans="1:26" ht="11.25" customHeight="1" x14ac:dyDescent="0.2">
      <c r="A971" s="475"/>
      <c r="B971" s="475"/>
      <c r="C971" s="475"/>
      <c r="D971" s="475"/>
      <c r="E971" s="475"/>
      <c r="F971" s="475"/>
      <c r="G971" s="475"/>
      <c r="H971" s="475"/>
      <c r="I971" s="475"/>
      <c r="J971" s="475"/>
      <c r="K971" s="475"/>
      <c r="L971" s="475"/>
      <c r="M971" s="475"/>
      <c r="N971" s="475"/>
      <c r="O971" s="475"/>
      <c r="P971" s="475"/>
      <c r="Q971" s="475"/>
      <c r="R971" s="475"/>
      <c r="S971" s="475"/>
      <c r="T971" s="475"/>
      <c r="U971" s="475"/>
      <c r="V971" s="475"/>
      <c r="W971" s="475"/>
      <c r="X971" s="475"/>
      <c r="Y971" s="475"/>
      <c r="Z971" s="475"/>
    </row>
    <row r="972" spans="1:26" ht="11.25" customHeight="1" x14ac:dyDescent="0.2">
      <c r="A972" s="475"/>
      <c r="B972" s="475"/>
      <c r="C972" s="475"/>
      <c r="D972" s="475"/>
      <c r="E972" s="475"/>
      <c r="F972" s="475"/>
      <c r="G972" s="475"/>
      <c r="H972" s="475"/>
      <c r="I972" s="475"/>
      <c r="J972" s="475"/>
      <c r="K972" s="475"/>
      <c r="L972" s="475"/>
      <c r="M972" s="475"/>
      <c r="N972" s="475"/>
      <c r="O972" s="475"/>
      <c r="P972" s="475"/>
      <c r="Q972" s="475"/>
      <c r="R972" s="475"/>
      <c r="S972" s="475"/>
      <c r="T972" s="475"/>
      <c r="U972" s="475"/>
      <c r="V972" s="475"/>
      <c r="W972" s="475"/>
      <c r="X972" s="475"/>
      <c r="Y972" s="475"/>
      <c r="Z972" s="475"/>
    </row>
    <row r="973" spans="1:26" ht="11.25" customHeight="1" x14ac:dyDescent="0.2">
      <c r="A973" s="475"/>
      <c r="B973" s="475"/>
      <c r="C973" s="475"/>
      <c r="D973" s="475"/>
      <c r="E973" s="475"/>
      <c r="F973" s="475"/>
      <c r="G973" s="475"/>
      <c r="H973" s="475"/>
      <c r="I973" s="475"/>
      <c r="J973" s="475"/>
      <c r="K973" s="475"/>
      <c r="L973" s="475"/>
      <c r="M973" s="475"/>
      <c r="N973" s="475"/>
      <c r="O973" s="475"/>
      <c r="P973" s="475"/>
      <c r="Q973" s="475"/>
      <c r="R973" s="475"/>
      <c r="S973" s="475"/>
      <c r="T973" s="475"/>
      <c r="U973" s="475"/>
      <c r="V973" s="475"/>
      <c r="W973" s="475"/>
      <c r="X973" s="475"/>
      <c r="Y973" s="475"/>
      <c r="Z973" s="475"/>
    </row>
    <row r="974" spans="1:26" ht="11.25" customHeight="1" x14ac:dyDescent="0.2">
      <c r="A974" s="475"/>
      <c r="B974" s="475"/>
      <c r="C974" s="475"/>
      <c r="D974" s="475"/>
      <c r="E974" s="475"/>
      <c r="F974" s="475"/>
      <c r="G974" s="475"/>
      <c r="H974" s="475"/>
      <c r="I974" s="475"/>
      <c r="J974" s="475"/>
      <c r="K974" s="475"/>
      <c r="L974" s="475"/>
      <c r="M974" s="475"/>
      <c r="N974" s="475"/>
      <c r="O974" s="475"/>
      <c r="P974" s="475"/>
      <c r="Q974" s="475"/>
      <c r="R974" s="475"/>
      <c r="S974" s="475"/>
      <c r="T974" s="475"/>
      <c r="U974" s="475"/>
      <c r="V974" s="475"/>
      <c r="W974" s="475"/>
      <c r="X974" s="475"/>
      <c r="Y974" s="475"/>
      <c r="Z974" s="475"/>
    </row>
    <row r="975" spans="1:26" ht="11.25" customHeight="1" x14ac:dyDescent="0.2">
      <c r="A975" s="475"/>
      <c r="B975" s="475"/>
      <c r="C975" s="475"/>
      <c r="D975" s="475"/>
      <c r="E975" s="475"/>
      <c r="F975" s="475"/>
      <c r="G975" s="475"/>
      <c r="H975" s="475"/>
      <c r="I975" s="475"/>
      <c r="J975" s="475"/>
      <c r="K975" s="475"/>
      <c r="L975" s="475"/>
      <c r="M975" s="475"/>
      <c r="N975" s="475"/>
      <c r="O975" s="475"/>
      <c r="P975" s="475"/>
      <c r="Q975" s="475"/>
      <c r="R975" s="475"/>
      <c r="S975" s="475"/>
      <c r="T975" s="475"/>
      <c r="U975" s="475"/>
      <c r="V975" s="475"/>
      <c r="W975" s="475"/>
      <c r="X975" s="475"/>
      <c r="Y975" s="475"/>
      <c r="Z975" s="475"/>
    </row>
    <row r="976" spans="1:26" ht="11.25" customHeight="1" x14ac:dyDescent="0.2">
      <c r="A976" s="475"/>
      <c r="B976" s="475"/>
      <c r="C976" s="475"/>
      <c r="D976" s="475"/>
      <c r="E976" s="475"/>
      <c r="F976" s="475"/>
      <c r="G976" s="475"/>
      <c r="H976" s="475"/>
      <c r="I976" s="475"/>
      <c r="J976" s="475"/>
      <c r="K976" s="475"/>
      <c r="L976" s="475"/>
      <c r="M976" s="475"/>
      <c r="N976" s="475"/>
      <c r="O976" s="475"/>
      <c r="P976" s="475"/>
      <c r="Q976" s="475"/>
      <c r="R976" s="475"/>
      <c r="S976" s="475"/>
      <c r="T976" s="475"/>
      <c r="U976" s="475"/>
      <c r="V976" s="475"/>
      <c r="W976" s="475"/>
      <c r="X976" s="475"/>
      <c r="Y976" s="475"/>
      <c r="Z976" s="475"/>
    </row>
    <row r="977" spans="1:26" ht="11.25" customHeight="1" x14ac:dyDescent="0.2">
      <c r="A977" s="475"/>
      <c r="B977" s="475"/>
      <c r="C977" s="475"/>
      <c r="D977" s="475"/>
      <c r="E977" s="475"/>
      <c r="F977" s="475"/>
      <c r="G977" s="475"/>
      <c r="H977" s="475"/>
      <c r="I977" s="475"/>
      <c r="J977" s="475"/>
      <c r="K977" s="475"/>
      <c r="L977" s="475"/>
      <c r="M977" s="475"/>
      <c r="N977" s="475"/>
      <c r="O977" s="475"/>
      <c r="P977" s="475"/>
      <c r="Q977" s="475"/>
      <c r="R977" s="475"/>
      <c r="S977" s="475"/>
      <c r="T977" s="475"/>
      <c r="U977" s="475"/>
      <c r="V977" s="475"/>
      <c r="W977" s="475"/>
      <c r="X977" s="475"/>
      <c r="Y977" s="475"/>
      <c r="Z977" s="475"/>
    </row>
    <row r="978" spans="1:26" ht="11.25" customHeight="1" x14ac:dyDescent="0.2">
      <c r="A978" s="475"/>
      <c r="B978" s="475"/>
      <c r="C978" s="475"/>
      <c r="D978" s="475"/>
      <c r="E978" s="475"/>
      <c r="F978" s="475"/>
      <c r="G978" s="475"/>
      <c r="H978" s="475"/>
      <c r="I978" s="475"/>
      <c r="J978" s="475"/>
      <c r="K978" s="475"/>
      <c r="L978" s="475"/>
      <c r="M978" s="475"/>
      <c r="N978" s="475"/>
      <c r="O978" s="475"/>
      <c r="P978" s="475"/>
      <c r="Q978" s="475"/>
      <c r="R978" s="475"/>
      <c r="S978" s="475"/>
      <c r="T978" s="475"/>
      <c r="U978" s="475"/>
      <c r="V978" s="475"/>
      <c r="W978" s="475"/>
      <c r="X978" s="475"/>
      <c r="Y978" s="475"/>
      <c r="Z978" s="475"/>
    </row>
    <row r="979" spans="1:26" ht="11.25" customHeight="1" x14ac:dyDescent="0.2">
      <c r="A979" s="475"/>
      <c r="B979" s="475"/>
      <c r="C979" s="475"/>
      <c r="D979" s="475"/>
      <c r="E979" s="475"/>
      <c r="F979" s="475"/>
      <c r="G979" s="475"/>
      <c r="H979" s="475"/>
      <c r="I979" s="475"/>
      <c r="J979" s="475"/>
      <c r="K979" s="475"/>
      <c r="L979" s="475"/>
      <c r="M979" s="475"/>
      <c r="N979" s="475"/>
      <c r="O979" s="475"/>
      <c r="P979" s="475"/>
      <c r="Q979" s="475"/>
      <c r="R979" s="475"/>
      <c r="S979" s="475"/>
      <c r="T979" s="475"/>
      <c r="U979" s="475"/>
      <c r="V979" s="475"/>
      <c r="W979" s="475"/>
      <c r="X979" s="475"/>
      <c r="Y979" s="475"/>
      <c r="Z979" s="475"/>
    </row>
    <row r="980" spans="1:26" ht="11.25" customHeight="1" x14ac:dyDescent="0.2">
      <c r="A980" s="475"/>
      <c r="B980" s="475"/>
      <c r="C980" s="475"/>
      <c r="D980" s="475"/>
      <c r="E980" s="475"/>
      <c r="F980" s="475"/>
      <c r="G980" s="475"/>
      <c r="H980" s="475"/>
      <c r="I980" s="475"/>
      <c r="J980" s="475"/>
      <c r="K980" s="475"/>
      <c r="L980" s="475"/>
      <c r="M980" s="475"/>
      <c r="N980" s="475"/>
      <c r="O980" s="475"/>
      <c r="P980" s="475"/>
      <c r="Q980" s="475"/>
      <c r="R980" s="475"/>
      <c r="S980" s="475"/>
      <c r="T980" s="475"/>
      <c r="U980" s="475"/>
      <c r="V980" s="475"/>
      <c r="W980" s="475"/>
      <c r="X980" s="475"/>
      <c r="Y980" s="475"/>
      <c r="Z980" s="475"/>
    </row>
    <row r="981" spans="1:26" ht="11.25" customHeight="1" x14ac:dyDescent="0.2">
      <c r="A981" s="475"/>
      <c r="B981" s="475"/>
      <c r="C981" s="475"/>
      <c r="D981" s="475"/>
      <c r="E981" s="475"/>
      <c r="F981" s="475"/>
      <c r="G981" s="475"/>
      <c r="H981" s="475"/>
      <c r="I981" s="475"/>
      <c r="J981" s="475"/>
      <c r="K981" s="475"/>
      <c r="L981" s="475"/>
      <c r="M981" s="475"/>
      <c r="N981" s="475"/>
      <c r="O981" s="475"/>
      <c r="P981" s="475"/>
      <c r="Q981" s="475"/>
      <c r="R981" s="475"/>
      <c r="S981" s="475"/>
      <c r="T981" s="475"/>
      <c r="U981" s="475"/>
      <c r="V981" s="475"/>
      <c r="W981" s="475"/>
      <c r="X981" s="475"/>
      <c r="Y981" s="475"/>
      <c r="Z981" s="475"/>
    </row>
    <row r="982" spans="1:26" ht="11.25" customHeight="1" x14ac:dyDescent="0.2">
      <c r="A982" s="475"/>
      <c r="B982" s="475"/>
      <c r="C982" s="475"/>
      <c r="D982" s="475"/>
      <c r="E982" s="475"/>
      <c r="F982" s="475"/>
      <c r="G982" s="475"/>
      <c r="H982" s="475"/>
      <c r="I982" s="475"/>
      <c r="J982" s="475"/>
      <c r="K982" s="475"/>
      <c r="L982" s="475"/>
      <c r="M982" s="475"/>
      <c r="N982" s="475"/>
      <c r="O982" s="475"/>
      <c r="P982" s="475"/>
      <c r="Q982" s="475"/>
      <c r="R982" s="475"/>
      <c r="S982" s="475"/>
      <c r="T982" s="475"/>
      <c r="U982" s="475"/>
      <c r="V982" s="475"/>
      <c r="W982" s="475"/>
      <c r="X982" s="475"/>
      <c r="Y982" s="475"/>
      <c r="Z982" s="475"/>
    </row>
    <row r="983" spans="1:26" ht="11.25" customHeight="1" x14ac:dyDescent="0.2">
      <c r="A983" s="475"/>
      <c r="B983" s="475"/>
      <c r="C983" s="475"/>
      <c r="D983" s="475"/>
      <c r="E983" s="475"/>
      <c r="F983" s="475"/>
      <c r="G983" s="475"/>
      <c r="H983" s="475"/>
      <c r="I983" s="475"/>
      <c r="J983" s="475"/>
      <c r="K983" s="475"/>
      <c r="L983" s="475"/>
      <c r="M983" s="475"/>
      <c r="N983" s="475"/>
      <c r="O983" s="475"/>
      <c r="P983" s="475"/>
      <c r="Q983" s="475"/>
      <c r="R983" s="475"/>
      <c r="S983" s="475"/>
      <c r="T983" s="475"/>
      <c r="U983" s="475"/>
      <c r="V983" s="475"/>
      <c r="W983" s="475"/>
      <c r="X983" s="475"/>
      <c r="Y983" s="475"/>
      <c r="Z983" s="475"/>
    </row>
    <row r="984" spans="1:26" ht="11.25" customHeight="1" x14ac:dyDescent="0.2">
      <c r="A984" s="475"/>
      <c r="B984" s="475"/>
      <c r="C984" s="475"/>
      <c r="D984" s="475"/>
      <c r="E984" s="475"/>
      <c r="F984" s="475"/>
      <c r="G984" s="475"/>
      <c r="H984" s="475"/>
      <c r="I984" s="475"/>
      <c r="J984" s="475"/>
      <c r="K984" s="475"/>
      <c r="L984" s="475"/>
      <c r="M984" s="475"/>
      <c r="N984" s="475"/>
      <c r="O984" s="475"/>
      <c r="P984" s="475"/>
      <c r="Q984" s="475"/>
      <c r="R984" s="475"/>
      <c r="S984" s="475"/>
      <c r="T984" s="475"/>
      <c r="U984" s="475"/>
      <c r="V984" s="475"/>
      <c r="W984" s="475"/>
      <c r="X984" s="475"/>
      <c r="Y984" s="475"/>
      <c r="Z984" s="475"/>
    </row>
    <row r="985" spans="1:26" ht="11.25" customHeight="1" x14ac:dyDescent="0.2">
      <c r="A985" s="475"/>
      <c r="B985" s="475"/>
      <c r="C985" s="475"/>
      <c r="D985" s="475"/>
      <c r="E985" s="475"/>
      <c r="F985" s="475"/>
      <c r="G985" s="475"/>
      <c r="H985" s="475"/>
      <c r="I985" s="475"/>
      <c r="J985" s="475"/>
      <c r="K985" s="475"/>
      <c r="L985" s="475"/>
      <c r="M985" s="475"/>
      <c r="N985" s="475"/>
      <c r="O985" s="475"/>
      <c r="P985" s="475"/>
      <c r="Q985" s="475"/>
      <c r="R985" s="475"/>
      <c r="S985" s="475"/>
      <c r="T985" s="475"/>
      <c r="U985" s="475"/>
      <c r="V985" s="475"/>
      <c r="W985" s="475"/>
      <c r="X985" s="475"/>
      <c r="Y985" s="475"/>
      <c r="Z985" s="475"/>
    </row>
    <row r="986" spans="1:26" ht="11.25" customHeight="1" x14ac:dyDescent="0.2">
      <c r="A986" s="475"/>
      <c r="B986" s="475"/>
      <c r="C986" s="475"/>
      <c r="D986" s="475"/>
      <c r="E986" s="475"/>
      <c r="F986" s="475"/>
      <c r="G986" s="475"/>
      <c r="H986" s="475"/>
      <c r="I986" s="475"/>
      <c r="J986" s="475"/>
      <c r="K986" s="475"/>
      <c r="L986" s="475"/>
      <c r="M986" s="475"/>
      <c r="N986" s="475"/>
      <c r="O986" s="475"/>
      <c r="P986" s="475"/>
      <c r="Q986" s="475"/>
      <c r="R986" s="475"/>
      <c r="S986" s="475"/>
      <c r="T986" s="475"/>
      <c r="U986" s="475"/>
      <c r="V986" s="475"/>
      <c r="W986" s="475"/>
      <c r="X986" s="475"/>
      <c r="Y986" s="475"/>
      <c r="Z986" s="475"/>
    </row>
    <row r="987" spans="1:26" ht="11.25" customHeight="1" x14ac:dyDescent="0.2">
      <c r="A987" s="475"/>
      <c r="B987" s="475"/>
      <c r="C987" s="475"/>
      <c r="D987" s="475"/>
      <c r="E987" s="475"/>
      <c r="F987" s="475"/>
      <c r="G987" s="475"/>
      <c r="H987" s="475"/>
      <c r="I987" s="475"/>
      <c r="J987" s="475"/>
      <c r="K987" s="475"/>
      <c r="L987" s="475"/>
      <c r="M987" s="475"/>
      <c r="N987" s="475"/>
      <c r="O987" s="475"/>
      <c r="P987" s="475"/>
      <c r="Q987" s="475"/>
      <c r="R987" s="475"/>
      <c r="S987" s="475"/>
      <c r="T987" s="475"/>
      <c r="U987" s="475"/>
      <c r="V987" s="475"/>
      <c r="W987" s="475"/>
      <c r="X987" s="475"/>
      <c r="Y987" s="475"/>
      <c r="Z987" s="475"/>
    </row>
    <row r="988" spans="1:26" ht="11.25" customHeight="1" x14ac:dyDescent="0.2">
      <c r="A988" s="475"/>
      <c r="B988" s="475"/>
      <c r="C988" s="475"/>
      <c r="D988" s="475"/>
      <c r="E988" s="475"/>
      <c r="F988" s="475"/>
      <c r="G988" s="475"/>
      <c r="H988" s="475"/>
      <c r="I988" s="475"/>
      <c r="J988" s="475"/>
      <c r="K988" s="475"/>
      <c r="L988" s="475"/>
      <c r="M988" s="475"/>
      <c r="N988" s="475"/>
      <c r="O988" s="475"/>
      <c r="P988" s="475"/>
      <c r="Q988" s="475"/>
      <c r="R988" s="475"/>
      <c r="S988" s="475"/>
      <c r="T988" s="475"/>
      <c r="U988" s="475"/>
      <c r="V988" s="475"/>
      <c r="W988" s="475"/>
      <c r="X988" s="475"/>
      <c r="Y988" s="475"/>
      <c r="Z988" s="475"/>
    </row>
    <row r="989" spans="1:26" ht="11.25" customHeight="1" x14ac:dyDescent="0.2">
      <c r="A989" s="475"/>
      <c r="B989" s="475"/>
      <c r="C989" s="475"/>
      <c r="D989" s="475"/>
      <c r="E989" s="475"/>
      <c r="F989" s="475"/>
      <c r="G989" s="475"/>
      <c r="H989" s="475"/>
      <c r="I989" s="475"/>
      <c r="J989" s="475"/>
      <c r="K989" s="475"/>
      <c r="L989" s="475"/>
      <c r="M989" s="475"/>
      <c r="N989" s="475"/>
      <c r="O989" s="475"/>
      <c r="P989" s="475"/>
      <c r="Q989" s="475"/>
      <c r="R989" s="475"/>
      <c r="S989" s="475"/>
      <c r="T989" s="475"/>
      <c r="U989" s="475"/>
      <c r="V989" s="475"/>
      <c r="W989" s="475"/>
      <c r="X989" s="475"/>
      <c r="Y989" s="475"/>
      <c r="Z989" s="475"/>
    </row>
    <row r="990" spans="1:26" ht="11.25" customHeight="1" x14ac:dyDescent="0.2">
      <c r="A990" s="475"/>
      <c r="B990" s="475"/>
      <c r="C990" s="475"/>
      <c r="D990" s="475"/>
      <c r="E990" s="475"/>
      <c r="F990" s="475"/>
      <c r="G990" s="475"/>
      <c r="H990" s="475"/>
      <c r="I990" s="475"/>
      <c r="J990" s="475"/>
      <c r="K990" s="475"/>
      <c r="L990" s="475"/>
      <c r="M990" s="475"/>
      <c r="N990" s="475"/>
      <c r="O990" s="475"/>
      <c r="P990" s="475"/>
      <c r="Q990" s="475"/>
      <c r="R990" s="475"/>
      <c r="S990" s="475"/>
      <c r="T990" s="475"/>
      <c r="U990" s="475"/>
      <c r="V990" s="475"/>
      <c r="W990" s="475"/>
      <c r="X990" s="475"/>
      <c r="Y990" s="475"/>
      <c r="Z990" s="475"/>
    </row>
    <row r="991" spans="1:26" ht="11.25" customHeight="1" x14ac:dyDescent="0.2">
      <c r="A991" s="475"/>
      <c r="B991" s="475"/>
      <c r="C991" s="475"/>
      <c r="D991" s="475"/>
      <c r="E991" s="475"/>
      <c r="F991" s="475"/>
      <c r="G991" s="475"/>
      <c r="H991" s="475"/>
      <c r="I991" s="475"/>
      <c r="J991" s="475"/>
      <c r="K991" s="475"/>
      <c r="L991" s="475"/>
      <c r="M991" s="475"/>
      <c r="N991" s="475"/>
      <c r="O991" s="475"/>
      <c r="P991" s="475"/>
      <c r="Q991" s="475"/>
      <c r="R991" s="475"/>
      <c r="S991" s="475"/>
      <c r="T991" s="475"/>
      <c r="U991" s="475"/>
      <c r="V991" s="475"/>
      <c r="W991" s="475"/>
      <c r="X991" s="475"/>
      <c r="Y991" s="475"/>
      <c r="Z991" s="475"/>
    </row>
    <row r="992" spans="1:26" ht="11.25" customHeight="1" x14ac:dyDescent="0.2">
      <c r="A992" s="475"/>
      <c r="B992" s="475"/>
      <c r="C992" s="475"/>
      <c r="D992" s="475"/>
      <c r="E992" s="475"/>
      <c r="F992" s="475"/>
      <c r="G992" s="475"/>
      <c r="H992" s="475"/>
      <c r="I992" s="475"/>
      <c r="J992" s="475"/>
      <c r="K992" s="475"/>
      <c r="L992" s="475"/>
      <c r="M992" s="475"/>
      <c r="N992" s="475"/>
      <c r="O992" s="475"/>
      <c r="P992" s="475"/>
      <c r="Q992" s="475"/>
      <c r="R992" s="475"/>
      <c r="S992" s="475"/>
      <c r="T992" s="475"/>
      <c r="U992" s="475"/>
      <c r="V992" s="475"/>
      <c r="W992" s="475"/>
      <c r="X992" s="475"/>
      <c r="Y992" s="475"/>
      <c r="Z992" s="475"/>
    </row>
    <row r="993" spans="1:26" ht="11.25" customHeight="1" x14ac:dyDescent="0.2">
      <c r="A993" s="475"/>
      <c r="B993" s="475"/>
      <c r="C993" s="475"/>
      <c r="D993" s="475"/>
      <c r="E993" s="475"/>
      <c r="F993" s="475"/>
      <c r="G993" s="475"/>
      <c r="H993" s="475"/>
      <c r="I993" s="475"/>
      <c r="J993" s="475"/>
      <c r="K993" s="475"/>
      <c r="L993" s="475"/>
      <c r="M993" s="475"/>
      <c r="N993" s="475"/>
      <c r="O993" s="475"/>
      <c r="P993" s="475"/>
      <c r="Q993" s="475"/>
      <c r="R993" s="475"/>
      <c r="S993" s="475"/>
      <c r="T993" s="475"/>
      <c r="U993" s="475"/>
      <c r="V993" s="475"/>
      <c r="W993" s="475"/>
      <c r="X993" s="475"/>
      <c r="Y993" s="475"/>
      <c r="Z993" s="475"/>
    </row>
    <row r="994" spans="1:26" ht="11.25" customHeight="1" x14ac:dyDescent="0.2">
      <c r="A994" s="475"/>
      <c r="B994" s="475"/>
      <c r="C994" s="475"/>
      <c r="D994" s="475"/>
      <c r="E994" s="475"/>
      <c r="F994" s="475"/>
      <c r="G994" s="475"/>
      <c r="H994" s="475"/>
      <c r="I994" s="475"/>
      <c r="J994" s="475"/>
      <c r="K994" s="475"/>
      <c r="L994" s="475"/>
      <c r="M994" s="475"/>
      <c r="N994" s="475"/>
      <c r="O994" s="475"/>
      <c r="P994" s="475"/>
      <c r="Q994" s="475"/>
      <c r="R994" s="475"/>
      <c r="S994" s="475"/>
      <c r="T994" s="475"/>
      <c r="U994" s="475"/>
      <c r="V994" s="475"/>
      <c r="W994" s="475"/>
      <c r="X994" s="475"/>
      <c r="Y994" s="475"/>
      <c r="Z994" s="475"/>
    </row>
    <row r="995" spans="1:26" ht="11.25" customHeight="1" x14ac:dyDescent="0.2">
      <c r="A995" s="475"/>
      <c r="B995" s="475"/>
      <c r="C995" s="475"/>
      <c r="D995" s="475"/>
      <c r="E995" s="475"/>
      <c r="F995" s="475"/>
      <c r="G995" s="475"/>
      <c r="H995" s="475"/>
      <c r="I995" s="475"/>
      <c r="J995" s="475"/>
      <c r="K995" s="475"/>
      <c r="L995" s="475"/>
      <c r="M995" s="475"/>
      <c r="N995" s="475"/>
      <c r="O995" s="475"/>
      <c r="P995" s="475"/>
      <c r="Q995" s="475"/>
      <c r="R995" s="475"/>
      <c r="S995" s="475"/>
      <c r="T995" s="475"/>
      <c r="U995" s="475"/>
      <c r="V995" s="475"/>
      <c r="W995" s="475"/>
      <c r="X995" s="475"/>
      <c r="Y995" s="475"/>
      <c r="Z995" s="475"/>
    </row>
    <row r="996" spans="1:26" ht="11.25" customHeight="1" x14ac:dyDescent="0.2">
      <c r="A996" s="475"/>
      <c r="B996" s="475"/>
      <c r="C996" s="475"/>
      <c r="D996" s="475"/>
      <c r="E996" s="475"/>
      <c r="F996" s="475"/>
      <c r="G996" s="475"/>
      <c r="H996" s="475"/>
      <c r="I996" s="475"/>
      <c r="J996" s="475"/>
      <c r="K996" s="475"/>
      <c r="L996" s="475"/>
      <c r="M996" s="475"/>
      <c r="N996" s="475"/>
      <c r="O996" s="475"/>
      <c r="P996" s="475"/>
      <c r="Q996" s="475"/>
      <c r="R996" s="475"/>
      <c r="S996" s="475"/>
      <c r="T996" s="475"/>
      <c r="U996" s="475"/>
      <c r="V996" s="475"/>
      <c r="W996" s="475"/>
      <c r="X996" s="475"/>
      <c r="Y996" s="475"/>
      <c r="Z996" s="475"/>
    </row>
    <row r="997" spans="1:26" ht="11.25" customHeight="1" x14ac:dyDescent="0.2">
      <c r="A997" s="475"/>
      <c r="B997" s="475"/>
      <c r="C997" s="475"/>
      <c r="D997" s="475"/>
      <c r="E997" s="475"/>
      <c r="F997" s="475"/>
      <c r="G997" s="475"/>
      <c r="H997" s="475"/>
      <c r="I997" s="475"/>
      <c r="J997" s="475"/>
      <c r="K997" s="475"/>
      <c r="L997" s="475"/>
      <c r="M997" s="475"/>
      <c r="N997" s="475"/>
      <c r="O997" s="475"/>
      <c r="P997" s="475"/>
      <c r="Q997" s="475"/>
      <c r="R997" s="475"/>
      <c r="S997" s="475"/>
      <c r="T997" s="475"/>
      <c r="U997" s="475"/>
      <c r="V997" s="475"/>
      <c r="W997" s="475"/>
      <c r="X997" s="475"/>
      <c r="Y997" s="475"/>
      <c r="Z997" s="475"/>
    </row>
    <row r="998" spans="1:26" ht="11.25" customHeight="1" x14ac:dyDescent="0.2">
      <c r="A998" s="475"/>
      <c r="B998" s="475"/>
      <c r="C998" s="475"/>
      <c r="D998" s="475"/>
      <c r="E998" s="475"/>
      <c r="F998" s="475"/>
      <c r="G998" s="475"/>
      <c r="H998" s="475"/>
      <c r="I998" s="475"/>
      <c r="J998" s="475"/>
      <c r="K998" s="475"/>
      <c r="L998" s="475"/>
      <c r="M998" s="475"/>
      <c r="N998" s="475"/>
      <c r="O998" s="475"/>
      <c r="P998" s="475"/>
      <c r="Q998" s="475"/>
      <c r="R998" s="475"/>
      <c r="S998" s="475"/>
      <c r="T998" s="475"/>
      <c r="U998" s="475"/>
      <c r="V998" s="475"/>
      <c r="W998" s="475"/>
      <c r="X998" s="475"/>
      <c r="Y998" s="475"/>
      <c r="Z998" s="475"/>
    </row>
    <row r="999" spans="1:26" ht="11.25" customHeight="1" x14ac:dyDescent="0.2">
      <c r="A999" s="475"/>
      <c r="B999" s="475"/>
      <c r="C999" s="475"/>
      <c r="D999" s="475"/>
      <c r="E999" s="475"/>
      <c r="F999" s="475"/>
      <c r="G999" s="475"/>
      <c r="H999" s="475"/>
      <c r="I999" s="475"/>
      <c r="J999" s="475"/>
      <c r="K999" s="475"/>
      <c r="L999" s="475"/>
      <c r="M999" s="475"/>
      <c r="N999" s="475"/>
      <c r="O999" s="475"/>
      <c r="P999" s="475"/>
      <c r="Q999" s="475"/>
      <c r="R999" s="475"/>
      <c r="S999" s="475"/>
      <c r="T999" s="475"/>
      <c r="U999" s="475"/>
      <c r="V999" s="475"/>
      <c r="W999" s="475"/>
      <c r="X999" s="475"/>
      <c r="Y999" s="475"/>
      <c r="Z999" s="475"/>
    </row>
    <row r="1000" spans="1:26" ht="11.25" customHeight="1" x14ac:dyDescent="0.2">
      <c r="A1000" s="475"/>
      <c r="B1000" s="475"/>
      <c r="C1000" s="475"/>
      <c r="D1000" s="475"/>
      <c r="E1000" s="475"/>
      <c r="F1000" s="475"/>
      <c r="G1000" s="475"/>
      <c r="H1000" s="475"/>
      <c r="I1000" s="475"/>
      <c r="J1000" s="475"/>
      <c r="K1000" s="475"/>
      <c r="L1000" s="475"/>
      <c r="M1000" s="475"/>
      <c r="N1000" s="475"/>
      <c r="O1000" s="475"/>
      <c r="P1000" s="475"/>
      <c r="Q1000" s="475"/>
      <c r="R1000" s="475"/>
      <c r="S1000" s="475"/>
      <c r="T1000" s="475"/>
      <c r="U1000" s="475"/>
      <c r="V1000" s="475"/>
      <c r="W1000" s="475"/>
      <c r="X1000" s="475"/>
      <c r="Y1000" s="475"/>
      <c r="Z1000" s="475"/>
    </row>
  </sheetData>
  <mergeCells count="20">
    <mergeCell ref="A44:T44"/>
    <mergeCell ref="A45:T45"/>
    <mergeCell ref="A9:H9"/>
    <mergeCell ref="A10:H10"/>
    <mergeCell ref="A11:H11"/>
    <mergeCell ref="A12:H12"/>
    <mergeCell ref="A13:H13"/>
    <mergeCell ref="A15:D15"/>
    <mergeCell ref="A16:D16"/>
    <mergeCell ref="A8:H8"/>
    <mergeCell ref="E16:G16"/>
    <mergeCell ref="H16:H17"/>
    <mergeCell ref="Q16:S16"/>
    <mergeCell ref="T16:T17"/>
    <mergeCell ref="A1:B4"/>
    <mergeCell ref="C1:H1"/>
    <mergeCell ref="C2:H2"/>
    <mergeCell ref="C3:H3"/>
    <mergeCell ref="T3:T4"/>
    <mergeCell ref="C4:H4"/>
  </mergeCells>
  <pageMargins left="0.7" right="0.7" top="0.75" bottom="0.75" header="0" footer="0"/>
  <pageSetup orientation="landscape"/>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0000"/>
  </sheetPr>
  <dimension ref="A1:T1000"/>
  <sheetViews>
    <sheetView workbookViewId="0"/>
  </sheetViews>
  <sheetFormatPr baseColWidth="10" defaultColWidth="12.5703125" defaultRowHeight="15" customHeight="1" x14ac:dyDescent="0.2"/>
  <cols>
    <col min="1" max="1" width="10" customWidth="1"/>
    <col min="2" max="2" width="50.140625" customWidth="1"/>
    <col min="3" max="4" width="10" customWidth="1"/>
    <col min="5" max="5" width="14.85546875" customWidth="1"/>
    <col min="6" max="6" width="14.42578125" customWidth="1"/>
    <col min="7" max="7" width="15" customWidth="1"/>
    <col min="8" max="8" width="10" customWidth="1"/>
    <col min="9" max="19" width="11.42578125" hidden="1" customWidth="1"/>
    <col min="20" max="20" width="49.42578125" customWidth="1"/>
    <col min="21" max="26" width="10" customWidth="1"/>
  </cols>
  <sheetData>
    <row r="1" spans="1:20" ht="21" customHeight="1" x14ac:dyDescent="0.2">
      <c r="A1" s="1734"/>
      <c r="B1" s="1776"/>
      <c r="C1" s="1737" t="s">
        <v>1889</v>
      </c>
      <c r="D1" s="1686"/>
      <c r="E1" s="1686"/>
      <c r="F1" s="1686"/>
      <c r="G1" s="1686"/>
      <c r="H1" s="1738"/>
      <c r="I1" s="473"/>
      <c r="J1" s="473"/>
      <c r="K1" s="473"/>
      <c r="L1" s="473"/>
      <c r="M1" s="473"/>
      <c r="N1" s="473"/>
      <c r="O1" s="473"/>
      <c r="P1" s="473"/>
      <c r="Q1" s="473"/>
      <c r="R1" s="473"/>
      <c r="S1" s="473"/>
      <c r="T1" s="474" t="s">
        <v>1888</v>
      </c>
    </row>
    <row r="2" spans="1:20" ht="21" customHeight="1" x14ac:dyDescent="0.2">
      <c r="A2" s="1671"/>
      <c r="B2" s="1059"/>
      <c r="C2" s="1739" t="s">
        <v>1890</v>
      </c>
      <c r="D2" s="976"/>
      <c r="E2" s="976"/>
      <c r="F2" s="976"/>
      <c r="G2" s="976"/>
      <c r="H2" s="977"/>
      <c r="I2" s="475"/>
      <c r="J2" s="475"/>
      <c r="K2" s="475"/>
      <c r="L2" s="475"/>
      <c r="M2" s="475"/>
      <c r="N2" s="475"/>
      <c r="O2" s="475"/>
      <c r="P2" s="475"/>
      <c r="Q2" s="475"/>
      <c r="R2" s="475"/>
      <c r="S2" s="475"/>
      <c r="T2" s="476" t="s">
        <v>1892</v>
      </c>
    </row>
    <row r="3" spans="1:20" ht="21" customHeight="1" x14ac:dyDescent="0.2">
      <c r="A3" s="1671"/>
      <c r="B3" s="1059"/>
      <c r="C3" s="1739" t="s">
        <v>1891</v>
      </c>
      <c r="D3" s="976"/>
      <c r="E3" s="976"/>
      <c r="F3" s="976"/>
      <c r="G3" s="976"/>
      <c r="H3" s="977"/>
      <c r="I3" s="669"/>
      <c r="J3" s="669"/>
      <c r="K3" s="669"/>
      <c r="L3" s="669"/>
      <c r="M3" s="669"/>
      <c r="N3" s="669"/>
      <c r="O3" s="669"/>
      <c r="P3" s="669"/>
      <c r="Q3" s="669"/>
      <c r="R3" s="669"/>
      <c r="S3" s="669"/>
      <c r="T3" s="1740" t="s">
        <v>1</v>
      </c>
    </row>
    <row r="4" spans="1:20" ht="21" customHeight="1" x14ac:dyDescent="0.2">
      <c r="A4" s="1672"/>
      <c r="B4" s="1774"/>
      <c r="C4" s="1742" t="s">
        <v>1927</v>
      </c>
      <c r="D4" s="1743"/>
      <c r="E4" s="1743"/>
      <c r="F4" s="1743"/>
      <c r="G4" s="1743"/>
      <c r="H4" s="1744"/>
      <c r="I4" s="477"/>
      <c r="J4" s="477"/>
      <c r="K4" s="477"/>
      <c r="L4" s="477"/>
      <c r="M4" s="477"/>
      <c r="N4" s="477"/>
      <c r="O4" s="477"/>
      <c r="P4" s="477"/>
      <c r="Q4" s="477"/>
      <c r="R4" s="477"/>
      <c r="S4" s="477"/>
      <c r="T4" s="1741"/>
    </row>
    <row r="5" spans="1:20" ht="5.25" customHeight="1" x14ac:dyDescent="0.2">
      <c r="A5" s="353"/>
      <c r="B5" s="353"/>
      <c r="C5" s="353"/>
      <c r="D5" s="353"/>
      <c r="E5" s="353"/>
      <c r="F5" s="353"/>
      <c r="G5" s="353"/>
      <c r="H5" s="353"/>
    </row>
    <row r="6" spans="1:20" ht="15" customHeight="1" x14ac:dyDescent="0.2">
      <c r="A6" s="481"/>
      <c r="B6" s="686"/>
      <c r="C6" s="686"/>
      <c r="D6" s="686"/>
      <c r="E6" s="686"/>
      <c r="F6" s="686"/>
      <c r="G6" s="686"/>
      <c r="H6" s="686"/>
      <c r="T6" s="671" t="s">
        <v>1928</v>
      </c>
    </row>
    <row r="7" spans="1:20" ht="15" customHeight="1" x14ac:dyDescent="0.2">
      <c r="A7" s="481"/>
      <c r="B7" s="686"/>
      <c r="C7" s="686"/>
      <c r="D7" s="686"/>
      <c r="E7" s="686"/>
      <c r="F7" s="686"/>
      <c r="G7" s="686"/>
      <c r="H7" s="686"/>
      <c r="T7" s="487" t="s">
        <v>1930</v>
      </c>
    </row>
    <row r="8" spans="1:20" ht="15" customHeight="1" x14ac:dyDescent="0.2">
      <c r="A8" s="1777" t="s">
        <v>2189</v>
      </c>
      <c r="B8" s="976"/>
      <c r="C8" s="976"/>
      <c r="D8" s="976"/>
      <c r="E8" s="976"/>
      <c r="F8" s="976"/>
      <c r="G8" s="976"/>
      <c r="H8" s="976"/>
      <c r="T8" s="487" t="s">
        <v>1932</v>
      </c>
    </row>
    <row r="9" spans="1:20" ht="15" customHeight="1" x14ac:dyDescent="0.2">
      <c r="A9" s="1777" t="s">
        <v>2190</v>
      </c>
      <c r="B9" s="976"/>
      <c r="C9" s="976"/>
      <c r="D9" s="976"/>
      <c r="E9" s="976"/>
      <c r="F9" s="976"/>
      <c r="G9" s="976"/>
      <c r="H9" s="976"/>
      <c r="T9" s="488" t="s">
        <v>1935</v>
      </c>
    </row>
    <row r="10" spans="1:20" ht="15" customHeight="1" x14ac:dyDescent="0.2">
      <c r="A10" s="1778" t="s">
        <v>2191</v>
      </c>
      <c r="B10" s="976"/>
      <c r="C10" s="976"/>
      <c r="D10" s="976"/>
      <c r="E10" s="976"/>
      <c r="F10" s="976"/>
      <c r="G10" s="976"/>
      <c r="H10" s="976"/>
      <c r="T10" s="488" t="s">
        <v>1938</v>
      </c>
    </row>
    <row r="11" spans="1:20" ht="15" customHeight="1" x14ac:dyDescent="0.2">
      <c r="A11" s="1778" t="s">
        <v>2192</v>
      </c>
      <c r="B11" s="976"/>
      <c r="C11" s="976"/>
      <c r="D11" s="976"/>
      <c r="E11" s="976"/>
      <c r="F11" s="976"/>
      <c r="G11" s="976"/>
      <c r="H11" s="976"/>
      <c r="T11" s="488" t="s">
        <v>1940</v>
      </c>
    </row>
    <row r="12" spans="1:20" ht="15" customHeight="1" x14ac:dyDescent="0.2">
      <c r="A12" s="1778" t="s">
        <v>2193</v>
      </c>
      <c r="B12" s="976"/>
      <c r="C12" s="976"/>
      <c r="D12" s="976"/>
      <c r="E12" s="976"/>
      <c r="F12" s="976"/>
      <c r="G12" s="976"/>
      <c r="H12" s="976"/>
      <c r="T12" s="487" t="s">
        <v>1942</v>
      </c>
    </row>
    <row r="13" spans="1:20" ht="15" customHeight="1" x14ac:dyDescent="0.2">
      <c r="A13" s="1778" t="s">
        <v>2194</v>
      </c>
      <c r="B13" s="976"/>
      <c r="C13" s="976"/>
      <c r="D13" s="976"/>
      <c r="E13" s="976"/>
      <c r="F13" s="976"/>
      <c r="G13" s="976"/>
      <c r="H13" s="976"/>
      <c r="T13" s="487" t="s">
        <v>1943</v>
      </c>
    </row>
    <row r="14" spans="1:20" ht="13.5" customHeight="1" x14ac:dyDescent="0.2">
      <c r="A14" s="353"/>
      <c r="B14" s="353"/>
      <c r="C14" s="353"/>
      <c r="D14" s="353"/>
      <c r="E14" s="353"/>
      <c r="F14" s="353"/>
      <c r="G14" s="353"/>
      <c r="H14" s="353"/>
      <c r="T14" s="493" t="s">
        <v>1944</v>
      </c>
    </row>
    <row r="15" spans="1:20" ht="4.5" customHeight="1" x14ac:dyDescent="0.2">
      <c r="A15" s="353"/>
      <c r="B15" s="353"/>
      <c r="C15" s="353"/>
      <c r="D15" s="353"/>
      <c r="E15" s="353"/>
      <c r="F15" s="353"/>
      <c r="G15" s="353"/>
      <c r="H15" s="353"/>
    </row>
    <row r="16" spans="1:20" ht="23.25" customHeight="1" x14ac:dyDescent="0.2">
      <c r="A16" s="1723" t="s">
        <v>2119</v>
      </c>
      <c r="B16" s="1724"/>
      <c r="C16" s="1724"/>
      <c r="D16" s="1725"/>
      <c r="E16" s="1726" t="s">
        <v>1946</v>
      </c>
      <c r="F16" s="1724"/>
      <c r="G16" s="1725"/>
      <c r="H16" s="1727" t="s">
        <v>1947</v>
      </c>
      <c r="I16" s="613"/>
      <c r="J16" s="613"/>
      <c r="K16" s="613"/>
      <c r="L16" s="613"/>
      <c r="M16" s="613"/>
      <c r="N16" s="613"/>
      <c r="O16" s="613"/>
      <c r="P16" s="613"/>
      <c r="Q16" s="1726" t="s">
        <v>1946</v>
      </c>
      <c r="R16" s="1724"/>
      <c r="S16" s="1725"/>
      <c r="T16" s="1729" t="s">
        <v>2020</v>
      </c>
    </row>
    <row r="17" spans="1:20" ht="23.25" customHeight="1" x14ac:dyDescent="0.2">
      <c r="A17" s="602" t="s">
        <v>1949</v>
      </c>
      <c r="B17" s="603" t="s">
        <v>991</v>
      </c>
      <c r="C17" s="603" t="s">
        <v>1191</v>
      </c>
      <c r="D17" s="603" t="s">
        <v>1192</v>
      </c>
      <c r="E17" s="603" t="s">
        <v>1950</v>
      </c>
      <c r="F17" s="603" t="s">
        <v>1951</v>
      </c>
      <c r="G17" s="603" t="s">
        <v>1952</v>
      </c>
      <c r="H17" s="1728"/>
      <c r="I17" s="603" t="s">
        <v>1953</v>
      </c>
      <c r="J17" s="614" t="s">
        <v>1954</v>
      </c>
      <c r="K17" s="614" t="s">
        <v>1955</v>
      </c>
      <c r="L17" s="603" t="s">
        <v>1956</v>
      </c>
      <c r="M17" s="614" t="s">
        <v>1957</v>
      </c>
      <c r="N17" s="614" t="s">
        <v>1958</v>
      </c>
      <c r="O17" s="603" t="s">
        <v>1959</v>
      </c>
      <c r="P17" s="603" t="s">
        <v>1960</v>
      </c>
      <c r="Q17" s="614" t="s">
        <v>1950</v>
      </c>
      <c r="R17" s="614" t="s">
        <v>1951</v>
      </c>
      <c r="S17" s="614" t="s">
        <v>1952</v>
      </c>
      <c r="T17" s="1730"/>
    </row>
    <row r="18" spans="1:20" ht="73.5" customHeight="1" x14ac:dyDescent="0.2">
      <c r="A18" s="647">
        <v>6.1</v>
      </c>
      <c r="B18" s="648" t="s">
        <v>2212</v>
      </c>
      <c r="C18" s="649"/>
      <c r="D18" s="649"/>
      <c r="E18" s="649"/>
      <c r="F18" s="649"/>
      <c r="G18" s="649"/>
      <c r="H18" s="650">
        <f t="shared" ref="H18:H22" si="0">IF(C18=1,I18,IF(C18=2,J18,IF(C18=3,K18,IF(C18=4,L18,IF(C18=5,M18,IF(C18=6,N18,IF(C18=7,O18,IF(C18=8,P18,0))))))))</f>
        <v>0</v>
      </c>
      <c r="I18" s="649">
        <v>14</v>
      </c>
      <c r="J18" s="649">
        <v>14</v>
      </c>
      <c r="K18" s="649">
        <v>14</v>
      </c>
      <c r="L18" s="649">
        <v>14</v>
      </c>
      <c r="M18" s="649">
        <v>14</v>
      </c>
      <c r="N18" s="649">
        <v>14</v>
      </c>
      <c r="O18" s="649">
        <v>14</v>
      </c>
      <c r="P18" s="649"/>
      <c r="Q18" s="649"/>
      <c r="R18" s="649"/>
      <c r="S18" s="649"/>
      <c r="T18" s="651" t="s">
        <v>2121</v>
      </c>
    </row>
    <row r="19" spans="1:20" ht="73.5" customHeight="1" x14ac:dyDescent="0.2">
      <c r="A19" s="621">
        <v>6.2</v>
      </c>
      <c r="B19" s="566" t="s">
        <v>2122</v>
      </c>
      <c r="C19" s="567"/>
      <c r="D19" s="567"/>
      <c r="E19" s="567"/>
      <c r="F19" s="567"/>
      <c r="G19" s="567"/>
      <c r="H19" s="607">
        <f t="shared" si="0"/>
        <v>0</v>
      </c>
      <c r="I19" s="567">
        <v>14</v>
      </c>
      <c r="J19" s="567">
        <v>14</v>
      </c>
      <c r="K19" s="567">
        <v>14</v>
      </c>
      <c r="L19" s="567">
        <v>14</v>
      </c>
      <c r="M19" s="567">
        <v>14</v>
      </c>
      <c r="N19" s="567">
        <v>14</v>
      </c>
      <c r="O19" s="567">
        <v>14</v>
      </c>
      <c r="P19" s="567">
        <v>15</v>
      </c>
      <c r="Q19" s="567"/>
      <c r="R19" s="567"/>
      <c r="S19" s="567"/>
      <c r="T19" s="573" t="s">
        <v>2123</v>
      </c>
    </row>
    <row r="20" spans="1:20" ht="73.5" customHeight="1" x14ac:dyDescent="0.2">
      <c r="A20" s="624">
        <v>6.3</v>
      </c>
      <c r="B20" s="575" t="s">
        <v>2124</v>
      </c>
      <c r="C20" s="576"/>
      <c r="D20" s="576"/>
      <c r="E20" s="576"/>
      <c r="F20" s="576"/>
      <c r="G20" s="576"/>
      <c r="H20" s="606">
        <f t="shared" si="0"/>
        <v>0</v>
      </c>
      <c r="I20" s="576">
        <v>14</v>
      </c>
      <c r="J20" s="576">
        <v>14</v>
      </c>
      <c r="K20" s="576">
        <v>14</v>
      </c>
      <c r="L20" s="576">
        <v>14</v>
      </c>
      <c r="M20" s="576">
        <v>14</v>
      </c>
      <c r="N20" s="576">
        <v>14</v>
      </c>
      <c r="O20" s="576">
        <v>14</v>
      </c>
      <c r="P20" s="576"/>
      <c r="Q20" s="576"/>
      <c r="R20" s="576"/>
      <c r="S20" s="576"/>
      <c r="T20" s="582" t="s">
        <v>2125</v>
      </c>
    </row>
    <row r="21" spans="1:20" ht="73.5" customHeight="1" x14ac:dyDescent="0.2">
      <c r="A21" s="621">
        <v>6.4</v>
      </c>
      <c r="B21" s="566" t="s">
        <v>2213</v>
      </c>
      <c r="C21" s="567"/>
      <c r="D21" s="567"/>
      <c r="E21" s="567"/>
      <c r="F21" s="567"/>
      <c r="G21" s="567"/>
      <c r="H21" s="607">
        <f t="shared" si="0"/>
        <v>0</v>
      </c>
      <c r="I21" s="567">
        <v>14</v>
      </c>
      <c r="J21" s="567">
        <v>14</v>
      </c>
      <c r="K21" s="567">
        <v>14</v>
      </c>
      <c r="L21" s="567">
        <v>14</v>
      </c>
      <c r="M21" s="567">
        <v>14</v>
      </c>
      <c r="N21" s="567">
        <v>14</v>
      </c>
      <c r="O21" s="567">
        <v>14</v>
      </c>
      <c r="P21" s="567">
        <v>15</v>
      </c>
      <c r="Q21" s="567"/>
      <c r="R21" s="567"/>
      <c r="S21" s="567"/>
      <c r="T21" s="573" t="s">
        <v>2127</v>
      </c>
    </row>
    <row r="22" spans="1:20" ht="73.5" customHeight="1" x14ac:dyDescent="0.2">
      <c r="A22" s="634">
        <v>6.5</v>
      </c>
      <c r="B22" s="635" t="s">
        <v>2128</v>
      </c>
      <c r="C22" s="636"/>
      <c r="D22" s="637"/>
      <c r="E22" s="637"/>
      <c r="F22" s="637"/>
      <c r="G22" s="637"/>
      <c r="H22" s="637">
        <f t="shared" si="0"/>
        <v>0</v>
      </c>
      <c r="I22" s="636">
        <v>14</v>
      </c>
      <c r="J22" s="636">
        <v>14</v>
      </c>
      <c r="K22" s="636">
        <v>14</v>
      </c>
      <c r="L22" s="636">
        <v>14</v>
      </c>
      <c r="M22" s="636">
        <v>14</v>
      </c>
      <c r="N22" s="636">
        <v>14</v>
      </c>
      <c r="O22" s="636">
        <v>14</v>
      </c>
      <c r="P22" s="636">
        <v>40</v>
      </c>
      <c r="Q22" s="636"/>
      <c r="R22" s="636"/>
      <c r="S22" s="636"/>
      <c r="T22" s="639" t="s">
        <v>2129</v>
      </c>
    </row>
    <row r="23" spans="1:20" ht="14.25" customHeight="1" x14ac:dyDescent="0.2">
      <c r="A23" s="652"/>
      <c r="B23" s="653"/>
      <c r="C23" s="654"/>
      <c r="D23" s="653"/>
      <c r="E23" s="653"/>
      <c r="F23" s="653"/>
      <c r="G23" s="653"/>
      <c r="H23" s="542">
        <f t="shared" ref="H23:P23" si="1">SUM(H18:H22)</f>
        <v>0</v>
      </c>
      <c r="I23" s="655">
        <f t="shared" si="1"/>
        <v>70</v>
      </c>
      <c r="J23" s="656">
        <f t="shared" si="1"/>
        <v>70</v>
      </c>
      <c r="K23" s="656">
        <f t="shared" si="1"/>
        <v>70</v>
      </c>
      <c r="L23" s="656">
        <f t="shared" si="1"/>
        <v>70</v>
      </c>
      <c r="M23" s="656">
        <f t="shared" si="1"/>
        <v>70</v>
      </c>
      <c r="N23" s="656">
        <f t="shared" si="1"/>
        <v>70</v>
      </c>
      <c r="O23" s="656">
        <f t="shared" si="1"/>
        <v>70</v>
      </c>
      <c r="P23" s="541">
        <f t="shared" si="1"/>
        <v>70</v>
      </c>
      <c r="Q23" s="596"/>
      <c r="R23" s="596"/>
      <c r="S23" s="596"/>
      <c r="T23" s="479"/>
    </row>
    <row r="24" spans="1:20" ht="13.5" customHeight="1" x14ac:dyDescent="0.2">
      <c r="A24" s="675"/>
      <c r="B24" s="719"/>
      <c r="C24" s="720"/>
      <c r="D24" s="719"/>
      <c r="E24" s="719"/>
      <c r="F24" s="719"/>
      <c r="G24" s="719"/>
      <c r="H24" s="721"/>
      <c r="I24" s="543"/>
      <c r="J24" s="543"/>
      <c r="K24" s="543"/>
      <c r="L24" s="543"/>
      <c r="M24" s="543"/>
      <c r="N24" s="543"/>
      <c r="O24" s="722"/>
      <c r="P24" s="543"/>
      <c r="Q24" s="677"/>
      <c r="R24" s="677"/>
      <c r="S24" s="677"/>
      <c r="T24" s="670"/>
    </row>
    <row r="25" spans="1:20" ht="12.75" customHeight="1" x14ac:dyDescent="0.2">
      <c r="A25" s="484" t="s">
        <v>2132</v>
      </c>
      <c r="B25" s="543"/>
      <c r="C25" s="543"/>
      <c r="D25" s="543"/>
      <c r="E25" s="543"/>
      <c r="F25" s="543"/>
      <c r="G25" s="543"/>
      <c r="H25" s="721"/>
      <c r="I25" s="543"/>
      <c r="J25" s="543"/>
      <c r="K25" s="543"/>
      <c r="L25" s="543"/>
      <c r="M25" s="543"/>
      <c r="N25" s="543"/>
      <c r="O25" s="722"/>
      <c r="P25" s="543"/>
      <c r="Q25" s="677"/>
      <c r="R25" s="677"/>
      <c r="S25" s="677"/>
      <c r="T25" s="670"/>
    </row>
    <row r="26" spans="1:20" ht="12.75" customHeight="1" x14ac:dyDescent="0.2">
      <c r="A26" s="484"/>
      <c r="B26" s="543"/>
      <c r="C26" s="543"/>
      <c r="D26" s="543"/>
      <c r="E26" s="543"/>
      <c r="F26" s="543"/>
      <c r="G26" s="543"/>
      <c r="H26" s="721"/>
      <c r="I26" s="543"/>
      <c r="J26" s="543"/>
      <c r="K26" s="543"/>
      <c r="L26" s="543"/>
      <c r="M26" s="543"/>
      <c r="N26" s="543"/>
      <c r="O26" s="722"/>
      <c r="P26" s="543"/>
      <c r="Q26" s="677"/>
      <c r="R26" s="677"/>
      <c r="S26" s="677"/>
      <c r="T26" s="670"/>
    </row>
    <row r="27" spans="1:20" ht="12.75" customHeight="1" x14ac:dyDescent="0.2">
      <c r="A27" s="484"/>
      <c r="B27" s="543"/>
      <c r="C27" s="543"/>
      <c r="D27" s="543"/>
      <c r="E27" s="543"/>
      <c r="F27" s="543"/>
      <c r="G27" s="543"/>
      <c r="H27" s="721"/>
      <c r="I27" s="543"/>
      <c r="J27" s="543"/>
      <c r="K27" s="543"/>
      <c r="L27" s="543"/>
      <c r="M27" s="543"/>
      <c r="N27" s="543"/>
      <c r="O27" s="722"/>
      <c r="P27" s="543"/>
      <c r="Q27" s="677"/>
      <c r="R27" s="677"/>
      <c r="S27" s="677"/>
      <c r="T27" s="670"/>
    </row>
    <row r="28" spans="1:20" ht="12.75" customHeight="1" x14ac:dyDescent="0.2">
      <c r="A28" s="484"/>
      <c r="B28" s="543"/>
      <c r="C28" s="543"/>
      <c r="D28" s="543"/>
      <c r="E28" s="543"/>
      <c r="F28" s="543"/>
      <c r="G28" s="543"/>
      <c r="H28" s="721"/>
      <c r="I28" s="543"/>
      <c r="J28" s="543"/>
      <c r="K28" s="543"/>
      <c r="L28" s="543"/>
      <c r="M28" s="543"/>
      <c r="N28" s="543"/>
      <c r="O28" s="722"/>
      <c r="P28" s="543"/>
      <c r="Q28" s="677"/>
      <c r="R28" s="677"/>
      <c r="S28" s="677"/>
      <c r="T28" s="670"/>
    </row>
    <row r="29" spans="1:20" ht="12.75" customHeight="1" x14ac:dyDescent="0.2">
      <c r="A29" s="1772" t="s">
        <v>1635</v>
      </c>
      <c r="B29" s="976"/>
      <c r="C29" s="976"/>
      <c r="D29" s="976"/>
      <c r="E29" s="976"/>
      <c r="F29" s="976"/>
      <c r="G29" s="976"/>
      <c r="H29" s="976"/>
      <c r="I29" s="976"/>
      <c r="J29" s="976"/>
      <c r="K29" s="976"/>
      <c r="L29" s="976"/>
      <c r="M29" s="976"/>
      <c r="N29" s="976"/>
      <c r="O29" s="976"/>
      <c r="P29" s="976"/>
      <c r="Q29" s="976"/>
      <c r="R29" s="976"/>
      <c r="S29" s="976"/>
      <c r="T29" s="976"/>
    </row>
    <row r="30" spans="1:20" ht="12.75" customHeight="1" x14ac:dyDescent="0.2">
      <c r="A30" s="1772" t="s">
        <v>1855</v>
      </c>
      <c r="B30" s="976"/>
      <c r="C30" s="976"/>
      <c r="D30" s="976"/>
      <c r="E30" s="976"/>
      <c r="F30" s="976"/>
      <c r="G30" s="976"/>
      <c r="H30" s="976"/>
      <c r="I30" s="976"/>
      <c r="J30" s="976"/>
      <c r="K30" s="976"/>
      <c r="L30" s="976"/>
      <c r="M30" s="976"/>
      <c r="N30" s="976"/>
      <c r="O30" s="976"/>
      <c r="P30" s="976"/>
      <c r="Q30" s="976"/>
      <c r="R30" s="976"/>
      <c r="S30" s="976"/>
      <c r="T30" s="976"/>
    </row>
    <row r="31" spans="1:20" ht="12.75" customHeight="1" x14ac:dyDescent="0.2">
      <c r="A31" s="489"/>
      <c r="B31" s="723"/>
      <c r="C31" s="724"/>
      <c r="D31" s="723"/>
      <c r="E31" s="723"/>
      <c r="F31" s="723"/>
      <c r="G31" s="723"/>
      <c r="H31" s="725"/>
      <c r="I31" s="680"/>
      <c r="J31" s="680"/>
      <c r="K31" s="680"/>
      <c r="L31" s="680"/>
      <c r="M31" s="680"/>
      <c r="N31" s="680"/>
      <c r="O31" s="726"/>
      <c r="P31" s="680"/>
      <c r="Q31" s="682"/>
      <c r="R31" s="682"/>
      <c r="S31" s="682"/>
      <c r="T31" s="475"/>
    </row>
    <row r="32" spans="1:2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9">
    <mergeCell ref="A30:T30"/>
    <mergeCell ref="A9:H9"/>
    <mergeCell ref="A10:H10"/>
    <mergeCell ref="A11:H11"/>
    <mergeCell ref="A12:H12"/>
    <mergeCell ref="A13:H13"/>
    <mergeCell ref="A16:D16"/>
    <mergeCell ref="H16:H17"/>
    <mergeCell ref="A8:H8"/>
    <mergeCell ref="E16:G16"/>
    <mergeCell ref="Q16:S16"/>
    <mergeCell ref="T16:T17"/>
    <mergeCell ref="A29:T29"/>
    <mergeCell ref="A1:B4"/>
    <mergeCell ref="C1:H1"/>
    <mergeCell ref="C2:H2"/>
    <mergeCell ref="C3:H3"/>
    <mergeCell ref="T3:T4"/>
    <mergeCell ref="C4:H4"/>
  </mergeCells>
  <pageMargins left="0.7" right="0.7" top="0.75" bottom="0.75" header="0" footer="0"/>
  <pageSetup orientation="landscape"/>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0000"/>
  </sheetPr>
  <dimension ref="A1:AI1000"/>
  <sheetViews>
    <sheetView showGridLines="0" workbookViewId="0"/>
  </sheetViews>
  <sheetFormatPr baseColWidth="10" defaultColWidth="12.5703125" defaultRowHeight="15" customHeight="1" x14ac:dyDescent="0.2"/>
  <cols>
    <col min="1" max="1" width="3.42578125" customWidth="1"/>
    <col min="2" max="2" width="11.42578125" hidden="1" customWidth="1"/>
    <col min="3" max="3" width="0.42578125" customWidth="1"/>
    <col min="4" max="4" width="4.85546875" customWidth="1"/>
    <col min="5" max="11" width="3.42578125" customWidth="1"/>
    <col min="12" max="12" width="4.42578125" customWidth="1"/>
    <col min="13" max="13" width="2.42578125" customWidth="1"/>
    <col min="14" max="18" width="5.42578125" customWidth="1"/>
    <col min="19" max="19" width="6.42578125" customWidth="1"/>
    <col min="20" max="23" width="4.42578125" customWidth="1"/>
    <col min="24" max="24" width="2.42578125" customWidth="1"/>
    <col min="25" max="25" width="9.42578125" customWidth="1"/>
    <col min="26" max="26" width="8.42578125" customWidth="1"/>
    <col min="27" max="27" width="8.140625" customWidth="1"/>
    <col min="28" max="28" width="5.42578125" customWidth="1"/>
    <col min="29" max="29" width="8.42578125" customWidth="1"/>
    <col min="30" max="30" width="3.85546875" customWidth="1"/>
    <col min="31" max="31" width="2.140625" customWidth="1"/>
    <col min="32" max="32" width="14.42578125" customWidth="1"/>
    <col min="33" max="34" width="13.42578125" customWidth="1"/>
    <col min="35" max="35" width="11.42578125" customWidth="1"/>
  </cols>
  <sheetData>
    <row r="1" spans="1:35" ht="29.25" customHeight="1" x14ac:dyDescent="0.2">
      <c r="A1" s="1780"/>
      <c r="B1" s="1194"/>
      <c r="C1" s="1194"/>
      <c r="D1" s="1194"/>
      <c r="E1" s="1194"/>
      <c r="F1" s="1194"/>
      <c r="G1" s="1194"/>
      <c r="H1" s="1194"/>
      <c r="I1" s="1064"/>
      <c r="J1" s="1781" t="s">
        <v>2214</v>
      </c>
      <c r="K1" s="1194"/>
      <c r="L1" s="1194"/>
      <c r="M1" s="1194"/>
      <c r="N1" s="1194"/>
      <c r="O1" s="1194"/>
      <c r="P1" s="1194"/>
      <c r="Q1" s="1194"/>
      <c r="R1" s="1194"/>
      <c r="S1" s="1194"/>
      <c r="T1" s="1194"/>
      <c r="U1" s="1194"/>
      <c r="V1" s="1194"/>
      <c r="W1" s="1194"/>
      <c r="X1" s="1194"/>
      <c r="Y1" s="1064"/>
      <c r="Z1" s="1782" t="e">
        <f t="shared" ref="Z1:Z3" si="0">+#REF!</f>
        <v>#REF!</v>
      </c>
      <c r="AA1" s="979"/>
      <c r="AB1" s="979"/>
      <c r="AC1" s="979"/>
      <c r="AD1" s="979"/>
      <c r="AE1" s="980"/>
      <c r="AF1" s="247"/>
      <c r="AG1" s="247"/>
      <c r="AH1" s="247"/>
      <c r="AI1" s="247"/>
    </row>
    <row r="2" spans="1:35" ht="29.25" customHeight="1" x14ac:dyDescent="0.2">
      <c r="A2" s="1061"/>
      <c r="B2" s="994"/>
      <c r="C2" s="994"/>
      <c r="D2" s="994"/>
      <c r="E2" s="994"/>
      <c r="F2" s="994"/>
      <c r="G2" s="994"/>
      <c r="H2" s="994"/>
      <c r="I2" s="1003"/>
      <c r="J2" s="1061"/>
      <c r="K2" s="994"/>
      <c r="L2" s="994"/>
      <c r="M2" s="994"/>
      <c r="N2" s="994"/>
      <c r="O2" s="994"/>
      <c r="P2" s="994"/>
      <c r="Q2" s="994"/>
      <c r="R2" s="994"/>
      <c r="S2" s="994"/>
      <c r="T2" s="994"/>
      <c r="U2" s="994"/>
      <c r="V2" s="994"/>
      <c r="W2" s="994"/>
      <c r="X2" s="994"/>
      <c r="Y2" s="1003"/>
      <c r="Z2" s="1782" t="e">
        <f t="shared" si="0"/>
        <v>#REF!</v>
      </c>
      <c r="AA2" s="979"/>
      <c r="AB2" s="979"/>
      <c r="AC2" s="979"/>
      <c r="AD2" s="979"/>
      <c r="AE2" s="980"/>
      <c r="AF2" s="247"/>
      <c r="AG2" s="247"/>
      <c r="AH2" s="247"/>
      <c r="AI2" s="247"/>
    </row>
    <row r="3" spans="1:35" ht="29.25" customHeight="1" x14ac:dyDescent="0.2">
      <c r="A3" s="1380"/>
      <c r="B3" s="998"/>
      <c r="C3" s="998"/>
      <c r="D3" s="998"/>
      <c r="E3" s="998"/>
      <c r="F3" s="998"/>
      <c r="G3" s="998"/>
      <c r="H3" s="998"/>
      <c r="I3" s="1066"/>
      <c r="J3" s="1380"/>
      <c r="K3" s="998"/>
      <c r="L3" s="998"/>
      <c r="M3" s="998"/>
      <c r="N3" s="998"/>
      <c r="O3" s="998"/>
      <c r="P3" s="998"/>
      <c r="Q3" s="998"/>
      <c r="R3" s="998"/>
      <c r="S3" s="998"/>
      <c r="T3" s="998"/>
      <c r="U3" s="998"/>
      <c r="V3" s="998"/>
      <c r="W3" s="998"/>
      <c r="X3" s="998"/>
      <c r="Y3" s="1066"/>
      <c r="Z3" s="1783" t="e">
        <f t="shared" si="0"/>
        <v>#REF!</v>
      </c>
      <c r="AA3" s="979"/>
      <c r="AB3" s="979"/>
      <c r="AC3" s="979"/>
      <c r="AD3" s="979"/>
      <c r="AE3" s="980"/>
      <c r="AF3" s="727"/>
      <c r="AG3" s="727"/>
      <c r="AH3" s="727"/>
      <c r="AI3" s="727"/>
    </row>
    <row r="4" spans="1:35" ht="4.5" customHeight="1" x14ac:dyDescent="0.2">
      <c r="A4" s="1784"/>
      <c r="B4" s="976"/>
      <c r="C4" s="976"/>
      <c r="D4" s="976"/>
      <c r="E4" s="976"/>
      <c r="F4" s="976"/>
      <c r="G4" s="976"/>
      <c r="H4" s="976"/>
      <c r="I4" s="976"/>
      <c r="J4" s="728"/>
      <c r="K4" s="728"/>
      <c r="L4" s="728"/>
      <c r="M4" s="728"/>
      <c r="N4" s="728"/>
      <c r="O4" s="728"/>
      <c r="P4" s="728"/>
      <c r="Q4" s="728"/>
      <c r="R4" s="728"/>
      <c r="S4" s="728"/>
      <c r="T4" s="728"/>
      <c r="U4" s="728"/>
      <c r="V4" s="728"/>
      <c r="W4" s="728"/>
      <c r="X4" s="728"/>
      <c r="Y4" s="728"/>
      <c r="Z4" s="729"/>
      <c r="AA4" s="729"/>
      <c r="AB4" s="729"/>
      <c r="AC4" s="729"/>
      <c r="AD4" s="729"/>
      <c r="AE4" s="730"/>
      <c r="AF4" s="731"/>
      <c r="AG4" s="731"/>
      <c r="AH4" s="731"/>
      <c r="AI4" s="731"/>
    </row>
    <row r="5" spans="1:35" ht="15.75" x14ac:dyDescent="0.25">
      <c r="A5" s="1785" t="s">
        <v>2215</v>
      </c>
      <c r="B5" s="979"/>
      <c r="C5" s="979"/>
      <c r="D5" s="979"/>
      <c r="E5" s="979"/>
      <c r="F5" s="979"/>
      <c r="G5" s="979"/>
      <c r="H5" s="979"/>
      <c r="I5" s="979"/>
      <c r="J5" s="979"/>
      <c r="K5" s="979"/>
      <c r="L5" s="979"/>
      <c r="M5" s="979"/>
      <c r="N5" s="979"/>
      <c r="O5" s="979"/>
      <c r="P5" s="979"/>
      <c r="Q5" s="979"/>
      <c r="R5" s="979"/>
      <c r="S5" s="979"/>
      <c r="T5" s="979"/>
      <c r="U5" s="979"/>
      <c r="V5" s="979"/>
      <c r="W5" s="979"/>
      <c r="X5" s="979"/>
      <c r="Y5" s="979"/>
      <c r="Z5" s="979"/>
      <c r="AA5" s="979"/>
      <c r="AB5" s="979"/>
      <c r="AC5" s="979"/>
      <c r="AD5" s="979"/>
      <c r="AE5" s="980"/>
      <c r="AF5" s="731"/>
      <c r="AG5" s="731"/>
      <c r="AH5" s="731"/>
      <c r="AI5" s="731"/>
    </row>
    <row r="6" spans="1:35" ht="15" customHeight="1" x14ac:dyDescent="0.25">
      <c r="A6" s="732"/>
      <c r="B6" s="731"/>
      <c r="C6" s="731"/>
      <c r="D6" s="733"/>
      <c r="E6" s="731"/>
      <c r="F6" s="731"/>
      <c r="G6" s="731"/>
      <c r="H6" s="731"/>
      <c r="I6" s="731"/>
      <c r="J6" s="731"/>
      <c r="K6" s="731"/>
      <c r="L6" s="731"/>
      <c r="M6" s="731"/>
      <c r="N6" s="731"/>
      <c r="O6" s="731"/>
      <c r="P6" s="731"/>
      <c r="Q6" s="731"/>
      <c r="R6" s="731"/>
      <c r="S6" s="731"/>
      <c r="T6" s="731"/>
      <c r="U6" s="731"/>
      <c r="V6" s="731"/>
      <c r="W6" s="731"/>
      <c r="X6" s="731"/>
      <c r="Y6" s="731"/>
      <c r="Z6" s="731"/>
      <c r="AA6" s="731"/>
      <c r="AB6" s="731"/>
      <c r="AC6" s="731"/>
      <c r="AD6" s="731"/>
      <c r="AE6" s="734"/>
      <c r="AF6" s="731"/>
      <c r="AG6" s="731"/>
      <c r="AH6" s="731"/>
      <c r="AI6" s="731"/>
    </row>
    <row r="7" spans="1:35" x14ac:dyDescent="0.2">
      <c r="A7" s="735" t="s">
        <v>2216</v>
      </c>
      <c r="B7" s="731"/>
      <c r="C7" s="731" t="s">
        <v>2217</v>
      </c>
      <c r="D7" s="731"/>
      <c r="E7" s="731"/>
      <c r="F7" s="731"/>
      <c r="G7" s="731"/>
      <c r="H7" s="731"/>
      <c r="I7" s="731"/>
      <c r="J7" s="731"/>
      <c r="K7" s="731"/>
      <c r="L7" s="736" t="s">
        <v>2218</v>
      </c>
      <c r="M7" s="731"/>
      <c r="N7" s="1786" t="s">
        <v>2219</v>
      </c>
      <c r="O7" s="998"/>
      <c r="P7" s="998"/>
      <c r="Q7" s="998"/>
      <c r="R7" s="998"/>
      <c r="S7" s="998"/>
      <c r="T7" s="736" t="s">
        <v>2218</v>
      </c>
      <c r="U7" s="1786"/>
      <c r="V7" s="998"/>
      <c r="W7" s="998"/>
      <c r="X7" s="736" t="s">
        <v>2218</v>
      </c>
      <c r="Y7" s="738"/>
      <c r="Z7" s="731" t="s">
        <v>598</v>
      </c>
      <c r="AA7" s="731"/>
      <c r="AB7" s="731"/>
      <c r="AC7" s="731"/>
      <c r="AD7" s="731"/>
      <c r="AE7" s="734"/>
      <c r="AF7" s="731"/>
      <c r="AG7" s="731"/>
      <c r="AH7" s="731"/>
      <c r="AI7" s="731"/>
    </row>
    <row r="8" spans="1:35" x14ac:dyDescent="0.2">
      <c r="A8" s="732"/>
      <c r="B8" s="731"/>
      <c r="C8" s="731"/>
      <c r="D8" s="731"/>
      <c r="E8" s="731"/>
      <c r="F8" s="731"/>
      <c r="G8" s="731"/>
      <c r="H8" s="731"/>
      <c r="I8" s="731"/>
      <c r="J8" s="731"/>
      <c r="K8" s="731"/>
      <c r="L8" s="731"/>
      <c r="M8" s="731"/>
      <c r="N8" s="1787" t="s">
        <v>2220</v>
      </c>
      <c r="O8" s="1194"/>
      <c r="P8" s="1194"/>
      <c r="Q8" s="1194"/>
      <c r="R8" s="1194"/>
      <c r="S8" s="1194"/>
      <c r="T8" s="731"/>
      <c r="U8" s="1787"/>
      <c r="V8" s="1194"/>
      <c r="W8" s="1194"/>
      <c r="X8" s="731"/>
      <c r="Y8" s="731"/>
      <c r="Z8" s="731"/>
      <c r="AA8" s="731"/>
      <c r="AB8" s="731"/>
      <c r="AC8" s="731"/>
      <c r="AD8" s="731"/>
      <c r="AE8" s="734"/>
      <c r="AF8" s="731"/>
      <c r="AG8" s="731"/>
      <c r="AH8" s="731"/>
      <c r="AI8" s="731"/>
    </row>
    <row r="9" spans="1:35" x14ac:dyDescent="0.2">
      <c r="A9" s="732"/>
      <c r="B9" s="731"/>
      <c r="C9" s="731"/>
      <c r="D9" s="731"/>
      <c r="E9" s="731"/>
      <c r="F9" s="731"/>
      <c r="G9" s="731"/>
      <c r="H9" s="731"/>
      <c r="I9" s="731"/>
      <c r="J9" s="731"/>
      <c r="K9" s="731"/>
      <c r="L9" s="731"/>
      <c r="M9" s="731"/>
      <c r="N9" s="731"/>
      <c r="O9" s="731"/>
      <c r="P9" s="731"/>
      <c r="Q9" s="731"/>
      <c r="R9" s="731"/>
      <c r="S9" s="731"/>
      <c r="T9" s="731"/>
      <c r="U9" s="731"/>
      <c r="V9" s="731"/>
      <c r="W9" s="731"/>
      <c r="X9" s="731"/>
      <c r="Y9" s="731"/>
      <c r="Z9" s="731"/>
      <c r="AA9" s="731"/>
      <c r="AB9" s="731"/>
      <c r="AC9" s="731"/>
      <c r="AD9" s="731"/>
      <c r="AE9" s="734"/>
      <c r="AF9" s="731"/>
      <c r="AG9" s="731"/>
      <c r="AH9" s="731"/>
      <c r="AI9" s="731"/>
    </row>
    <row r="10" spans="1:35" x14ac:dyDescent="0.2">
      <c r="A10" s="732" t="s">
        <v>2221</v>
      </c>
      <c r="B10" s="731"/>
      <c r="C10" s="731" t="s">
        <v>2222</v>
      </c>
      <c r="D10" s="731"/>
      <c r="E10" s="731"/>
      <c r="F10" s="731"/>
      <c r="G10" s="731"/>
      <c r="H10" s="731"/>
      <c r="I10" s="731"/>
      <c r="J10" s="731"/>
      <c r="K10" s="731"/>
      <c r="L10" s="736" t="s">
        <v>2218</v>
      </c>
      <c r="M10" s="731"/>
      <c r="N10" s="1786" t="s">
        <v>2223</v>
      </c>
      <c r="O10" s="998"/>
      <c r="P10" s="998"/>
      <c r="Q10" s="998"/>
      <c r="R10" s="998"/>
      <c r="S10" s="998"/>
      <c r="T10" s="998"/>
      <c r="U10" s="998"/>
      <c r="V10" s="736" t="s">
        <v>2218</v>
      </c>
      <c r="W10" s="1786"/>
      <c r="X10" s="998"/>
      <c r="Y10" s="998"/>
      <c r="Z10" s="736" t="s">
        <v>2218</v>
      </c>
      <c r="AA10" s="739"/>
      <c r="AB10" s="731" t="s">
        <v>598</v>
      </c>
      <c r="AC10" s="731"/>
      <c r="AD10" s="731"/>
      <c r="AE10" s="734"/>
      <c r="AF10" s="731"/>
      <c r="AG10" s="731"/>
      <c r="AH10" s="731"/>
      <c r="AI10" s="731"/>
    </row>
    <row r="11" spans="1:35" x14ac:dyDescent="0.2">
      <c r="A11" s="732"/>
      <c r="B11" s="731"/>
      <c r="C11" s="731"/>
      <c r="D11" s="731"/>
      <c r="E11" s="731"/>
      <c r="F11" s="731"/>
      <c r="G11" s="731"/>
      <c r="H11" s="731"/>
      <c r="I11" s="731"/>
      <c r="J11" s="731"/>
      <c r="K11" s="731"/>
      <c r="L11" s="731"/>
      <c r="M11" s="731"/>
      <c r="N11" s="1787" t="s">
        <v>2224</v>
      </c>
      <c r="O11" s="1194"/>
      <c r="P11" s="1194"/>
      <c r="Q11" s="1194"/>
      <c r="R11" s="1194"/>
      <c r="S11" s="1194"/>
      <c r="T11" s="1194"/>
      <c r="U11" s="1194"/>
      <c r="V11" s="731"/>
      <c r="W11" s="1787"/>
      <c r="X11" s="1194"/>
      <c r="Y11" s="1194"/>
      <c r="Z11" s="731"/>
      <c r="AA11" s="731"/>
      <c r="AB11" s="731"/>
      <c r="AC11" s="731"/>
      <c r="AD11" s="731"/>
      <c r="AE11" s="734"/>
      <c r="AF11" s="731"/>
      <c r="AG11" s="731"/>
      <c r="AH11" s="731"/>
      <c r="AI11" s="731"/>
    </row>
    <row r="12" spans="1:35" x14ac:dyDescent="0.2">
      <c r="A12" s="732"/>
      <c r="B12" s="731"/>
      <c r="C12" s="731"/>
      <c r="D12" s="731"/>
      <c r="E12" s="731"/>
      <c r="F12" s="731"/>
      <c r="G12" s="731"/>
      <c r="H12" s="731"/>
      <c r="I12" s="731"/>
      <c r="J12" s="731"/>
      <c r="K12" s="731"/>
      <c r="L12" s="731"/>
      <c r="M12" s="731"/>
      <c r="N12" s="731"/>
      <c r="O12" s="731"/>
      <c r="P12" s="731"/>
      <c r="Q12" s="731"/>
      <c r="R12" s="731"/>
      <c r="S12" s="731"/>
      <c r="T12" s="731"/>
      <c r="U12" s="731"/>
      <c r="V12" s="731"/>
      <c r="W12" s="731"/>
      <c r="X12" s="731"/>
      <c r="Y12" s="731"/>
      <c r="Z12" s="731"/>
      <c r="AA12" s="731"/>
      <c r="AB12" s="731"/>
      <c r="AC12" s="731"/>
      <c r="AD12" s="731"/>
      <c r="AE12" s="734"/>
      <c r="AF12" s="731"/>
      <c r="AG12" s="731"/>
      <c r="AH12" s="731"/>
      <c r="AI12" s="731"/>
    </row>
    <row r="13" spans="1:35" x14ac:dyDescent="0.2">
      <c r="A13" s="732" t="s">
        <v>2225</v>
      </c>
      <c r="B13" s="731"/>
      <c r="C13" s="731" t="s">
        <v>2226</v>
      </c>
      <c r="D13" s="731"/>
      <c r="E13" s="731"/>
      <c r="F13" s="731"/>
      <c r="G13" s="731"/>
      <c r="H13" s="731"/>
      <c r="I13" s="731"/>
      <c r="J13" s="731"/>
      <c r="K13" s="731"/>
      <c r="L13" s="731"/>
      <c r="M13" s="736" t="s">
        <v>2218</v>
      </c>
      <c r="N13" s="731"/>
      <c r="O13" s="1786" t="s">
        <v>2227</v>
      </c>
      <c r="P13" s="998"/>
      <c r="Q13" s="998"/>
      <c r="R13" s="998"/>
      <c r="S13" s="998"/>
      <c r="T13" s="998"/>
      <c r="U13" s="998"/>
      <c r="V13" s="998"/>
      <c r="W13" s="998"/>
      <c r="X13" s="736" t="s">
        <v>2218</v>
      </c>
      <c r="Y13" s="737"/>
      <c r="Z13" s="737" t="s">
        <v>2228</v>
      </c>
      <c r="AA13" s="740"/>
      <c r="AB13" s="736" t="s">
        <v>2218</v>
      </c>
      <c r="AC13" s="739"/>
      <c r="AD13" s="731" t="s">
        <v>598</v>
      </c>
      <c r="AE13" s="734"/>
      <c r="AF13" s="731"/>
      <c r="AG13" s="731"/>
      <c r="AH13" s="731"/>
      <c r="AI13" s="731"/>
    </row>
    <row r="14" spans="1:35" x14ac:dyDescent="0.2">
      <c r="A14" s="732"/>
      <c r="B14" s="731"/>
      <c r="C14" s="731"/>
      <c r="D14" s="731"/>
      <c r="E14" s="731"/>
      <c r="F14" s="731"/>
      <c r="G14" s="731"/>
      <c r="H14" s="731"/>
      <c r="I14" s="731"/>
      <c r="J14" s="731"/>
      <c r="K14" s="731"/>
      <c r="L14" s="731"/>
      <c r="M14" s="731"/>
      <c r="N14" s="731"/>
      <c r="O14" s="1787" t="s">
        <v>2229</v>
      </c>
      <c r="P14" s="1194"/>
      <c r="Q14" s="1194"/>
      <c r="R14" s="1194"/>
      <c r="S14" s="1194"/>
      <c r="T14" s="1194"/>
      <c r="U14" s="1194"/>
      <c r="V14" s="1194"/>
      <c r="W14" s="1194"/>
      <c r="X14" s="731"/>
      <c r="Y14" s="1788"/>
      <c r="Z14" s="994"/>
      <c r="AA14" s="994"/>
      <c r="AB14" s="731"/>
      <c r="AC14" s="731"/>
      <c r="AD14" s="731"/>
      <c r="AE14" s="734"/>
      <c r="AF14" s="731"/>
      <c r="AG14" s="731"/>
      <c r="AH14" s="731"/>
      <c r="AI14" s="731"/>
    </row>
    <row r="15" spans="1:35" x14ac:dyDescent="0.2">
      <c r="A15" s="732"/>
      <c r="B15" s="731"/>
      <c r="C15" s="731"/>
      <c r="D15" s="731"/>
      <c r="E15" s="731"/>
      <c r="F15" s="731"/>
      <c r="G15" s="731"/>
      <c r="H15" s="731"/>
      <c r="I15" s="731"/>
      <c r="J15" s="731"/>
      <c r="K15" s="731"/>
      <c r="L15" s="731"/>
      <c r="M15" s="731"/>
      <c r="N15" s="731"/>
      <c r="O15" s="731"/>
      <c r="P15" s="731"/>
      <c r="Q15" s="731"/>
      <c r="R15" s="731"/>
      <c r="S15" s="731"/>
      <c r="T15" s="731"/>
      <c r="U15" s="731"/>
      <c r="V15" s="731"/>
      <c r="W15" s="731"/>
      <c r="X15" s="731"/>
      <c r="Y15" s="731"/>
      <c r="Z15" s="731"/>
      <c r="AA15" s="731"/>
      <c r="AB15" s="731"/>
      <c r="AC15" s="731"/>
      <c r="AD15" s="731"/>
      <c r="AE15" s="734"/>
      <c r="AF15" s="731"/>
      <c r="AG15" s="731"/>
      <c r="AH15" s="731"/>
      <c r="AI15" s="731"/>
    </row>
    <row r="16" spans="1:35" x14ac:dyDescent="0.2">
      <c r="A16" s="732" t="s">
        <v>2230</v>
      </c>
      <c r="B16" s="731"/>
      <c r="C16" s="731" t="s">
        <v>2231</v>
      </c>
      <c r="D16" s="731"/>
      <c r="E16" s="731"/>
      <c r="F16" s="731"/>
      <c r="G16" s="731"/>
      <c r="H16" s="731"/>
      <c r="I16" s="731"/>
      <c r="J16" s="731"/>
      <c r="K16" s="731"/>
      <c r="L16" s="736" t="s">
        <v>2218</v>
      </c>
      <c r="M16" s="731"/>
      <c r="N16" s="1786" t="s">
        <v>2232</v>
      </c>
      <c r="O16" s="998"/>
      <c r="P16" s="998"/>
      <c r="Q16" s="998"/>
      <c r="R16" s="736" t="s">
        <v>2218</v>
      </c>
      <c r="S16" s="1786"/>
      <c r="T16" s="998"/>
      <c r="U16" s="998"/>
      <c r="V16" s="736" t="s">
        <v>2218</v>
      </c>
      <c r="W16" s="1789"/>
      <c r="X16" s="980"/>
      <c r="Y16" s="731" t="s">
        <v>598</v>
      </c>
      <c r="Z16" s="731"/>
      <c r="AA16" s="731"/>
      <c r="AB16" s="731"/>
      <c r="AC16" s="731"/>
      <c r="AD16" s="731"/>
      <c r="AE16" s="734"/>
      <c r="AF16" s="731"/>
      <c r="AG16" s="731"/>
      <c r="AH16" s="731"/>
      <c r="AI16" s="731"/>
    </row>
    <row r="17" spans="1:35" x14ac:dyDescent="0.2">
      <c r="A17" s="732"/>
      <c r="B17" s="731"/>
      <c r="C17" s="731"/>
      <c r="D17" s="731"/>
      <c r="E17" s="731"/>
      <c r="F17" s="731"/>
      <c r="G17" s="731"/>
      <c r="H17" s="731"/>
      <c r="I17" s="731"/>
      <c r="J17" s="731"/>
      <c r="K17" s="731"/>
      <c r="L17" s="731"/>
      <c r="M17" s="731"/>
      <c r="N17" s="1787" t="s">
        <v>2233</v>
      </c>
      <c r="O17" s="1194"/>
      <c r="P17" s="1194"/>
      <c r="Q17" s="1194"/>
      <c r="R17" s="731"/>
      <c r="S17" s="1787"/>
      <c r="T17" s="1194"/>
      <c r="U17" s="1194"/>
      <c r="V17" s="731"/>
      <c r="W17" s="731"/>
      <c r="X17" s="731"/>
      <c r="Y17" s="731"/>
      <c r="Z17" s="731"/>
      <c r="AA17" s="731"/>
      <c r="AB17" s="731"/>
      <c r="AC17" s="731"/>
      <c r="AD17" s="731"/>
      <c r="AE17" s="734"/>
      <c r="AF17" s="731"/>
      <c r="AG17" s="731"/>
      <c r="AH17" s="731"/>
      <c r="AI17" s="731"/>
    </row>
    <row r="18" spans="1:35" x14ac:dyDescent="0.2">
      <c r="A18" s="732"/>
      <c r="B18" s="731"/>
      <c r="C18" s="731"/>
      <c r="D18" s="731"/>
      <c r="E18" s="731"/>
      <c r="F18" s="731"/>
      <c r="G18" s="731"/>
      <c r="H18" s="731"/>
      <c r="I18" s="731"/>
      <c r="J18" s="731"/>
      <c r="K18" s="731"/>
      <c r="L18" s="731"/>
      <c r="M18" s="731"/>
      <c r="N18" s="731"/>
      <c r="O18" s="731"/>
      <c r="P18" s="731"/>
      <c r="Q18" s="731"/>
      <c r="R18" s="731"/>
      <c r="S18" s="731"/>
      <c r="T18" s="731"/>
      <c r="U18" s="731"/>
      <c r="V18" s="731"/>
      <c r="W18" s="731"/>
      <c r="X18" s="731"/>
      <c r="Y18" s="731"/>
      <c r="Z18" s="731"/>
      <c r="AA18" s="731"/>
      <c r="AB18" s="731"/>
      <c r="AC18" s="731"/>
      <c r="AD18" s="731"/>
      <c r="AE18" s="734"/>
      <c r="AF18" s="731"/>
      <c r="AG18" s="731"/>
      <c r="AH18" s="731"/>
      <c r="AI18" s="731"/>
    </row>
    <row r="19" spans="1:35" x14ac:dyDescent="0.2">
      <c r="A19" s="732" t="s">
        <v>2234</v>
      </c>
      <c r="B19" s="731"/>
      <c r="C19" s="731" t="s">
        <v>1606</v>
      </c>
      <c r="D19" s="731"/>
      <c r="E19" s="731"/>
      <c r="F19" s="731"/>
      <c r="G19" s="731"/>
      <c r="H19" s="731"/>
      <c r="I19" s="731"/>
      <c r="J19" s="731"/>
      <c r="K19" s="731"/>
      <c r="L19" s="736" t="s">
        <v>2218</v>
      </c>
      <c r="M19" s="1786" t="s">
        <v>1607</v>
      </c>
      <c r="N19" s="998"/>
      <c r="O19" s="998"/>
      <c r="P19" s="998"/>
      <c r="Q19" s="998"/>
      <c r="R19" s="998"/>
      <c r="S19" s="998"/>
      <c r="T19" s="998"/>
      <c r="U19" s="998"/>
      <c r="V19" s="998"/>
      <c r="W19" s="998"/>
      <c r="X19" s="736" t="s">
        <v>2218</v>
      </c>
      <c r="Y19" s="741"/>
      <c r="Z19" s="741" t="s">
        <v>2228</v>
      </c>
      <c r="AA19" s="741"/>
      <c r="AB19" s="736" t="s">
        <v>2218</v>
      </c>
      <c r="AC19" s="739"/>
      <c r="AD19" s="731" t="s">
        <v>598</v>
      </c>
      <c r="AE19" s="734"/>
      <c r="AF19" s="731"/>
      <c r="AG19" s="731"/>
      <c r="AH19" s="731"/>
      <c r="AI19" s="731"/>
    </row>
    <row r="20" spans="1:35" x14ac:dyDescent="0.2">
      <c r="A20" s="732"/>
      <c r="B20" s="731"/>
      <c r="C20" s="731"/>
      <c r="D20" s="731"/>
      <c r="E20" s="731"/>
      <c r="F20" s="731"/>
      <c r="G20" s="731"/>
      <c r="H20" s="731"/>
      <c r="I20" s="731"/>
      <c r="J20" s="731"/>
      <c r="K20" s="731"/>
      <c r="L20" s="731"/>
      <c r="M20" s="1787" t="s">
        <v>1016</v>
      </c>
      <c r="N20" s="1194"/>
      <c r="O20" s="1194"/>
      <c r="P20" s="1194"/>
      <c r="Q20" s="1194"/>
      <c r="R20" s="1194"/>
      <c r="S20" s="1194"/>
      <c r="T20" s="1194"/>
      <c r="U20" s="1194"/>
      <c r="V20" s="1194"/>
      <c r="W20" s="1194"/>
      <c r="X20" s="731"/>
      <c r="Y20" s="1787"/>
      <c r="Z20" s="1194"/>
      <c r="AA20" s="1194"/>
      <c r="AB20" s="731"/>
      <c r="AC20" s="731"/>
      <c r="AD20" s="731"/>
      <c r="AE20" s="734"/>
      <c r="AF20" s="731"/>
      <c r="AG20" s="731"/>
      <c r="AH20" s="731"/>
      <c r="AI20" s="731"/>
    </row>
    <row r="21" spans="1:35" ht="15.75" customHeight="1" x14ac:dyDescent="0.2">
      <c r="A21" s="732"/>
      <c r="B21" s="731"/>
      <c r="C21" s="731"/>
      <c r="D21" s="731"/>
      <c r="E21" s="731"/>
      <c r="F21" s="731"/>
      <c r="G21" s="731"/>
      <c r="H21" s="731"/>
      <c r="I21" s="731"/>
      <c r="J21" s="731"/>
      <c r="K21" s="731"/>
      <c r="L21" s="731"/>
      <c r="M21" s="731"/>
      <c r="N21" s="731"/>
      <c r="O21" s="731"/>
      <c r="P21" s="731"/>
      <c r="Q21" s="731"/>
      <c r="R21" s="731"/>
      <c r="S21" s="731"/>
      <c r="T21" s="731"/>
      <c r="U21" s="731"/>
      <c r="V21" s="731"/>
      <c r="W21" s="731"/>
      <c r="X21" s="731"/>
      <c r="Y21" s="731"/>
      <c r="Z21" s="731"/>
      <c r="AA21" s="731"/>
      <c r="AB21" s="731"/>
      <c r="AC21" s="731"/>
      <c r="AD21" s="731"/>
      <c r="AE21" s="734"/>
      <c r="AF21" s="731"/>
      <c r="AG21" s="731"/>
      <c r="AH21" s="731"/>
      <c r="AI21" s="731"/>
    </row>
    <row r="22" spans="1:35" ht="15.75" customHeight="1" x14ac:dyDescent="0.2">
      <c r="A22" s="732" t="s">
        <v>2235</v>
      </c>
      <c r="B22" s="731"/>
      <c r="C22" s="731" t="s">
        <v>2236</v>
      </c>
      <c r="D22" s="731"/>
      <c r="E22" s="731"/>
      <c r="F22" s="731"/>
      <c r="G22" s="731"/>
      <c r="H22" s="731"/>
      <c r="I22" s="731"/>
      <c r="J22" s="731"/>
      <c r="K22" s="731"/>
      <c r="L22" s="736" t="s">
        <v>2218</v>
      </c>
      <c r="M22" s="731"/>
      <c r="N22" s="1786" t="s">
        <v>2237</v>
      </c>
      <c r="O22" s="998"/>
      <c r="P22" s="998"/>
      <c r="Q22" s="998"/>
      <c r="R22" s="998"/>
      <c r="S22" s="998"/>
      <c r="T22" s="736" t="s">
        <v>2218</v>
      </c>
      <c r="U22" s="1786"/>
      <c r="V22" s="998"/>
      <c r="W22" s="998"/>
      <c r="X22" s="736" t="s">
        <v>2218</v>
      </c>
      <c r="Y22" s="739"/>
      <c r="Z22" s="731"/>
      <c r="AA22" s="731"/>
      <c r="AB22" s="731"/>
      <c r="AC22" s="731"/>
      <c r="AD22" s="731"/>
      <c r="AE22" s="734"/>
      <c r="AF22" s="731"/>
      <c r="AG22" s="731"/>
      <c r="AH22" s="731"/>
      <c r="AI22" s="731"/>
    </row>
    <row r="23" spans="1:35" ht="15.75" customHeight="1" x14ac:dyDescent="0.2">
      <c r="A23" s="732"/>
      <c r="B23" s="731"/>
      <c r="C23" s="731"/>
      <c r="D23" s="731"/>
      <c r="E23" s="731"/>
      <c r="F23" s="731"/>
      <c r="G23" s="731"/>
      <c r="H23" s="731"/>
      <c r="I23" s="731"/>
      <c r="J23" s="731"/>
      <c r="K23" s="731"/>
      <c r="L23" s="731"/>
      <c r="M23" s="731"/>
      <c r="N23" s="1787" t="s">
        <v>2220</v>
      </c>
      <c r="O23" s="1194"/>
      <c r="P23" s="1194"/>
      <c r="Q23" s="1194"/>
      <c r="R23" s="1194"/>
      <c r="S23" s="1194"/>
      <c r="T23" s="731"/>
      <c r="U23" s="1787"/>
      <c r="V23" s="1194"/>
      <c r="W23" s="1194"/>
      <c r="X23" s="731"/>
      <c r="Y23" s="731"/>
      <c r="Z23" s="731"/>
      <c r="AA23" s="731"/>
      <c r="AB23" s="731"/>
      <c r="AC23" s="731"/>
      <c r="AD23" s="731"/>
      <c r="AE23" s="734"/>
      <c r="AF23" s="731"/>
      <c r="AG23" s="731"/>
      <c r="AH23" s="731"/>
      <c r="AI23" s="731"/>
    </row>
    <row r="24" spans="1:35" ht="15.75" customHeight="1" x14ac:dyDescent="0.2">
      <c r="A24" s="732"/>
      <c r="B24" s="731"/>
      <c r="C24" s="731"/>
      <c r="D24" s="731"/>
      <c r="E24" s="731"/>
      <c r="F24" s="731"/>
      <c r="G24" s="731"/>
      <c r="H24" s="731"/>
      <c r="I24" s="731"/>
      <c r="J24" s="731"/>
      <c r="K24" s="731"/>
      <c r="L24" s="731"/>
      <c r="M24" s="731"/>
      <c r="N24" s="731"/>
      <c r="O24" s="731"/>
      <c r="P24" s="731"/>
      <c r="Q24" s="731"/>
      <c r="R24" s="731"/>
      <c r="S24" s="731"/>
      <c r="T24" s="731"/>
      <c r="U24" s="731"/>
      <c r="V24" s="731"/>
      <c r="W24" s="731"/>
      <c r="X24" s="731"/>
      <c r="Y24" s="731"/>
      <c r="Z24" s="731"/>
      <c r="AA24" s="731"/>
      <c r="AB24" s="731"/>
      <c r="AC24" s="731"/>
      <c r="AD24" s="731"/>
      <c r="AE24" s="734"/>
      <c r="AF24" s="731"/>
      <c r="AG24" s="731"/>
      <c r="AH24" s="731"/>
      <c r="AI24" s="731"/>
    </row>
    <row r="25" spans="1:35" ht="15.75" customHeight="1" x14ac:dyDescent="0.2">
      <c r="A25" s="732" t="s">
        <v>2238</v>
      </c>
      <c r="B25" s="731"/>
      <c r="C25" s="731" t="s">
        <v>2239</v>
      </c>
      <c r="D25" s="731"/>
      <c r="E25" s="731"/>
      <c r="F25" s="731"/>
      <c r="G25" s="731"/>
      <c r="H25" s="731"/>
      <c r="I25" s="731"/>
      <c r="J25" s="731"/>
      <c r="K25" s="731"/>
      <c r="L25" s="736" t="s">
        <v>2218</v>
      </c>
      <c r="M25" s="731"/>
      <c r="N25" s="1786" t="s">
        <v>2240</v>
      </c>
      <c r="O25" s="998"/>
      <c r="P25" s="998"/>
      <c r="Q25" s="998"/>
      <c r="R25" s="998"/>
      <c r="S25" s="998"/>
      <c r="T25" s="736" t="s">
        <v>2218</v>
      </c>
      <c r="U25" s="1786"/>
      <c r="V25" s="998"/>
      <c r="W25" s="998"/>
      <c r="X25" s="736" t="s">
        <v>2218</v>
      </c>
      <c r="Y25" s="739"/>
      <c r="Z25" s="742" t="s">
        <v>2241</v>
      </c>
      <c r="AA25" s="731"/>
      <c r="AB25" s="731"/>
      <c r="AC25" s="731"/>
      <c r="AD25" s="731"/>
      <c r="AE25" s="734"/>
      <c r="AF25" s="731"/>
      <c r="AG25" s="731"/>
      <c r="AH25" s="731"/>
      <c r="AI25" s="731"/>
    </row>
    <row r="26" spans="1:35" ht="15.75" customHeight="1" x14ac:dyDescent="0.2">
      <c r="A26" s="732"/>
      <c r="B26" s="731"/>
      <c r="C26" s="731"/>
      <c r="D26" s="731"/>
      <c r="E26" s="731"/>
      <c r="F26" s="731"/>
      <c r="G26" s="731"/>
      <c r="H26" s="731"/>
      <c r="I26" s="731"/>
      <c r="J26" s="731"/>
      <c r="K26" s="731"/>
      <c r="L26" s="731"/>
      <c r="M26" s="731"/>
      <c r="N26" s="1787" t="s">
        <v>2242</v>
      </c>
      <c r="O26" s="1194"/>
      <c r="P26" s="1194"/>
      <c r="Q26" s="1194"/>
      <c r="R26" s="1194"/>
      <c r="S26" s="1194"/>
      <c r="T26" s="731"/>
      <c r="U26" s="1787"/>
      <c r="V26" s="1194"/>
      <c r="W26" s="1194"/>
      <c r="X26" s="731"/>
      <c r="Y26" s="731"/>
      <c r="Z26" s="731"/>
      <c r="AA26" s="731"/>
      <c r="AB26" s="731"/>
      <c r="AC26" s="731"/>
      <c r="AD26" s="731"/>
      <c r="AE26" s="734"/>
      <c r="AF26" s="731"/>
      <c r="AG26" s="731"/>
      <c r="AH26" s="731"/>
      <c r="AI26" s="731"/>
    </row>
    <row r="27" spans="1:35" ht="15.75" customHeight="1" x14ac:dyDescent="0.2">
      <c r="A27" s="732"/>
      <c r="B27" s="731"/>
      <c r="C27" s="731"/>
      <c r="D27" s="731"/>
      <c r="E27" s="731"/>
      <c r="F27" s="731"/>
      <c r="G27" s="731"/>
      <c r="H27" s="731"/>
      <c r="I27" s="731"/>
      <c r="J27" s="731"/>
      <c r="K27" s="731"/>
      <c r="L27" s="731"/>
      <c r="M27" s="731"/>
      <c r="N27" s="731"/>
      <c r="O27" s="731"/>
      <c r="P27" s="731"/>
      <c r="Q27" s="731"/>
      <c r="R27" s="731"/>
      <c r="S27" s="731"/>
      <c r="T27" s="731"/>
      <c r="U27" s="731"/>
      <c r="V27" s="731"/>
      <c r="W27" s="731"/>
      <c r="X27" s="731"/>
      <c r="Y27" s="731"/>
      <c r="Z27" s="731"/>
      <c r="AA27" s="731"/>
      <c r="AB27" s="731"/>
      <c r="AC27" s="731"/>
      <c r="AD27" s="731"/>
      <c r="AE27" s="734"/>
      <c r="AF27" s="731"/>
      <c r="AG27" s="731"/>
      <c r="AH27" s="731"/>
      <c r="AI27" s="731"/>
    </row>
    <row r="28" spans="1:35" ht="15.75" customHeight="1" x14ac:dyDescent="0.2">
      <c r="A28" s="732" t="s">
        <v>2243</v>
      </c>
      <c r="B28" s="731"/>
      <c r="C28" s="731" t="s">
        <v>982</v>
      </c>
      <c r="D28" s="731"/>
      <c r="E28" s="731"/>
      <c r="F28" s="731"/>
      <c r="G28" s="731"/>
      <c r="H28" s="731"/>
      <c r="I28" s="731"/>
      <c r="J28" s="731"/>
      <c r="K28" s="731"/>
      <c r="L28" s="736" t="s">
        <v>2218</v>
      </c>
      <c r="M28" s="1786" t="s">
        <v>1016</v>
      </c>
      <c r="N28" s="998"/>
      <c r="O28" s="998"/>
      <c r="P28" s="998"/>
      <c r="Q28" s="998"/>
      <c r="R28" s="998"/>
      <c r="S28" s="998"/>
      <c r="T28" s="998"/>
      <c r="U28" s="998"/>
      <c r="V28" s="736" t="s">
        <v>2218</v>
      </c>
      <c r="W28" s="1786"/>
      <c r="X28" s="998"/>
      <c r="Y28" s="998"/>
      <c r="Z28" s="736" t="s">
        <v>2218</v>
      </c>
      <c r="AA28" s="739"/>
      <c r="AB28" s="731" t="s">
        <v>598</v>
      </c>
      <c r="AC28" s="731"/>
      <c r="AD28" s="731"/>
      <c r="AE28" s="734"/>
      <c r="AF28" s="743"/>
      <c r="AG28" s="731"/>
      <c r="AH28" s="731"/>
      <c r="AI28" s="731"/>
    </row>
    <row r="29" spans="1:35" ht="15.75" customHeight="1" x14ac:dyDescent="0.2">
      <c r="A29" s="732"/>
      <c r="B29" s="731"/>
      <c r="C29" s="731"/>
      <c r="D29" s="731"/>
      <c r="E29" s="731"/>
      <c r="F29" s="731"/>
      <c r="G29" s="731"/>
      <c r="H29" s="731"/>
      <c r="I29" s="731"/>
      <c r="J29" s="731"/>
      <c r="K29" s="731"/>
      <c r="L29" s="731"/>
      <c r="M29" s="1787" t="s">
        <v>983</v>
      </c>
      <c r="N29" s="1194"/>
      <c r="O29" s="1194"/>
      <c r="P29" s="1194"/>
      <c r="Q29" s="1194"/>
      <c r="R29" s="1194"/>
      <c r="S29" s="1194"/>
      <c r="T29" s="1194"/>
      <c r="U29" s="1194"/>
      <c r="V29" s="731"/>
      <c r="W29" s="1787"/>
      <c r="X29" s="1194"/>
      <c r="Y29" s="1194"/>
      <c r="Z29" s="731"/>
      <c r="AA29" s="731"/>
      <c r="AB29" s="731"/>
      <c r="AC29" s="731"/>
      <c r="AD29" s="731"/>
      <c r="AE29" s="734"/>
      <c r="AF29" s="731"/>
      <c r="AG29" s="731"/>
      <c r="AH29" s="731"/>
      <c r="AI29" s="731"/>
    </row>
    <row r="30" spans="1:35" ht="15.75" customHeight="1" x14ac:dyDescent="0.2">
      <c r="A30" s="744"/>
      <c r="B30" s="740"/>
      <c r="C30" s="740"/>
      <c r="D30" s="740"/>
      <c r="E30" s="740"/>
      <c r="F30" s="740"/>
      <c r="G30" s="740"/>
      <c r="H30" s="740"/>
      <c r="I30" s="740"/>
      <c r="J30" s="740"/>
      <c r="K30" s="740"/>
      <c r="L30" s="740"/>
      <c r="M30" s="740"/>
      <c r="N30" s="740"/>
      <c r="O30" s="740"/>
      <c r="P30" s="740"/>
      <c r="Q30" s="740"/>
      <c r="R30" s="740"/>
      <c r="S30" s="740"/>
      <c r="T30" s="740"/>
      <c r="U30" s="740"/>
      <c r="V30" s="740"/>
      <c r="W30" s="740"/>
      <c r="X30" s="740"/>
      <c r="Y30" s="740"/>
      <c r="Z30" s="740"/>
      <c r="AA30" s="740"/>
      <c r="AB30" s="740"/>
      <c r="AC30" s="740"/>
      <c r="AD30" s="740"/>
      <c r="AE30" s="745"/>
      <c r="AF30" s="731"/>
      <c r="AG30" s="731"/>
      <c r="AH30" s="731"/>
      <c r="AI30" s="731"/>
    </row>
    <row r="31" spans="1:35" ht="15.75" customHeight="1" x14ac:dyDescent="0.2">
      <c r="A31" s="731"/>
      <c r="B31" s="731"/>
      <c r="C31" s="731"/>
      <c r="D31" s="731"/>
      <c r="E31" s="731"/>
      <c r="F31" s="731"/>
      <c r="G31" s="731"/>
      <c r="H31" s="731"/>
      <c r="I31" s="731"/>
      <c r="J31" s="731"/>
      <c r="K31" s="731"/>
      <c r="L31" s="731"/>
      <c r="M31" s="731"/>
      <c r="N31" s="731"/>
      <c r="O31" s="731"/>
      <c r="P31" s="731"/>
      <c r="Q31" s="731"/>
      <c r="R31" s="731"/>
      <c r="S31" s="731"/>
      <c r="T31" s="731"/>
      <c r="U31" s="731"/>
      <c r="V31" s="731"/>
      <c r="W31" s="731"/>
      <c r="X31" s="731"/>
      <c r="Y31" s="731"/>
      <c r="Z31" s="731"/>
      <c r="AA31" s="731"/>
      <c r="AB31" s="731"/>
      <c r="AC31" s="731"/>
      <c r="AD31" s="731"/>
      <c r="AE31" s="731"/>
      <c r="AF31" s="731"/>
      <c r="AG31" s="731"/>
      <c r="AH31" s="731"/>
      <c r="AI31" s="731"/>
    </row>
    <row r="32" spans="1:35" ht="15.75" customHeight="1" x14ac:dyDescent="0.2">
      <c r="A32" s="731"/>
      <c r="B32" s="731"/>
      <c r="C32" s="731"/>
      <c r="D32" s="731"/>
      <c r="E32" s="731"/>
      <c r="F32" s="731"/>
      <c r="G32" s="731"/>
      <c r="H32" s="731"/>
      <c r="I32" s="731"/>
      <c r="J32" s="731"/>
      <c r="K32" s="731"/>
      <c r="L32" s="731"/>
      <c r="M32" s="731"/>
      <c r="N32" s="731"/>
      <c r="O32" s="731"/>
      <c r="P32" s="731"/>
      <c r="Q32" s="731"/>
      <c r="R32" s="731"/>
      <c r="S32" s="731"/>
      <c r="T32" s="731"/>
      <c r="U32" s="731"/>
      <c r="V32" s="731"/>
      <c r="W32" s="731"/>
      <c r="X32" s="731"/>
      <c r="Y32" s="731"/>
      <c r="Z32" s="731"/>
      <c r="AA32" s="731"/>
      <c r="AB32" s="731"/>
      <c r="AC32" s="731"/>
      <c r="AD32" s="731"/>
      <c r="AE32" s="731"/>
      <c r="AF32" s="731"/>
      <c r="AG32" s="731"/>
      <c r="AH32" s="731"/>
      <c r="AI32" s="731"/>
    </row>
    <row r="33" spans="1:35" ht="15.75" customHeight="1" x14ac:dyDescent="0.2">
      <c r="A33" s="731"/>
      <c r="B33" s="731"/>
      <c r="C33" s="731"/>
      <c r="D33" s="731"/>
      <c r="E33" s="731"/>
      <c r="F33" s="731"/>
      <c r="G33" s="731"/>
      <c r="H33" s="731"/>
      <c r="I33" s="731"/>
      <c r="J33" s="731"/>
      <c r="K33" s="731"/>
      <c r="L33" s="731"/>
      <c r="M33" s="731"/>
      <c r="N33" s="731"/>
      <c r="O33" s="731"/>
      <c r="P33" s="731"/>
      <c r="Q33" s="731"/>
      <c r="R33" s="731"/>
      <c r="S33" s="731"/>
      <c r="T33" s="731"/>
      <c r="U33" s="731"/>
      <c r="V33" s="731"/>
      <c r="W33" s="731"/>
      <c r="X33" s="731"/>
      <c r="Y33" s="731"/>
      <c r="Z33" s="731"/>
      <c r="AA33" s="731"/>
      <c r="AB33" s="731"/>
      <c r="AC33" s="731"/>
      <c r="AD33" s="731"/>
      <c r="AE33" s="731"/>
      <c r="AF33" s="731"/>
      <c r="AG33" s="731"/>
      <c r="AH33" s="731"/>
      <c r="AI33" s="731"/>
    </row>
    <row r="34" spans="1:35" ht="15.75" customHeight="1" x14ac:dyDescent="0.2">
      <c r="A34" s="731"/>
      <c r="B34" s="731"/>
      <c r="C34" s="731"/>
      <c r="D34" s="731"/>
      <c r="E34" s="731"/>
      <c r="F34" s="731"/>
      <c r="G34" s="731"/>
      <c r="H34" s="731"/>
      <c r="I34" s="731"/>
      <c r="J34" s="731"/>
      <c r="K34" s="731"/>
      <c r="L34" s="731"/>
      <c r="M34" s="731"/>
      <c r="N34" s="731"/>
      <c r="O34" s="731"/>
      <c r="P34" s="731"/>
      <c r="Q34" s="731"/>
      <c r="R34" s="731"/>
      <c r="S34" s="731"/>
      <c r="T34" s="731"/>
      <c r="U34" s="731"/>
      <c r="V34" s="731"/>
      <c r="W34" s="731"/>
      <c r="X34" s="731"/>
      <c r="Y34" s="731"/>
      <c r="Z34" s="731"/>
      <c r="AA34" s="731"/>
      <c r="AB34" s="731"/>
      <c r="AC34" s="731"/>
      <c r="AD34" s="731"/>
      <c r="AE34" s="731"/>
      <c r="AF34" s="731"/>
      <c r="AG34" s="731"/>
      <c r="AH34" s="731"/>
      <c r="AI34" s="731"/>
    </row>
    <row r="35" spans="1:35" ht="15.75" customHeight="1" x14ac:dyDescent="0.2">
      <c r="A35" s="731"/>
      <c r="B35" s="731"/>
      <c r="C35" s="731"/>
      <c r="D35" s="731"/>
      <c r="E35" s="731"/>
      <c r="F35" s="731"/>
      <c r="G35" s="731"/>
      <c r="H35" s="731"/>
      <c r="I35" s="731"/>
      <c r="J35" s="731"/>
      <c r="K35" s="731"/>
      <c r="L35" s="731"/>
      <c r="M35" s="731"/>
      <c r="N35" s="731"/>
      <c r="O35" s="731"/>
      <c r="P35" s="731"/>
      <c r="Q35" s="731"/>
      <c r="R35" s="731"/>
      <c r="S35" s="731"/>
      <c r="T35" s="731"/>
      <c r="U35" s="731"/>
      <c r="V35" s="731"/>
      <c r="W35" s="731"/>
      <c r="X35" s="731"/>
      <c r="Y35" s="731"/>
      <c r="Z35" s="731"/>
      <c r="AA35" s="731"/>
      <c r="AB35" s="731"/>
      <c r="AC35" s="731"/>
      <c r="AD35" s="731"/>
      <c r="AE35" s="731"/>
      <c r="AF35" s="731"/>
      <c r="AG35" s="731"/>
      <c r="AH35" s="731"/>
      <c r="AI35" s="731"/>
    </row>
    <row r="36" spans="1:35" ht="15.75" customHeight="1" x14ac:dyDescent="0.2">
      <c r="A36" s="731"/>
      <c r="B36" s="731"/>
      <c r="C36" s="731"/>
      <c r="D36" s="731"/>
      <c r="E36" s="731"/>
      <c r="F36" s="731"/>
      <c r="G36" s="731"/>
      <c r="H36" s="731"/>
      <c r="I36" s="731"/>
      <c r="J36" s="731"/>
      <c r="K36" s="731"/>
      <c r="L36" s="731"/>
      <c r="M36" s="731"/>
      <c r="N36" s="731"/>
      <c r="O36" s="731"/>
      <c r="P36" s="731"/>
      <c r="Q36" s="731"/>
      <c r="R36" s="731"/>
      <c r="S36" s="731"/>
      <c r="T36" s="731"/>
      <c r="U36" s="731"/>
      <c r="V36" s="731"/>
      <c r="W36" s="731"/>
      <c r="X36" s="731"/>
      <c r="Y36" s="731"/>
      <c r="Z36" s="731"/>
      <c r="AA36" s="731"/>
      <c r="AB36" s="731"/>
      <c r="AC36" s="731"/>
      <c r="AD36" s="731"/>
      <c r="AE36" s="731"/>
      <c r="AF36" s="731"/>
      <c r="AG36" s="731"/>
      <c r="AH36" s="731"/>
      <c r="AI36" s="731"/>
    </row>
    <row r="37" spans="1:35" ht="15.75" customHeight="1" x14ac:dyDescent="0.2">
      <c r="A37" s="731"/>
      <c r="B37" s="731"/>
      <c r="C37" s="731"/>
      <c r="D37" s="731"/>
      <c r="E37" s="731"/>
      <c r="F37" s="731"/>
      <c r="G37" s="731"/>
      <c r="H37" s="731"/>
      <c r="I37" s="731"/>
      <c r="J37" s="731"/>
      <c r="K37" s="731"/>
      <c r="L37" s="731"/>
      <c r="M37" s="731"/>
      <c r="N37" s="731"/>
      <c r="O37" s="731"/>
      <c r="P37" s="731"/>
      <c r="Q37" s="731"/>
      <c r="R37" s="731"/>
      <c r="S37" s="731"/>
      <c r="T37" s="731"/>
      <c r="U37" s="731"/>
      <c r="V37" s="731"/>
      <c r="W37" s="731"/>
      <c r="X37" s="731"/>
      <c r="Y37" s="731"/>
      <c r="Z37" s="731"/>
      <c r="AA37" s="731"/>
      <c r="AB37" s="731"/>
      <c r="AC37" s="731"/>
      <c r="AD37" s="731"/>
      <c r="AE37" s="731"/>
      <c r="AF37" s="731"/>
      <c r="AG37" s="731"/>
      <c r="AH37" s="731"/>
      <c r="AI37" s="731"/>
    </row>
    <row r="38" spans="1:35" ht="15.75" customHeight="1" x14ac:dyDescent="0.2">
      <c r="A38" s="731"/>
      <c r="B38" s="731"/>
      <c r="C38" s="731"/>
      <c r="D38" s="731"/>
      <c r="E38" s="731"/>
      <c r="F38" s="731"/>
      <c r="G38" s="731"/>
      <c r="H38" s="731"/>
      <c r="I38" s="731"/>
      <c r="J38" s="731"/>
      <c r="K38" s="731"/>
      <c r="L38" s="731"/>
      <c r="M38" s="731"/>
      <c r="N38" s="731"/>
      <c r="O38" s="731"/>
      <c r="P38" s="731"/>
      <c r="Q38" s="731"/>
      <c r="R38" s="731"/>
      <c r="S38" s="731"/>
      <c r="T38" s="731"/>
      <c r="U38" s="731"/>
      <c r="V38" s="731"/>
      <c r="W38" s="731"/>
      <c r="X38" s="731"/>
      <c r="Y38" s="731"/>
      <c r="Z38" s="731"/>
      <c r="AA38" s="731"/>
      <c r="AB38" s="731"/>
      <c r="AC38" s="731"/>
      <c r="AD38" s="731"/>
      <c r="AE38" s="731"/>
      <c r="AF38" s="731"/>
      <c r="AG38" s="731"/>
      <c r="AH38" s="731"/>
      <c r="AI38" s="731"/>
    </row>
    <row r="39" spans="1:35" ht="15.75" customHeight="1" x14ac:dyDescent="0.2">
      <c r="A39" s="731"/>
      <c r="B39" s="731"/>
      <c r="C39" s="731"/>
      <c r="D39" s="731"/>
      <c r="E39" s="731"/>
      <c r="F39" s="731"/>
      <c r="G39" s="731"/>
      <c r="H39" s="731"/>
      <c r="I39" s="731"/>
      <c r="J39" s="731"/>
      <c r="K39" s="731"/>
      <c r="L39" s="731"/>
      <c r="M39" s="731"/>
      <c r="N39" s="731"/>
      <c r="O39" s="731"/>
      <c r="P39" s="731"/>
      <c r="Q39" s="731"/>
      <c r="R39" s="731"/>
      <c r="S39" s="731"/>
      <c r="T39" s="731"/>
      <c r="U39" s="731"/>
      <c r="V39" s="731"/>
      <c r="W39" s="731"/>
      <c r="X39" s="731"/>
      <c r="Y39" s="731"/>
      <c r="Z39" s="731"/>
      <c r="AA39" s="731"/>
      <c r="AB39" s="731"/>
      <c r="AC39" s="731"/>
      <c r="AD39" s="731"/>
      <c r="AE39" s="731"/>
      <c r="AF39" s="731"/>
      <c r="AG39" s="731"/>
      <c r="AH39" s="731"/>
      <c r="AI39" s="731"/>
    </row>
    <row r="40" spans="1:35" ht="15.75" customHeight="1" x14ac:dyDescent="0.2">
      <c r="A40" s="731"/>
      <c r="B40" s="731"/>
      <c r="C40" s="731"/>
      <c r="D40" s="731"/>
      <c r="E40" s="731"/>
      <c r="F40" s="731"/>
      <c r="G40" s="731"/>
      <c r="H40" s="731"/>
      <c r="I40" s="731"/>
      <c r="J40" s="731"/>
      <c r="K40" s="731"/>
      <c r="L40" s="731"/>
      <c r="M40" s="731"/>
      <c r="N40" s="731"/>
      <c r="O40" s="731"/>
      <c r="P40" s="731"/>
      <c r="Q40" s="731"/>
      <c r="R40" s="731"/>
      <c r="S40" s="731"/>
      <c r="T40" s="731"/>
      <c r="U40" s="731"/>
      <c r="V40" s="731"/>
      <c r="W40" s="731"/>
      <c r="X40" s="731"/>
      <c r="Y40" s="731"/>
      <c r="Z40" s="731"/>
      <c r="AA40" s="731"/>
      <c r="AB40" s="731"/>
      <c r="AC40" s="731"/>
      <c r="AD40" s="731"/>
      <c r="AE40" s="731"/>
      <c r="AF40" s="731"/>
      <c r="AG40" s="731"/>
      <c r="AH40" s="731"/>
      <c r="AI40" s="731"/>
    </row>
    <row r="41" spans="1:35" ht="15.75" customHeight="1" x14ac:dyDescent="0.2">
      <c r="A41" s="731"/>
      <c r="B41" s="731"/>
      <c r="C41" s="731"/>
      <c r="D41" s="731"/>
      <c r="E41" s="731"/>
      <c r="F41" s="731"/>
      <c r="G41" s="731"/>
      <c r="H41" s="731"/>
      <c r="I41" s="731"/>
      <c r="J41" s="731"/>
      <c r="K41" s="731"/>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row>
    <row r="42" spans="1:35" ht="15.75" customHeight="1" x14ac:dyDescent="0.2">
      <c r="A42" s="731"/>
      <c r="B42" s="731"/>
      <c r="C42" s="731"/>
      <c r="D42" s="731"/>
      <c r="E42" s="731"/>
      <c r="F42" s="731"/>
      <c r="G42" s="731"/>
      <c r="H42" s="731"/>
      <c r="I42" s="731"/>
      <c r="J42" s="731"/>
      <c r="K42" s="731"/>
      <c r="L42" s="731"/>
      <c r="M42" s="731"/>
      <c r="N42" s="731"/>
      <c r="O42" s="731"/>
      <c r="P42" s="731"/>
      <c r="Q42" s="731"/>
      <c r="R42" s="731"/>
      <c r="S42" s="731"/>
      <c r="T42" s="731"/>
      <c r="U42" s="731"/>
      <c r="V42" s="731"/>
      <c r="W42" s="731"/>
      <c r="X42" s="731"/>
      <c r="Y42" s="731"/>
      <c r="Z42" s="731"/>
      <c r="AA42" s="731"/>
      <c r="AB42" s="731"/>
      <c r="AC42" s="731"/>
      <c r="AD42" s="731"/>
      <c r="AE42" s="731"/>
      <c r="AF42" s="731"/>
      <c r="AG42" s="731"/>
      <c r="AH42" s="731"/>
      <c r="AI42" s="731"/>
    </row>
    <row r="43" spans="1:35" ht="15.75" customHeight="1" x14ac:dyDescent="0.2">
      <c r="A43" s="731"/>
      <c r="B43" s="731"/>
      <c r="C43" s="731"/>
      <c r="D43" s="731"/>
      <c r="E43" s="731"/>
      <c r="F43" s="731"/>
      <c r="G43" s="731"/>
      <c r="H43" s="731"/>
      <c r="I43" s="731"/>
      <c r="J43" s="731"/>
      <c r="K43" s="731"/>
      <c r="L43" s="731"/>
      <c r="M43" s="731"/>
      <c r="N43" s="731"/>
      <c r="O43" s="731"/>
      <c r="P43" s="731"/>
      <c r="Q43" s="731"/>
      <c r="R43" s="731"/>
      <c r="S43" s="731"/>
      <c r="T43" s="731"/>
      <c r="U43" s="731"/>
      <c r="V43" s="731"/>
      <c r="W43" s="731"/>
      <c r="X43" s="731"/>
      <c r="Y43" s="731"/>
      <c r="Z43" s="731"/>
      <c r="AA43" s="731"/>
      <c r="AB43" s="731"/>
      <c r="AC43" s="731"/>
      <c r="AD43" s="731"/>
      <c r="AE43" s="731"/>
      <c r="AF43" s="731"/>
      <c r="AG43" s="731"/>
      <c r="AH43" s="731"/>
      <c r="AI43" s="731"/>
    </row>
    <row r="44" spans="1:35" ht="15.75" customHeight="1" x14ac:dyDescent="0.2">
      <c r="A44" s="731"/>
      <c r="B44" s="731"/>
      <c r="C44" s="731"/>
      <c r="D44" s="731"/>
      <c r="E44" s="731"/>
      <c r="F44" s="731"/>
      <c r="G44" s="731"/>
      <c r="H44" s="731"/>
      <c r="I44" s="731"/>
      <c r="J44" s="731"/>
      <c r="K44" s="731"/>
      <c r="L44" s="731"/>
      <c r="M44" s="731"/>
      <c r="N44" s="731"/>
      <c r="O44" s="731"/>
      <c r="P44" s="731"/>
      <c r="Q44" s="731"/>
      <c r="R44" s="731"/>
      <c r="S44" s="731"/>
      <c r="T44" s="731"/>
      <c r="U44" s="731"/>
      <c r="V44" s="731"/>
      <c r="W44" s="731"/>
      <c r="X44" s="731"/>
      <c r="Y44" s="731"/>
      <c r="Z44" s="731"/>
      <c r="AA44" s="731"/>
      <c r="AB44" s="731"/>
      <c r="AC44" s="731"/>
      <c r="AD44" s="731"/>
      <c r="AE44" s="731"/>
      <c r="AF44" s="731"/>
      <c r="AG44" s="731"/>
      <c r="AH44" s="731"/>
      <c r="AI44" s="731"/>
    </row>
    <row r="45" spans="1:35" ht="15.75" customHeight="1" x14ac:dyDescent="0.2">
      <c r="A45" s="731"/>
      <c r="B45" s="731"/>
      <c r="C45" s="731"/>
      <c r="D45" s="731"/>
      <c r="E45" s="731"/>
      <c r="F45" s="731"/>
      <c r="G45" s="731"/>
      <c r="H45" s="731"/>
      <c r="I45" s="731"/>
      <c r="J45" s="731"/>
      <c r="K45" s="731"/>
      <c r="L45" s="731"/>
      <c r="M45" s="731"/>
      <c r="N45" s="731"/>
      <c r="O45" s="731"/>
      <c r="P45" s="731"/>
      <c r="Q45" s="731"/>
      <c r="R45" s="731"/>
      <c r="S45" s="731"/>
      <c r="T45" s="731"/>
      <c r="U45" s="731"/>
      <c r="V45" s="731"/>
      <c r="W45" s="731"/>
      <c r="X45" s="731"/>
      <c r="Y45" s="731"/>
      <c r="Z45" s="731"/>
      <c r="AA45" s="731"/>
      <c r="AB45" s="731"/>
      <c r="AC45" s="731"/>
      <c r="AD45" s="731"/>
      <c r="AE45" s="731"/>
      <c r="AF45" s="731"/>
      <c r="AG45" s="731"/>
      <c r="AH45" s="731"/>
      <c r="AI45" s="731"/>
    </row>
    <row r="46" spans="1:35" ht="15.75" customHeight="1" x14ac:dyDescent="0.2">
      <c r="A46" s="731"/>
      <c r="B46" s="731"/>
      <c r="C46" s="731"/>
      <c r="D46" s="731"/>
      <c r="E46" s="731"/>
      <c r="F46" s="731"/>
      <c r="G46" s="731"/>
      <c r="H46" s="731"/>
      <c r="I46" s="731"/>
      <c r="J46" s="731"/>
      <c r="K46" s="731"/>
      <c r="L46" s="731"/>
      <c r="M46" s="731"/>
      <c r="N46" s="731"/>
      <c r="O46" s="731"/>
      <c r="P46" s="731"/>
      <c r="Q46" s="731"/>
      <c r="R46" s="731"/>
      <c r="S46" s="731"/>
      <c r="T46" s="731"/>
      <c r="U46" s="731"/>
      <c r="V46" s="731"/>
      <c r="W46" s="731"/>
      <c r="X46" s="731"/>
      <c r="Y46" s="731"/>
      <c r="Z46" s="731"/>
      <c r="AA46" s="731"/>
      <c r="AB46" s="731"/>
      <c r="AC46" s="731"/>
      <c r="AD46" s="731"/>
      <c r="AE46" s="731"/>
      <c r="AF46" s="731"/>
      <c r="AG46" s="731"/>
      <c r="AH46" s="731"/>
      <c r="AI46" s="731"/>
    </row>
    <row r="47" spans="1:35" ht="15.75" customHeight="1" x14ac:dyDescent="0.2">
      <c r="A47" s="731"/>
      <c r="B47" s="731"/>
      <c r="C47" s="731"/>
      <c r="D47" s="731"/>
      <c r="E47" s="731"/>
      <c r="F47" s="731"/>
      <c r="G47" s="731"/>
      <c r="H47" s="731"/>
      <c r="I47" s="731"/>
      <c r="J47" s="731"/>
      <c r="K47" s="731"/>
      <c r="L47" s="731"/>
      <c r="M47" s="731"/>
      <c r="N47" s="731"/>
      <c r="O47" s="731"/>
      <c r="P47" s="731"/>
      <c r="Q47" s="731"/>
      <c r="R47" s="731"/>
      <c r="S47" s="731"/>
      <c r="T47" s="731"/>
      <c r="U47" s="731"/>
      <c r="V47" s="731"/>
      <c r="W47" s="731"/>
      <c r="X47" s="731"/>
      <c r="Y47" s="731"/>
      <c r="Z47" s="731"/>
      <c r="AA47" s="731"/>
      <c r="AB47" s="731"/>
      <c r="AC47" s="731"/>
      <c r="AD47" s="731"/>
      <c r="AE47" s="731"/>
      <c r="AF47" s="731"/>
      <c r="AG47" s="731"/>
      <c r="AH47" s="731"/>
      <c r="AI47" s="731"/>
    </row>
    <row r="48" spans="1:35" ht="15.75" customHeight="1" x14ac:dyDescent="0.2">
      <c r="A48" s="731"/>
      <c r="B48" s="731"/>
      <c r="C48" s="731"/>
      <c r="D48" s="731"/>
      <c r="E48" s="731"/>
      <c r="F48" s="731"/>
      <c r="G48" s="731"/>
      <c r="H48" s="731"/>
      <c r="I48" s="731"/>
      <c r="J48" s="731"/>
      <c r="K48" s="731"/>
      <c r="L48" s="731"/>
      <c r="M48" s="731"/>
      <c r="N48" s="731"/>
      <c r="O48" s="731"/>
      <c r="P48" s="731"/>
      <c r="Q48" s="731"/>
      <c r="R48" s="731"/>
      <c r="S48" s="731"/>
      <c r="T48" s="731"/>
      <c r="U48" s="731"/>
      <c r="V48" s="731"/>
      <c r="W48" s="731"/>
      <c r="X48" s="731"/>
      <c r="Y48" s="731"/>
      <c r="Z48" s="731"/>
      <c r="AA48" s="731"/>
      <c r="AB48" s="731"/>
      <c r="AC48" s="731"/>
      <c r="AD48" s="731"/>
      <c r="AE48" s="731"/>
      <c r="AF48" s="731"/>
      <c r="AG48" s="731"/>
      <c r="AH48" s="731"/>
      <c r="AI48" s="731"/>
    </row>
    <row r="49" spans="1:35" ht="15.75" customHeight="1" x14ac:dyDescent="0.2">
      <c r="A49" s="731"/>
      <c r="B49" s="731"/>
      <c r="C49" s="731"/>
      <c r="D49" s="731"/>
      <c r="E49" s="731"/>
      <c r="F49" s="731"/>
      <c r="G49" s="731"/>
      <c r="H49" s="731"/>
      <c r="I49" s="731"/>
      <c r="J49" s="731"/>
      <c r="K49" s="731"/>
      <c r="L49" s="731"/>
      <c r="M49" s="731"/>
      <c r="N49" s="731"/>
      <c r="O49" s="731"/>
      <c r="P49" s="731"/>
      <c r="Q49" s="731"/>
      <c r="R49" s="731"/>
      <c r="S49" s="731"/>
      <c r="T49" s="731"/>
      <c r="U49" s="731"/>
      <c r="V49" s="731"/>
      <c r="W49" s="731"/>
      <c r="X49" s="731"/>
      <c r="Y49" s="731"/>
      <c r="Z49" s="731"/>
      <c r="AA49" s="731"/>
      <c r="AB49" s="731"/>
      <c r="AC49" s="731"/>
      <c r="AD49" s="731"/>
      <c r="AE49" s="731"/>
      <c r="AF49" s="731"/>
      <c r="AG49" s="731"/>
      <c r="AH49" s="731"/>
      <c r="AI49" s="731"/>
    </row>
    <row r="50" spans="1:35" ht="15.75" customHeight="1" x14ac:dyDescent="0.2">
      <c r="A50" s="731"/>
      <c r="B50" s="731"/>
      <c r="C50" s="731"/>
      <c r="D50" s="731"/>
      <c r="E50" s="731"/>
      <c r="F50" s="731"/>
      <c r="G50" s="731"/>
      <c r="H50" s="731"/>
      <c r="I50" s="731"/>
      <c r="J50" s="731"/>
      <c r="K50" s="731"/>
      <c r="L50" s="731"/>
      <c r="M50" s="731"/>
      <c r="N50" s="731"/>
      <c r="O50" s="731"/>
      <c r="P50" s="731"/>
      <c r="Q50" s="731"/>
      <c r="R50" s="731"/>
      <c r="S50" s="731"/>
      <c r="T50" s="731"/>
      <c r="U50" s="731"/>
      <c r="V50" s="731"/>
      <c r="W50" s="731"/>
      <c r="X50" s="731"/>
      <c r="Y50" s="731"/>
      <c r="Z50" s="731"/>
      <c r="AA50" s="731"/>
      <c r="AB50" s="731"/>
      <c r="AC50" s="731"/>
      <c r="AD50" s="731"/>
      <c r="AE50" s="731"/>
      <c r="AF50" s="731"/>
      <c r="AG50" s="731"/>
      <c r="AH50" s="731"/>
      <c r="AI50" s="731"/>
    </row>
    <row r="51" spans="1:35" ht="15.75" customHeight="1" x14ac:dyDescent="0.2">
      <c r="A51" s="731"/>
      <c r="B51" s="731"/>
      <c r="C51" s="731"/>
      <c r="D51" s="731"/>
      <c r="E51" s="731"/>
      <c r="F51" s="731"/>
      <c r="G51" s="731"/>
      <c r="H51" s="731"/>
      <c r="I51" s="731"/>
      <c r="J51" s="731"/>
      <c r="K51" s="731"/>
      <c r="L51" s="731"/>
      <c r="M51" s="731"/>
      <c r="N51" s="731"/>
      <c r="O51" s="731"/>
      <c r="P51" s="731"/>
      <c r="Q51" s="731"/>
      <c r="R51" s="731"/>
      <c r="S51" s="731"/>
      <c r="T51" s="731"/>
      <c r="U51" s="731"/>
      <c r="V51" s="731"/>
      <c r="W51" s="731"/>
      <c r="X51" s="731"/>
      <c r="Y51" s="731"/>
      <c r="Z51" s="731"/>
      <c r="AA51" s="731"/>
      <c r="AB51" s="731"/>
      <c r="AC51" s="731"/>
      <c r="AD51" s="731"/>
      <c r="AE51" s="731"/>
      <c r="AF51" s="731"/>
      <c r="AG51" s="731"/>
      <c r="AH51" s="731"/>
      <c r="AI51" s="731"/>
    </row>
    <row r="52" spans="1:35" ht="15.75" customHeight="1" x14ac:dyDescent="0.2">
      <c r="A52" s="731"/>
      <c r="B52" s="731"/>
      <c r="C52" s="731"/>
      <c r="D52" s="731"/>
      <c r="E52" s="731"/>
      <c r="F52" s="731"/>
      <c r="G52" s="731"/>
      <c r="H52" s="731"/>
      <c r="I52" s="731"/>
      <c r="J52" s="731"/>
      <c r="K52" s="731"/>
      <c r="L52" s="731"/>
      <c r="M52" s="731"/>
      <c r="N52" s="731"/>
      <c r="O52" s="731"/>
      <c r="P52" s="731"/>
      <c r="Q52" s="731"/>
      <c r="R52" s="731"/>
      <c r="S52" s="731"/>
      <c r="T52" s="731"/>
      <c r="U52" s="731"/>
      <c r="V52" s="731"/>
      <c r="W52" s="731"/>
      <c r="X52" s="731"/>
      <c r="Y52" s="731"/>
      <c r="Z52" s="731"/>
      <c r="AA52" s="731"/>
      <c r="AB52" s="731"/>
      <c r="AC52" s="731"/>
      <c r="AD52" s="731"/>
      <c r="AE52" s="731"/>
      <c r="AF52" s="731"/>
      <c r="AG52" s="731"/>
      <c r="AH52" s="731"/>
      <c r="AI52" s="731"/>
    </row>
    <row r="53" spans="1:35" ht="15.75" customHeight="1" x14ac:dyDescent="0.2">
      <c r="A53" s="731"/>
      <c r="B53" s="731"/>
      <c r="C53" s="731"/>
      <c r="D53" s="731"/>
      <c r="E53" s="731"/>
      <c r="F53" s="731"/>
      <c r="G53" s="731"/>
      <c r="H53" s="731"/>
      <c r="I53" s="731"/>
      <c r="J53" s="731"/>
      <c r="K53" s="731"/>
      <c r="L53" s="731"/>
      <c r="M53" s="731"/>
      <c r="N53" s="731"/>
      <c r="O53" s="731"/>
      <c r="P53" s="731"/>
      <c r="Q53" s="731"/>
      <c r="R53" s="731"/>
      <c r="S53" s="731"/>
      <c r="T53" s="731"/>
      <c r="U53" s="731"/>
      <c r="V53" s="731"/>
      <c r="W53" s="731"/>
      <c r="X53" s="731"/>
      <c r="Y53" s="731"/>
      <c r="Z53" s="731"/>
      <c r="AA53" s="731"/>
      <c r="AB53" s="731"/>
      <c r="AC53" s="731"/>
      <c r="AD53" s="731"/>
      <c r="AE53" s="731"/>
      <c r="AF53" s="731"/>
      <c r="AG53" s="731"/>
      <c r="AH53" s="731"/>
      <c r="AI53" s="731"/>
    </row>
    <row r="54" spans="1:35" ht="15.75" customHeight="1" x14ac:dyDescent="0.2">
      <c r="A54" s="731"/>
      <c r="B54" s="731"/>
      <c r="C54" s="731"/>
      <c r="D54" s="731"/>
      <c r="E54" s="731"/>
      <c r="F54" s="731"/>
      <c r="G54" s="731"/>
      <c r="H54" s="731"/>
      <c r="I54" s="731"/>
      <c r="J54" s="731"/>
      <c r="K54" s="731"/>
      <c r="L54" s="731"/>
      <c r="M54" s="731"/>
      <c r="N54" s="731"/>
      <c r="O54" s="731"/>
      <c r="P54" s="731"/>
      <c r="Q54" s="731"/>
      <c r="R54" s="731"/>
      <c r="S54" s="731"/>
      <c r="T54" s="731"/>
      <c r="U54" s="731"/>
      <c r="V54" s="731"/>
      <c r="W54" s="731"/>
      <c r="X54" s="731"/>
      <c r="Y54" s="731"/>
      <c r="Z54" s="731"/>
      <c r="AA54" s="731"/>
      <c r="AB54" s="731"/>
      <c r="AC54" s="731"/>
      <c r="AD54" s="731"/>
      <c r="AE54" s="731"/>
      <c r="AF54" s="731"/>
      <c r="AG54" s="731"/>
      <c r="AH54" s="731"/>
      <c r="AI54" s="731"/>
    </row>
    <row r="55" spans="1:35" ht="15.75" customHeight="1" x14ac:dyDescent="0.2">
      <c r="A55" s="731"/>
      <c r="B55" s="731"/>
      <c r="C55" s="731"/>
      <c r="D55" s="731"/>
      <c r="E55" s="731"/>
      <c r="F55" s="731"/>
      <c r="G55" s="731"/>
      <c r="H55" s="731"/>
      <c r="I55" s="731"/>
      <c r="J55" s="731"/>
      <c r="K55" s="731"/>
      <c r="L55" s="731"/>
      <c r="M55" s="731"/>
      <c r="N55" s="731"/>
      <c r="O55" s="731"/>
      <c r="P55" s="731"/>
      <c r="Q55" s="731"/>
      <c r="R55" s="731"/>
      <c r="S55" s="731"/>
      <c r="T55" s="731"/>
      <c r="U55" s="731"/>
      <c r="V55" s="731"/>
      <c r="W55" s="731"/>
      <c r="X55" s="731"/>
      <c r="Y55" s="731"/>
      <c r="Z55" s="731"/>
      <c r="AA55" s="731"/>
      <c r="AB55" s="731"/>
      <c r="AC55" s="731"/>
      <c r="AD55" s="731"/>
      <c r="AE55" s="731"/>
      <c r="AF55" s="731"/>
      <c r="AG55" s="731"/>
      <c r="AH55" s="731"/>
      <c r="AI55" s="731"/>
    </row>
    <row r="56" spans="1:35" ht="15.75" customHeight="1" x14ac:dyDescent="0.2">
      <c r="A56" s="731"/>
      <c r="B56" s="731"/>
      <c r="C56" s="731"/>
      <c r="D56" s="731"/>
      <c r="E56" s="731"/>
      <c r="F56" s="731"/>
      <c r="G56" s="731"/>
      <c r="H56" s="731"/>
      <c r="I56" s="731"/>
      <c r="J56" s="731"/>
      <c r="K56" s="731"/>
      <c r="L56" s="731"/>
      <c r="M56" s="731"/>
      <c r="N56" s="731"/>
      <c r="O56" s="731"/>
      <c r="P56" s="731"/>
      <c r="Q56" s="731"/>
      <c r="R56" s="731"/>
      <c r="S56" s="731"/>
      <c r="T56" s="731"/>
      <c r="U56" s="731"/>
      <c r="V56" s="731"/>
      <c r="W56" s="731"/>
      <c r="X56" s="731"/>
      <c r="Y56" s="731"/>
      <c r="Z56" s="731"/>
      <c r="AA56" s="731"/>
      <c r="AB56" s="731"/>
      <c r="AC56" s="731"/>
      <c r="AD56" s="731"/>
      <c r="AE56" s="731"/>
      <c r="AF56" s="731"/>
      <c r="AG56" s="731"/>
      <c r="AH56" s="731"/>
      <c r="AI56" s="731"/>
    </row>
    <row r="57" spans="1:35" ht="15.75" customHeight="1" x14ac:dyDescent="0.2">
      <c r="A57" s="731"/>
      <c r="B57" s="731"/>
      <c r="C57" s="731"/>
      <c r="D57" s="731"/>
      <c r="E57" s="731"/>
      <c r="F57" s="731"/>
      <c r="G57" s="731"/>
      <c r="H57" s="731"/>
      <c r="I57" s="731"/>
      <c r="J57" s="731"/>
      <c r="K57" s="731"/>
      <c r="L57" s="731"/>
      <c r="M57" s="731"/>
      <c r="N57" s="731"/>
      <c r="O57" s="731"/>
      <c r="P57" s="731"/>
      <c r="Q57" s="731"/>
      <c r="R57" s="731"/>
      <c r="S57" s="731"/>
      <c r="T57" s="731"/>
      <c r="U57" s="731"/>
      <c r="V57" s="731"/>
      <c r="W57" s="731"/>
      <c r="X57" s="731"/>
      <c r="Y57" s="731"/>
      <c r="Z57" s="731"/>
      <c r="AA57" s="731"/>
      <c r="AB57" s="731"/>
      <c r="AC57" s="731"/>
      <c r="AD57" s="731"/>
      <c r="AE57" s="731"/>
      <c r="AF57" s="731"/>
      <c r="AG57" s="731"/>
      <c r="AH57" s="731"/>
      <c r="AI57" s="731"/>
    </row>
    <row r="58" spans="1:35" ht="15.75" customHeight="1" x14ac:dyDescent="0.2">
      <c r="A58" s="731"/>
      <c r="B58" s="731"/>
      <c r="C58" s="731"/>
      <c r="D58" s="731"/>
      <c r="E58" s="731"/>
      <c r="F58" s="731"/>
      <c r="G58" s="731"/>
      <c r="H58" s="731"/>
      <c r="I58" s="731"/>
      <c r="J58" s="731"/>
      <c r="K58" s="731"/>
      <c r="L58" s="731"/>
      <c r="M58" s="731"/>
      <c r="N58" s="731"/>
      <c r="O58" s="731"/>
      <c r="P58" s="731"/>
      <c r="Q58" s="731"/>
      <c r="R58" s="731"/>
      <c r="S58" s="731"/>
      <c r="T58" s="731"/>
      <c r="U58" s="731"/>
      <c r="V58" s="731"/>
      <c r="W58" s="731"/>
      <c r="X58" s="731"/>
      <c r="Y58" s="731"/>
      <c r="Z58" s="731"/>
      <c r="AA58" s="731"/>
      <c r="AB58" s="731"/>
      <c r="AC58" s="731"/>
      <c r="AD58" s="731"/>
      <c r="AE58" s="731"/>
      <c r="AF58" s="731"/>
      <c r="AG58" s="731"/>
      <c r="AH58" s="731"/>
      <c r="AI58" s="731"/>
    </row>
    <row r="59" spans="1:35" ht="15.75" customHeight="1" x14ac:dyDescent="0.2">
      <c r="A59" s="731"/>
      <c r="B59" s="731"/>
      <c r="C59" s="731"/>
      <c r="D59" s="731"/>
      <c r="E59" s="731"/>
      <c r="F59" s="731"/>
      <c r="G59" s="731"/>
      <c r="H59" s="731"/>
      <c r="I59" s="731"/>
      <c r="J59" s="731"/>
      <c r="K59" s="731"/>
      <c r="L59" s="731"/>
      <c r="M59" s="731"/>
      <c r="N59" s="731"/>
      <c r="O59" s="731"/>
      <c r="P59" s="731"/>
      <c r="Q59" s="731"/>
      <c r="R59" s="731"/>
      <c r="S59" s="731"/>
      <c r="T59" s="731"/>
      <c r="U59" s="731"/>
      <c r="V59" s="731"/>
      <c r="W59" s="731"/>
      <c r="X59" s="731"/>
      <c r="Y59" s="731"/>
      <c r="Z59" s="731"/>
      <c r="AA59" s="731"/>
      <c r="AB59" s="731"/>
      <c r="AC59" s="731"/>
      <c r="AD59" s="731"/>
      <c r="AE59" s="731"/>
      <c r="AF59" s="731"/>
      <c r="AG59" s="731"/>
      <c r="AH59" s="731"/>
      <c r="AI59" s="731"/>
    </row>
    <row r="60" spans="1:35" ht="15.75" customHeight="1" x14ac:dyDescent="0.2">
      <c r="A60" s="731"/>
      <c r="B60" s="731"/>
      <c r="C60" s="731"/>
      <c r="D60" s="731"/>
      <c r="E60" s="731"/>
      <c r="F60" s="731"/>
      <c r="G60" s="731"/>
      <c r="H60" s="731"/>
      <c r="I60" s="731"/>
      <c r="J60" s="731"/>
      <c r="K60" s="731"/>
      <c r="L60" s="731"/>
      <c r="M60" s="731"/>
      <c r="N60" s="731"/>
      <c r="O60" s="731"/>
      <c r="P60" s="731"/>
      <c r="Q60" s="731"/>
      <c r="R60" s="731"/>
      <c r="S60" s="731"/>
      <c r="T60" s="731"/>
      <c r="U60" s="731"/>
      <c r="V60" s="731"/>
      <c r="W60" s="731"/>
      <c r="X60" s="731"/>
      <c r="Y60" s="731"/>
      <c r="Z60" s="731"/>
      <c r="AA60" s="731"/>
      <c r="AB60" s="731"/>
      <c r="AC60" s="731"/>
      <c r="AD60" s="731"/>
      <c r="AE60" s="731"/>
      <c r="AF60" s="731"/>
      <c r="AG60" s="731"/>
      <c r="AH60" s="731"/>
      <c r="AI60" s="731"/>
    </row>
    <row r="61" spans="1:35" ht="15.75" customHeight="1" x14ac:dyDescent="0.2">
      <c r="A61" s="731"/>
      <c r="B61" s="731"/>
      <c r="C61" s="731"/>
      <c r="D61" s="731"/>
      <c r="E61" s="731"/>
      <c r="F61" s="731"/>
      <c r="G61" s="731"/>
      <c r="H61" s="731"/>
      <c r="I61" s="731"/>
      <c r="J61" s="731"/>
      <c r="K61" s="731"/>
      <c r="L61" s="731"/>
      <c r="M61" s="731"/>
      <c r="N61" s="731"/>
      <c r="O61" s="731"/>
      <c r="P61" s="731"/>
      <c r="Q61" s="731"/>
      <c r="R61" s="731"/>
      <c r="S61" s="731"/>
      <c r="T61" s="731"/>
      <c r="U61" s="731"/>
      <c r="V61" s="731"/>
      <c r="W61" s="731"/>
      <c r="X61" s="731"/>
      <c r="Y61" s="731"/>
      <c r="Z61" s="731"/>
      <c r="AA61" s="731"/>
      <c r="AB61" s="731"/>
      <c r="AC61" s="731"/>
      <c r="AD61" s="731"/>
      <c r="AE61" s="731"/>
      <c r="AF61" s="731"/>
      <c r="AG61" s="731"/>
      <c r="AH61" s="731"/>
      <c r="AI61" s="731"/>
    </row>
    <row r="62" spans="1:35" ht="15.75" customHeight="1" x14ac:dyDescent="0.2">
      <c r="A62" s="731"/>
      <c r="B62" s="731"/>
      <c r="C62" s="731"/>
      <c r="D62" s="731"/>
      <c r="E62" s="731"/>
      <c r="F62" s="731"/>
      <c r="G62" s="731"/>
      <c r="H62" s="731"/>
      <c r="I62" s="731"/>
      <c r="J62" s="731"/>
      <c r="K62" s="731"/>
      <c r="L62" s="731"/>
      <c r="M62" s="731"/>
      <c r="N62" s="731"/>
      <c r="O62" s="731"/>
      <c r="P62" s="731"/>
      <c r="Q62" s="731"/>
      <c r="R62" s="731"/>
      <c r="S62" s="731"/>
      <c r="T62" s="731"/>
      <c r="U62" s="731"/>
      <c r="V62" s="731"/>
      <c r="W62" s="731"/>
      <c r="X62" s="731"/>
      <c r="Y62" s="731"/>
      <c r="Z62" s="731"/>
      <c r="AA62" s="731"/>
      <c r="AB62" s="731"/>
      <c r="AC62" s="731"/>
      <c r="AD62" s="731"/>
      <c r="AE62" s="731"/>
      <c r="AF62" s="731"/>
      <c r="AG62" s="731"/>
      <c r="AH62" s="731"/>
      <c r="AI62" s="731"/>
    </row>
    <row r="63" spans="1:35" ht="15.75" customHeight="1" x14ac:dyDescent="0.2">
      <c r="A63" s="731"/>
      <c r="B63" s="731"/>
      <c r="C63" s="731"/>
      <c r="D63" s="731"/>
      <c r="E63" s="731"/>
      <c r="F63" s="731"/>
      <c r="G63" s="731"/>
      <c r="H63" s="731"/>
      <c r="I63" s="731"/>
      <c r="J63" s="731"/>
      <c r="K63" s="731"/>
      <c r="L63" s="731"/>
      <c r="M63" s="731"/>
      <c r="N63" s="731"/>
      <c r="O63" s="731"/>
      <c r="P63" s="731"/>
      <c r="Q63" s="731"/>
      <c r="R63" s="731"/>
      <c r="S63" s="731"/>
      <c r="T63" s="731"/>
      <c r="U63" s="731"/>
      <c r="V63" s="731"/>
      <c r="W63" s="731"/>
      <c r="X63" s="731"/>
      <c r="Y63" s="731"/>
      <c r="Z63" s="731"/>
      <c r="AA63" s="731"/>
      <c r="AB63" s="731"/>
      <c r="AC63" s="731"/>
      <c r="AD63" s="731"/>
      <c r="AE63" s="731"/>
      <c r="AF63" s="731"/>
      <c r="AG63" s="731"/>
      <c r="AH63" s="731"/>
      <c r="AI63" s="731"/>
    </row>
    <row r="64" spans="1:35" ht="15.75" customHeight="1" x14ac:dyDescent="0.2">
      <c r="A64" s="731"/>
      <c r="B64" s="731"/>
      <c r="C64" s="731"/>
      <c r="D64" s="731"/>
      <c r="E64" s="731"/>
      <c r="F64" s="731"/>
      <c r="G64" s="731"/>
      <c r="H64" s="731"/>
      <c r="I64" s="731"/>
      <c r="J64" s="731"/>
      <c r="K64" s="731"/>
      <c r="L64" s="731"/>
      <c r="M64" s="731"/>
      <c r="N64" s="731"/>
      <c r="O64" s="731"/>
      <c r="P64" s="731"/>
      <c r="Q64" s="731"/>
      <c r="R64" s="731"/>
      <c r="S64" s="731"/>
      <c r="T64" s="731"/>
      <c r="U64" s="731"/>
      <c r="V64" s="731"/>
      <c r="W64" s="731"/>
      <c r="X64" s="731"/>
      <c r="Y64" s="731"/>
      <c r="Z64" s="731"/>
      <c r="AA64" s="731"/>
      <c r="AB64" s="731"/>
      <c r="AC64" s="731"/>
      <c r="AD64" s="731"/>
      <c r="AE64" s="731"/>
      <c r="AF64" s="731"/>
      <c r="AG64" s="731"/>
      <c r="AH64" s="731"/>
      <c r="AI64" s="731"/>
    </row>
    <row r="65" spans="1:35" ht="15.75" customHeight="1" x14ac:dyDescent="0.2">
      <c r="A65" s="731"/>
      <c r="B65" s="731"/>
      <c r="C65" s="731"/>
      <c r="D65" s="731"/>
      <c r="E65" s="731"/>
      <c r="F65" s="731"/>
      <c r="G65" s="731"/>
      <c r="H65" s="731"/>
      <c r="I65" s="731"/>
      <c r="J65" s="731"/>
      <c r="K65" s="731"/>
      <c r="L65" s="731"/>
      <c r="M65" s="731"/>
      <c r="N65" s="731"/>
      <c r="O65" s="731"/>
      <c r="P65" s="731"/>
      <c r="Q65" s="731"/>
      <c r="R65" s="731"/>
      <c r="S65" s="731"/>
      <c r="T65" s="731"/>
      <c r="U65" s="731"/>
      <c r="V65" s="731"/>
      <c r="W65" s="731"/>
      <c r="X65" s="731"/>
      <c r="Y65" s="731"/>
      <c r="Z65" s="731"/>
      <c r="AA65" s="731"/>
      <c r="AB65" s="731"/>
      <c r="AC65" s="731"/>
      <c r="AD65" s="731"/>
      <c r="AE65" s="731"/>
      <c r="AF65" s="731"/>
      <c r="AG65" s="731"/>
      <c r="AH65" s="731"/>
      <c r="AI65" s="731"/>
    </row>
    <row r="66" spans="1:35" ht="15.75" customHeight="1" x14ac:dyDescent="0.2">
      <c r="A66" s="731"/>
      <c r="B66" s="731"/>
      <c r="C66" s="731"/>
      <c r="D66" s="731"/>
      <c r="E66" s="731"/>
      <c r="F66" s="731"/>
      <c r="G66" s="731"/>
      <c r="H66" s="731"/>
      <c r="I66" s="731"/>
      <c r="J66" s="731"/>
      <c r="K66" s="731"/>
      <c r="L66" s="731"/>
      <c r="M66" s="731"/>
      <c r="N66" s="731"/>
      <c r="O66" s="731"/>
      <c r="P66" s="731"/>
      <c r="Q66" s="731"/>
      <c r="R66" s="731"/>
      <c r="S66" s="731"/>
      <c r="T66" s="731"/>
      <c r="U66" s="731"/>
      <c r="V66" s="731"/>
      <c r="W66" s="731"/>
      <c r="X66" s="731"/>
      <c r="Y66" s="731"/>
      <c r="Z66" s="731"/>
      <c r="AA66" s="731"/>
      <c r="AB66" s="731"/>
      <c r="AC66" s="731"/>
      <c r="AD66" s="731"/>
      <c r="AE66" s="731"/>
      <c r="AF66" s="731"/>
      <c r="AG66" s="731"/>
      <c r="AH66" s="731"/>
      <c r="AI66" s="731"/>
    </row>
    <row r="67" spans="1:35" ht="15.75" customHeight="1" x14ac:dyDescent="0.2">
      <c r="A67" s="731"/>
      <c r="B67" s="731"/>
      <c r="C67" s="731"/>
      <c r="D67" s="731"/>
      <c r="E67" s="731"/>
      <c r="F67" s="731"/>
      <c r="G67" s="731"/>
      <c r="H67" s="731"/>
      <c r="I67" s="731"/>
      <c r="J67" s="731"/>
      <c r="K67" s="731"/>
      <c r="L67" s="731"/>
      <c r="M67" s="731"/>
      <c r="N67" s="731"/>
      <c r="O67" s="731"/>
      <c r="P67" s="731"/>
      <c r="Q67" s="731"/>
      <c r="R67" s="731"/>
      <c r="S67" s="731"/>
      <c r="T67" s="731"/>
      <c r="U67" s="731"/>
      <c r="V67" s="731"/>
      <c r="W67" s="731"/>
      <c r="X67" s="731"/>
      <c r="Y67" s="731"/>
      <c r="Z67" s="731"/>
      <c r="AA67" s="731"/>
      <c r="AB67" s="731"/>
      <c r="AC67" s="731"/>
      <c r="AD67" s="731"/>
      <c r="AE67" s="731"/>
      <c r="AF67" s="731"/>
      <c r="AG67" s="731"/>
      <c r="AH67" s="731"/>
      <c r="AI67" s="731"/>
    </row>
    <row r="68" spans="1:35" ht="15.75" customHeight="1" x14ac:dyDescent="0.2">
      <c r="A68" s="731"/>
      <c r="B68" s="731"/>
      <c r="C68" s="731"/>
      <c r="D68" s="731"/>
      <c r="E68" s="731"/>
      <c r="F68" s="731"/>
      <c r="G68" s="731"/>
      <c r="H68" s="731"/>
      <c r="I68" s="731"/>
      <c r="J68" s="731"/>
      <c r="K68" s="731"/>
      <c r="L68" s="731"/>
      <c r="M68" s="731"/>
      <c r="N68" s="731"/>
      <c r="O68" s="731"/>
      <c r="P68" s="731"/>
      <c r="Q68" s="731"/>
      <c r="R68" s="731"/>
      <c r="S68" s="731"/>
      <c r="T68" s="731"/>
      <c r="U68" s="731"/>
      <c r="V68" s="731"/>
      <c r="W68" s="731"/>
      <c r="X68" s="731"/>
      <c r="Y68" s="731"/>
      <c r="Z68" s="731"/>
      <c r="AA68" s="731"/>
      <c r="AB68" s="731"/>
      <c r="AC68" s="731"/>
      <c r="AD68" s="731"/>
      <c r="AE68" s="731"/>
      <c r="AF68" s="731"/>
      <c r="AG68" s="731"/>
      <c r="AH68" s="731"/>
      <c r="AI68" s="731"/>
    </row>
    <row r="69" spans="1:35" ht="15.75" customHeight="1" x14ac:dyDescent="0.2">
      <c r="A69" s="731"/>
      <c r="B69" s="731"/>
      <c r="C69" s="731"/>
      <c r="D69" s="731"/>
      <c r="E69" s="731"/>
      <c r="F69" s="731"/>
      <c r="G69" s="731"/>
      <c r="H69" s="731"/>
      <c r="I69" s="731"/>
      <c r="J69" s="731"/>
      <c r="K69" s="731"/>
      <c r="L69" s="731"/>
      <c r="M69" s="731"/>
      <c r="N69" s="731"/>
      <c r="O69" s="731"/>
      <c r="P69" s="731"/>
      <c r="Q69" s="731"/>
      <c r="R69" s="731"/>
      <c r="S69" s="731"/>
      <c r="T69" s="731"/>
      <c r="U69" s="731"/>
      <c r="V69" s="731"/>
      <c r="W69" s="731"/>
      <c r="X69" s="731"/>
      <c r="Y69" s="731"/>
      <c r="Z69" s="731"/>
      <c r="AA69" s="731"/>
      <c r="AB69" s="731"/>
      <c r="AC69" s="731"/>
      <c r="AD69" s="731"/>
      <c r="AE69" s="731"/>
      <c r="AF69" s="731"/>
      <c r="AG69" s="731"/>
      <c r="AH69" s="731"/>
      <c r="AI69" s="731"/>
    </row>
    <row r="70" spans="1:35" ht="15.75" customHeight="1" x14ac:dyDescent="0.2">
      <c r="A70" s="731"/>
      <c r="B70" s="731"/>
      <c r="C70" s="731"/>
      <c r="D70" s="731"/>
      <c r="E70" s="731"/>
      <c r="F70" s="731"/>
      <c r="G70" s="731"/>
      <c r="H70" s="731"/>
      <c r="I70" s="731"/>
      <c r="J70" s="731"/>
      <c r="K70" s="731"/>
      <c r="L70" s="731"/>
      <c r="M70" s="731"/>
      <c r="N70" s="731"/>
      <c r="O70" s="731"/>
      <c r="P70" s="731"/>
      <c r="Q70" s="731"/>
      <c r="R70" s="731"/>
      <c r="S70" s="731"/>
      <c r="T70" s="731"/>
      <c r="U70" s="731"/>
      <c r="V70" s="731"/>
      <c r="W70" s="731"/>
      <c r="X70" s="731"/>
      <c r="Y70" s="731"/>
      <c r="Z70" s="731"/>
      <c r="AA70" s="731"/>
      <c r="AB70" s="731"/>
      <c r="AC70" s="731"/>
      <c r="AD70" s="731"/>
      <c r="AE70" s="731"/>
      <c r="AF70" s="731"/>
      <c r="AG70" s="731"/>
      <c r="AH70" s="731"/>
      <c r="AI70" s="731"/>
    </row>
    <row r="71" spans="1:35" ht="15.75" customHeight="1" x14ac:dyDescent="0.2">
      <c r="A71" s="731"/>
      <c r="B71" s="731"/>
      <c r="C71" s="731"/>
      <c r="D71" s="731"/>
      <c r="E71" s="731"/>
      <c r="F71" s="731"/>
      <c r="G71" s="731"/>
      <c r="H71" s="731"/>
      <c r="I71" s="731"/>
      <c r="J71" s="731"/>
      <c r="K71" s="731"/>
      <c r="L71" s="731"/>
      <c r="M71" s="731"/>
      <c r="N71" s="731"/>
      <c r="O71" s="731"/>
      <c r="P71" s="731"/>
      <c r="Q71" s="731"/>
      <c r="R71" s="731"/>
      <c r="S71" s="731"/>
      <c r="T71" s="731"/>
      <c r="U71" s="731"/>
      <c r="V71" s="731"/>
      <c r="W71" s="731"/>
      <c r="X71" s="731"/>
      <c r="Y71" s="731"/>
      <c r="Z71" s="731"/>
      <c r="AA71" s="731"/>
      <c r="AB71" s="731"/>
      <c r="AC71" s="731"/>
      <c r="AD71" s="731"/>
      <c r="AE71" s="731"/>
      <c r="AF71" s="731"/>
      <c r="AG71" s="731"/>
      <c r="AH71" s="731"/>
      <c r="AI71" s="731"/>
    </row>
    <row r="72" spans="1:35" ht="15.75" customHeight="1" x14ac:dyDescent="0.2">
      <c r="A72" s="731"/>
      <c r="B72" s="731"/>
      <c r="C72" s="731"/>
      <c r="D72" s="731"/>
      <c r="E72" s="731"/>
      <c r="F72" s="731"/>
      <c r="G72" s="731"/>
      <c r="H72" s="731"/>
      <c r="I72" s="731"/>
      <c r="J72" s="731"/>
      <c r="K72" s="731"/>
      <c r="L72" s="731"/>
      <c r="M72" s="731"/>
      <c r="N72" s="731"/>
      <c r="O72" s="731"/>
      <c r="P72" s="731"/>
      <c r="Q72" s="731"/>
      <c r="R72" s="731"/>
      <c r="S72" s="731"/>
      <c r="T72" s="731"/>
      <c r="U72" s="731"/>
      <c r="V72" s="731"/>
      <c r="W72" s="731"/>
      <c r="X72" s="731"/>
      <c r="Y72" s="731"/>
      <c r="Z72" s="731"/>
      <c r="AA72" s="731"/>
      <c r="AB72" s="731"/>
      <c r="AC72" s="731"/>
      <c r="AD72" s="731"/>
      <c r="AE72" s="731"/>
      <c r="AF72" s="731"/>
      <c r="AG72" s="731"/>
      <c r="AH72" s="731"/>
      <c r="AI72" s="731"/>
    </row>
    <row r="73" spans="1:35" ht="15.75" customHeight="1" x14ac:dyDescent="0.2">
      <c r="A73" s="731"/>
      <c r="B73" s="731"/>
      <c r="C73" s="731"/>
      <c r="D73" s="731"/>
      <c r="E73" s="731"/>
      <c r="F73" s="731"/>
      <c r="G73" s="731"/>
      <c r="H73" s="731"/>
      <c r="I73" s="731"/>
      <c r="J73" s="731"/>
      <c r="K73" s="731"/>
      <c r="L73" s="731"/>
      <c r="M73" s="731"/>
      <c r="N73" s="731"/>
      <c r="O73" s="731"/>
      <c r="P73" s="731"/>
      <c r="Q73" s="731"/>
      <c r="R73" s="731"/>
      <c r="S73" s="731"/>
      <c r="T73" s="731"/>
      <c r="U73" s="731"/>
      <c r="V73" s="731"/>
      <c r="W73" s="731"/>
      <c r="X73" s="731"/>
      <c r="Y73" s="731"/>
      <c r="Z73" s="731"/>
      <c r="AA73" s="731"/>
      <c r="AB73" s="731"/>
      <c r="AC73" s="731"/>
      <c r="AD73" s="731"/>
      <c r="AE73" s="731"/>
      <c r="AF73" s="731"/>
      <c r="AG73" s="731"/>
      <c r="AH73" s="731"/>
      <c r="AI73" s="731"/>
    </row>
    <row r="74" spans="1:35" ht="15.75" customHeight="1" x14ac:dyDescent="0.2">
      <c r="A74" s="731"/>
      <c r="B74" s="731"/>
      <c r="C74" s="731"/>
      <c r="D74" s="731"/>
      <c r="E74" s="731"/>
      <c r="F74" s="731"/>
      <c r="G74" s="731"/>
      <c r="H74" s="731"/>
      <c r="I74" s="731"/>
      <c r="J74" s="731"/>
      <c r="K74" s="731"/>
      <c r="L74" s="731"/>
      <c r="M74" s="731"/>
      <c r="N74" s="731"/>
      <c r="O74" s="731"/>
      <c r="P74" s="731"/>
      <c r="Q74" s="731"/>
      <c r="R74" s="731"/>
      <c r="S74" s="731"/>
      <c r="T74" s="731"/>
      <c r="U74" s="731"/>
      <c r="V74" s="731"/>
      <c r="W74" s="731"/>
      <c r="X74" s="731"/>
      <c r="Y74" s="731"/>
      <c r="Z74" s="731"/>
      <c r="AA74" s="731"/>
      <c r="AB74" s="731"/>
      <c r="AC74" s="731"/>
      <c r="AD74" s="731"/>
      <c r="AE74" s="731"/>
      <c r="AF74" s="731"/>
      <c r="AG74" s="731"/>
      <c r="AH74" s="731"/>
      <c r="AI74" s="731"/>
    </row>
    <row r="75" spans="1:35" ht="15.75" customHeight="1" x14ac:dyDescent="0.2">
      <c r="A75" s="731"/>
      <c r="B75" s="731"/>
      <c r="C75" s="731"/>
      <c r="D75" s="731"/>
      <c r="E75" s="731"/>
      <c r="F75" s="731"/>
      <c r="G75" s="731"/>
      <c r="H75" s="731"/>
      <c r="I75" s="731"/>
      <c r="J75" s="731"/>
      <c r="K75" s="731"/>
      <c r="L75" s="731"/>
      <c r="M75" s="731"/>
      <c r="N75" s="731"/>
      <c r="O75" s="731"/>
      <c r="P75" s="731"/>
      <c r="Q75" s="731"/>
      <c r="R75" s="731"/>
      <c r="S75" s="731"/>
      <c r="T75" s="731"/>
      <c r="U75" s="731"/>
      <c r="V75" s="731"/>
      <c r="W75" s="731"/>
      <c r="X75" s="731"/>
      <c r="Y75" s="731"/>
      <c r="Z75" s="731"/>
      <c r="AA75" s="731"/>
      <c r="AB75" s="731"/>
      <c r="AC75" s="731"/>
      <c r="AD75" s="731"/>
      <c r="AE75" s="731"/>
      <c r="AF75" s="731"/>
      <c r="AG75" s="731"/>
      <c r="AH75" s="731"/>
      <c r="AI75" s="731"/>
    </row>
    <row r="76" spans="1:35" ht="15.75" customHeight="1" x14ac:dyDescent="0.2">
      <c r="A76" s="731"/>
      <c r="B76" s="731"/>
      <c r="C76" s="731"/>
      <c r="D76" s="731"/>
      <c r="E76" s="731"/>
      <c r="F76" s="731"/>
      <c r="G76" s="731"/>
      <c r="H76" s="731"/>
      <c r="I76" s="731"/>
      <c r="J76" s="731"/>
      <c r="K76" s="731"/>
      <c r="L76" s="731"/>
      <c r="M76" s="731"/>
      <c r="N76" s="731"/>
      <c r="O76" s="731"/>
      <c r="P76" s="731"/>
      <c r="Q76" s="731"/>
      <c r="R76" s="731"/>
      <c r="S76" s="731"/>
      <c r="T76" s="731"/>
      <c r="U76" s="731"/>
      <c r="V76" s="731"/>
      <c r="W76" s="731"/>
      <c r="X76" s="731"/>
      <c r="Y76" s="731"/>
      <c r="Z76" s="731"/>
      <c r="AA76" s="731"/>
      <c r="AB76" s="731"/>
      <c r="AC76" s="731"/>
      <c r="AD76" s="731"/>
      <c r="AE76" s="731"/>
      <c r="AF76" s="731"/>
      <c r="AG76" s="731"/>
      <c r="AH76" s="731"/>
      <c r="AI76" s="731"/>
    </row>
    <row r="77" spans="1:35" ht="15.75" customHeight="1" x14ac:dyDescent="0.2">
      <c r="A77" s="731"/>
      <c r="B77" s="731"/>
      <c r="C77" s="731"/>
      <c r="D77" s="731"/>
      <c r="E77" s="731"/>
      <c r="F77" s="731"/>
      <c r="G77" s="731"/>
      <c r="H77" s="731"/>
      <c r="I77" s="731"/>
      <c r="J77" s="731"/>
      <c r="K77" s="731"/>
      <c r="L77" s="731"/>
      <c r="M77" s="731"/>
      <c r="N77" s="731"/>
      <c r="O77" s="731"/>
      <c r="P77" s="731"/>
      <c r="Q77" s="731"/>
      <c r="R77" s="731"/>
      <c r="S77" s="731"/>
      <c r="T77" s="731"/>
      <c r="U77" s="731"/>
      <c r="V77" s="731"/>
      <c r="W77" s="731"/>
      <c r="X77" s="731"/>
      <c r="Y77" s="731"/>
      <c r="Z77" s="731"/>
      <c r="AA77" s="731"/>
      <c r="AB77" s="731"/>
      <c r="AC77" s="731"/>
      <c r="AD77" s="731"/>
      <c r="AE77" s="731"/>
      <c r="AF77" s="731"/>
      <c r="AG77" s="731"/>
      <c r="AH77" s="731"/>
      <c r="AI77" s="731"/>
    </row>
    <row r="78" spans="1:35" ht="15.75" customHeight="1" x14ac:dyDescent="0.2">
      <c r="A78" s="731"/>
      <c r="B78" s="731"/>
      <c r="C78" s="731"/>
      <c r="D78" s="731"/>
      <c r="E78" s="731"/>
      <c r="F78" s="731"/>
      <c r="G78" s="731"/>
      <c r="H78" s="731"/>
      <c r="I78" s="731"/>
      <c r="J78" s="731"/>
      <c r="K78" s="731"/>
      <c r="L78" s="731"/>
      <c r="M78" s="731"/>
      <c r="N78" s="731"/>
      <c r="O78" s="731"/>
      <c r="P78" s="731"/>
      <c r="Q78" s="731"/>
      <c r="R78" s="731"/>
      <c r="S78" s="731"/>
      <c r="T78" s="731"/>
      <c r="U78" s="731"/>
      <c r="V78" s="731"/>
      <c r="W78" s="731"/>
      <c r="X78" s="731"/>
      <c r="Y78" s="731"/>
      <c r="Z78" s="731"/>
      <c r="AA78" s="731"/>
      <c r="AB78" s="731"/>
      <c r="AC78" s="731"/>
      <c r="AD78" s="731"/>
      <c r="AE78" s="731"/>
      <c r="AF78" s="731"/>
      <c r="AG78" s="731"/>
      <c r="AH78" s="731"/>
      <c r="AI78" s="731"/>
    </row>
    <row r="79" spans="1:35" ht="15.75" customHeight="1" x14ac:dyDescent="0.2">
      <c r="A79" s="731"/>
      <c r="B79" s="731"/>
      <c r="C79" s="731"/>
      <c r="D79" s="731"/>
      <c r="E79" s="731"/>
      <c r="F79" s="731"/>
      <c r="G79" s="731"/>
      <c r="H79" s="731"/>
      <c r="I79" s="731"/>
      <c r="J79" s="731"/>
      <c r="K79" s="731"/>
      <c r="L79" s="731"/>
      <c r="M79" s="731"/>
      <c r="N79" s="731"/>
      <c r="O79" s="731"/>
      <c r="P79" s="731"/>
      <c r="Q79" s="731"/>
      <c r="R79" s="731"/>
      <c r="S79" s="731"/>
      <c r="T79" s="731"/>
      <c r="U79" s="731"/>
      <c r="V79" s="731"/>
      <c r="W79" s="731"/>
      <c r="X79" s="731"/>
      <c r="Y79" s="731"/>
      <c r="Z79" s="731"/>
      <c r="AA79" s="731"/>
      <c r="AB79" s="731"/>
      <c r="AC79" s="731"/>
      <c r="AD79" s="731"/>
      <c r="AE79" s="731"/>
      <c r="AF79" s="731"/>
      <c r="AG79" s="731"/>
      <c r="AH79" s="731"/>
      <c r="AI79" s="731"/>
    </row>
    <row r="80" spans="1:35" ht="15.75" customHeight="1" x14ac:dyDescent="0.2">
      <c r="A80" s="731"/>
      <c r="B80" s="731"/>
      <c r="C80" s="731"/>
      <c r="D80" s="731"/>
      <c r="E80" s="731"/>
      <c r="F80" s="731"/>
      <c r="G80" s="731"/>
      <c r="H80" s="731"/>
      <c r="I80" s="731"/>
      <c r="J80" s="731"/>
      <c r="K80" s="731"/>
      <c r="L80" s="731"/>
      <c r="M80" s="731"/>
      <c r="N80" s="731"/>
      <c r="O80" s="731"/>
      <c r="P80" s="731"/>
      <c r="Q80" s="731"/>
      <c r="R80" s="731"/>
      <c r="S80" s="731"/>
      <c r="T80" s="731"/>
      <c r="U80" s="731"/>
      <c r="V80" s="731"/>
      <c r="W80" s="731"/>
      <c r="X80" s="731"/>
      <c r="Y80" s="731"/>
      <c r="Z80" s="731"/>
      <c r="AA80" s="731"/>
      <c r="AB80" s="731"/>
      <c r="AC80" s="731"/>
      <c r="AD80" s="731"/>
      <c r="AE80" s="731"/>
      <c r="AF80" s="731"/>
      <c r="AG80" s="731"/>
      <c r="AH80" s="731"/>
      <c r="AI80" s="731"/>
    </row>
    <row r="81" spans="1:35" ht="15.75" customHeight="1" x14ac:dyDescent="0.2">
      <c r="A81" s="731"/>
      <c r="B81" s="731"/>
      <c r="C81" s="731"/>
      <c r="D81" s="731"/>
      <c r="E81" s="731"/>
      <c r="F81" s="731"/>
      <c r="G81" s="731"/>
      <c r="H81" s="731"/>
      <c r="I81" s="731"/>
      <c r="J81" s="731"/>
      <c r="K81" s="731"/>
      <c r="L81" s="731"/>
      <c r="M81" s="731"/>
      <c r="N81" s="731"/>
      <c r="O81" s="731"/>
      <c r="P81" s="731"/>
      <c r="Q81" s="731"/>
      <c r="R81" s="731"/>
      <c r="S81" s="731"/>
      <c r="T81" s="731"/>
      <c r="U81" s="731"/>
      <c r="V81" s="731"/>
      <c r="W81" s="731"/>
      <c r="X81" s="731"/>
      <c r="Y81" s="731"/>
      <c r="Z81" s="731"/>
      <c r="AA81" s="731"/>
      <c r="AB81" s="731"/>
      <c r="AC81" s="731"/>
      <c r="AD81" s="731"/>
      <c r="AE81" s="731"/>
      <c r="AF81" s="731"/>
      <c r="AG81" s="731"/>
      <c r="AH81" s="731"/>
      <c r="AI81" s="731"/>
    </row>
    <row r="82" spans="1:35" ht="15.75" customHeight="1" x14ac:dyDescent="0.2">
      <c r="A82" s="731"/>
      <c r="B82" s="731"/>
      <c r="C82" s="731"/>
      <c r="D82" s="731"/>
      <c r="E82" s="731"/>
      <c r="F82" s="731"/>
      <c r="G82" s="731"/>
      <c r="H82" s="731"/>
      <c r="I82" s="731"/>
      <c r="J82" s="731"/>
      <c r="K82" s="731"/>
      <c r="L82" s="731"/>
      <c r="M82" s="731"/>
      <c r="N82" s="731"/>
      <c r="O82" s="731"/>
      <c r="P82" s="731"/>
      <c r="Q82" s="731"/>
      <c r="R82" s="731"/>
      <c r="S82" s="731"/>
      <c r="T82" s="731"/>
      <c r="U82" s="731"/>
      <c r="V82" s="731"/>
      <c r="W82" s="731"/>
      <c r="X82" s="731"/>
      <c r="Y82" s="731"/>
      <c r="Z82" s="731"/>
      <c r="AA82" s="731"/>
      <c r="AB82" s="731"/>
      <c r="AC82" s="731"/>
      <c r="AD82" s="731"/>
      <c r="AE82" s="731"/>
      <c r="AF82" s="731"/>
      <c r="AG82" s="731"/>
      <c r="AH82" s="731"/>
      <c r="AI82" s="731"/>
    </row>
    <row r="83" spans="1:35" ht="15.75" customHeight="1" x14ac:dyDescent="0.2">
      <c r="A83" s="731"/>
      <c r="B83" s="731"/>
      <c r="C83" s="731"/>
      <c r="D83" s="731"/>
      <c r="E83" s="731"/>
      <c r="F83" s="731"/>
      <c r="G83" s="731"/>
      <c r="H83" s="731"/>
      <c r="I83" s="731"/>
      <c r="J83" s="731"/>
      <c r="K83" s="731"/>
      <c r="L83" s="731"/>
      <c r="M83" s="731"/>
      <c r="N83" s="731"/>
      <c r="O83" s="731"/>
      <c r="P83" s="731"/>
      <c r="Q83" s="731"/>
      <c r="R83" s="731"/>
      <c r="S83" s="731"/>
      <c r="T83" s="731"/>
      <c r="U83" s="731"/>
      <c r="V83" s="731"/>
      <c r="W83" s="731"/>
      <c r="X83" s="731"/>
      <c r="Y83" s="731"/>
      <c r="Z83" s="731"/>
      <c r="AA83" s="731"/>
      <c r="AB83" s="731"/>
      <c r="AC83" s="731"/>
      <c r="AD83" s="731"/>
      <c r="AE83" s="731"/>
      <c r="AF83" s="731"/>
      <c r="AG83" s="731"/>
      <c r="AH83" s="731"/>
      <c r="AI83" s="731"/>
    </row>
    <row r="84" spans="1:35" ht="15.75" customHeight="1" x14ac:dyDescent="0.2">
      <c r="A84" s="731"/>
      <c r="B84" s="731"/>
      <c r="C84" s="731"/>
      <c r="D84" s="731"/>
      <c r="E84" s="731"/>
      <c r="F84" s="731"/>
      <c r="G84" s="731"/>
      <c r="H84" s="731"/>
      <c r="I84" s="731"/>
      <c r="J84" s="731"/>
      <c r="K84" s="731"/>
      <c r="L84" s="731"/>
      <c r="M84" s="731"/>
      <c r="N84" s="731"/>
      <c r="O84" s="731"/>
      <c r="P84" s="731"/>
      <c r="Q84" s="731"/>
      <c r="R84" s="731"/>
      <c r="S84" s="731"/>
      <c r="T84" s="731"/>
      <c r="U84" s="731"/>
      <c r="V84" s="731"/>
      <c r="W84" s="731"/>
      <c r="X84" s="731"/>
      <c r="Y84" s="731"/>
      <c r="Z84" s="731"/>
      <c r="AA84" s="731"/>
      <c r="AB84" s="731"/>
      <c r="AC84" s="731"/>
      <c r="AD84" s="731"/>
      <c r="AE84" s="731"/>
      <c r="AF84" s="731"/>
      <c r="AG84" s="731"/>
      <c r="AH84" s="731"/>
      <c r="AI84" s="731"/>
    </row>
    <row r="85" spans="1:35" ht="15.75" customHeight="1" x14ac:dyDescent="0.2">
      <c r="A85" s="731"/>
      <c r="B85" s="731"/>
      <c r="C85" s="731"/>
      <c r="D85" s="731"/>
      <c r="E85" s="731"/>
      <c r="F85" s="731"/>
      <c r="G85" s="731"/>
      <c r="H85" s="731"/>
      <c r="I85" s="731"/>
      <c r="J85" s="731"/>
      <c r="K85" s="731"/>
      <c r="L85" s="731"/>
      <c r="M85" s="731"/>
      <c r="N85" s="731"/>
      <c r="O85" s="731"/>
      <c r="P85" s="731"/>
      <c r="Q85" s="731"/>
      <c r="R85" s="731"/>
      <c r="S85" s="731"/>
      <c r="T85" s="731"/>
      <c r="U85" s="731"/>
      <c r="V85" s="731"/>
      <c r="W85" s="731"/>
      <c r="X85" s="731"/>
      <c r="Y85" s="731"/>
      <c r="Z85" s="731"/>
      <c r="AA85" s="731"/>
      <c r="AB85" s="731"/>
      <c r="AC85" s="731"/>
      <c r="AD85" s="731"/>
      <c r="AE85" s="731"/>
      <c r="AF85" s="731"/>
      <c r="AG85" s="731"/>
      <c r="AH85" s="731"/>
      <c r="AI85" s="731"/>
    </row>
    <row r="86" spans="1:35" ht="15.75" customHeight="1" x14ac:dyDescent="0.2">
      <c r="A86" s="731"/>
      <c r="B86" s="731"/>
      <c r="C86" s="731"/>
      <c r="D86" s="731"/>
      <c r="E86" s="731"/>
      <c r="F86" s="731"/>
      <c r="G86" s="731"/>
      <c r="H86" s="731"/>
      <c r="I86" s="731"/>
      <c r="J86" s="731"/>
      <c r="K86" s="731"/>
      <c r="L86" s="731"/>
      <c r="M86" s="731"/>
      <c r="N86" s="731"/>
      <c r="O86" s="731"/>
      <c r="P86" s="731"/>
      <c r="Q86" s="731"/>
      <c r="R86" s="731"/>
      <c r="S86" s="731"/>
      <c r="T86" s="731"/>
      <c r="U86" s="731"/>
      <c r="V86" s="731"/>
      <c r="W86" s="731"/>
      <c r="X86" s="731"/>
      <c r="Y86" s="731"/>
      <c r="Z86" s="731"/>
      <c r="AA86" s="731"/>
      <c r="AB86" s="731"/>
      <c r="AC86" s="731"/>
      <c r="AD86" s="731"/>
      <c r="AE86" s="731"/>
      <c r="AF86" s="731"/>
      <c r="AG86" s="731"/>
      <c r="AH86" s="731"/>
      <c r="AI86" s="731"/>
    </row>
    <row r="87" spans="1:35" ht="15.75" customHeight="1" x14ac:dyDescent="0.2">
      <c r="A87" s="731"/>
      <c r="B87" s="731"/>
      <c r="C87" s="731"/>
      <c r="D87" s="731"/>
      <c r="E87" s="731"/>
      <c r="F87" s="731"/>
      <c r="G87" s="731"/>
      <c r="H87" s="731"/>
      <c r="I87" s="731"/>
      <c r="J87" s="731"/>
      <c r="K87" s="731"/>
      <c r="L87" s="731"/>
      <c r="M87" s="731"/>
      <c r="N87" s="731"/>
      <c r="O87" s="731"/>
      <c r="P87" s="731"/>
      <c r="Q87" s="731"/>
      <c r="R87" s="731"/>
      <c r="S87" s="731"/>
      <c r="T87" s="731"/>
      <c r="U87" s="731"/>
      <c r="V87" s="731"/>
      <c r="W87" s="731"/>
      <c r="X87" s="731"/>
      <c r="Y87" s="731"/>
      <c r="Z87" s="731"/>
      <c r="AA87" s="731"/>
      <c r="AB87" s="731"/>
      <c r="AC87" s="731"/>
      <c r="AD87" s="731"/>
      <c r="AE87" s="731"/>
      <c r="AF87" s="731"/>
      <c r="AG87" s="731"/>
      <c r="AH87" s="731"/>
      <c r="AI87" s="731"/>
    </row>
    <row r="88" spans="1:35" ht="15.75" customHeight="1" x14ac:dyDescent="0.2">
      <c r="A88" s="731"/>
      <c r="B88" s="731"/>
      <c r="C88" s="731"/>
      <c r="D88" s="731"/>
      <c r="E88" s="731"/>
      <c r="F88" s="731"/>
      <c r="G88" s="731"/>
      <c r="H88" s="731"/>
      <c r="I88" s="731"/>
      <c r="J88" s="731"/>
      <c r="K88" s="731"/>
      <c r="L88" s="731"/>
      <c r="M88" s="731"/>
      <c r="N88" s="731"/>
      <c r="O88" s="731"/>
      <c r="P88" s="731"/>
      <c r="Q88" s="731"/>
      <c r="R88" s="731"/>
      <c r="S88" s="731"/>
      <c r="T88" s="731"/>
      <c r="U88" s="731"/>
      <c r="V88" s="731"/>
      <c r="W88" s="731"/>
      <c r="X88" s="731"/>
      <c r="Y88" s="731"/>
      <c r="Z88" s="731"/>
      <c r="AA88" s="731"/>
      <c r="AB88" s="731"/>
      <c r="AC88" s="731"/>
      <c r="AD88" s="731"/>
      <c r="AE88" s="731"/>
      <c r="AF88" s="731"/>
      <c r="AG88" s="731"/>
      <c r="AH88" s="731"/>
      <c r="AI88" s="731"/>
    </row>
    <row r="89" spans="1:35" ht="15.75" customHeight="1" x14ac:dyDescent="0.2">
      <c r="A89" s="731"/>
      <c r="B89" s="731"/>
      <c r="C89" s="731"/>
      <c r="D89" s="731"/>
      <c r="E89" s="731"/>
      <c r="F89" s="731"/>
      <c r="G89" s="731"/>
      <c r="H89" s="731"/>
      <c r="I89" s="731"/>
      <c r="J89" s="731"/>
      <c r="K89" s="731"/>
      <c r="L89" s="731"/>
      <c r="M89" s="731"/>
      <c r="N89" s="731"/>
      <c r="O89" s="731"/>
      <c r="P89" s="731"/>
      <c r="Q89" s="731"/>
      <c r="R89" s="731"/>
      <c r="S89" s="731"/>
      <c r="T89" s="731"/>
      <c r="U89" s="731"/>
      <c r="V89" s="731"/>
      <c r="W89" s="731"/>
      <c r="X89" s="731"/>
      <c r="Y89" s="731"/>
      <c r="Z89" s="731"/>
      <c r="AA89" s="731"/>
      <c r="AB89" s="731"/>
      <c r="AC89" s="731"/>
      <c r="AD89" s="731"/>
      <c r="AE89" s="731"/>
      <c r="AF89" s="731"/>
      <c r="AG89" s="731"/>
      <c r="AH89" s="731"/>
      <c r="AI89" s="731"/>
    </row>
    <row r="90" spans="1:35" ht="15.75" customHeight="1" x14ac:dyDescent="0.2">
      <c r="A90" s="731"/>
      <c r="B90" s="731"/>
      <c r="C90" s="731"/>
      <c r="D90" s="731"/>
      <c r="E90" s="731"/>
      <c r="F90" s="731"/>
      <c r="G90" s="731"/>
      <c r="H90" s="731"/>
      <c r="I90" s="731"/>
      <c r="J90" s="731"/>
      <c r="K90" s="731"/>
      <c r="L90" s="731"/>
      <c r="M90" s="731"/>
      <c r="N90" s="731"/>
      <c r="O90" s="731"/>
      <c r="P90" s="731"/>
      <c r="Q90" s="731"/>
      <c r="R90" s="731"/>
      <c r="S90" s="731"/>
      <c r="T90" s="731"/>
      <c r="U90" s="731"/>
      <c r="V90" s="731"/>
      <c r="W90" s="731"/>
      <c r="X90" s="731"/>
      <c r="Y90" s="731"/>
      <c r="Z90" s="731"/>
      <c r="AA90" s="731"/>
      <c r="AB90" s="731"/>
      <c r="AC90" s="731"/>
      <c r="AD90" s="731"/>
      <c r="AE90" s="731"/>
      <c r="AF90" s="731"/>
      <c r="AG90" s="731"/>
      <c r="AH90" s="731"/>
      <c r="AI90" s="731"/>
    </row>
    <row r="91" spans="1:35" ht="15.75" customHeight="1" x14ac:dyDescent="0.2">
      <c r="A91" s="731"/>
      <c r="B91" s="731"/>
      <c r="C91" s="731"/>
      <c r="D91" s="731"/>
      <c r="E91" s="731"/>
      <c r="F91" s="731"/>
      <c r="G91" s="731"/>
      <c r="H91" s="731"/>
      <c r="I91" s="731"/>
      <c r="J91" s="731"/>
      <c r="K91" s="731"/>
      <c r="L91" s="731"/>
      <c r="M91" s="731"/>
      <c r="N91" s="731"/>
      <c r="O91" s="731"/>
      <c r="P91" s="731"/>
      <c r="Q91" s="731"/>
      <c r="R91" s="731"/>
      <c r="S91" s="731"/>
      <c r="T91" s="731"/>
      <c r="U91" s="731"/>
      <c r="V91" s="731"/>
      <c r="W91" s="731"/>
      <c r="X91" s="731"/>
      <c r="Y91" s="731"/>
      <c r="Z91" s="731"/>
      <c r="AA91" s="731"/>
      <c r="AB91" s="731"/>
      <c r="AC91" s="731"/>
      <c r="AD91" s="731"/>
      <c r="AE91" s="731"/>
      <c r="AF91" s="731"/>
      <c r="AG91" s="731"/>
      <c r="AH91" s="731"/>
      <c r="AI91" s="731"/>
    </row>
    <row r="92" spans="1:35" ht="15.75" customHeight="1" x14ac:dyDescent="0.2">
      <c r="A92" s="731"/>
      <c r="B92" s="731"/>
      <c r="C92" s="731"/>
      <c r="D92" s="731"/>
      <c r="E92" s="731"/>
      <c r="F92" s="731"/>
      <c r="G92" s="731"/>
      <c r="H92" s="731"/>
      <c r="I92" s="731"/>
      <c r="J92" s="731"/>
      <c r="K92" s="731"/>
      <c r="L92" s="731"/>
      <c r="M92" s="731"/>
      <c r="N92" s="731"/>
      <c r="O92" s="731"/>
      <c r="P92" s="731"/>
      <c r="Q92" s="731"/>
      <c r="R92" s="731"/>
      <c r="S92" s="731"/>
      <c r="T92" s="731"/>
      <c r="U92" s="731"/>
      <c r="V92" s="731"/>
      <c r="W92" s="731"/>
      <c r="X92" s="731"/>
      <c r="Y92" s="731"/>
      <c r="Z92" s="731"/>
      <c r="AA92" s="731"/>
      <c r="AB92" s="731"/>
      <c r="AC92" s="731"/>
      <c r="AD92" s="731"/>
      <c r="AE92" s="731"/>
      <c r="AF92" s="731"/>
      <c r="AG92" s="731"/>
      <c r="AH92" s="731"/>
      <c r="AI92" s="731"/>
    </row>
    <row r="93" spans="1:35" ht="15.75" customHeight="1" x14ac:dyDescent="0.2">
      <c r="A93" s="731"/>
      <c r="B93" s="731"/>
      <c r="C93" s="731"/>
      <c r="D93" s="731"/>
      <c r="E93" s="731"/>
      <c r="F93" s="731"/>
      <c r="G93" s="731"/>
      <c r="H93" s="731"/>
      <c r="I93" s="731"/>
      <c r="J93" s="731"/>
      <c r="K93" s="731"/>
      <c r="L93" s="731"/>
      <c r="M93" s="731"/>
      <c r="N93" s="731"/>
      <c r="O93" s="731"/>
      <c r="P93" s="731"/>
      <c r="Q93" s="731"/>
      <c r="R93" s="731"/>
      <c r="S93" s="731"/>
      <c r="T93" s="731"/>
      <c r="U93" s="731"/>
      <c r="V93" s="731"/>
      <c r="W93" s="731"/>
      <c r="X93" s="731"/>
      <c r="Y93" s="731"/>
      <c r="Z93" s="731"/>
      <c r="AA93" s="731"/>
      <c r="AB93" s="731"/>
      <c r="AC93" s="731"/>
      <c r="AD93" s="731"/>
      <c r="AE93" s="731"/>
      <c r="AF93" s="731"/>
      <c r="AG93" s="731"/>
      <c r="AH93" s="731"/>
      <c r="AI93" s="731"/>
    </row>
    <row r="94" spans="1:35" ht="15.75" customHeight="1" x14ac:dyDescent="0.2">
      <c r="A94" s="731"/>
      <c r="B94" s="731"/>
      <c r="C94" s="731"/>
      <c r="D94" s="731"/>
      <c r="E94" s="731"/>
      <c r="F94" s="731"/>
      <c r="G94" s="731"/>
      <c r="H94" s="731"/>
      <c r="I94" s="731"/>
      <c r="J94" s="731"/>
      <c r="K94" s="731"/>
      <c r="L94" s="731"/>
      <c r="M94" s="731"/>
      <c r="N94" s="731"/>
      <c r="O94" s="731"/>
      <c r="P94" s="731"/>
      <c r="Q94" s="731"/>
      <c r="R94" s="731"/>
      <c r="S94" s="731"/>
      <c r="T94" s="731"/>
      <c r="U94" s="731"/>
      <c r="V94" s="731"/>
      <c r="W94" s="731"/>
      <c r="X94" s="731"/>
      <c r="Y94" s="731"/>
      <c r="Z94" s="731"/>
      <c r="AA94" s="731"/>
      <c r="AB94" s="731"/>
      <c r="AC94" s="731"/>
      <c r="AD94" s="731"/>
      <c r="AE94" s="731"/>
      <c r="AF94" s="731"/>
      <c r="AG94" s="731"/>
      <c r="AH94" s="731"/>
      <c r="AI94" s="731"/>
    </row>
    <row r="95" spans="1:35" ht="15.75" customHeight="1" x14ac:dyDescent="0.2">
      <c r="A95" s="731"/>
      <c r="B95" s="731"/>
      <c r="C95" s="731"/>
      <c r="D95" s="731"/>
      <c r="E95" s="731"/>
      <c r="F95" s="731"/>
      <c r="G95" s="731"/>
      <c r="H95" s="731"/>
      <c r="I95" s="731"/>
      <c r="J95" s="731"/>
      <c r="K95" s="731"/>
      <c r="L95" s="731"/>
      <c r="M95" s="731"/>
      <c r="N95" s="731"/>
      <c r="O95" s="731"/>
      <c r="P95" s="731"/>
      <c r="Q95" s="731"/>
      <c r="R95" s="731"/>
      <c r="S95" s="731"/>
      <c r="T95" s="731"/>
      <c r="U95" s="731"/>
      <c r="V95" s="731"/>
      <c r="W95" s="731"/>
      <c r="X95" s="731"/>
      <c r="Y95" s="731"/>
      <c r="Z95" s="731"/>
      <c r="AA95" s="731"/>
      <c r="AB95" s="731"/>
      <c r="AC95" s="731"/>
      <c r="AD95" s="731"/>
      <c r="AE95" s="731"/>
      <c r="AF95" s="731"/>
      <c r="AG95" s="731"/>
      <c r="AH95" s="731"/>
      <c r="AI95" s="731"/>
    </row>
    <row r="96" spans="1:35" ht="15.75" customHeight="1" x14ac:dyDescent="0.2">
      <c r="A96" s="731"/>
      <c r="B96" s="731"/>
      <c r="C96" s="731"/>
      <c r="D96" s="731"/>
      <c r="E96" s="731"/>
      <c r="F96" s="731"/>
      <c r="G96" s="731"/>
      <c r="H96" s="731"/>
      <c r="I96" s="731"/>
      <c r="J96" s="731"/>
      <c r="K96" s="731"/>
      <c r="L96" s="731"/>
      <c r="M96" s="731"/>
      <c r="N96" s="731"/>
      <c r="O96" s="731"/>
      <c r="P96" s="731"/>
      <c r="Q96" s="731"/>
      <c r="R96" s="731"/>
      <c r="S96" s="731"/>
      <c r="T96" s="731"/>
      <c r="U96" s="731"/>
      <c r="V96" s="731"/>
      <c r="W96" s="731"/>
      <c r="X96" s="731"/>
      <c r="Y96" s="731"/>
      <c r="Z96" s="731"/>
      <c r="AA96" s="731"/>
      <c r="AB96" s="731"/>
      <c r="AC96" s="731"/>
      <c r="AD96" s="731"/>
      <c r="AE96" s="731"/>
      <c r="AF96" s="731"/>
      <c r="AG96" s="731"/>
      <c r="AH96" s="731"/>
      <c r="AI96" s="731"/>
    </row>
    <row r="97" spans="1:35" ht="15.75" customHeight="1" x14ac:dyDescent="0.2">
      <c r="A97" s="731"/>
      <c r="B97" s="731"/>
      <c r="C97" s="731"/>
      <c r="D97" s="731"/>
      <c r="E97" s="731"/>
      <c r="F97" s="731"/>
      <c r="G97" s="731"/>
      <c r="H97" s="731"/>
      <c r="I97" s="731"/>
      <c r="J97" s="731"/>
      <c r="K97" s="731"/>
      <c r="L97" s="731"/>
      <c r="M97" s="731"/>
      <c r="N97" s="731"/>
      <c r="O97" s="731"/>
      <c r="P97" s="731"/>
      <c r="Q97" s="731"/>
      <c r="R97" s="731"/>
      <c r="S97" s="731"/>
      <c r="T97" s="731"/>
      <c r="U97" s="731"/>
      <c r="V97" s="731"/>
      <c r="W97" s="731"/>
      <c r="X97" s="731"/>
      <c r="Y97" s="731"/>
      <c r="Z97" s="731"/>
      <c r="AA97" s="731"/>
      <c r="AB97" s="731"/>
      <c r="AC97" s="731"/>
      <c r="AD97" s="731"/>
      <c r="AE97" s="731"/>
      <c r="AF97" s="731"/>
      <c r="AG97" s="731"/>
      <c r="AH97" s="731"/>
      <c r="AI97" s="731"/>
    </row>
    <row r="98" spans="1:35" ht="15.75" customHeight="1" x14ac:dyDescent="0.2">
      <c r="A98" s="731"/>
      <c r="B98" s="731"/>
      <c r="C98" s="731"/>
      <c r="D98" s="731"/>
      <c r="E98" s="731"/>
      <c r="F98" s="731"/>
      <c r="G98" s="731"/>
      <c r="H98" s="731"/>
      <c r="I98" s="731"/>
      <c r="J98" s="731"/>
      <c r="K98" s="731"/>
      <c r="L98" s="731"/>
      <c r="M98" s="731"/>
      <c r="N98" s="731"/>
      <c r="O98" s="731"/>
      <c r="P98" s="731"/>
      <c r="Q98" s="731"/>
      <c r="R98" s="731"/>
      <c r="S98" s="731"/>
      <c r="T98" s="731"/>
      <c r="U98" s="731"/>
      <c r="V98" s="731"/>
      <c r="W98" s="731"/>
      <c r="X98" s="731"/>
      <c r="Y98" s="731"/>
      <c r="Z98" s="731"/>
      <c r="AA98" s="731"/>
      <c r="AB98" s="731"/>
      <c r="AC98" s="731"/>
      <c r="AD98" s="731"/>
      <c r="AE98" s="731"/>
      <c r="AF98" s="731"/>
      <c r="AG98" s="731"/>
      <c r="AH98" s="731"/>
      <c r="AI98" s="731"/>
    </row>
    <row r="99" spans="1:35" ht="15.75" customHeight="1" x14ac:dyDescent="0.2">
      <c r="A99" s="731"/>
      <c r="B99" s="731"/>
      <c r="C99" s="731"/>
      <c r="D99" s="731"/>
      <c r="E99" s="731"/>
      <c r="F99" s="731"/>
      <c r="G99" s="731"/>
      <c r="H99" s="731"/>
      <c r="I99" s="731"/>
      <c r="J99" s="731"/>
      <c r="K99" s="731"/>
      <c r="L99" s="731"/>
      <c r="M99" s="731"/>
      <c r="N99" s="731"/>
      <c r="O99" s="731"/>
      <c r="P99" s="731"/>
      <c r="Q99" s="731"/>
      <c r="R99" s="731"/>
      <c r="S99" s="731"/>
      <c r="T99" s="731"/>
      <c r="U99" s="731"/>
      <c r="V99" s="731"/>
      <c r="W99" s="731"/>
      <c r="X99" s="731"/>
      <c r="Y99" s="731"/>
      <c r="Z99" s="731"/>
      <c r="AA99" s="731"/>
      <c r="AB99" s="731"/>
      <c r="AC99" s="731"/>
      <c r="AD99" s="731"/>
      <c r="AE99" s="731"/>
      <c r="AF99" s="731"/>
      <c r="AG99" s="731"/>
      <c r="AH99" s="731"/>
      <c r="AI99" s="731"/>
    </row>
    <row r="100" spans="1:35" ht="15.75" customHeight="1" x14ac:dyDescent="0.2">
      <c r="A100" s="731"/>
      <c r="B100" s="731"/>
      <c r="C100" s="731"/>
      <c r="D100" s="731"/>
      <c r="E100" s="731"/>
      <c r="F100" s="731"/>
      <c r="G100" s="731"/>
      <c r="H100" s="731"/>
      <c r="I100" s="731"/>
      <c r="J100" s="731"/>
      <c r="K100" s="731"/>
      <c r="L100" s="731"/>
      <c r="M100" s="731"/>
      <c r="N100" s="731"/>
      <c r="O100" s="731"/>
      <c r="P100" s="731"/>
      <c r="Q100" s="731"/>
      <c r="R100" s="731"/>
      <c r="S100" s="731"/>
      <c r="T100" s="731"/>
      <c r="U100" s="731"/>
      <c r="V100" s="731"/>
      <c r="W100" s="731"/>
      <c r="X100" s="731"/>
      <c r="Y100" s="731"/>
      <c r="Z100" s="731"/>
      <c r="AA100" s="731"/>
      <c r="AB100" s="731"/>
      <c r="AC100" s="731"/>
      <c r="AD100" s="731"/>
      <c r="AE100" s="731"/>
      <c r="AF100" s="731"/>
      <c r="AG100" s="731"/>
      <c r="AH100" s="731"/>
      <c r="AI100" s="731"/>
    </row>
    <row r="101" spans="1:35" ht="15.75" customHeight="1" x14ac:dyDescent="0.2">
      <c r="A101" s="731"/>
      <c r="B101" s="731"/>
      <c r="C101" s="731"/>
      <c r="D101" s="731"/>
      <c r="E101" s="731"/>
      <c r="F101" s="731"/>
      <c r="G101" s="731"/>
      <c r="H101" s="731"/>
      <c r="I101" s="731"/>
      <c r="J101" s="731"/>
      <c r="K101" s="731"/>
      <c r="L101" s="731"/>
      <c r="M101" s="731"/>
      <c r="N101" s="731"/>
      <c r="O101" s="731"/>
      <c r="P101" s="731"/>
      <c r="Q101" s="731"/>
      <c r="R101" s="731"/>
      <c r="S101" s="731"/>
      <c r="T101" s="731"/>
      <c r="U101" s="731"/>
      <c r="V101" s="731"/>
      <c r="W101" s="731"/>
      <c r="X101" s="731"/>
      <c r="Y101" s="731"/>
      <c r="Z101" s="731"/>
      <c r="AA101" s="731"/>
      <c r="AB101" s="731"/>
      <c r="AC101" s="731"/>
      <c r="AD101" s="731"/>
      <c r="AE101" s="731"/>
      <c r="AF101" s="731"/>
      <c r="AG101" s="731"/>
      <c r="AH101" s="731"/>
      <c r="AI101" s="731"/>
    </row>
    <row r="102" spans="1:35" ht="15.75" customHeight="1" x14ac:dyDescent="0.2">
      <c r="A102" s="731"/>
      <c r="B102" s="731"/>
      <c r="C102" s="731"/>
      <c r="D102" s="731"/>
      <c r="E102" s="731"/>
      <c r="F102" s="731"/>
      <c r="G102" s="731"/>
      <c r="H102" s="731"/>
      <c r="I102" s="731"/>
      <c r="J102" s="731"/>
      <c r="K102" s="731"/>
      <c r="L102" s="731"/>
      <c r="M102" s="731"/>
      <c r="N102" s="731"/>
      <c r="O102" s="731"/>
      <c r="P102" s="731"/>
      <c r="Q102" s="731"/>
      <c r="R102" s="731"/>
      <c r="S102" s="731"/>
      <c r="T102" s="731"/>
      <c r="U102" s="731"/>
      <c r="V102" s="731"/>
      <c r="W102" s="731"/>
      <c r="X102" s="731"/>
      <c r="Y102" s="731"/>
      <c r="Z102" s="731"/>
      <c r="AA102" s="731"/>
      <c r="AB102" s="731"/>
      <c r="AC102" s="731"/>
      <c r="AD102" s="731"/>
      <c r="AE102" s="731"/>
      <c r="AF102" s="731"/>
      <c r="AG102" s="731"/>
      <c r="AH102" s="731"/>
      <c r="AI102" s="731"/>
    </row>
    <row r="103" spans="1:35" ht="15.75" customHeight="1" x14ac:dyDescent="0.2">
      <c r="A103" s="731"/>
      <c r="B103" s="731"/>
      <c r="C103" s="731"/>
      <c r="D103" s="731"/>
      <c r="E103" s="731"/>
      <c r="F103" s="731"/>
      <c r="G103" s="731"/>
      <c r="H103" s="731"/>
      <c r="I103" s="731"/>
      <c r="J103" s="731"/>
      <c r="K103" s="731"/>
      <c r="L103" s="731"/>
      <c r="M103" s="731"/>
      <c r="N103" s="731"/>
      <c r="O103" s="731"/>
      <c r="P103" s="731"/>
      <c r="Q103" s="731"/>
      <c r="R103" s="731"/>
      <c r="S103" s="731"/>
      <c r="T103" s="731"/>
      <c r="U103" s="731"/>
      <c r="V103" s="731"/>
      <c r="W103" s="731"/>
      <c r="X103" s="731"/>
      <c r="Y103" s="731"/>
      <c r="Z103" s="731"/>
      <c r="AA103" s="731"/>
      <c r="AB103" s="731"/>
      <c r="AC103" s="731"/>
      <c r="AD103" s="731"/>
      <c r="AE103" s="731"/>
      <c r="AF103" s="731"/>
      <c r="AG103" s="731"/>
      <c r="AH103" s="731"/>
      <c r="AI103" s="731"/>
    </row>
    <row r="104" spans="1:35" ht="15.75" customHeight="1" x14ac:dyDescent="0.2">
      <c r="A104" s="731"/>
      <c r="B104" s="731"/>
      <c r="C104" s="731"/>
      <c r="D104" s="731"/>
      <c r="E104" s="731"/>
      <c r="F104" s="731"/>
      <c r="G104" s="731"/>
      <c r="H104" s="731"/>
      <c r="I104" s="731"/>
      <c r="J104" s="731"/>
      <c r="K104" s="731"/>
      <c r="L104" s="731"/>
      <c r="M104" s="731"/>
      <c r="N104" s="731"/>
      <c r="O104" s="731"/>
      <c r="P104" s="731"/>
      <c r="Q104" s="731"/>
      <c r="R104" s="731"/>
      <c r="S104" s="731"/>
      <c r="T104" s="731"/>
      <c r="U104" s="731"/>
      <c r="V104" s="731"/>
      <c r="W104" s="731"/>
      <c r="X104" s="731"/>
      <c r="Y104" s="731"/>
      <c r="Z104" s="731"/>
      <c r="AA104" s="731"/>
      <c r="AB104" s="731"/>
      <c r="AC104" s="731"/>
      <c r="AD104" s="731"/>
      <c r="AE104" s="731"/>
      <c r="AF104" s="731"/>
      <c r="AG104" s="731"/>
      <c r="AH104" s="731"/>
      <c r="AI104" s="731"/>
    </row>
    <row r="105" spans="1:35" ht="15.75" customHeight="1" x14ac:dyDescent="0.2">
      <c r="A105" s="731"/>
      <c r="B105" s="731"/>
      <c r="C105" s="731"/>
      <c r="D105" s="731"/>
      <c r="E105" s="731"/>
      <c r="F105" s="731"/>
      <c r="G105" s="731"/>
      <c r="H105" s="731"/>
      <c r="I105" s="731"/>
      <c r="J105" s="731"/>
      <c r="K105" s="731"/>
      <c r="L105" s="731"/>
      <c r="M105" s="731"/>
      <c r="N105" s="731"/>
      <c r="O105" s="731"/>
      <c r="P105" s="731"/>
      <c r="Q105" s="731"/>
      <c r="R105" s="731"/>
      <c r="S105" s="731"/>
      <c r="T105" s="731"/>
      <c r="U105" s="731"/>
      <c r="V105" s="731"/>
      <c r="W105" s="731"/>
      <c r="X105" s="731"/>
      <c r="Y105" s="731"/>
      <c r="Z105" s="731"/>
      <c r="AA105" s="731"/>
      <c r="AB105" s="731"/>
      <c r="AC105" s="731"/>
      <c r="AD105" s="731"/>
      <c r="AE105" s="731"/>
      <c r="AF105" s="731"/>
      <c r="AG105" s="731"/>
      <c r="AH105" s="731"/>
      <c r="AI105" s="731"/>
    </row>
    <row r="106" spans="1:35" ht="15.75" customHeight="1" x14ac:dyDescent="0.2">
      <c r="A106" s="731"/>
      <c r="B106" s="731"/>
      <c r="C106" s="731"/>
      <c r="D106" s="731"/>
      <c r="E106" s="731"/>
      <c r="F106" s="731"/>
      <c r="G106" s="731"/>
      <c r="H106" s="731"/>
      <c r="I106" s="731"/>
      <c r="J106" s="731"/>
      <c r="K106" s="731"/>
      <c r="L106" s="731"/>
      <c r="M106" s="731"/>
      <c r="N106" s="731"/>
      <c r="O106" s="731"/>
      <c r="P106" s="731"/>
      <c r="Q106" s="731"/>
      <c r="R106" s="731"/>
      <c r="S106" s="731"/>
      <c r="T106" s="731"/>
      <c r="U106" s="731"/>
      <c r="V106" s="731"/>
      <c r="W106" s="731"/>
      <c r="X106" s="731"/>
      <c r="Y106" s="731"/>
      <c r="Z106" s="731"/>
      <c r="AA106" s="731"/>
      <c r="AB106" s="731"/>
      <c r="AC106" s="731"/>
      <c r="AD106" s="731"/>
      <c r="AE106" s="731"/>
      <c r="AF106" s="731"/>
      <c r="AG106" s="731"/>
      <c r="AH106" s="731"/>
      <c r="AI106" s="731"/>
    </row>
    <row r="107" spans="1:35" ht="15.75" customHeight="1" x14ac:dyDescent="0.2">
      <c r="A107" s="731"/>
      <c r="B107" s="731"/>
      <c r="C107" s="731"/>
      <c r="D107" s="731"/>
      <c r="E107" s="731"/>
      <c r="F107" s="731"/>
      <c r="G107" s="731"/>
      <c r="H107" s="731"/>
      <c r="I107" s="731"/>
      <c r="J107" s="731"/>
      <c r="K107" s="731"/>
      <c r="L107" s="731"/>
      <c r="M107" s="731"/>
      <c r="N107" s="731"/>
      <c r="O107" s="731"/>
      <c r="P107" s="731"/>
      <c r="Q107" s="731"/>
      <c r="R107" s="731"/>
      <c r="S107" s="731"/>
      <c r="T107" s="731"/>
      <c r="U107" s="731"/>
      <c r="V107" s="731"/>
      <c r="W107" s="731"/>
      <c r="X107" s="731"/>
      <c r="Y107" s="731"/>
      <c r="Z107" s="731"/>
      <c r="AA107" s="731"/>
      <c r="AB107" s="731"/>
      <c r="AC107" s="731"/>
      <c r="AD107" s="731"/>
      <c r="AE107" s="731"/>
      <c r="AF107" s="731"/>
      <c r="AG107" s="731"/>
      <c r="AH107" s="731"/>
      <c r="AI107" s="731"/>
    </row>
    <row r="108" spans="1:35" ht="15.75" customHeight="1" x14ac:dyDescent="0.2">
      <c r="A108" s="731"/>
      <c r="B108" s="731"/>
      <c r="C108" s="731"/>
      <c r="D108" s="731"/>
      <c r="E108" s="731"/>
      <c r="F108" s="731"/>
      <c r="G108" s="731"/>
      <c r="H108" s="731"/>
      <c r="I108" s="731"/>
      <c r="J108" s="731"/>
      <c r="K108" s="731"/>
      <c r="L108" s="731"/>
      <c r="M108" s="731"/>
      <c r="N108" s="731"/>
      <c r="O108" s="731"/>
      <c r="P108" s="731"/>
      <c r="Q108" s="731"/>
      <c r="R108" s="731"/>
      <c r="S108" s="731"/>
      <c r="T108" s="731"/>
      <c r="U108" s="731"/>
      <c r="V108" s="731"/>
      <c r="W108" s="731"/>
      <c r="X108" s="731"/>
      <c r="Y108" s="731"/>
      <c r="Z108" s="731"/>
      <c r="AA108" s="731"/>
      <c r="AB108" s="731"/>
      <c r="AC108" s="731"/>
      <c r="AD108" s="731"/>
      <c r="AE108" s="731"/>
      <c r="AF108" s="731"/>
      <c r="AG108" s="731"/>
      <c r="AH108" s="731"/>
      <c r="AI108" s="731"/>
    </row>
    <row r="109" spans="1:35" ht="15.75" customHeight="1" x14ac:dyDescent="0.2">
      <c r="A109" s="731"/>
      <c r="B109" s="731"/>
      <c r="C109" s="731"/>
      <c r="D109" s="731"/>
      <c r="E109" s="731"/>
      <c r="F109" s="731"/>
      <c r="G109" s="731"/>
      <c r="H109" s="731"/>
      <c r="I109" s="731"/>
      <c r="J109" s="731"/>
      <c r="K109" s="731"/>
      <c r="L109" s="731"/>
      <c r="M109" s="731"/>
      <c r="N109" s="731"/>
      <c r="O109" s="731"/>
      <c r="P109" s="731"/>
      <c r="Q109" s="731"/>
      <c r="R109" s="731"/>
      <c r="S109" s="731"/>
      <c r="T109" s="731"/>
      <c r="U109" s="731"/>
      <c r="V109" s="731"/>
      <c r="W109" s="731"/>
      <c r="X109" s="731"/>
      <c r="Y109" s="731"/>
      <c r="Z109" s="731"/>
      <c r="AA109" s="731"/>
      <c r="AB109" s="731"/>
      <c r="AC109" s="731"/>
      <c r="AD109" s="731"/>
      <c r="AE109" s="731"/>
      <c r="AF109" s="731"/>
      <c r="AG109" s="731"/>
      <c r="AH109" s="731"/>
      <c r="AI109" s="731"/>
    </row>
    <row r="110" spans="1:35" ht="15.75" customHeight="1" x14ac:dyDescent="0.2">
      <c r="A110" s="731"/>
      <c r="B110" s="731"/>
      <c r="C110" s="731"/>
      <c r="D110" s="731"/>
      <c r="E110" s="731"/>
      <c r="F110" s="731"/>
      <c r="G110" s="731"/>
      <c r="H110" s="731"/>
      <c r="I110" s="731"/>
      <c r="J110" s="731"/>
      <c r="K110" s="731"/>
      <c r="L110" s="731"/>
      <c r="M110" s="731"/>
      <c r="N110" s="731"/>
      <c r="O110" s="731"/>
      <c r="P110" s="731"/>
      <c r="Q110" s="731"/>
      <c r="R110" s="731"/>
      <c r="S110" s="731"/>
      <c r="T110" s="731"/>
      <c r="U110" s="731"/>
      <c r="V110" s="731"/>
      <c r="W110" s="731"/>
      <c r="X110" s="731"/>
      <c r="Y110" s="731"/>
      <c r="Z110" s="731"/>
      <c r="AA110" s="731"/>
      <c r="AB110" s="731"/>
      <c r="AC110" s="731"/>
      <c r="AD110" s="731"/>
      <c r="AE110" s="731"/>
      <c r="AF110" s="731"/>
      <c r="AG110" s="731"/>
      <c r="AH110" s="731"/>
      <c r="AI110" s="731"/>
    </row>
    <row r="111" spans="1:35" ht="15.75" customHeight="1" x14ac:dyDescent="0.2">
      <c r="A111" s="731"/>
      <c r="B111" s="731"/>
      <c r="C111" s="731"/>
      <c r="D111" s="731"/>
      <c r="E111" s="731"/>
      <c r="F111" s="731"/>
      <c r="G111" s="731"/>
      <c r="H111" s="731"/>
      <c r="I111" s="731"/>
      <c r="J111" s="731"/>
      <c r="K111" s="731"/>
      <c r="L111" s="731"/>
      <c r="M111" s="731"/>
      <c r="N111" s="731"/>
      <c r="O111" s="731"/>
      <c r="P111" s="731"/>
      <c r="Q111" s="731"/>
      <c r="R111" s="731"/>
      <c r="S111" s="731"/>
      <c r="T111" s="731"/>
      <c r="U111" s="731"/>
      <c r="V111" s="731"/>
      <c r="W111" s="731"/>
      <c r="X111" s="731"/>
      <c r="Y111" s="731"/>
      <c r="Z111" s="731"/>
      <c r="AA111" s="731"/>
      <c r="AB111" s="731"/>
      <c r="AC111" s="731"/>
      <c r="AD111" s="731"/>
      <c r="AE111" s="731"/>
      <c r="AF111" s="731"/>
      <c r="AG111" s="731"/>
      <c r="AH111" s="731"/>
      <c r="AI111" s="731"/>
    </row>
    <row r="112" spans="1:35" ht="15.75" customHeight="1" x14ac:dyDescent="0.2">
      <c r="A112" s="731"/>
      <c r="B112" s="731"/>
      <c r="C112" s="731"/>
      <c r="D112" s="731"/>
      <c r="E112" s="731"/>
      <c r="F112" s="731"/>
      <c r="G112" s="731"/>
      <c r="H112" s="731"/>
      <c r="I112" s="731"/>
      <c r="J112" s="731"/>
      <c r="K112" s="731"/>
      <c r="L112" s="731"/>
      <c r="M112" s="731"/>
      <c r="N112" s="731"/>
      <c r="O112" s="731"/>
      <c r="P112" s="731"/>
      <c r="Q112" s="731"/>
      <c r="R112" s="731"/>
      <c r="S112" s="731"/>
      <c r="T112" s="731"/>
      <c r="U112" s="731"/>
      <c r="V112" s="731"/>
      <c r="W112" s="731"/>
      <c r="X112" s="731"/>
      <c r="Y112" s="731"/>
      <c r="Z112" s="731"/>
      <c r="AA112" s="731"/>
      <c r="AB112" s="731"/>
      <c r="AC112" s="731"/>
      <c r="AD112" s="731"/>
      <c r="AE112" s="731"/>
      <c r="AF112" s="731"/>
      <c r="AG112" s="731"/>
      <c r="AH112" s="731"/>
      <c r="AI112" s="731"/>
    </row>
    <row r="113" spans="1:35" ht="15.75" customHeight="1" x14ac:dyDescent="0.2">
      <c r="A113" s="731"/>
      <c r="B113" s="731"/>
      <c r="C113" s="731"/>
      <c r="D113" s="731"/>
      <c r="E113" s="731"/>
      <c r="F113" s="731"/>
      <c r="G113" s="731"/>
      <c r="H113" s="731"/>
      <c r="I113" s="731"/>
      <c r="J113" s="731"/>
      <c r="K113" s="731"/>
      <c r="L113" s="731"/>
      <c r="M113" s="731"/>
      <c r="N113" s="731"/>
      <c r="O113" s="731"/>
      <c r="P113" s="731"/>
      <c r="Q113" s="731"/>
      <c r="R113" s="731"/>
      <c r="S113" s="731"/>
      <c r="T113" s="731"/>
      <c r="U113" s="731"/>
      <c r="V113" s="731"/>
      <c r="W113" s="731"/>
      <c r="X113" s="731"/>
      <c r="Y113" s="731"/>
      <c r="Z113" s="731"/>
      <c r="AA113" s="731"/>
      <c r="AB113" s="731"/>
      <c r="AC113" s="731"/>
      <c r="AD113" s="731"/>
      <c r="AE113" s="731"/>
      <c r="AF113" s="731"/>
      <c r="AG113" s="731"/>
      <c r="AH113" s="731"/>
      <c r="AI113" s="731"/>
    </row>
    <row r="114" spans="1:35" ht="15.75" customHeight="1" x14ac:dyDescent="0.2">
      <c r="A114" s="731"/>
      <c r="B114" s="731"/>
      <c r="C114" s="731"/>
      <c r="D114" s="731"/>
      <c r="E114" s="731"/>
      <c r="F114" s="731"/>
      <c r="G114" s="731"/>
      <c r="H114" s="731"/>
      <c r="I114" s="731"/>
      <c r="J114" s="731"/>
      <c r="K114" s="731"/>
      <c r="L114" s="731"/>
      <c r="M114" s="731"/>
      <c r="N114" s="731"/>
      <c r="O114" s="731"/>
      <c r="P114" s="731"/>
      <c r="Q114" s="731"/>
      <c r="R114" s="731"/>
      <c r="S114" s="731"/>
      <c r="T114" s="731"/>
      <c r="U114" s="731"/>
      <c r="V114" s="731"/>
      <c r="W114" s="731"/>
      <c r="X114" s="731"/>
      <c r="Y114" s="731"/>
      <c r="Z114" s="731"/>
      <c r="AA114" s="731"/>
      <c r="AB114" s="731"/>
      <c r="AC114" s="731"/>
      <c r="AD114" s="731"/>
      <c r="AE114" s="731"/>
      <c r="AF114" s="731"/>
      <c r="AG114" s="731"/>
      <c r="AH114" s="731"/>
      <c r="AI114" s="731"/>
    </row>
    <row r="115" spans="1:35" ht="15.75" customHeight="1" x14ac:dyDescent="0.2">
      <c r="A115" s="731"/>
      <c r="B115" s="731"/>
      <c r="C115" s="731"/>
      <c r="D115" s="731"/>
      <c r="E115" s="731"/>
      <c r="F115" s="731"/>
      <c r="G115" s="731"/>
      <c r="H115" s="731"/>
      <c r="I115" s="731"/>
      <c r="J115" s="731"/>
      <c r="K115" s="731"/>
      <c r="L115" s="731"/>
      <c r="M115" s="731"/>
      <c r="N115" s="731"/>
      <c r="O115" s="731"/>
      <c r="P115" s="731"/>
      <c r="Q115" s="731"/>
      <c r="R115" s="731"/>
      <c r="S115" s="731"/>
      <c r="T115" s="731"/>
      <c r="U115" s="731"/>
      <c r="V115" s="731"/>
      <c r="W115" s="731"/>
      <c r="X115" s="731"/>
      <c r="Y115" s="731"/>
      <c r="Z115" s="731"/>
      <c r="AA115" s="731"/>
      <c r="AB115" s="731"/>
      <c r="AC115" s="731"/>
      <c r="AD115" s="731"/>
      <c r="AE115" s="731"/>
      <c r="AF115" s="731"/>
      <c r="AG115" s="731"/>
      <c r="AH115" s="731"/>
      <c r="AI115" s="731"/>
    </row>
    <row r="116" spans="1:35" ht="15.75" customHeight="1" x14ac:dyDescent="0.2">
      <c r="A116" s="731"/>
      <c r="B116" s="731"/>
      <c r="C116" s="731"/>
      <c r="D116" s="731"/>
      <c r="E116" s="731"/>
      <c r="F116" s="731"/>
      <c r="G116" s="731"/>
      <c r="H116" s="731"/>
      <c r="I116" s="731"/>
      <c r="J116" s="731"/>
      <c r="K116" s="731"/>
      <c r="L116" s="731"/>
      <c r="M116" s="731"/>
      <c r="N116" s="731"/>
      <c r="O116" s="731"/>
      <c r="P116" s="731"/>
      <c r="Q116" s="731"/>
      <c r="R116" s="731"/>
      <c r="S116" s="731"/>
      <c r="T116" s="731"/>
      <c r="U116" s="731"/>
      <c r="V116" s="731"/>
      <c r="W116" s="731"/>
      <c r="X116" s="731"/>
      <c r="Y116" s="731"/>
      <c r="Z116" s="731"/>
      <c r="AA116" s="731"/>
      <c r="AB116" s="731"/>
      <c r="AC116" s="731"/>
      <c r="AD116" s="731"/>
      <c r="AE116" s="731"/>
      <c r="AF116" s="731"/>
      <c r="AG116" s="731"/>
      <c r="AH116" s="731"/>
      <c r="AI116" s="731"/>
    </row>
    <row r="117" spans="1:35" ht="15.75" customHeight="1" x14ac:dyDescent="0.2">
      <c r="A117" s="731"/>
      <c r="B117" s="731"/>
      <c r="C117" s="731"/>
      <c r="D117" s="731"/>
      <c r="E117" s="731"/>
      <c r="F117" s="731"/>
      <c r="G117" s="731"/>
      <c r="H117" s="731"/>
      <c r="I117" s="731"/>
      <c r="J117" s="731"/>
      <c r="K117" s="731"/>
      <c r="L117" s="731"/>
      <c r="M117" s="731"/>
      <c r="N117" s="731"/>
      <c r="O117" s="731"/>
      <c r="P117" s="731"/>
      <c r="Q117" s="731"/>
      <c r="R117" s="731"/>
      <c r="S117" s="731"/>
      <c r="T117" s="731"/>
      <c r="U117" s="731"/>
      <c r="V117" s="731"/>
      <c r="W117" s="731"/>
      <c r="X117" s="731"/>
      <c r="Y117" s="731"/>
      <c r="Z117" s="731"/>
      <c r="AA117" s="731"/>
      <c r="AB117" s="731"/>
      <c r="AC117" s="731"/>
      <c r="AD117" s="731"/>
      <c r="AE117" s="731"/>
      <c r="AF117" s="731"/>
      <c r="AG117" s="731"/>
      <c r="AH117" s="731"/>
      <c r="AI117" s="731"/>
    </row>
    <row r="118" spans="1:35" ht="15.75" customHeight="1" x14ac:dyDescent="0.2">
      <c r="A118" s="731"/>
      <c r="B118" s="731"/>
      <c r="C118" s="731"/>
      <c r="D118" s="731"/>
      <c r="E118" s="731"/>
      <c r="F118" s="731"/>
      <c r="G118" s="731"/>
      <c r="H118" s="731"/>
      <c r="I118" s="731"/>
      <c r="J118" s="731"/>
      <c r="K118" s="731"/>
      <c r="L118" s="731"/>
      <c r="M118" s="731"/>
      <c r="N118" s="731"/>
      <c r="O118" s="731"/>
      <c r="P118" s="731"/>
      <c r="Q118" s="731"/>
      <c r="R118" s="731"/>
      <c r="S118" s="731"/>
      <c r="T118" s="731"/>
      <c r="U118" s="731"/>
      <c r="V118" s="731"/>
      <c r="W118" s="731"/>
      <c r="X118" s="731"/>
      <c r="Y118" s="731"/>
      <c r="Z118" s="731"/>
      <c r="AA118" s="731"/>
      <c r="AB118" s="731"/>
      <c r="AC118" s="731"/>
      <c r="AD118" s="731"/>
      <c r="AE118" s="731"/>
      <c r="AF118" s="731"/>
      <c r="AG118" s="731"/>
      <c r="AH118" s="731"/>
      <c r="AI118" s="731"/>
    </row>
    <row r="119" spans="1:35" ht="15.75" customHeight="1" x14ac:dyDescent="0.2">
      <c r="A119" s="731"/>
      <c r="B119" s="731"/>
      <c r="C119" s="731"/>
      <c r="D119" s="731"/>
      <c r="E119" s="731"/>
      <c r="F119" s="731"/>
      <c r="G119" s="731"/>
      <c r="H119" s="731"/>
      <c r="I119" s="731"/>
      <c r="J119" s="731"/>
      <c r="K119" s="731"/>
      <c r="L119" s="731"/>
      <c r="M119" s="731"/>
      <c r="N119" s="731"/>
      <c r="O119" s="731"/>
      <c r="P119" s="731"/>
      <c r="Q119" s="731"/>
      <c r="R119" s="731"/>
      <c r="S119" s="731"/>
      <c r="T119" s="731"/>
      <c r="U119" s="731"/>
      <c r="V119" s="731"/>
      <c r="W119" s="731"/>
      <c r="X119" s="731"/>
      <c r="Y119" s="731"/>
      <c r="Z119" s="731"/>
      <c r="AA119" s="731"/>
      <c r="AB119" s="731"/>
      <c r="AC119" s="731"/>
      <c r="AD119" s="731"/>
      <c r="AE119" s="731"/>
      <c r="AF119" s="731"/>
      <c r="AG119" s="731"/>
      <c r="AH119" s="731"/>
      <c r="AI119" s="731"/>
    </row>
    <row r="120" spans="1:35" ht="15.75" customHeight="1" x14ac:dyDescent="0.2">
      <c r="A120" s="731"/>
      <c r="B120" s="731"/>
      <c r="C120" s="731"/>
      <c r="D120" s="731"/>
      <c r="E120" s="731"/>
      <c r="F120" s="731"/>
      <c r="G120" s="731"/>
      <c r="H120" s="731"/>
      <c r="I120" s="731"/>
      <c r="J120" s="731"/>
      <c r="K120" s="731"/>
      <c r="L120" s="731"/>
      <c r="M120" s="731"/>
      <c r="N120" s="731"/>
      <c r="O120" s="731"/>
      <c r="P120" s="731"/>
      <c r="Q120" s="731"/>
      <c r="R120" s="731"/>
      <c r="S120" s="731"/>
      <c r="T120" s="731"/>
      <c r="U120" s="731"/>
      <c r="V120" s="731"/>
      <c r="W120" s="731"/>
      <c r="X120" s="731"/>
      <c r="Y120" s="731"/>
      <c r="Z120" s="731"/>
      <c r="AA120" s="731"/>
      <c r="AB120" s="731"/>
      <c r="AC120" s="731"/>
      <c r="AD120" s="731"/>
      <c r="AE120" s="731"/>
      <c r="AF120" s="731"/>
      <c r="AG120" s="731"/>
      <c r="AH120" s="731"/>
      <c r="AI120" s="731"/>
    </row>
    <row r="121" spans="1:35" ht="15.75" customHeight="1" x14ac:dyDescent="0.2">
      <c r="A121" s="731"/>
      <c r="B121" s="731"/>
      <c r="C121" s="731"/>
      <c r="D121" s="731"/>
      <c r="E121" s="731"/>
      <c r="F121" s="731"/>
      <c r="G121" s="731"/>
      <c r="H121" s="731"/>
      <c r="I121" s="731"/>
      <c r="J121" s="731"/>
      <c r="K121" s="731"/>
      <c r="L121" s="731"/>
      <c r="M121" s="731"/>
      <c r="N121" s="731"/>
      <c r="O121" s="731"/>
      <c r="P121" s="731"/>
      <c r="Q121" s="731"/>
      <c r="R121" s="731"/>
      <c r="S121" s="731"/>
      <c r="T121" s="731"/>
      <c r="U121" s="731"/>
      <c r="V121" s="731"/>
      <c r="W121" s="731"/>
      <c r="X121" s="731"/>
      <c r="Y121" s="731"/>
      <c r="Z121" s="731"/>
      <c r="AA121" s="731"/>
      <c r="AB121" s="731"/>
      <c r="AC121" s="731"/>
      <c r="AD121" s="731"/>
      <c r="AE121" s="731"/>
      <c r="AF121" s="731"/>
      <c r="AG121" s="731"/>
      <c r="AH121" s="731"/>
      <c r="AI121" s="731"/>
    </row>
    <row r="122" spans="1:35" ht="15.75" customHeight="1" x14ac:dyDescent="0.2">
      <c r="A122" s="731"/>
      <c r="B122" s="731"/>
      <c r="C122" s="731"/>
      <c r="D122" s="731"/>
      <c r="E122" s="731"/>
      <c r="F122" s="731"/>
      <c r="G122" s="731"/>
      <c r="H122" s="731"/>
      <c r="I122" s="731"/>
      <c r="J122" s="731"/>
      <c r="K122" s="731"/>
      <c r="L122" s="731"/>
      <c r="M122" s="731"/>
      <c r="N122" s="731"/>
      <c r="O122" s="731"/>
      <c r="P122" s="731"/>
      <c r="Q122" s="731"/>
      <c r="R122" s="731"/>
      <c r="S122" s="731"/>
      <c r="T122" s="731"/>
      <c r="U122" s="731"/>
      <c r="V122" s="731"/>
      <c r="W122" s="731"/>
      <c r="X122" s="731"/>
      <c r="Y122" s="731"/>
      <c r="Z122" s="731"/>
      <c r="AA122" s="731"/>
      <c r="AB122" s="731"/>
      <c r="AC122" s="731"/>
      <c r="AD122" s="731"/>
      <c r="AE122" s="731"/>
      <c r="AF122" s="731"/>
      <c r="AG122" s="731"/>
      <c r="AH122" s="731"/>
      <c r="AI122" s="731"/>
    </row>
    <row r="123" spans="1:35" ht="15.75" customHeight="1" x14ac:dyDescent="0.2">
      <c r="A123" s="731"/>
      <c r="B123" s="731"/>
      <c r="C123" s="731"/>
      <c r="D123" s="731"/>
      <c r="E123" s="731"/>
      <c r="F123" s="731"/>
      <c r="G123" s="731"/>
      <c r="H123" s="731"/>
      <c r="I123" s="731"/>
      <c r="J123" s="731"/>
      <c r="K123" s="731"/>
      <c r="L123" s="731"/>
      <c r="M123" s="731"/>
      <c r="N123" s="731"/>
      <c r="O123" s="731"/>
      <c r="P123" s="731"/>
      <c r="Q123" s="731"/>
      <c r="R123" s="731"/>
      <c r="S123" s="731"/>
      <c r="T123" s="731"/>
      <c r="U123" s="731"/>
      <c r="V123" s="731"/>
      <c r="W123" s="731"/>
      <c r="X123" s="731"/>
      <c r="Y123" s="731"/>
      <c r="Z123" s="731"/>
      <c r="AA123" s="731"/>
      <c r="AB123" s="731"/>
      <c r="AC123" s="731"/>
      <c r="AD123" s="731"/>
      <c r="AE123" s="731"/>
      <c r="AF123" s="731"/>
      <c r="AG123" s="731"/>
      <c r="AH123" s="731"/>
      <c r="AI123" s="731"/>
    </row>
    <row r="124" spans="1:35" ht="15.75" customHeight="1" x14ac:dyDescent="0.2">
      <c r="A124" s="731"/>
      <c r="B124" s="731"/>
      <c r="C124" s="731"/>
      <c r="D124" s="731"/>
      <c r="E124" s="731"/>
      <c r="F124" s="731"/>
      <c r="G124" s="731"/>
      <c r="H124" s="731"/>
      <c r="I124" s="731"/>
      <c r="J124" s="731"/>
      <c r="K124" s="731"/>
      <c r="L124" s="731"/>
      <c r="M124" s="731"/>
      <c r="N124" s="731"/>
      <c r="O124" s="731"/>
      <c r="P124" s="731"/>
      <c r="Q124" s="731"/>
      <c r="R124" s="731"/>
      <c r="S124" s="731"/>
      <c r="T124" s="731"/>
      <c r="U124" s="731"/>
      <c r="V124" s="731"/>
      <c r="W124" s="731"/>
      <c r="X124" s="731"/>
      <c r="Y124" s="731"/>
      <c r="Z124" s="731"/>
      <c r="AA124" s="731"/>
      <c r="AB124" s="731"/>
      <c r="AC124" s="731"/>
      <c r="AD124" s="731"/>
      <c r="AE124" s="731"/>
      <c r="AF124" s="731"/>
      <c r="AG124" s="731"/>
      <c r="AH124" s="731"/>
      <c r="AI124" s="731"/>
    </row>
    <row r="125" spans="1:35" ht="15.75" customHeight="1" x14ac:dyDescent="0.2">
      <c r="A125" s="731"/>
      <c r="B125" s="731"/>
      <c r="C125" s="731"/>
      <c r="D125" s="731"/>
      <c r="E125" s="731"/>
      <c r="F125" s="731"/>
      <c r="G125" s="731"/>
      <c r="H125" s="731"/>
      <c r="I125" s="731"/>
      <c r="J125" s="731"/>
      <c r="K125" s="731"/>
      <c r="L125" s="731"/>
      <c r="M125" s="731"/>
      <c r="N125" s="731"/>
      <c r="O125" s="731"/>
      <c r="P125" s="731"/>
      <c r="Q125" s="731"/>
      <c r="R125" s="731"/>
      <c r="S125" s="731"/>
      <c r="T125" s="731"/>
      <c r="U125" s="731"/>
      <c r="V125" s="731"/>
      <c r="W125" s="731"/>
      <c r="X125" s="731"/>
      <c r="Y125" s="731"/>
      <c r="Z125" s="731"/>
      <c r="AA125" s="731"/>
      <c r="AB125" s="731"/>
      <c r="AC125" s="731"/>
      <c r="AD125" s="731"/>
      <c r="AE125" s="731"/>
      <c r="AF125" s="731"/>
      <c r="AG125" s="731"/>
      <c r="AH125" s="731"/>
      <c r="AI125" s="731"/>
    </row>
    <row r="126" spans="1:35" ht="15.75" customHeight="1" x14ac:dyDescent="0.2">
      <c r="A126" s="731"/>
      <c r="B126" s="731"/>
      <c r="C126" s="731"/>
      <c r="D126" s="731"/>
      <c r="E126" s="731"/>
      <c r="F126" s="731"/>
      <c r="G126" s="731"/>
      <c r="H126" s="731"/>
      <c r="I126" s="731"/>
      <c r="J126" s="731"/>
      <c r="K126" s="731"/>
      <c r="L126" s="731"/>
      <c r="M126" s="731"/>
      <c r="N126" s="731"/>
      <c r="O126" s="731"/>
      <c r="P126" s="731"/>
      <c r="Q126" s="731"/>
      <c r="R126" s="731"/>
      <c r="S126" s="731"/>
      <c r="T126" s="731"/>
      <c r="U126" s="731"/>
      <c r="V126" s="731"/>
      <c r="W126" s="731"/>
      <c r="X126" s="731"/>
      <c r="Y126" s="731"/>
      <c r="Z126" s="731"/>
      <c r="AA126" s="731"/>
      <c r="AB126" s="731"/>
      <c r="AC126" s="731"/>
      <c r="AD126" s="731"/>
      <c r="AE126" s="731"/>
      <c r="AF126" s="731"/>
      <c r="AG126" s="731"/>
      <c r="AH126" s="731"/>
      <c r="AI126" s="731"/>
    </row>
    <row r="127" spans="1:35" ht="15.75" customHeight="1" x14ac:dyDescent="0.2">
      <c r="A127" s="731"/>
      <c r="B127" s="731"/>
      <c r="C127" s="731"/>
      <c r="D127" s="731"/>
      <c r="E127" s="731"/>
      <c r="F127" s="731"/>
      <c r="G127" s="731"/>
      <c r="H127" s="731"/>
      <c r="I127" s="731"/>
      <c r="J127" s="731"/>
      <c r="K127" s="731"/>
      <c r="L127" s="731"/>
      <c r="M127" s="731"/>
      <c r="N127" s="731"/>
      <c r="O127" s="731"/>
      <c r="P127" s="731"/>
      <c r="Q127" s="731"/>
      <c r="R127" s="731"/>
      <c r="S127" s="731"/>
      <c r="T127" s="731"/>
      <c r="U127" s="731"/>
      <c r="V127" s="731"/>
      <c r="W127" s="731"/>
      <c r="X127" s="731"/>
      <c r="Y127" s="731"/>
      <c r="Z127" s="731"/>
      <c r="AA127" s="731"/>
      <c r="AB127" s="731"/>
      <c r="AC127" s="731"/>
      <c r="AD127" s="731"/>
      <c r="AE127" s="731"/>
      <c r="AF127" s="731"/>
      <c r="AG127" s="731"/>
      <c r="AH127" s="731"/>
      <c r="AI127" s="731"/>
    </row>
    <row r="128" spans="1:35" ht="15.75" customHeight="1" x14ac:dyDescent="0.2">
      <c r="A128" s="731"/>
      <c r="B128" s="731"/>
      <c r="C128" s="731"/>
      <c r="D128" s="731"/>
      <c r="E128" s="731"/>
      <c r="F128" s="731"/>
      <c r="G128" s="731"/>
      <c r="H128" s="731"/>
      <c r="I128" s="731"/>
      <c r="J128" s="731"/>
      <c r="K128" s="731"/>
      <c r="L128" s="731"/>
      <c r="M128" s="731"/>
      <c r="N128" s="731"/>
      <c r="O128" s="731"/>
      <c r="P128" s="731"/>
      <c r="Q128" s="731"/>
      <c r="R128" s="731"/>
      <c r="S128" s="731"/>
      <c r="T128" s="731"/>
      <c r="U128" s="731"/>
      <c r="V128" s="731"/>
      <c r="W128" s="731"/>
      <c r="X128" s="731"/>
      <c r="Y128" s="731"/>
      <c r="Z128" s="731"/>
      <c r="AA128" s="731"/>
      <c r="AB128" s="731"/>
      <c r="AC128" s="731"/>
      <c r="AD128" s="731"/>
      <c r="AE128" s="731"/>
      <c r="AF128" s="731"/>
      <c r="AG128" s="731"/>
      <c r="AH128" s="731"/>
      <c r="AI128" s="731"/>
    </row>
    <row r="129" spans="1:35" ht="15.75" customHeight="1" x14ac:dyDescent="0.2">
      <c r="A129" s="731"/>
      <c r="B129" s="731"/>
      <c r="C129" s="731"/>
      <c r="D129" s="731"/>
      <c r="E129" s="731"/>
      <c r="F129" s="731"/>
      <c r="G129" s="731"/>
      <c r="H129" s="731"/>
      <c r="I129" s="731"/>
      <c r="J129" s="731"/>
      <c r="K129" s="731"/>
      <c r="L129" s="731"/>
      <c r="M129" s="731"/>
      <c r="N129" s="731"/>
      <c r="O129" s="731"/>
      <c r="P129" s="731"/>
      <c r="Q129" s="731"/>
      <c r="R129" s="731"/>
      <c r="S129" s="731"/>
      <c r="T129" s="731"/>
      <c r="U129" s="731"/>
      <c r="V129" s="731"/>
      <c r="W129" s="731"/>
      <c r="X129" s="731"/>
      <c r="Y129" s="731"/>
      <c r="Z129" s="731"/>
      <c r="AA129" s="731"/>
      <c r="AB129" s="731"/>
      <c r="AC129" s="731"/>
      <c r="AD129" s="731"/>
      <c r="AE129" s="731"/>
      <c r="AF129" s="731"/>
      <c r="AG129" s="731"/>
      <c r="AH129" s="731"/>
      <c r="AI129" s="731"/>
    </row>
    <row r="130" spans="1:35" ht="15.75" customHeight="1" x14ac:dyDescent="0.2">
      <c r="A130" s="731"/>
      <c r="B130" s="731"/>
      <c r="C130" s="731"/>
      <c r="D130" s="731"/>
      <c r="E130" s="731"/>
      <c r="F130" s="731"/>
      <c r="G130" s="731"/>
      <c r="H130" s="731"/>
      <c r="I130" s="731"/>
      <c r="J130" s="731"/>
      <c r="K130" s="731"/>
      <c r="L130" s="731"/>
      <c r="M130" s="731"/>
      <c r="N130" s="731"/>
      <c r="O130" s="731"/>
      <c r="P130" s="731"/>
      <c r="Q130" s="731"/>
      <c r="R130" s="731"/>
      <c r="S130" s="731"/>
      <c r="T130" s="731"/>
      <c r="U130" s="731"/>
      <c r="V130" s="731"/>
      <c r="W130" s="731"/>
      <c r="X130" s="731"/>
      <c r="Y130" s="731"/>
      <c r="Z130" s="731"/>
      <c r="AA130" s="731"/>
      <c r="AB130" s="731"/>
      <c r="AC130" s="731"/>
      <c r="AD130" s="731"/>
      <c r="AE130" s="731"/>
      <c r="AF130" s="731"/>
      <c r="AG130" s="731"/>
      <c r="AH130" s="731"/>
      <c r="AI130" s="731"/>
    </row>
    <row r="131" spans="1:35" ht="15.75" customHeight="1" x14ac:dyDescent="0.2">
      <c r="A131" s="731"/>
      <c r="B131" s="731"/>
      <c r="C131" s="731"/>
      <c r="D131" s="731"/>
      <c r="E131" s="731"/>
      <c r="F131" s="731"/>
      <c r="G131" s="731"/>
      <c r="H131" s="731"/>
      <c r="I131" s="731"/>
      <c r="J131" s="731"/>
      <c r="K131" s="731"/>
      <c r="L131" s="731"/>
      <c r="M131" s="731"/>
      <c r="N131" s="731"/>
      <c r="O131" s="731"/>
      <c r="P131" s="731"/>
      <c r="Q131" s="731"/>
      <c r="R131" s="731"/>
      <c r="S131" s="731"/>
      <c r="T131" s="731"/>
      <c r="U131" s="731"/>
      <c r="V131" s="731"/>
      <c r="W131" s="731"/>
      <c r="X131" s="731"/>
      <c r="Y131" s="731"/>
      <c r="Z131" s="731"/>
      <c r="AA131" s="731"/>
      <c r="AB131" s="731"/>
      <c r="AC131" s="731"/>
      <c r="AD131" s="731"/>
      <c r="AE131" s="731"/>
      <c r="AF131" s="731"/>
      <c r="AG131" s="731"/>
      <c r="AH131" s="731"/>
      <c r="AI131" s="731"/>
    </row>
    <row r="132" spans="1:35" ht="15.75" customHeight="1" x14ac:dyDescent="0.2">
      <c r="A132" s="731"/>
      <c r="B132" s="731"/>
      <c r="C132" s="731"/>
      <c r="D132" s="731"/>
      <c r="E132" s="731"/>
      <c r="F132" s="731"/>
      <c r="G132" s="731"/>
      <c r="H132" s="731"/>
      <c r="I132" s="731"/>
      <c r="J132" s="731"/>
      <c r="K132" s="731"/>
      <c r="L132" s="731"/>
      <c r="M132" s="731"/>
      <c r="N132" s="731"/>
      <c r="O132" s="731"/>
      <c r="P132" s="731"/>
      <c r="Q132" s="731"/>
      <c r="R132" s="731"/>
      <c r="S132" s="731"/>
      <c r="T132" s="731"/>
      <c r="U132" s="731"/>
      <c r="V132" s="731"/>
      <c r="W132" s="731"/>
      <c r="X132" s="731"/>
      <c r="Y132" s="731"/>
      <c r="Z132" s="731"/>
      <c r="AA132" s="731"/>
      <c r="AB132" s="731"/>
      <c r="AC132" s="731"/>
      <c r="AD132" s="731"/>
      <c r="AE132" s="731"/>
      <c r="AF132" s="731"/>
      <c r="AG132" s="731"/>
      <c r="AH132" s="731"/>
      <c r="AI132" s="731"/>
    </row>
    <row r="133" spans="1:35" ht="15.75" customHeight="1" x14ac:dyDescent="0.2">
      <c r="A133" s="731"/>
      <c r="B133" s="731"/>
      <c r="C133" s="731"/>
      <c r="D133" s="731"/>
      <c r="E133" s="731"/>
      <c r="F133" s="731"/>
      <c r="G133" s="731"/>
      <c r="H133" s="731"/>
      <c r="I133" s="731"/>
      <c r="J133" s="731"/>
      <c r="K133" s="731"/>
      <c r="L133" s="731"/>
      <c r="M133" s="731"/>
      <c r="N133" s="731"/>
      <c r="O133" s="731"/>
      <c r="P133" s="731"/>
      <c r="Q133" s="731"/>
      <c r="R133" s="731"/>
      <c r="S133" s="731"/>
      <c r="T133" s="731"/>
      <c r="U133" s="731"/>
      <c r="V133" s="731"/>
      <c r="W133" s="731"/>
      <c r="X133" s="731"/>
      <c r="Y133" s="731"/>
      <c r="Z133" s="731"/>
      <c r="AA133" s="731"/>
      <c r="AB133" s="731"/>
      <c r="AC133" s="731"/>
      <c r="AD133" s="731"/>
      <c r="AE133" s="731"/>
      <c r="AF133" s="731"/>
      <c r="AG133" s="731"/>
      <c r="AH133" s="731"/>
      <c r="AI133" s="731"/>
    </row>
    <row r="134" spans="1:35" ht="15.75" customHeight="1" x14ac:dyDescent="0.2">
      <c r="A134" s="731"/>
      <c r="B134" s="731"/>
      <c r="C134" s="731"/>
      <c r="D134" s="731"/>
      <c r="E134" s="731"/>
      <c r="F134" s="731"/>
      <c r="G134" s="731"/>
      <c r="H134" s="731"/>
      <c r="I134" s="731"/>
      <c r="J134" s="731"/>
      <c r="K134" s="731"/>
      <c r="L134" s="731"/>
      <c r="M134" s="731"/>
      <c r="N134" s="731"/>
      <c r="O134" s="731"/>
      <c r="P134" s="731"/>
      <c r="Q134" s="731"/>
      <c r="R134" s="731"/>
      <c r="S134" s="731"/>
      <c r="T134" s="731"/>
      <c r="U134" s="731"/>
      <c r="V134" s="731"/>
      <c r="W134" s="731"/>
      <c r="X134" s="731"/>
      <c r="Y134" s="731"/>
      <c r="Z134" s="731"/>
      <c r="AA134" s="731"/>
      <c r="AB134" s="731"/>
      <c r="AC134" s="731"/>
      <c r="AD134" s="731"/>
      <c r="AE134" s="731"/>
      <c r="AF134" s="731"/>
      <c r="AG134" s="731"/>
      <c r="AH134" s="731"/>
      <c r="AI134" s="731"/>
    </row>
    <row r="135" spans="1:35" ht="15.75" customHeight="1" x14ac:dyDescent="0.2">
      <c r="A135" s="731"/>
      <c r="B135" s="731"/>
      <c r="C135" s="731"/>
      <c r="D135" s="731"/>
      <c r="E135" s="731"/>
      <c r="F135" s="731"/>
      <c r="G135" s="731"/>
      <c r="H135" s="731"/>
      <c r="I135" s="731"/>
      <c r="J135" s="731"/>
      <c r="K135" s="731"/>
      <c r="L135" s="731"/>
      <c r="M135" s="731"/>
      <c r="N135" s="731"/>
      <c r="O135" s="731"/>
      <c r="P135" s="731"/>
      <c r="Q135" s="731"/>
      <c r="R135" s="731"/>
      <c r="S135" s="731"/>
      <c r="T135" s="731"/>
      <c r="U135" s="731"/>
      <c r="V135" s="731"/>
      <c r="W135" s="731"/>
      <c r="X135" s="731"/>
      <c r="Y135" s="731"/>
      <c r="Z135" s="731"/>
      <c r="AA135" s="731"/>
      <c r="AB135" s="731"/>
      <c r="AC135" s="731"/>
      <c r="AD135" s="731"/>
      <c r="AE135" s="731"/>
      <c r="AF135" s="731"/>
      <c r="AG135" s="731"/>
      <c r="AH135" s="731"/>
      <c r="AI135" s="731"/>
    </row>
    <row r="136" spans="1:35" ht="15.75" customHeight="1" x14ac:dyDescent="0.2">
      <c r="A136" s="731"/>
      <c r="B136" s="731"/>
      <c r="C136" s="731"/>
      <c r="D136" s="731"/>
      <c r="E136" s="731"/>
      <c r="F136" s="731"/>
      <c r="G136" s="731"/>
      <c r="H136" s="731"/>
      <c r="I136" s="731"/>
      <c r="J136" s="731"/>
      <c r="K136" s="731"/>
      <c r="L136" s="731"/>
      <c r="M136" s="731"/>
      <c r="N136" s="731"/>
      <c r="O136" s="731"/>
      <c r="P136" s="731"/>
      <c r="Q136" s="731"/>
      <c r="R136" s="731"/>
      <c r="S136" s="731"/>
      <c r="T136" s="731"/>
      <c r="U136" s="731"/>
      <c r="V136" s="731"/>
      <c r="W136" s="731"/>
      <c r="X136" s="731"/>
      <c r="Y136" s="731"/>
      <c r="Z136" s="731"/>
      <c r="AA136" s="731"/>
      <c r="AB136" s="731"/>
      <c r="AC136" s="731"/>
      <c r="AD136" s="731"/>
      <c r="AE136" s="731"/>
      <c r="AF136" s="731"/>
      <c r="AG136" s="731"/>
      <c r="AH136" s="731"/>
      <c r="AI136" s="731"/>
    </row>
    <row r="137" spans="1:35" ht="15.75" customHeight="1" x14ac:dyDescent="0.2">
      <c r="A137" s="731"/>
      <c r="B137" s="731"/>
      <c r="C137" s="731"/>
      <c r="D137" s="731"/>
      <c r="E137" s="731"/>
      <c r="F137" s="731"/>
      <c r="G137" s="731"/>
      <c r="H137" s="731"/>
      <c r="I137" s="731"/>
      <c r="J137" s="731"/>
      <c r="K137" s="731"/>
      <c r="L137" s="731"/>
      <c r="M137" s="731"/>
      <c r="N137" s="731"/>
      <c r="O137" s="731"/>
      <c r="P137" s="731"/>
      <c r="Q137" s="731"/>
      <c r="R137" s="731"/>
      <c r="S137" s="731"/>
      <c r="T137" s="731"/>
      <c r="U137" s="731"/>
      <c r="V137" s="731"/>
      <c r="W137" s="731"/>
      <c r="X137" s="731"/>
      <c r="Y137" s="731"/>
      <c r="Z137" s="731"/>
      <c r="AA137" s="731"/>
      <c r="AB137" s="731"/>
      <c r="AC137" s="731"/>
      <c r="AD137" s="731"/>
      <c r="AE137" s="731"/>
      <c r="AF137" s="731"/>
      <c r="AG137" s="731"/>
      <c r="AH137" s="731"/>
      <c r="AI137" s="731"/>
    </row>
    <row r="138" spans="1:35" ht="15.75" customHeight="1" x14ac:dyDescent="0.2">
      <c r="A138" s="731"/>
      <c r="B138" s="731"/>
      <c r="C138" s="731"/>
      <c r="D138" s="731"/>
      <c r="E138" s="731"/>
      <c r="F138" s="731"/>
      <c r="G138" s="731"/>
      <c r="H138" s="731"/>
      <c r="I138" s="731"/>
      <c r="J138" s="731"/>
      <c r="K138" s="731"/>
      <c r="L138" s="731"/>
      <c r="M138" s="731"/>
      <c r="N138" s="731"/>
      <c r="O138" s="731"/>
      <c r="P138" s="731"/>
      <c r="Q138" s="731"/>
      <c r="R138" s="731"/>
      <c r="S138" s="731"/>
      <c r="T138" s="731"/>
      <c r="U138" s="731"/>
      <c r="V138" s="731"/>
      <c r="W138" s="731"/>
      <c r="X138" s="731"/>
      <c r="Y138" s="731"/>
      <c r="Z138" s="731"/>
      <c r="AA138" s="731"/>
      <c r="AB138" s="731"/>
      <c r="AC138" s="731"/>
      <c r="AD138" s="731"/>
      <c r="AE138" s="731"/>
      <c r="AF138" s="731"/>
      <c r="AG138" s="731"/>
      <c r="AH138" s="731"/>
      <c r="AI138" s="731"/>
    </row>
    <row r="139" spans="1:35" ht="15.75" customHeight="1" x14ac:dyDescent="0.2">
      <c r="A139" s="731"/>
      <c r="B139" s="731"/>
      <c r="C139" s="731"/>
      <c r="D139" s="731"/>
      <c r="E139" s="731"/>
      <c r="F139" s="731"/>
      <c r="G139" s="731"/>
      <c r="H139" s="731"/>
      <c r="I139" s="731"/>
      <c r="J139" s="731"/>
      <c r="K139" s="731"/>
      <c r="L139" s="731"/>
      <c r="M139" s="731"/>
      <c r="N139" s="731"/>
      <c r="O139" s="731"/>
      <c r="P139" s="731"/>
      <c r="Q139" s="731"/>
      <c r="R139" s="731"/>
      <c r="S139" s="731"/>
      <c r="T139" s="731"/>
      <c r="U139" s="731"/>
      <c r="V139" s="731"/>
      <c r="W139" s="731"/>
      <c r="X139" s="731"/>
      <c r="Y139" s="731"/>
      <c r="Z139" s="731"/>
      <c r="AA139" s="731"/>
      <c r="AB139" s="731"/>
      <c r="AC139" s="731"/>
      <c r="AD139" s="731"/>
      <c r="AE139" s="731"/>
      <c r="AF139" s="731"/>
      <c r="AG139" s="731"/>
      <c r="AH139" s="731"/>
      <c r="AI139" s="731"/>
    </row>
    <row r="140" spans="1:35" ht="15.75" customHeight="1" x14ac:dyDescent="0.2">
      <c r="A140" s="731"/>
      <c r="B140" s="731"/>
      <c r="C140" s="731"/>
      <c r="D140" s="731"/>
      <c r="E140" s="731"/>
      <c r="F140" s="731"/>
      <c r="G140" s="731"/>
      <c r="H140" s="731"/>
      <c r="I140" s="731"/>
      <c r="J140" s="731"/>
      <c r="K140" s="731"/>
      <c r="L140" s="731"/>
      <c r="M140" s="731"/>
      <c r="N140" s="731"/>
      <c r="O140" s="731"/>
      <c r="P140" s="731"/>
      <c r="Q140" s="731"/>
      <c r="R140" s="731"/>
      <c r="S140" s="731"/>
      <c r="T140" s="731"/>
      <c r="U140" s="731"/>
      <c r="V140" s="731"/>
      <c r="W140" s="731"/>
      <c r="X140" s="731"/>
      <c r="Y140" s="731"/>
      <c r="Z140" s="731"/>
      <c r="AA140" s="731"/>
      <c r="AB140" s="731"/>
      <c r="AC140" s="731"/>
      <c r="AD140" s="731"/>
      <c r="AE140" s="731"/>
      <c r="AF140" s="731"/>
      <c r="AG140" s="731"/>
      <c r="AH140" s="731"/>
      <c r="AI140" s="731"/>
    </row>
    <row r="141" spans="1:35" ht="15.75" customHeight="1" x14ac:dyDescent="0.2">
      <c r="A141" s="731"/>
      <c r="B141" s="731"/>
      <c r="C141" s="731"/>
      <c r="D141" s="731"/>
      <c r="E141" s="731"/>
      <c r="F141" s="731"/>
      <c r="G141" s="731"/>
      <c r="H141" s="731"/>
      <c r="I141" s="731"/>
      <c r="J141" s="731"/>
      <c r="K141" s="731"/>
      <c r="L141" s="731"/>
      <c r="M141" s="731"/>
      <c r="N141" s="731"/>
      <c r="O141" s="731"/>
      <c r="P141" s="731"/>
      <c r="Q141" s="731"/>
      <c r="R141" s="731"/>
      <c r="S141" s="731"/>
      <c r="T141" s="731"/>
      <c r="U141" s="731"/>
      <c r="V141" s="731"/>
      <c r="W141" s="731"/>
      <c r="X141" s="731"/>
      <c r="Y141" s="731"/>
      <c r="Z141" s="731"/>
      <c r="AA141" s="731"/>
      <c r="AB141" s="731"/>
      <c r="AC141" s="731"/>
      <c r="AD141" s="731"/>
      <c r="AE141" s="731"/>
      <c r="AF141" s="731"/>
      <c r="AG141" s="731"/>
      <c r="AH141" s="731"/>
      <c r="AI141" s="731"/>
    </row>
    <row r="142" spans="1:35" ht="15.75" customHeight="1" x14ac:dyDescent="0.2">
      <c r="A142" s="731"/>
      <c r="B142" s="731"/>
      <c r="C142" s="731"/>
      <c r="D142" s="731"/>
      <c r="E142" s="731"/>
      <c r="F142" s="731"/>
      <c r="G142" s="731"/>
      <c r="H142" s="731"/>
      <c r="I142" s="731"/>
      <c r="J142" s="731"/>
      <c r="K142" s="731"/>
      <c r="L142" s="731"/>
      <c r="M142" s="731"/>
      <c r="N142" s="731"/>
      <c r="O142" s="731"/>
      <c r="P142" s="731"/>
      <c r="Q142" s="731"/>
      <c r="R142" s="731"/>
      <c r="S142" s="731"/>
      <c r="T142" s="731"/>
      <c r="U142" s="731"/>
      <c r="V142" s="731"/>
      <c r="W142" s="731"/>
      <c r="X142" s="731"/>
      <c r="Y142" s="731"/>
      <c r="Z142" s="731"/>
      <c r="AA142" s="731"/>
      <c r="AB142" s="731"/>
      <c r="AC142" s="731"/>
      <c r="AD142" s="731"/>
      <c r="AE142" s="731"/>
      <c r="AF142" s="731"/>
      <c r="AG142" s="731"/>
      <c r="AH142" s="731"/>
      <c r="AI142" s="731"/>
    </row>
    <row r="143" spans="1:35" ht="15.75" customHeight="1" x14ac:dyDescent="0.2">
      <c r="A143" s="731"/>
      <c r="B143" s="731"/>
      <c r="C143" s="731"/>
      <c r="D143" s="731"/>
      <c r="E143" s="731"/>
      <c r="F143" s="731"/>
      <c r="G143" s="731"/>
      <c r="H143" s="731"/>
      <c r="I143" s="731"/>
      <c r="J143" s="731"/>
      <c r="K143" s="731"/>
      <c r="L143" s="731"/>
      <c r="M143" s="731"/>
      <c r="N143" s="731"/>
      <c r="O143" s="731"/>
      <c r="P143" s="731"/>
      <c r="Q143" s="731"/>
      <c r="R143" s="731"/>
      <c r="S143" s="731"/>
      <c r="T143" s="731"/>
      <c r="U143" s="731"/>
      <c r="V143" s="731"/>
      <c r="W143" s="731"/>
      <c r="X143" s="731"/>
      <c r="Y143" s="731"/>
      <c r="Z143" s="731"/>
      <c r="AA143" s="731"/>
      <c r="AB143" s="731"/>
      <c r="AC143" s="731"/>
      <c r="AD143" s="731"/>
      <c r="AE143" s="731"/>
      <c r="AF143" s="731"/>
      <c r="AG143" s="731"/>
      <c r="AH143" s="731"/>
      <c r="AI143" s="731"/>
    </row>
    <row r="144" spans="1:35" ht="15.75" customHeight="1" x14ac:dyDescent="0.2">
      <c r="A144" s="731"/>
      <c r="B144" s="731"/>
      <c r="C144" s="731"/>
      <c r="D144" s="731"/>
      <c r="E144" s="731"/>
      <c r="F144" s="731"/>
      <c r="G144" s="731"/>
      <c r="H144" s="731"/>
      <c r="I144" s="731"/>
      <c r="J144" s="731"/>
      <c r="K144" s="731"/>
      <c r="L144" s="731"/>
      <c r="M144" s="731"/>
      <c r="N144" s="731"/>
      <c r="O144" s="731"/>
      <c r="P144" s="731"/>
      <c r="Q144" s="731"/>
      <c r="R144" s="731"/>
      <c r="S144" s="731"/>
      <c r="T144" s="731"/>
      <c r="U144" s="731"/>
      <c r="V144" s="731"/>
      <c r="W144" s="731"/>
      <c r="X144" s="731"/>
      <c r="Y144" s="731"/>
      <c r="Z144" s="731"/>
      <c r="AA144" s="731"/>
      <c r="AB144" s="731"/>
      <c r="AC144" s="731"/>
      <c r="AD144" s="731"/>
      <c r="AE144" s="731"/>
      <c r="AF144" s="731"/>
      <c r="AG144" s="731"/>
      <c r="AH144" s="731"/>
      <c r="AI144" s="731"/>
    </row>
    <row r="145" spans="1:35" ht="15.75" customHeight="1" x14ac:dyDescent="0.2">
      <c r="A145" s="731"/>
      <c r="B145" s="731"/>
      <c r="C145" s="731"/>
      <c r="D145" s="731"/>
      <c r="E145" s="731"/>
      <c r="F145" s="731"/>
      <c r="G145" s="731"/>
      <c r="H145" s="731"/>
      <c r="I145" s="731"/>
      <c r="J145" s="731"/>
      <c r="K145" s="731"/>
      <c r="L145" s="731"/>
      <c r="M145" s="731"/>
      <c r="N145" s="731"/>
      <c r="O145" s="731"/>
      <c r="P145" s="731"/>
      <c r="Q145" s="731"/>
      <c r="R145" s="731"/>
      <c r="S145" s="731"/>
      <c r="T145" s="731"/>
      <c r="U145" s="731"/>
      <c r="V145" s="731"/>
      <c r="W145" s="731"/>
      <c r="X145" s="731"/>
      <c r="Y145" s="731"/>
      <c r="Z145" s="731"/>
      <c r="AA145" s="731"/>
      <c r="AB145" s="731"/>
      <c r="AC145" s="731"/>
      <c r="AD145" s="731"/>
      <c r="AE145" s="731"/>
      <c r="AF145" s="731"/>
      <c r="AG145" s="731"/>
      <c r="AH145" s="731"/>
      <c r="AI145" s="731"/>
    </row>
    <row r="146" spans="1:35" ht="15.75" customHeight="1" x14ac:dyDescent="0.2">
      <c r="A146" s="731"/>
      <c r="B146" s="731"/>
      <c r="C146" s="731"/>
      <c r="D146" s="731"/>
      <c r="E146" s="731"/>
      <c r="F146" s="731"/>
      <c r="G146" s="731"/>
      <c r="H146" s="731"/>
      <c r="I146" s="731"/>
      <c r="J146" s="731"/>
      <c r="K146" s="731"/>
      <c r="L146" s="731"/>
      <c r="M146" s="731"/>
      <c r="N146" s="731"/>
      <c r="O146" s="731"/>
      <c r="P146" s="731"/>
      <c r="Q146" s="731"/>
      <c r="R146" s="731"/>
      <c r="S146" s="731"/>
      <c r="T146" s="731"/>
      <c r="U146" s="731"/>
      <c r="V146" s="731"/>
      <c r="W146" s="731"/>
      <c r="X146" s="731"/>
      <c r="Y146" s="731"/>
      <c r="Z146" s="731"/>
      <c r="AA146" s="731"/>
      <c r="AB146" s="731"/>
      <c r="AC146" s="731"/>
      <c r="AD146" s="731"/>
      <c r="AE146" s="731"/>
      <c r="AF146" s="731"/>
      <c r="AG146" s="731"/>
      <c r="AH146" s="731"/>
      <c r="AI146" s="731"/>
    </row>
    <row r="147" spans="1:35" ht="15.75" customHeight="1" x14ac:dyDescent="0.2">
      <c r="A147" s="731"/>
      <c r="B147" s="731"/>
      <c r="C147" s="731"/>
      <c r="D147" s="731"/>
      <c r="E147" s="731"/>
      <c r="F147" s="731"/>
      <c r="G147" s="731"/>
      <c r="H147" s="731"/>
      <c r="I147" s="731"/>
      <c r="J147" s="731"/>
      <c r="K147" s="731"/>
      <c r="L147" s="731"/>
      <c r="M147" s="731"/>
      <c r="N147" s="731"/>
      <c r="O147" s="731"/>
      <c r="P147" s="731"/>
      <c r="Q147" s="731"/>
      <c r="R147" s="731"/>
      <c r="S147" s="731"/>
      <c r="T147" s="731"/>
      <c r="U147" s="731"/>
      <c r="V147" s="731"/>
      <c r="W147" s="731"/>
      <c r="X147" s="731"/>
      <c r="Y147" s="731"/>
      <c r="Z147" s="731"/>
      <c r="AA147" s="731"/>
      <c r="AB147" s="731"/>
      <c r="AC147" s="731"/>
      <c r="AD147" s="731"/>
      <c r="AE147" s="731"/>
      <c r="AF147" s="731"/>
      <c r="AG147" s="731"/>
      <c r="AH147" s="731"/>
      <c r="AI147" s="731"/>
    </row>
    <row r="148" spans="1:35" ht="15.75" customHeight="1" x14ac:dyDescent="0.2">
      <c r="A148" s="731"/>
      <c r="B148" s="731"/>
      <c r="C148" s="731"/>
      <c r="D148" s="731"/>
      <c r="E148" s="731"/>
      <c r="F148" s="731"/>
      <c r="G148" s="731"/>
      <c r="H148" s="731"/>
      <c r="I148" s="731"/>
      <c r="J148" s="731"/>
      <c r="K148" s="731"/>
      <c r="L148" s="731"/>
      <c r="M148" s="731"/>
      <c r="N148" s="731"/>
      <c r="O148" s="731"/>
      <c r="P148" s="731"/>
      <c r="Q148" s="731"/>
      <c r="R148" s="731"/>
      <c r="S148" s="731"/>
      <c r="T148" s="731"/>
      <c r="U148" s="731"/>
      <c r="V148" s="731"/>
      <c r="W148" s="731"/>
      <c r="X148" s="731"/>
      <c r="Y148" s="731"/>
      <c r="Z148" s="731"/>
      <c r="AA148" s="731"/>
      <c r="AB148" s="731"/>
      <c r="AC148" s="731"/>
      <c r="AD148" s="731"/>
      <c r="AE148" s="731"/>
      <c r="AF148" s="731"/>
      <c r="AG148" s="731"/>
      <c r="AH148" s="731"/>
      <c r="AI148" s="731"/>
    </row>
    <row r="149" spans="1:35" ht="15.75" customHeight="1" x14ac:dyDescent="0.2">
      <c r="A149" s="731"/>
      <c r="B149" s="731"/>
      <c r="C149" s="731"/>
      <c r="D149" s="731"/>
      <c r="E149" s="731"/>
      <c r="F149" s="731"/>
      <c r="G149" s="731"/>
      <c r="H149" s="731"/>
      <c r="I149" s="731"/>
      <c r="J149" s="731"/>
      <c r="K149" s="731"/>
      <c r="L149" s="731"/>
      <c r="M149" s="731"/>
      <c r="N149" s="731"/>
      <c r="O149" s="731"/>
      <c r="P149" s="731"/>
      <c r="Q149" s="731"/>
      <c r="R149" s="731"/>
      <c r="S149" s="731"/>
      <c r="T149" s="731"/>
      <c r="U149" s="731"/>
      <c r="V149" s="731"/>
      <c r="W149" s="731"/>
      <c r="X149" s="731"/>
      <c r="Y149" s="731"/>
      <c r="Z149" s="731"/>
      <c r="AA149" s="731"/>
      <c r="AB149" s="731"/>
      <c r="AC149" s="731"/>
      <c r="AD149" s="731"/>
      <c r="AE149" s="731"/>
      <c r="AF149" s="731"/>
      <c r="AG149" s="731"/>
      <c r="AH149" s="731"/>
      <c r="AI149" s="731"/>
    </row>
    <row r="150" spans="1:35" ht="15.75" customHeight="1" x14ac:dyDescent="0.2">
      <c r="A150" s="731"/>
      <c r="B150" s="731"/>
      <c r="C150" s="731"/>
      <c r="D150" s="731"/>
      <c r="E150" s="731"/>
      <c r="F150" s="731"/>
      <c r="G150" s="731"/>
      <c r="H150" s="731"/>
      <c r="I150" s="731"/>
      <c r="J150" s="731"/>
      <c r="K150" s="731"/>
      <c r="L150" s="731"/>
      <c r="M150" s="731"/>
      <c r="N150" s="731"/>
      <c r="O150" s="731"/>
      <c r="P150" s="731"/>
      <c r="Q150" s="731"/>
      <c r="R150" s="731"/>
      <c r="S150" s="731"/>
      <c r="T150" s="731"/>
      <c r="U150" s="731"/>
      <c r="V150" s="731"/>
      <c r="W150" s="731"/>
      <c r="X150" s="731"/>
      <c r="Y150" s="731"/>
      <c r="Z150" s="731"/>
      <c r="AA150" s="731"/>
      <c r="AB150" s="731"/>
      <c r="AC150" s="731"/>
      <c r="AD150" s="731"/>
      <c r="AE150" s="731"/>
      <c r="AF150" s="731"/>
      <c r="AG150" s="731"/>
      <c r="AH150" s="731"/>
      <c r="AI150" s="731"/>
    </row>
    <row r="151" spans="1:35" ht="15.75" customHeight="1" x14ac:dyDescent="0.2">
      <c r="A151" s="731"/>
      <c r="B151" s="731"/>
      <c r="C151" s="731"/>
      <c r="D151" s="731"/>
      <c r="E151" s="731"/>
      <c r="F151" s="731"/>
      <c r="G151" s="731"/>
      <c r="H151" s="731"/>
      <c r="I151" s="731"/>
      <c r="J151" s="731"/>
      <c r="K151" s="731"/>
      <c r="L151" s="731"/>
      <c r="M151" s="731"/>
      <c r="N151" s="731"/>
      <c r="O151" s="731"/>
      <c r="P151" s="731"/>
      <c r="Q151" s="731"/>
      <c r="R151" s="731"/>
      <c r="S151" s="731"/>
      <c r="T151" s="731"/>
      <c r="U151" s="731"/>
      <c r="V151" s="731"/>
      <c r="W151" s="731"/>
      <c r="X151" s="731"/>
      <c r="Y151" s="731"/>
      <c r="Z151" s="731"/>
      <c r="AA151" s="731"/>
      <c r="AB151" s="731"/>
      <c r="AC151" s="731"/>
      <c r="AD151" s="731"/>
      <c r="AE151" s="731"/>
      <c r="AF151" s="731"/>
      <c r="AG151" s="731"/>
      <c r="AH151" s="731"/>
      <c r="AI151" s="731"/>
    </row>
    <row r="152" spans="1:35" ht="15.75" customHeight="1" x14ac:dyDescent="0.2">
      <c r="A152" s="731"/>
      <c r="B152" s="731"/>
      <c r="C152" s="731"/>
      <c r="D152" s="731"/>
      <c r="E152" s="731"/>
      <c r="F152" s="731"/>
      <c r="G152" s="731"/>
      <c r="H152" s="731"/>
      <c r="I152" s="731"/>
      <c r="J152" s="731"/>
      <c r="K152" s="731"/>
      <c r="L152" s="731"/>
      <c r="M152" s="731"/>
      <c r="N152" s="731"/>
      <c r="O152" s="731"/>
      <c r="P152" s="731"/>
      <c r="Q152" s="731"/>
      <c r="R152" s="731"/>
      <c r="S152" s="731"/>
      <c r="T152" s="731"/>
      <c r="U152" s="731"/>
      <c r="V152" s="731"/>
      <c r="W152" s="731"/>
      <c r="X152" s="731"/>
      <c r="Y152" s="731"/>
      <c r="Z152" s="731"/>
      <c r="AA152" s="731"/>
      <c r="AB152" s="731"/>
      <c r="AC152" s="731"/>
      <c r="AD152" s="731"/>
      <c r="AE152" s="731"/>
      <c r="AF152" s="731"/>
      <c r="AG152" s="731"/>
      <c r="AH152" s="731"/>
      <c r="AI152" s="731"/>
    </row>
    <row r="153" spans="1:35" ht="15.75" customHeight="1" x14ac:dyDescent="0.2">
      <c r="A153" s="731"/>
      <c r="B153" s="731"/>
      <c r="C153" s="731"/>
      <c r="D153" s="731"/>
      <c r="E153" s="731"/>
      <c r="F153" s="731"/>
      <c r="G153" s="731"/>
      <c r="H153" s="731"/>
      <c r="I153" s="731"/>
      <c r="J153" s="731"/>
      <c r="K153" s="731"/>
      <c r="L153" s="731"/>
      <c r="M153" s="731"/>
      <c r="N153" s="731"/>
      <c r="O153" s="731"/>
      <c r="P153" s="731"/>
      <c r="Q153" s="731"/>
      <c r="R153" s="731"/>
      <c r="S153" s="731"/>
      <c r="T153" s="731"/>
      <c r="U153" s="731"/>
      <c r="V153" s="731"/>
      <c r="W153" s="731"/>
      <c r="X153" s="731"/>
      <c r="Y153" s="731"/>
      <c r="Z153" s="731"/>
      <c r="AA153" s="731"/>
      <c r="AB153" s="731"/>
      <c r="AC153" s="731"/>
      <c r="AD153" s="731"/>
      <c r="AE153" s="731"/>
      <c r="AF153" s="731"/>
      <c r="AG153" s="731"/>
      <c r="AH153" s="731"/>
      <c r="AI153" s="731"/>
    </row>
    <row r="154" spans="1:35" ht="15.75" customHeight="1" x14ac:dyDescent="0.2">
      <c r="A154" s="731"/>
      <c r="B154" s="731"/>
      <c r="C154" s="731"/>
      <c r="D154" s="731"/>
      <c r="E154" s="731"/>
      <c r="F154" s="731"/>
      <c r="G154" s="731"/>
      <c r="H154" s="731"/>
      <c r="I154" s="731"/>
      <c r="J154" s="731"/>
      <c r="K154" s="731"/>
      <c r="L154" s="731"/>
      <c r="M154" s="731"/>
      <c r="N154" s="731"/>
      <c r="O154" s="731"/>
      <c r="P154" s="731"/>
      <c r="Q154" s="731"/>
      <c r="R154" s="731"/>
      <c r="S154" s="731"/>
      <c r="T154" s="731"/>
      <c r="U154" s="731"/>
      <c r="V154" s="731"/>
      <c r="W154" s="731"/>
      <c r="X154" s="731"/>
      <c r="Y154" s="731"/>
      <c r="Z154" s="731"/>
      <c r="AA154" s="731"/>
      <c r="AB154" s="731"/>
      <c r="AC154" s="731"/>
      <c r="AD154" s="731"/>
      <c r="AE154" s="731"/>
      <c r="AF154" s="731"/>
      <c r="AG154" s="731"/>
      <c r="AH154" s="731"/>
      <c r="AI154" s="731"/>
    </row>
    <row r="155" spans="1:35" ht="15.75" customHeight="1" x14ac:dyDescent="0.2">
      <c r="A155" s="731"/>
      <c r="B155" s="731"/>
      <c r="C155" s="731"/>
      <c r="D155" s="731"/>
      <c r="E155" s="731"/>
      <c r="F155" s="731"/>
      <c r="G155" s="731"/>
      <c r="H155" s="731"/>
      <c r="I155" s="731"/>
      <c r="J155" s="731"/>
      <c r="K155" s="731"/>
      <c r="L155" s="731"/>
      <c r="M155" s="731"/>
      <c r="N155" s="731"/>
      <c r="O155" s="731"/>
      <c r="P155" s="731"/>
      <c r="Q155" s="731"/>
      <c r="R155" s="731"/>
      <c r="S155" s="731"/>
      <c r="T155" s="731"/>
      <c r="U155" s="731"/>
      <c r="V155" s="731"/>
      <c r="W155" s="731"/>
      <c r="X155" s="731"/>
      <c r="Y155" s="731"/>
      <c r="Z155" s="731"/>
      <c r="AA155" s="731"/>
      <c r="AB155" s="731"/>
      <c r="AC155" s="731"/>
      <c r="AD155" s="731"/>
      <c r="AE155" s="731"/>
      <c r="AF155" s="731"/>
      <c r="AG155" s="731"/>
      <c r="AH155" s="731"/>
      <c r="AI155" s="731"/>
    </row>
    <row r="156" spans="1:35" ht="15.75" customHeight="1" x14ac:dyDescent="0.2">
      <c r="A156" s="731"/>
      <c r="B156" s="731"/>
      <c r="C156" s="731"/>
      <c r="D156" s="731"/>
      <c r="E156" s="731"/>
      <c r="F156" s="731"/>
      <c r="G156" s="731"/>
      <c r="H156" s="731"/>
      <c r="I156" s="731"/>
      <c r="J156" s="731"/>
      <c r="K156" s="731"/>
      <c r="L156" s="731"/>
      <c r="M156" s="731"/>
      <c r="N156" s="731"/>
      <c r="O156" s="731"/>
      <c r="P156" s="731"/>
      <c r="Q156" s="731"/>
      <c r="R156" s="731"/>
      <c r="S156" s="731"/>
      <c r="T156" s="731"/>
      <c r="U156" s="731"/>
      <c r="V156" s="731"/>
      <c r="W156" s="731"/>
      <c r="X156" s="731"/>
      <c r="Y156" s="731"/>
      <c r="Z156" s="731"/>
      <c r="AA156" s="731"/>
      <c r="AB156" s="731"/>
      <c r="AC156" s="731"/>
      <c r="AD156" s="731"/>
      <c r="AE156" s="731"/>
      <c r="AF156" s="731"/>
      <c r="AG156" s="731"/>
      <c r="AH156" s="731"/>
      <c r="AI156" s="731"/>
    </row>
    <row r="157" spans="1:35" ht="15.75" customHeight="1" x14ac:dyDescent="0.2">
      <c r="A157" s="731"/>
      <c r="B157" s="731"/>
      <c r="C157" s="731"/>
      <c r="D157" s="731"/>
      <c r="E157" s="731"/>
      <c r="F157" s="731"/>
      <c r="G157" s="731"/>
      <c r="H157" s="731"/>
      <c r="I157" s="731"/>
      <c r="J157" s="731"/>
      <c r="K157" s="731"/>
      <c r="L157" s="731"/>
      <c r="M157" s="731"/>
      <c r="N157" s="731"/>
      <c r="O157" s="731"/>
      <c r="P157" s="731"/>
      <c r="Q157" s="731"/>
      <c r="R157" s="731"/>
      <c r="S157" s="731"/>
      <c r="T157" s="731"/>
      <c r="U157" s="731"/>
      <c r="V157" s="731"/>
      <c r="W157" s="731"/>
      <c r="X157" s="731"/>
      <c r="Y157" s="731"/>
      <c r="Z157" s="731"/>
      <c r="AA157" s="731"/>
      <c r="AB157" s="731"/>
      <c r="AC157" s="731"/>
      <c r="AD157" s="731"/>
      <c r="AE157" s="731"/>
      <c r="AF157" s="731"/>
      <c r="AG157" s="731"/>
      <c r="AH157" s="731"/>
      <c r="AI157" s="731"/>
    </row>
    <row r="158" spans="1:35" ht="15.75" customHeight="1" x14ac:dyDescent="0.2">
      <c r="A158" s="731"/>
      <c r="B158" s="731"/>
      <c r="C158" s="731"/>
      <c r="D158" s="731"/>
      <c r="E158" s="731"/>
      <c r="F158" s="731"/>
      <c r="G158" s="731"/>
      <c r="H158" s="731"/>
      <c r="I158" s="731"/>
      <c r="J158" s="731"/>
      <c r="K158" s="731"/>
      <c r="L158" s="731"/>
      <c r="M158" s="731"/>
      <c r="N158" s="731"/>
      <c r="O158" s="731"/>
      <c r="P158" s="731"/>
      <c r="Q158" s="731"/>
      <c r="R158" s="731"/>
      <c r="S158" s="731"/>
      <c r="T158" s="731"/>
      <c r="U158" s="731"/>
      <c r="V158" s="731"/>
      <c r="W158" s="731"/>
      <c r="X158" s="731"/>
      <c r="Y158" s="731"/>
      <c r="Z158" s="731"/>
      <c r="AA158" s="731"/>
      <c r="AB158" s="731"/>
      <c r="AC158" s="731"/>
      <c r="AD158" s="731"/>
      <c r="AE158" s="731"/>
      <c r="AF158" s="731"/>
      <c r="AG158" s="731"/>
      <c r="AH158" s="731"/>
      <c r="AI158" s="731"/>
    </row>
    <row r="159" spans="1:35" ht="15.75" customHeight="1" x14ac:dyDescent="0.2">
      <c r="A159" s="731"/>
      <c r="B159" s="731"/>
      <c r="C159" s="731"/>
      <c r="D159" s="731"/>
      <c r="E159" s="731"/>
      <c r="F159" s="731"/>
      <c r="G159" s="731"/>
      <c r="H159" s="731"/>
      <c r="I159" s="731"/>
      <c r="J159" s="731"/>
      <c r="K159" s="731"/>
      <c r="L159" s="731"/>
      <c r="M159" s="731"/>
      <c r="N159" s="731"/>
      <c r="O159" s="731"/>
      <c r="P159" s="731"/>
      <c r="Q159" s="731"/>
      <c r="R159" s="731"/>
      <c r="S159" s="731"/>
      <c r="T159" s="731"/>
      <c r="U159" s="731"/>
      <c r="V159" s="731"/>
      <c r="W159" s="731"/>
      <c r="X159" s="731"/>
      <c r="Y159" s="731"/>
      <c r="Z159" s="731"/>
      <c r="AA159" s="731"/>
      <c r="AB159" s="731"/>
      <c r="AC159" s="731"/>
      <c r="AD159" s="731"/>
      <c r="AE159" s="731"/>
      <c r="AF159" s="731"/>
      <c r="AG159" s="731"/>
      <c r="AH159" s="731"/>
      <c r="AI159" s="731"/>
    </row>
    <row r="160" spans="1:35" ht="15.75" customHeight="1" x14ac:dyDescent="0.2">
      <c r="A160" s="731"/>
      <c r="B160" s="731"/>
      <c r="C160" s="731"/>
      <c r="D160" s="731"/>
      <c r="E160" s="731"/>
      <c r="F160" s="731"/>
      <c r="G160" s="731"/>
      <c r="H160" s="731"/>
      <c r="I160" s="731"/>
      <c r="J160" s="731"/>
      <c r="K160" s="731"/>
      <c r="L160" s="731"/>
      <c r="M160" s="731"/>
      <c r="N160" s="731"/>
      <c r="O160" s="731"/>
      <c r="P160" s="731"/>
      <c r="Q160" s="731"/>
      <c r="R160" s="731"/>
      <c r="S160" s="731"/>
      <c r="T160" s="731"/>
      <c r="U160" s="731"/>
      <c r="V160" s="731"/>
      <c r="W160" s="731"/>
      <c r="X160" s="731"/>
      <c r="Y160" s="731"/>
      <c r="Z160" s="731"/>
      <c r="AA160" s="731"/>
      <c r="AB160" s="731"/>
      <c r="AC160" s="731"/>
      <c r="AD160" s="731"/>
      <c r="AE160" s="731"/>
      <c r="AF160" s="731"/>
      <c r="AG160" s="731"/>
      <c r="AH160" s="731"/>
      <c r="AI160" s="731"/>
    </row>
    <row r="161" spans="1:35" ht="15.75" customHeight="1" x14ac:dyDescent="0.2">
      <c r="A161" s="731"/>
      <c r="B161" s="731"/>
      <c r="C161" s="731"/>
      <c r="D161" s="731"/>
      <c r="E161" s="731"/>
      <c r="F161" s="731"/>
      <c r="G161" s="731"/>
      <c r="H161" s="731"/>
      <c r="I161" s="731"/>
      <c r="J161" s="731"/>
      <c r="K161" s="731"/>
      <c r="L161" s="731"/>
      <c r="M161" s="731"/>
      <c r="N161" s="731"/>
      <c r="O161" s="731"/>
      <c r="P161" s="731"/>
      <c r="Q161" s="731"/>
      <c r="R161" s="731"/>
      <c r="S161" s="731"/>
      <c r="T161" s="731"/>
      <c r="U161" s="731"/>
      <c r="V161" s="731"/>
      <c r="W161" s="731"/>
      <c r="X161" s="731"/>
      <c r="Y161" s="731"/>
      <c r="Z161" s="731"/>
      <c r="AA161" s="731"/>
      <c r="AB161" s="731"/>
      <c r="AC161" s="731"/>
      <c r="AD161" s="731"/>
      <c r="AE161" s="731"/>
      <c r="AF161" s="731"/>
      <c r="AG161" s="731"/>
      <c r="AH161" s="731"/>
      <c r="AI161" s="731"/>
    </row>
    <row r="162" spans="1:35" ht="15.75" customHeight="1" x14ac:dyDescent="0.2">
      <c r="A162" s="731"/>
      <c r="B162" s="731"/>
      <c r="C162" s="731"/>
      <c r="D162" s="731"/>
      <c r="E162" s="731"/>
      <c r="F162" s="731"/>
      <c r="G162" s="731"/>
      <c r="H162" s="731"/>
      <c r="I162" s="731"/>
      <c r="J162" s="731"/>
      <c r="K162" s="731"/>
      <c r="L162" s="731"/>
      <c r="M162" s="731"/>
      <c r="N162" s="731"/>
      <c r="O162" s="731"/>
      <c r="P162" s="731"/>
      <c r="Q162" s="731"/>
      <c r="R162" s="731"/>
      <c r="S162" s="731"/>
      <c r="T162" s="731"/>
      <c r="U162" s="731"/>
      <c r="V162" s="731"/>
      <c r="W162" s="731"/>
      <c r="X162" s="731"/>
      <c r="Y162" s="731"/>
      <c r="Z162" s="731"/>
      <c r="AA162" s="731"/>
      <c r="AB162" s="731"/>
      <c r="AC162" s="731"/>
      <c r="AD162" s="731"/>
      <c r="AE162" s="731"/>
      <c r="AF162" s="731"/>
      <c r="AG162" s="731"/>
      <c r="AH162" s="731"/>
      <c r="AI162" s="731"/>
    </row>
    <row r="163" spans="1:35" ht="15.75" customHeight="1" x14ac:dyDescent="0.2">
      <c r="A163" s="731"/>
      <c r="B163" s="731"/>
      <c r="C163" s="731"/>
      <c r="D163" s="731"/>
      <c r="E163" s="731"/>
      <c r="F163" s="731"/>
      <c r="G163" s="731"/>
      <c r="H163" s="731"/>
      <c r="I163" s="731"/>
      <c r="J163" s="731"/>
      <c r="K163" s="731"/>
      <c r="L163" s="731"/>
      <c r="M163" s="731"/>
      <c r="N163" s="731"/>
      <c r="O163" s="731"/>
      <c r="P163" s="731"/>
      <c r="Q163" s="731"/>
      <c r="R163" s="731"/>
      <c r="S163" s="731"/>
      <c r="T163" s="731"/>
      <c r="U163" s="731"/>
      <c r="V163" s="731"/>
      <c r="W163" s="731"/>
      <c r="X163" s="731"/>
      <c r="Y163" s="731"/>
      <c r="Z163" s="731"/>
      <c r="AA163" s="731"/>
      <c r="AB163" s="731"/>
      <c r="AC163" s="731"/>
      <c r="AD163" s="731"/>
      <c r="AE163" s="731"/>
      <c r="AF163" s="731"/>
      <c r="AG163" s="731"/>
      <c r="AH163" s="731"/>
      <c r="AI163" s="731"/>
    </row>
    <row r="164" spans="1:35" ht="15.75" customHeight="1" x14ac:dyDescent="0.2">
      <c r="A164" s="731"/>
      <c r="B164" s="731"/>
      <c r="C164" s="731"/>
      <c r="D164" s="731"/>
      <c r="E164" s="731"/>
      <c r="F164" s="731"/>
      <c r="G164" s="731"/>
      <c r="H164" s="731"/>
      <c r="I164" s="731"/>
      <c r="J164" s="731"/>
      <c r="K164" s="731"/>
      <c r="L164" s="731"/>
      <c r="M164" s="731"/>
      <c r="N164" s="731"/>
      <c r="O164" s="731"/>
      <c r="P164" s="731"/>
      <c r="Q164" s="731"/>
      <c r="R164" s="731"/>
      <c r="S164" s="731"/>
      <c r="T164" s="731"/>
      <c r="U164" s="731"/>
      <c r="V164" s="731"/>
      <c r="W164" s="731"/>
      <c r="X164" s="731"/>
      <c r="Y164" s="731"/>
      <c r="Z164" s="731"/>
      <c r="AA164" s="731"/>
      <c r="AB164" s="731"/>
      <c r="AC164" s="731"/>
      <c r="AD164" s="731"/>
      <c r="AE164" s="731"/>
      <c r="AF164" s="731"/>
      <c r="AG164" s="731"/>
      <c r="AH164" s="731"/>
      <c r="AI164" s="731"/>
    </row>
    <row r="165" spans="1:35" ht="15.75" customHeight="1" x14ac:dyDescent="0.2">
      <c r="A165" s="731"/>
      <c r="B165" s="731"/>
      <c r="C165" s="731"/>
      <c r="D165" s="731"/>
      <c r="E165" s="731"/>
      <c r="F165" s="731"/>
      <c r="G165" s="731"/>
      <c r="H165" s="731"/>
      <c r="I165" s="731"/>
      <c r="J165" s="731"/>
      <c r="K165" s="731"/>
      <c r="L165" s="731"/>
      <c r="M165" s="731"/>
      <c r="N165" s="731"/>
      <c r="O165" s="731"/>
      <c r="P165" s="731"/>
      <c r="Q165" s="731"/>
      <c r="R165" s="731"/>
      <c r="S165" s="731"/>
      <c r="T165" s="731"/>
      <c r="U165" s="731"/>
      <c r="V165" s="731"/>
      <c r="W165" s="731"/>
      <c r="X165" s="731"/>
      <c r="Y165" s="731"/>
      <c r="Z165" s="731"/>
      <c r="AA165" s="731"/>
      <c r="AB165" s="731"/>
      <c r="AC165" s="731"/>
      <c r="AD165" s="731"/>
      <c r="AE165" s="731"/>
      <c r="AF165" s="731"/>
      <c r="AG165" s="731"/>
      <c r="AH165" s="731"/>
      <c r="AI165" s="731"/>
    </row>
    <row r="166" spans="1:35" ht="15.75" customHeight="1" x14ac:dyDescent="0.2">
      <c r="A166" s="731"/>
      <c r="B166" s="731"/>
      <c r="C166" s="731"/>
      <c r="D166" s="731"/>
      <c r="E166" s="731"/>
      <c r="F166" s="731"/>
      <c r="G166" s="731"/>
      <c r="H166" s="731"/>
      <c r="I166" s="731"/>
      <c r="J166" s="731"/>
      <c r="K166" s="731"/>
      <c r="L166" s="731"/>
      <c r="M166" s="731"/>
      <c r="N166" s="731"/>
      <c r="O166" s="731"/>
      <c r="P166" s="731"/>
      <c r="Q166" s="731"/>
      <c r="R166" s="731"/>
      <c r="S166" s="731"/>
      <c r="T166" s="731"/>
      <c r="U166" s="731"/>
      <c r="V166" s="731"/>
      <c r="W166" s="731"/>
      <c r="X166" s="731"/>
      <c r="Y166" s="731"/>
      <c r="Z166" s="731"/>
      <c r="AA166" s="731"/>
      <c r="AB166" s="731"/>
      <c r="AC166" s="731"/>
      <c r="AD166" s="731"/>
      <c r="AE166" s="731"/>
      <c r="AF166" s="731"/>
      <c r="AG166" s="731"/>
      <c r="AH166" s="731"/>
      <c r="AI166" s="731"/>
    </row>
    <row r="167" spans="1:35" ht="15.75" customHeight="1" x14ac:dyDescent="0.2">
      <c r="A167" s="731"/>
      <c r="B167" s="731"/>
      <c r="C167" s="731"/>
      <c r="D167" s="731"/>
      <c r="E167" s="731"/>
      <c r="F167" s="731"/>
      <c r="G167" s="731"/>
      <c r="H167" s="731"/>
      <c r="I167" s="731"/>
      <c r="J167" s="731"/>
      <c r="K167" s="731"/>
      <c r="L167" s="731"/>
      <c r="M167" s="731"/>
      <c r="N167" s="731"/>
      <c r="O167" s="731"/>
      <c r="P167" s="731"/>
      <c r="Q167" s="731"/>
      <c r="R167" s="731"/>
      <c r="S167" s="731"/>
      <c r="T167" s="731"/>
      <c r="U167" s="731"/>
      <c r="V167" s="731"/>
      <c r="W167" s="731"/>
      <c r="X167" s="731"/>
      <c r="Y167" s="731"/>
      <c r="Z167" s="731"/>
      <c r="AA167" s="731"/>
      <c r="AB167" s="731"/>
      <c r="AC167" s="731"/>
      <c r="AD167" s="731"/>
      <c r="AE167" s="731"/>
      <c r="AF167" s="731"/>
      <c r="AG167" s="731"/>
      <c r="AH167" s="731"/>
      <c r="AI167" s="731"/>
    </row>
    <row r="168" spans="1:35" ht="15.75" customHeight="1" x14ac:dyDescent="0.2">
      <c r="A168" s="731"/>
      <c r="B168" s="731"/>
      <c r="C168" s="731"/>
      <c r="D168" s="731"/>
      <c r="E168" s="731"/>
      <c r="F168" s="731"/>
      <c r="G168" s="731"/>
      <c r="H168" s="731"/>
      <c r="I168" s="731"/>
      <c r="J168" s="731"/>
      <c r="K168" s="731"/>
      <c r="L168" s="731"/>
      <c r="M168" s="731"/>
      <c r="N168" s="731"/>
      <c r="O168" s="731"/>
      <c r="P168" s="731"/>
      <c r="Q168" s="731"/>
      <c r="R168" s="731"/>
      <c r="S168" s="731"/>
      <c r="T168" s="731"/>
      <c r="U168" s="731"/>
      <c r="V168" s="731"/>
      <c r="W168" s="731"/>
      <c r="X168" s="731"/>
      <c r="Y168" s="731"/>
      <c r="Z168" s="731"/>
      <c r="AA168" s="731"/>
      <c r="AB168" s="731"/>
      <c r="AC168" s="731"/>
      <c r="AD168" s="731"/>
      <c r="AE168" s="731"/>
      <c r="AF168" s="731"/>
      <c r="AG168" s="731"/>
      <c r="AH168" s="731"/>
      <c r="AI168" s="731"/>
    </row>
    <row r="169" spans="1:35" ht="15.75" customHeight="1" x14ac:dyDescent="0.2">
      <c r="A169" s="731"/>
      <c r="B169" s="731"/>
      <c r="C169" s="731"/>
      <c r="D169" s="731"/>
      <c r="E169" s="731"/>
      <c r="F169" s="731"/>
      <c r="G169" s="731"/>
      <c r="H169" s="731"/>
      <c r="I169" s="731"/>
      <c r="J169" s="731"/>
      <c r="K169" s="731"/>
      <c r="L169" s="731"/>
      <c r="M169" s="731"/>
      <c r="N169" s="731"/>
      <c r="O169" s="731"/>
      <c r="P169" s="731"/>
      <c r="Q169" s="731"/>
      <c r="R169" s="731"/>
      <c r="S169" s="731"/>
      <c r="T169" s="731"/>
      <c r="U169" s="731"/>
      <c r="V169" s="731"/>
      <c r="W169" s="731"/>
      <c r="X169" s="731"/>
      <c r="Y169" s="731"/>
      <c r="Z169" s="731"/>
      <c r="AA169" s="731"/>
      <c r="AB169" s="731"/>
      <c r="AC169" s="731"/>
      <c r="AD169" s="731"/>
      <c r="AE169" s="731"/>
      <c r="AF169" s="731"/>
      <c r="AG169" s="731"/>
      <c r="AH169" s="731"/>
      <c r="AI169" s="731"/>
    </row>
    <row r="170" spans="1:35" ht="15.75" customHeight="1" x14ac:dyDescent="0.2">
      <c r="A170" s="731"/>
      <c r="B170" s="731"/>
      <c r="C170" s="731"/>
      <c r="D170" s="731"/>
      <c r="E170" s="731"/>
      <c r="F170" s="731"/>
      <c r="G170" s="731"/>
      <c r="H170" s="731"/>
      <c r="I170" s="731"/>
      <c r="J170" s="731"/>
      <c r="K170" s="731"/>
      <c r="L170" s="731"/>
      <c r="M170" s="731"/>
      <c r="N170" s="731"/>
      <c r="O170" s="731"/>
      <c r="P170" s="731"/>
      <c r="Q170" s="731"/>
      <c r="R170" s="731"/>
      <c r="S170" s="731"/>
      <c r="T170" s="731"/>
      <c r="U170" s="731"/>
      <c r="V170" s="731"/>
      <c r="W170" s="731"/>
      <c r="X170" s="731"/>
      <c r="Y170" s="731"/>
      <c r="Z170" s="731"/>
      <c r="AA170" s="731"/>
      <c r="AB170" s="731"/>
      <c r="AC170" s="731"/>
      <c r="AD170" s="731"/>
      <c r="AE170" s="731"/>
      <c r="AF170" s="731"/>
      <c r="AG170" s="731"/>
      <c r="AH170" s="731"/>
      <c r="AI170" s="731"/>
    </row>
    <row r="171" spans="1:35" ht="15.75" customHeight="1" x14ac:dyDescent="0.2">
      <c r="A171" s="731"/>
      <c r="B171" s="731"/>
      <c r="C171" s="731"/>
      <c r="D171" s="731"/>
      <c r="E171" s="731"/>
      <c r="F171" s="731"/>
      <c r="G171" s="731"/>
      <c r="H171" s="731"/>
      <c r="I171" s="731"/>
      <c r="J171" s="731"/>
      <c r="K171" s="731"/>
      <c r="L171" s="731"/>
      <c r="M171" s="731"/>
      <c r="N171" s="731"/>
      <c r="O171" s="731"/>
      <c r="P171" s="731"/>
      <c r="Q171" s="731"/>
      <c r="R171" s="731"/>
      <c r="S171" s="731"/>
      <c r="T171" s="731"/>
      <c r="U171" s="731"/>
      <c r="V171" s="731"/>
      <c r="W171" s="731"/>
      <c r="X171" s="731"/>
      <c r="Y171" s="731"/>
      <c r="Z171" s="731"/>
      <c r="AA171" s="731"/>
      <c r="AB171" s="731"/>
      <c r="AC171" s="731"/>
      <c r="AD171" s="731"/>
      <c r="AE171" s="731"/>
      <c r="AF171" s="731"/>
      <c r="AG171" s="731"/>
      <c r="AH171" s="731"/>
      <c r="AI171" s="731"/>
    </row>
    <row r="172" spans="1:35" ht="15.75" customHeight="1" x14ac:dyDescent="0.2">
      <c r="A172" s="731"/>
      <c r="B172" s="731"/>
      <c r="C172" s="731"/>
      <c r="D172" s="731"/>
      <c r="E172" s="731"/>
      <c r="F172" s="731"/>
      <c r="G172" s="731"/>
      <c r="H172" s="731"/>
      <c r="I172" s="731"/>
      <c r="J172" s="731"/>
      <c r="K172" s="731"/>
      <c r="L172" s="731"/>
      <c r="M172" s="731"/>
      <c r="N172" s="731"/>
      <c r="O172" s="731"/>
      <c r="P172" s="731"/>
      <c r="Q172" s="731"/>
      <c r="R172" s="731"/>
      <c r="S172" s="731"/>
      <c r="T172" s="731"/>
      <c r="U172" s="731"/>
      <c r="V172" s="731"/>
      <c r="W172" s="731"/>
      <c r="X172" s="731"/>
      <c r="Y172" s="731"/>
      <c r="Z172" s="731"/>
      <c r="AA172" s="731"/>
      <c r="AB172" s="731"/>
      <c r="AC172" s="731"/>
      <c r="AD172" s="731"/>
      <c r="AE172" s="731"/>
      <c r="AF172" s="731"/>
      <c r="AG172" s="731"/>
      <c r="AH172" s="731"/>
      <c r="AI172" s="731"/>
    </row>
    <row r="173" spans="1:35" ht="15.75" customHeight="1" x14ac:dyDescent="0.2">
      <c r="A173" s="731"/>
      <c r="B173" s="731"/>
      <c r="C173" s="731"/>
      <c r="D173" s="731"/>
      <c r="E173" s="731"/>
      <c r="F173" s="731"/>
      <c r="G173" s="731"/>
      <c r="H173" s="731"/>
      <c r="I173" s="731"/>
      <c r="J173" s="731"/>
      <c r="K173" s="731"/>
      <c r="L173" s="731"/>
      <c r="M173" s="731"/>
      <c r="N173" s="731"/>
      <c r="O173" s="731"/>
      <c r="P173" s="731"/>
      <c r="Q173" s="731"/>
      <c r="R173" s="731"/>
      <c r="S173" s="731"/>
      <c r="T173" s="731"/>
      <c r="U173" s="731"/>
      <c r="V173" s="731"/>
      <c r="W173" s="731"/>
      <c r="X173" s="731"/>
      <c r="Y173" s="731"/>
      <c r="Z173" s="731"/>
      <c r="AA173" s="731"/>
      <c r="AB173" s="731"/>
      <c r="AC173" s="731"/>
      <c r="AD173" s="731"/>
      <c r="AE173" s="731"/>
      <c r="AF173" s="731"/>
      <c r="AG173" s="731"/>
      <c r="AH173" s="731"/>
      <c r="AI173" s="731"/>
    </row>
    <row r="174" spans="1:35" ht="15.75" customHeight="1" x14ac:dyDescent="0.2">
      <c r="A174" s="731"/>
      <c r="B174" s="731"/>
      <c r="C174" s="731"/>
      <c r="D174" s="731"/>
      <c r="E174" s="731"/>
      <c r="F174" s="731"/>
      <c r="G174" s="731"/>
      <c r="H174" s="731"/>
      <c r="I174" s="731"/>
      <c r="J174" s="731"/>
      <c r="K174" s="731"/>
      <c r="L174" s="731"/>
      <c r="M174" s="731"/>
      <c r="N174" s="731"/>
      <c r="O174" s="731"/>
      <c r="P174" s="731"/>
      <c r="Q174" s="731"/>
      <c r="R174" s="731"/>
      <c r="S174" s="731"/>
      <c r="T174" s="731"/>
      <c r="U174" s="731"/>
      <c r="V174" s="731"/>
      <c r="W174" s="731"/>
      <c r="X174" s="731"/>
      <c r="Y174" s="731"/>
      <c r="Z174" s="731"/>
      <c r="AA174" s="731"/>
      <c r="AB174" s="731"/>
      <c r="AC174" s="731"/>
      <c r="AD174" s="731"/>
      <c r="AE174" s="731"/>
      <c r="AF174" s="731"/>
      <c r="AG174" s="731"/>
      <c r="AH174" s="731"/>
      <c r="AI174" s="731"/>
    </row>
    <row r="175" spans="1:35" ht="15.75" customHeight="1" x14ac:dyDescent="0.2">
      <c r="A175" s="731"/>
      <c r="B175" s="731"/>
      <c r="C175" s="731"/>
      <c r="D175" s="731"/>
      <c r="E175" s="731"/>
      <c r="F175" s="731"/>
      <c r="G175" s="731"/>
      <c r="H175" s="731"/>
      <c r="I175" s="731"/>
      <c r="J175" s="731"/>
      <c r="K175" s="731"/>
      <c r="L175" s="731"/>
      <c r="M175" s="731"/>
      <c r="N175" s="731"/>
      <c r="O175" s="731"/>
      <c r="P175" s="731"/>
      <c r="Q175" s="731"/>
      <c r="R175" s="731"/>
      <c r="S175" s="731"/>
      <c r="T175" s="731"/>
      <c r="U175" s="731"/>
      <c r="V175" s="731"/>
      <c r="W175" s="731"/>
      <c r="X175" s="731"/>
      <c r="Y175" s="731"/>
      <c r="Z175" s="731"/>
      <c r="AA175" s="731"/>
      <c r="AB175" s="731"/>
      <c r="AC175" s="731"/>
      <c r="AD175" s="731"/>
      <c r="AE175" s="731"/>
      <c r="AF175" s="731"/>
      <c r="AG175" s="731"/>
      <c r="AH175" s="731"/>
      <c r="AI175" s="731"/>
    </row>
    <row r="176" spans="1:35" ht="15.75" customHeight="1" x14ac:dyDescent="0.2">
      <c r="A176" s="731"/>
      <c r="B176" s="731"/>
      <c r="C176" s="731"/>
      <c r="D176" s="731"/>
      <c r="E176" s="731"/>
      <c r="F176" s="731"/>
      <c r="G176" s="731"/>
      <c r="H176" s="731"/>
      <c r="I176" s="731"/>
      <c r="J176" s="731"/>
      <c r="K176" s="731"/>
      <c r="L176" s="731"/>
      <c r="M176" s="731"/>
      <c r="N176" s="731"/>
      <c r="O176" s="731"/>
      <c r="P176" s="731"/>
      <c r="Q176" s="731"/>
      <c r="R176" s="731"/>
      <c r="S176" s="731"/>
      <c r="T176" s="731"/>
      <c r="U176" s="731"/>
      <c r="V176" s="731"/>
      <c r="W176" s="731"/>
      <c r="X176" s="731"/>
      <c r="Y176" s="731"/>
      <c r="Z176" s="731"/>
      <c r="AA176" s="731"/>
      <c r="AB176" s="731"/>
      <c r="AC176" s="731"/>
      <c r="AD176" s="731"/>
      <c r="AE176" s="731"/>
      <c r="AF176" s="731"/>
      <c r="AG176" s="731"/>
      <c r="AH176" s="731"/>
      <c r="AI176" s="731"/>
    </row>
    <row r="177" spans="1:35" ht="15.75" customHeight="1" x14ac:dyDescent="0.2">
      <c r="A177" s="731"/>
      <c r="B177" s="731"/>
      <c r="C177" s="731"/>
      <c r="D177" s="731"/>
      <c r="E177" s="731"/>
      <c r="F177" s="731"/>
      <c r="G177" s="731"/>
      <c r="H177" s="731"/>
      <c r="I177" s="731"/>
      <c r="J177" s="731"/>
      <c r="K177" s="731"/>
      <c r="L177" s="731"/>
      <c r="M177" s="731"/>
      <c r="N177" s="731"/>
      <c r="O177" s="731"/>
      <c r="P177" s="731"/>
      <c r="Q177" s="731"/>
      <c r="R177" s="731"/>
      <c r="S177" s="731"/>
      <c r="T177" s="731"/>
      <c r="U177" s="731"/>
      <c r="V177" s="731"/>
      <c r="W177" s="731"/>
      <c r="X177" s="731"/>
      <c r="Y177" s="731"/>
      <c r="Z177" s="731"/>
      <c r="AA177" s="731"/>
      <c r="AB177" s="731"/>
      <c r="AC177" s="731"/>
      <c r="AD177" s="731"/>
      <c r="AE177" s="731"/>
      <c r="AF177" s="731"/>
      <c r="AG177" s="731"/>
      <c r="AH177" s="731"/>
      <c r="AI177" s="731"/>
    </row>
    <row r="178" spans="1:35" ht="15.75" customHeight="1" x14ac:dyDescent="0.2">
      <c r="A178" s="731"/>
      <c r="B178" s="731"/>
      <c r="C178" s="731"/>
      <c r="D178" s="731"/>
      <c r="E178" s="731"/>
      <c r="F178" s="731"/>
      <c r="G178" s="731"/>
      <c r="H178" s="731"/>
      <c r="I178" s="731"/>
      <c r="J178" s="731"/>
      <c r="K178" s="731"/>
      <c r="L178" s="731"/>
      <c r="M178" s="731"/>
      <c r="N178" s="731"/>
      <c r="O178" s="731"/>
      <c r="P178" s="731"/>
      <c r="Q178" s="731"/>
      <c r="R178" s="731"/>
      <c r="S178" s="731"/>
      <c r="T178" s="731"/>
      <c r="U178" s="731"/>
      <c r="V178" s="731"/>
      <c r="W178" s="731"/>
      <c r="X178" s="731"/>
      <c r="Y178" s="731"/>
      <c r="Z178" s="731"/>
      <c r="AA178" s="731"/>
      <c r="AB178" s="731"/>
      <c r="AC178" s="731"/>
      <c r="AD178" s="731"/>
      <c r="AE178" s="731"/>
      <c r="AF178" s="731"/>
      <c r="AG178" s="731"/>
      <c r="AH178" s="731"/>
      <c r="AI178" s="731"/>
    </row>
    <row r="179" spans="1:35" ht="15.75" customHeight="1" x14ac:dyDescent="0.2">
      <c r="A179" s="731"/>
      <c r="B179" s="731"/>
      <c r="C179" s="731"/>
      <c r="D179" s="731"/>
      <c r="E179" s="731"/>
      <c r="F179" s="731"/>
      <c r="G179" s="731"/>
      <c r="H179" s="731"/>
      <c r="I179" s="731"/>
      <c r="J179" s="731"/>
      <c r="K179" s="731"/>
      <c r="L179" s="731"/>
      <c r="M179" s="731"/>
      <c r="N179" s="731"/>
      <c r="O179" s="731"/>
      <c r="P179" s="731"/>
      <c r="Q179" s="731"/>
      <c r="R179" s="731"/>
      <c r="S179" s="731"/>
      <c r="T179" s="731"/>
      <c r="U179" s="731"/>
      <c r="V179" s="731"/>
      <c r="W179" s="731"/>
      <c r="X179" s="731"/>
      <c r="Y179" s="731"/>
      <c r="Z179" s="731"/>
      <c r="AA179" s="731"/>
      <c r="AB179" s="731"/>
      <c r="AC179" s="731"/>
      <c r="AD179" s="731"/>
      <c r="AE179" s="731"/>
      <c r="AF179" s="731"/>
      <c r="AG179" s="731"/>
      <c r="AH179" s="731"/>
      <c r="AI179" s="731"/>
    </row>
    <row r="180" spans="1:35" ht="15.75" customHeight="1" x14ac:dyDescent="0.2">
      <c r="A180" s="731"/>
      <c r="B180" s="731"/>
      <c r="C180" s="731"/>
      <c r="D180" s="731"/>
      <c r="E180" s="731"/>
      <c r="F180" s="731"/>
      <c r="G180" s="731"/>
      <c r="H180" s="731"/>
      <c r="I180" s="731"/>
      <c r="J180" s="731"/>
      <c r="K180" s="731"/>
      <c r="L180" s="731"/>
      <c r="M180" s="731"/>
      <c r="N180" s="731"/>
      <c r="O180" s="731"/>
      <c r="P180" s="731"/>
      <c r="Q180" s="731"/>
      <c r="R180" s="731"/>
      <c r="S180" s="731"/>
      <c r="T180" s="731"/>
      <c r="U180" s="731"/>
      <c r="V180" s="731"/>
      <c r="W180" s="731"/>
      <c r="X180" s="731"/>
      <c r="Y180" s="731"/>
      <c r="Z180" s="731"/>
      <c r="AA180" s="731"/>
      <c r="AB180" s="731"/>
      <c r="AC180" s="731"/>
      <c r="AD180" s="731"/>
      <c r="AE180" s="731"/>
      <c r="AF180" s="731"/>
      <c r="AG180" s="731"/>
      <c r="AH180" s="731"/>
      <c r="AI180" s="731"/>
    </row>
    <row r="181" spans="1:35" ht="15.75" customHeight="1" x14ac:dyDescent="0.2">
      <c r="A181" s="731"/>
      <c r="B181" s="731"/>
      <c r="C181" s="731"/>
      <c r="D181" s="731"/>
      <c r="E181" s="731"/>
      <c r="F181" s="731"/>
      <c r="G181" s="731"/>
      <c r="H181" s="731"/>
      <c r="I181" s="731"/>
      <c r="J181" s="731"/>
      <c r="K181" s="731"/>
      <c r="L181" s="731"/>
      <c r="M181" s="731"/>
      <c r="N181" s="731"/>
      <c r="O181" s="731"/>
      <c r="P181" s="731"/>
      <c r="Q181" s="731"/>
      <c r="R181" s="731"/>
      <c r="S181" s="731"/>
      <c r="T181" s="731"/>
      <c r="U181" s="731"/>
      <c r="V181" s="731"/>
      <c r="W181" s="731"/>
      <c r="X181" s="731"/>
      <c r="Y181" s="731"/>
      <c r="Z181" s="731"/>
      <c r="AA181" s="731"/>
      <c r="AB181" s="731"/>
      <c r="AC181" s="731"/>
      <c r="AD181" s="731"/>
      <c r="AE181" s="731"/>
      <c r="AF181" s="731"/>
      <c r="AG181" s="731"/>
      <c r="AH181" s="731"/>
      <c r="AI181" s="731"/>
    </row>
    <row r="182" spans="1:35" ht="15.75" customHeight="1" x14ac:dyDescent="0.2">
      <c r="A182" s="731"/>
      <c r="B182" s="731"/>
      <c r="C182" s="731"/>
      <c r="D182" s="731"/>
      <c r="E182" s="731"/>
      <c r="F182" s="731"/>
      <c r="G182" s="731"/>
      <c r="H182" s="731"/>
      <c r="I182" s="731"/>
      <c r="J182" s="731"/>
      <c r="K182" s="731"/>
      <c r="L182" s="731"/>
      <c r="M182" s="731"/>
      <c r="N182" s="731"/>
      <c r="O182" s="731"/>
      <c r="P182" s="731"/>
      <c r="Q182" s="731"/>
      <c r="R182" s="731"/>
      <c r="S182" s="731"/>
      <c r="T182" s="731"/>
      <c r="U182" s="731"/>
      <c r="V182" s="731"/>
      <c r="W182" s="731"/>
      <c r="X182" s="731"/>
      <c r="Y182" s="731"/>
      <c r="Z182" s="731"/>
      <c r="AA182" s="731"/>
      <c r="AB182" s="731"/>
      <c r="AC182" s="731"/>
      <c r="AD182" s="731"/>
      <c r="AE182" s="731"/>
      <c r="AF182" s="731"/>
      <c r="AG182" s="731"/>
      <c r="AH182" s="731"/>
      <c r="AI182" s="731"/>
    </row>
    <row r="183" spans="1:35" ht="15.75" customHeight="1" x14ac:dyDescent="0.2">
      <c r="A183" s="731"/>
      <c r="B183" s="731"/>
      <c r="C183" s="731"/>
      <c r="D183" s="731"/>
      <c r="E183" s="731"/>
      <c r="F183" s="731"/>
      <c r="G183" s="731"/>
      <c r="H183" s="731"/>
      <c r="I183" s="731"/>
      <c r="J183" s="731"/>
      <c r="K183" s="731"/>
      <c r="L183" s="731"/>
      <c r="M183" s="731"/>
      <c r="N183" s="731"/>
      <c r="O183" s="731"/>
      <c r="P183" s="731"/>
      <c r="Q183" s="731"/>
      <c r="R183" s="731"/>
      <c r="S183" s="731"/>
      <c r="T183" s="731"/>
      <c r="U183" s="731"/>
      <c r="V183" s="731"/>
      <c r="W183" s="731"/>
      <c r="X183" s="731"/>
      <c r="Y183" s="731"/>
      <c r="Z183" s="731"/>
      <c r="AA183" s="731"/>
      <c r="AB183" s="731"/>
      <c r="AC183" s="731"/>
      <c r="AD183" s="731"/>
      <c r="AE183" s="731"/>
      <c r="AF183" s="731"/>
      <c r="AG183" s="731"/>
      <c r="AH183" s="731"/>
      <c r="AI183" s="731"/>
    </row>
    <row r="184" spans="1:35" ht="15.75" customHeight="1" x14ac:dyDescent="0.2">
      <c r="A184" s="731"/>
      <c r="B184" s="731"/>
      <c r="C184" s="731"/>
      <c r="D184" s="731"/>
      <c r="E184" s="731"/>
      <c r="F184" s="731"/>
      <c r="G184" s="731"/>
      <c r="H184" s="731"/>
      <c r="I184" s="731"/>
      <c r="J184" s="731"/>
      <c r="K184" s="731"/>
      <c r="L184" s="731"/>
      <c r="M184" s="731"/>
      <c r="N184" s="731"/>
      <c r="O184" s="731"/>
      <c r="P184" s="731"/>
      <c r="Q184" s="731"/>
      <c r="R184" s="731"/>
      <c r="S184" s="731"/>
      <c r="T184" s="731"/>
      <c r="U184" s="731"/>
      <c r="V184" s="731"/>
      <c r="W184" s="731"/>
      <c r="X184" s="731"/>
      <c r="Y184" s="731"/>
      <c r="Z184" s="731"/>
      <c r="AA184" s="731"/>
      <c r="AB184" s="731"/>
      <c r="AC184" s="731"/>
      <c r="AD184" s="731"/>
      <c r="AE184" s="731"/>
      <c r="AF184" s="731"/>
      <c r="AG184" s="731"/>
      <c r="AH184" s="731"/>
      <c r="AI184" s="731"/>
    </row>
    <row r="185" spans="1:35" ht="15.75" customHeight="1" x14ac:dyDescent="0.2">
      <c r="A185" s="731"/>
      <c r="B185" s="731"/>
      <c r="C185" s="731"/>
      <c r="D185" s="731"/>
      <c r="E185" s="731"/>
      <c r="F185" s="731"/>
      <c r="G185" s="731"/>
      <c r="H185" s="731"/>
      <c r="I185" s="731"/>
      <c r="J185" s="731"/>
      <c r="K185" s="731"/>
      <c r="L185" s="731"/>
      <c r="M185" s="731"/>
      <c r="N185" s="731"/>
      <c r="O185" s="731"/>
      <c r="P185" s="731"/>
      <c r="Q185" s="731"/>
      <c r="R185" s="731"/>
      <c r="S185" s="731"/>
      <c r="T185" s="731"/>
      <c r="U185" s="731"/>
      <c r="V185" s="731"/>
      <c r="W185" s="731"/>
      <c r="X185" s="731"/>
      <c r="Y185" s="731"/>
      <c r="Z185" s="731"/>
      <c r="AA185" s="731"/>
      <c r="AB185" s="731"/>
      <c r="AC185" s="731"/>
      <c r="AD185" s="731"/>
      <c r="AE185" s="731"/>
      <c r="AF185" s="731"/>
      <c r="AG185" s="731"/>
      <c r="AH185" s="731"/>
      <c r="AI185" s="731"/>
    </row>
    <row r="186" spans="1:35" ht="15.75" customHeight="1" x14ac:dyDescent="0.2">
      <c r="A186" s="731"/>
      <c r="B186" s="731"/>
      <c r="C186" s="731"/>
      <c r="D186" s="731"/>
      <c r="E186" s="731"/>
      <c r="F186" s="731"/>
      <c r="G186" s="731"/>
      <c r="H186" s="731"/>
      <c r="I186" s="731"/>
      <c r="J186" s="731"/>
      <c r="K186" s="731"/>
      <c r="L186" s="731"/>
      <c r="M186" s="731"/>
      <c r="N186" s="731"/>
      <c r="O186" s="731"/>
      <c r="P186" s="731"/>
      <c r="Q186" s="731"/>
      <c r="R186" s="731"/>
      <c r="S186" s="731"/>
      <c r="T186" s="731"/>
      <c r="U186" s="731"/>
      <c r="V186" s="731"/>
      <c r="W186" s="731"/>
      <c r="X186" s="731"/>
      <c r="Y186" s="731"/>
      <c r="Z186" s="731"/>
      <c r="AA186" s="731"/>
      <c r="AB186" s="731"/>
      <c r="AC186" s="731"/>
      <c r="AD186" s="731"/>
      <c r="AE186" s="731"/>
      <c r="AF186" s="731"/>
      <c r="AG186" s="731"/>
      <c r="AH186" s="731"/>
      <c r="AI186" s="731"/>
    </row>
    <row r="187" spans="1:35" ht="15.75" customHeight="1" x14ac:dyDescent="0.2">
      <c r="A187" s="731"/>
      <c r="B187" s="731"/>
      <c r="C187" s="731"/>
      <c r="D187" s="731"/>
      <c r="E187" s="731"/>
      <c r="F187" s="731"/>
      <c r="G187" s="731"/>
      <c r="H187" s="731"/>
      <c r="I187" s="731"/>
      <c r="J187" s="731"/>
      <c r="K187" s="731"/>
      <c r="L187" s="731"/>
      <c r="M187" s="731"/>
      <c r="N187" s="731"/>
      <c r="O187" s="731"/>
      <c r="P187" s="731"/>
      <c r="Q187" s="731"/>
      <c r="R187" s="731"/>
      <c r="S187" s="731"/>
      <c r="T187" s="731"/>
      <c r="U187" s="731"/>
      <c r="V187" s="731"/>
      <c r="W187" s="731"/>
      <c r="X187" s="731"/>
      <c r="Y187" s="731"/>
      <c r="Z187" s="731"/>
      <c r="AA187" s="731"/>
      <c r="AB187" s="731"/>
      <c r="AC187" s="731"/>
      <c r="AD187" s="731"/>
      <c r="AE187" s="731"/>
      <c r="AF187" s="731"/>
      <c r="AG187" s="731"/>
      <c r="AH187" s="731"/>
      <c r="AI187" s="731"/>
    </row>
    <row r="188" spans="1:35" ht="15.75" customHeight="1" x14ac:dyDescent="0.2">
      <c r="A188" s="731"/>
      <c r="B188" s="731"/>
      <c r="C188" s="731"/>
      <c r="D188" s="731"/>
      <c r="E188" s="731"/>
      <c r="F188" s="731"/>
      <c r="G188" s="731"/>
      <c r="H188" s="731"/>
      <c r="I188" s="731"/>
      <c r="J188" s="731"/>
      <c r="K188" s="731"/>
      <c r="L188" s="731"/>
      <c r="M188" s="731"/>
      <c r="N188" s="731"/>
      <c r="O188" s="731"/>
      <c r="P188" s="731"/>
      <c r="Q188" s="731"/>
      <c r="R188" s="731"/>
      <c r="S188" s="731"/>
      <c r="T188" s="731"/>
      <c r="U188" s="731"/>
      <c r="V188" s="731"/>
      <c r="W188" s="731"/>
      <c r="X188" s="731"/>
      <c r="Y188" s="731"/>
      <c r="Z188" s="731"/>
      <c r="AA188" s="731"/>
      <c r="AB188" s="731"/>
      <c r="AC188" s="731"/>
      <c r="AD188" s="731"/>
      <c r="AE188" s="731"/>
      <c r="AF188" s="731"/>
      <c r="AG188" s="731"/>
      <c r="AH188" s="731"/>
      <c r="AI188" s="731"/>
    </row>
    <row r="189" spans="1:35" ht="15.75" customHeight="1" x14ac:dyDescent="0.2">
      <c r="A189" s="731"/>
      <c r="B189" s="731"/>
      <c r="C189" s="731"/>
      <c r="D189" s="731"/>
      <c r="E189" s="731"/>
      <c r="F189" s="731"/>
      <c r="G189" s="731"/>
      <c r="H189" s="731"/>
      <c r="I189" s="731"/>
      <c r="J189" s="731"/>
      <c r="K189" s="731"/>
      <c r="L189" s="731"/>
      <c r="M189" s="731"/>
      <c r="N189" s="731"/>
      <c r="O189" s="731"/>
      <c r="P189" s="731"/>
      <c r="Q189" s="731"/>
      <c r="R189" s="731"/>
      <c r="S189" s="731"/>
      <c r="T189" s="731"/>
      <c r="U189" s="731"/>
      <c r="V189" s="731"/>
      <c r="W189" s="731"/>
      <c r="X189" s="731"/>
      <c r="Y189" s="731"/>
      <c r="Z189" s="731"/>
      <c r="AA189" s="731"/>
      <c r="AB189" s="731"/>
      <c r="AC189" s="731"/>
      <c r="AD189" s="731"/>
      <c r="AE189" s="731"/>
      <c r="AF189" s="731"/>
      <c r="AG189" s="731"/>
      <c r="AH189" s="731"/>
      <c r="AI189" s="731"/>
    </row>
    <row r="190" spans="1:35" ht="15.75" customHeight="1" x14ac:dyDescent="0.2">
      <c r="A190" s="731"/>
      <c r="B190" s="731"/>
      <c r="C190" s="731"/>
      <c r="D190" s="731"/>
      <c r="E190" s="731"/>
      <c r="F190" s="731"/>
      <c r="G190" s="731"/>
      <c r="H190" s="731"/>
      <c r="I190" s="731"/>
      <c r="J190" s="731"/>
      <c r="K190" s="731"/>
      <c r="L190" s="731"/>
      <c r="M190" s="731"/>
      <c r="N190" s="731"/>
      <c r="O190" s="731"/>
      <c r="P190" s="731"/>
      <c r="Q190" s="731"/>
      <c r="R190" s="731"/>
      <c r="S190" s="731"/>
      <c r="T190" s="731"/>
      <c r="U190" s="731"/>
      <c r="V190" s="731"/>
      <c r="W190" s="731"/>
      <c r="X190" s="731"/>
      <c r="Y190" s="731"/>
      <c r="Z190" s="731"/>
      <c r="AA190" s="731"/>
      <c r="AB190" s="731"/>
      <c r="AC190" s="731"/>
      <c r="AD190" s="731"/>
      <c r="AE190" s="731"/>
      <c r="AF190" s="731"/>
      <c r="AG190" s="731"/>
      <c r="AH190" s="731"/>
      <c r="AI190" s="731"/>
    </row>
    <row r="191" spans="1:35" ht="15.75" customHeight="1" x14ac:dyDescent="0.2">
      <c r="A191" s="731"/>
      <c r="B191" s="731"/>
      <c r="C191" s="731"/>
      <c r="D191" s="731"/>
      <c r="E191" s="731"/>
      <c r="F191" s="731"/>
      <c r="G191" s="731"/>
      <c r="H191" s="731"/>
      <c r="I191" s="731"/>
      <c r="J191" s="731"/>
      <c r="K191" s="731"/>
      <c r="L191" s="731"/>
      <c r="M191" s="731"/>
      <c r="N191" s="731"/>
      <c r="O191" s="731"/>
      <c r="P191" s="731"/>
      <c r="Q191" s="731"/>
      <c r="R191" s="731"/>
      <c r="S191" s="731"/>
      <c r="T191" s="731"/>
      <c r="U191" s="731"/>
      <c r="V191" s="731"/>
      <c r="W191" s="731"/>
      <c r="X191" s="731"/>
      <c r="Y191" s="731"/>
      <c r="Z191" s="731"/>
      <c r="AA191" s="731"/>
      <c r="AB191" s="731"/>
      <c r="AC191" s="731"/>
      <c r="AD191" s="731"/>
      <c r="AE191" s="731"/>
      <c r="AF191" s="731"/>
      <c r="AG191" s="731"/>
      <c r="AH191" s="731"/>
      <c r="AI191" s="731"/>
    </row>
    <row r="192" spans="1:35" ht="15.75" customHeight="1" x14ac:dyDescent="0.2">
      <c r="A192" s="731"/>
      <c r="B192" s="731"/>
      <c r="C192" s="731"/>
      <c r="D192" s="731"/>
      <c r="E192" s="731"/>
      <c r="F192" s="731"/>
      <c r="G192" s="731"/>
      <c r="H192" s="731"/>
      <c r="I192" s="731"/>
      <c r="J192" s="731"/>
      <c r="K192" s="731"/>
      <c r="L192" s="731"/>
      <c r="M192" s="731"/>
      <c r="N192" s="731"/>
      <c r="O192" s="731"/>
      <c r="P192" s="731"/>
      <c r="Q192" s="731"/>
      <c r="R192" s="731"/>
      <c r="S192" s="731"/>
      <c r="T192" s="731"/>
      <c r="U192" s="731"/>
      <c r="V192" s="731"/>
      <c r="W192" s="731"/>
      <c r="X192" s="731"/>
      <c r="Y192" s="731"/>
      <c r="Z192" s="731"/>
      <c r="AA192" s="731"/>
      <c r="AB192" s="731"/>
      <c r="AC192" s="731"/>
      <c r="AD192" s="731"/>
      <c r="AE192" s="731"/>
      <c r="AF192" s="731"/>
      <c r="AG192" s="731"/>
      <c r="AH192" s="731"/>
      <c r="AI192" s="731"/>
    </row>
    <row r="193" spans="1:35" ht="15.75" customHeight="1" x14ac:dyDescent="0.2">
      <c r="A193" s="731"/>
      <c r="B193" s="731"/>
      <c r="C193" s="731"/>
      <c r="D193" s="731"/>
      <c r="E193" s="731"/>
      <c r="F193" s="731"/>
      <c r="G193" s="731"/>
      <c r="H193" s="731"/>
      <c r="I193" s="731"/>
      <c r="J193" s="731"/>
      <c r="K193" s="731"/>
      <c r="L193" s="731"/>
      <c r="M193" s="731"/>
      <c r="N193" s="731"/>
      <c r="O193" s="731"/>
      <c r="P193" s="731"/>
      <c r="Q193" s="731"/>
      <c r="R193" s="731"/>
      <c r="S193" s="731"/>
      <c r="T193" s="731"/>
      <c r="U193" s="731"/>
      <c r="V193" s="731"/>
      <c r="W193" s="731"/>
      <c r="X193" s="731"/>
      <c r="Y193" s="731"/>
      <c r="Z193" s="731"/>
      <c r="AA193" s="731"/>
      <c r="AB193" s="731"/>
      <c r="AC193" s="731"/>
      <c r="AD193" s="731"/>
      <c r="AE193" s="731"/>
      <c r="AF193" s="731"/>
      <c r="AG193" s="731"/>
      <c r="AH193" s="731"/>
      <c r="AI193" s="731"/>
    </row>
    <row r="194" spans="1:35" ht="15.75" customHeight="1" x14ac:dyDescent="0.2">
      <c r="A194" s="731"/>
      <c r="B194" s="731"/>
      <c r="C194" s="731"/>
      <c r="D194" s="731"/>
      <c r="E194" s="731"/>
      <c r="F194" s="731"/>
      <c r="G194" s="731"/>
      <c r="H194" s="731"/>
      <c r="I194" s="731"/>
      <c r="J194" s="731"/>
      <c r="K194" s="731"/>
      <c r="L194" s="731"/>
      <c r="M194" s="731"/>
      <c r="N194" s="731"/>
      <c r="O194" s="731"/>
      <c r="P194" s="731"/>
      <c r="Q194" s="731"/>
      <c r="R194" s="731"/>
      <c r="S194" s="731"/>
      <c r="T194" s="731"/>
      <c r="U194" s="731"/>
      <c r="V194" s="731"/>
      <c r="W194" s="731"/>
      <c r="X194" s="731"/>
      <c r="Y194" s="731"/>
      <c r="Z194" s="731"/>
      <c r="AA194" s="731"/>
      <c r="AB194" s="731"/>
      <c r="AC194" s="731"/>
      <c r="AD194" s="731"/>
      <c r="AE194" s="731"/>
      <c r="AF194" s="731"/>
      <c r="AG194" s="731"/>
      <c r="AH194" s="731"/>
      <c r="AI194" s="731"/>
    </row>
    <row r="195" spans="1:35" ht="15.75" customHeight="1" x14ac:dyDescent="0.2">
      <c r="A195" s="731"/>
      <c r="B195" s="731"/>
      <c r="C195" s="731"/>
      <c r="D195" s="731"/>
      <c r="E195" s="731"/>
      <c r="F195" s="731"/>
      <c r="G195" s="731"/>
      <c r="H195" s="731"/>
      <c r="I195" s="731"/>
      <c r="J195" s="731"/>
      <c r="K195" s="731"/>
      <c r="L195" s="731"/>
      <c r="M195" s="731"/>
      <c r="N195" s="731"/>
      <c r="O195" s="731"/>
      <c r="P195" s="731"/>
      <c r="Q195" s="731"/>
      <c r="R195" s="731"/>
      <c r="S195" s="731"/>
      <c r="T195" s="731"/>
      <c r="U195" s="731"/>
      <c r="V195" s="731"/>
      <c r="W195" s="731"/>
      <c r="X195" s="731"/>
      <c r="Y195" s="731"/>
      <c r="Z195" s="731"/>
      <c r="AA195" s="731"/>
      <c r="AB195" s="731"/>
      <c r="AC195" s="731"/>
      <c r="AD195" s="731"/>
      <c r="AE195" s="731"/>
      <c r="AF195" s="731"/>
      <c r="AG195" s="731"/>
      <c r="AH195" s="731"/>
      <c r="AI195" s="731"/>
    </row>
    <row r="196" spans="1:35" ht="15.75" customHeight="1" x14ac:dyDescent="0.2">
      <c r="A196" s="731"/>
      <c r="B196" s="731"/>
      <c r="C196" s="731"/>
      <c r="D196" s="731"/>
      <c r="E196" s="731"/>
      <c r="F196" s="731"/>
      <c r="G196" s="731"/>
      <c r="H196" s="731"/>
      <c r="I196" s="731"/>
      <c r="J196" s="731"/>
      <c r="K196" s="731"/>
      <c r="L196" s="731"/>
      <c r="M196" s="731"/>
      <c r="N196" s="731"/>
      <c r="O196" s="731"/>
      <c r="P196" s="731"/>
      <c r="Q196" s="731"/>
      <c r="R196" s="731"/>
      <c r="S196" s="731"/>
      <c r="T196" s="731"/>
      <c r="U196" s="731"/>
      <c r="V196" s="731"/>
      <c r="W196" s="731"/>
      <c r="X196" s="731"/>
      <c r="Y196" s="731"/>
      <c r="Z196" s="731"/>
      <c r="AA196" s="731"/>
      <c r="AB196" s="731"/>
      <c r="AC196" s="731"/>
      <c r="AD196" s="731"/>
      <c r="AE196" s="731"/>
      <c r="AF196" s="731"/>
      <c r="AG196" s="731"/>
      <c r="AH196" s="731"/>
      <c r="AI196" s="731"/>
    </row>
    <row r="197" spans="1:35" ht="15.75" customHeight="1" x14ac:dyDescent="0.2">
      <c r="A197" s="731"/>
      <c r="B197" s="731"/>
      <c r="C197" s="731"/>
      <c r="D197" s="731"/>
      <c r="E197" s="731"/>
      <c r="F197" s="731"/>
      <c r="G197" s="731"/>
      <c r="H197" s="731"/>
      <c r="I197" s="731"/>
      <c r="J197" s="731"/>
      <c r="K197" s="731"/>
      <c r="L197" s="731"/>
      <c r="M197" s="731"/>
      <c r="N197" s="731"/>
      <c r="O197" s="731"/>
      <c r="P197" s="731"/>
      <c r="Q197" s="731"/>
      <c r="R197" s="731"/>
      <c r="S197" s="731"/>
      <c r="T197" s="731"/>
      <c r="U197" s="731"/>
      <c r="V197" s="731"/>
      <c r="W197" s="731"/>
      <c r="X197" s="731"/>
      <c r="Y197" s="731"/>
      <c r="Z197" s="731"/>
      <c r="AA197" s="731"/>
      <c r="AB197" s="731"/>
      <c r="AC197" s="731"/>
      <c r="AD197" s="731"/>
      <c r="AE197" s="731"/>
      <c r="AF197" s="731"/>
      <c r="AG197" s="731"/>
      <c r="AH197" s="731"/>
      <c r="AI197" s="731"/>
    </row>
    <row r="198" spans="1:35" ht="15.75" customHeight="1" x14ac:dyDescent="0.2">
      <c r="A198" s="731"/>
      <c r="B198" s="731"/>
      <c r="C198" s="731"/>
      <c r="D198" s="731"/>
      <c r="E198" s="731"/>
      <c r="F198" s="731"/>
      <c r="G198" s="731"/>
      <c r="H198" s="731"/>
      <c r="I198" s="731"/>
      <c r="J198" s="731"/>
      <c r="K198" s="731"/>
      <c r="L198" s="731"/>
      <c r="M198" s="731"/>
      <c r="N198" s="731"/>
      <c r="O198" s="731"/>
      <c r="P198" s="731"/>
      <c r="Q198" s="731"/>
      <c r="R198" s="731"/>
      <c r="S198" s="731"/>
      <c r="T198" s="731"/>
      <c r="U198" s="731"/>
      <c r="V198" s="731"/>
      <c r="W198" s="731"/>
      <c r="X198" s="731"/>
      <c r="Y198" s="731"/>
      <c r="Z198" s="731"/>
      <c r="AA198" s="731"/>
      <c r="AB198" s="731"/>
      <c r="AC198" s="731"/>
      <c r="AD198" s="731"/>
      <c r="AE198" s="731"/>
      <c r="AF198" s="731"/>
      <c r="AG198" s="731"/>
      <c r="AH198" s="731"/>
      <c r="AI198" s="731"/>
    </row>
    <row r="199" spans="1:35" ht="15.75" customHeight="1" x14ac:dyDescent="0.2">
      <c r="A199" s="731"/>
      <c r="B199" s="731"/>
      <c r="C199" s="731"/>
      <c r="D199" s="731"/>
      <c r="E199" s="731"/>
      <c r="F199" s="731"/>
      <c r="G199" s="731"/>
      <c r="H199" s="731"/>
      <c r="I199" s="731"/>
      <c r="J199" s="731"/>
      <c r="K199" s="731"/>
      <c r="L199" s="731"/>
      <c r="M199" s="731"/>
      <c r="N199" s="731"/>
      <c r="O199" s="731"/>
      <c r="P199" s="731"/>
      <c r="Q199" s="731"/>
      <c r="R199" s="731"/>
      <c r="S199" s="731"/>
      <c r="T199" s="731"/>
      <c r="U199" s="731"/>
      <c r="V199" s="731"/>
      <c r="W199" s="731"/>
      <c r="X199" s="731"/>
      <c r="Y199" s="731"/>
      <c r="Z199" s="731"/>
      <c r="AA199" s="731"/>
      <c r="AB199" s="731"/>
      <c r="AC199" s="731"/>
      <c r="AD199" s="731"/>
      <c r="AE199" s="731"/>
      <c r="AF199" s="731"/>
      <c r="AG199" s="731"/>
      <c r="AH199" s="731"/>
      <c r="AI199" s="731"/>
    </row>
    <row r="200" spans="1:35" ht="15.75" customHeight="1" x14ac:dyDescent="0.2">
      <c r="A200" s="731"/>
      <c r="B200" s="731"/>
      <c r="C200" s="731"/>
      <c r="D200" s="731"/>
      <c r="E200" s="731"/>
      <c r="F200" s="731"/>
      <c r="G200" s="731"/>
      <c r="H200" s="731"/>
      <c r="I200" s="731"/>
      <c r="J200" s="731"/>
      <c r="K200" s="731"/>
      <c r="L200" s="731"/>
      <c r="M200" s="731"/>
      <c r="N200" s="731"/>
      <c r="O200" s="731"/>
      <c r="P200" s="731"/>
      <c r="Q200" s="731"/>
      <c r="R200" s="731"/>
      <c r="S200" s="731"/>
      <c r="T200" s="731"/>
      <c r="U200" s="731"/>
      <c r="V200" s="731"/>
      <c r="W200" s="731"/>
      <c r="X200" s="731"/>
      <c r="Y200" s="731"/>
      <c r="Z200" s="731"/>
      <c r="AA200" s="731"/>
      <c r="AB200" s="731"/>
      <c r="AC200" s="731"/>
      <c r="AD200" s="731"/>
      <c r="AE200" s="731"/>
      <c r="AF200" s="731"/>
      <c r="AG200" s="731"/>
      <c r="AH200" s="731"/>
      <c r="AI200" s="731"/>
    </row>
    <row r="201" spans="1:35" ht="15.75" customHeight="1" x14ac:dyDescent="0.2">
      <c r="A201" s="731"/>
      <c r="B201" s="731"/>
      <c r="C201" s="731"/>
      <c r="D201" s="731"/>
      <c r="E201" s="731"/>
      <c r="F201" s="731"/>
      <c r="G201" s="731"/>
      <c r="H201" s="731"/>
      <c r="I201" s="731"/>
      <c r="J201" s="731"/>
      <c r="K201" s="731"/>
      <c r="L201" s="731"/>
      <c r="M201" s="731"/>
      <c r="N201" s="731"/>
      <c r="O201" s="731"/>
      <c r="P201" s="731"/>
      <c r="Q201" s="731"/>
      <c r="R201" s="731"/>
      <c r="S201" s="731"/>
      <c r="T201" s="731"/>
      <c r="U201" s="731"/>
      <c r="V201" s="731"/>
      <c r="W201" s="731"/>
      <c r="X201" s="731"/>
      <c r="Y201" s="731"/>
      <c r="Z201" s="731"/>
      <c r="AA201" s="731"/>
      <c r="AB201" s="731"/>
      <c r="AC201" s="731"/>
      <c r="AD201" s="731"/>
      <c r="AE201" s="731"/>
      <c r="AF201" s="731"/>
      <c r="AG201" s="731"/>
      <c r="AH201" s="731"/>
      <c r="AI201" s="731"/>
    </row>
    <row r="202" spans="1:35" ht="15.75" customHeight="1" x14ac:dyDescent="0.2">
      <c r="A202" s="731"/>
      <c r="B202" s="731"/>
      <c r="C202" s="731"/>
      <c r="D202" s="731"/>
      <c r="E202" s="731"/>
      <c r="F202" s="731"/>
      <c r="G202" s="731"/>
      <c r="H202" s="731"/>
      <c r="I202" s="731"/>
      <c r="J202" s="731"/>
      <c r="K202" s="731"/>
      <c r="L202" s="731"/>
      <c r="M202" s="731"/>
      <c r="N202" s="731"/>
      <c r="O202" s="731"/>
      <c r="P202" s="731"/>
      <c r="Q202" s="731"/>
      <c r="R202" s="731"/>
      <c r="S202" s="731"/>
      <c r="T202" s="731"/>
      <c r="U202" s="731"/>
      <c r="V202" s="731"/>
      <c r="W202" s="731"/>
      <c r="X202" s="731"/>
      <c r="Y202" s="731"/>
      <c r="Z202" s="731"/>
      <c r="AA202" s="731"/>
      <c r="AB202" s="731"/>
      <c r="AC202" s="731"/>
      <c r="AD202" s="731"/>
      <c r="AE202" s="731"/>
      <c r="AF202" s="731"/>
      <c r="AG202" s="731"/>
      <c r="AH202" s="731"/>
      <c r="AI202" s="731"/>
    </row>
    <row r="203" spans="1:35" ht="15.75" customHeight="1" x14ac:dyDescent="0.2">
      <c r="A203" s="731"/>
      <c r="B203" s="731"/>
      <c r="C203" s="731"/>
      <c r="D203" s="731"/>
      <c r="E203" s="731"/>
      <c r="F203" s="731"/>
      <c r="G203" s="731"/>
      <c r="H203" s="731"/>
      <c r="I203" s="731"/>
      <c r="J203" s="731"/>
      <c r="K203" s="731"/>
      <c r="L203" s="731"/>
      <c r="M203" s="731"/>
      <c r="N203" s="731"/>
      <c r="O203" s="731"/>
      <c r="P203" s="731"/>
      <c r="Q203" s="731"/>
      <c r="R203" s="731"/>
      <c r="S203" s="731"/>
      <c r="T203" s="731"/>
      <c r="U203" s="731"/>
      <c r="V203" s="731"/>
      <c r="W203" s="731"/>
      <c r="X203" s="731"/>
      <c r="Y203" s="731"/>
      <c r="Z203" s="731"/>
      <c r="AA203" s="731"/>
      <c r="AB203" s="731"/>
      <c r="AC203" s="731"/>
      <c r="AD203" s="731"/>
      <c r="AE203" s="731"/>
      <c r="AF203" s="731"/>
      <c r="AG203" s="731"/>
      <c r="AH203" s="731"/>
      <c r="AI203" s="731"/>
    </row>
    <row r="204" spans="1:35" ht="15.75" customHeight="1" x14ac:dyDescent="0.2">
      <c r="A204" s="731"/>
      <c r="B204" s="731"/>
      <c r="C204" s="731"/>
      <c r="D204" s="731"/>
      <c r="E204" s="731"/>
      <c r="F204" s="731"/>
      <c r="G204" s="731"/>
      <c r="H204" s="731"/>
      <c r="I204" s="731"/>
      <c r="J204" s="731"/>
      <c r="K204" s="731"/>
      <c r="L204" s="731"/>
      <c r="M204" s="731"/>
      <c r="N204" s="731"/>
      <c r="O204" s="731"/>
      <c r="P204" s="731"/>
      <c r="Q204" s="731"/>
      <c r="R204" s="731"/>
      <c r="S204" s="731"/>
      <c r="T204" s="731"/>
      <c r="U204" s="731"/>
      <c r="V204" s="731"/>
      <c r="W204" s="731"/>
      <c r="X204" s="731"/>
      <c r="Y204" s="731"/>
      <c r="Z204" s="731"/>
      <c r="AA204" s="731"/>
      <c r="AB204" s="731"/>
      <c r="AC204" s="731"/>
      <c r="AD204" s="731"/>
      <c r="AE204" s="731"/>
      <c r="AF204" s="731"/>
      <c r="AG204" s="731"/>
      <c r="AH204" s="731"/>
      <c r="AI204" s="731"/>
    </row>
    <row r="205" spans="1:35" ht="15.75" customHeight="1" x14ac:dyDescent="0.2">
      <c r="A205" s="731"/>
      <c r="B205" s="731"/>
      <c r="C205" s="731"/>
      <c r="D205" s="731"/>
      <c r="E205" s="731"/>
      <c r="F205" s="731"/>
      <c r="G205" s="731"/>
      <c r="H205" s="731"/>
      <c r="I205" s="731"/>
      <c r="J205" s="731"/>
      <c r="K205" s="731"/>
      <c r="L205" s="731"/>
      <c r="M205" s="731"/>
      <c r="N205" s="731"/>
      <c r="O205" s="731"/>
      <c r="P205" s="731"/>
      <c r="Q205" s="731"/>
      <c r="R205" s="731"/>
      <c r="S205" s="731"/>
      <c r="T205" s="731"/>
      <c r="U205" s="731"/>
      <c r="V205" s="731"/>
      <c r="W205" s="731"/>
      <c r="X205" s="731"/>
      <c r="Y205" s="731"/>
      <c r="Z205" s="731"/>
      <c r="AA205" s="731"/>
      <c r="AB205" s="731"/>
      <c r="AC205" s="731"/>
      <c r="AD205" s="731"/>
      <c r="AE205" s="731"/>
      <c r="AF205" s="731"/>
      <c r="AG205" s="731"/>
      <c r="AH205" s="731"/>
      <c r="AI205" s="731"/>
    </row>
    <row r="206" spans="1:35" ht="15.75" customHeight="1" x14ac:dyDescent="0.2">
      <c r="A206" s="731"/>
      <c r="B206" s="731"/>
      <c r="C206" s="731"/>
      <c r="D206" s="731"/>
      <c r="E206" s="731"/>
      <c r="F206" s="731"/>
      <c r="G206" s="731"/>
      <c r="H206" s="731"/>
      <c r="I206" s="731"/>
      <c r="J206" s="731"/>
      <c r="K206" s="731"/>
      <c r="L206" s="731"/>
      <c r="M206" s="731"/>
      <c r="N206" s="731"/>
      <c r="O206" s="731"/>
      <c r="P206" s="731"/>
      <c r="Q206" s="731"/>
      <c r="R206" s="731"/>
      <c r="S206" s="731"/>
      <c r="T206" s="731"/>
      <c r="U206" s="731"/>
      <c r="V206" s="731"/>
      <c r="W206" s="731"/>
      <c r="X206" s="731"/>
      <c r="Y206" s="731"/>
      <c r="Z206" s="731"/>
      <c r="AA206" s="731"/>
      <c r="AB206" s="731"/>
      <c r="AC206" s="731"/>
      <c r="AD206" s="731"/>
      <c r="AE206" s="731"/>
      <c r="AF206" s="731"/>
      <c r="AG206" s="731"/>
      <c r="AH206" s="731"/>
      <c r="AI206" s="731"/>
    </row>
    <row r="207" spans="1:35" ht="15.75" customHeight="1" x14ac:dyDescent="0.2">
      <c r="A207" s="731"/>
      <c r="B207" s="731"/>
      <c r="C207" s="731"/>
      <c r="D207" s="731"/>
      <c r="E207" s="731"/>
      <c r="F207" s="731"/>
      <c r="G207" s="731"/>
      <c r="H207" s="731"/>
      <c r="I207" s="731"/>
      <c r="J207" s="731"/>
      <c r="K207" s="731"/>
      <c r="L207" s="731"/>
      <c r="M207" s="731"/>
      <c r="N207" s="731"/>
      <c r="O207" s="731"/>
      <c r="P207" s="731"/>
      <c r="Q207" s="731"/>
      <c r="R207" s="731"/>
      <c r="S207" s="731"/>
      <c r="T207" s="731"/>
      <c r="U207" s="731"/>
      <c r="V207" s="731"/>
      <c r="W207" s="731"/>
      <c r="X207" s="731"/>
      <c r="Y207" s="731"/>
      <c r="Z207" s="731"/>
      <c r="AA207" s="731"/>
      <c r="AB207" s="731"/>
      <c r="AC207" s="731"/>
      <c r="AD207" s="731"/>
      <c r="AE207" s="731"/>
      <c r="AF207" s="731"/>
      <c r="AG207" s="731"/>
      <c r="AH207" s="731"/>
      <c r="AI207" s="731"/>
    </row>
    <row r="208" spans="1:35" ht="15.75" customHeight="1" x14ac:dyDescent="0.2">
      <c r="A208" s="731"/>
      <c r="B208" s="731"/>
      <c r="C208" s="731"/>
      <c r="D208" s="731"/>
      <c r="E208" s="731"/>
      <c r="F208" s="731"/>
      <c r="G208" s="731"/>
      <c r="H208" s="731"/>
      <c r="I208" s="731"/>
      <c r="J208" s="731"/>
      <c r="K208" s="731"/>
      <c r="L208" s="731"/>
      <c r="M208" s="731"/>
      <c r="N208" s="731"/>
      <c r="O208" s="731"/>
      <c r="P208" s="731"/>
      <c r="Q208" s="731"/>
      <c r="R208" s="731"/>
      <c r="S208" s="731"/>
      <c r="T208" s="731"/>
      <c r="U208" s="731"/>
      <c r="V208" s="731"/>
      <c r="W208" s="731"/>
      <c r="X208" s="731"/>
      <c r="Y208" s="731"/>
      <c r="Z208" s="731"/>
      <c r="AA208" s="731"/>
      <c r="AB208" s="731"/>
      <c r="AC208" s="731"/>
      <c r="AD208" s="731"/>
      <c r="AE208" s="731"/>
      <c r="AF208" s="731"/>
      <c r="AG208" s="731"/>
      <c r="AH208" s="731"/>
      <c r="AI208" s="731"/>
    </row>
    <row r="209" spans="1:35" ht="15.75" customHeight="1" x14ac:dyDescent="0.2">
      <c r="A209" s="731"/>
      <c r="B209" s="731"/>
      <c r="C209" s="731"/>
      <c r="D209" s="731"/>
      <c r="E209" s="731"/>
      <c r="F209" s="731"/>
      <c r="G209" s="731"/>
      <c r="H209" s="731"/>
      <c r="I209" s="731"/>
      <c r="J209" s="731"/>
      <c r="K209" s="731"/>
      <c r="L209" s="731"/>
      <c r="M209" s="731"/>
      <c r="N209" s="731"/>
      <c r="O209" s="731"/>
      <c r="P209" s="731"/>
      <c r="Q209" s="731"/>
      <c r="R209" s="731"/>
      <c r="S209" s="731"/>
      <c r="T209" s="731"/>
      <c r="U209" s="731"/>
      <c r="V209" s="731"/>
      <c r="W209" s="731"/>
      <c r="X209" s="731"/>
      <c r="Y209" s="731"/>
      <c r="Z209" s="731"/>
      <c r="AA209" s="731"/>
      <c r="AB209" s="731"/>
      <c r="AC209" s="731"/>
      <c r="AD209" s="731"/>
      <c r="AE209" s="731"/>
      <c r="AF209" s="731"/>
      <c r="AG209" s="731"/>
      <c r="AH209" s="731"/>
      <c r="AI209" s="731"/>
    </row>
    <row r="210" spans="1:35" ht="15.75" customHeight="1" x14ac:dyDescent="0.2">
      <c r="A210" s="731"/>
      <c r="B210" s="731"/>
      <c r="C210" s="731"/>
      <c r="D210" s="731"/>
      <c r="E210" s="731"/>
      <c r="F210" s="731"/>
      <c r="G210" s="731"/>
      <c r="H210" s="731"/>
      <c r="I210" s="731"/>
      <c r="J210" s="731"/>
      <c r="K210" s="731"/>
      <c r="L210" s="731"/>
      <c r="M210" s="731"/>
      <c r="N210" s="731"/>
      <c r="O210" s="731"/>
      <c r="P210" s="731"/>
      <c r="Q210" s="731"/>
      <c r="R210" s="731"/>
      <c r="S210" s="731"/>
      <c r="T210" s="731"/>
      <c r="U210" s="731"/>
      <c r="V210" s="731"/>
      <c r="W210" s="731"/>
      <c r="X210" s="731"/>
      <c r="Y210" s="731"/>
      <c r="Z210" s="731"/>
      <c r="AA210" s="731"/>
      <c r="AB210" s="731"/>
      <c r="AC210" s="731"/>
      <c r="AD210" s="731"/>
      <c r="AE210" s="731"/>
      <c r="AF210" s="731"/>
      <c r="AG210" s="731"/>
      <c r="AH210" s="731"/>
      <c r="AI210" s="731"/>
    </row>
    <row r="211" spans="1:35" ht="15.75" customHeight="1" x14ac:dyDescent="0.2">
      <c r="A211" s="731"/>
      <c r="B211" s="731"/>
      <c r="C211" s="731"/>
      <c r="D211" s="731"/>
      <c r="E211" s="731"/>
      <c r="F211" s="731"/>
      <c r="G211" s="731"/>
      <c r="H211" s="731"/>
      <c r="I211" s="731"/>
      <c r="J211" s="731"/>
      <c r="K211" s="731"/>
      <c r="L211" s="731"/>
      <c r="M211" s="731"/>
      <c r="N211" s="731"/>
      <c r="O211" s="731"/>
      <c r="P211" s="731"/>
      <c r="Q211" s="731"/>
      <c r="R211" s="731"/>
      <c r="S211" s="731"/>
      <c r="T211" s="731"/>
      <c r="U211" s="731"/>
      <c r="V211" s="731"/>
      <c r="W211" s="731"/>
      <c r="X211" s="731"/>
      <c r="Y211" s="731"/>
      <c r="Z211" s="731"/>
      <c r="AA211" s="731"/>
      <c r="AB211" s="731"/>
      <c r="AC211" s="731"/>
      <c r="AD211" s="731"/>
      <c r="AE211" s="731"/>
      <c r="AF211" s="731"/>
      <c r="AG211" s="731"/>
      <c r="AH211" s="731"/>
      <c r="AI211" s="731"/>
    </row>
    <row r="212" spans="1:35" ht="15.75" customHeight="1" x14ac:dyDescent="0.2">
      <c r="A212" s="731"/>
      <c r="B212" s="731"/>
      <c r="C212" s="731"/>
      <c r="D212" s="731"/>
      <c r="E212" s="731"/>
      <c r="F212" s="731"/>
      <c r="G212" s="731"/>
      <c r="H212" s="731"/>
      <c r="I212" s="731"/>
      <c r="J212" s="731"/>
      <c r="K212" s="731"/>
      <c r="L212" s="731"/>
      <c r="M212" s="731"/>
      <c r="N212" s="731"/>
      <c r="O212" s="731"/>
      <c r="P212" s="731"/>
      <c r="Q212" s="731"/>
      <c r="R212" s="731"/>
      <c r="S212" s="731"/>
      <c r="T212" s="731"/>
      <c r="U212" s="731"/>
      <c r="V212" s="731"/>
      <c r="W212" s="731"/>
      <c r="X212" s="731"/>
      <c r="Y212" s="731"/>
      <c r="Z212" s="731"/>
      <c r="AA212" s="731"/>
      <c r="AB212" s="731"/>
      <c r="AC212" s="731"/>
      <c r="AD212" s="731"/>
      <c r="AE212" s="731"/>
      <c r="AF212" s="731"/>
      <c r="AG212" s="731"/>
      <c r="AH212" s="731"/>
      <c r="AI212" s="731"/>
    </row>
    <row r="213" spans="1:35" ht="15.75" customHeight="1" x14ac:dyDescent="0.2">
      <c r="A213" s="731"/>
      <c r="B213" s="731"/>
      <c r="C213" s="731"/>
      <c r="D213" s="731"/>
      <c r="E213" s="731"/>
      <c r="F213" s="731"/>
      <c r="G213" s="731"/>
      <c r="H213" s="731"/>
      <c r="I213" s="731"/>
      <c r="J213" s="731"/>
      <c r="K213" s="731"/>
      <c r="L213" s="731"/>
      <c r="M213" s="731"/>
      <c r="N213" s="731"/>
      <c r="O213" s="731"/>
      <c r="P213" s="731"/>
      <c r="Q213" s="731"/>
      <c r="R213" s="731"/>
      <c r="S213" s="731"/>
      <c r="T213" s="731"/>
      <c r="U213" s="731"/>
      <c r="V213" s="731"/>
      <c r="W213" s="731"/>
      <c r="X213" s="731"/>
      <c r="Y213" s="731"/>
      <c r="Z213" s="731"/>
      <c r="AA213" s="731"/>
      <c r="AB213" s="731"/>
      <c r="AC213" s="731"/>
      <c r="AD213" s="731"/>
      <c r="AE213" s="731"/>
      <c r="AF213" s="731"/>
      <c r="AG213" s="731"/>
      <c r="AH213" s="731"/>
      <c r="AI213" s="731"/>
    </row>
    <row r="214" spans="1:35" ht="15.75" customHeight="1" x14ac:dyDescent="0.2">
      <c r="A214" s="731"/>
      <c r="B214" s="731"/>
      <c r="C214" s="731"/>
      <c r="D214" s="731"/>
      <c r="E214" s="731"/>
      <c r="F214" s="731"/>
      <c r="G214" s="731"/>
      <c r="H214" s="731"/>
      <c r="I214" s="731"/>
      <c r="J214" s="731"/>
      <c r="K214" s="731"/>
      <c r="L214" s="731"/>
      <c r="M214" s="731"/>
      <c r="N214" s="731"/>
      <c r="O214" s="731"/>
      <c r="P214" s="731"/>
      <c r="Q214" s="731"/>
      <c r="R214" s="731"/>
      <c r="S214" s="731"/>
      <c r="T214" s="731"/>
      <c r="U214" s="731"/>
      <c r="V214" s="731"/>
      <c r="W214" s="731"/>
      <c r="X214" s="731"/>
      <c r="Y214" s="731"/>
      <c r="Z214" s="731"/>
      <c r="AA214" s="731"/>
      <c r="AB214" s="731"/>
      <c r="AC214" s="731"/>
      <c r="AD214" s="731"/>
      <c r="AE214" s="731"/>
      <c r="AF214" s="731"/>
      <c r="AG214" s="731"/>
      <c r="AH214" s="731"/>
      <c r="AI214" s="731"/>
    </row>
    <row r="215" spans="1:35" ht="15.75" customHeight="1" x14ac:dyDescent="0.2">
      <c r="A215" s="731"/>
      <c r="B215" s="731"/>
      <c r="C215" s="731"/>
      <c r="D215" s="731"/>
      <c r="E215" s="731"/>
      <c r="F215" s="731"/>
      <c r="G215" s="731"/>
      <c r="H215" s="731"/>
      <c r="I215" s="731"/>
      <c r="J215" s="731"/>
      <c r="K215" s="731"/>
      <c r="L215" s="731"/>
      <c r="M215" s="731"/>
      <c r="N215" s="731"/>
      <c r="O215" s="731"/>
      <c r="P215" s="731"/>
      <c r="Q215" s="731"/>
      <c r="R215" s="731"/>
      <c r="S215" s="731"/>
      <c r="T215" s="731"/>
      <c r="U215" s="731"/>
      <c r="V215" s="731"/>
      <c r="W215" s="731"/>
      <c r="X215" s="731"/>
      <c r="Y215" s="731"/>
      <c r="Z215" s="731"/>
      <c r="AA215" s="731"/>
      <c r="AB215" s="731"/>
      <c r="AC215" s="731"/>
      <c r="AD215" s="731"/>
      <c r="AE215" s="731"/>
      <c r="AF215" s="731"/>
      <c r="AG215" s="731"/>
      <c r="AH215" s="731"/>
      <c r="AI215" s="731"/>
    </row>
    <row r="216" spans="1:35" ht="15.75" customHeight="1" x14ac:dyDescent="0.2">
      <c r="A216" s="731"/>
      <c r="B216" s="731"/>
      <c r="C216" s="731"/>
      <c r="D216" s="731"/>
      <c r="E216" s="731"/>
      <c r="F216" s="731"/>
      <c r="G216" s="731"/>
      <c r="H216" s="731"/>
      <c r="I216" s="731"/>
      <c r="J216" s="731"/>
      <c r="K216" s="731"/>
      <c r="L216" s="731"/>
      <c r="M216" s="731"/>
      <c r="N216" s="731"/>
      <c r="O216" s="731"/>
      <c r="P216" s="731"/>
      <c r="Q216" s="731"/>
      <c r="R216" s="731"/>
      <c r="S216" s="731"/>
      <c r="T216" s="731"/>
      <c r="U216" s="731"/>
      <c r="V216" s="731"/>
      <c r="W216" s="731"/>
      <c r="X216" s="731"/>
      <c r="Y216" s="731"/>
      <c r="Z216" s="731"/>
      <c r="AA216" s="731"/>
      <c r="AB216" s="731"/>
      <c r="AC216" s="731"/>
      <c r="AD216" s="731"/>
      <c r="AE216" s="731"/>
      <c r="AF216" s="731"/>
      <c r="AG216" s="731"/>
      <c r="AH216" s="731"/>
      <c r="AI216" s="731"/>
    </row>
    <row r="217" spans="1:35" ht="15.75" customHeight="1" x14ac:dyDescent="0.2">
      <c r="A217" s="731"/>
      <c r="B217" s="731"/>
      <c r="C217" s="731"/>
      <c r="D217" s="731"/>
      <c r="E217" s="731"/>
      <c r="F217" s="731"/>
      <c r="G217" s="731"/>
      <c r="H217" s="731"/>
      <c r="I217" s="731"/>
      <c r="J217" s="731"/>
      <c r="K217" s="731"/>
      <c r="L217" s="731"/>
      <c r="M217" s="731"/>
      <c r="N217" s="731"/>
      <c r="O217" s="731"/>
      <c r="P217" s="731"/>
      <c r="Q217" s="731"/>
      <c r="R217" s="731"/>
      <c r="S217" s="731"/>
      <c r="T217" s="731"/>
      <c r="U217" s="731"/>
      <c r="V217" s="731"/>
      <c r="W217" s="731"/>
      <c r="X217" s="731"/>
      <c r="Y217" s="731"/>
      <c r="Z217" s="731"/>
      <c r="AA217" s="731"/>
      <c r="AB217" s="731"/>
      <c r="AC217" s="731"/>
      <c r="AD217" s="731"/>
      <c r="AE217" s="731"/>
      <c r="AF217" s="731"/>
      <c r="AG217" s="731"/>
      <c r="AH217" s="731"/>
      <c r="AI217" s="731"/>
    </row>
    <row r="218" spans="1:35" ht="15.75" customHeight="1" x14ac:dyDescent="0.2">
      <c r="A218" s="731"/>
      <c r="B218" s="731"/>
      <c r="C218" s="731"/>
      <c r="D218" s="731"/>
      <c r="E218" s="731"/>
      <c r="F218" s="731"/>
      <c r="G218" s="731"/>
      <c r="H218" s="731"/>
      <c r="I218" s="731"/>
      <c r="J218" s="731"/>
      <c r="K218" s="731"/>
      <c r="L218" s="731"/>
      <c r="M218" s="731"/>
      <c r="N218" s="731"/>
      <c r="O218" s="731"/>
      <c r="P218" s="731"/>
      <c r="Q218" s="731"/>
      <c r="R218" s="731"/>
      <c r="S218" s="731"/>
      <c r="T218" s="731"/>
      <c r="U218" s="731"/>
      <c r="V218" s="731"/>
      <c r="W218" s="731"/>
      <c r="X218" s="731"/>
      <c r="Y218" s="731"/>
      <c r="Z218" s="731"/>
      <c r="AA218" s="731"/>
      <c r="AB218" s="731"/>
      <c r="AC218" s="731"/>
      <c r="AD218" s="731"/>
      <c r="AE218" s="731"/>
      <c r="AF218" s="731"/>
      <c r="AG218" s="731"/>
      <c r="AH218" s="731"/>
      <c r="AI218" s="731"/>
    </row>
    <row r="219" spans="1:35" ht="15.75" customHeight="1" x14ac:dyDescent="0.2">
      <c r="A219" s="731"/>
      <c r="B219" s="731"/>
      <c r="C219" s="731"/>
      <c r="D219" s="731"/>
      <c r="E219" s="731"/>
      <c r="F219" s="731"/>
      <c r="G219" s="731"/>
      <c r="H219" s="731"/>
      <c r="I219" s="731"/>
      <c r="J219" s="731"/>
      <c r="K219" s="731"/>
      <c r="L219" s="731"/>
      <c r="M219" s="731"/>
      <c r="N219" s="731"/>
      <c r="O219" s="731"/>
      <c r="P219" s="731"/>
      <c r="Q219" s="731"/>
      <c r="R219" s="731"/>
      <c r="S219" s="731"/>
      <c r="T219" s="731"/>
      <c r="U219" s="731"/>
      <c r="V219" s="731"/>
      <c r="W219" s="731"/>
      <c r="X219" s="731"/>
      <c r="Y219" s="731"/>
      <c r="Z219" s="731"/>
      <c r="AA219" s="731"/>
      <c r="AB219" s="731"/>
      <c r="AC219" s="731"/>
      <c r="AD219" s="731"/>
      <c r="AE219" s="731"/>
      <c r="AF219" s="731"/>
      <c r="AG219" s="731"/>
      <c r="AH219" s="731"/>
      <c r="AI219" s="731"/>
    </row>
    <row r="220" spans="1:35" ht="15.75" customHeight="1" x14ac:dyDescent="0.2">
      <c r="A220" s="731"/>
      <c r="B220" s="731"/>
      <c r="C220" s="731"/>
      <c r="D220" s="731"/>
      <c r="E220" s="731"/>
      <c r="F220" s="731"/>
      <c r="G220" s="731"/>
      <c r="H220" s="731"/>
      <c r="I220" s="731"/>
      <c r="J220" s="731"/>
      <c r="K220" s="731"/>
      <c r="L220" s="731"/>
      <c r="M220" s="731"/>
      <c r="N220" s="731"/>
      <c r="O220" s="731"/>
      <c r="P220" s="731"/>
      <c r="Q220" s="731"/>
      <c r="R220" s="731"/>
      <c r="S220" s="731"/>
      <c r="T220" s="731"/>
      <c r="U220" s="731"/>
      <c r="V220" s="731"/>
      <c r="W220" s="731"/>
      <c r="X220" s="731"/>
      <c r="Y220" s="731"/>
      <c r="Z220" s="731"/>
      <c r="AA220" s="731"/>
      <c r="AB220" s="731"/>
      <c r="AC220" s="731"/>
      <c r="AD220" s="731"/>
      <c r="AE220" s="731"/>
      <c r="AF220" s="731"/>
      <c r="AG220" s="731"/>
      <c r="AH220" s="731"/>
      <c r="AI220" s="731"/>
    </row>
    <row r="221" spans="1:35" ht="15.75" customHeight="1" x14ac:dyDescent="0.2">
      <c r="A221" s="731"/>
      <c r="B221" s="731"/>
      <c r="C221" s="731"/>
      <c r="D221" s="731"/>
      <c r="E221" s="731"/>
      <c r="F221" s="731"/>
      <c r="G221" s="731"/>
      <c r="H221" s="731"/>
      <c r="I221" s="731"/>
      <c r="J221" s="731"/>
      <c r="K221" s="731"/>
      <c r="L221" s="731"/>
      <c r="M221" s="731"/>
      <c r="N221" s="731"/>
      <c r="O221" s="731"/>
      <c r="P221" s="731"/>
      <c r="Q221" s="731"/>
      <c r="R221" s="731"/>
      <c r="S221" s="731"/>
      <c r="T221" s="731"/>
      <c r="U221" s="731"/>
      <c r="V221" s="731"/>
      <c r="W221" s="731"/>
      <c r="X221" s="731"/>
      <c r="Y221" s="731"/>
      <c r="Z221" s="731"/>
      <c r="AA221" s="731"/>
      <c r="AB221" s="731"/>
      <c r="AC221" s="731"/>
      <c r="AD221" s="731"/>
      <c r="AE221" s="731"/>
      <c r="AF221" s="731"/>
      <c r="AG221" s="731"/>
      <c r="AH221" s="731"/>
      <c r="AI221" s="731"/>
    </row>
    <row r="222" spans="1:35" ht="15.75" customHeight="1" x14ac:dyDescent="0.2">
      <c r="A222" s="731"/>
      <c r="B222" s="731"/>
      <c r="C222" s="731"/>
      <c r="D222" s="731"/>
      <c r="E222" s="731"/>
      <c r="F222" s="731"/>
      <c r="G222" s="731"/>
      <c r="H222" s="731"/>
      <c r="I222" s="731"/>
      <c r="J222" s="731"/>
      <c r="K222" s="731"/>
      <c r="L222" s="731"/>
      <c r="M222" s="731"/>
      <c r="N222" s="731"/>
      <c r="O222" s="731"/>
      <c r="P222" s="731"/>
      <c r="Q222" s="731"/>
      <c r="R222" s="731"/>
      <c r="S222" s="731"/>
      <c r="T222" s="731"/>
      <c r="U222" s="731"/>
      <c r="V222" s="731"/>
      <c r="W222" s="731"/>
      <c r="X222" s="731"/>
      <c r="Y222" s="731"/>
      <c r="Z222" s="731"/>
      <c r="AA222" s="731"/>
      <c r="AB222" s="731"/>
      <c r="AC222" s="731"/>
      <c r="AD222" s="731"/>
      <c r="AE222" s="731"/>
      <c r="AF222" s="731"/>
      <c r="AG222" s="731"/>
      <c r="AH222" s="731"/>
      <c r="AI222" s="731"/>
    </row>
    <row r="223" spans="1:35" ht="15.75" customHeight="1" x14ac:dyDescent="0.2">
      <c r="A223" s="731"/>
      <c r="B223" s="731"/>
      <c r="C223" s="731"/>
      <c r="D223" s="731"/>
      <c r="E223" s="731"/>
      <c r="F223" s="731"/>
      <c r="G223" s="731"/>
      <c r="H223" s="731"/>
      <c r="I223" s="731"/>
      <c r="J223" s="731"/>
      <c r="K223" s="731"/>
      <c r="L223" s="731"/>
      <c r="M223" s="731"/>
      <c r="N223" s="731"/>
      <c r="O223" s="731"/>
      <c r="P223" s="731"/>
      <c r="Q223" s="731"/>
      <c r="R223" s="731"/>
      <c r="S223" s="731"/>
      <c r="T223" s="731"/>
      <c r="U223" s="731"/>
      <c r="V223" s="731"/>
      <c r="W223" s="731"/>
      <c r="X223" s="731"/>
      <c r="Y223" s="731"/>
      <c r="Z223" s="731"/>
      <c r="AA223" s="731"/>
      <c r="AB223" s="731"/>
      <c r="AC223" s="731"/>
      <c r="AD223" s="731"/>
      <c r="AE223" s="731"/>
      <c r="AF223" s="731"/>
      <c r="AG223" s="731"/>
      <c r="AH223" s="731"/>
      <c r="AI223" s="731"/>
    </row>
    <row r="224" spans="1:35" ht="15.75" customHeight="1" x14ac:dyDescent="0.2">
      <c r="A224" s="731"/>
      <c r="B224" s="731"/>
      <c r="C224" s="731"/>
      <c r="D224" s="731"/>
      <c r="E224" s="731"/>
      <c r="F224" s="731"/>
      <c r="G224" s="731"/>
      <c r="H224" s="731"/>
      <c r="I224" s="731"/>
      <c r="J224" s="731"/>
      <c r="K224" s="731"/>
      <c r="L224" s="731"/>
      <c r="M224" s="731"/>
      <c r="N224" s="731"/>
      <c r="O224" s="731"/>
      <c r="P224" s="731"/>
      <c r="Q224" s="731"/>
      <c r="R224" s="731"/>
      <c r="S224" s="731"/>
      <c r="T224" s="731"/>
      <c r="U224" s="731"/>
      <c r="V224" s="731"/>
      <c r="W224" s="731"/>
      <c r="X224" s="731"/>
      <c r="Y224" s="731"/>
      <c r="Z224" s="731"/>
      <c r="AA224" s="731"/>
      <c r="AB224" s="731"/>
      <c r="AC224" s="731"/>
      <c r="AD224" s="731"/>
      <c r="AE224" s="731"/>
      <c r="AF224" s="731"/>
      <c r="AG224" s="731"/>
      <c r="AH224" s="731"/>
      <c r="AI224" s="731"/>
    </row>
    <row r="225" spans="1:35" ht="15.75" customHeight="1" x14ac:dyDescent="0.2">
      <c r="A225" s="731"/>
      <c r="B225" s="731"/>
      <c r="C225" s="731"/>
      <c r="D225" s="731"/>
      <c r="E225" s="731"/>
      <c r="F225" s="731"/>
      <c r="G225" s="731"/>
      <c r="H225" s="731"/>
      <c r="I225" s="731"/>
      <c r="J225" s="731"/>
      <c r="K225" s="731"/>
      <c r="L225" s="731"/>
      <c r="M225" s="731"/>
      <c r="N225" s="731"/>
      <c r="O225" s="731"/>
      <c r="P225" s="731"/>
      <c r="Q225" s="731"/>
      <c r="R225" s="731"/>
      <c r="S225" s="731"/>
      <c r="T225" s="731"/>
      <c r="U225" s="731"/>
      <c r="V225" s="731"/>
      <c r="W225" s="731"/>
      <c r="X225" s="731"/>
      <c r="Y225" s="731"/>
      <c r="Z225" s="731"/>
      <c r="AA225" s="731"/>
      <c r="AB225" s="731"/>
      <c r="AC225" s="731"/>
      <c r="AD225" s="731"/>
      <c r="AE225" s="731"/>
      <c r="AF225" s="731"/>
      <c r="AG225" s="731"/>
      <c r="AH225" s="731"/>
      <c r="AI225" s="731"/>
    </row>
    <row r="226" spans="1:35" ht="15.75" customHeight="1" x14ac:dyDescent="0.2">
      <c r="A226" s="731"/>
      <c r="B226" s="731"/>
      <c r="C226" s="731"/>
      <c r="D226" s="731"/>
      <c r="E226" s="731"/>
      <c r="F226" s="731"/>
      <c r="G226" s="731"/>
      <c r="H226" s="731"/>
      <c r="I226" s="731"/>
      <c r="J226" s="731"/>
      <c r="K226" s="731"/>
      <c r="L226" s="731"/>
      <c r="M226" s="731"/>
      <c r="N226" s="731"/>
      <c r="O226" s="731"/>
      <c r="P226" s="731"/>
      <c r="Q226" s="731"/>
      <c r="R226" s="731"/>
      <c r="S226" s="731"/>
      <c r="T226" s="731"/>
      <c r="U226" s="731"/>
      <c r="V226" s="731"/>
      <c r="W226" s="731"/>
      <c r="X226" s="731"/>
      <c r="Y226" s="731"/>
      <c r="Z226" s="731"/>
      <c r="AA226" s="731"/>
      <c r="AB226" s="731"/>
      <c r="AC226" s="731"/>
      <c r="AD226" s="731"/>
      <c r="AE226" s="731"/>
      <c r="AF226" s="731"/>
      <c r="AG226" s="731"/>
      <c r="AH226" s="731"/>
      <c r="AI226" s="731"/>
    </row>
    <row r="227" spans="1:35" ht="15.75" customHeight="1" x14ac:dyDescent="0.2">
      <c r="A227" s="731"/>
      <c r="B227" s="731"/>
      <c r="C227" s="731"/>
      <c r="D227" s="731"/>
      <c r="E227" s="731"/>
      <c r="F227" s="731"/>
      <c r="G227" s="731"/>
      <c r="H227" s="731"/>
      <c r="I227" s="731"/>
      <c r="J227" s="731"/>
      <c r="K227" s="731"/>
      <c r="L227" s="731"/>
      <c r="M227" s="731"/>
      <c r="N227" s="731"/>
      <c r="O227" s="731"/>
      <c r="P227" s="731"/>
      <c r="Q227" s="731"/>
      <c r="R227" s="731"/>
      <c r="S227" s="731"/>
      <c r="T227" s="731"/>
      <c r="U227" s="731"/>
      <c r="V227" s="731"/>
      <c r="W227" s="731"/>
      <c r="X227" s="731"/>
      <c r="Y227" s="731"/>
      <c r="Z227" s="731"/>
      <c r="AA227" s="731"/>
      <c r="AB227" s="731"/>
      <c r="AC227" s="731"/>
      <c r="AD227" s="731"/>
      <c r="AE227" s="731"/>
      <c r="AF227" s="731"/>
      <c r="AG227" s="731"/>
      <c r="AH227" s="731"/>
      <c r="AI227" s="731"/>
    </row>
    <row r="228" spans="1:35" ht="15.75" customHeight="1" x14ac:dyDescent="0.2">
      <c r="A228" s="731"/>
      <c r="B228" s="731"/>
      <c r="C228" s="731"/>
      <c r="D228" s="731"/>
      <c r="E228" s="731"/>
      <c r="F228" s="731"/>
      <c r="G228" s="731"/>
      <c r="H228" s="731"/>
      <c r="I228" s="731"/>
      <c r="J228" s="731"/>
      <c r="K228" s="731"/>
      <c r="L228" s="731"/>
      <c r="M228" s="731"/>
      <c r="N228" s="731"/>
      <c r="O228" s="731"/>
      <c r="P228" s="731"/>
      <c r="Q228" s="731"/>
      <c r="R228" s="731"/>
      <c r="S228" s="731"/>
      <c r="T228" s="731"/>
      <c r="U228" s="731"/>
      <c r="V228" s="731"/>
      <c r="W228" s="731"/>
      <c r="X228" s="731"/>
      <c r="Y228" s="731"/>
      <c r="Z228" s="731"/>
      <c r="AA228" s="731"/>
      <c r="AB228" s="731"/>
      <c r="AC228" s="731"/>
      <c r="AD228" s="731"/>
      <c r="AE228" s="731"/>
      <c r="AF228" s="731"/>
      <c r="AG228" s="731"/>
      <c r="AH228" s="731"/>
      <c r="AI228" s="731"/>
    </row>
    <row r="229" spans="1:35" ht="15.75" customHeight="1" x14ac:dyDescent="0.2">
      <c r="A229" s="731"/>
      <c r="B229" s="731"/>
      <c r="C229" s="731"/>
      <c r="D229" s="731"/>
      <c r="E229" s="731"/>
      <c r="F229" s="731"/>
      <c r="G229" s="731"/>
      <c r="H229" s="731"/>
      <c r="I229" s="731"/>
      <c r="J229" s="731"/>
      <c r="K229" s="731"/>
      <c r="L229" s="731"/>
      <c r="M229" s="731"/>
      <c r="N229" s="731"/>
      <c r="O229" s="731"/>
      <c r="P229" s="731"/>
      <c r="Q229" s="731"/>
      <c r="R229" s="731"/>
      <c r="S229" s="731"/>
      <c r="T229" s="731"/>
      <c r="U229" s="731"/>
      <c r="V229" s="731"/>
      <c r="W229" s="731"/>
      <c r="X229" s="731"/>
      <c r="Y229" s="731"/>
      <c r="Z229" s="731"/>
      <c r="AA229" s="731"/>
      <c r="AB229" s="731"/>
      <c r="AC229" s="731"/>
      <c r="AD229" s="731"/>
      <c r="AE229" s="731"/>
      <c r="AF229" s="731"/>
      <c r="AG229" s="731"/>
      <c r="AH229" s="731"/>
      <c r="AI229" s="731"/>
    </row>
    <row r="230" spans="1:35" ht="15.75" customHeight="1" x14ac:dyDescent="0.2">
      <c r="A230" s="731"/>
      <c r="B230" s="731"/>
      <c r="C230" s="731"/>
      <c r="D230" s="731"/>
      <c r="E230" s="731"/>
      <c r="F230" s="731"/>
      <c r="G230" s="731"/>
      <c r="H230" s="731"/>
      <c r="I230" s="731"/>
      <c r="J230" s="731"/>
      <c r="K230" s="731"/>
      <c r="L230" s="731"/>
      <c r="M230" s="731"/>
      <c r="N230" s="731"/>
      <c r="O230" s="731"/>
      <c r="P230" s="731"/>
      <c r="Q230" s="731"/>
      <c r="R230" s="731"/>
      <c r="S230" s="731"/>
      <c r="T230" s="731"/>
      <c r="U230" s="731"/>
      <c r="V230" s="731"/>
      <c r="W230" s="731"/>
      <c r="X230" s="731"/>
      <c r="Y230" s="731"/>
      <c r="Z230" s="731"/>
      <c r="AA230" s="731"/>
      <c r="AB230" s="731"/>
      <c r="AC230" s="731"/>
      <c r="AD230" s="731"/>
      <c r="AE230" s="731"/>
      <c r="AF230" s="731"/>
      <c r="AG230" s="731"/>
      <c r="AH230" s="731"/>
      <c r="AI230" s="731"/>
    </row>
    <row r="231" spans="1:35" ht="15.75" customHeight="1" x14ac:dyDescent="0.2">
      <c r="A231" s="731"/>
      <c r="B231" s="731"/>
      <c r="C231" s="731"/>
      <c r="D231" s="731"/>
      <c r="E231" s="731"/>
      <c r="F231" s="731"/>
      <c r="G231" s="731"/>
      <c r="H231" s="731"/>
      <c r="I231" s="731"/>
      <c r="J231" s="731"/>
      <c r="K231" s="731"/>
      <c r="L231" s="731"/>
      <c r="M231" s="731"/>
      <c r="N231" s="731"/>
      <c r="O231" s="731"/>
      <c r="P231" s="731"/>
      <c r="Q231" s="731"/>
      <c r="R231" s="731"/>
      <c r="S231" s="731"/>
      <c r="T231" s="731"/>
      <c r="U231" s="731"/>
      <c r="V231" s="731"/>
      <c r="W231" s="731"/>
      <c r="X231" s="731"/>
      <c r="Y231" s="731"/>
      <c r="Z231" s="731"/>
      <c r="AA231" s="731"/>
      <c r="AB231" s="731"/>
      <c r="AC231" s="731"/>
      <c r="AD231" s="731"/>
      <c r="AE231" s="731"/>
      <c r="AF231" s="731"/>
      <c r="AG231" s="731"/>
      <c r="AH231" s="731"/>
      <c r="AI231" s="731"/>
    </row>
    <row r="232" spans="1:35" ht="15.75" customHeight="1" x14ac:dyDescent="0.2">
      <c r="A232" s="731"/>
      <c r="B232" s="731"/>
      <c r="C232" s="731"/>
      <c r="D232" s="731"/>
      <c r="E232" s="731"/>
      <c r="F232" s="731"/>
      <c r="G232" s="731"/>
      <c r="H232" s="731"/>
      <c r="I232" s="731"/>
      <c r="J232" s="731"/>
      <c r="K232" s="731"/>
      <c r="L232" s="731"/>
      <c r="M232" s="731"/>
      <c r="N232" s="731"/>
      <c r="O232" s="731"/>
      <c r="P232" s="731"/>
      <c r="Q232" s="731"/>
      <c r="R232" s="731"/>
      <c r="S232" s="731"/>
      <c r="T232" s="731"/>
      <c r="U232" s="731"/>
      <c r="V232" s="731"/>
      <c r="W232" s="731"/>
      <c r="X232" s="731"/>
      <c r="Y232" s="731"/>
      <c r="Z232" s="731"/>
      <c r="AA232" s="731"/>
      <c r="AB232" s="731"/>
      <c r="AC232" s="731"/>
      <c r="AD232" s="731"/>
      <c r="AE232" s="731"/>
      <c r="AF232" s="731"/>
      <c r="AG232" s="731"/>
      <c r="AH232" s="731"/>
      <c r="AI232" s="731"/>
    </row>
    <row r="233" spans="1:35" ht="15.75" customHeight="1" x14ac:dyDescent="0.2">
      <c r="A233" s="731"/>
      <c r="B233" s="731"/>
      <c r="C233" s="731"/>
      <c r="D233" s="731"/>
      <c r="E233" s="731"/>
      <c r="F233" s="731"/>
      <c r="G233" s="731"/>
      <c r="H233" s="731"/>
      <c r="I233" s="731"/>
      <c r="J233" s="731"/>
      <c r="K233" s="731"/>
      <c r="L233" s="731"/>
      <c r="M233" s="731"/>
      <c r="N233" s="731"/>
      <c r="O233" s="731"/>
      <c r="P233" s="731"/>
      <c r="Q233" s="731"/>
      <c r="R233" s="731"/>
      <c r="S233" s="731"/>
      <c r="T233" s="731"/>
      <c r="U233" s="731"/>
      <c r="V233" s="731"/>
      <c r="W233" s="731"/>
      <c r="X233" s="731"/>
      <c r="Y233" s="731"/>
      <c r="Z233" s="731"/>
      <c r="AA233" s="731"/>
      <c r="AB233" s="731"/>
      <c r="AC233" s="731"/>
      <c r="AD233" s="731"/>
      <c r="AE233" s="731"/>
      <c r="AF233" s="731"/>
      <c r="AG233" s="731"/>
      <c r="AH233" s="731"/>
      <c r="AI233" s="731"/>
    </row>
    <row r="234" spans="1:35" ht="15.75" customHeight="1" x14ac:dyDescent="0.2">
      <c r="A234" s="731"/>
      <c r="B234" s="731"/>
      <c r="C234" s="731"/>
      <c r="D234" s="731"/>
      <c r="E234" s="731"/>
      <c r="F234" s="731"/>
      <c r="G234" s="731"/>
      <c r="H234" s="731"/>
      <c r="I234" s="731"/>
      <c r="J234" s="731"/>
      <c r="K234" s="731"/>
      <c r="L234" s="731"/>
      <c r="M234" s="731"/>
      <c r="N234" s="731"/>
      <c r="O234" s="731"/>
      <c r="P234" s="731"/>
      <c r="Q234" s="731"/>
      <c r="R234" s="731"/>
      <c r="S234" s="731"/>
      <c r="T234" s="731"/>
      <c r="U234" s="731"/>
      <c r="V234" s="731"/>
      <c r="W234" s="731"/>
      <c r="X234" s="731"/>
      <c r="Y234" s="731"/>
      <c r="Z234" s="731"/>
      <c r="AA234" s="731"/>
      <c r="AB234" s="731"/>
      <c r="AC234" s="731"/>
      <c r="AD234" s="731"/>
      <c r="AE234" s="731"/>
      <c r="AF234" s="731"/>
      <c r="AG234" s="731"/>
      <c r="AH234" s="731"/>
      <c r="AI234" s="731"/>
    </row>
    <row r="235" spans="1:35" ht="15.75" customHeight="1" x14ac:dyDescent="0.2">
      <c r="A235" s="731"/>
      <c r="B235" s="731"/>
      <c r="C235" s="731"/>
      <c r="D235" s="731"/>
      <c r="E235" s="731"/>
      <c r="F235" s="731"/>
      <c r="G235" s="731"/>
      <c r="H235" s="731"/>
      <c r="I235" s="731"/>
      <c r="J235" s="731"/>
      <c r="K235" s="731"/>
      <c r="L235" s="731"/>
      <c r="M235" s="731"/>
      <c r="N235" s="731"/>
      <c r="O235" s="731"/>
      <c r="P235" s="731"/>
      <c r="Q235" s="731"/>
      <c r="R235" s="731"/>
      <c r="S235" s="731"/>
      <c r="T235" s="731"/>
      <c r="U235" s="731"/>
      <c r="V235" s="731"/>
      <c r="W235" s="731"/>
      <c r="X235" s="731"/>
      <c r="Y235" s="731"/>
      <c r="Z235" s="731"/>
      <c r="AA235" s="731"/>
      <c r="AB235" s="731"/>
      <c r="AC235" s="731"/>
      <c r="AD235" s="731"/>
      <c r="AE235" s="731"/>
      <c r="AF235" s="731"/>
      <c r="AG235" s="731"/>
      <c r="AH235" s="731"/>
      <c r="AI235" s="731"/>
    </row>
    <row r="236" spans="1:35" ht="15.75" customHeight="1" x14ac:dyDescent="0.2">
      <c r="A236" s="731"/>
      <c r="B236" s="731"/>
      <c r="C236" s="731"/>
      <c r="D236" s="731"/>
      <c r="E236" s="731"/>
      <c r="F236" s="731"/>
      <c r="G236" s="731"/>
      <c r="H236" s="731"/>
      <c r="I236" s="731"/>
      <c r="J236" s="731"/>
      <c r="K236" s="731"/>
      <c r="L236" s="731"/>
      <c r="M236" s="731"/>
      <c r="N236" s="731"/>
      <c r="O236" s="731"/>
      <c r="P236" s="731"/>
      <c r="Q236" s="731"/>
      <c r="R236" s="731"/>
      <c r="S236" s="731"/>
      <c r="T236" s="731"/>
      <c r="U236" s="731"/>
      <c r="V236" s="731"/>
      <c r="W236" s="731"/>
      <c r="X236" s="731"/>
      <c r="Y236" s="731"/>
      <c r="Z236" s="731"/>
      <c r="AA236" s="731"/>
      <c r="AB236" s="731"/>
      <c r="AC236" s="731"/>
      <c r="AD236" s="731"/>
      <c r="AE236" s="731"/>
      <c r="AF236" s="731"/>
      <c r="AG236" s="731"/>
      <c r="AH236" s="731"/>
      <c r="AI236" s="731"/>
    </row>
    <row r="237" spans="1:35" ht="15.75" customHeight="1" x14ac:dyDescent="0.2">
      <c r="A237" s="731"/>
      <c r="B237" s="731"/>
      <c r="C237" s="731"/>
      <c r="D237" s="731"/>
      <c r="E237" s="731"/>
      <c r="F237" s="731"/>
      <c r="G237" s="731"/>
      <c r="H237" s="731"/>
      <c r="I237" s="731"/>
      <c r="J237" s="731"/>
      <c r="K237" s="731"/>
      <c r="L237" s="731"/>
      <c r="M237" s="731"/>
      <c r="N237" s="731"/>
      <c r="O237" s="731"/>
      <c r="P237" s="731"/>
      <c r="Q237" s="731"/>
      <c r="R237" s="731"/>
      <c r="S237" s="731"/>
      <c r="T237" s="731"/>
      <c r="U237" s="731"/>
      <c r="V237" s="731"/>
      <c r="W237" s="731"/>
      <c r="X237" s="731"/>
      <c r="Y237" s="731"/>
      <c r="Z237" s="731"/>
      <c r="AA237" s="731"/>
      <c r="AB237" s="731"/>
      <c r="AC237" s="731"/>
      <c r="AD237" s="731"/>
      <c r="AE237" s="731"/>
      <c r="AF237" s="731"/>
      <c r="AG237" s="731"/>
      <c r="AH237" s="731"/>
      <c r="AI237" s="731"/>
    </row>
    <row r="238" spans="1:35" ht="15.75" customHeight="1" x14ac:dyDescent="0.2">
      <c r="A238" s="731"/>
      <c r="B238" s="731"/>
      <c r="C238" s="731"/>
      <c r="D238" s="731"/>
      <c r="E238" s="731"/>
      <c r="F238" s="731"/>
      <c r="G238" s="731"/>
      <c r="H238" s="731"/>
      <c r="I238" s="731"/>
      <c r="J238" s="731"/>
      <c r="K238" s="731"/>
      <c r="L238" s="731"/>
      <c r="M238" s="731"/>
      <c r="N238" s="731"/>
      <c r="O238" s="731"/>
      <c r="P238" s="731"/>
      <c r="Q238" s="731"/>
      <c r="R238" s="731"/>
      <c r="S238" s="731"/>
      <c r="T238" s="731"/>
      <c r="U238" s="731"/>
      <c r="V238" s="731"/>
      <c r="W238" s="731"/>
      <c r="X238" s="731"/>
      <c r="Y238" s="731"/>
      <c r="Z238" s="731"/>
      <c r="AA238" s="731"/>
      <c r="AB238" s="731"/>
      <c r="AC238" s="731"/>
      <c r="AD238" s="731"/>
      <c r="AE238" s="731"/>
      <c r="AF238" s="731"/>
      <c r="AG238" s="731"/>
      <c r="AH238" s="731"/>
      <c r="AI238" s="731"/>
    </row>
    <row r="239" spans="1:35" ht="15.75" customHeight="1" x14ac:dyDescent="0.2">
      <c r="A239" s="731"/>
      <c r="B239" s="731"/>
      <c r="C239" s="731"/>
      <c r="D239" s="731"/>
      <c r="E239" s="731"/>
      <c r="F239" s="731"/>
      <c r="G239" s="731"/>
      <c r="H239" s="731"/>
      <c r="I239" s="731"/>
      <c r="J239" s="731"/>
      <c r="K239" s="731"/>
      <c r="L239" s="731"/>
      <c r="M239" s="731"/>
      <c r="N239" s="731"/>
      <c r="O239" s="731"/>
      <c r="P239" s="731"/>
      <c r="Q239" s="731"/>
      <c r="R239" s="731"/>
      <c r="S239" s="731"/>
      <c r="T239" s="731"/>
      <c r="U239" s="731"/>
      <c r="V239" s="731"/>
      <c r="W239" s="731"/>
      <c r="X239" s="731"/>
      <c r="Y239" s="731"/>
      <c r="Z239" s="731"/>
      <c r="AA239" s="731"/>
      <c r="AB239" s="731"/>
      <c r="AC239" s="731"/>
      <c r="AD239" s="731"/>
      <c r="AE239" s="731"/>
      <c r="AF239" s="731"/>
      <c r="AG239" s="731"/>
      <c r="AH239" s="731"/>
      <c r="AI239" s="731"/>
    </row>
    <row r="240" spans="1:35" ht="15.75" customHeight="1" x14ac:dyDescent="0.2">
      <c r="A240" s="731"/>
      <c r="B240" s="731"/>
      <c r="C240" s="731"/>
      <c r="D240" s="731"/>
      <c r="E240" s="731"/>
      <c r="F240" s="731"/>
      <c r="G240" s="731"/>
      <c r="H240" s="731"/>
      <c r="I240" s="731"/>
      <c r="J240" s="731"/>
      <c r="K240" s="731"/>
      <c r="L240" s="731"/>
      <c r="M240" s="731"/>
      <c r="N240" s="731"/>
      <c r="O240" s="731"/>
      <c r="P240" s="731"/>
      <c r="Q240" s="731"/>
      <c r="R240" s="731"/>
      <c r="S240" s="731"/>
      <c r="T240" s="731"/>
      <c r="U240" s="731"/>
      <c r="V240" s="731"/>
      <c r="W240" s="731"/>
      <c r="X240" s="731"/>
      <c r="Y240" s="731"/>
      <c r="Z240" s="731"/>
      <c r="AA240" s="731"/>
      <c r="AB240" s="731"/>
      <c r="AC240" s="731"/>
      <c r="AD240" s="731"/>
      <c r="AE240" s="731"/>
      <c r="AF240" s="731"/>
      <c r="AG240" s="731"/>
      <c r="AH240" s="731"/>
      <c r="AI240" s="731"/>
    </row>
    <row r="241" spans="1:35" ht="15.75" customHeight="1" x14ac:dyDescent="0.2">
      <c r="A241" s="731"/>
      <c r="B241" s="731"/>
      <c r="C241" s="731"/>
      <c r="D241" s="731"/>
      <c r="E241" s="731"/>
      <c r="F241" s="731"/>
      <c r="G241" s="731"/>
      <c r="H241" s="731"/>
      <c r="I241" s="731"/>
      <c r="J241" s="731"/>
      <c r="K241" s="731"/>
      <c r="L241" s="731"/>
      <c r="M241" s="731"/>
      <c r="N241" s="731"/>
      <c r="O241" s="731"/>
      <c r="P241" s="731"/>
      <c r="Q241" s="731"/>
      <c r="R241" s="731"/>
      <c r="S241" s="731"/>
      <c r="T241" s="731"/>
      <c r="U241" s="731"/>
      <c r="V241" s="731"/>
      <c r="W241" s="731"/>
      <c r="X241" s="731"/>
      <c r="Y241" s="731"/>
      <c r="Z241" s="731"/>
      <c r="AA241" s="731"/>
      <c r="AB241" s="731"/>
      <c r="AC241" s="731"/>
      <c r="AD241" s="731"/>
      <c r="AE241" s="731"/>
      <c r="AF241" s="731"/>
      <c r="AG241" s="731"/>
      <c r="AH241" s="731"/>
      <c r="AI241" s="731"/>
    </row>
    <row r="242" spans="1:35" ht="15.75" customHeight="1" x14ac:dyDescent="0.2">
      <c r="A242" s="731"/>
      <c r="B242" s="731"/>
      <c r="C242" s="731"/>
      <c r="D242" s="731"/>
      <c r="E242" s="731"/>
      <c r="F242" s="731"/>
      <c r="G242" s="731"/>
      <c r="H242" s="731"/>
      <c r="I242" s="731"/>
      <c r="J242" s="731"/>
      <c r="K242" s="731"/>
      <c r="L242" s="731"/>
      <c r="M242" s="731"/>
      <c r="N242" s="731"/>
      <c r="O242" s="731"/>
      <c r="P242" s="731"/>
      <c r="Q242" s="731"/>
      <c r="R242" s="731"/>
      <c r="S242" s="731"/>
      <c r="T242" s="731"/>
      <c r="U242" s="731"/>
      <c r="V242" s="731"/>
      <c r="W242" s="731"/>
      <c r="X242" s="731"/>
      <c r="Y242" s="731"/>
      <c r="Z242" s="731"/>
      <c r="AA242" s="731"/>
      <c r="AB242" s="731"/>
      <c r="AC242" s="731"/>
      <c r="AD242" s="731"/>
      <c r="AE242" s="731"/>
      <c r="AF242" s="731"/>
      <c r="AG242" s="731"/>
      <c r="AH242" s="731"/>
      <c r="AI242" s="731"/>
    </row>
    <row r="243" spans="1:35" ht="15.75" customHeight="1" x14ac:dyDescent="0.2">
      <c r="A243" s="731"/>
      <c r="B243" s="731"/>
      <c r="C243" s="731"/>
      <c r="D243" s="731"/>
      <c r="E243" s="731"/>
      <c r="F243" s="731"/>
      <c r="G243" s="731"/>
      <c r="H243" s="731"/>
      <c r="I243" s="731"/>
      <c r="J243" s="731"/>
      <c r="K243" s="731"/>
      <c r="L243" s="731"/>
      <c r="M243" s="731"/>
      <c r="N243" s="731"/>
      <c r="O243" s="731"/>
      <c r="P243" s="731"/>
      <c r="Q243" s="731"/>
      <c r="R243" s="731"/>
      <c r="S243" s="731"/>
      <c r="T243" s="731"/>
      <c r="U243" s="731"/>
      <c r="V243" s="731"/>
      <c r="W243" s="731"/>
      <c r="X243" s="731"/>
      <c r="Y243" s="731"/>
      <c r="Z243" s="731"/>
      <c r="AA243" s="731"/>
      <c r="AB243" s="731"/>
      <c r="AC243" s="731"/>
      <c r="AD243" s="731"/>
      <c r="AE243" s="731"/>
      <c r="AF243" s="731"/>
      <c r="AG243" s="731"/>
      <c r="AH243" s="731"/>
      <c r="AI243" s="731"/>
    </row>
    <row r="244" spans="1:35" ht="15.75" customHeight="1" x14ac:dyDescent="0.2">
      <c r="A244" s="731"/>
      <c r="B244" s="731"/>
      <c r="C244" s="731"/>
      <c r="D244" s="731"/>
      <c r="E244" s="731"/>
      <c r="F244" s="731"/>
      <c r="G244" s="731"/>
      <c r="H244" s="731"/>
      <c r="I244" s="731"/>
      <c r="J244" s="731"/>
      <c r="K244" s="731"/>
      <c r="L244" s="731"/>
      <c r="M244" s="731"/>
      <c r="N244" s="731"/>
      <c r="O244" s="731"/>
      <c r="P244" s="731"/>
      <c r="Q244" s="731"/>
      <c r="R244" s="731"/>
      <c r="S244" s="731"/>
      <c r="T244" s="731"/>
      <c r="U244" s="731"/>
      <c r="V244" s="731"/>
      <c r="W244" s="731"/>
      <c r="X244" s="731"/>
      <c r="Y244" s="731"/>
      <c r="Z244" s="731"/>
      <c r="AA244" s="731"/>
      <c r="AB244" s="731"/>
      <c r="AC244" s="731"/>
      <c r="AD244" s="731"/>
      <c r="AE244" s="731"/>
      <c r="AF244" s="731"/>
      <c r="AG244" s="731"/>
      <c r="AH244" s="731"/>
      <c r="AI244" s="731"/>
    </row>
    <row r="245" spans="1:35" ht="15.75" customHeight="1" x14ac:dyDescent="0.2">
      <c r="A245" s="731"/>
      <c r="B245" s="731"/>
      <c r="C245" s="731"/>
      <c r="D245" s="731"/>
      <c r="E245" s="731"/>
      <c r="F245" s="731"/>
      <c r="G245" s="731"/>
      <c r="H245" s="731"/>
      <c r="I245" s="731"/>
      <c r="J245" s="731"/>
      <c r="K245" s="731"/>
      <c r="L245" s="731"/>
      <c r="M245" s="731"/>
      <c r="N245" s="731"/>
      <c r="O245" s="731"/>
      <c r="P245" s="731"/>
      <c r="Q245" s="731"/>
      <c r="R245" s="731"/>
      <c r="S245" s="731"/>
      <c r="T245" s="731"/>
      <c r="U245" s="731"/>
      <c r="V245" s="731"/>
      <c r="W245" s="731"/>
      <c r="X245" s="731"/>
      <c r="Y245" s="731"/>
      <c r="Z245" s="731"/>
      <c r="AA245" s="731"/>
      <c r="AB245" s="731"/>
      <c r="AC245" s="731"/>
      <c r="AD245" s="731"/>
      <c r="AE245" s="731"/>
      <c r="AF245" s="731"/>
      <c r="AG245" s="731"/>
      <c r="AH245" s="731"/>
      <c r="AI245" s="731"/>
    </row>
    <row r="246" spans="1:35" ht="15.75" customHeight="1" x14ac:dyDescent="0.2">
      <c r="A246" s="731"/>
      <c r="B246" s="731"/>
      <c r="C246" s="731"/>
      <c r="D246" s="731"/>
      <c r="E246" s="731"/>
      <c r="F246" s="731"/>
      <c r="G246" s="731"/>
      <c r="H246" s="731"/>
      <c r="I246" s="731"/>
      <c r="J246" s="731"/>
      <c r="K246" s="731"/>
      <c r="L246" s="731"/>
      <c r="M246" s="731"/>
      <c r="N246" s="731"/>
      <c r="O246" s="731"/>
      <c r="P246" s="731"/>
      <c r="Q246" s="731"/>
      <c r="R246" s="731"/>
      <c r="S246" s="731"/>
      <c r="T246" s="731"/>
      <c r="U246" s="731"/>
      <c r="V246" s="731"/>
      <c r="W246" s="731"/>
      <c r="X246" s="731"/>
      <c r="Y246" s="731"/>
      <c r="Z246" s="731"/>
      <c r="AA246" s="731"/>
      <c r="AB246" s="731"/>
      <c r="AC246" s="731"/>
      <c r="AD246" s="731"/>
      <c r="AE246" s="731"/>
      <c r="AF246" s="731"/>
      <c r="AG246" s="731"/>
      <c r="AH246" s="731"/>
      <c r="AI246" s="731"/>
    </row>
    <row r="247" spans="1:35" ht="15.75" customHeight="1" x14ac:dyDescent="0.2">
      <c r="A247" s="731"/>
      <c r="B247" s="731"/>
      <c r="C247" s="731"/>
      <c r="D247" s="731"/>
      <c r="E247" s="731"/>
      <c r="F247" s="731"/>
      <c r="G247" s="731"/>
      <c r="H247" s="731"/>
      <c r="I247" s="731"/>
      <c r="J247" s="731"/>
      <c r="K247" s="731"/>
      <c r="L247" s="731"/>
      <c r="M247" s="731"/>
      <c r="N247" s="731"/>
      <c r="O247" s="731"/>
      <c r="P247" s="731"/>
      <c r="Q247" s="731"/>
      <c r="R247" s="731"/>
      <c r="S247" s="731"/>
      <c r="T247" s="731"/>
      <c r="U247" s="731"/>
      <c r="V247" s="731"/>
      <c r="W247" s="731"/>
      <c r="X247" s="731"/>
      <c r="Y247" s="731"/>
      <c r="Z247" s="731"/>
      <c r="AA247" s="731"/>
      <c r="AB247" s="731"/>
      <c r="AC247" s="731"/>
      <c r="AD247" s="731"/>
      <c r="AE247" s="731"/>
      <c r="AF247" s="731"/>
      <c r="AG247" s="731"/>
      <c r="AH247" s="731"/>
      <c r="AI247" s="731"/>
    </row>
    <row r="248" spans="1:35" ht="15.75" customHeight="1" x14ac:dyDescent="0.2">
      <c r="A248" s="731"/>
      <c r="B248" s="731"/>
      <c r="C248" s="731"/>
      <c r="D248" s="731"/>
      <c r="E248" s="731"/>
      <c r="F248" s="731"/>
      <c r="G248" s="731"/>
      <c r="H248" s="731"/>
      <c r="I248" s="731"/>
      <c r="J248" s="731"/>
      <c r="K248" s="731"/>
      <c r="L248" s="731"/>
      <c r="M248" s="731"/>
      <c r="N248" s="731"/>
      <c r="O248" s="731"/>
      <c r="P248" s="731"/>
      <c r="Q248" s="731"/>
      <c r="R248" s="731"/>
      <c r="S248" s="731"/>
      <c r="T248" s="731"/>
      <c r="U248" s="731"/>
      <c r="V248" s="731"/>
      <c r="W248" s="731"/>
      <c r="X248" s="731"/>
      <c r="Y248" s="731"/>
      <c r="Z248" s="731"/>
      <c r="AA248" s="731"/>
      <c r="AB248" s="731"/>
      <c r="AC248" s="731"/>
      <c r="AD248" s="731"/>
      <c r="AE248" s="731"/>
      <c r="AF248" s="731"/>
      <c r="AG248" s="731"/>
      <c r="AH248" s="731"/>
      <c r="AI248" s="731"/>
    </row>
    <row r="249" spans="1:35" ht="15.75" customHeight="1" x14ac:dyDescent="0.2">
      <c r="A249" s="731"/>
      <c r="B249" s="731"/>
      <c r="C249" s="731"/>
      <c r="D249" s="731"/>
      <c r="E249" s="731"/>
      <c r="F249" s="731"/>
      <c r="G249" s="731"/>
      <c r="H249" s="731"/>
      <c r="I249" s="731"/>
      <c r="J249" s="731"/>
      <c r="K249" s="731"/>
      <c r="L249" s="731"/>
      <c r="M249" s="731"/>
      <c r="N249" s="731"/>
      <c r="O249" s="731"/>
      <c r="P249" s="731"/>
      <c r="Q249" s="731"/>
      <c r="R249" s="731"/>
      <c r="S249" s="731"/>
      <c r="T249" s="731"/>
      <c r="U249" s="731"/>
      <c r="V249" s="731"/>
      <c r="W249" s="731"/>
      <c r="X249" s="731"/>
      <c r="Y249" s="731"/>
      <c r="Z249" s="731"/>
      <c r="AA249" s="731"/>
      <c r="AB249" s="731"/>
      <c r="AC249" s="731"/>
      <c r="AD249" s="731"/>
      <c r="AE249" s="731"/>
      <c r="AF249" s="731"/>
      <c r="AG249" s="731"/>
      <c r="AH249" s="731"/>
      <c r="AI249" s="731"/>
    </row>
    <row r="250" spans="1:35" ht="15.75" customHeight="1" x14ac:dyDescent="0.2">
      <c r="A250" s="731"/>
      <c r="B250" s="731"/>
      <c r="C250" s="731"/>
      <c r="D250" s="731"/>
      <c r="E250" s="731"/>
      <c r="F250" s="731"/>
      <c r="G250" s="731"/>
      <c r="H250" s="731"/>
      <c r="I250" s="731"/>
      <c r="J250" s="731"/>
      <c r="K250" s="731"/>
      <c r="L250" s="731"/>
      <c r="M250" s="731"/>
      <c r="N250" s="731"/>
      <c r="O250" s="731"/>
      <c r="P250" s="731"/>
      <c r="Q250" s="731"/>
      <c r="R250" s="731"/>
      <c r="S250" s="731"/>
      <c r="T250" s="731"/>
      <c r="U250" s="731"/>
      <c r="V250" s="731"/>
      <c r="W250" s="731"/>
      <c r="X250" s="731"/>
      <c r="Y250" s="731"/>
      <c r="Z250" s="731"/>
      <c r="AA250" s="731"/>
      <c r="AB250" s="731"/>
      <c r="AC250" s="731"/>
      <c r="AD250" s="731"/>
      <c r="AE250" s="731"/>
      <c r="AF250" s="731"/>
      <c r="AG250" s="731"/>
      <c r="AH250" s="731"/>
      <c r="AI250" s="731"/>
    </row>
    <row r="251" spans="1:35" ht="15.75" customHeight="1" x14ac:dyDescent="0.2">
      <c r="A251" s="731"/>
      <c r="B251" s="731"/>
      <c r="C251" s="731"/>
      <c r="D251" s="731"/>
      <c r="E251" s="731"/>
      <c r="F251" s="731"/>
      <c r="G251" s="731"/>
      <c r="H251" s="731"/>
      <c r="I251" s="731"/>
      <c r="J251" s="731"/>
      <c r="K251" s="731"/>
      <c r="L251" s="731"/>
      <c r="M251" s="731"/>
      <c r="N251" s="731"/>
      <c r="O251" s="731"/>
      <c r="P251" s="731"/>
      <c r="Q251" s="731"/>
      <c r="R251" s="731"/>
      <c r="S251" s="731"/>
      <c r="T251" s="731"/>
      <c r="U251" s="731"/>
      <c r="V251" s="731"/>
      <c r="W251" s="731"/>
      <c r="X251" s="731"/>
      <c r="Y251" s="731"/>
      <c r="Z251" s="731"/>
      <c r="AA251" s="731"/>
      <c r="AB251" s="731"/>
      <c r="AC251" s="731"/>
      <c r="AD251" s="731"/>
      <c r="AE251" s="731"/>
      <c r="AF251" s="731"/>
      <c r="AG251" s="731"/>
      <c r="AH251" s="731"/>
      <c r="AI251" s="731"/>
    </row>
    <row r="252" spans="1:35" ht="15.75" customHeight="1" x14ac:dyDescent="0.2">
      <c r="A252" s="731"/>
      <c r="B252" s="731"/>
      <c r="C252" s="731"/>
      <c r="D252" s="731"/>
      <c r="E252" s="731"/>
      <c r="F252" s="731"/>
      <c r="G252" s="731"/>
      <c r="H252" s="731"/>
      <c r="I252" s="731"/>
      <c r="J252" s="731"/>
      <c r="K252" s="731"/>
      <c r="L252" s="731"/>
      <c r="M252" s="731"/>
      <c r="N252" s="731"/>
      <c r="O252" s="731"/>
      <c r="P252" s="731"/>
      <c r="Q252" s="731"/>
      <c r="R252" s="731"/>
      <c r="S252" s="731"/>
      <c r="T252" s="731"/>
      <c r="U252" s="731"/>
      <c r="V252" s="731"/>
      <c r="W252" s="731"/>
      <c r="X252" s="731"/>
      <c r="Y252" s="731"/>
      <c r="Z252" s="731"/>
      <c r="AA252" s="731"/>
      <c r="AB252" s="731"/>
      <c r="AC252" s="731"/>
      <c r="AD252" s="731"/>
      <c r="AE252" s="731"/>
      <c r="AF252" s="731"/>
      <c r="AG252" s="731"/>
      <c r="AH252" s="731"/>
      <c r="AI252" s="731"/>
    </row>
    <row r="253" spans="1:35" ht="15.75" customHeight="1" x14ac:dyDescent="0.2">
      <c r="A253" s="731"/>
      <c r="B253" s="731"/>
      <c r="C253" s="731"/>
      <c r="D253" s="731"/>
      <c r="E253" s="731"/>
      <c r="F253" s="731"/>
      <c r="G253" s="731"/>
      <c r="H253" s="731"/>
      <c r="I253" s="731"/>
      <c r="J253" s="731"/>
      <c r="K253" s="731"/>
      <c r="L253" s="731"/>
      <c r="M253" s="731"/>
      <c r="N253" s="731"/>
      <c r="O253" s="731"/>
      <c r="P253" s="731"/>
      <c r="Q253" s="731"/>
      <c r="R253" s="731"/>
      <c r="S253" s="731"/>
      <c r="T253" s="731"/>
      <c r="U253" s="731"/>
      <c r="V253" s="731"/>
      <c r="W253" s="731"/>
      <c r="X253" s="731"/>
      <c r="Y253" s="731"/>
      <c r="Z253" s="731"/>
      <c r="AA253" s="731"/>
      <c r="AB253" s="731"/>
      <c r="AC253" s="731"/>
      <c r="AD253" s="731"/>
      <c r="AE253" s="731"/>
      <c r="AF253" s="731"/>
      <c r="AG253" s="731"/>
      <c r="AH253" s="731"/>
      <c r="AI253" s="731"/>
    </row>
    <row r="254" spans="1:35" ht="15.75" customHeight="1" x14ac:dyDescent="0.2">
      <c r="A254" s="731"/>
      <c r="B254" s="731"/>
      <c r="C254" s="731"/>
      <c r="D254" s="731"/>
      <c r="E254" s="731"/>
      <c r="F254" s="731"/>
      <c r="G254" s="731"/>
      <c r="H254" s="731"/>
      <c r="I254" s="731"/>
      <c r="J254" s="731"/>
      <c r="K254" s="731"/>
      <c r="L254" s="731"/>
      <c r="M254" s="731"/>
      <c r="N254" s="731"/>
      <c r="O254" s="731"/>
      <c r="P254" s="731"/>
      <c r="Q254" s="731"/>
      <c r="R254" s="731"/>
      <c r="S254" s="731"/>
      <c r="T254" s="731"/>
      <c r="U254" s="731"/>
      <c r="V254" s="731"/>
      <c r="W254" s="731"/>
      <c r="X254" s="731"/>
      <c r="Y254" s="731"/>
      <c r="Z254" s="731"/>
      <c r="AA254" s="731"/>
      <c r="AB254" s="731"/>
      <c r="AC254" s="731"/>
      <c r="AD254" s="731"/>
      <c r="AE254" s="731"/>
      <c r="AF254" s="731"/>
      <c r="AG254" s="731"/>
      <c r="AH254" s="731"/>
      <c r="AI254" s="731"/>
    </row>
    <row r="255" spans="1:35" ht="15.75" customHeight="1" x14ac:dyDescent="0.2">
      <c r="A255" s="731"/>
      <c r="B255" s="731"/>
      <c r="C255" s="731"/>
      <c r="D255" s="731"/>
      <c r="E255" s="731"/>
      <c r="F255" s="731"/>
      <c r="G255" s="731"/>
      <c r="H255" s="731"/>
      <c r="I255" s="731"/>
      <c r="J255" s="731"/>
      <c r="K255" s="731"/>
      <c r="L255" s="731"/>
      <c r="M255" s="731"/>
      <c r="N255" s="731"/>
      <c r="O255" s="731"/>
      <c r="P255" s="731"/>
      <c r="Q255" s="731"/>
      <c r="R255" s="731"/>
      <c r="S255" s="731"/>
      <c r="T255" s="731"/>
      <c r="U255" s="731"/>
      <c r="V255" s="731"/>
      <c r="W255" s="731"/>
      <c r="X255" s="731"/>
      <c r="Y255" s="731"/>
      <c r="Z255" s="731"/>
      <c r="AA255" s="731"/>
      <c r="AB255" s="731"/>
      <c r="AC255" s="731"/>
      <c r="AD255" s="731"/>
      <c r="AE255" s="731"/>
      <c r="AF255" s="731"/>
      <c r="AG255" s="731"/>
      <c r="AH255" s="731"/>
      <c r="AI255" s="731"/>
    </row>
    <row r="256" spans="1:35" ht="15.75" customHeight="1" x14ac:dyDescent="0.2">
      <c r="A256" s="731"/>
      <c r="B256" s="731"/>
      <c r="C256" s="731"/>
      <c r="D256" s="731"/>
      <c r="E256" s="731"/>
      <c r="F256" s="731"/>
      <c r="G256" s="731"/>
      <c r="H256" s="731"/>
      <c r="I256" s="731"/>
      <c r="J256" s="731"/>
      <c r="K256" s="731"/>
      <c r="L256" s="731"/>
      <c r="M256" s="731"/>
      <c r="N256" s="731"/>
      <c r="O256" s="731"/>
      <c r="P256" s="731"/>
      <c r="Q256" s="731"/>
      <c r="R256" s="731"/>
      <c r="S256" s="731"/>
      <c r="T256" s="731"/>
      <c r="U256" s="731"/>
      <c r="V256" s="731"/>
      <c r="W256" s="731"/>
      <c r="X256" s="731"/>
      <c r="Y256" s="731"/>
      <c r="Z256" s="731"/>
      <c r="AA256" s="731"/>
      <c r="AB256" s="731"/>
      <c r="AC256" s="731"/>
      <c r="AD256" s="731"/>
      <c r="AE256" s="731"/>
      <c r="AF256" s="731"/>
      <c r="AG256" s="731"/>
      <c r="AH256" s="731"/>
      <c r="AI256" s="731"/>
    </row>
    <row r="257" spans="1:35" ht="15.75" customHeight="1" x14ac:dyDescent="0.2">
      <c r="A257" s="731"/>
      <c r="B257" s="731"/>
      <c r="C257" s="731"/>
      <c r="D257" s="731"/>
      <c r="E257" s="731"/>
      <c r="F257" s="731"/>
      <c r="G257" s="731"/>
      <c r="H257" s="731"/>
      <c r="I257" s="731"/>
      <c r="J257" s="731"/>
      <c r="K257" s="731"/>
      <c r="L257" s="731"/>
      <c r="M257" s="731"/>
      <c r="N257" s="731"/>
      <c r="O257" s="731"/>
      <c r="P257" s="731"/>
      <c r="Q257" s="731"/>
      <c r="R257" s="731"/>
      <c r="S257" s="731"/>
      <c r="T257" s="731"/>
      <c r="U257" s="731"/>
      <c r="V257" s="731"/>
      <c r="W257" s="731"/>
      <c r="X257" s="731"/>
      <c r="Y257" s="731"/>
      <c r="Z257" s="731"/>
      <c r="AA257" s="731"/>
      <c r="AB257" s="731"/>
      <c r="AC257" s="731"/>
      <c r="AD257" s="731"/>
      <c r="AE257" s="731"/>
      <c r="AF257" s="731"/>
      <c r="AG257" s="731"/>
      <c r="AH257" s="731"/>
      <c r="AI257" s="731"/>
    </row>
    <row r="258" spans="1:35" ht="15.75" customHeight="1" x14ac:dyDescent="0.2">
      <c r="A258" s="731"/>
      <c r="B258" s="731"/>
      <c r="C258" s="731"/>
      <c r="D258" s="731"/>
      <c r="E258" s="731"/>
      <c r="F258" s="731"/>
      <c r="G258" s="731"/>
      <c r="H258" s="731"/>
      <c r="I258" s="731"/>
      <c r="J258" s="731"/>
      <c r="K258" s="731"/>
      <c r="L258" s="731"/>
      <c r="M258" s="731"/>
      <c r="N258" s="731"/>
      <c r="O258" s="731"/>
      <c r="P258" s="731"/>
      <c r="Q258" s="731"/>
      <c r="R258" s="731"/>
      <c r="S258" s="731"/>
      <c r="T258" s="731"/>
      <c r="U258" s="731"/>
      <c r="V258" s="731"/>
      <c r="W258" s="731"/>
      <c r="X258" s="731"/>
      <c r="Y258" s="731"/>
      <c r="Z258" s="731"/>
      <c r="AA258" s="731"/>
      <c r="AB258" s="731"/>
      <c r="AC258" s="731"/>
      <c r="AD258" s="731"/>
      <c r="AE258" s="731"/>
      <c r="AF258" s="731"/>
      <c r="AG258" s="731"/>
      <c r="AH258" s="731"/>
      <c r="AI258" s="731"/>
    </row>
    <row r="259" spans="1:35" ht="15.75" customHeight="1" x14ac:dyDescent="0.2">
      <c r="A259" s="731"/>
      <c r="B259" s="731"/>
      <c r="C259" s="731"/>
      <c r="D259" s="731"/>
      <c r="E259" s="731"/>
      <c r="F259" s="731"/>
      <c r="G259" s="731"/>
      <c r="H259" s="731"/>
      <c r="I259" s="731"/>
      <c r="J259" s="731"/>
      <c r="K259" s="731"/>
      <c r="L259" s="731"/>
      <c r="M259" s="731"/>
      <c r="N259" s="731"/>
      <c r="O259" s="731"/>
      <c r="P259" s="731"/>
      <c r="Q259" s="731"/>
      <c r="R259" s="731"/>
      <c r="S259" s="731"/>
      <c r="T259" s="731"/>
      <c r="U259" s="731"/>
      <c r="V259" s="731"/>
      <c r="W259" s="731"/>
      <c r="X259" s="731"/>
      <c r="Y259" s="731"/>
      <c r="Z259" s="731"/>
      <c r="AA259" s="731"/>
      <c r="AB259" s="731"/>
      <c r="AC259" s="731"/>
      <c r="AD259" s="731"/>
      <c r="AE259" s="731"/>
      <c r="AF259" s="731"/>
      <c r="AG259" s="731"/>
      <c r="AH259" s="731"/>
      <c r="AI259" s="731"/>
    </row>
    <row r="260" spans="1:35" ht="15.75" customHeight="1" x14ac:dyDescent="0.2">
      <c r="A260" s="731"/>
      <c r="B260" s="731"/>
      <c r="C260" s="731"/>
      <c r="D260" s="731"/>
      <c r="E260" s="731"/>
      <c r="F260" s="731"/>
      <c r="G260" s="731"/>
      <c r="H260" s="731"/>
      <c r="I260" s="731"/>
      <c r="J260" s="731"/>
      <c r="K260" s="731"/>
      <c r="L260" s="731"/>
      <c r="M260" s="731"/>
      <c r="N260" s="731"/>
      <c r="O260" s="731"/>
      <c r="P260" s="731"/>
      <c r="Q260" s="731"/>
      <c r="R260" s="731"/>
      <c r="S260" s="731"/>
      <c r="T260" s="731"/>
      <c r="U260" s="731"/>
      <c r="V260" s="731"/>
      <c r="W260" s="731"/>
      <c r="X260" s="731"/>
      <c r="Y260" s="731"/>
      <c r="Z260" s="731"/>
      <c r="AA260" s="731"/>
      <c r="AB260" s="731"/>
      <c r="AC260" s="731"/>
      <c r="AD260" s="731"/>
      <c r="AE260" s="731"/>
      <c r="AF260" s="731"/>
      <c r="AG260" s="731"/>
      <c r="AH260" s="731"/>
      <c r="AI260" s="731"/>
    </row>
    <row r="261" spans="1:35" ht="15.75" customHeight="1" x14ac:dyDescent="0.2">
      <c r="A261" s="731"/>
      <c r="B261" s="731"/>
      <c r="C261" s="731"/>
      <c r="D261" s="731"/>
      <c r="E261" s="731"/>
      <c r="F261" s="731"/>
      <c r="G261" s="731"/>
      <c r="H261" s="731"/>
      <c r="I261" s="731"/>
      <c r="J261" s="731"/>
      <c r="K261" s="731"/>
      <c r="L261" s="731"/>
      <c r="M261" s="731"/>
      <c r="N261" s="731"/>
      <c r="O261" s="731"/>
      <c r="P261" s="731"/>
      <c r="Q261" s="731"/>
      <c r="R261" s="731"/>
      <c r="S261" s="731"/>
      <c r="T261" s="731"/>
      <c r="U261" s="731"/>
      <c r="V261" s="731"/>
      <c r="W261" s="731"/>
      <c r="X261" s="731"/>
      <c r="Y261" s="731"/>
      <c r="Z261" s="731"/>
      <c r="AA261" s="731"/>
      <c r="AB261" s="731"/>
      <c r="AC261" s="731"/>
      <c r="AD261" s="731"/>
      <c r="AE261" s="731"/>
      <c r="AF261" s="731"/>
      <c r="AG261" s="731"/>
      <c r="AH261" s="731"/>
      <c r="AI261" s="731"/>
    </row>
    <row r="262" spans="1:35" ht="15.75" customHeight="1" x14ac:dyDescent="0.2">
      <c r="A262" s="731"/>
      <c r="B262" s="731"/>
      <c r="C262" s="731"/>
      <c r="D262" s="731"/>
      <c r="E262" s="731"/>
      <c r="F262" s="731"/>
      <c r="G262" s="731"/>
      <c r="H262" s="731"/>
      <c r="I262" s="731"/>
      <c r="J262" s="731"/>
      <c r="K262" s="731"/>
      <c r="L262" s="731"/>
      <c r="M262" s="731"/>
      <c r="N262" s="731"/>
      <c r="O262" s="731"/>
      <c r="P262" s="731"/>
      <c r="Q262" s="731"/>
      <c r="R262" s="731"/>
      <c r="S262" s="731"/>
      <c r="T262" s="731"/>
      <c r="U262" s="731"/>
      <c r="V262" s="731"/>
      <c r="W262" s="731"/>
      <c r="X262" s="731"/>
      <c r="Y262" s="731"/>
      <c r="Z262" s="731"/>
      <c r="AA262" s="731"/>
      <c r="AB262" s="731"/>
      <c r="AC262" s="731"/>
      <c r="AD262" s="731"/>
      <c r="AE262" s="731"/>
      <c r="AF262" s="731"/>
      <c r="AG262" s="731"/>
      <c r="AH262" s="731"/>
      <c r="AI262" s="731"/>
    </row>
    <row r="263" spans="1:35" ht="15.75" customHeight="1" x14ac:dyDescent="0.2">
      <c r="A263" s="731"/>
      <c r="B263" s="731"/>
      <c r="C263" s="731"/>
      <c r="D263" s="731"/>
      <c r="E263" s="731"/>
      <c r="F263" s="731"/>
      <c r="G263" s="731"/>
      <c r="H263" s="731"/>
      <c r="I263" s="731"/>
      <c r="J263" s="731"/>
      <c r="K263" s="731"/>
      <c r="L263" s="731"/>
      <c r="M263" s="731"/>
      <c r="N263" s="731"/>
      <c r="O263" s="731"/>
      <c r="P263" s="731"/>
      <c r="Q263" s="731"/>
      <c r="R263" s="731"/>
      <c r="S263" s="731"/>
      <c r="T263" s="731"/>
      <c r="U263" s="731"/>
      <c r="V263" s="731"/>
      <c r="W263" s="731"/>
      <c r="X263" s="731"/>
      <c r="Y263" s="731"/>
      <c r="Z263" s="731"/>
      <c r="AA263" s="731"/>
      <c r="AB263" s="731"/>
      <c r="AC263" s="731"/>
      <c r="AD263" s="731"/>
      <c r="AE263" s="731"/>
      <c r="AF263" s="731"/>
      <c r="AG263" s="731"/>
      <c r="AH263" s="731"/>
      <c r="AI263" s="731"/>
    </row>
    <row r="264" spans="1:35" ht="15.75" customHeight="1" x14ac:dyDescent="0.2">
      <c r="A264" s="731"/>
      <c r="B264" s="731"/>
      <c r="C264" s="731"/>
      <c r="D264" s="731"/>
      <c r="E264" s="731"/>
      <c r="F264" s="731"/>
      <c r="G264" s="731"/>
      <c r="H264" s="731"/>
      <c r="I264" s="731"/>
      <c r="J264" s="731"/>
      <c r="K264" s="731"/>
      <c r="L264" s="731"/>
      <c r="M264" s="731"/>
      <c r="N264" s="731"/>
      <c r="O264" s="731"/>
      <c r="P264" s="731"/>
      <c r="Q264" s="731"/>
      <c r="R264" s="731"/>
      <c r="S264" s="731"/>
      <c r="T264" s="731"/>
      <c r="U264" s="731"/>
      <c r="V264" s="731"/>
      <c r="W264" s="731"/>
      <c r="X264" s="731"/>
      <c r="Y264" s="731"/>
      <c r="Z264" s="731"/>
      <c r="AA264" s="731"/>
      <c r="AB264" s="731"/>
      <c r="AC264" s="731"/>
      <c r="AD264" s="731"/>
      <c r="AE264" s="731"/>
      <c r="AF264" s="731"/>
      <c r="AG264" s="731"/>
      <c r="AH264" s="731"/>
      <c r="AI264" s="731"/>
    </row>
    <row r="265" spans="1:35" ht="15.75" customHeight="1" x14ac:dyDescent="0.2">
      <c r="A265" s="731"/>
      <c r="B265" s="731"/>
      <c r="C265" s="731"/>
      <c r="D265" s="731"/>
      <c r="E265" s="731"/>
      <c r="F265" s="731"/>
      <c r="G265" s="731"/>
      <c r="H265" s="731"/>
      <c r="I265" s="731"/>
      <c r="J265" s="731"/>
      <c r="K265" s="731"/>
      <c r="L265" s="731"/>
      <c r="M265" s="731"/>
      <c r="N265" s="731"/>
      <c r="O265" s="731"/>
      <c r="P265" s="731"/>
      <c r="Q265" s="731"/>
      <c r="R265" s="731"/>
      <c r="S265" s="731"/>
      <c r="T265" s="731"/>
      <c r="U265" s="731"/>
      <c r="V265" s="731"/>
      <c r="W265" s="731"/>
      <c r="X265" s="731"/>
      <c r="Y265" s="731"/>
      <c r="Z265" s="731"/>
      <c r="AA265" s="731"/>
      <c r="AB265" s="731"/>
      <c r="AC265" s="731"/>
      <c r="AD265" s="731"/>
      <c r="AE265" s="731"/>
      <c r="AF265" s="731"/>
      <c r="AG265" s="731"/>
      <c r="AH265" s="731"/>
      <c r="AI265" s="731"/>
    </row>
    <row r="266" spans="1:35" ht="15.75" customHeight="1" x14ac:dyDescent="0.2">
      <c r="A266" s="731"/>
      <c r="B266" s="731"/>
      <c r="C266" s="731"/>
      <c r="D266" s="731"/>
      <c r="E266" s="731"/>
      <c r="F266" s="731"/>
      <c r="G266" s="731"/>
      <c r="H266" s="731"/>
      <c r="I266" s="731"/>
      <c r="J266" s="731"/>
      <c r="K266" s="731"/>
      <c r="L266" s="731"/>
      <c r="M266" s="731"/>
      <c r="N266" s="731"/>
      <c r="O266" s="731"/>
      <c r="P266" s="731"/>
      <c r="Q266" s="731"/>
      <c r="R266" s="731"/>
      <c r="S266" s="731"/>
      <c r="T266" s="731"/>
      <c r="U266" s="731"/>
      <c r="V266" s="731"/>
      <c r="W266" s="731"/>
      <c r="X266" s="731"/>
      <c r="Y266" s="731"/>
      <c r="Z266" s="731"/>
      <c r="AA266" s="731"/>
      <c r="AB266" s="731"/>
      <c r="AC266" s="731"/>
      <c r="AD266" s="731"/>
      <c r="AE266" s="731"/>
      <c r="AF266" s="731"/>
      <c r="AG266" s="731"/>
      <c r="AH266" s="731"/>
      <c r="AI266" s="731"/>
    </row>
    <row r="267" spans="1:35" ht="15.75" customHeight="1" x14ac:dyDescent="0.2">
      <c r="A267" s="731"/>
      <c r="B267" s="731"/>
      <c r="C267" s="731"/>
      <c r="D267" s="731"/>
      <c r="E267" s="731"/>
      <c r="F267" s="731"/>
      <c r="G267" s="731"/>
      <c r="H267" s="731"/>
      <c r="I267" s="731"/>
      <c r="J267" s="731"/>
      <c r="K267" s="731"/>
      <c r="L267" s="731"/>
      <c r="M267" s="731"/>
      <c r="N267" s="731"/>
      <c r="O267" s="731"/>
      <c r="P267" s="731"/>
      <c r="Q267" s="731"/>
      <c r="R267" s="731"/>
      <c r="S267" s="731"/>
      <c r="T267" s="731"/>
      <c r="U267" s="731"/>
      <c r="V267" s="731"/>
      <c r="W267" s="731"/>
      <c r="X267" s="731"/>
      <c r="Y267" s="731"/>
      <c r="Z267" s="731"/>
      <c r="AA267" s="731"/>
      <c r="AB267" s="731"/>
      <c r="AC267" s="731"/>
      <c r="AD267" s="731"/>
      <c r="AE267" s="731"/>
      <c r="AF267" s="731"/>
      <c r="AG267" s="731"/>
      <c r="AH267" s="731"/>
      <c r="AI267" s="731"/>
    </row>
    <row r="268" spans="1:35" ht="15.75" customHeight="1" x14ac:dyDescent="0.2">
      <c r="A268" s="731"/>
      <c r="B268" s="731"/>
      <c r="C268" s="731"/>
      <c r="D268" s="731"/>
      <c r="E268" s="731"/>
      <c r="F268" s="731"/>
      <c r="G268" s="731"/>
      <c r="H268" s="731"/>
      <c r="I268" s="731"/>
      <c r="J268" s="731"/>
      <c r="K268" s="731"/>
      <c r="L268" s="731"/>
      <c r="M268" s="731"/>
      <c r="N268" s="731"/>
      <c r="O268" s="731"/>
      <c r="P268" s="731"/>
      <c r="Q268" s="731"/>
      <c r="R268" s="731"/>
      <c r="S268" s="731"/>
      <c r="T268" s="731"/>
      <c r="U268" s="731"/>
      <c r="V268" s="731"/>
      <c r="W268" s="731"/>
      <c r="X268" s="731"/>
      <c r="Y268" s="731"/>
      <c r="Z268" s="731"/>
      <c r="AA268" s="731"/>
      <c r="AB268" s="731"/>
      <c r="AC268" s="731"/>
      <c r="AD268" s="731"/>
      <c r="AE268" s="731"/>
      <c r="AF268" s="731"/>
      <c r="AG268" s="731"/>
      <c r="AH268" s="731"/>
      <c r="AI268" s="731"/>
    </row>
    <row r="269" spans="1:35" ht="15.75" customHeight="1" x14ac:dyDescent="0.2">
      <c r="A269" s="731"/>
      <c r="B269" s="731"/>
      <c r="C269" s="731"/>
      <c r="D269" s="731"/>
      <c r="E269" s="731"/>
      <c r="F269" s="731"/>
      <c r="G269" s="731"/>
      <c r="H269" s="731"/>
      <c r="I269" s="731"/>
      <c r="J269" s="731"/>
      <c r="K269" s="731"/>
      <c r="L269" s="731"/>
      <c r="M269" s="731"/>
      <c r="N269" s="731"/>
      <c r="O269" s="731"/>
      <c r="P269" s="731"/>
      <c r="Q269" s="731"/>
      <c r="R269" s="731"/>
      <c r="S269" s="731"/>
      <c r="T269" s="731"/>
      <c r="U269" s="731"/>
      <c r="V269" s="731"/>
      <c r="W269" s="731"/>
      <c r="X269" s="731"/>
      <c r="Y269" s="731"/>
      <c r="Z269" s="731"/>
      <c r="AA269" s="731"/>
      <c r="AB269" s="731"/>
      <c r="AC269" s="731"/>
      <c r="AD269" s="731"/>
      <c r="AE269" s="731"/>
      <c r="AF269" s="731"/>
      <c r="AG269" s="731"/>
      <c r="AH269" s="731"/>
      <c r="AI269" s="731"/>
    </row>
    <row r="270" spans="1:35" ht="15.75" customHeight="1" x14ac:dyDescent="0.2">
      <c r="A270" s="731"/>
      <c r="B270" s="731"/>
      <c r="C270" s="731"/>
      <c r="D270" s="731"/>
      <c r="E270" s="731"/>
      <c r="F270" s="731"/>
      <c r="G270" s="731"/>
      <c r="H270" s="731"/>
      <c r="I270" s="731"/>
      <c r="J270" s="731"/>
      <c r="K270" s="731"/>
      <c r="L270" s="731"/>
      <c r="M270" s="731"/>
      <c r="N270" s="731"/>
      <c r="O270" s="731"/>
      <c r="P270" s="731"/>
      <c r="Q270" s="731"/>
      <c r="R270" s="731"/>
      <c r="S270" s="731"/>
      <c r="T270" s="731"/>
      <c r="U270" s="731"/>
      <c r="V270" s="731"/>
      <c r="W270" s="731"/>
      <c r="X270" s="731"/>
      <c r="Y270" s="731"/>
      <c r="Z270" s="731"/>
      <c r="AA270" s="731"/>
      <c r="AB270" s="731"/>
      <c r="AC270" s="731"/>
      <c r="AD270" s="731"/>
      <c r="AE270" s="731"/>
      <c r="AF270" s="731"/>
      <c r="AG270" s="731"/>
      <c r="AH270" s="731"/>
      <c r="AI270" s="731"/>
    </row>
    <row r="271" spans="1:35" ht="15.75" customHeight="1" x14ac:dyDescent="0.2">
      <c r="A271" s="731"/>
      <c r="B271" s="731"/>
      <c r="C271" s="731"/>
      <c r="D271" s="731"/>
      <c r="E271" s="731"/>
      <c r="F271" s="731"/>
      <c r="G271" s="731"/>
      <c r="H271" s="731"/>
      <c r="I271" s="731"/>
      <c r="J271" s="731"/>
      <c r="K271" s="731"/>
      <c r="L271" s="731"/>
      <c r="M271" s="731"/>
      <c r="N271" s="731"/>
      <c r="O271" s="731"/>
      <c r="P271" s="731"/>
      <c r="Q271" s="731"/>
      <c r="R271" s="731"/>
      <c r="S271" s="731"/>
      <c r="T271" s="731"/>
      <c r="U271" s="731"/>
      <c r="V271" s="731"/>
      <c r="W271" s="731"/>
      <c r="X271" s="731"/>
      <c r="Y271" s="731"/>
      <c r="Z271" s="731"/>
      <c r="AA271" s="731"/>
      <c r="AB271" s="731"/>
      <c r="AC271" s="731"/>
      <c r="AD271" s="731"/>
      <c r="AE271" s="731"/>
      <c r="AF271" s="731"/>
      <c r="AG271" s="731"/>
      <c r="AH271" s="731"/>
      <c r="AI271" s="731"/>
    </row>
    <row r="272" spans="1:35" ht="15.75" customHeight="1" x14ac:dyDescent="0.2">
      <c r="A272" s="731"/>
      <c r="B272" s="731"/>
      <c r="C272" s="731"/>
      <c r="D272" s="731"/>
      <c r="E272" s="731"/>
      <c r="F272" s="731"/>
      <c r="G272" s="731"/>
      <c r="H272" s="731"/>
      <c r="I272" s="731"/>
      <c r="J272" s="731"/>
      <c r="K272" s="731"/>
      <c r="L272" s="731"/>
      <c r="M272" s="731"/>
      <c r="N272" s="731"/>
      <c r="O272" s="731"/>
      <c r="P272" s="731"/>
      <c r="Q272" s="731"/>
      <c r="R272" s="731"/>
      <c r="S272" s="731"/>
      <c r="T272" s="731"/>
      <c r="U272" s="731"/>
      <c r="V272" s="731"/>
      <c r="W272" s="731"/>
      <c r="X272" s="731"/>
      <c r="Y272" s="731"/>
      <c r="Z272" s="731"/>
      <c r="AA272" s="731"/>
      <c r="AB272" s="731"/>
      <c r="AC272" s="731"/>
      <c r="AD272" s="731"/>
      <c r="AE272" s="731"/>
      <c r="AF272" s="731"/>
      <c r="AG272" s="731"/>
      <c r="AH272" s="731"/>
      <c r="AI272" s="731"/>
    </row>
    <row r="273" spans="1:35" ht="15.75" customHeight="1" x14ac:dyDescent="0.2">
      <c r="A273" s="731"/>
      <c r="B273" s="731"/>
      <c r="C273" s="731"/>
      <c r="D273" s="731"/>
      <c r="E273" s="731"/>
      <c r="F273" s="731"/>
      <c r="G273" s="731"/>
      <c r="H273" s="731"/>
      <c r="I273" s="731"/>
      <c r="J273" s="731"/>
      <c r="K273" s="731"/>
      <c r="L273" s="731"/>
      <c r="M273" s="731"/>
      <c r="N273" s="731"/>
      <c r="O273" s="731"/>
      <c r="P273" s="731"/>
      <c r="Q273" s="731"/>
      <c r="R273" s="731"/>
      <c r="S273" s="731"/>
      <c r="T273" s="731"/>
      <c r="U273" s="731"/>
      <c r="V273" s="731"/>
      <c r="W273" s="731"/>
      <c r="X273" s="731"/>
      <c r="Y273" s="731"/>
      <c r="Z273" s="731"/>
      <c r="AA273" s="731"/>
      <c r="AB273" s="731"/>
      <c r="AC273" s="731"/>
      <c r="AD273" s="731"/>
      <c r="AE273" s="731"/>
      <c r="AF273" s="731"/>
      <c r="AG273" s="731"/>
      <c r="AH273" s="731"/>
      <c r="AI273" s="731"/>
    </row>
    <row r="274" spans="1:35" ht="15.75" customHeight="1" x14ac:dyDescent="0.2">
      <c r="A274" s="731"/>
      <c r="B274" s="731"/>
      <c r="C274" s="731"/>
      <c r="D274" s="731"/>
      <c r="E274" s="731"/>
      <c r="F274" s="731"/>
      <c r="G274" s="731"/>
      <c r="H274" s="731"/>
      <c r="I274" s="731"/>
      <c r="J274" s="731"/>
      <c r="K274" s="731"/>
      <c r="L274" s="731"/>
      <c r="M274" s="731"/>
      <c r="N274" s="731"/>
      <c r="O274" s="731"/>
      <c r="P274" s="731"/>
      <c r="Q274" s="731"/>
      <c r="R274" s="731"/>
      <c r="S274" s="731"/>
      <c r="T274" s="731"/>
      <c r="U274" s="731"/>
      <c r="V274" s="731"/>
      <c r="W274" s="731"/>
      <c r="X274" s="731"/>
      <c r="Y274" s="731"/>
      <c r="Z274" s="731"/>
      <c r="AA274" s="731"/>
      <c r="AB274" s="731"/>
      <c r="AC274" s="731"/>
      <c r="AD274" s="731"/>
      <c r="AE274" s="731"/>
      <c r="AF274" s="731"/>
      <c r="AG274" s="731"/>
      <c r="AH274" s="731"/>
      <c r="AI274" s="731"/>
    </row>
    <row r="275" spans="1:35" ht="15.75" customHeight="1" x14ac:dyDescent="0.2">
      <c r="A275" s="731"/>
      <c r="B275" s="731"/>
      <c r="C275" s="731"/>
      <c r="D275" s="731"/>
      <c r="E275" s="731"/>
      <c r="F275" s="731"/>
      <c r="G275" s="731"/>
      <c r="H275" s="731"/>
      <c r="I275" s="731"/>
      <c r="J275" s="731"/>
      <c r="K275" s="731"/>
      <c r="L275" s="731"/>
      <c r="M275" s="731"/>
      <c r="N275" s="731"/>
      <c r="O275" s="731"/>
      <c r="P275" s="731"/>
      <c r="Q275" s="731"/>
      <c r="R275" s="731"/>
      <c r="S275" s="731"/>
      <c r="T275" s="731"/>
      <c r="U275" s="731"/>
      <c r="V275" s="731"/>
      <c r="W275" s="731"/>
      <c r="X275" s="731"/>
      <c r="Y275" s="731"/>
      <c r="Z275" s="731"/>
      <c r="AA275" s="731"/>
      <c r="AB275" s="731"/>
      <c r="AC275" s="731"/>
      <c r="AD275" s="731"/>
      <c r="AE275" s="731"/>
      <c r="AF275" s="731"/>
      <c r="AG275" s="731"/>
      <c r="AH275" s="731"/>
      <c r="AI275" s="731"/>
    </row>
    <row r="276" spans="1:35" ht="15.75" customHeight="1" x14ac:dyDescent="0.2">
      <c r="A276" s="731"/>
      <c r="B276" s="731"/>
      <c r="C276" s="731"/>
      <c r="D276" s="731"/>
      <c r="E276" s="731"/>
      <c r="F276" s="731"/>
      <c r="G276" s="731"/>
      <c r="H276" s="731"/>
      <c r="I276" s="731"/>
      <c r="J276" s="731"/>
      <c r="K276" s="731"/>
      <c r="L276" s="731"/>
      <c r="M276" s="731"/>
      <c r="N276" s="731"/>
      <c r="O276" s="731"/>
      <c r="P276" s="731"/>
      <c r="Q276" s="731"/>
      <c r="R276" s="731"/>
      <c r="S276" s="731"/>
      <c r="T276" s="731"/>
      <c r="U276" s="731"/>
      <c r="V276" s="731"/>
      <c r="W276" s="731"/>
      <c r="X276" s="731"/>
      <c r="Y276" s="731"/>
      <c r="Z276" s="731"/>
      <c r="AA276" s="731"/>
      <c r="AB276" s="731"/>
      <c r="AC276" s="731"/>
      <c r="AD276" s="731"/>
      <c r="AE276" s="731"/>
      <c r="AF276" s="731"/>
      <c r="AG276" s="731"/>
      <c r="AH276" s="731"/>
      <c r="AI276" s="731"/>
    </row>
    <row r="277" spans="1:35" ht="15.75" customHeight="1" x14ac:dyDescent="0.2">
      <c r="A277" s="731"/>
      <c r="B277" s="731"/>
      <c r="C277" s="731"/>
      <c r="D277" s="731"/>
      <c r="E277" s="731"/>
      <c r="F277" s="731"/>
      <c r="G277" s="731"/>
      <c r="H277" s="731"/>
      <c r="I277" s="731"/>
      <c r="J277" s="731"/>
      <c r="K277" s="731"/>
      <c r="L277" s="731"/>
      <c r="M277" s="731"/>
      <c r="N277" s="731"/>
      <c r="O277" s="731"/>
      <c r="P277" s="731"/>
      <c r="Q277" s="731"/>
      <c r="R277" s="731"/>
      <c r="S277" s="731"/>
      <c r="T277" s="731"/>
      <c r="U277" s="731"/>
      <c r="V277" s="731"/>
      <c r="W277" s="731"/>
      <c r="X277" s="731"/>
      <c r="Y277" s="731"/>
      <c r="Z277" s="731"/>
      <c r="AA277" s="731"/>
      <c r="AB277" s="731"/>
      <c r="AC277" s="731"/>
      <c r="AD277" s="731"/>
      <c r="AE277" s="731"/>
      <c r="AF277" s="731"/>
      <c r="AG277" s="731"/>
      <c r="AH277" s="731"/>
      <c r="AI277" s="731"/>
    </row>
    <row r="278" spans="1:35" ht="15.75" customHeight="1" x14ac:dyDescent="0.2">
      <c r="A278" s="731"/>
      <c r="B278" s="731"/>
      <c r="C278" s="731"/>
      <c r="D278" s="731"/>
      <c r="E278" s="731"/>
      <c r="F278" s="731"/>
      <c r="G278" s="731"/>
      <c r="H278" s="731"/>
      <c r="I278" s="731"/>
      <c r="J278" s="731"/>
      <c r="K278" s="731"/>
      <c r="L278" s="731"/>
      <c r="M278" s="731"/>
      <c r="N278" s="731"/>
      <c r="O278" s="731"/>
      <c r="P278" s="731"/>
      <c r="Q278" s="731"/>
      <c r="R278" s="731"/>
      <c r="S278" s="731"/>
      <c r="T278" s="731"/>
      <c r="U278" s="731"/>
      <c r="V278" s="731"/>
      <c r="W278" s="731"/>
      <c r="X278" s="731"/>
      <c r="Y278" s="731"/>
      <c r="Z278" s="731"/>
      <c r="AA278" s="731"/>
      <c r="AB278" s="731"/>
      <c r="AC278" s="731"/>
      <c r="AD278" s="731"/>
      <c r="AE278" s="731"/>
      <c r="AF278" s="731"/>
      <c r="AG278" s="731"/>
      <c r="AH278" s="731"/>
      <c r="AI278" s="731"/>
    </row>
    <row r="279" spans="1:35" ht="15.75" customHeight="1" x14ac:dyDescent="0.2">
      <c r="A279" s="731"/>
      <c r="B279" s="731"/>
      <c r="C279" s="731"/>
      <c r="D279" s="731"/>
      <c r="E279" s="731"/>
      <c r="F279" s="731"/>
      <c r="G279" s="731"/>
      <c r="H279" s="731"/>
      <c r="I279" s="731"/>
      <c r="J279" s="731"/>
      <c r="K279" s="731"/>
      <c r="L279" s="731"/>
      <c r="M279" s="731"/>
      <c r="N279" s="731"/>
      <c r="O279" s="731"/>
      <c r="P279" s="731"/>
      <c r="Q279" s="731"/>
      <c r="R279" s="731"/>
      <c r="S279" s="731"/>
      <c r="T279" s="731"/>
      <c r="U279" s="731"/>
      <c r="V279" s="731"/>
      <c r="W279" s="731"/>
      <c r="X279" s="731"/>
      <c r="Y279" s="731"/>
      <c r="Z279" s="731"/>
      <c r="AA279" s="731"/>
      <c r="AB279" s="731"/>
      <c r="AC279" s="731"/>
      <c r="AD279" s="731"/>
      <c r="AE279" s="731"/>
      <c r="AF279" s="731"/>
      <c r="AG279" s="731"/>
      <c r="AH279" s="731"/>
      <c r="AI279" s="731"/>
    </row>
    <row r="280" spans="1:35" ht="15.75" customHeight="1" x14ac:dyDescent="0.2">
      <c r="A280" s="731"/>
      <c r="B280" s="731"/>
      <c r="C280" s="731"/>
      <c r="D280" s="731"/>
      <c r="E280" s="731"/>
      <c r="F280" s="731"/>
      <c r="G280" s="731"/>
      <c r="H280" s="731"/>
      <c r="I280" s="731"/>
      <c r="J280" s="731"/>
      <c r="K280" s="731"/>
      <c r="L280" s="731"/>
      <c r="M280" s="731"/>
      <c r="N280" s="731"/>
      <c r="O280" s="731"/>
      <c r="P280" s="731"/>
      <c r="Q280" s="731"/>
      <c r="R280" s="731"/>
      <c r="S280" s="731"/>
      <c r="T280" s="731"/>
      <c r="U280" s="731"/>
      <c r="V280" s="731"/>
      <c r="W280" s="731"/>
      <c r="X280" s="731"/>
      <c r="Y280" s="731"/>
      <c r="Z280" s="731"/>
      <c r="AA280" s="731"/>
      <c r="AB280" s="731"/>
      <c r="AC280" s="731"/>
      <c r="AD280" s="731"/>
      <c r="AE280" s="731"/>
      <c r="AF280" s="731"/>
      <c r="AG280" s="731"/>
      <c r="AH280" s="731"/>
      <c r="AI280" s="731"/>
    </row>
    <row r="281" spans="1:35" ht="15.75" customHeight="1" x14ac:dyDescent="0.2">
      <c r="A281" s="731"/>
      <c r="B281" s="731"/>
      <c r="C281" s="731"/>
      <c r="D281" s="731"/>
      <c r="E281" s="731"/>
      <c r="F281" s="731"/>
      <c r="G281" s="731"/>
      <c r="H281" s="731"/>
      <c r="I281" s="731"/>
      <c r="J281" s="731"/>
      <c r="K281" s="731"/>
      <c r="L281" s="731"/>
      <c r="M281" s="731"/>
      <c r="N281" s="731"/>
      <c r="O281" s="731"/>
      <c r="P281" s="731"/>
      <c r="Q281" s="731"/>
      <c r="R281" s="731"/>
      <c r="S281" s="731"/>
      <c r="T281" s="731"/>
      <c r="U281" s="731"/>
      <c r="V281" s="731"/>
      <c r="W281" s="731"/>
      <c r="X281" s="731"/>
      <c r="Y281" s="731"/>
      <c r="Z281" s="731"/>
      <c r="AA281" s="731"/>
      <c r="AB281" s="731"/>
      <c r="AC281" s="731"/>
      <c r="AD281" s="731"/>
      <c r="AE281" s="731"/>
      <c r="AF281" s="731"/>
      <c r="AG281" s="731"/>
      <c r="AH281" s="731"/>
      <c r="AI281" s="731"/>
    </row>
    <row r="282" spans="1:35" ht="15.75" customHeight="1" x14ac:dyDescent="0.2">
      <c r="A282" s="731"/>
      <c r="B282" s="731"/>
      <c r="C282" s="731"/>
      <c r="D282" s="731"/>
      <c r="E282" s="731"/>
      <c r="F282" s="731"/>
      <c r="G282" s="731"/>
      <c r="H282" s="731"/>
      <c r="I282" s="731"/>
      <c r="J282" s="731"/>
      <c r="K282" s="731"/>
      <c r="L282" s="731"/>
      <c r="M282" s="731"/>
      <c r="N282" s="731"/>
      <c r="O282" s="731"/>
      <c r="P282" s="731"/>
      <c r="Q282" s="731"/>
      <c r="R282" s="731"/>
      <c r="S282" s="731"/>
      <c r="T282" s="731"/>
      <c r="U282" s="731"/>
      <c r="V282" s="731"/>
      <c r="W282" s="731"/>
      <c r="X282" s="731"/>
      <c r="Y282" s="731"/>
      <c r="Z282" s="731"/>
      <c r="AA282" s="731"/>
      <c r="AB282" s="731"/>
      <c r="AC282" s="731"/>
      <c r="AD282" s="731"/>
      <c r="AE282" s="731"/>
      <c r="AF282" s="731"/>
      <c r="AG282" s="731"/>
      <c r="AH282" s="731"/>
      <c r="AI282" s="731"/>
    </row>
    <row r="283" spans="1:35" ht="15.75" customHeight="1" x14ac:dyDescent="0.2">
      <c r="A283" s="731"/>
      <c r="B283" s="731"/>
      <c r="C283" s="731"/>
      <c r="D283" s="731"/>
      <c r="E283" s="731"/>
      <c r="F283" s="731"/>
      <c r="G283" s="731"/>
      <c r="H283" s="731"/>
      <c r="I283" s="731"/>
      <c r="J283" s="731"/>
      <c r="K283" s="731"/>
      <c r="L283" s="731"/>
      <c r="M283" s="731"/>
      <c r="N283" s="731"/>
      <c r="O283" s="731"/>
      <c r="P283" s="731"/>
      <c r="Q283" s="731"/>
      <c r="R283" s="731"/>
      <c r="S283" s="731"/>
      <c r="T283" s="731"/>
      <c r="U283" s="731"/>
      <c r="V283" s="731"/>
      <c r="W283" s="731"/>
      <c r="X283" s="731"/>
      <c r="Y283" s="731"/>
      <c r="Z283" s="731"/>
      <c r="AA283" s="731"/>
      <c r="AB283" s="731"/>
      <c r="AC283" s="731"/>
      <c r="AD283" s="731"/>
      <c r="AE283" s="731"/>
      <c r="AF283" s="731"/>
      <c r="AG283" s="731"/>
      <c r="AH283" s="731"/>
      <c r="AI283" s="731"/>
    </row>
    <row r="284" spans="1:35" ht="15.75" customHeight="1" x14ac:dyDescent="0.2">
      <c r="A284" s="731"/>
      <c r="B284" s="731"/>
      <c r="C284" s="731"/>
      <c r="D284" s="731"/>
      <c r="E284" s="731"/>
      <c r="F284" s="731"/>
      <c r="G284" s="731"/>
      <c r="H284" s="731"/>
      <c r="I284" s="731"/>
      <c r="J284" s="731"/>
      <c r="K284" s="731"/>
      <c r="L284" s="731"/>
      <c r="M284" s="731"/>
      <c r="N284" s="731"/>
      <c r="O284" s="731"/>
      <c r="P284" s="731"/>
      <c r="Q284" s="731"/>
      <c r="R284" s="731"/>
      <c r="S284" s="731"/>
      <c r="T284" s="731"/>
      <c r="U284" s="731"/>
      <c r="V284" s="731"/>
      <c r="W284" s="731"/>
      <c r="X284" s="731"/>
      <c r="Y284" s="731"/>
      <c r="Z284" s="731"/>
      <c r="AA284" s="731"/>
      <c r="AB284" s="731"/>
      <c r="AC284" s="731"/>
      <c r="AD284" s="731"/>
      <c r="AE284" s="731"/>
      <c r="AF284" s="731"/>
      <c r="AG284" s="731"/>
      <c r="AH284" s="731"/>
      <c r="AI284" s="731"/>
    </row>
    <row r="285" spans="1:35" ht="15.75" customHeight="1" x14ac:dyDescent="0.2">
      <c r="A285" s="731"/>
      <c r="B285" s="731"/>
      <c r="C285" s="731"/>
      <c r="D285" s="731"/>
      <c r="E285" s="731"/>
      <c r="F285" s="731"/>
      <c r="G285" s="731"/>
      <c r="H285" s="731"/>
      <c r="I285" s="731"/>
      <c r="J285" s="731"/>
      <c r="K285" s="731"/>
      <c r="L285" s="731"/>
      <c r="M285" s="731"/>
      <c r="N285" s="731"/>
      <c r="O285" s="731"/>
      <c r="P285" s="731"/>
      <c r="Q285" s="731"/>
      <c r="R285" s="731"/>
      <c r="S285" s="731"/>
      <c r="T285" s="731"/>
      <c r="U285" s="731"/>
      <c r="V285" s="731"/>
      <c r="W285" s="731"/>
      <c r="X285" s="731"/>
      <c r="Y285" s="731"/>
      <c r="Z285" s="731"/>
      <c r="AA285" s="731"/>
      <c r="AB285" s="731"/>
      <c r="AC285" s="731"/>
      <c r="AD285" s="731"/>
      <c r="AE285" s="731"/>
      <c r="AF285" s="731"/>
      <c r="AG285" s="731"/>
      <c r="AH285" s="731"/>
      <c r="AI285" s="731"/>
    </row>
    <row r="286" spans="1:35" ht="15.75" customHeight="1" x14ac:dyDescent="0.2">
      <c r="A286" s="731"/>
      <c r="B286" s="731"/>
      <c r="C286" s="731"/>
      <c r="D286" s="731"/>
      <c r="E286" s="731"/>
      <c r="F286" s="731"/>
      <c r="G286" s="731"/>
      <c r="H286" s="731"/>
      <c r="I286" s="731"/>
      <c r="J286" s="731"/>
      <c r="K286" s="731"/>
      <c r="L286" s="731"/>
      <c r="M286" s="731"/>
      <c r="N286" s="731"/>
      <c r="O286" s="731"/>
      <c r="P286" s="731"/>
      <c r="Q286" s="731"/>
      <c r="R286" s="731"/>
      <c r="S286" s="731"/>
      <c r="T286" s="731"/>
      <c r="U286" s="731"/>
      <c r="V286" s="731"/>
      <c r="W286" s="731"/>
      <c r="X286" s="731"/>
      <c r="Y286" s="731"/>
      <c r="Z286" s="731"/>
      <c r="AA286" s="731"/>
      <c r="AB286" s="731"/>
      <c r="AC286" s="731"/>
      <c r="AD286" s="731"/>
      <c r="AE286" s="731"/>
      <c r="AF286" s="731"/>
      <c r="AG286" s="731"/>
      <c r="AH286" s="731"/>
      <c r="AI286" s="731"/>
    </row>
    <row r="287" spans="1:35" ht="15.75" customHeight="1" x14ac:dyDescent="0.2">
      <c r="A287" s="731"/>
      <c r="B287" s="731"/>
      <c r="C287" s="731"/>
      <c r="D287" s="731"/>
      <c r="E287" s="731"/>
      <c r="F287" s="731"/>
      <c r="G287" s="731"/>
      <c r="H287" s="731"/>
      <c r="I287" s="731"/>
      <c r="J287" s="731"/>
      <c r="K287" s="731"/>
      <c r="L287" s="731"/>
      <c r="M287" s="731"/>
      <c r="N287" s="731"/>
      <c r="O287" s="731"/>
      <c r="P287" s="731"/>
      <c r="Q287" s="731"/>
      <c r="R287" s="731"/>
      <c r="S287" s="731"/>
      <c r="T287" s="731"/>
      <c r="U287" s="731"/>
      <c r="V287" s="731"/>
      <c r="W287" s="731"/>
      <c r="X287" s="731"/>
      <c r="Y287" s="731"/>
      <c r="Z287" s="731"/>
      <c r="AA287" s="731"/>
      <c r="AB287" s="731"/>
      <c r="AC287" s="731"/>
      <c r="AD287" s="731"/>
      <c r="AE287" s="731"/>
      <c r="AF287" s="731"/>
      <c r="AG287" s="731"/>
      <c r="AH287" s="731"/>
      <c r="AI287" s="731"/>
    </row>
    <row r="288" spans="1:35" ht="15.75" customHeight="1" x14ac:dyDescent="0.2">
      <c r="A288" s="731"/>
      <c r="B288" s="731"/>
      <c r="C288" s="731"/>
      <c r="D288" s="731"/>
      <c r="E288" s="731"/>
      <c r="F288" s="731"/>
      <c r="G288" s="731"/>
      <c r="H288" s="731"/>
      <c r="I288" s="731"/>
      <c r="J288" s="731"/>
      <c r="K288" s="731"/>
      <c r="L288" s="731"/>
      <c r="M288" s="731"/>
      <c r="N288" s="731"/>
      <c r="O288" s="731"/>
      <c r="P288" s="731"/>
      <c r="Q288" s="731"/>
      <c r="R288" s="731"/>
      <c r="S288" s="731"/>
      <c r="T288" s="731"/>
      <c r="U288" s="731"/>
      <c r="V288" s="731"/>
      <c r="W288" s="731"/>
      <c r="X288" s="731"/>
      <c r="Y288" s="731"/>
      <c r="Z288" s="731"/>
      <c r="AA288" s="731"/>
      <c r="AB288" s="731"/>
      <c r="AC288" s="731"/>
      <c r="AD288" s="731"/>
      <c r="AE288" s="731"/>
      <c r="AF288" s="731"/>
      <c r="AG288" s="731"/>
      <c r="AH288" s="731"/>
      <c r="AI288" s="731"/>
    </row>
    <row r="289" spans="1:35" ht="15.75" customHeight="1" x14ac:dyDescent="0.2">
      <c r="A289" s="731"/>
      <c r="B289" s="731"/>
      <c r="C289" s="731"/>
      <c r="D289" s="731"/>
      <c r="E289" s="731"/>
      <c r="F289" s="731"/>
      <c r="G289" s="731"/>
      <c r="H289" s="731"/>
      <c r="I289" s="731"/>
      <c r="J289" s="731"/>
      <c r="K289" s="731"/>
      <c r="L289" s="731"/>
      <c r="M289" s="731"/>
      <c r="N289" s="731"/>
      <c r="O289" s="731"/>
      <c r="P289" s="731"/>
      <c r="Q289" s="731"/>
      <c r="R289" s="731"/>
      <c r="S289" s="731"/>
      <c r="T289" s="731"/>
      <c r="U289" s="731"/>
      <c r="V289" s="731"/>
      <c r="W289" s="731"/>
      <c r="X289" s="731"/>
      <c r="Y289" s="731"/>
      <c r="Z289" s="731"/>
      <c r="AA289" s="731"/>
      <c r="AB289" s="731"/>
      <c r="AC289" s="731"/>
      <c r="AD289" s="731"/>
      <c r="AE289" s="731"/>
      <c r="AF289" s="731"/>
      <c r="AG289" s="731"/>
      <c r="AH289" s="731"/>
      <c r="AI289" s="731"/>
    </row>
    <row r="290" spans="1:35" ht="15.75" customHeight="1" x14ac:dyDescent="0.2">
      <c r="A290" s="731"/>
      <c r="B290" s="731"/>
      <c r="C290" s="731"/>
      <c r="D290" s="731"/>
      <c r="E290" s="731"/>
      <c r="F290" s="731"/>
      <c r="G290" s="731"/>
      <c r="H290" s="731"/>
      <c r="I290" s="731"/>
      <c r="J290" s="731"/>
      <c r="K290" s="731"/>
      <c r="L290" s="731"/>
      <c r="M290" s="731"/>
      <c r="N290" s="731"/>
      <c r="O290" s="731"/>
      <c r="P290" s="731"/>
      <c r="Q290" s="731"/>
      <c r="R290" s="731"/>
      <c r="S290" s="731"/>
      <c r="T290" s="731"/>
      <c r="U290" s="731"/>
      <c r="V290" s="731"/>
      <c r="W290" s="731"/>
      <c r="X290" s="731"/>
      <c r="Y290" s="731"/>
      <c r="Z290" s="731"/>
      <c r="AA290" s="731"/>
      <c r="AB290" s="731"/>
      <c r="AC290" s="731"/>
      <c r="AD290" s="731"/>
      <c r="AE290" s="731"/>
      <c r="AF290" s="731"/>
      <c r="AG290" s="731"/>
      <c r="AH290" s="731"/>
      <c r="AI290" s="731"/>
    </row>
    <row r="291" spans="1:35" ht="15.75" customHeight="1" x14ac:dyDescent="0.2">
      <c r="A291" s="731"/>
      <c r="B291" s="731"/>
      <c r="C291" s="731"/>
      <c r="D291" s="731"/>
      <c r="E291" s="731"/>
      <c r="F291" s="731"/>
      <c r="G291" s="731"/>
      <c r="H291" s="731"/>
      <c r="I291" s="731"/>
      <c r="J291" s="731"/>
      <c r="K291" s="731"/>
      <c r="L291" s="731"/>
      <c r="M291" s="731"/>
      <c r="N291" s="731"/>
      <c r="O291" s="731"/>
      <c r="P291" s="731"/>
      <c r="Q291" s="731"/>
      <c r="R291" s="731"/>
      <c r="S291" s="731"/>
      <c r="T291" s="731"/>
      <c r="U291" s="731"/>
      <c r="V291" s="731"/>
      <c r="W291" s="731"/>
      <c r="X291" s="731"/>
      <c r="Y291" s="731"/>
      <c r="Z291" s="731"/>
      <c r="AA291" s="731"/>
      <c r="AB291" s="731"/>
      <c r="AC291" s="731"/>
      <c r="AD291" s="731"/>
      <c r="AE291" s="731"/>
      <c r="AF291" s="731"/>
      <c r="AG291" s="731"/>
      <c r="AH291" s="731"/>
      <c r="AI291" s="731"/>
    </row>
    <row r="292" spans="1:35" ht="15.75" customHeight="1" x14ac:dyDescent="0.2">
      <c r="A292" s="731"/>
      <c r="B292" s="731"/>
      <c r="C292" s="731"/>
      <c r="D292" s="731"/>
      <c r="E292" s="731"/>
      <c r="F292" s="731"/>
      <c r="G292" s="731"/>
      <c r="H292" s="731"/>
      <c r="I292" s="731"/>
      <c r="J292" s="731"/>
      <c r="K292" s="731"/>
      <c r="L292" s="731"/>
      <c r="M292" s="731"/>
      <c r="N292" s="731"/>
      <c r="O292" s="731"/>
      <c r="P292" s="731"/>
      <c r="Q292" s="731"/>
      <c r="R292" s="731"/>
      <c r="S292" s="731"/>
      <c r="T292" s="731"/>
      <c r="U292" s="731"/>
      <c r="V292" s="731"/>
      <c r="W292" s="731"/>
      <c r="X292" s="731"/>
      <c r="Y292" s="731"/>
      <c r="Z292" s="731"/>
      <c r="AA292" s="731"/>
      <c r="AB292" s="731"/>
      <c r="AC292" s="731"/>
      <c r="AD292" s="731"/>
      <c r="AE292" s="731"/>
      <c r="AF292" s="731"/>
      <c r="AG292" s="731"/>
      <c r="AH292" s="731"/>
      <c r="AI292" s="731"/>
    </row>
    <row r="293" spans="1:35" ht="15.75" customHeight="1" x14ac:dyDescent="0.2">
      <c r="A293" s="731"/>
      <c r="B293" s="731"/>
      <c r="C293" s="731"/>
      <c r="D293" s="731"/>
      <c r="E293" s="731"/>
      <c r="F293" s="731"/>
      <c r="G293" s="731"/>
      <c r="H293" s="731"/>
      <c r="I293" s="731"/>
      <c r="J293" s="731"/>
      <c r="K293" s="731"/>
      <c r="L293" s="731"/>
      <c r="M293" s="731"/>
      <c r="N293" s="731"/>
      <c r="O293" s="731"/>
      <c r="P293" s="731"/>
      <c r="Q293" s="731"/>
      <c r="R293" s="731"/>
      <c r="S293" s="731"/>
      <c r="T293" s="731"/>
      <c r="U293" s="731"/>
      <c r="V293" s="731"/>
      <c r="W293" s="731"/>
      <c r="X293" s="731"/>
      <c r="Y293" s="731"/>
      <c r="Z293" s="731"/>
      <c r="AA293" s="731"/>
      <c r="AB293" s="731"/>
      <c r="AC293" s="731"/>
      <c r="AD293" s="731"/>
      <c r="AE293" s="731"/>
      <c r="AF293" s="731"/>
      <c r="AG293" s="731"/>
      <c r="AH293" s="731"/>
      <c r="AI293" s="731"/>
    </row>
    <row r="294" spans="1:35" ht="15.75" customHeight="1" x14ac:dyDescent="0.2">
      <c r="A294" s="731"/>
      <c r="B294" s="731"/>
      <c r="C294" s="731"/>
      <c r="D294" s="731"/>
      <c r="E294" s="731"/>
      <c r="F294" s="731"/>
      <c r="G294" s="731"/>
      <c r="H294" s="731"/>
      <c r="I294" s="731"/>
      <c r="J294" s="731"/>
      <c r="K294" s="731"/>
      <c r="L294" s="731"/>
      <c r="M294" s="731"/>
      <c r="N294" s="731"/>
      <c r="O294" s="731"/>
      <c r="P294" s="731"/>
      <c r="Q294" s="731"/>
      <c r="R294" s="731"/>
      <c r="S294" s="731"/>
      <c r="T294" s="731"/>
      <c r="U294" s="731"/>
      <c r="V294" s="731"/>
      <c r="W294" s="731"/>
      <c r="X294" s="731"/>
      <c r="Y294" s="731"/>
      <c r="Z294" s="731"/>
      <c r="AA294" s="731"/>
      <c r="AB294" s="731"/>
      <c r="AC294" s="731"/>
      <c r="AD294" s="731"/>
      <c r="AE294" s="731"/>
      <c r="AF294" s="731"/>
      <c r="AG294" s="731"/>
      <c r="AH294" s="731"/>
      <c r="AI294" s="731"/>
    </row>
    <row r="295" spans="1:35" ht="15.75" customHeight="1" x14ac:dyDescent="0.2">
      <c r="A295" s="731"/>
      <c r="B295" s="731"/>
      <c r="C295" s="731"/>
      <c r="D295" s="731"/>
      <c r="E295" s="731"/>
      <c r="F295" s="731"/>
      <c r="G295" s="731"/>
      <c r="H295" s="731"/>
      <c r="I295" s="731"/>
      <c r="J295" s="731"/>
      <c r="K295" s="731"/>
      <c r="L295" s="731"/>
      <c r="M295" s="731"/>
      <c r="N295" s="731"/>
      <c r="O295" s="731"/>
      <c r="P295" s="731"/>
      <c r="Q295" s="731"/>
      <c r="R295" s="731"/>
      <c r="S295" s="731"/>
      <c r="T295" s="731"/>
      <c r="U295" s="731"/>
      <c r="V295" s="731"/>
      <c r="W295" s="731"/>
      <c r="X295" s="731"/>
      <c r="Y295" s="731"/>
      <c r="Z295" s="731"/>
      <c r="AA295" s="731"/>
      <c r="AB295" s="731"/>
      <c r="AC295" s="731"/>
      <c r="AD295" s="731"/>
      <c r="AE295" s="731"/>
      <c r="AF295" s="731"/>
      <c r="AG295" s="731"/>
      <c r="AH295" s="731"/>
      <c r="AI295" s="731"/>
    </row>
    <row r="296" spans="1:35" ht="15.75" customHeight="1" x14ac:dyDescent="0.2">
      <c r="A296" s="731"/>
      <c r="B296" s="731"/>
      <c r="C296" s="731"/>
      <c r="D296" s="731"/>
      <c r="E296" s="731"/>
      <c r="F296" s="731"/>
      <c r="G296" s="731"/>
      <c r="H296" s="731"/>
      <c r="I296" s="731"/>
      <c r="J296" s="731"/>
      <c r="K296" s="731"/>
      <c r="L296" s="731"/>
      <c r="M296" s="731"/>
      <c r="N296" s="731"/>
      <c r="O296" s="731"/>
      <c r="P296" s="731"/>
      <c r="Q296" s="731"/>
      <c r="R296" s="731"/>
      <c r="S296" s="731"/>
      <c r="T296" s="731"/>
      <c r="U296" s="731"/>
      <c r="V296" s="731"/>
      <c r="W296" s="731"/>
      <c r="X296" s="731"/>
      <c r="Y296" s="731"/>
      <c r="Z296" s="731"/>
      <c r="AA296" s="731"/>
      <c r="AB296" s="731"/>
      <c r="AC296" s="731"/>
      <c r="AD296" s="731"/>
      <c r="AE296" s="731"/>
      <c r="AF296" s="731"/>
      <c r="AG296" s="731"/>
      <c r="AH296" s="731"/>
      <c r="AI296" s="731"/>
    </row>
    <row r="297" spans="1:35" ht="15.75" customHeight="1" x14ac:dyDescent="0.2">
      <c r="A297" s="731"/>
      <c r="B297" s="731"/>
      <c r="C297" s="731"/>
      <c r="D297" s="731"/>
      <c r="E297" s="731"/>
      <c r="F297" s="731"/>
      <c r="G297" s="731"/>
      <c r="H297" s="731"/>
      <c r="I297" s="731"/>
      <c r="J297" s="731"/>
      <c r="K297" s="731"/>
      <c r="L297" s="731"/>
      <c r="M297" s="731"/>
      <c r="N297" s="731"/>
      <c r="O297" s="731"/>
      <c r="P297" s="731"/>
      <c r="Q297" s="731"/>
      <c r="R297" s="731"/>
      <c r="S297" s="731"/>
      <c r="T297" s="731"/>
      <c r="U297" s="731"/>
      <c r="V297" s="731"/>
      <c r="W297" s="731"/>
      <c r="X297" s="731"/>
      <c r="Y297" s="731"/>
      <c r="Z297" s="731"/>
      <c r="AA297" s="731"/>
      <c r="AB297" s="731"/>
      <c r="AC297" s="731"/>
      <c r="AD297" s="731"/>
      <c r="AE297" s="731"/>
      <c r="AF297" s="731"/>
      <c r="AG297" s="731"/>
      <c r="AH297" s="731"/>
      <c r="AI297" s="731"/>
    </row>
    <row r="298" spans="1:35" ht="15.75" customHeight="1" x14ac:dyDescent="0.2">
      <c r="A298" s="731"/>
      <c r="B298" s="731"/>
      <c r="C298" s="731"/>
      <c r="D298" s="731"/>
      <c r="E298" s="731"/>
      <c r="F298" s="731"/>
      <c r="G298" s="731"/>
      <c r="H298" s="731"/>
      <c r="I298" s="731"/>
      <c r="J298" s="731"/>
      <c r="K298" s="731"/>
      <c r="L298" s="731"/>
      <c r="M298" s="731"/>
      <c r="N298" s="731"/>
      <c r="O298" s="731"/>
      <c r="P298" s="731"/>
      <c r="Q298" s="731"/>
      <c r="R298" s="731"/>
      <c r="S298" s="731"/>
      <c r="T298" s="731"/>
      <c r="U298" s="731"/>
      <c r="V298" s="731"/>
      <c r="W298" s="731"/>
      <c r="X298" s="731"/>
      <c r="Y298" s="731"/>
      <c r="Z298" s="731"/>
      <c r="AA298" s="731"/>
      <c r="AB298" s="731"/>
      <c r="AC298" s="731"/>
      <c r="AD298" s="731"/>
      <c r="AE298" s="731"/>
      <c r="AF298" s="731"/>
      <c r="AG298" s="731"/>
      <c r="AH298" s="731"/>
      <c r="AI298" s="731"/>
    </row>
    <row r="299" spans="1:35" ht="15.75" customHeight="1" x14ac:dyDescent="0.2">
      <c r="A299" s="731"/>
      <c r="B299" s="731"/>
      <c r="C299" s="731"/>
      <c r="D299" s="731"/>
      <c r="E299" s="731"/>
      <c r="F299" s="731"/>
      <c r="G299" s="731"/>
      <c r="H299" s="731"/>
      <c r="I299" s="731"/>
      <c r="J299" s="731"/>
      <c r="K299" s="731"/>
      <c r="L299" s="731"/>
      <c r="M299" s="731"/>
      <c r="N299" s="731"/>
      <c r="O299" s="731"/>
      <c r="P299" s="731"/>
      <c r="Q299" s="731"/>
      <c r="R299" s="731"/>
      <c r="S299" s="731"/>
      <c r="T299" s="731"/>
      <c r="U299" s="731"/>
      <c r="V299" s="731"/>
      <c r="W299" s="731"/>
      <c r="X299" s="731"/>
      <c r="Y299" s="731"/>
      <c r="Z299" s="731"/>
      <c r="AA299" s="731"/>
      <c r="AB299" s="731"/>
      <c r="AC299" s="731"/>
      <c r="AD299" s="731"/>
      <c r="AE299" s="731"/>
      <c r="AF299" s="731"/>
      <c r="AG299" s="731"/>
      <c r="AH299" s="731"/>
      <c r="AI299" s="731"/>
    </row>
    <row r="300" spans="1:35" ht="15.75" customHeight="1" x14ac:dyDescent="0.2">
      <c r="A300" s="731"/>
      <c r="B300" s="731"/>
      <c r="C300" s="731"/>
      <c r="D300" s="731"/>
      <c r="E300" s="731"/>
      <c r="F300" s="731"/>
      <c r="G300" s="731"/>
      <c r="H300" s="731"/>
      <c r="I300" s="731"/>
      <c r="J300" s="731"/>
      <c r="K300" s="731"/>
      <c r="L300" s="731"/>
      <c r="M300" s="731"/>
      <c r="N300" s="731"/>
      <c r="O300" s="731"/>
      <c r="P300" s="731"/>
      <c r="Q300" s="731"/>
      <c r="R300" s="731"/>
      <c r="S300" s="731"/>
      <c r="T300" s="731"/>
      <c r="U300" s="731"/>
      <c r="V300" s="731"/>
      <c r="W300" s="731"/>
      <c r="X300" s="731"/>
      <c r="Y300" s="731"/>
      <c r="Z300" s="731"/>
      <c r="AA300" s="731"/>
      <c r="AB300" s="731"/>
      <c r="AC300" s="731"/>
      <c r="AD300" s="731"/>
      <c r="AE300" s="731"/>
      <c r="AF300" s="731"/>
      <c r="AG300" s="731"/>
      <c r="AH300" s="731"/>
      <c r="AI300" s="731"/>
    </row>
    <row r="301" spans="1:35" ht="15.75" customHeight="1" x14ac:dyDescent="0.2">
      <c r="A301" s="731"/>
      <c r="B301" s="731"/>
      <c r="C301" s="731"/>
      <c r="D301" s="731"/>
      <c r="E301" s="731"/>
      <c r="F301" s="731"/>
      <c r="G301" s="731"/>
      <c r="H301" s="731"/>
      <c r="I301" s="731"/>
      <c r="J301" s="731"/>
      <c r="K301" s="731"/>
      <c r="L301" s="731"/>
      <c r="M301" s="731"/>
      <c r="N301" s="731"/>
      <c r="O301" s="731"/>
      <c r="P301" s="731"/>
      <c r="Q301" s="731"/>
      <c r="R301" s="731"/>
      <c r="S301" s="731"/>
      <c r="T301" s="731"/>
      <c r="U301" s="731"/>
      <c r="V301" s="731"/>
      <c r="W301" s="731"/>
      <c r="X301" s="731"/>
      <c r="Y301" s="731"/>
      <c r="Z301" s="731"/>
      <c r="AA301" s="731"/>
      <c r="AB301" s="731"/>
      <c r="AC301" s="731"/>
      <c r="AD301" s="731"/>
      <c r="AE301" s="731"/>
      <c r="AF301" s="731"/>
      <c r="AG301" s="731"/>
      <c r="AH301" s="731"/>
      <c r="AI301" s="731"/>
    </row>
    <row r="302" spans="1:35" ht="15.75" customHeight="1" x14ac:dyDescent="0.2">
      <c r="A302" s="731"/>
      <c r="B302" s="731"/>
      <c r="C302" s="731"/>
      <c r="D302" s="731"/>
      <c r="E302" s="731"/>
      <c r="F302" s="731"/>
      <c r="G302" s="731"/>
      <c r="H302" s="731"/>
      <c r="I302" s="731"/>
      <c r="J302" s="731"/>
      <c r="K302" s="731"/>
      <c r="L302" s="731"/>
      <c r="M302" s="731"/>
      <c r="N302" s="731"/>
      <c r="O302" s="731"/>
      <c r="P302" s="731"/>
      <c r="Q302" s="731"/>
      <c r="R302" s="731"/>
      <c r="S302" s="731"/>
      <c r="T302" s="731"/>
      <c r="U302" s="731"/>
      <c r="V302" s="731"/>
      <c r="W302" s="731"/>
      <c r="X302" s="731"/>
      <c r="Y302" s="731"/>
      <c r="Z302" s="731"/>
      <c r="AA302" s="731"/>
      <c r="AB302" s="731"/>
      <c r="AC302" s="731"/>
      <c r="AD302" s="731"/>
      <c r="AE302" s="731"/>
      <c r="AF302" s="731"/>
      <c r="AG302" s="731"/>
      <c r="AH302" s="731"/>
      <c r="AI302" s="731"/>
    </row>
    <row r="303" spans="1:35" ht="15.75" customHeight="1" x14ac:dyDescent="0.2">
      <c r="A303" s="731"/>
      <c r="B303" s="731"/>
      <c r="C303" s="731"/>
      <c r="D303" s="731"/>
      <c r="E303" s="731"/>
      <c r="F303" s="731"/>
      <c r="G303" s="731"/>
      <c r="H303" s="731"/>
      <c r="I303" s="731"/>
      <c r="J303" s="731"/>
      <c r="K303" s="731"/>
      <c r="L303" s="731"/>
      <c r="M303" s="731"/>
      <c r="N303" s="731"/>
      <c r="O303" s="731"/>
      <c r="P303" s="731"/>
      <c r="Q303" s="731"/>
      <c r="R303" s="731"/>
      <c r="S303" s="731"/>
      <c r="T303" s="731"/>
      <c r="U303" s="731"/>
      <c r="V303" s="731"/>
      <c r="W303" s="731"/>
      <c r="X303" s="731"/>
      <c r="Y303" s="731"/>
      <c r="Z303" s="731"/>
      <c r="AA303" s="731"/>
      <c r="AB303" s="731"/>
      <c r="AC303" s="731"/>
      <c r="AD303" s="731"/>
      <c r="AE303" s="731"/>
      <c r="AF303" s="731"/>
      <c r="AG303" s="731"/>
      <c r="AH303" s="731"/>
      <c r="AI303" s="731"/>
    </row>
    <row r="304" spans="1:35" ht="15.75" customHeight="1" x14ac:dyDescent="0.2">
      <c r="A304" s="731"/>
      <c r="B304" s="731"/>
      <c r="C304" s="731"/>
      <c r="D304" s="731"/>
      <c r="E304" s="731"/>
      <c r="F304" s="731"/>
      <c r="G304" s="731"/>
      <c r="H304" s="731"/>
      <c r="I304" s="731"/>
      <c r="J304" s="731"/>
      <c r="K304" s="731"/>
      <c r="L304" s="731"/>
      <c r="M304" s="731"/>
      <c r="N304" s="731"/>
      <c r="O304" s="731"/>
      <c r="P304" s="731"/>
      <c r="Q304" s="731"/>
      <c r="R304" s="731"/>
      <c r="S304" s="731"/>
      <c r="T304" s="731"/>
      <c r="U304" s="731"/>
      <c r="V304" s="731"/>
      <c r="W304" s="731"/>
      <c r="X304" s="731"/>
      <c r="Y304" s="731"/>
      <c r="Z304" s="731"/>
      <c r="AA304" s="731"/>
      <c r="AB304" s="731"/>
      <c r="AC304" s="731"/>
      <c r="AD304" s="731"/>
      <c r="AE304" s="731"/>
      <c r="AF304" s="731"/>
      <c r="AG304" s="731"/>
      <c r="AH304" s="731"/>
      <c r="AI304" s="731"/>
    </row>
    <row r="305" spans="1:35" ht="15.75" customHeight="1" x14ac:dyDescent="0.2">
      <c r="A305" s="731"/>
      <c r="B305" s="731"/>
      <c r="C305" s="731"/>
      <c r="D305" s="731"/>
      <c r="E305" s="731"/>
      <c r="F305" s="731"/>
      <c r="G305" s="731"/>
      <c r="H305" s="731"/>
      <c r="I305" s="731"/>
      <c r="J305" s="731"/>
      <c r="K305" s="731"/>
      <c r="L305" s="731"/>
      <c r="M305" s="731"/>
      <c r="N305" s="731"/>
      <c r="O305" s="731"/>
      <c r="P305" s="731"/>
      <c r="Q305" s="731"/>
      <c r="R305" s="731"/>
      <c r="S305" s="731"/>
      <c r="T305" s="731"/>
      <c r="U305" s="731"/>
      <c r="V305" s="731"/>
      <c r="W305" s="731"/>
      <c r="X305" s="731"/>
      <c r="Y305" s="731"/>
      <c r="Z305" s="731"/>
      <c r="AA305" s="731"/>
      <c r="AB305" s="731"/>
      <c r="AC305" s="731"/>
      <c r="AD305" s="731"/>
      <c r="AE305" s="731"/>
      <c r="AF305" s="731"/>
      <c r="AG305" s="731"/>
      <c r="AH305" s="731"/>
      <c r="AI305" s="731"/>
    </row>
    <row r="306" spans="1:35" ht="15.75" customHeight="1" x14ac:dyDescent="0.2">
      <c r="A306" s="731"/>
      <c r="B306" s="731"/>
      <c r="C306" s="731"/>
      <c r="D306" s="731"/>
      <c r="E306" s="731"/>
      <c r="F306" s="731"/>
      <c r="G306" s="731"/>
      <c r="H306" s="731"/>
      <c r="I306" s="731"/>
      <c r="J306" s="731"/>
      <c r="K306" s="731"/>
      <c r="L306" s="731"/>
      <c r="M306" s="731"/>
      <c r="N306" s="731"/>
      <c r="O306" s="731"/>
      <c r="P306" s="731"/>
      <c r="Q306" s="731"/>
      <c r="R306" s="731"/>
      <c r="S306" s="731"/>
      <c r="T306" s="731"/>
      <c r="U306" s="731"/>
      <c r="V306" s="731"/>
      <c r="W306" s="731"/>
      <c r="X306" s="731"/>
      <c r="Y306" s="731"/>
      <c r="Z306" s="731"/>
      <c r="AA306" s="731"/>
      <c r="AB306" s="731"/>
      <c r="AC306" s="731"/>
      <c r="AD306" s="731"/>
      <c r="AE306" s="731"/>
      <c r="AF306" s="731"/>
      <c r="AG306" s="731"/>
      <c r="AH306" s="731"/>
      <c r="AI306" s="731"/>
    </row>
    <row r="307" spans="1:35" ht="15.75" customHeight="1" x14ac:dyDescent="0.2">
      <c r="A307" s="731"/>
      <c r="B307" s="731"/>
      <c r="C307" s="731"/>
      <c r="D307" s="731"/>
      <c r="E307" s="731"/>
      <c r="F307" s="731"/>
      <c r="G307" s="731"/>
      <c r="H307" s="731"/>
      <c r="I307" s="731"/>
      <c r="J307" s="731"/>
      <c r="K307" s="731"/>
      <c r="L307" s="731"/>
      <c r="M307" s="731"/>
      <c r="N307" s="731"/>
      <c r="O307" s="731"/>
      <c r="P307" s="731"/>
      <c r="Q307" s="731"/>
      <c r="R307" s="731"/>
      <c r="S307" s="731"/>
      <c r="T307" s="731"/>
      <c r="U307" s="731"/>
      <c r="V307" s="731"/>
      <c r="W307" s="731"/>
      <c r="X307" s="731"/>
      <c r="Y307" s="731"/>
      <c r="Z307" s="731"/>
      <c r="AA307" s="731"/>
      <c r="AB307" s="731"/>
      <c r="AC307" s="731"/>
      <c r="AD307" s="731"/>
      <c r="AE307" s="731"/>
      <c r="AF307" s="731"/>
      <c r="AG307" s="731"/>
      <c r="AH307" s="731"/>
      <c r="AI307" s="731"/>
    </row>
    <row r="308" spans="1:35" ht="15.75" customHeight="1" x14ac:dyDescent="0.2">
      <c r="A308" s="731"/>
      <c r="B308" s="731"/>
      <c r="C308" s="731"/>
      <c r="D308" s="731"/>
      <c r="E308" s="731"/>
      <c r="F308" s="731"/>
      <c r="G308" s="731"/>
      <c r="H308" s="731"/>
      <c r="I308" s="731"/>
      <c r="J308" s="731"/>
      <c r="K308" s="731"/>
      <c r="L308" s="731"/>
      <c r="M308" s="731"/>
      <c r="N308" s="731"/>
      <c r="O308" s="731"/>
      <c r="P308" s="731"/>
      <c r="Q308" s="731"/>
      <c r="R308" s="731"/>
      <c r="S308" s="731"/>
      <c r="T308" s="731"/>
      <c r="U308" s="731"/>
      <c r="V308" s="731"/>
      <c r="W308" s="731"/>
      <c r="X308" s="731"/>
      <c r="Y308" s="731"/>
      <c r="Z308" s="731"/>
      <c r="AA308" s="731"/>
      <c r="AB308" s="731"/>
      <c r="AC308" s="731"/>
      <c r="AD308" s="731"/>
      <c r="AE308" s="731"/>
      <c r="AF308" s="731"/>
      <c r="AG308" s="731"/>
      <c r="AH308" s="731"/>
      <c r="AI308" s="731"/>
    </row>
    <row r="309" spans="1:35" ht="15.75" customHeight="1" x14ac:dyDescent="0.2">
      <c r="A309" s="731"/>
      <c r="B309" s="731"/>
      <c r="C309" s="731"/>
      <c r="D309" s="731"/>
      <c r="E309" s="731"/>
      <c r="F309" s="731"/>
      <c r="G309" s="731"/>
      <c r="H309" s="731"/>
      <c r="I309" s="731"/>
      <c r="J309" s="731"/>
      <c r="K309" s="731"/>
      <c r="L309" s="731"/>
      <c r="M309" s="731"/>
      <c r="N309" s="731"/>
      <c r="O309" s="731"/>
      <c r="P309" s="731"/>
      <c r="Q309" s="731"/>
      <c r="R309" s="731"/>
      <c r="S309" s="731"/>
      <c r="T309" s="731"/>
      <c r="U309" s="731"/>
      <c r="V309" s="731"/>
      <c r="W309" s="731"/>
      <c r="X309" s="731"/>
      <c r="Y309" s="731"/>
      <c r="Z309" s="731"/>
      <c r="AA309" s="731"/>
      <c r="AB309" s="731"/>
      <c r="AC309" s="731"/>
      <c r="AD309" s="731"/>
      <c r="AE309" s="731"/>
      <c r="AF309" s="731"/>
      <c r="AG309" s="731"/>
      <c r="AH309" s="731"/>
      <c r="AI309" s="731"/>
    </row>
    <row r="310" spans="1:35" ht="15.75" customHeight="1" x14ac:dyDescent="0.2">
      <c r="A310" s="731"/>
      <c r="B310" s="731"/>
      <c r="C310" s="731"/>
      <c r="D310" s="731"/>
      <c r="E310" s="731"/>
      <c r="F310" s="731"/>
      <c r="G310" s="731"/>
      <c r="H310" s="731"/>
      <c r="I310" s="731"/>
      <c r="J310" s="731"/>
      <c r="K310" s="731"/>
      <c r="L310" s="731"/>
      <c r="M310" s="731"/>
      <c r="N310" s="731"/>
      <c r="O310" s="731"/>
      <c r="P310" s="731"/>
      <c r="Q310" s="731"/>
      <c r="R310" s="731"/>
      <c r="S310" s="731"/>
      <c r="T310" s="731"/>
      <c r="U310" s="731"/>
      <c r="V310" s="731"/>
      <c r="W310" s="731"/>
      <c r="X310" s="731"/>
      <c r="Y310" s="731"/>
      <c r="Z310" s="731"/>
      <c r="AA310" s="731"/>
      <c r="AB310" s="731"/>
      <c r="AC310" s="731"/>
      <c r="AD310" s="731"/>
      <c r="AE310" s="731"/>
      <c r="AF310" s="731"/>
      <c r="AG310" s="731"/>
      <c r="AH310" s="731"/>
      <c r="AI310" s="731"/>
    </row>
    <row r="311" spans="1:35" ht="15.75" customHeight="1" x14ac:dyDescent="0.2">
      <c r="A311" s="731"/>
      <c r="B311" s="731"/>
      <c r="C311" s="731"/>
      <c r="D311" s="731"/>
      <c r="E311" s="731"/>
      <c r="F311" s="731"/>
      <c r="G311" s="731"/>
      <c r="H311" s="731"/>
      <c r="I311" s="731"/>
      <c r="J311" s="731"/>
      <c r="K311" s="731"/>
      <c r="L311" s="731"/>
      <c r="M311" s="731"/>
      <c r="N311" s="731"/>
      <c r="O311" s="731"/>
      <c r="P311" s="731"/>
      <c r="Q311" s="731"/>
      <c r="R311" s="731"/>
      <c r="S311" s="731"/>
      <c r="T311" s="731"/>
      <c r="U311" s="731"/>
      <c r="V311" s="731"/>
      <c r="W311" s="731"/>
      <c r="X311" s="731"/>
      <c r="Y311" s="731"/>
      <c r="Z311" s="731"/>
      <c r="AA311" s="731"/>
      <c r="AB311" s="731"/>
      <c r="AC311" s="731"/>
      <c r="AD311" s="731"/>
      <c r="AE311" s="731"/>
      <c r="AF311" s="731"/>
      <c r="AG311" s="731"/>
      <c r="AH311" s="731"/>
      <c r="AI311" s="731"/>
    </row>
    <row r="312" spans="1:35" ht="15.75" customHeight="1" x14ac:dyDescent="0.2">
      <c r="A312" s="731"/>
      <c r="B312" s="731"/>
      <c r="C312" s="731"/>
      <c r="D312" s="731"/>
      <c r="E312" s="731"/>
      <c r="F312" s="731"/>
      <c r="G312" s="731"/>
      <c r="H312" s="731"/>
      <c r="I312" s="731"/>
      <c r="J312" s="731"/>
      <c r="K312" s="731"/>
      <c r="L312" s="731"/>
      <c r="M312" s="731"/>
      <c r="N312" s="731"/>
      <c r="O312" s="731"/>
      <c r="P312" s="731"/>
      <c r="Q312" s="731"/>
      <c r="R312" s="731"/>
      <c r="S312" s="731"/>
      <c r="T312" s="731"/>
      <c r="U312" s="731"/>
      <c r="V312" s="731"/>
      <c r="W312" s="731"/>
      <c r="X312" s="731"/>
      <c r="Y312" s="731"/>
      <c r="Z312" s="731"/>
      <c r="AA312" s="731"/>
      <c r="AB312" s="731"/>
      <c r="AC312" s="731"/>
      <c r="AD312" s="731"/>
      <c r="AE312" s="731"/>
      <c r="AF312" s="731"/>
      <c r="AG312" s="731"/>
      <c r="AH312" s="731"/>
      <c r="AI312" s="731"/>
    </row>
    <row r="313" spans="1:35" ht="15.75" customHeight="1" x14ac:dyDescent="0.2">
      <c r="A313" s="731"/>
      <c r="B313" s="731"/>
      <c r="C313" s="731"/>
      <c r="D313" s="731"/>
      <c r="E313" s="731"/>
      <c r="F313" s="731"/>
      <c r="G313" s="731"/>
      <c r="H313" s="731"/>
      <c r="I313" s="731"/>
      <c r="J313" s="731"/>
      <c r="K313" s="731"/>
      <c r="L313" s="731"/>
      <c r="M313" s="731"/>
      <c r="N313" s="731"/>
      <c r="O313" s="731"/>
      <c r="P313" s="731"/>
      <c r="Q313" s="731"/>
      <c r="R313" s="731"/>
      <c r="S313" s="731"/>
      <c r="T313" s="731"/>
      <c r="U313" s="731"/>
      <c r="V313" s="731"/>
      <c r="W313" s="731"/>
      <c r="X313" s="731"/>
      <c r="Y313" s="731"/>
      <c r="Z313" s="731"/>
      <c r="AA313" s="731"/>
      <c r="AB313" s="731"/>
      <c r="AC313" s="731"/>
      <c r="AD313" s="731"/>
      <c r="AE313" s="731"/>
      <c r="AF313" s="731"/>
      <c r="AG313" s="731"/>
      <c r="AH313" s="731"/>
      <c r="AI313" s="731"/>
    </row>
    <row r="314" spans="1:35" ht="15.75" customHeight="1" x14ac:dyDescent="0.2">
      <c r="A314" s="731"/>
      <c r="B314" s="731"/>
      <c r="C314" s="731"/>
      <c r="D314" s="731"/>
      <c r="E314" s="731"/>
      <c r="F314" s="731"/>
      <c r="G314" s="731"/>
      <c r="H314" s="731"/>
      <c r="I314" s="731"/>
      <c r="J314" s="731"/>
      <c r="K314" s="731"/>
      <c r="L314" s="731"/>
      <c r="M314" s="731"/>
      <c r="N314" s="731"/>
      <c r="O314" s="731"/>
      <c r="P314" s="731"/>
      <c r="Q314" s="731"/>
      <c r="R314" s="731"/>
      <c r="S314" s="731"/>
      <c r="T314" s="731"/>
      <c r="U314" s="731"/>
      <c r="V314" s="731"/>
      <c r="W314" s="731"/>
      <c r="X314" s="731"/>
      <c r="Y314" s="731"/>
      <c r="Z314" s="731"/>
      <c r="AA314" s="731"/>
      <c r="AB314" s="731"/>
      <c r="AC314" s="731"/>
      <c r="AD314" s="731"/>
      <c r="AE314" s="731"/>
      <c r="AF314" s="731"/>
      <c r="AG314" s="731"/>
      <c r="AH314" s="731"/>
      <c r="AI314" s="731"/>
    </row>
    <row r="315" spans="1:35" ht="15.75" customHeight="1" x14ac:dyDescent="0.2">
      <c r="A315" s="731"/>
      <c r="B315" s="731"/>
      <c r="C315" s="731"/>
      <c r="D315" s="731"/>
      <c r="E315" s="731"/>
      <c r="F315" s="731"/>
      <c r="G315" s="731"/>
      <c r="H315" s="731"/>
      <c r="I315" s="731"/>
      <c r="J315" s="731"/>
      <c r="K315" s="731"/>
      <c r="L315" s="731"/>
      <c r="M315" s="731"/>
      <c r="N315" s="731"/>
      <c r="O315" s="731"/>
      <c r="P315" s="731"/>
      <c r="Q315" s="731"/>
      <c r="R315" s="731"/>
      <c r="S315" s="731"/>
      <c r="T315" s="731"/>
      <c r="U315" s="731"/>
      <c r="V315" s="731"/>
      <c r="W315" s="731"/>
      <c r="X315" s="731"/>
      <c r="Y315" s="731"/>
      <c r="Z315" s="731"/>
      <c r="AA315" s="731"/>
      <c r="AB315" s="731"/>
      <c r="AC315" s="731"/>
      <c r="AD315" s="731"/>
      <c r="AE315" s="731"/>
      <c r="AF315" s="731"/>
      <c r="AG315" s="731"/>
      <c r="AH315" s="731"/>
      <c r="AI315" s="731"/>
    </row>
    <row r="316" spans="1:35" ht="15.75" customHeight="1" x14ac:dyDescent="0.2">
      <c r="A316" s="731"/>
      <c r="B316" s="731"/>
      <c r="C316" s="731"/>
      <c r="D316" s="731"/>
      <c r="E316" s="731"/>
      <c r="F316" s="731"/>
      <c r="G316" s="731"/>
      <c r="H316" s="731"/>
      <c r="I316" s="731"/>
      <c r="J316" s="731"/>
      <c r="K316" s="731"/>
      <c r="L316" s="731"/>
      <c r="M316" s="731"/>
      <c r="N316" s="731"/>
      <c r="O316" s="731"/>
      <c r="P316" s="731"/>
      <c r="Q316" s="731"/>
      <c r="R316" s="731"/>
      <c r="S316" s="731"/>
      <c r="T316" s="731"/>
      <c r="U316" s="731"/>
      <c r="V316" s="731"/>
      <c r="W316" s="731"/>
      <c r="X316" s="731"/>
      <c r="Y316" s="731"/>
      <c r="Z316" s="731"/>
      <c r="AA316" s="731"/>
      <c r="AB316" s="731"/>
      <c r="AC316" s="731"/>
      <c r="AD316" s="731"/>
      <c r="AE316" s="731"/>
      <c r="AF316" s="731"/>
      <c r="AG316" s="731"/>
      <c r="AH316" s="731"/>
      <c r="AI316" s="731"/>
    </row>
    <row r="317" spans="1:35" ht="15.75" customHeight="1" x14ac:dyDescent="0.2">
      <c r="A317" s="731"/>
      <c r="B317" s="731"/>
      <c r="C317" s="731"/>
      <c r="D317" s="731"/>
      <c r="E317" s="731"/>
      <c r="F317" s="731"/>
      <c r="G317" s="731"/>
      <c r="H317" s="731"/>
      <c r="I317" s="731"/>
      <c r="J317" s="731"/>
      <c r="K317" s="731"/>
      <c r="L317" s="731"/>
      <c r="M317" s="731"/>
      <c r="N317" s="731"/>
      <c r="O317" s="731"/>
      <c r="P317" s="731"/>
      <c r="Q317" s="731"/>
      <c r="R317" s="731"/>
      <c r="S317" s="731"/>
      <c r="T317" s="731"/>
      <c r="U317" s="731"/>
      <c r="V317" s="731"/>
      <c r="W317" s="731"/>
      <c r="X317" s="731"/>
      <c r="Y317" s="731"/>
      <c r="Z317" s="731"/>
      <c r="AA317" s="731"/>
      <c r="AB317" s="731"/>
      <c r="AC317" s="731"/>
      <c r="AD317" s="731"/>
      <c r="AE317" s="731"/>
      <c r="AF317" s="731"/>
      <c r="AG317" s="731"/>
      <c r="AH317" s="731"/>
      <c r="AI317" s="731"/>
    </row>
    <row r="318" spans="1:35" ht="15.75" customHeight="1" x14ac:dyDescent="0.2">
      <c r="A318" s="731"/>
      <c r="B318" s="731"/>
      <c r="C318" s="731"/>
      <c r="D318" s="731"/>
      <c r="E318" s="731"/>
      <c r="F318" s="731"/>
      <c r="G318" s="731"/>
      <c r="H318" s="731"/>
      <c r="I318" s="731"/>
      <c r="J318" s="731"/>
      <c r="K318" s="731"/>
      <c r="L318" s="731"/>
      <c r="M318" s="731"/>
      <c r="N318" s="731"/>
      <c r="O318" s="731"/>
      <c r="P318" s="731"/>
      <c r="Q318" s="731"/>
      <c r="R318" s="731"/>
      <c r="S318" s="731"/>
      <c r="T318" s="731"/>
      <c r="U318" s="731"/>
      <c r="V318" s="731"/>
      <c r="W318" s="731"/>
      <c r="X318" s="731"/>
      <c r="Y318" s="731"/>
      <c r="Z318" s="731"/>
      <c r="AA318" s="731"/>
      <c r="AB318" s="731"/>
      <c r="AC318" s="731"/>
      <c r="AD318" s="731"/>
      <c r="AE318" s="731"/>
      <c r="AF318" s="731"/>
      <c r="AG318" s="731"/>
      <c r="AH318" s="731"/>
      <c r="AI318" s="731"/>
    </row>
    <row r="319" spans="1:35" ht="15.75" customHeight="1" x14ac:dyDescent="0.2">
      <c r="A319" s="731"/>
      <c r="B319" s="731"/>
      <c r="C319" s="731"/>
      <c r="D319" s="731"/>
      <c r="E319" s="731"/>
      <c r="F319" s="731"/>
      <c r="G319" s="731"/>
      <c r="H319" s="731"/>
      <c r="I319" s="731"/>
      <c r="J319" s="731"/>
      <c r="K319" s="731"/>
      <c r="L319" s="731"/>
      <c r="M319" s="731"/>
      <c r="N319" s="731"/>
      <c r="O319" s="731"/>
      <c r="P319" s="731"/>
      <c r="Q319" s="731"/>
      <c r="R319" s="731"/>
      <c r="S319" s="731"/>
      <c r="T319" s="731"/>
      <c r="U319" s="731"/>
      <c r="V319" s="731"/>
      <c r="W319" s="731"/>
      <c r="X319" s="731"/>
      <c r="Y319" s="731"/>
      <c r="Z319" s="731"/>
      <c r="AA319" s="731"/>
      <c r="AB319" s="731"/>
      <c r="AC319" s="731"/>
      <c r="AD319" s="731"/>
      <c r="AE319" s="731"/>
      <c r="AF319" s="731"/>
      <c r="AG319" s="731"/>
      <c r="AH319" s="731"/>
      <c r="AI319" s="731"/>
    </row>
    <row r="320" spans="1:35" ht="15.75" customHeight="1" x14ac:dyDescent="0.2">
      <c r="A320" s="731"/>
      <c r="B320" s="731"/>
      <c r="C320" s="731"/>
      <c r="D320" s="731"/>
      <c r="E320" s="731"/>
      <c r="F320" s="731"/>
      <c r="G320" s="731"/>
      <c r="H320" s="731"/>
      <c r="I320" s="731"/>
      <c r="J320" s="731"/>
      <c r="K320" s="731"/>
      <c r="L320" s="731"/>
      <c r="M320" s="731"/>
      <c r="N320" s="731"/>
      <c r="O320" s="731"/>
      <c r="P320" s="731"/>
      <c r="Q320" s="731"/>
      <c r="R320" s="731"/>
      <c r="S320" s="731"/>
      <c r="T320" s="731"/>
      <c r="U320" s="731"/>
      <c r="V320" s="731"/>
      <c r="W320" s="731"/>
      <c r="X320" s="731"/>
      <c r="Y320" s="731"/>
      <c r="Z320" s="731"/>
      <c r="AA320" s="731"/>
      <c r="AB320" s="731"/>
      <c r="AC320" s="731"/>
      <c r="AD320" s="731"/>
      <c r="AE320" s="731"/>
      <c r="AF320" s="731"/>
      <c r="AG320" s="731"/>
      <c r="AH320" s="731"/>
      <c r="AI320" s="731"/>
    </row>
    <row r="321" spans="1:35" ht="15.75" customHeight="1" x14ac:dyDescent="0.2">
      <c r="A321" s="731"/>
      <c r="B321" s="731"/>
      <c r="C321" s="731"/>
      <c r="D321" s="731"/>
      <c r="E321" s="731"/>
      <c r="F321" s="731"/>
      <c r="G321" s="731"/>
      <c r="H321" s="731"/>
      <c r="I321" s="731"/>
      <c r="J321" s="731"/>
      <c r="K321" s="731"/>
      <c r="L321" s="731"/>
      <c r="M321" s="731"/>
      <c r="N321" s="731"/>
      <c r="O321" s="731"/>
      <c r="P321" s="731"/>
      <c r="Q321" s="731"/>
      <c r="R321" s="731"/>
      <c r="S321" s="731"/>
      <c r="T321" s="731"/>
      <c r="U321" s="731"/>
      <c r="V321" s="731"/>
      <c r="W321" s="731"/>
      <c r="X321" s="731"/>
      <c r="Y321" s="731"/>
      <c r="Z321" s="731"/>
      <c r="AA321" s="731"/>
      <c r="AB321" s="731"/>
      <c r="AC321" s="731"/>
      <c r="AD321" s="731"/>
      <c r="AE321" s="731"/>
      <c r="AF321" s="731"/>
      <c r="AG321" s="731"/>
      <c r="AH321" s="731"/>
      <c r="AI321" s="731"/>
    </row>
    <row r="322" spans="1:35" ht="15.75" customHeight="1" x14ac:dyDescent="0.2">
      <c r="A322" s="731"/>
      <c r="B322" s="731"/>
      <c r="C322" s="731"/>
      <c r="D322" s="731"/>
      <c r="E322" s="731"/>
      <c r="F322" s="731"/>
      <c r="G322" s="731"/>
      <c r="H322" s="731"/>
      <c r="I322" s="731"/>
      <c r="J322" s="731"/>
      <c r="K322" s="731"/>
      <c r="L322" s="731"/>
      <c r="M322" s="731"/>
      <c r="N322" s="731"/>
      <c r="O322" s="731"/>
      <c r="P322" s="731"/>
      <c r="Q322" s="731"/>
      <c r="R322" s="731"/>
      <c r="S322" s="731"/>
      <c r="T322" s="731"/>
      <c r="U322" s="731"/>
      <c r="V322" s="731"/>
      <c r="W322" s="731"/>
      <c r="X322" s="731"/>
      <c r="Y322" s="731"/>
      <c r="Z322" s="731"/>
      <c r="AA322" s="731"/>
      <c r="AB322" s="731"/>
      <c r="AC322" s="731"/>
      <c r="AD322" s="731"/>
      <c r="AE322" s="731"/>
      <c r="AF322" s="731"/>
      <c r="AG322" s="731"/>
      <c r="AH322" s="731"/>
      <c r="AI322" s="731"/>
    </row>
    <row r="323" spans="1:35" ht="15.75" customHeight="1" x14ac:dyDescent="0.2">
      <c r="A323" s="731"/>
      <c r="B323" s="731"/>
      <c r="C323" s="731"/>
      <c r="D323" s="731"/>
      <c r="E323" s="731"/>
      <c r="F323" s="731"/>
      <c r="G323" s="731"/>
      <c r="H323" s="731"/>
      <c r="I323" s="731"/>
      <c r="J323" s="731"/>
      <c r="K323" s="731"/>
      <c r="L323" s="731"/>
      <c r="M323" s="731"/>
      <c r="N323" s="731"/>
      <c r="O323" s="731"/>
      <c r="P323" s="731"/>
      <c r="Q323" s="731"/>
      <c r="R323" s="731"/>
      <c r="S323" s="731"/>
      <c r="T323" s="731"/>
      <c r="U323" s="731"/>
      <c r="V323" s="731"/>
      <c r="W323" s="731"/>
      <c r="X323" s="731"/>
      <c r="Y323" s="731"/>
      <c r="Z323" s="731"/>
      <c r="AA323" s="731"/>
      <c r="AB323" s="731"/>
      <c r="AC323" s="731"/>
      <c r="AD323" s="731"/>
      <c r="AE323" s="731"/>
      <c r="AF323" s="731"/>
      <c r="AG323" s="731"/>
      <c r="AH323" s="731"/>
      <c r="AI323" s="731"/>
    </row>
    <row r="324" spans="1:35" ht="15.75" customHeight="1" x14ac:dyDescent="0.2">
      <c r="A324" s="731"/>
      <c r="B324" s="731"/>
      <c r="C324" s="731"/>
      <c r="D324" s="731"/>
      <c r="E324" s="731"/>
      <c r="F324" s="731"/>
      <c r="G324" s="731"/>
      <c r="H324" s="731"/>
      <c r="I324" s="731"/>
      <c r="J324" s="731"/>
      <c r="K324" s="731"/>
      <c r="L324" s="731"/>
      <c r="M324" s="731"/>
      <c r="N324" s="731"/>
      <c r="O324" s="731"/>
      <c r="P324" s="731"/>
      <c r="Q324" s="731"/>
      <c r="R324" s="731"/>
      <c r="S324" s="731"/>
      <c r="T324" s="731"/>
      <c r="U324" s="731"/>
      <c r="V324" s="731"/>
      <c r="W324" s="731"/>
      <c r="X324" s="731"/>
      <c r="Y324" s="731"/>
      <c r="Z324" s="731"/>
      <c r="AA324" s="731"/>
      <c r="AB324" s="731"/>
      <c r="AC324" s="731"/>
      <c r="AD324" s="731"/>
      <c r="AE324" s="731"/>
      <c r="AF324" s="731"/>
      <c r="AG324" s="731"/>
      <c r="AH324" s="731"/>
      <c r="AI324" s="731"/>
    </row>
    <row r="325" spans="1:35" ht="15.75" customHeight="1" x14ac:dyDescent="0.2">
      <c r="A325" s="731"/>
      <c r="B325" s="731"/>
      <c r="C325" s="731"/>
      <c r="D325" s="731"/>
      <c r="E325" s="731"/>
      <c r="F325" s="731"/>
      <c r="G325" s="731"/>
      <c r="H325" s="731"/>
      <c r="I325" s="731"/>
      <c r="J325" s="731"/>
      <c r="K325" s="731"/>
      <c r="L325" s="731"/>
      <c r="M325" s="731"/>
      <c r="N325" s="731"/>
      <c r="O325" s="731"/>
      <c r="P325" s="731"/>
      <c r="Q325" s="731"/>
      <c r="R325" s="731"/>
      <c r="S325" s="731"/>
      <c r="T325" s="731"/>
      <c r="U325" s="731"/>
      <c r="V325" s="731"/>
      <c r="W325" s="731"/>
      <c r="X325" s="731"/>
      <c r="Y325" s="731"/>
      <c r="Z325" s="731"/>
      <c r="AA325" s="731"/>
      <c r="AB325" s="731"/>
      <c r="AC325" s="731"/>
      <c r="AD325" s="731"/>
      <c r="AE325" s="731"/>
      <c r="AF325" s="731"/>
      <c r="AG325" s="731"/>
      <c r="AH325" s="731"/>
      <c r="AI325" s="731"/>
    </row>
    <row r="326" spans="1:35" ht="15.75" customHeight="1" x14ac:dyDescent="0.2">
      <c r="A326" s="731"/>
      <c r="B326" s="731"/>
      <c r="C326" s="731"/>
      <c r="D326" s="731"/>
      <c r="E326" s="731"/>
      <c r="F326" s="731"/>
      <c r="G326" s="731"/>
      <c r="H326" s="731"/>
      <c r="I326" s="731"/>
      <c r="J326" s="731"/>
      <c r="K326" s="731"/>
      <c r="L326" s="731"/>
      <c r="M326" s="731"/>
      <c r="N326" s="731"/>
      <c r="O326" s="731"/>
      <c r="P326" s="731"/>
      <c r="Q326" s="731"/>
      <c r="R326" s="731"/>
      <c r="S326" s="731"/>
      <c r="T326" s="731"/>
      <c r="U326" s="731"/>
      <c r="V326" s="731"/>
      <c r="W326" s="731"/>
      <c r="X326" s="731"/>
      <c r="Y326" s="731"/>
      <c r="Z326" s="731"/>
      <c r="AA326" s="731"/>
      <c r="AB326" s="731"/>
      <c r="AC326" s="731"/>
      <c r="AD326" s="731"/>
      <c r="AE326" s="731"/>
      <c r="AF326" s="731"/>
      <c r="AG326" s="731"/>
      <c r="AH326" s="731"/>
      <c r="AI326" s="731"/>
    </row>
    <row r="327" spans="1:35" ht="15.75" customHeight="1" x14ac:dyDescent="0.2">
      <c r="A327" s="731"/>
      <c r="B327" s="731"/>
      <c r="C327" s="731"/>
      <c r="D327" s="731"/>
      <c r="E327" s="731"/>
      <c r="F327" s="731"/>
      <c r="G327" s="731"/>
      <c r="H327" s="731"/>
      <c r="I327" s="731"/>
      <c r="J327" s="731"/>
      <c r="K327" s="731"/>
      <c r="L327" s="731"/>
      <c r="M327" s="731"/>
      <c r="N327" s="731"/>
      <c r="O327" s="731"/>
      <c r="P327" s="731"/>
      <c r="Q327" s="731"/>
      <c r="R327" s="731"/>
      <c r="S327" s="731"/>
      <c r="T327" s="731"/>
      <c r="U327" s="731"/>
      <c r="V327" s="731"/>
      <c r="W327" s="731"/>
      <c r="X327" s="731"/>
      <c r="Y327" s="731"/>
      <c r="Z327" s="731"/>
      <c r="AA327" s="731"/>
      <c r="AB327" s="731"/>
      <c r="AC327" s="731"/>
      <c r="AD327" s="731"/>
      <c r="AE327" s="731"/>
      <c r="AF327" s="731"/>
      <c r="AG327" s="731"/>
      <c r="AH327" s="731"/>
      <c r="AI327" s="731"/>
    </row>
    <row r="328" spans="1:35" ht="15.75" customHeight="1" x14ac:dyDescent="0.2">
      <c r="A328" s="731"/>
      <c r="B328" s="731"/>
      <c r="C328" s="731"/>
      <c r="D328" s="731"/>
      <c r="E328" s="731"/>
      <c r="F328" s="731"/>
      <c r="G328" s="731"/>
      <c r="H328" s="731"/>
      <c r="I328" s="731"/>
      <c r="J328" s="731"/>
      <c r="K328" s="731"/>
      <c r="L328" s="731"/>
      <c r="M328" s="731"/>
      <c r="N328" s="731"/>
      <c r="O328" s="731"/>
      <c r="P328" s="731"/>
      <c r="Q328" s="731"/>
      <c r="R328" s="731"/>
      <c r="S328" s="731"/>
      <c r="T328" s="731"/>
      <c r="U328" s="731"/>
      <c r="V328" s="731"/>
      <c r="W328" s="731"/>
      <c r="X328" s="731"/>
      <c r="Y328" s="731"/>
      <c r="Z328" s="731"/>
      <c r="AA328" s="731"/>
      <c r="AB328" s="731"/>
      <c r="AC328" s="731"/>
      <c r="AD328" s="731"/>
      <c r="AE328" s="731"/>
      <c r="AF328" s="731"/>
      <c r="AG328" s="731"/>
      <c r="AH328" s="731"/>
      <c r="AI328" s="731"/>
    </row>
    <row r="329" spans="1:35" ht="15.75" customHeight="1" x14ac:dyDescent="0.2">
      <c r="A329" s="731"/>
      <c r="B329" s="731"/>
      <c r="C329" s="731"/>
      <c r="D329" s="731"/>
      <c r="E329" s="731"/>
      <c r="F329" s="731"/>
      <c r="G329" s="731"/>
      <c r="H329" s="731"/>
      <c r="I329" s="731"/>
      <c r="J329" s="731"/>
      <c r="K329" s="731"/>
      <c r="L329" s="731"/>
      <c r="M329" s="731"/>
      <c r="N329" s="731"/>
      <c r="O329" s="731"/>
      <c r="P329" s="731"/>
      <c r="Q329" s="731"/>
      <c r="R329" s="731"/>
      <c r="S329" s="731"/>
      <c r="T329" s="731"/>
      <c r="U329" s="731"/>
      <c r="V329" s="731"/>
      <c r="W329" s="731"/>
      <c r="X329" s="731"/>
      <c r="Y329" s="731"/>
      <c r="Z329" s="731"/>
      <c r="AA329" s="731"/>
      <c r="AB329" s="731"/>
      <c r="AC329" s="731"/>
      <c r="AD329" s="731"/>
      <c r="AE329" s="731"/>
      <c r="AF329" s="731"/>
      <c r="AG329" s="731"/>
      <c r="AH329" s="731"/>
      <c r="AI329" s="731"/>
    </row>
    <row r="330" spans="1:35" ht="15.75" customHeight="1" x14ac:dyDescent="0.2">
      <c r="A330" s="731"/>
      <c r="B330" s="731"/>
      <c r="C330" s="731"/>
      <c r="D330" s="731"/>
      <c r="E330" s="731"/>
      <c r="F330" s="731"/>
      <c r="G330" s="731"/>
      <c r="H330" s="731"/>
      <c r="I330" s="731"/>
      <c r="J330" s="731"/>
      <c r="K330" s="731"/>
      <c r="L330" s="731"/>
      <c r="M330" s="731"/>
      <c r="N330" s="731"/>
      <c r="O330" s="731"/>
      <c r="P330" s="731"/>
      <c r="Q330" s="731"/>
      <c r="R330" s="731"/>
      <c r="S330" s="731"/>
      <c r="T330" s="731"/>
      <c r="U330" s="731"/>
      <c r="V330" s="731"/>
      <c r="W330" s="731"/>
      <c r="X330" s="731"/>
      <c r="Y330" s="731"/>
      <c r="Z330" s="731"/>
      <c r="AA330" s="731"/>
      <c r="AB330" s="731"/>
      <c r="AC330" s="731"/>
      <c r="AD330" s="731"/>
      <c r="AE330" s="731"/>
      <c r="AF330" s="731"/>
      <c r="AG330" s="731"/>
      <c r="AH330" s="731"/>
      <c r="AI330" s="731"/>
    </row>
    <row r="331" spans="1:35" ht="15.75" customHeight="1" x14ac:dyDescent="0.2">
      <c r="A331" s="731"/>
      <c r="B331" s="731"/>
      <c r="C331" s="731"/>
      <c r="D331" s="731"/>
      <c r="E331" s="731"/>
      <c r="F331" s="731"/>
      <c r="G331" s="731"/>
      <c r="H331" s="731"/>
      <c r="I331" s="731"/>
      <c r="J331" s="731"/>
      <c r="K331" s="731"/>
      <c r="L331" s="731"/>
      <c r="M331" s="731"/>
      <c r="N331" s="731"/>
      <c r="O331" s="731"/>
      <c r="P331" s="731"/>
      <c r="Q331" s="731"/>
      <c r="R331" s="731"/>
      <c r="S331" s="731"/>
      <c r="T331" s="731"/>
      <c r="U331" s="731"/>
      <c r="V331" s="731"/>
      <c r="W331" s="731"/>
      <c r="X331" s="731"/>
      <c r="Y331" s="731"/>
      <c r="Z331" s="731"/>
      <c r="AA331" s="731"/>
      <c r="AB331" s="731"/>
      <c r="AC331" s="731"/>
      <c r="AD331" s="731"/>
      <c r="AE331" s="731"/>
      <c r="AF331" s="731"/>
      <c r="AG331" s="731"/>
      <c r="AH331" s="731"/>
      <c r="AI331" s="731"/>
    </row>
    <row r="332" spans="1:35" ht="15.75" customHeight="1" x14ac:dyDescent="0.2">
      <c r="A332" s="731"/>
      <c r="B332" s="731"/>
      <c r="C332" s="731"/>
      <c r="D332" s="731"/>
      <c r="E332" s="731"/>
      <c r="F332" s="731"/>
      <c r="G332" s="731"/>
      <c r="H332" s="731"/>
      <c r="I332" s="731"/>
      <c r="J332" s="731"/>
      <c r="K332" s="731"/>
      <c r="L332" s="731"/>
      <c r="M332" s="731"/>
      <c r="N332" s="731"/>
      <c r="O332" s="731"/>
      <c r="P332" s="731"/>
      <c r="Q332" s="731"/>
      <c r="R332" s="731"/>
      <c r="S332" s="731"/>
      <c r="T332" s="731"/>
      <c r="U332" s="731"/>
      <c r="V332" s="731"/>
      <c r="W332" s="731"/>
      <c r="X332" s="731"/>
      <c r="Y332" s="731"/>
      <c r="Z332" s="731"/>
      <c r="AA332" s="731"/>
      <c r="AB332" s="731"/>
      <c r="AC332" s="731"/>
      <c r="AD332" s="731"/>
      <c r="AE332" s="731"/>
      <c r="AF332" s="731"/>
      <c r="AG332" s="731"/>
      <c r="AH332" s="731"/>
      <c r="AI332" s="731"/>
    </row>
    <row r="333" spans="1:35" ht="15.75" customHeight="1" x14ac:dyDescent="0.2">
      <c r="A333" s="731"/>
      <c r="B333" s="731"/>
      <c r="C333" s="731"/>
      <c r="D333" s="731"/>
      <c r="E333" s="731"/>
      <c r="F333" s="731"/>
      <c r="G333" s="731"/>
      <c r="H333" s="731"/>
      <c r="I333" s="731"/>
      <c r="J333" s="731"/>
      <c r="K333" s="731"/>
      <c r="L333" s="731"/>
      <c r="M333" s="731"/>
      <c r="N333" s="731"/>
      <c r="O333" s="731"/>
      <c r="P333" s="731"/>
      <c r="Q333" s="731"/>
      <c r="R333" s="731"/>
      <c r="S333" s="731"/>
      <c r="T333" s="731"/>
      <c r="U333" s="731"/>
      <c r="V333" s="731"/>
      <c r="W333" s="731"/>
      <c r="X333" s="731"/>
      <c r="Y333" s="731"/>
      <c r="Z333" s="731"/>
      <c r="AA333" s="731"/>
      <c r="AB333" s="731"/>
      <c r="AC333" s="731"/>
      <c r="AD333" s="731"/>
      <c r="AE333" s="731"/>
      <c r="AF333" s="731"/>
      <c r="AG333" s="731"/>
      <c r="AH333" s="731"/>
      <c r="AI333" s="731"/>
    </row>
    <row r="334" spans="1:35" ht="15.75" customHeight="1" x14ac:dyDescent="0.2">
      <c r="A334" s="731"/>
      <c r="B334" s="731"/>
      <c r="C334" s="731"/>
      <c r="D334" s="731"/>
      <c r="E334" s="731"/>
      <c r="F334" s="731"/>
      <c r="G334" s="731"/>
      <c r="H334" s="731"/>
      <c r="I334" s="731"/>
      <c r="J334" s="731"/>
      <c r="K334" s="731"/>
      <c r="L334" s="731"/>
      <c r="M334" s="731"/>
      <c r="N334" s="731"/>
      <c r="O334" s="731"/>
      <c r="P334" s="731"/>
      <c r="Q334" s="731"/>
      <c r="R334" s="731"/>
      <c r="S334" s="731"/>
      <c r="T334" s="731"/>
      <c r="U334" s="731"/>
      <c r="V334" s="731"/>
      <c r="W334" s="731"/>
      <c r="X334" s="731"/>
      <c r="Y334" s="731"/>
      <c r="Z334" s="731"/>
      <c r="AA334" s="731"/>
      <c r="AB334" s="731"/>
      <c r="AC334" s="731"/>
      <c r="AD334" s="731"/>
      <c r="AE334" s="731"/>
      <c r="AF334" s="731"/>
      <c r="AG334" s="731"/>
      <c r="AH334" s="731"/>
      <c r="AI334" s="731"/>
    </row>
    <row r="335" spans="1:35" ht="15.75" customHeight="1" x14ac:dyDescent="0.2">
      <c r="A335" s="731"/>
      <c r="B335" s="731"/>
      <c r="C335" s="731"/>
      <c r="D335" s="731"/>
      <c r="E335" s="731"/>
      <c r="F335" s="731"/>
      <c r="G335" s="731"/>
      <c r="H335" s="731"/>
      <c r="I335" s="731"/>
      <c r="J335" s="731"/>
      <c r="K335" s="731"/>
      <c r="L335" s="731"/>
      <c r="M335" s="731"/>
      <c r="N335" s="731"/>
      <c r="O335" s="731"/>
      <c r="P335" s="731"/>
      <c r="Q335" s="731"/>
      <c r="R335" s="731"/>
      <c r="S335" s="731"/>
      <c r="T335" s="731"/>
      <c r="U335" s="731"/>
      <c r="V335" s="731"/>
      <c r="W335" s="731"/>
      <c r="X335" s="731"/>
      <c r="Y335" s="731"/>
      <c r="Z335" s="731"/>
      <c r="AA335" s="731"/>
      <c r="AB335" s="731"/>
      <c r="AC335" s="731"/>
      <c r="AD335" s="731"/>
      <c r="AE335" s="731"/>
      <c r="AF335" s="731"/>
      <c r="AG335" s="731"/>
      <c r="AH335" s="731"/>
      <c r="AI335" s="731"/>
    </row>
    <row r="336" spans="1:35" ht="15.75" customHeight="1" x14ac:dyDescent="0.2">
      <c r="A336" s="731"/>
      <c r="B336" s="731"/>
      <c r="C336" s="731"/>
      <c r="D336" s="731"/>
      <c r="E336" s="731"/>
      <c r="F336" s="731"/>
      <c r="G336" s="731"/>
      <c r="H336" s="731"/>
      <c r="I336" s="731"/>
      <c r="J336" s="731"/>
      <c r="K336" s="731"/>
      <c r="L336" s="731"/>
      <c r="M336" s="731"/>
      <c r="N336" s="731"/>
      <c r="O336" s="731"/>
      <c r="P336" s="731"/>
      <c r="Q336" s="731"/>
      <c r="R336" s="731"/>
      <c r="S336" s="731"/>
      <c r="T336" s="731"/>
      <c r="U336" s="731"/>
      <c r="V336" s="731"/>
      <c r="W336" s="731"/>
      <c r="X336" s="731"/>
      <c r="Y336" s="731"/>
      <c r="Z336" s="731"/>
      <c r="AA336" s="731"/>
      <c r="AB336" s="731"/>
      <c r="AC336" s="731"/>
      <c r="AD336" s="731"/>
      <c r="AE336" s="731"/>
      <c r="AF336" s="731"/>
      <c r="AG336" s="731"/>
      <c r="AH336" s="731"/>
      <c r="AI336" s="731"/>
    </row>
    <row r="337" spans="1:35" ht="15.75" customHeight="1" x14ac:dyDescent="0.2">
      <c r="A337" s="731"/>
      <c r="B337" s="731"/>
      <c r="C337" s="731"/>
      <c r="D337" s="731"/>
      <c r="E337" s="731"/>
      <c r="F337" s="731"/>
      <c r="G337" s="731"/>
      <c r="H337" s="731"/>
      <c r="I337" s="731"/>
      <c r="J337" s="731"/>
      <c r="K337" s="731"/>
      <c r="L337" s="731"/>
      <c r="M337" s="731"/>
      <c r="N337" s="731"/>
      <c r="O337" s="731"/>
      <c r="P337" s="731"/>
      <c r="Q337" s="731"/>
      <c r="R337" s="731"/>
      <c r="S337" s="731"/>
      <c r="T337" s="731"/>
      <c r="U337" s="731"/>
      <c r="V337" s="731"/>
      <c r="W337" s="731"/>
      <c r="X337" s="731"/>
      <c r="Y337" s="731"/>
      <c r="Z337" s="731"/>
      <c r="AA337" s="731"/>
      <c r="AB337" s="731"/>
      <c r="AC337" s="731"/>
      <c r="AD337" s="731"/>
      <c r="AE337" s="731"/>
      <c r="AF337" s="731"/>
      <c r="AG337" s="731"/>
      <c r="AH337" s="731"/>
      <c r="AI337" s="731"/>
    </row>
    <row r="338" spans="1:35" ht="15.75" customHeight="1" x14ac:dyDescent="0.2">
      <c r="A338" s="731"/>
      <c r="B338" s="731"/>
      <c r="C338" s="731"/>
      <c r="D338" s="731"/>
      <c r="E338" s="731"/>
      <c r="F338" s="731"/>
      <c r="G338" s="731"/>
      <c r="H338" s="731"/>
      <c r="I338" s="731"/>
      <c r="J338" s="731"/>
      <c r="K338" s="731"/>
      <c r="L338" s="731"/>
      <c r="M338" s="731"/>
      <c r="N338" s="731"/>
      <c r="O338" s="731"/>
      <c r="P338" s="731"/>
      <c r="Q338" s="731"/>
      <c r="R338" s="731"/>
      <c r="S338" s="731"/>
      <c r="T338" s="731"/>
      <c r="U338" s="731"/>
      <c r="V338" s="731"/>
      <c r="W338" s="731"/>
      <c r="X338" s="731"/>
      <c r="Y338" s="731"/>
      <c r="Z338" s="731"/>
      <c r="AA338" s="731"/>
      <c r="AB338" s="731"/>
      <c r="AC338" s="731"/>
      <c r="AD338" s="731"/>
      <c r="AE338" s="731"/>
      <c r="AF338" s="731"/>
      <c r="AG338" s="731"/>
      <c r="AH338" s="731"/>
      <c r="AI338" s="731"/>
    </row>
    <row r="339" spans="1:35" ht="15.75" customHeight="1" x14ac:dyDescent="0.2">
      <c r="A339" s="731"/>
      <c r="B339" s="731"/>
      <c r="C339" s="731"/>
      <c r="D339" s="731"/>
      <c r="E339" s="731"/>
      <c r="F339" s="731"/>
      <c r="G339" s="731"/>
      <c r="H339" s="731"/>
      <c r="I339" s="731"/>
      <c r="J339" s="731"/>
      <c r="K339" s="731"/>
      <c r="L339" s="731"/>
      <c r="M339" s="731"/>
      <c r="N339" s="731"/>
      <c r="O339" s="731"/>
      <c r="P339" s="731"/>
      <c r="Q339" s="731"/>
      <c r="R339" s="731"/>
      <c r="S339" s="731"/>
      <c r="T339" s="731"/>
      <c r="U339" s="731"/>
      <c r="V339" s="731"/>
      <c r="W339" s="731"/>
      <c r="X339" s="731"/>
      <c r="Y339" s="731"/>
      <c r="Z339" s="731"/>
      <c r="AA339" s="731"/>
      <c r="AB339" s="731"/>
      <c r="AC339" s="731"/>
      <c r="AD339" s="731"/>
      <c r="AE339" s="731"/>
      <c r="AF339" s="731"/>
      <c r="AG339" s="731"/>
      <c r="AH339" s="731"/>
      <c r="AI339" s="731"/>
    </row>
    <row r="340" spans="1:35" ht="15.75" customHeight="1" x14ac:dyDescent="0.2">
      <c r="A340" s="731"/>
      <c r="B340" s="731"/>
      <c r="C340" s="731"/>
      <c r="D340" s="731"/>
      <c r="E340" s="731"/>
      <c r="F340" s="731"/>
      <c r="G340" s="731"/>
      <c r="H340" s="731"/>
      <c r="I340" s="731"/>
      <c r="J340" s="731"/>
      <c r="K340" s="731"/>
      <c r="L340" s="731"/>
      <c r="M340" s="731"/>
      <c r="N340" s="731"/>
      <c r="O340" s="731"/>
      <c r="P340" s="731"/>
      <c r="Q340" s="731"/>
      <c r="R340" s="731"/>
      <c r="S340" s="731"/>
      <c r="T340" s="731"/>
      <c r="U340" s="731"/>
      <c r="V340" s="731"/>
      <c r="W340" s="731"/>
      <c r="X340" s="731"/>
      <c r="Y340" s="731"/>
      <c r="Z340" s="731"/>
      <c r="AA340" s="731"/>
      <c r="AB340" s="731"/>
      <c r="AC340" s="731"/>
      <c r="AD340" s="731"/>
      <c r="AE340" s="731"/>
      <c r="AF340" s="731"/>
      <c r="AG340" s="731"/>
      <c r="AH340" s="731"/>
      <c r="AI340" s="731"/>
    </row>
    <row r="341" spans="1:35" ht="15.75" customHeight="1" x14ac:dyDescent="0.2">
      <c r="A341" s="731"/>
      <c r="B341" s="731"/>
      <c r="C341" s="731"/>
      <c r="D341" s="731"/>
      <c r="E341" s="731"/>
      <c r="F341" s="731"/>
      <c r="G341" s="731"/>
      <c r="H341" s="731"/>
      <c r="I341" s="731"/>
      <c r="J341" s="731"/>
      <c r="K341" s="731"/>
      <c r="L341" s="731"/>
      <c r="M341" s="731"/>
      <c r="N341" s="731"/>
      <c r="O341" s="731"/>
      <c r="P341" s="731"/>
      <c r="Q341" s="731"/>
      <c r="R341" s="731"/>
      <c r="S341" s="731"/>
      <c r="T341" s="731"/>
      <c r="U341" s="731"/>
      <c r="V341" s="731"/>
      <c r="W341" s="731"/>
      <c r="X341" s="731"/>
      <c r="Y341" s="731"/>
      <c r="Z341" s="731"/>
      <c r="AA341" s="731"/>
      <c r="AB341" s="731"/>
      <c r="AC341" s="731"/>
      <c r="AD341" s="731"/>
      <c r="AE341" s="731"/>
      <c r="AF341" s="731"/>
      <c r="AG341" s="731"/>
      <c r="AH341" s="731"/>
      <c r="AI341" s="731"/>
    </row>
    <row r="342" spans="1:35" ht="15.75" customHeight="1" x14ac:dyDescent="0.2">
      <c r="A342" s="731"/>
      <c r="B342" s="731"/>
      <c r="C342" s="731"/>
      <c r="D342" s="731"/>
      <c r="E342" s="731"/>
      <c r="F342" s="731"/>
      <c r="G342" s="731"/>
      <c r="H342" s="731"/>
      <c r="I342" s="731"/>
      <c r="J342" s="731"/>
      <c r="K342" s="731"/>
      <c r="L342" s="731"/>
      <c r="M342" s="731"/>
      <c r="N342" s="731"/>
      <c r="O342" s="731"/>
      <c r="P342" s="731"/>
      <c r="Q342" s="731"/>
      <c r="R342" s="731"/>
      <c r="S342" s="731"/>
      <c r="T342" s="731"/>
      <c r="U342" s="731"/>
      <c r="V342" s="731"/>
      <c r="W342" s="731"/>
      <c r="X342" s="731"/>
      <c r="Y342" s="731"/>
      <c r="Z342" s="731"/>
      <c r="AA342" s="731"/>
      <c r="AB342" s="731"/>
      <c r="AC342" s="731"/>
      <c r="AD342" s="731"/>
      <c r="AE342" s="731"/>
      <c r="AF342" s="731"/>
      <c r="AG342" s="731"/>
      <c r="AH342" s="731"/>
      <c r="AI342" s="731"/>
    </row>
    <row r="343" spans="1:35" ht="15.75" customHeight="1" x14ac:dyDescent="0.2">
      <c r="A343" s="731"/>
      <c r="B343" s="731"/>
      <c r="C343" s="731"/>
      <c r="D343" s="731"/>
      <c r="E343" s="731"/>
      <c r="F343" s="731"/>
      <c r="G343" s="731"/>
      <c r="H343" s="731"/>
      <c r="I343" s="731"/>
      <c r="J343" s="731"/>
      <c r="K343" s="731"/>
      <c r="L343" s="731"/>
      <c r="M343" s="731"/>
      <c r="N343" s="731"/>
      <c r="O343" s="731"/>
      <c r="P343" s="731"/>
      <c r="Q343" s="731"/>
      <c r="R343" s="731"/>
      <c r="S343" s="731"/>
      <c r="T343" s="731"/>
      <c r="U343" s="731"/>
      <c r="V343" s="731"/>
      <c r="W343" s="731"/>
      <c r="X343" s="731"/>
      <c r="Y343" s="731"/>
      <c r="Z343" s="731"/>
      <c r="AA343" s="731"/>
      <c r="AB343" s="731"/>
      <c r="AC343" s="731"/>
      <c r="AD343" s="731"/>
      <c r="AE343" s="731"/>
      <c r="AF343" s="731"/>
      <c r="AG343" s="731"/>
      <c r="AH343" s="731"/>
      <c r="AI343" s="731"/>
    </row>
    <row r="344" spans="1:35" ht="15.75" customHeight="1" x14ac:dyDescent="0.2">
      <c r="A344" s="731"/>
      <c r="B344" s="731"/>
      <c r="C344" s="731"/>
      <c r="D344" s="731"/>
      <c r="E344" s="731"/>
      <c r="F344" s="731"/>
      <c r="G344" s="731"/>
      <c r="H344" s="731"/>
      <c r="I344" s="731"/>
      <c r="J344" s="731"/>
      <c r="K344" s="731"/>
      <c r="L344" s="731"/>
      <c r="M344" s="731"/>
      <c r="N344" s="731"/>
      <c r="O344" s="731"/>
      <c r="P344" s="731"/>
      <c r="Q344" s="731"/>
      <c r="R344" s="731"/>
      <c r="S344" s="731"/>
      <c r="T344" s="731"/>
      <c r="U344" s="731"/>
      <c r="V344" s="731"/>
      <c r="W344" s="731"/>
      <c r="X344" s="731"/>
      <c r="Y344" s="731"/>
      <c r="Z344" s="731"/>
      <c r="AA344" s="731"/>
      <c r="AB344" s="731"/>
      <c r="AC344" s="731"/>
      <c r="AD344" s="731"/>
      <c r="AE344" s="731"/>
      <c r="AF344" s="731"/>
      <c r="AG344" s="731"/>
      <c r="AH344" s="731"/>
      <c r="AI344" s="731"/>
    </row>
    <row r="345" spans="1:35" ht="15.75" customHeight="1" x14ac:dyDescent="0.2">
      <c r="A345" s="731"/>
      <c r="B345" s="731"/>
      <c r="C345" s="731"/>
      <c r="D345" s="731"/>
      <c r="E345" s="731"/>
      <c r="F345" s="731"/>
      <c r="G345" s="731"/>
      <c r="H345" s="731"/>
      <c r="I345" s="731"/>
      <c r="J345" s="731"/>
      <c r="K345" s="731"/>
      <c r="L345" s="731"/>
      <c r="M345" s="731"/>
      <c r="N345" s="731"/>
      <c r="O345" s="731"/>
      <c r="P345" s="731"/>
      <c r="Q345" s="731"/>
      <c r="R345" s="731"/>
      <c r="S345" s="731"/>
      <c r="T345" s="731"/>
      <c r="U345" s="731"/>
      <c r="V345" s="731"/>
      <c r="W345" s="731"/>
      <c r="X345" s="731"/>
      <c r="Y345" s="731"/>
      <c r="Z345" s="731"/>
      <c r="AA345" s="731"/>
      <c r="AB345" s="731"/>
      <c r="AC345" s="731"/>
      <c r="AD345" s="731"/>
      <c r="AE345" s="731"/>
      <c r="AF345" s="731"/>
      <c r="AG345" s="731"/>
      <c r="AH345" s="731"/>
      <c r="AI345" s="731"/>
    </row>
    <row r="346" spans="1:35" ht="15.75" customHeight="1" x14ac:dyDescent="0.2">
      <c r="A346" s="731"/>
      <c r="B346" s="731"/>
      <c r="C346" s="731"/>
      <c r="D346" s="731"/>
      <c r="E346" s="731"/>
      <c r="F346" s="731"/>
      <c r="G346" s="731"/>
      <c r="H346" s="731"/>
      <c r="I346" s="731"/>
      <c r="J346" s="731"/>
      <c r="K346" s="731"/>
      <c r="L346" s="731"/>
      <c r="M346" s="731"/>
      <c r="N346" s="731"/>
      <c r="O346" s="731"/>
      <c r="P346" s="731"/>
      <c r="Q346" s="731"/>
      <c r="R346" s="731"/>
      <c r="S346" s="731"/>
      <c r="T346" s="731"/>
      <c r="U346" s="731"/>
      <c r="V346" s="731"/>
      <c r="W346" s="731"/>
      <c r="X346" s="731"/>
      <c r="Y346" s="731"/>
      <c r="Z346" s="731"/>
      <c r="AA346" s="731"/>
      <c r="AB346" s="731"/>
      <c r="AC346" s="731"/>
      <c r="AD346" s="731"/>
      <c r="AE346" s="731"/>
      <c r="AF346" s="731"/>
      <c r="AG346" s="731"/>
      <c r="AH346" s="731"/>
      <c r="AI346" s="731"/>
    </row>
    <row r="347" spans="1:35" ht="15.75" customHeight="1" x14ac:dyDescent="0.2">
      <c r="A347" s="731"/>
      <c r="B347" s="731"/>
      <c r="C347" s="731"/>
      <c r="D347" s="731"/>
      <c r="E347" s="731"/>
      <c r="F347" s="731"/>
      <c r="G347" s="731"/>
      <c r="H347" s="731"/>
      <c r="I347" s="731"/>
      <c r="J347" s="731"/>
      <c r="K347" s="731"/>
      <c r="L347" s="731"/>
      <c r="M347" s="731"/>
      <c r="N347" s="731"/>
      <c r="O347" s="731"/>
      <c r="P347" s="731"/>
      <c r="Q347" s="731"/>
      <c r="R347" s="731"/>
      <c r="S347" s="731"/>
      <c r="T347" s="731"/>
      <c r="U347" s="731"/>
      <c r="V347" s="731"/>
      <c r="W347" s="731"/>
      <c r="X347" s="731"/>
      <c r="Y347" s="731"/>
      <c r="Z347" s="731"/>
      <c r="AA347" s="731"/>
      <c r="AB347" s="731"/>
      <c r="AC347" s="731"/>
      <c r="AD347" s="731"/>
      <c r="AE347" s="731"/>
      <c r="AF347" s="731"/>
      <c r="AG347" s="731"/>
      <c r="AH347" s="731"/>
      <c r="AI347" s="731"/>
    </row>
    <row r="348" spans="1:35" ht="15.75" customHeight="1" x14ac:dyDescent="0.2">
      <c r="A348" s="731"/>
      <c r="B348" s="731"/>
      <c r="C348" s="731"/>
      <c r="D348" s="731"/>
      <c r="E348" s="731"/>
      <c r="F348" s="731"/>
      <c r="G348" s="731"/>
      <c r="H348" s="731"/>
      <c r="I348" s="731"/>
      <c r="J348" s="731"/>
      <c r="K348" s="731"/>
      <c r="L348" s="731"/>
      <c r="M348" s="731"/>
      <c r="N348" s="731"/>
      <c r="O348" s="731"/>
      <c r="P348" s="731"/>
      <c r="Q348" s="731"/>
      <c r="R348" s="731"/>
      <c r="S348" s="731"/>
      <c r="T348" s="731"/>
      <c r="U348" s="731"/>
      <c r="V348" s="731"/>
      <c r="W348" s="731"/>
      <c r="X348" s="731"/>
      <c r="Y348" s="731"/>
      <c r="Z348" s="731"/>
      <c r="AA348" s="731"/>
      <c r="AB348" s="731"/>
      <c r="AC348" s="731"/>
      <c r="AD348" s="731"/>
      <c r="AE348" s="731"/>
      <c r="AF348" s="731"/>
      <c r="AG348" s="731"/>
      <c r="AH348" s="731"/>
      <c r="AI348" s="731"/>
    </row>
    <row r="349" spans="1:35" ht="15.75" customHeight="1" x14ac:dyDescent="0.2">
      <c r="A349" s="731"/>
      <c r="B349" s="731"/>
      <c r="C349" s="731"/>
      <c r="D349" s="731"/>
      <c r="E349" s="731"/>
      <c r="F349" s="731"/>
      <c r="G349" s="731"/>
      <c r="H349" s="731"/>
      <c r="I349" s="731"/>
      <c r="J349" s="731"/>
      <c r="K349" s="731"/>
      <c r="L349" s="731"/>
      <c r="M349" s="731"/>
      <c r="N349" s="731"/>
      <c r="O349" s="731"/>
      <c r="P349" s="731"/>
      <c r="Q349" s="731"/>
      <c r="R349" s="731"/>
      <c r="S349" s="731"/>
      <c r="T349" s="731"/>
      <c r="U349" s="731"/>
      <c r="V349" s="731"/>
      <c r="W349" s="731"/>
      <c r="X349" s="731"/>
      <c r="Y349" s="731"/>
      <c r="Z349" s="731"/>
      <c r="AA349" s="731"/>
      <c r="AB349" s="731"/>
      <c r="AC349" s="731"/>
      <c r="AD349" s="731"/>
      <c r="AE349" s="731"/>
      <c r="AF349" s="731"/>
      <c r="AG349" s="731"/>
      <c r="AH349" s="731"/>
      <c r="AI349" s="731"/>
    </row>
    <row r="350" spans="1:35" ht="15.75" customHeight="1" x14ac:dyDescent="0.2">
      <c r="A350" s="731"/>
      <c r="B350" s="731"/>
      <c r="C350" s="731"/>
      <c r="D350" s="731"/>
      <c r="E350" s="731"/>
      <c r="F350" s="731"/>
      <c r="G350" s="731"/>
      <c r="H350" s="731"/>
      <c r="I350" s="731"/>
      <c r="J350" s="731"/>
      <c r="K350" s="731"/>
      <c r="L350" s="731"/>
      <c r="M350" s="731"/>
      <c r="N350" s="731"/>
      <c r="O350" s="731"/>
      <c r="P350" s="731"/>
      <c r="Q350" s="731"/>
      <c r="R350" s="731"/>
      <c r="S350" s="731"/>
      <c r="T350" s="731"/>
      <c r="U350" s="731"/>
      <c r="V350" s="731"/>
      <c r="W350" s="731"/>
      <c r="X350" s="731"/>
      <c r="Y350" s="731"/>
      <c r="Z350" s="731"/>
      <c r="AA350" s="731"/>
      <c r="AB350" s="731"/>
      <c r="AC350" s="731"/>
      <c r="AD350" s="731"/>
      <c r="AE350" s="731"/>
      <c r="AF350" s="731"/>
      <c r="AG350" s="731"/>
      <c r="AH350" s="731"/>
      <c r="AI350" s="731"/>
    </row>
    <row r="351" spans="1:35" ht="15.75" customHeight="1" x14ac:dyDescent="0.2">
      <c r="A351" s="731"/>
      <c r="B351" s="731"/>
      <c r="C351" s="731"/>
      <c r="D351" s="731"/>
      <c r="E351" s="731"/>
      <c r="F351" s="731"/>
      <c r="G351" s="731"/>
      <c r="H351" s="731"/>
      <c r="I351" s="731"/>
      <c r="J351" s="731"/>
      <c r="K351" s="731"/>
      <c r="L351" s="731"/>
      <c r="M351" s="731"/>
      <c r="N351" s="731"/>
      <c r="O351" s="731"/>
      <c r="P351" s="731"/>
      <c r="Q351" s="731"/>
      <c r="R351" s="731"/>
      <c r="S351" s="731"/>
      <c r="T351" s="731"/>
      <c r="U351" s="731"/>
      <c r="V351" s="731"/>
      <c r="W351" s="731"/>
      <c r="X351" s="731"/>
      <c r="Y351" s="731"/>
      <c r="Z351" s="731"/>
      <c r="AA351" s="731"/>
      <c r="AB351" s="731"/>
      <c r="AC351" s="731"/>
      <c r="AD351" s="731"/>
      <c r="AE351" s="731"/>
      <c r="AF351" s="731"/>
      <c r="AG351" s="731"/>
      <c r="AH351" s="731"/>
      <c r="AI351" s="731"/>
    </row>
    <row r="352" spans="1:35" ht="15.75" customHeight="1" x14ac:dyDescent="0.2">
      <c r="A352" s="731"/>
      <c r="B352" s="731"/>
      <c r="C352" s="731"/>
      <c r="D352" s="731"/>
      <c r="E352" s="731"/>
      <c r="F352" s="731"/>
      <c r="G352" s="731"/>
      <c r="H352" s="731"/>
      <c r="I352" s="731"/>
      <c r="J352" s="731"/>
      <c r="K352" s="731"/>
      <c r="L352" s="731"/>
      <c r="M352" s="731"/>
      <c r="N352" s="731"/>
      <c r="O352" s="731"/>
      <c r="P352" s="731"/>
      <c r="Q352" s="731"/>
      <c r="R352" s="731"/>
      <c r="S352" s="731"/>
      <c r="T352" s="731"/>
      <c r="U352" s="731"/>
      <c r="V352" s="731"/>
      <c r="W352" s="731"/>
      <c r="X352" s="731"/>
      <c r="Y352" s="731"/>
      <c r="Z352" s="731"/>
      <c r="AA352" s="731"/>
      <c r="AB352" s="731"/>
      <c r="AC352" s="731"/>
      <c r="AD352" s="731"/>
      <c r="AE352" s="731"/>
      <c r="AF352" s="731"/>
      <c r="AG352" s="731"/>
      <c r="AH352" s="731"/>
      <c r="AI352" s="731"/>
    </row>
    <row r="353" spans="1:35" ht="15.75" customHeight="1" x14ac:dyDescent="0.2">
      <c r="A353" s="731"/>
      <c r="B353" s="731"/>
      <c r="C353" s="731"/>
      <c r="D353" s="731"/>
      <c r="E353" s="731"/>
      <c r="F353" s="731"/>
      <c r="G353" s="731"/>
      <c r="H353" s="731"/>
      <c r="I353" s="731"/>
      <c r="J353" s="731"/>
      <c r="K353" s="731"/>
      <c r="L353" s="731"/>
      <c r="M353" s="731"/>
      <c r="N353" s="731"/>
      <c r="O353" s="731"/>
      <c r="P353" s="731"/>
      <c r="Q353" s="731"/>
      <c r="R353" s="731"/>
      <c r="S353" s="731"/>
      <c r="T353" s="731"/>
      <c r="U353" s="731"/>
      <c r="V353" s="731"/>
      <c r="W353" s="731"/>
      <c r="X353" s="731"/>
      <c r="Y353" s="731"/>
      <c r="Z353" s="731"/>
      <c r="AA353" s="731"/>
      <c r="AB353" s="731"/>
      <c r="AC353" s="731"/>
      <c r="AD353" s="731"/>
      <c r="AE353" s="731"/>
      <c r="AF353" s="731"/>
      <c r="AG353" s="731"/>
      <c r="AH353" s="731"/>
      <c r="AI353" s="731"/>
    </row>
    <row r="354" spans="1:35" ht="15.75" customHeight="1" x14ac:dyDescent="0.2">
      <c r="A354" s="731"/>
      <c r="B354" s="731"/>
      <c r="C354" s="731"/>
      <c r="D354" s="731"/>
      <c r="E354" s="731"/>
      <c r="F354" s="731"/>
      <c r="G354" s="731"/>
      <c r="H354" s="731"/>
      <c r="I354" s="731"/>
      <c r="J354" s="731"/>
      <c r="K354" s="731"/>
      <c r="L354" s="731"/>
      <c r="M354" s="731"/>
      <c r="N354" s="731"/>
      <c r="O354" s="731"/>
      <c r="P354" s="731"/>
      <c r="Q354" s="731"/>
      <c r="R354" s="731"/>
      <c r="S354" s="731"/>
      <c r="T354" s="731"/>
      <c r="U354" s="731"/>
      <c r="V354" s="731"/>
      <c r="W354" s="731"/>
      <c r="X354" s="731"/>
      <c r="Y354" s="731"/>
      <c r="Z354" s="731"/>
      <c r="AA354" s="731"/>
      <c r="AB354" s="731"/>
      <c r="AC354" s="731"/>
      <c r="AD354" s="731"/>
      <c r="AE354" s="731"/>
      <c r="AF354" s="731"/>
      <c r="AG354" s="731"/>
      <c r="AH354" s="731"/>
      <c r="AI354" s="731"/>
    </row>
    <row r="355" spans="1:35" ht="15.75" customHeight="1" x14ac:dyDescent="0.2">
      <c r="A355" s="731"/>
      <c r="B355" s="731"/>
      <c r="C355" s="731"/>
      <c r="D355" s="731"/>
      <c r="E355" s="731"/>
      <c r="F355" s="731"/>
      <c r="G355" s="731"/>
      <c r="H355" s="731"/>
      <c r="I355" s="731"/>
      <c r="J355" s="731"/>
      <c r="K355" s="731"/>
      <c r="L355" s="731"/>
      <c r="M355" s="731"/>
      <c r="N355" s="731"/>
      <c r="O355" s="731"/>
      <c r="P355" s="731"/>
      <c r="Q355" s="731"/>
      <c r="R355" s="731"/>
      <c r="S355" s="731"/>
      <c r="T355" s="731"/>
      <c r="U355" s="731"/>
      <c r="V355" s="731"/>
      <c r="W355" s="731"/>
      <c r="X355" s="731"/>
      <c r="Y355" s="731"/>
      <c r="Z355" s="731"/>
      <c r="AA355" s="731"/>
      <c r="AB355" s="731"/>
      <c r="AC355" s="731"/>
      <c r="AD355" s="731"/>
      <c r="AE355" s="731"/>
      <c r="AF355" s="731"/>
      <c r="AG355" s="731"/>
      <c r="AH355" s="731"/>
      <c r="AI355" s="731"/>
    </row>
    <row r="356" spans="1:35" ht="15.75" customHeight="1" x14ac:dyDescent="0.2">
      <c r="A356" s="731"/>
      <c r="B356" s="731"/>
      <c r="C356" s="731"/>
      <c r="D356" s="731"/>
      <c r="E356" s="731"/>
      <c r="F356" s="731"/>
      <c r="G356" s="731"/>
      <c r="H356" s="731"/>
      <c r="I356" s="731"/>
      <c r="J356" s="731"/>
      <c r="K356" s="731"/>
      <c r="L356" s="731"/>
      <c r="M356" s="731"/>
      <c r="N356" s="731"/>
      <c r="O356" s="731"/>
      <c r="P356" s="731"/>
      <c r="Q356" s="731"/>
      <c r="R356" s="731"/>
      <c r="S356" s="731"/>
      <c r="T356" s="731"/>
      <c r="U356" s="731"/>
      <c r="V356" s="731"/>
      <c r="W356" s="731"/>
      <c r="X356" s="731"/>
      <c r="Y356" s="731"/>
      <c r="Z356" s="731"/>
      <c r="AA356" s="731"/>
      <c r="AB356" s="731"/>
      <c r="AC356" s="731"/>
      <c r="AD356" s="731"/>
      <c r="AE356" s="731"/>
      <c r="AF356" s="731"/>
      <c r="AG356" s="731"/>
      <c r="AH356" s="731"/>
      <c r="AI356" s="731"/>
    </row>
    <row r="357" spans="1:35" ht="15.75" customHeight="1" x14ac:dyDescent="0.2">
      <c r="A357" s="731"/>
      <c r="B357" s="731"/>
      <c r="C357" s="731"/>
      <c r="D357" s="731"/>
      <c r="E357" s="731"/>
      <c r="F357" s="731"/>
      <c r="G357" s="731"/>
      <c r="H357" s="731"/>
      <c r="I357" s="731"/>
      <c r="J357" s="731"/>
      <c r="K357" s="731"/>
      <c r="L357" s="731"/>
      <c r="M357" s="731"/>
      <c r="N357" s="731"/>
      <c r="O357" s="731"/>
      <c r="P357" s="731"/>
      <c r="Q357" s="731"/>
      <c r="R357" s="731"/>
      <c r="S357" s="731"/>
      <c r="T357" s="731"/>
      <c r="U357" s="731"/>
      <c r="V357" s="731"/>
      <c r="W357" s="731"/>
      <c r="X357" s="731"/>
      <c r="Y357" s="731"/>
      <c r="Z357" s="731"/>
      <c r="AA357" s="731"/>
      <c r="AB357" s="731"/>
      <c r="AC357" s="731"/>
      <c r="AD357" s="731"/>
      <c r="AE357" s="731"/>
      <c r="AF357" s="731"/>
      <c r="AG357" s="731"/>
      <c r="AH357" s="731"/>
      <c r="AI357" s="731"/>
    </row>
    <row r="358" spans="1:35" ht="15.75" customHeight="1" x14ac:dyDescent="0.2">
      <c r="A358" s="731"/>
      <c r="B358" s="731"/>
      <c r="C358" s="731"/>
      <c r="D358" s="731"/>
      <c r="E358" s="731"/>
      <c r="F358" s="731"/>
      <c r="G358" s="731"/>
      <c r="H358" s="731"/>
      <c r="I358" s="731"/>
      <c r="J358" s="731"/>
      <c r="K358" s="731"/>
      <c r="L358" s="731"/>
      <c r="M358" s="731"/>
      <c r="N358" s="731"/>
      <c r="O358" s="731"/>
      <c r="P358" s="731"/>
      <c r="Q358" s="731"/>
      <c r="R358" s="731"/>
      <c r="S358" s="731"/>
      <c r="T358" s="731"/>
      <c r="U358" s="731"/>
      <c r="V358" s="731"/>
      <c r="W358" s="731"/>
      <c r="X358" s="731"/>
      <c r="Y358" s="731"/>
      <c r="Z358" s="731"/>
      <c r="AA358" s="731"/>
      <c r="AB358" s="731"/>
      <c r="AC358" s="731"/>
      <c r="AD358" s="731"/>
      <c r="AE358" s="731"/>
      <c r="AF358" s="731"/>
      <c r="AG358" s="731"/>
      <c r="AH358" s="731"/>
      <c r="AI358" s="731"/>
    </row>
    <row r="359" spans="1:35" ht="15.75" customHeight="1" x14ac:dyDescent="0.2">
      <c r="A359" s="731"/>
      <c r="B359" s="731"/>
      <c r="C359" s="731"/>
      <c r="D359" s="731"/>
      <c r="E359" s="731"/>
      <c r="F359" s="731"/>
      <c r="G359" s="731"/>
      <c r="H359" s="731"/>
      <c r="I359" s="731"/>
      <c r="J359" s="731"/>
      <c r="K359" s="731"/>
      <c r="L359" s="731"/>
      <c r="M359" s="731"/>
      <c r="N359" s="731"/>
      <c r="O359" s="731"/>
      <c r="P359" s="731"/>
      <c r="Q359" s="731"/>
      <c r="R359" s="731"/>
      <c r="S359" s="731"/>
      <c r="T359" s="731"/>
      <c r="U359" s="731"/>
      <c r="V359" s="731"/>
      <c r="W359" s="731"/>
      <c r="X359" s="731"/>
      <c r="Y359" s="731"/>
      <c r="Z359" s="731"/>
      <c r="AA359" s="731"/>
      <c r="AB359" s="731"/>
      <c r="AC359" s="731"/>
      <c r="AD359" s="731"/>
      <c r="AE359" s="731"/>
      <c r="AF359" s="731"/>
      <c r="AG359" s="731"/>
      <c r="AH359" s="731"/>
      <c r="AI359" s="731"/>
    </row>
    <row r="360" spans="1:35" ht="15.75" customHeight="1" x14ac:dyDescent="0.2">
      <c r="A360" s="731"/>
      <c r="B360" s="731"/>
      <c r="C360" s="731"/>
      <c r="D360" s="731"/>
      <c r="E360" s="731"/>
      <c r="F360" s="731"/>
      <c r="G360" s="731"/>
      <c r="H360" s="731"/>
      <c r="I360" s="731"/>
      <c r="J360" s="731"/>
      <c r="K360" s="731"/>
      <c r="L360" s="731"/>
      <c r="M360" s="731"/>
      <c r="N360" s="731"/>
      <c r="O360" s="731"/>
      <c r="P360" s="731"/>
      <c r="Q360" s="731"/>
      <c r="R360" s="731"/>
      <c r="S360" s="731"/>
      <c r="T360" s="731"/>
      <c r="U360" s="731"/>
      <c r="V360" s="731"/>
      <c r="W360" s="731"/>
      <c r="X360" s="731"/>
      <c r="Y360" s="731"/>
      <c r="Z360" s="731"/>
      <c r="AA360" s="731"/>
      <c r="AB360" s="731"/>
      <c r="AC360" s="731"/>
      <c r="AD360" s="731"/>
      <c r="AE360" s="731"/>
      <c r="AF360" s="731"/>
      <c r="AG360" s="731"/>
      <c r="AH360" s="731"/>
      <c r="AI360" s="731"/>
    </row>
    <row r="361" spans="1:35" ht="15.75" customHeight="1" x14ac:dyDescent="0.2">
      <c r="A361" s="731"/>
      <c r="B361" s="731"/>
      <c r="C361" s="731"/>
      <c r="D361" s="731"/>
      <c r="E361" s="731"/>
      <c r="F361" s="731"/>
      <c r="G361" s="731"/>
      <c r="H361" s="731"/>
      <c r="I361" s="731"/>
      <c r="J361" s="731"/>
      <c r="K361" s="731"/>
      <c r="L361" s="731"/>
      <c r="M361" s="731"/>
      <c r="N361" s="731"/>
      <c r="O361" s="731"/>
      <c r="P361" s="731"/>
      <c r="Q361" s="731"/>
      <c r="R361" s="731"/>
      <c r="S361" s="731"/>
      <c r="T361" s="731"/>
      <c r="U361" s="731"/>
      <c r="V361" s="731"/>
      <c r="W361" s="731"/>
      <c r="X361" s="731"/>
      <c r="Y361" s="731"/>
      <c r="Z361" s="731"/>
      <c r="AA361" s="731"/>
      <c r="AB361" s="731"/>
      <c r="AC361" s="731"/>
      <c r="AD361" s="731"/>
      <c r="AE361" s="731"/>
      <c r="AF361" s="731"/>
      <c r="AG361" s="731"/>
      <c r="AH361" s="731"/>
      <c r="AI361" s="731"/>
    </row>
    <row r="362" spans="1:35" ht="15.75" customHeight="1" x14ac:dyDescent="0.2">
      <c r="A362" s="731"/>
      <c r="B362" s="731"/>
      <c r="C362" s="731"/>
      <c r="D362" s="731"/>
      <c r="E362" s="731"/>
      <c r="F362" s="731"/>
      <c r="G362" s="731"/>
      <c r="H362" s="731"/>
      <c r="I362" s="731"/>
      <c r="J362" s="731"/>
      <c r="K362" s="731"/>
      <c r="L362" s="731"/>
      <c r="M362" s="731"/>
      <c r="N362" s="731"/>
      <c r="O362" s="731"/>
      <c r="P362" s="731"/>
      <c r="Q362" s="731"/>
      <c r="R362" s="731"/>
      <c r="S362" s="731"/>
      <c r="T362" s="731"/>
      <c r="U362" s="731"/>
      <c r="V362" s="731"/>
      <c r="W362" s="731"/>
      <c r="X362" s="731"/>
      <c r="Y362" s="731"/>
      <c r="Z362" s="731"/>
      <c r="AA362" s="731"/>
      <c r="AB362" s="731"/>
      <c r="AC362" s="731"/>
      <c r="AD362" s="731"/>
      <c r="AE362" s="731"/>
      <c r="AF362" s="731"/>
      <c r="AG362" s="731"/>
      <c r="AH362" s="731"/>
      <c r="AI362" s="731"/>
    </row>
    <row r="363" spans="1:35" ht="15.75" customHeight="1" x14ac:dyDescent="0.2">
      <c r="A363" s="731"/>
      <c r="B363" s="731"/>
      <c r="C363" s="731"/>
      <c r="D363" s="731"/>
      <c r="E363" s="731"/>
      <c r="F363" s="731"/>
      <c r="G363" s="731"/>
      <c r="H363" s="731"/>
      <c r="I363" s="731"/>
      <c r="J363" s="731"/>
      <c r="K363" s="731"/>
      <c r="L363" s="731"/>
      <c r="M363" s="731"/>
      <c r="N363" s="731"/>
      <c r="O363" s="731"/>
      <c r="P363" s="731"/>
      <c r="Q363" s="731"/>
      <c r="R363" s="731"/>
      <c r="S363" s="731"/>
      <c r="T363" s="731"/>
      <c r="U363" s="731"/>
      <c r="V363" s="731"/>
      <c r="W363" s="731"/>
      <c r="X363" s="731"/>
      <c r="Y363" s="731"/>
      <c r="Z363" s="731"/>
      <c r="AA363" s="731"/>
      <c r="AB363" s="731"/>
      <c r="AC363" s="731"/>
      <c r="AD363" s="731"/>
      <c r="AE363" s="731"/>
      <c r="AF363" s="731"/>
      <c r="AG363" s="731"/>
      <c r="AH363" s="731"/>
      <c r="AI363" s="731"/>
    </row>
    <row r="364" spans="1:35" ht="15.75" customHeight="1" x14ac:dyDescent="0.2">
      <c r="A364" s="731"/>
      <c r="B364" s="731"/>
      <c r="C364" s="731"/>
      <c r="D364" s="731"/>
      <c r="E364" s="731"/>
      <c r="F364" s="731"/>
      <c r="G364" s="731"/>
      <c r="H364" s="731"/>
      <c r="I364" s="731"/>
      <c r="J364" s="731"/>
      <c r="K364" s="731"/>
      <c r="L364" s="731"/>
      <c r="M364" s="731"/>
      <c r="N364" s="731"/>
      <c r="O364" s="731"/>
      <c r="P364" s="731"/>
      <c r="Q364" s="731"/>
      <c r="R364" s="731"/>
      <c r="S364" s="731"/>
      <c r="T364" s="731"/>
      <c r="U364" s="731"/>
      <c r="V364" s="731"/>
      <c r="W364" s="731"/>
      <c r="X364" s="731"/>
      <c r="Y364" s="731"/>
      <c r="Z364" s="731"/>
      <c r="AA364" s="731"/>
      <c r="AB364" s="731"/>
      <c r="AC364" s="731"/>
      <c r="AD364" s="731"/>
      <c r="AE364" s="731"/>
      <c r="AF364" s="731"/>
      <c r="AG364" s="731"/>
      <c r="AH364" s="731"/>
      <c r="AI364" s="731"/>
    </row>
    <row r="365" spans="1:35" ht="15.75" customHeight="1" x14ac:dyDescent="0.2">
      <c r="A365" s="731"/>
      <c r="B365" s="731"/>
      <c r="C365" s="731"/>
      <c r="D365" s="731"/>
      <c r="E365" s="731"/>
      <c r="F365" s="731"/>
      <c r="G365" s="731"/>
      <c r="H365" s="731"/>
      <c r="I365" s="731"/>
      <c r="J365" s="731"/>
      <c r="K365" s="731"/>
      <c r="L365" s="731"/>
      <c r="M365" s="731"/>
      <c r="N365" s="731"/>
      <c r="O365" s="731"/>
      <c r="P365" s="731"/>
      <c r="Q365" s="731"/>
      <c r="R365" s="731"/>
      <c r="S365" s="731"/>
      <c r="T365" s="731"/>
      <c r="U365" s="731"/>
      <c r="V365" s="731"/>
      <c r="W365" s="731"/>
      <c r="X365" s="731"/>
      <c r="Y365" s="731"/>
      <c r="Z365" s="731"/>
      <c r="AA365" s="731"/>
      <c r="AB365" s="731"/>
      <c r="AC365" s="731"/>
      <c r="AD365" s="731"/>
      <c r="AE365" s="731"/>
      <c r="AF365" s="731"/>
      <c r="AG365" s="731"/>
      <c r="AH365" s="731"/>
      <c r="AI365" s="731"/>
    </row>
    <row r="366" spans="1:35" ht="15.75" customHeight="1" x14ac:dyDescent="0.2">
      <c r="A366" s="731"/>
      <c r="B366" s="731"/>
      <c r="C366" s="731"/>
      <c r="D366" s="731"/>
      <c r="E366" s="731"/>
      <c r="F366" s="731"/>
      <c r="G366" s="731"/>
      <c r="H366" s="731"/>
      <c r="I366" s="731"/>
      <c r="J366" s="731"/>
      <c r="K366" s="731"/>
      <c r="L366" s="731"/>
      <c r="M366" s="731"/>
      <c r="N366" s="731"/>
      <c r="O366" s="731"/>
      <c r="P366" s="731"/>
      <c r="Q366" s="731"/>
      <c r="R366" s="731"/>
      <c r="S366" s="731"/>
      <c r="T366" s="731"/>
      <c r="U366" s="731"/>
      <c r="V366" s="731"/>
      <c r="W366" s="731"/>
      <c r="X366" s="731"/>
      <c r="Y366" s="731"/>
      <c r="Z366" s="731"/>
      <c r="AA366" s="731"/>
      <c r="AB366" s="731"/>
      <c r="AC366" s="731"/>
      <c r="AD366" s="731"/>
      <c r="AE366" s="731"/>
      <c r="AF366" s="731"/>
      <c r="AG366" s="731"/>
      <c r="AH366" s="731"/>
      <c r="AI366" s="731"/>
    </row>
    <row r="367" spans="1:35" ht="15.75" customHeight="1" x14ac:dyDescent="0.2">
      <c r="A367" s="731"/>
      <c r="B367" s="731"/>
      <c r="C367" s="731"/>
      <c r="D367" s="731"/>
      <c r="E367" s="731"/>
      <c r="F367" s="731"/>
      <c r="G367" s="731"/>
      <c r="H367" s="731"/>
      <c r="I367" s="731"/>
      <c r="J367" s="731"/>
      <c r="K367" s="731"/>
      <c r="L367" s="731"/>
      <c r="M367" s="731"/>
      <c r="N367" s="731"/>
      <c r="O367" s="731"/>
      <c r="P367" s="731"/>
      <c r="Q367" s="731"/>
      <c r="R367" s="731"/>
      <c r="S367" s="731"/>
      <c r="T367" s="731"/>
      <c r="U367" s="731"/>
      <c r="V367" s="731"/>
      <c r="W367" s="731"/>
      <c r="X367" s="731"/>
      <c r="Y367" s="731"/>
      <c r="Z367" s="731"/>
      <c r="AA367" s="731"/>
      <c r="AB367" s="731"/>
      <c r="AC367" s="731"/>
      <c r="AD367" s="731"/>
      <c r="AE367" s="731"/>
      <c r="AF367" s="731"/>
      <c r="AG367" s="731"/>
      <c r="AH367" s="731"/>
      <c r="AI367" s="731"/>
    </row>
    <row r="368" spans="1:35" ht="15.75" customHeight="1" x14ac:dyDescent="0.2">
      <c r="A368" s="731"/>
      <c r="B368" s="731"/>
      <c r="C368" s="731"/>
      <c r="D368" s="731"/>
      <c r="E368" s="731"/>
      <c r="F368" s="731"/>
      <c r="G368" s="731"/>
      <c r="H368" s="731"/>
      <c r="I368" s="731"/>
      <c r="J368" s="731"/>
      <c r="K368" s="731"/>
      <c r="L368" s="731"/>
      <c r="M368" s="731"/>
      <c r="N368" s="731"/>
      <c r="O368" s="731"/>
      <c r="P368" s="731"/>
      <c r="Q368" s="731"/>
      <c r="R368" s="731"/>
      <c r="S368" s="731"/>
      <c r="T368" s="731"/>
      <c r="U368" s="731"/>
      <c r="V368" s="731"/>
      <c r="W368" s="731"/>
      <c r="X368" s="731"/>
      <c r="Y368" s="731"/>
      <c r="Z368" s="731"/>
      <c r="AA368" s="731"/>
      <c r="AB368" s="731"/>
      <c r="AC368" s="731"/>
      <c r="AD368" s="731"/>
      <c r="AE368" s="731"/>
      <c r="AF368" s="731"/>
      <c r="AG368" s="731"/>
      <c r="AH368" s="731"/>
      <c r="AI368" s="731"/>
    </row>
    <row r="369" spans="1:35" ht="15.75" customHeight="1" x14ac:dyDescent="0.2">
      <c r="A369" s="731"/>
      <c r="B369" s="731"/>
      <c r="C369" s="731"/>
      <c r="D369" s="731"/>
      <c r="E369" s="731"/>
      <c r="F369" s="731"/>
      <c r="G369" s="731"/>
      <c r="H369" s="731"/>
      <c r="I369" s="731"/>
      <c r="J369" s="731"/>
      <c r="K369" s="731"/>
      <c r="L369" s="731"/>
      <c r="M369" s="731"/>
      <c r="N369" s="731"/>
      <c r="O369" s="731"/>
      <c r="P369" s="731"/>
      <c r="Q369" s="731"/>
      <c r="R369" s="731"/>
      <c r="S369" s="731"/>
      <c r="T369" s="731"/>
      <c r="U369" s="731"/>
      <c r="V369" s="731"/>
      <c r="W369" s="731"/>
      <c r="X369" s="731"/>
      <c r="Y369" s="731"/>
      <c r="Z369" s="731"/>
      <c r="AA369" s="731"/>
      <c r="AB369" s="731"/>
      <c r="AC369" s="731"/>
      <c r="AD369" s="731"/>
      <c r="AE369" s="731"/>
      <c r="AF369" s="731"/>
      <c r="AG369" s="731"/>
      <c r="AH369" s="731"/>
      <c r="AI369" s="731"/>
    </row>
    <row r="370" spans="1:35" ht="15.75" customHeight="1" x14ac:dyDescent="0.2">
      <c r="A370" s="731"/>
      <c r="B370" s="731"/>
      <c r="C370" s="731"/>
      <c r="D370" s="731"/>
      <c r="E370" s="731"/>
      <c r="F370" s="731"/>
      <c r="G370" s="731"/>
      <c r="H370" s="731"/>
      <c r="I370" s="731"/>
      <c r="J370" s="731"/>
      <c r="K370" s="731"/>
      <c r="L370" s="731"/>
      <c r="M370" s="731"/>
      <c r="N370" s="731"/>
      <c r="O370" s="731"/>
      <c r="P370" s="731"/>
      <c r="Q370" s="731"/>
      <c r="R370" s="731"/>
      <c r="S370" s="731"/>
      <c r="T370" s="731"/>
      <c r="U370" s="731"/>
      <c r="V370" s="731"/>
      <c r="W370" s="731"/>
      <c r="X370" s="731"/>
      <c r="Y370" s="731"/>
      <c r="Z370" s="731"/>
      <c r="AA370" s="731"/>
      <c r="AB370" s="731"/>
      <c r="AC370" s="731"/>
      <c r="AD370" s="731"/>
      <c r="AE370" s="731"/>
      <c r="AF370" s="731"/>
      <c r="AG370" s="731"/>
      <c r="AH370" s="731"/>
      <c r="AI370" s="731"/>
    </row>
    <row r="371" spans="1:35" ht="15.75" customHeight="1" x14ac:dyDescent="0.2">
      <c r="A371" s="731"/>
      <c r="B371" s="731"/>
      <c r="C371" s="731"/>
      <c r="D371" s="731"/>
      <c r="E371" s="731"/>
      <c r="F371" s="731"/>
      <c r="G371" s="731"/>
      <c r="H371" s="731"/>
      <c r="I371" s="731"/>
      <c r="J371" s="731"/>
      <c r="K371" s="731"/>
      <c r="L371" s="731"/>
      <c r="M371" s="731"/>
      <c r="N371" s="731"/>
      <c r="O371" s="731"/>
      <c r="P371" s="731"/>
      <c r="Q371" s="731"/>
      <c r="R371" s="731"/>
      <c r="S371" s="731"/>
      <c r="T371" s="731"/>
      <c r="U371" s="731"/>
      <c r="V371" s="731"/>
      <c r="W371" s="731"/>
      <c r="X371" s="731"/>
      <c r="Y371" s="731"/>
      <c r="Z371" s="731"/>
      <c r="AA371" s="731"/>
      <c r="AB371" s="731"/>
      <c r="AC371" s="731"/>
      <c r="AD371" s="731"/>
      <c r="AE371" s="731"/>
      <c r="AF371" s="731"/>
      <c r="AG371" s="731"/>
      <c r="AH371" s="731"/>
      <c r="AI371" s="731"/>
    </row>
    <row r="372" spans="1:35" ht="15.75" customHeight="1" x14ac:dyDescent="0.2">
      <c r="A372" s="731"/>
      <c r="B372" s="731"/>
      <c r="C372" s="731"/>
      <c r="D372" s="731"/>
      <c r="E372" s="731"/>
      <c r="F372" s="731"/>
      <c r="G372" s="731"/>
      <c r="H372" s="731"/>
      <c r="I372" s="731"/>
      <c r="J372" s="731"/>
      <c r="K372" s="731"/>
      <c r="L372" s="731"/>
      <c r="M372" s="731"/>
      <c r="N372" s="731"/>
      <c r="O372" s="731"/>
      <c r="P372" s="731"/>
      <c r="Q372" s="731"/>
      <c r="R372" s="731"/>
      <c r="S372" s="731"/>
      <c r="T372" s="731"/>
      <c r="U372" s="731"/>
      <c r="V372" s="731"/>
      <c r="W372" s="731"/>
      <c r="X372" s="731"/>
      <c r="Y372" s="731"/>
      <c r="Z372" s="731"/>
      <c r="AA372" s="731"/>
      <c r="AB372" s="731"/>
      <c r="AC372" s="731"/>
      <c r="AD372" s="731"/>
      <c r="AE372" s="731"/>
      <c r="AF372" s="731"/>
      <c r="AG372" s="731"/>
      <c r="AH372" s="731"/>
      <c r="AI372" s="731"/>
    </row>
    <row r="373" spans="1:35" ht="15.75" customHeight="1" x14ac:dyDescent="0.2">
      <c r="A373" s="731"/>
      <c r="B373" s="731"/>
      <c r="C373" s="731"/>
      <c r="D373" s="731"/>
      <c r="E373" s="731"/>
      <c r="F373" s="731"/>
      <c r="G373" s="731"/>
      <c r="H373" s="731"/>
      <c r="I373" s="731"/>
      <c r="J373" s="731"/>
      <c r="K373" s="731"/>
      <c r="L373" s="731"/>
      <c r="M373" s="731"/>
      <c r="N373" s="731"/>
      <c r="O373" s="731"/>
      <c r="P373" s="731"/>
      <c r="Q373" s="731"/>
      <c r="R373" s="731"/>
      <c r="S373" s="731"/>
      <c r="T373" s="731"/>
      <c r="U373" s="731"/>
      <c r="V373" s="731"/>
      <c r="W373" s="731"/>
      <c r="X373" s="731"/>
      <c r="Y373" s="731"/>
      <c r="Z373" s="731"/>
      <c r="AA373" s="731"/>
      <c r="AB373" s="731"/>
      <c r="AC373" s="731"/>
      <c r="AD373" s="731"/>
      <c r="AE373" s="731"/>
      <c r="AF373" s="731"/>
      <c r="AG373" s="731"/>
      <c r="AH373" s="731"/>
      <c r="AI373" s="731"/>
    </row>
    <row r="374" spans="1:35" ht="15.75" customHeight="1" x14ac:dyDescent="0.2">
      <c r="A374" s="731"/>
      <c r="B374" s="731"/>
      <c r="C374" s="731"/>
      <c r="D374" s="731"/>
      <c r="E374" s="731"/>
      <c r="F374" s="731"/>
      <c r="G374" s="731"/>
      <c r="H374" s="731"/>
      <c r="I374" s="731"/>
      <c r="J374" s="731"/>
      <c r="K374" s="731"/>
      <c r="L374" s="731"/>
      <c r="M374" s="731"/>
      <c r="N374" s="731"/>
      <c r="O374" s="731"/>
      <c r="P374" s="731"/>
      <c r="Q374" s="731"/>
      <c r="R374" s="731"/>
      <c r="S374" s="731"/>
      <c r="T374" s="731"/>
      <c r="U374" s="731"/>
      <c r="V374" s="731"/>
      <c r="W374" s="731"/>
      <c r="X374" s="731"/>
      <c r="Y374" s="731"/>
      <c r="Z374" s="731"/>
      <c r="AA374" s="731"/>
      <c r="AB374" s="731"/>
      <c r="AC374" s="731"/>
      <c r="AD374" s="731"/>
      <c r="AE374" s="731"/>
      <c r="AF374" s="731"/>
      <c r="AG374" s="731"/>
      <c r="AH374" s="731"/>
      <c r="AI374" s="731"/>
    </row>
    <row r="375" spans="1:35" ht="15.75" customHeight="1" x14ac:dyDescent="0.2">
      <c r="A375" s="731"/>
      <c r="B375" s="731"/>
      <c r="C375" s="731"/>
      <c r="D375" s="731"/>
      <c r="E375" s="731"/>
      <c r="F375" s="731"/>
      <c r="G375" s="731"/>
      <c r="H375" s="731"/>
      <c r="I375" s="731"/>
      <c r="J375" s="731"/>
      <c r="K375" s="731"/>
      <c r="L375" s="731"/>
      <c r="M375" s="731"/>
      <c r="N375" s="731"/>
      <c r="O375" s="731"/>
      <c r="P375" s="731"/>
      <c r="Q375" s="731"/>
      <c r="R375" s="731"/>
      <c r="S375" s="731"/>
      <c r="T375" s="731"/>
      <c r="U375" s="731"/>
      <c r="V375" s="731"/>
      <c r="W375" s="731"/>
      <c r="X375" s="731"/>
      <c r="Y375" s="731"/>
      <c r="Z375" s="731"/>
      <c r="AA375" s="731"/>
      <c r="AB375" s="731"/>
      <c r="AC375" s="731"/>
      <c r="AD375" s="731"/>
      <c r="AE375" s="731"/>
      <c r="AF375" s="731"/>
      <c r="AG375" s="731"/>
      <c r="AH375" s="731"/>
      <c r="AI375" s="731"/>
    </row>
    <row r="376" spans="1:35" ht="15.75" customHeight="1" x14ac:dyDescent="0.2">
      <c r="A376" s="731"/>
      <c r="B376" s="731"/>
      <c r="C376" s="731"/>
      <c r="D376" s="731"/>
      <c r="E376" s="731"/>
      <c r="F376" s="731"/>
      <c r="G376" s="731"/>
      <c r="H376" s="731"/>
      <c r="I376" s="731"/>
      <c r="J376" s="731"/>
      <c r="K376" s="731"/>
      <c r="L376" s="731"/>
      <c r="M376" s="731"/>
      <c r="N376" s="731"/>
      <c r="O376" s="731"/>
      <c r="P376" s="731"/>
      <c r="Q376" s="731"/>
      <c r="R376" s="731"/>
      <c r="S376" s="731"/>
      <c r="T376" s="731"/>
      <c r="U376" s="731"/>
      <c r="V376" s="731"/>
      <c r="W376" s="731"/>
      <c r="X376" s="731"/>
      <c r="Y376" s="731"/>
      <c r="Z376" s="731"/>
      <c r="AA376" s="731"/>
      <c r="AB376" s="731"/>
      <c r="AC376" s="731"/>
      <c r="AD376" s="731"/>
      <c r="AE376" s="731"/>
      <c r="AF376" s="731"/>
      <c r="AG376" s="731"/>
      <c r="AH376" s="731"/>
      <c r="AI376" s="731"/>
    </row>
    <row r="377" spans="1:35" ht="15.75" customHeight="1" x14ac:dyDescent="0.2">
      <c r="A377" s="731"/>
      <c r="B377" s="731"/>
      <c r="C377" s="731"/>
      <c r="D377" s="731"/>
      <c r="E377" s="731"/>
      <c r="F377" s="731"/>
      <c r="G377" s="731"/>
      <c r="H377" s="731"/>
      <c r="I377" s="731"/>
      <c r="J377" s="731"/>
      <c r="K377" s="731"/>
      <c r="L377" s="731"/>
      <c r="M377" s="731"/>
      <c r="N377" s="731"/>
      <c r="O377" s="731"/>
      <c r="P377" s="731"/>
      <c r="Q377" s="731"/>
      <c r="R377" s="731"/>
      <c r="S377" s="731"/>
      <c r="T377" s="731"/>
      <c r="U377" s="731"/>
      <c r="V377" s="731"/>
      <c r="W377" s="731"/>
      <c r="X377" s="731"/>
      <c r="Y377" s="731"/>
      <c r="Z377" s="731"/>
      <c r="AA377" s="731"/>
      <c r="AB377" s="731"/>
      <c r="AC377" s="731"/>
      <c r="AD377" s="731"/>
      <c r="AE377" s="731"/>
      <c r="AF377" s="731"/>
      <c r="AG377" s="731"/>
      <c r="AH377" s="731"/>
      <c r="AI377" s="731"/>
    </row>
    <row r="378" spans="1:35" ht="15.75" customHeight="1" x14ac:dyDescent="0.2">
      <c r="A378" s="731"/>
      <c r="B378" s="731"/>
      <c r="C378" s="731"/>
      <c r="D378" s="731"/>
      <c r="E378" s="731"/>
      <c r="F378" s="731"/>
      <c r="G378" s="731"/>
      <c r="H378" s="731"/>
      <c r="I378" s="731"/>
      <c r="J378" s="731"/>
      <c r="K378" s="731"/>
      <c r="L378" s="731"/>
      <c r="M378" s="731"/>
      <c r="N378" s="731"/>
      <c r="O378" s="731"/>
      <c r="P378" s="731"/>
      <c r="Q378" s="731"/>
      <c r="R378" s="731"/>
      <c r="S378" s="731"/>
      <c r="T378" s="731"/>
      <c r="U378" s="731"/>
      <c r="V378" s="731"/>
      <c r="W378" s="731"/>
      <c r="X378" s="731"/>
      <c r="Y378" s="731"/>
      <c r="Z378" s="731"/>
      <c r="AA378" s="731"/>
      <c r="AB378" s="731"/>
      <c r="AC378" s="731"/>
      <c r="AD378" s="731"/>
      <c r="AE378" s="731"/>
      <c r="AF378" s="731"/>
      <c r="AG378" s="731"/>
      <c r="AH378" s="731"/>
      <c r="AI378" s="731"/>
    </row>
    <row r="379" spans="1:35" ht="15.75" customHeight="1" x14ac:dyDescent="0.2">
      <c r="A379" s="731"/>
      <c r="B379" s="731"/>
      <c r="C379" s="731"/>
      <c r="D379" s="731"/>
      <c r="E379" s="731"/>
      <c r="F379" s="731"/>
      <c r="G379" s="731"/>
      <c r="H379" s="731"/>
      <c r="I379" s="731"/>
      <c r="J379" s="731"/>
      <c r="K379" s="731"/>
      <c r="L379" s="731"/>
      <c r="M379" s="731"/>
      <c r="N379" s="731"/>
      <c r="O379" s="731"/>
      <c r="P379" s="731"/>
      <c r="Q379" s="731"/>
      <c r="R379" s="731"/>
      <c r="S379" s="731"/>
      <c r="T379" s="731"/>
      <c r="U379" s="731"/>
      <c r="V379" s="731"/>
      <c r="W379" s="731"/>
      <c r="X379" s="731"/>
      <c r="Y379" s="731"/>
      <c r="Z379" s="731"/>
      <c r="AA379" s="731"/>
      <c r="AB379" s="731"/>
      <c r="AC379" s="731"/>
      <c r="AD379" s="731"/>
      <c r="AE379" s="731"/>
      <c r="AF379" s="731"/>
      <c r="AG379" s="731"/>
      <c r="AH379" s="731"/>
      <c r="AI379" s="731"/>
    </row>
    <row r="380" spans="1:35" ht="15.75" customHeight="1" x14ac:dyDescent="0.2">
      <c r="A380" s="731"/>
      <c r="B380" s="731"/>
      <c r="C380" s="731"/>
      <c r="D380" s="731"/>
      <c r="E380" s="731"/>
      <c r="F380" s="731"/>
      <c r="G380" s="731"/>
      <c r="H380" s="731"/>
      <c r="I380" s="731"/>
      <c r="J380" s="731"/>
      <c r="K380" s="731"/>
      <c r="L380" s="731"/>
      <c r="M380" s="731"/>
      <c r="N380" s="731"/>
      <c r="O380" s="731"/>
      <c r="P380" s="731"/>
      <c r="Q380" s="731"/>
      <c r="R380" s="731"/>
      <c r="S380" s="731"/>
      <c r="T380" s="731"/>
      <c r="U380" s="731"/>
      <c r="V380" s="731"/>
      <c r="W380" s="731"/>
      <c r="X380" s="731"/>
      <c r="Y380" s="731"/>
      <c r="Z380" s="731"/>
      <c r="AA380" s="731"/>
      <c r="AB380" s="731"/>
      <c r="AC380" s="731"/>
      <c r="AD380" s="731"/>
      <c r="AE380" s="731"/>
      <c r="AF380" s="731"/>
      <c r="AG380" s="731"/>
      <c r="AH380" s="731"/>
      <c r="AI380" s="731"/>
    </row>
    <row r="381" spans="1:35" ht="15.75" customHeight="1" x14ac:dyDescent="0.2">
      <c r="A381" s="731"/>
      <c r="B381" s="731"/>
      <c r="C381" s="731"/>
      <c r="D381" s="731"/>
      <c r="E381" s="731"/>
      <c r="F381" s="731"/>
      <c r="G381" s="731"/>
      <c r="H381" s="731"/>
      <c r="I381" s="731"/>
      <c r="J381" s="731"/>
      <c r="K381" s="731"/>
      <c r="L381" s="731"/>
      <c r="M381" s="731"/>
      <c r="N381" s="731"/>
      <c r="O381" s="731"/>
      <c r="P381" s="731"/>
      <c r="Q381" s="731"/>
      <c r="R381" s="731"/>
      <c r="S381" s="731"/>
      <c r="T381" s="731"/>
      <c r="U381" s="731"/>
      <c r="V381" s="731"/>
      <c r="W381" s="731"/>
      <c r="X381" s="731"/>
      <c r="Y381" s="731"/>
      <c r="Z381" s="731"/>
      <c r="AA381" s="731"/>
      <c r="AB381" s="731"/>
      <c r="AC381" s="731"/>
      <c r="AD381" s="731"/>
      <c r="AE381" s="731"/>
      <c r="AF381" s="731"/>
      <c r="AG381" s="731"/>
      <c r="AH381" s="731"/>
      <c r="AI381" s="731"/>
    </row>
    <row r="382" spans="1:35" ht="15.75" customHeight="1" x14ac:dyDescent="0.2">
      <c r="A382" s="731"/>
      <c r="B382" s="731"/>
      <c r="C382" s="731"/>
      <c r="D382" s="731"/>
      <c r="E382" s="731"/>
      <c r="F382" s="731"/>
      <c r="G382" s="731"/>
      <c r="H382" s="731"/>
      <c r="I382" s="731"/>
      <c r="J382" s="731"/>
      <c r="K382" s="731"/>
      <c r="L382" s="731"/>
      <c r="M382" s="731"/>
      <c r="N382" s="731"/>
      <c r="O382" s="731"/>
      <c r="P382" s="731"/>
      <c r="Q382" s="731"/>
      <c r="R382" s="731"/>
      <c r="S382" s="731"/>
      <c r="T382" s="731"/>
      <c r="U382" s="731"/>
      <c r="V382" s="731"/>
      <c r="W382" s="731"/>
      <c r="X382" s="731"/>
      <c r="Y382" s="731"/>
      <c r="Z382" s="731"/>
      <c r="AA382" s="731"/>
      <c r="AB382" s="731"/>
      <c r="AC382" s="731"/>
      <c r="AD382" s="731"/>
      <c r="AE382" s="731"/>
      <c r="AF382" s="731"/>
      <c r="AG382" s="731"/>
      <c r="AH382" s="731"/>
      <c r="AI382" s="731"/>
    </row>
    <row r="383" spans="1:35" ht="15.75" customHeight="1" x14ac:dyDescent="0.2">
      <c r="A383" s="731"/>
      <c r="B383" s="731"/>
      <c r="C383" s="731"/>
      <c r="D383" s="731"/>
      <c r="E383" s="731"/>
      <c r="F383" s="731"/>
      <c r="G383" s="731"/>
      <c r="H383" s="731"/>
      <c r="I383" s="731"/>
      <c r="J383" s="731"/>
      <c r="K383" s="731"/>
      <c r="L383" s="731"/>
      <c r="M383" s="731"/>
      <c r="N383" s="731"/>
      <c r="O383" s="731"/>
      <c r="P383" s="731"/>
      <c r="Q383" s="731"/>
      <c r="R383" s="731"/>
      <c r="S383" s="731"/>
      <c r="T383" s="731"/>
      <c r="U383" s="731"/>
      <c r="V383" s="731"/>
      <c r="W383" s="731"/>
      <c r="X383" s="731"/>
      <c r="Y383" s="731"/>
      <c r="Z383" s="731"/>
      <c r="AA383" s="731"/>
      <c r="AB383" s="731"/>
      <c r="AC383" s="731"/>
      <c r="AD383" s="731"/>
      <c r="AE383" s="731"/>
      <c r="AF383" s="731"/>
      <c r="AG383" s="731"/>
      <c r="AH383" s="731"/>
      <c r="AI383" s="731"/>
    </row>
    <row r="384" spans="1:35" ht="15.75" customHeight="1" x14ac:dyDescent="0.2">
      <c r="A384" s="731"/>
      <c r="B384" s="731"/>
      <c r="C384" s="731"/>
      <c r="D384" s="731"/>
      <c r="E384" s="731"/>
      <c r="F384" s="731"/>
      <c r="G384" s="731"/>
      <c r="H384" s="731"/>
      <c r="I384" s="731"/>
      <c r="J384" s="731"/>
      <c r="K384" s="731"/>
      <c r="L384" s="731"/>
      <c r="M384" s="731"/>
      <c r="N384" s="731"/>
      <c r="O384" s="731"/>
      <c r="P384" s="731"/>
      <c r="Q384" s="731"/>
      <c r="R384" s="731"/>
      <c r="S384" s="731"/>
      <c r="T384" s="731"/>
      <c r="U384" s="731"/>
      <c r="V384" s="731"/>
      <c r="W384" s="731"/>
      <c r="X384" s="731"/>
      <c r="Y384" s="731"/>
      <c r="Z384" s="731"/>
      <c r="AA384" s="731"/>
      <c r="AB384" s="731"/>
      <c r="AC384" s="731"/>
      <c r="AD384" s="731"/>
      <c r="AE384" s="731"/>
      <c r="AF384" s="731"/>
      <c r="AG384" s="731"/>
      <c r="AH384" s="731"/>
      <c r="AI384" s="731"/>
    </row>
    <row r="385" spans="1:35" ht="15.75" customHeight="1" x14ac:dyDescent="0.2">
      <c r="A385" s="731"/>
      <c r="B385" s="731"/>
      <c r="C385" s="731"/>
      <c r="D385" s="731"/>
      <c r="E385" s="731"/>
      <c r="F385" s="731"/>
      <c r="G385" s="731"/>
      <c r="H385" s="731"/>
      <c r="I385" s="731"/>
      <c r="J385" s="731"/>
      <c r="K385" s="731"/>
      <c r="L385" s="731"/>
      <c r="M385" s="731"/>
      <c r="N385" s="731"/>
      <c r="O385" s="731"/>
      <c r="P385" s="731"/>
      <c r="Q385" s="731"/>
      <c r="R385" s="731"/>
      <c r="S385" s="731"/>
      <c r="T385" s="731"/>
      <c r="U385" s="731"/>
      <c r="V385" s="731"/>
      <c r="W385" s="731"/>
      <c r="X385" s="731"/>
      <c r="Y385" s="731"/>
      <c r="Z385" s="731"/>
      <c r="AA385" s="731"/>
      <c r="AB385" s="731"/>
      <c r="AC385" s="731"/>
      <c r="AD385" s="731"/>
      <c r="AE385" s="731"/>
      <c r="AF385" s="731"/>
      <c r="AG385" s="731"/>
      <c r="AH385" s="731"/>
      <c r="AI385" s="731"/>
    </row>
    <row r="386" spans="1:35" ht="15.75" customHeight="1" x14ac:dyDescent="0.2">
      <c r="A386" s="731"/>
      <c r="B386" s="731"/>
      <c r="C386" s="731"/>
      <c r="D386" s="731"/>
      <c r="E386" s="731"/>
      <c r="F386" s="731"/>
      <c r="G386" s="731"/>
      <c r="H386" s="731"/>
      <c r="I386" s="731"/>
      <c r="J386" s="731"/>
      <c r="K386" s="731"/>
      <c r="L386" s="731"/>
      <c r="M386" s="731"/>
      <c r="N386" s="731"/>
      <c r="O386" s="731"/>
      <c r="P386" s="731"/>
      <c r="Q386" s="731"/>
      <c r="R386" s="731"/>
      <c r="S386" s="731"/>
      <c r="T386" s="731"/>
      <c r="U386" s="731"/>
      <c r="V386" s="731"/>
      <c r="W386" s="731"/>
      <c r="X386" s="731"/>
      <c r="Y386" s="731"/>
      <c r="Z386" s="731"/>
      <c r="AA386" s="731"/>
      <c r="AB386" s="731"/>
      <c r="AC386" s="731"/>
      <c r="AD386" s="731"/>
      <c r="AE386" s="731"/>
      <c r="AF386" s="731"/>
      <c r="AG386" s="731"/>
      <c r="AH386" s="731"/>
      <c r="AI386" s="731"/>
    </row>
    <row r="387" spans="1:35" ht="15.75" customHeight="1" x14ac:dyDescent="0.2">
      <c r="A387" s="731"/>
      <c r="B387" s="731"/>
      <c r="C387" s="731"/>
      <c r="D387" s="731"/>
      <c r="E387" s="731"/>
      <c r="F387" s="731"/>
      <c r="G387" s="731"/>
      <c r="H387" s="731"/>
      <c r="I387" s="731"/>
      <c r="J387" s="731"/>
      <c r="K387" s="731"/>
      <c r="L387" s="731"/>
      <c r="M387" s="731"/>
      <c r="N387" s="731"/>
      <c r="O387" s="731"/>
      <c r="P387" s="731"/>
      <c r="Q387" s="731"/>
      <c r="R387" s="731"/>
      <c r="S387" s="731"/>
      <c r="T387" s="731"/>
      <c r="U387" s="731"/>
      <c r="V387" s="731"/>
      <c r="W387" s="731"/>
      <c r="X387" s="731"/>
      <c r="Y387" s="731"/>
      <c r="Z387" s="731"/>
      <c r="AA387" s="731"/>
      <c r="AB387" s="731"/>
      <c r="AC387" s="731"/>
      <c r="AD387" s="731"/>
      <c r="AE387" s="731"/>
      <c r="AF387" s="731"/>
      <c r="AG387" s="731"/>
      <c r="AH387" s="731"/>
      <c r="AI387" s="731"/>
    </row>
    <row r="388" spans="1:35" ht="15.75" customHeight="1" x14ac:dyDescent="0.2">
      <c r="A388" s="731"/>
      <c r="B388" s="731"/>
      <c r="C388" s="731"/>
      <c r="D388" s="731"/>
      <c r="E388" s="731"/>
      <c r="F388" s="731"/>
      <c r="G388" s="731"/>
      <c r="H388" s="731"/>
      <c r="I388" s="731"/>
      <c r="J388" s="731"/>
      <c r="K388" s="731"/>
      <c r="L388" s="731"/>
      <c r="M388" s="731"/>
      <c r="N388" s="731"/>
      <c r="O388" s="731"/>
      <c r="P388" s="731"/>
      <c r="Q388" s="731"/>
      <c r="R388" s="731"/>
      <c r="S388" s="731"/>
      <c r="T388" s="731"/>
      <c r="U388" s="731"/>
      <c r="V388" s="731"/>
      <c r="W388" s="731"/>
      <c r="X388" s="731"/>
      <c r="Y388" s="731"/>
      <c r="Z388" s="731"/>
      <c r="AA388" s="731"/>
      <c r="AB388" s="731"/>
      <c r="AC388" s="731"/>
      <c r="AD388" s="731"/>
      <c r="AE388" s="731"/>
      <c r="AF388" s="731"/>
      <c r="AG388" s="731"/>
      <c r="AH388" s="731"/>
      <c r="AI388" s="731"/>
    </row>
    <row r="389" spans="1:35" ht="15.75" customHeight="1" x14ac:dyDescent="0.2">
      <c r="A389" s="731"/>
      <c r="B389" s="731"/>
      <c r="C389" s="731"/>
      <c r="D389" s="731"/>
      <c r="E389" s="731"/>
      <c r="F389" s="731"/>
      <c r="G389" s="731"/>
      <c r="H389" s="731"/>
      <c r="I389" s="731"/>
      <c r="J389" s="731"/>
      <c r="K389" s="731"/>
      <c r="L389" s="731"/>
      <c r="M389" s="731"/>
      <c r="N389" s="731"/>
      <c r="O389" s="731"/>
      <c r="P389" s="731"/>
      <c r="Q389" s="731"/>
      <c r="R389" s="731"/>
      <c r="S389" s="731"/>
      <c r="T389" s="731"/>
      <c r="U389" s="731"/>
      <c r="V389" s="731"/>
      <c r="W389" s="731"/>
      <c r="X389" s="731"/>
      <c r="Y389" s="731"/>
      <c r="Z389" s="731"/>
      <c r="AA389" s="731"/>
      <c r="AB389" s="731"/>
      <c r="AC389" s="731"/>
      <c r="AD389" s="731"/>
      <c r="AE389" s="731"/>
      <c r="AF389" s="731"/>
      <c r="AG389" s="731"/>
      <c r="AH389" s="731"/>
      <c r="AI389" s="731"/>
    </row>
    <row r="390" spans="1:35" ht="15.75" customHeight="1" x14ac:dyDescent="0.2">
      <c r="A390" s="731"/>
      <c r="B390" s="731"/>
      <c r="C390" s="731"/>
      <c r="D390" s="731"/>
      <c r="E390" s="731"/>
      <c r="F390" s="731"/>
      <c r="G390" s="731"/>
      <c r="H390" s="731"/>
      <c r="I390" s="731"/>
      <c r="J390" s="731"/>
      <c r="K390" s="731"/>
      <c r="L390" s="731"/>
      <c r="M390" s="731"/>
      <c r="N390" s="731"/>
      <c r="O390" s="731"/>
      <c r="P390" s="731"/>
      <c r="Q390" s="731"/>
      <c r="R390" s="731"/>
      <c r="S390" s="731"/>
      <c r="T390" s="731"/>
      <c r="U390" s="731"/>
      <c r="V390" s="731"/>
      <c r="W390" s="731"/>
      <c r="X390" s="731"/>
      <c r="Y390" s="731"/>
      <c r="Z390" s="731"/>
      <c r="AA390" s="731"/>
      <c r="AB390" s="731"/>
      <c r="AC390" s="731"/>
      <c r="AD390" s="731"/>
      <c r="AE390" s="731"/>
      <c r="AF390" s="731"/>
      <c r="AG390" s="731"/>
      <c r="AH390" s="731"/>
      <c r="AI390" s="731"/>
    </row>
    <row r="391" spans="1:35" ht="15.75" customHeight="1" x14ac:dyDescent="0.2">
      <c r="A391" s="731"/>
      <c r="B391" s="731"/>
      <c r="C391" s="731"/>
      <c r="D391" s="731"/>
      <c r="E391" s="731"/>
      <c r="F391" s="731"/>
      <c r="G391" s="731"/>
      <c r="H391" s="731"/>
      <c r="I391" s="731"/>
      <c r="J391" s="731"/>
      <c r="K391" s="731"/>
      <c r="L391" s="731"/>
      <c r="M391" s="731"/>
      <c r="N391" s="731"/>
      <c r="O391" s="731"/>
      <c r="P391" s="731"/>
      <c r="Q391" s="731"/>
      <c r="R391" s="731"/>
      <c r="S391" s="731"/>
      <c r="T391" s="731"/>
      <c r="U391" s="731"/>
      <c r="V391" s="731"/>
      <c r="W391" s="731"/>
      <c r="X391" s="731"/>
      <c r="Y391" s="731"/>
      <c r="Z391" s="731"/>
      <c r="AA391" s="731"/>
      <c r="AB391" s="731"/>
      <c r="AC391" s="731"/>
      <c r="AD391" s="731"/>
      <c r="AE391" s="731"/>
      <c r="AF391" s="731"/>
      <c r="AG391" s="731"/>
      <c r="AH391" s="731"/>
      <c r="AI391" s="731"/>
    </row>
    <row r="392" spans="1:35" ht="15.75" customHeight="1" x14ac:dyDescent="0.2">
      <c r="A392" s="731"/>
      <c r="B392" s="731"/>
      <c r="C392" s="731"/>
      <c r="D392" s="731"/>
      <c r="E392" s="731"/>
      <c r="F392" s="731"/>
      <c r="G392" s="731"/>
      <c r="H392" s="731"/>
      <c r="I392" s="731"/>
      <c r="J392" s="731"/>
      <c r="K392" s="731"/>
      <c r="L392" s="731"/>
      <c r="M392" s="731"/>
      <c r="N392" s="731"/>
      <c r="O392" s="731"/>
      <c r="P392" s="731"/>
      <c r="Q392" s="731"/>
      <c r="R392" s="731"/>
      <c r="S392" s="731"/>
      <c r="T392" s="731"/>
      <c r="U392" s="731"/>
      <c r="V392" s="731"/>
      <c r="W392" s="731"/>
      <c r="X392" s="731"/>
      <c r="Y392" s="731"/>
      <c r="Z392" s="731"/>
      <c r="AA392" s="731"/>
      <c r="AB392" s="731"/>
      <c r="AC392" s="731"/>
      <c r="AD392" s="731"/>
      <c r="AE392" s="731"/>
      <c r="AF392" s="731"/>
      <c r="AG392" s="731"/>
      <c r="AH392" s="731"/>
      <c r="AI392" s="731"/>
    </row>
    <row r="393" spans="1:35" ht="15.75" customHeight="1" x14ac:dyDescent="0.2">
      <c r="A393" s="731"/>
      <c r="B393" s="731"/>
      <c r="C393" s="731"/>
      <c r="D393" s="731"/>
      <c r="E393" s="731"/>
      <c r="F393" s="731"/>
      <c r="G393" s="731"/>
      <c r="H393" s="731"/>
      <c r="I393" s="731"/>
      <c r="J393" s="731"/>
      <c r="K393" s="731"/>
      <c r="L393" s="731"/>
      <c r="M393" s="731"/>
      <c r="N393" s="731"/>
      <c r="O393" s="731"/>
      <c r="P393" s="731"/>
      <c r="Q393" s="731"/>
      <c r="R393" s="731"/>
      <c r="S393" s="731"/>
      <c r="T393" s="731"/>
      <c r="U393" s="731"/>
      <c r="V393" s="731"/>
      <c r="W393" s="731"/>
      <c r="X393" s="731"/>
      <c r="Y393" s="731"/>
      <c r="Z393" s="731"/>
      <c r="AA393" s="731"/>
      <c r="AB393" s="731"/>
      <c r="AC393" s="731"/>
      <c r="AD393" s="731"/>
      <c r="AE393" s="731"/>
      <c r="AF393" s="731"/>
      <c r="AG393" s="731"/>
      <c r="AH393" s="731"/>
      <c r="AI393" s="731"/>
    </row>
    <row r="394" spans="1:35" ht="15.75" customHeight="1" x14ac:dyDescent="0.2">
      <c r="A394" s="731"/>
      <c r="B394" s="731"/>
      <c r="C394" s="731"/>
      <c r="D394" s="731"/>
      <c r="E394" s="731"/>
      <c r="F394" s="731"/>
      <c r="G394" s="731"/>
      <c r="H394" s="731"/>
      <c r="I394" s="731"/>
      <c r="J394" s="731"/>
      <c r="K394" s="731"/>
      <c r="L394" s="731"/>
      <c r="M394" s="731"/>
      <c r="N394" s="731"/>
      <c r="O394" s="731"/>
      <c r="P394" s="731"/>
      <c r="Q394" s="731"/>
      <c r="R394" s="731"/>
      <c r="S394" s="731"/>
      <c r="T394" s="731"/>
      <c r="U394" s="731"/>
      <c r="V394" s="731"/>
      <c r="W394" s="731"/>
      <c r="X394" s="731"/>
      <c r="Y394" s="731"/>
      <c r="Z394" s="731"/>
      <c r="AA394" s="731"/>
      <c r="AB394" s="731"/>
      <c r="AC394" s="731"/>
      <c r="AD394" s="731"/>
      <c r="AE394" s="731"/>
      <c r="AF394" s="731"/>
      <c r="AG394" s="731"/>
      <c r="AH394" s="731"/>
      <c r="AI394" s="731"/>
    </row>
    <row r="395" spans="1:35" ht="15.75" customHeight="1" x14ac:dyDescent="0.2">
      <c r="A395" s="731"/>
      <c r="B395" s="731"/>
      <c r="C395" s="731"/>
      <c r="D395" s="731"/>
      <c r="E395" s="731"/>
      <c r="F395" s="731"/>
      <c r="G395" s="731"/>
      <c r="H395" s="731"/>
      <c r="I395" s="731"/>
      <c r="J395" s="731"/>
      <c r="K395" s="731"/>
      <c r="L395" s="731"/>
      <c r="M395" s="731"/>
      <c r="N395" s="731"/>
      <c r="O395" s="731"/>
      <c r="P395" s="731"/>
      <c r="Q395" s="731"/>
      <c r="R395" s="731"/>
      <c r="S395" s="731"/>
      <c r="T395" s="731"/>
      <c r="U395" s="731"/>
      <c r="V395" s="731"/>
      <c r="W395" s="731"/>
      <c r="X395" s="731"/>
      <c r="Y395" s="731"/>
      <c r="Z395" s="731"/>
      <c r="AA395" s="731"/>
      <c r="AB395" s="731"/>
      <c r="AC395" s="731"/>
      <c r="AD395" s="731"/>
      <c r="AE395" s="731"/>
      <c r="AF395" s="731"/>
      <c r="AG395" s="731"/>
      <c r="AH395" s="731"/>
      <c r="AI395" s="731"/>
    </row>
    <row r="396" spans="1:35" ht="15.75" customHeight="1" x14ac:dyDescent="0.2">
      <c r="A396" s="731"/>
      <c r="B396" s="731"/>
      <c r="C396" s="731"/>
      <c r="D396" s="731"/>
      <c r="E396" s="731"/>
      <c r="F396" s="731"/>
      <c r="G396" s="731"/>
      <c r="H396" s="731"/>
      <c r="I396" s="731"/>
      <c r="J396" s="731"/>
      <c r="K396" s="731"/>
      <c r="L396" s="731"/>
      <c r="M396" s="731"/>
      <c r="N396" s="731"/>
      <c r="O396" s="731"/>
      <c r="P396" s="731"/>
      <c r="Q396" s="731"/>
      <c r="R396" s="731"/>
      <c r="S396" s="731"/>
      <c r="T396" s="731"/>
      <c r="U396" s="731"/>
      <c r="V396" s="731"/>
      <c r="W396" s="731"/>
      <c r="X396" s="731"/>
      <c r="Y396" s="731"/>
      <c r="Z396" s="731"/>
      <c r="AA396" s="731"/>
      <c r="AB396" s="731"/>
      <c r="AC396" s="731"/>
      <c r="AD396" s="731"/>
      <c r="AE396" s="731"/>
      <c r="AF396" s="731"/>
      <c r="AG396" s="731"/>
      <c r="AH396" s="731"/>
      <c r="AI396" s="731"/>
    </row>
    <row r="397" spans="1:35" ht="15.75" customHeight="1" x14ac:dyDescent="0.2">
      <c r="A397" s="731"/>
      <c r="B397" s="731"/>
      <c r="C397" s="731"/>
      <c r="D397" s="731"/>
      <c r="E397" s="731"/>
      <c r="F397" s="731"/>
      <c r="G397" s="731"/>
      <c r="H397" s="731"/>
      <c r="I397" s="731"/>
      <c r="J397" s="731"/>
      <c r="K397" s="731"/>
      <c r="L397" s="731"/>
      <c r="M397" s="731"/>
      <c r="N397" s="731"/>
      <c r="O397" s="731"/>
      <c r="P397" s="731"/>
      <c r="Q397" s="731"/>
      <c r="R397" s="731"/>
      <c r="S397" s="731"/>
      <c r="T397" s="731"/>
      <c r="U397" s="731"/>
      <c r="V397" s="731"/>
      <c r="W397" s="731"/>
      <c r="X397" s="731"/>
      <c r="Y397" s="731"/>
      <c r="Z397" s="731"/>
      <c r="AA397" s="731"/>
      <c r="AB397" s="731"/>
      <c r="AC397" s="731"/>
      <c r="AD397" s="731"/>
      <c r="AE397" s="731"/>
      <c r="AF397" s="731"/>
      <c r="AG397" s="731"/>
      <c r="AH397" s="731"/>
      <c r="AI397" s="731"/>
    </row>
    <row r="398" spans="1:35" ht="15.75" customHeight="1" x14ac:dyDescent="0.2">
      <c r="A398" s="731"/>
      <c r="B398" s="731"/>
      <c r="C398" s="731"/>
      <c r="D398" s="731"/>
      <c r="E398" s="731"/>
      <c r="F398" s="731"/>
      <c r="G398" s="731"/>
      <c r="H398" s="731"/>
      <c r="I398" s="731"/>
      <c r="J398" s="731"/>
      <c r="K398" s="731"/>
      <c r="L398" s="731"/>
      <c r="M398" s="731"/>
      <c r="N398" s="731"/>
      <c r="O398" s="731"/>
      <c r="P398" s="731"/>
      <c r="Q398" s="731"/>
      <c r="R398" s="731"/>
      <c r="S398" s="731"/>
      <c r="T398" s="731"/>
      <c r="U398" s="731"/>
      <c r="V398" s="731"/>
      <c r="W398" s="731"/>
      <c r="X398" s="731"/>
      <c r="Y398" s="731"/>
      <c r="Z398" s="731"/>
      <c r="AA398" s="731"/>
      <c r="AB398" s="731"/>
      <c r="AC398" s="731"/>
      <c r="AD398" s="731"/>
      <c r="AE398" s="731"/>
      <c r="AF398" s="731"/>
      <c r="AG398" s="731"/>
      <c r="AH398" s="731"/>
      <c r="AI398" s="731"/>
    </row>
    <row r="399" spans="1:35" ht="15.75" customHeight="1" x14ac:dyDescent="0.2">
      <c r="A399" s="731"/>
      <c r="B399" s="731"/>
      <c r="C399" s="731"/>
      <c r="D399" s="731"/>
      <c r="E399" s="731"/>
      <c r="F399" s="731"/>
      <c r="G399" s="731"/>
      <c r="H399" s="731"/>
      <c r="I399" s="731"/>
      <c r="J399" s="731"/>
      <c r="K399" s="731"/>
      <c r="L399" s="731"/>
      <c r="M399" s="731"/>
      <c r="N399" s="731"/>
      <c r="O399" s="731"/>
      <c r="P399" s="731"/>
      <c r="Q399" s="731"/>
      <c r="R399" s="731"/>
      <c r="S399" s="731"/>
      <c r="T399" s="731"/>
      <c r="U399" s="731"/>
      <c r="V399" s="731"/>
      <c r="W399" s="731"/>
      <c r="X399" s="731"/>
      <c r="Y399" s="731"/>
      <c r="Z399" s="731"/>
      <c r="AA399" s="731"/>
      <c r="AB399" s="731"/>
      <c r="AC399" s="731"/>
      <c r="AD399" s="731"/>
      <c r="AE399" s="731"/>
      <c r="AF399" s="731"/>
      <c r="AG399" s="731"/>
      <c r="AH399" s="731"/>
      <c r="AI399" s="731"/>
    </row>
    <row r="400" spans="1:35" ht="15.75" customHeight="1" x14ac:dyDescent="0.2">
      <c r="A400" s="731"/>
      <c r="B400" s="731"/>
      <c r="C400" s="731"/>
      <c r="D400" s="731"/>
      <c r="E400" s="731"/>
      <c r="F400" s="731"/>
      <c r="G400" s="731"/>
      <c r="H400" s="731"/>
      <c r="I400" s="731"/>
      <c r="J400" s="731"/>
      <c r="K400" s="731"/>
      <c r="L400" s="731"/>
      <c r="M400" s="731"/>
      <c r="N400" s="731"/>
      <c r="O400" s="731"/>
      <c r="P400" s="731"/>
      <c r="Q400" s="731"/>
      <c r="R400" s="731"/>
      <c r="S400" s="731"/>
      <c r="T400" s="731"/>
      <c r="U400" s="731"/>
      <c r="V400" s="731"/>
      <c r="W400" s="731"/>
      <c r="X400" s="731"/>
      <c r="Y400" s="731"/>
      <c r="Z400" s="731"/>
      <c r="AA400" s="731"/>
      <c r="AB400" s="731"/>
      <c r="AC400" s="731"/>
      <c r="AD400" s="731"/>
      <c r="AE400" s="731"/>
      <c r="AF400" s="731"/>
      <c r="AG400" s="731"/>
      <c r="AH400" s="731"/>
      <c r="AI400" s="731"/>
    </row>
    <row r="401" spans="1:35" ht="15.75" customHeight="1" x14ac:dyDescent="0.2">
      <c r="A401" s="731"/>
      <c r="B401" s="731"/>
      <c r="C401" s="731"/>
      <c r="D401" s="731"/>
      <c r="E401" s="731"/>
      <c r="F401" s="731"/>
      <c r="G401" s="731"/>
      <c r="H401" s="731"/>
      <c r="I401" s="731"/>
      <c r="J401" s="731"/>
      <c r="K401" s="731"/>
      <c r="L401" s="731"/>
      <c r="M401" s="731"/>
      <c r="N401" s="731"/>
      <c r="O401" s="731"/>
      <c r="P401" s="731"/>
      <c r="Q401" s="731"/>
      <c r="R401" s="731"/>
      <c r="S401" s="731"/>
      <c r="T401" s="731"/>
      <c r="U401" s="731"/>
      <c r="V401" s="731"/>
      <c r="W401" s="731"/>
      <c r="X401" s="731"/>
      <c r="Y401" s="731"/>
      <c r="Z401" s="731"/>
      <c r="AA401" s="731"/>
      <c r="AB401" s="731"/>
      <c r="AC401" s="731"/>
      <c r="AD401" s="731"/>
      <c r="AE401" s="731"/>
      <c r="AF401" s="731"/>
      <c r="AG401" s="731"/>
      <c r="AH401" s="731"/>
      <c r="AI401" s="731"/>
    </row>
    <row r="402" spans="1:35" ht="15.75" customHeight="1" x14ac:dyDescent="0.2">
      <c r="A402" s="731"/>
      <c r="B402" s="731"/>
      <c r="C402" s="731"/>
      <c r="D402" s="731"/>
      <c r="E402" s="731"/>
      <c r="F402" s="731"/>
      <c r="G402" s="731"/>
      <c r="H402" s="731"/>
      <c r="I402" s="731"/>
      <c r="J402" s="731"/>
      <c r="K402" s="731"/>
      <c r="L402" s="731"/>
      <c r="M402" s="731"/>
      <c r="N402" s="731"/>
      <c r="O402" s="731"/>
      <c r="P402" s="731"/>
      <c r="Q402" s="731"/>
      <c r="R402" s="731"/>
      <c r="S402" s="731"/>
      <c r="T402" s="731"/>
      <c r="U402" s="731"/>
      <c r="V402" s="731"/>
      <c r="W402" s="731"/>
      <c r="X402" s="731"/>
      <c r="Y402" s="731"/>
      <c r="Z402" s="731"/>
      <c r="AA402" s="731"/>
      <c r="AB402" s="731"/>
      <c r="AC402" s="731"/>
      <c r="AD402" s="731"/>
      <c r="AE402" s="731"/>
      <c r="AF402" s="731"/>
      <c r="AG402" s="731"/>
      <c r="AH402" s="731"/>
      <c r="AI402" s="731"/>
    </row>
    <row r="403" spans="1:35" ht="15.75" customHeight="1" x14ac:dyDescent="0.2">
      <c r="A403" s="731"/>
      <c r="B403" s="731"/>
      <c r="C403" s="731"/>
      <c r="D403" s="731"/>
      <c r="E403" s="731"/>
      <c r="F403" s="731"/>
      <c r="G403" s="731"/>
      <c r="H403" s="731"/>
      <c r="I403" s="731"/>
      <c r="J403" s="731"/>
      <c r="K403" s="731"/>
      <c r="L403" s="731"/>
      <c r="M403" s="731"/>
      <c r="N403" s="731"/>
      <c r="O403" s="731"/>
      <c r="P403" s="731"/>
      <c r="Q403" s="731"/>
      <c r="R403" s="731"/>
      <c r="S403" s="731"/>
      <c r="T403" s="731"/>
      <c r="U403" s="731"/>
      <c r="V403" s="731"/>
      <c r="W403" s="731"/>
      <c r="X403" s="731"/>
      <c r="Y403" s="731"/>
      <c r="Z403" s="731"/>
      <c r="AA403" s="731"/>
      <c r="AB403" s="731"/>
      <c r="AC403" s="731"/>
      <c r="AD403" s="731"/>
      <c r="AE403" s="731"/>
      <c r="AF403" s="731"/>
      <c r="AG403" s="731"/>
      <c r="AH403" s="731"/>
      <c r="AI403" s="731"/>
    </row>
    <row r="404" spans="1:35" ht="15.75" customHeight="1" x14ac:dyDescent="0.2">
      <c r="A404" s="731"/>
      <c r="B404" s="731"/>
      <c r="C404" s="731"/>
      <c r="D404" s="731"/>
      <c r="E404" s="731"/>
      <c r="F404" s="731"/>
      <c r="G404" s="731"/>
      <c r="H404" s="731"/>
      <c r="I404" s="731"/>
      <c r="J404" s="731"/>
      <c r="K404" s="731"/>
      <c r="L404" s="731"/>
      <c r="M404" s="731"/>
      <c r="N404" s="731"/>
      <c r="O404" s="731"/>
      <c r="P404" s="731"/>
      <c r="Q404" s="731"/>
      <c r="R404" s="731"/>
      <c r="S404" s="731"/>
      <c r="T404" s="731"/>
      <c r="U404" s="731"/>
      <c r="V404" s="731"/>
      <c r="W404" s="731"/>
      <c r="X404" s="731"/>
      <c r="Y404" s="731"/>
      <c r="Z404" s="731"/>
      <c r="AA404" s="731"/>
      <c r="AB404" s="731"/>
      <c r="AC404" s="731"/>
      <c r="AD404" s="731"/>
      <c r="AE404" s="731"/>
      <c r="AF404" s="731"/>
      <c r="AG404" s="731"/>
      <c r="AH404" s="731"/>
      <c r="AI404" s="731"/>
    </row>
    <row r="405" spans="1:35" ht="15.75" customHeight="1" x14ac:dyDescent="0.2">
      <c r="A405" s="731"/>
      <c r="B405" s="731"/>
      <c r="C405" s="731"/>
      <c r="D405" s="731"/>
      <c r="E405" s="731"/>
      <c r="F405" s="731"/>
      <c r="G405" s="731"/>
      <c r="H405" s="731"/>
      <c r="I405" s="731"/>
      <c r="J405" s="731"/>
      <c r="K405" s="731"/>
      <c r="L405" s="731"/>
      <c r="M405" s="731"/>
      <c r="N405" s="731"/>
      <c r="O405" s="731"/>
      <c r="P405" s="731"/>
      <c r="Q405" s="731"/>
      <c r="R405" s="731"/>
      <c r="S405" s="731"/>
      <c r="T405" s="731"/>
      <c r="U405" s="731"/>
      <c r="V405" s="731"/>
      <c r="W405" s="731"/>
      <c r="X405" s="731"/>
      <c r="Y405" s="731"/>
      <c r="Z405" s="731"/>
      <c r="AA405" s="731"/>
      <c r="AB405" s="731"/>
      <c r="AC405" s="731"/>
      <c r="AD405" s="731"/>
      <c r="AE405" s="731"/>
      <c r="AF405" s="731"/>
      <c r="AG405" s="731"/>
      <c r="AH405" s="731"/>
      <c r="AI405" s="731"/>
    </row>
    <row r="406" spans="1:35" ht="15.75" customHeight="1" x14ac:dyDescent="0.2">
      <c r="A406" s="731"/>
      <c r="B406" s="731"/>
      <c r="C406" s="731"/>
      <c r="D406" s="731"/>
      <c r="E406" s="731"/>
      <c r="F406" s="731"/>
      <c r="G406" s="731"/>
      <c r="H406" s="731"/>
      <c r="I406" s="731"/>
      <c r="J406" s="731"/>
      <c r="K406" s="731"/>
      <c r="L406" s="731"/>
      <c r="M406" s="731"/>
      <c r="N406" s="731"/>
      <c r="O406" s="731"/>
      <c r="P406" s="731"/>
      <c r="Q406" s="731"/>
      <c r="R406" s="731"/>
      <c r="S406" s="731"/>
      <c r="T406" s="731"/>
      <c r="U406" s="731"/>
      <c r="V406" s="731"/>
      <c r="W406" s="731"/>
      <c r="X406" s="731"/>
      <c r="Y406" s="731"/>
      <c r="Z406" s="731"/>
      <c r="AA406" s="731"/>
      <c r="AB406" s="731"/>
      <c r="AC406" s="731"/>
      <c r="AD406" s="731"/>
      <c r="AE406" s="731"/>
      <c r="AF406" s="731"/>
      <c r="AG406" s="731"/>
      <c r="AH406" s="731"/>
      <c r="AI406" s="731"/>
    </row>
    <row r="407" spans="1:35" ht="15.75" customHeight="1" x14ac:dyDescent="0.2">
      <c r="A407" s="731"/>
      <c r="B407" s="731"/>
      <c r="C407" s="731"/>
      <c r="D407" s="731"/>
      <c r="E407" s="731"/>
      <c r="F407" s="731"/>
      <c r="G407" s="731"/>
      <c r="H407" s="731"/>
      <c r="I407" s="731"/>
      <c r="J407" s="731"/>
      <c r="K407" s="731"/>
      <c r="L407" s="731"/>
      <c r="M407" s="731"/>
      <c r="N407" s="731"/>
      <c r="O407" s="731"/>
      <c r="P407" s="731"/>
      <c r="Q407" s="731"/>
      <c r="R407" s="731"/>
      <c r="S407" s="731"/>
      <c r="T407" s="731"/>
      <c r="U407" s="731"/>
      <c r="V407" s="731"/>
      <c r="W407" s="731"/>
      <c r="X407" s="731"/>
      <c r="Y407" s="731"/>
      <c r="Z407" s="731"/>
      <c r="AA407" s="731"/>
      <c r="AB407" s="731"/>
      <c r="AC407" s="731"/>
      <c r="AD407" s="731"/>
      <c r="AE407" s="731"/>
      <c r="AF407" s="731"/>
      <c r="AG407" s="731"/>
      <c r="AH407" s="731"/>
      <c r="AI407" s="731"/>
    </row>
    <row r="408" spans="1:35" ht="15.75" customHeight="1" x14ac:dyDescent="0.2">
      <c r="A408" s="731"/>
      <c r="B408" s="731"/>
      <c r="C408" s="731"/>
      <c r="D408" s="731"/>
      <c r="E408" s="731"/>
      <c r="F408" s="731"/>
      <c r="G408" s="731"/>
      <c r="H408" s="731"/>
      <c r="I408" s="731"/>
      <c r="J408" s="731"/>
      <c r="K408" s="731"/>
      <c r="L408" s="731"/>
      <c r="M408" s="731"/>
      <c r="N408" s="731"/>
      <c r="O408" s="731"/>
      <c r="P408" s="731"/>
      <c r="Q408" s="731"/>
      <c r="R408" s="731"/>
      <c r="S408" s="731"/>
      <c r="T408" s="731"/>
      <c r="U408" s="731"/>
      <c r="V408" s="731"/>
      <c r="W408" s="731"/>
      <c r="X408" s="731"/>
      <c r="Y408" s="731"/>
      <c r="Z408" s="731"/>
      <c r="AA408" s="731"/>
      <c r="AB408" s="731"/>
      <c r="AC408" s="731"/>
      <c r="AD408" s="731"/>
      <c r="AE408" s="731"/>
      <c r="AF408" s="731"/>
      <c r="AG408" s="731"/>
      <c r="AH408" s="731"/>
      <c r="AI408" s="731"/>
    </row>
    <row r="409" spans="1:35" ht="15.75" customHeight="1" x14ac:dyDescent="0.2">
      <c r="A409" s="731"/>
      <c r="B409" s="731"/>
      <c r="C409" s="731"/>
      <c r="D409" s="731"/>
      <c r="E409" s="731"/>
      <c r="F409" s="731"/>
      <c r="G409" s="731"/>
      <c r="H409" s="731"/>
      <c r="I409" s="731"/>
      <c r="J409" s="731"/>
      <c r="K409" s="731"/>
      <c r="L409" s="731"/>
      <c r="M409" s="731"/>
      <c r="N409" s="731"/>
      <c r="O409" s="731"/>
      <c r="P409" s="731"/>
      <c r="Q409" s="731"/>
      <c r="R409" s="731"/>
      <c r="S409" s="731"/>
      <c r="T409" s="731"/>
      <c r="U409" s="731"/>
      <c r="V409" s="731"/>
      <c r="W409" s="731"/>
      <c r="X409" s="731"/>
      <c r="Y409" s="731"/>
      <c r="Z409" s="731"/>
      <c r="AA409" s="731"/>
      <c r="AB409" s="731"/>
      <c r="AC409" s="731"/>
      <c r="AD409" s="731"/>
      <c r="AE409" s="731"/>
      <c r="AF409" s="731"/>
      <c r="AG409" s="731"/>
      <c r="AH409" s="731"/>
      <c r="AI409" s="731"/>
    </row>
    <row r="410" spans="1:35" ht="15.75" customHeight="1" x14ac:dyDescent="0.2">
      <c r="A410" s="731"/>
      <c r="B410" s="731"/>
      <c r="C410" s="731"/>
      <c r="D410" s="731"/>
      <c r="E410" s="731"/>
      <c r="F410" s="731"/>
      <c r="G410" s="731"/>
      <c r="H410" s="731"/>
      <c r="I410" s="731"/>
      <c r="J410" s="731"/>
      <c r="K410" s="731"/>
      <c r="L410" s="731"/>
      <c r="M410" s="731"/>
      <c r="N410" s="731"/>
      <c r="O410" s="731"/>
      <c r="P410" s="731"/>
      <c r="Q410" s="731"/>
      <c r="R410" s="731"/>
      <c r="S410" s="731"/>
      <c r="T410" s="731"/>
      <c r="U410" s="731"/>
      <c r="V410" s="731"/>
      <c r="W410" s="731"/>
      <c r="X410" s="731"/>
      <c r="Y410" s="731"/>
      <c r="Z410" s="731"/>
      <c r="AA410" s="731"/>
      <c r="AB410" s="731"/>
      <c r="AC410" s="731"/>
      <c r="AD410" s="731"/>
      <c r="AE410" s="731"/>
      <c r="AF410" s="731"/>
      <c r="AG410" s="731"/>
      <c r="AH410" s="731"/>
      <c r="AI410" s="731"/>
    </row>
    <row r="411" spans="1:35" ht="15.75" customHeight="1" x14ac:dyDescent="0.2">
      <c r="A411" s="731"/>
      <c r="B411" s="731"/>
      <c r="C411" s="731"/>
      <c r="D411" s="731"/>
      <c r="E411" s="731"/>
      <c r="F411" s="731"/>
      <c r="G411" s="731"/>
      <c r="H411" s="731"/>
      <c r="I411" s="731"/>
      <c r="J411" s="731"/>
      <c r="K411" s="731"/>
      <c r="L411" s="731"/>
      <c r="M411" s="731"/>
      <c r="N411" s="731"/>
      <c r="O411" s="731"/>
      <c r="P411" s="731"/>
      <c r="Q411" s="731"/>
      <c r="R411" s="731"/>
      <c r="S411" s="731"/>
      <c r="T411" s="731"/>
      <c r="U411" s="731"/>
      <c r="V411" s="731"/>
      <c r="W411" s="731"/>
      <c r="X411" s="731"/>
      <c r="Y411" s="731"/>
      <c r="Z411" s="731"/>
      <c r="AA411" s="731"/>
      <c r="AB411" s="731"/>
      <c r="AC411" s="731"/>
      <c r="AD411" s="731"/>
      <c r="AE411" s="731"/>
      <c r="AF411" s="731"/>
      <c r="AG411" s="731"/>
      <c r="AH411" s="731"/>
      <c r="AI411" s="731"/>
    </row>
    <row r="412" spans="1:35" ht="15.75" customHeight="1" x14ac:dyDescent="0.2">
      <c r="A412" s="731"/>
      <c r="B412" s="731"/>
      <c r="C412" s="731"/>
      <c r="D412" s="731"/>
      <c r="E412" s="731"/>
      <c r="F412" s="731"/>
      <c r="G412" s="731"/>
      <c r="H412" s="731"/>
      <c r="I412" s="731"/>
      <c r="J412" s="731"/>
      <c r="K412" s="731"/>
      <c r="L412" s="731"/>
      <c r="M412" s="731"/>
      <c r="N412" s="731"/>
      <c r="O412" s="731"/>
      <c r="P412" s="731"/>
      <c r="Q412" s="731"/>
      <c r="R412" s="731"/>
      <c r="S412" s="731"/>
      <c r="T412" s="731"/>
      <c r="U412" s="731"/>
      <c r="V412" s="731"/>
      <c r="W412" s="731"/>
      <c r="X412" s="731"/>
      <c r="Y412" s="731"/>
      <c r="Z412" s="731"/>
      <c r="AA412" s="731"/>
      <c r="AB412" s="731"/>
      <c r="AC412" s="731"/>
      <c r="AD412" s="731"/>
      <c r="AE412" s="731"/>
      <c r="AF412" s="731"/>
      <c r="AG412" s="731"/>
      <c r="AH412" s="731"/>
      <c r="AI412" s="731"/>
    </row>
    <row r="413" spans="1:35" ht="15.75" customHeight="1" x14ac:dyDescent="0.2">
      <c r="A413" s="731"/>
      <c r="B413" s="731"/>
      <c r="C413" s="731"/>
      <c r="D413" s="731"/>
      <c r="E413" s="731"/>
      <c r="F413" s="731"/>
      <c r="G413" s="731"/>
      <c r="H413" s="731"/>
      <c r="I413" s="731"/>
      <c r="J413" s="731"/>
      <c r="K413" s="731"/>
      <c r="L413" s="731"/>
      <c r="M413" s="731"/>
      <c r="N413" s="731"/>
      <c r="O413" s="731"/>
      <c r="P413" s="731"/>
      <c r="Q413" s="731"/>
      <c r="R413" s="731"/>
      <c r="S413" s="731"/>
      <c r="T413" s="731"/>
      <c r="U413" s="731"/>
      <c r="V413" s="731"/>
      <c r="W413" s="731"/>
      <c r="X413" s="731"/>
      <c r="Y413" s="731"/>
      <c r="Z413" s="731"/>
      <c r="AA413" s="731"/>
      <c r="AB413" s="731"/>
      <c r="AC413" s="731"/>
      <c r="AD413" s="731"/>
      <c r="AE413" s="731"/>
      <c r="AF413" s="731"/>
      <c r="AG413" s="731"/>
      <c r="AH413" s="731"/>
      <c r="AI413" s="731"/>
    </row>
    <row r="414" spans="1:35" ht="15.75" customHeight="1" x14ac:dyDescent="0.2">
      <c r="A414" s="731"/>
      <c r="B414" s="731"/>
      <c r="C414" s="731"/>
      <c r="D414" s="731"/>
      <c r="E414" s="731"/>
      <c r="F414" s="731"/>
      <c r="G414" s="731"/>
      <c r="H414" s="731"/>
      <c r="I414" s="731"/>
      <c r="J414" s="731"/>
      <c r="K414" s="731"/>
      <c r="L414" s="731"/>
      <c r="M414" s="731"/>
      <c r="N414" s="731"/>
      <c r="O414" s="731"/>
      <c r="P414" s="731"/>
      <c r="Q414" s="731"/>
      <c r="R414" s="731"/>
      <c r="S414" s="731"/>
      <c r="T414" s="731"/>
      <c r="U414" s="731"/>
      <c r="V414" s="731"/>
      <c r="W414" s="731"/>
      <c r="X414" s="731"/>
      <c r="Y414" s="731"/>
      <c r="Z414" s="731"/>
      <c r="AA414" s="731"/>
      <c r="AB414" s="731"/>
      <c r="AC414" s="731"/>
      <c r="AD414" s="731"/>
      <c r="AE414" s="731"/>
      <c r="AF414" s="731"/>
      <c r="AG414" s="731"/>
      <c r="AH414" s="731"/>
      <c r="AI414" s="731"/>
    </row>
    <row r="415" spans="1:35" ht="15.75" customHeight="1" x14ac:dyDescent="0.2">
      <c r="A415" s="731"/>
      <c r="B415" s="731"/>
      <c r="C415" s="731"/>
      <c r="D415" s="731"/>
      <c r="E415" s="731"/>
      <c r="F415" s="731"/>
      <c r="G415" s="731"/>
      <c r="H415" s="731"/>
      <c r="I415" s="731"/>
      <c r="J415" s="731"/>
      <c r="K415" s="731"/>
      <c r="L415" s="731"/>
      <c r="M415" s="731"/>
      <c r="N415" s="731"/>
      <c r="O415" s="731"/>
      <c r="P415" s="731"/>
      <c r="Q415" s="731"/>
      <c r="R415" s="731"/>
      <c r="S415" s="731"/>
      <c r="T415" s="731"/>
      <c r="U415" s="731"/>
      <c r="V415" s="731"/>
      <c r="W415" s="731"/>
      <c r="X415" s="731"/>
      <c r="Y415" s="731"/>
      <c r="Z415" s="731"/>
      <c r="AA415" s="731"/>
      <c r="AB415" s="731"/>
      <c r="AC415" s="731"/>
      <c r="AD415" s="731"/>
      <c r="AE415" s="731"/>
      <c r="AF415" s="731"/>
      <c r="AG415" s="731"/>
      <c r="AH415" s="731"/>
      <c r="AI415" s="731"/>
    </row>
    <row r="416" spans="1:35" ht="15.75" customHeight="1" x14ac:dyDescent="0.2">
      <c r="A416" s="731"/>
      <c r="B416" s="731"/>
      <c r="C416" s="731"/>
      <c r="D416" s="731"/>
      <c r="E416" s="731"/>
      <c r="F416" s="731"/>
      <c r="G416" s="731"/>
      <c r="H416" s="731"/>
      <c r="I416" s="731"/>
      <c r="J416" s="731"/>
      <c r="K416" s="731"/>
      <c r="L416" s="731"/>
      <c r="M416" s="731"/>
      <c r="N416" s="731"/>
      <c r="O416" s="731"/>
      <c r="P416" s="731"/>
      <c r="Q416" s="731"/>
      <c r="R416" s="731"/>
      <c r="S416" s="731"/>
      <c r="T416" s="731"/>
      <c r="U416" s="731"/>
      <c r="V416" s="731"/>
      <c r="W416" s="731"/>
      <c r="X416" s="731"/>
      <c r="Y416" s="731"/>
      <c r="Z416" s="731"/>
      <c r="AA416" s="731"/>
      <c r="AB416" s="731"/>
      <c r="AC416" s="731"/>
      <c r="AD416" s="731"/>
      <c r="AE416" s="731"/>
      <c r="AF416" s="731"/>
      <c r="AG416" s="731"/>
      <c r="AH416" s="731"/>
      <c r="AI416" s="731"/>
    </row>
    <row r="417" spans="1:35" ht="15.75" customHeight="1" x14ac:dyDescent="0.2">
      <c r="A417" s="731"/>
      <c r="B417" s="731"/>
      <c r="C417" s="731"/>
      <c r="D417" s="731"/>
      <c r="E417" s="731"/>
      <c r="F417" s="731"/>
      <c r="G417" s="731"/>
      <c r="H417" s="731"/>
      <c r="I417" s="731"/>
      <c r="J417" s="731"/>
      <c r="K417" s="731"/>
      <c r="L417" s="731"/>
      <c r="M417" s="731"/>
      <c r="N417" s="731"/>
      <c r="O417" s="731"/>
      <c r="P417" s="731"/>
      <c r="Q417" s="731"/>
      <c r="R417" s="731"/>
      <c r="S417" s="731"/>
      <c r="T417" s="731"/>
      <c r="U417" s="731"/>
      <c r="V417" s="731"/>
      <c r="W417" s="731"/>
      <c r="X417" s="731"/>
      <c r="Y417" s="731"/>
      <c r="Z417" s="731"/>
      <c r="AA417" s="731"/>
      <c r="AB417" s="731"/>
      <c r="AC417" s="731"/>
      <c r="AD417" s="731"/>
      <c r="AE417" s="731"/>
      <c r="AF417" s="731"/>
      <c r="AG417" s="731"/>
      <c r="AH417" s="731"/>
      <c r="AI417" s="731"/>
    </row>
    <row r="418" spans="1:35" ht="15.75" customHeight="1" x14ac:dyDescent="0.2">
      <c r="A418" s="731"/>
      <c r="B418" s="731"/>
      <c r="C418" s="731"/>
      <c r="D418" s="731"/>
      <c r="E418" s="731"/>
      <c r="F418" s="731"/>
      <c r="G418" s="731"/>
      <c r="H418" s="731"/>
      <c r="I418" s="731"/>
      <c r="J418" s="731"/>
      <c r="K418" s="731"/>
      <c r="L418" s="731"/>
      <c r="M418" s="731"/>
      <c r="N418" s="731"/>
      <c r="O418" s="731"/>
      <c r="P418" s="731"/>
      <c r="Q418" s="731"/>
      <c r="R418" s="731"/>
      <c r="S418" s="731"/>
      <c r="T418" s="731"/>
      <c r="U418" s="731"/>
      <c r="V418" s="731"/>
      <c r="W418" s="731"/>
      <c r="X418" s="731"/>
      <c r="Y418" s="731"/>
      <c r="Z418" s="731"/>
      <c r="AA418" s="731"/>
      <c r="AB418" s="731"/>
      <c r="AC418" s="731"/>
      <c r="AD418" s="731"/>
      <c r="AE418" s="731"/>
      <c r="AF418" s="731"/>
      <c r="AG418" s="731"/>
      <c r="AH418" s="731"/>
      <c r="AI418" s="731"/>
    </row>
    <row r="419" spans="1:35" ht="15.75" customHeight="1" x14ac:dyDescent="0.2">
      <c r="A419" s="731"/>
      <c r="B419" s="731"/>
      <c r="C419" s="731"/>
      <c r="D419" s="731"/>
      <c r="E419" s="731"/>
      <c r="F419" s="731"/>
      <c r="G419" s="731"/>
      <c r="H419" s="731"/>
      <c r="I419" s="731"/>
      <c r="J419" s="731"/>
      <c r="K419" s="731"/>
      <c r="L419" s="731"/>
      <c r="M419" s="731"/>
      <c r="N419" s="731"/>
      <c r="O419" s="731"/>
      <c r="P419" s="731"/>
      <c r="Q419" s="731"/>
      <c r="R419" s="731"/>
      <c r="S419" s="731"/>
      <c r="T419" s="731"/>
      <c r="U419" s="731"/>
      <c r="V419" s="731"/>
      <c r="W419" s="731"/>
      <c r="X419" s="731"/>
      <c r="Y419" s="731"/>
      <c r="Z419" s="731"/>
      <c r="AA419" s="731"/>
      <c r="AB419" s="731"/>
      <c r="AC419" s="731"/>
      <c r="AD419" s="731"/>
      <c r="AE419" s="731"/>
      <c r="AF419" s="731"/>
      <c r="AG419" s="731"/>
      <c r="AH419" s="731"/>
      <c r="AI419" s="731"/>
    </row>
    <row r="420" spans="1:35" ht="15.75" customHeight="1" x14ac:dyDescent="0.2">
      <c r="A420" s="731"/>
      <c r="B420" s="731"/>
      <c r="C420" s="731"/>
      <c r="D420" s="731"/>
      <c r="E420" s="731"/>
      <c r="F420" s="731"/>
      <c r="G420" s="731"/>
      <c r="H420" s="731"/>
      <c r="I420" s="731"/>
      <c r="J420" s="731"/>
      <c r="K420" s="731"/>
      <c r="L420" s="731"/>
      <c r="M420" s="731"/>
      <c r="N420" s="731"/>
      <c r="O420" s="731"/>
      <c r="P420" s="731"/>
      <c r="Q420" s="731"/>
      <c r="R420" s="731"/>
      <c r="S420" s="731"/>
      <c r="T420" s="731"/>
      <c r="U420" s="731"/>
      <c r="V420" s="731"/>
      <c r="W420" s="731"/>
      <c r="X420" s="731"/>
      <c r="Y420" s="731"/>
      <c r="Z420" s="731"/>
      <c r="AA420" s="731"/>
      <c r="AB420" s="731"/>
      <c r="AC420" s="731"/>
      <c r="AD420" s="731"/>
      <c r="AE420" s="731"/>
      <c r="AF420" s="731"/>
      <c r="AG420" s="731"/>
      <c r="AH420" s="731"/>
      <c r="AI420" s="731"/>
    </row>
    <row r="421" spans="1:35" ht="15.75" customHeight="1" x14ac:dyDescent="0.2">
      <c r="A421" s="731"/>
      <c r="B421" s="731"/>
      <c r="C421" s="731"/>
      <c r="D421" s="731"/>
      <c r="E421" s="731"/>
      <c r="F421" s="731"/>
      <c r="G421" s="731"/>
      <c r="H421" s="731"/>
      <c r="I421" s="731"/>
      <c r="J421" s="731"/>
      <c r="K421" s="731"/>
      <c r="L421" s="731"/>
      <c r="M421" s="731"/>
      <c r="N421" s="731"/>
      <c r="O421" s="731"/>
      <c r="P421" s="731"/>
      <c r="Q421" s="731"/>
      <c r="R421" s="731"/>
      <c r="S421" s="731"/>
      <c r="T421" s="731"/>
      <c r="U421" s="731"/>
      <c r="V421" s="731"/>
      <c r="W421" s="731"/>
      <c r="X421" s="731"/>
      <c r="Y421" s="731"/>
      <c r="Z421" s="731"/>
      <c r="AA421" s="731"/>
      <c r="AB421" s="731"/>
      <c r="AC421" s="731"/>
      <c r="AD421" s="731"/>
      <c r="AE421" s="731"/>
      <c r="AF421" s="731"/>
      <c r="AG421" s="731"/>
      <c r="AH421" s="731"/>
      <c r="AI421" s="731"/>
    </row>
    <row r="422" spans="1:35" ht="15.75" customHeight="1" x14ac:dyDescent="0.2">
      <c r="A422" s="731"/>
      <c r="B422" s="731"/>
      <c r="C422" s="731"/>
      <c r="D422" s="731"/>
      <c r="E422" s="731"/>
      <c r="F422" s="731"/>
      <c r="G422" s="731"/>
      <c r="H422" s="731"/>
      <c r="I422" s="731"/>
      <c r="J422" s="731"/>
      <c r="K422" s="731"/>
      <c r="L422" s="731"/>
      <c r="M422" s="731"/>
      <c r="N422" s="731"/>
      <c r="O422" s="731"/>
      <c r="P422" s="731"/>
      <c r="Q422" s="731"/>
      <c r="R422" s="731"/>
      <c r="S422" s="731"/>
      <c r="T422" s="731"/>
      <c r="U422" s="731"/>
      <c r="V422" s="731"/>
      <c r="W422" s="731"/>
      <c r="X422" s="731"/>
      <c r="Y422" s="731"/>
      <c r="Z422" s="731"/>
      <c r="AA422" s="731"/>
      <c r="AB422" s="731"/>
      <c r="AC422" s="731"/>
      <c r="AD422" s="731"/>
      <c r="AE422" s="731"/>
      <c r="AF422" s="731"/>
      <c r="AG422" s="731"/>
      <c r="AH422" s="731"/>
      <c r="AI422" s="731"/>
    </row>
    <row r="423" spans="1:35" ht="15.75" customHeight="1" x14ac:dyDescent="0.2">
      <c r="A423" s="731"/>
      <c r="B423" s="731"/>
      <c r="C423" s="731"/>
      <c r="D423" s="731"/>
      <c r="E423" s="731"/>
      <c r="F423" s="731"/>
      <c r="G423" s="731"/>
      <c r="H423" s="731"/>
      <c r="I423" s="731"/>
      <c r="J423" s="731"/>
      <c r="K423" s="731"/>
      <c r="L423" s="731"/>
      <c r="M423" s="731"/>
      <c r="N423" s="731"/>
      <c r="O423" s="731"/>
      <c r="P423" s="731"/>
      <c r="Q423" s="731"/>
      <c r="R423" s="731"/>
      <c r="S423" s="731"/>
      <c r="T423" s="731"/>
      <c r="U423" s="731"/>
      <c r="V423" s="731"/>
      <c r="W423" s="731"/>
      <c r="X423" s="731"/>
      <c r="Y423" s="731"/>
      <c r="Z423" s="731"/>
      <c r="AA423" s="731"/>
      <c r="AB423" s="731"/>
      <c r="AC423" s="731"/>
      <c r="AD423" s="731"/>
      <c r="AE423" s="731"/>
      <c r="AF423" s="731"/>
      <c r="AG423" s="731"/>
      <c r="AH423" s="731"/>
      <c r="AI423" s="731"/>
    </row>
    <row r="424" spans="1:35" ht="15.75" customHeight="1" x14ac:dyDescent="0.2">
      <c r="A424" s="731"/>
      <c r="B424" s="731"/>
      <c r="C424" s="731"/>
      <c r="D424" s="731"/>
      <c r="E424" s="731"/>
      <c r="F424" s="731"/>
      <c r="G424" s="731"/>
      <c r="H424" s="731"/>
      <c r="I424" s="731"/>
      <c r="J424" s="731"/>
      <c r="K424" s="731"/>
      <c r="L424" s="731"/>
      <c r="M424" s="731"/>
      <c r="N424" s="731"/>
      <c r="O424" s="731"/>
      <c r="P424" s="731"/>
      <c r="Q424" s="731"/>
      <c r="R424" s="731"/>
      <c r="S424" s="731"/>
      <c r="T424" s="731"/>
      <c r="U424" s="731"/>
      <c r="V424" s="731"/>
      <c r="W424" s="731"/>
      <c r="X424" s="731"/>
      <c r="Y424" s="731"/>
      <c r="Z424" s="731"/>
      <c r="AA424" s="731"/>
      <c r="AB424" s="731"/>
      <c r="AC424" s="731"/>
      <c r="AD424" s="731"/>
      <c r="AE424" s="731"/>
      <c r="AF424" s="731"/>
      <c r="AG424" s="731"/>
      <c r="AH424" s="731"/>
      <c r="AI424" s="731"/>
    </row>
    <row r="425" spans="1:35" ht="15.75" customHeight="1" x14ac:dyDescent="0.2">
      <c r="A425" s="731"/>
      <c r="B425" s="731"/>
      <c r="C425" s="731"/>
      <c r="D425" s="731"/>
      <c r="E425" s="731"/>
      <c r="F425" s="731"/>
      <c r="G425" s="731"/>
      <c r="H425" s="731"/>
      <c r="I425" s="731"/>
      <c r="J425" s="731"/>
      <c r="K425" s="731"/>
      <c r="L425" s="731"/>
      <c r="M425" s="731"/>
      <c r="N425" s="731"/>
      <c r="O425" s="731"/>
      <c r="P425" s="731"/>
      <c r="Q425" s="731"/>
      <c r="R425" s="731"/>
      <c r="S425" s="731"/>
      <c r="T425" s="731"/>
      <c r="U425" s="731"/>
      <c r="V425" s="731"/>
      <c r="W425" s="731"/>
      <c r="X425" s="731"/>
      <c r="Y425" s="731"/>
      <c r="Z425" s="731"/>
      <c r="AA425" s="731"/>
      <c r="AB425" s="731"/>
      <c r="AC425" s="731"/>
      <c r="AD425" s="731"/>
      <c r="AE425" s="731"/>
      <c r="AF425" s="731"/>
      <c r="AG425" s="731"/>
      <c r="AH425" s="731"/>
      <c r="AI425" s="731"/>
    </row>
    <row r="426" spans="1:35" ht="15.75" customHeight="1" x14ac:dyDescent="0.2">
      <c r="A426" s="731"/>
      <c r="B426" s="731"/>
      <c r="C426" s="731"/>
      <c r="D426" s="731"/>
      <c r="E426" s="731"/>
      <c r="F426" s="731"/>
      <c r="G426" s="731"/>
      <c r="H426" s="731"/>
      <c r="I426" s="731"/>
      <c r="J426" s="731"/>
      <c r="K426" s="731"/>
      <c r="L426" s="731"/>
      <c r="M426" s="731"/>
      <c r="N426" s="731"/>
      <c r="O426" s="731"/>
      <c r="P426" s="731"/>
      <c r="Q426" s="731"/>
      <c r="R426" s="731"/>
      <c r="S426" s="731"/>
      <c r="T426" s="731"/>
      <c r="U426" s="731"/>
      <c r="V426" s="731"/>
      <c r="W426" s="731"/>
      <c r="X426" s="731"/>
      <c r="Y426" s="731"/>
      <c r="Z426" s="731"/>
      <c r="AA426" s="731"/>
      <c r="AB426" s="731"/>
      <c r="AC426" s="731"/>
      <c r="AD426" s="731"/>
      <c r="AE426" s="731"/>
      <c r="AF426" s="731"/>
      <c r="AG426" s="731"/>
      <c r="AH426" s="731"/>
      <c r="AI426" s="731"/>
    </row>
    <row r="427" spans="1:35" ht="15.75" customHeight="1" x14ac:dyDescent="0.2">
      <c r="A427" s="731"/>
      <c r="B427" s="731"/>
      <c r="C427" s="731"/>
      <c r="D427" s="731"/>
      <c r="E427" s="731"/>
      <c r="F427" s="731"/>
      <c r="G427" s="731"/>
      <c r="H427" s="731"/>
      <c r="I427" s="731"/>
      <c r="J427" s="731"/>
      <c r="K427" s="731"/>
      <c r="L427" s="731"/>
      <c r="M427" s="731"/>
      <c r="N427" s="731"/>
      <c r="O427" s="731"/>
      <c r="P427" s="731"/>
      <c r="Q427" s="731"/>
      <c r="R427" s="731"/>
      <c r="S427" s="731"/>
      <c r="T427" s="731"/>
      <c r="U427" s="731"/>
      <c r="V427" s="731"/>
      <c r="W427" s="731"/>
      <c r="X427" s="731"/>
      <c r="Y427" s="731"/>
      <c r="Z427" s="731"/>
      <c r="AA427" s="731"/>
      <c r="AB427" s="731"/>
      <c r="AC427" s="731"/>
      <c r="AD427" s="731"/>
      <c r="AE427" s="731"/>
      <c r="AF427" s="731"/>
      <c r="AG427" s="731"/>
      <c r="AH427" s="731"/>
      <c r="AI427" s="731"/>
    </row>
    <row r="428" spans="1:35" ht="15.75" customHeight="1" x14ac:dyDescent="0.2">
      <c r="A428" s="731"/>
      <c r="B428" s="731"/>
      <c r="C428" s="731"/>
      <c r="D428" s="731"/>
      <c r="E428" s="731"/>
      <c r="F428" s="731"/>
      <c r="G428" s="731"/>
      <c r="H428" s="731"/>
      <c r="I428" s="731"/>
      <c r="J428" s="731"/>
      <c r="K428" s="731"/>
      <c r="L428" s="731"/>
      <c r="M428" s="731"/>
      <c r="N428" s="731"/>
      <c r="O428" s="731"/>
      <c r="P428" s="731"/>
      <c r="Q428" s="731"/>
      <c r="R428" s="731"/>
      <c r="S428" s="731"/>
      <c r="T428" s="731"/>
      <c r="U428" s="731"/>
      <c r="V428" s="731"/>
      <c r="W428" s="731"/>
      <c r="X428" s="731"/>
      <c r="Y428" s="731"/>
      <c r="Z428" s="731"/>
      <c r="AA428" s="731"/>
      <c r="AB428" s="731"/>
      <c r="AC428" s="731"/>
      <c r="AD428" s="731"/>
      <c r="AE428" s="731"/>
      <c r="AF428" s="731"/>
      <c r="AG428" s="731"/>
      <c r="AH428" s="731"/>
      <c r="AI428" s="731"/>
    </row>
    <row r="429" spans="1:35" ht="15.75" customHeight="1" x14ac:dyDescent="0.2">
      <c r="A429" s="731"/>
      <c r="B429" s="731"/>
      <c r="C429" s="731"/>
      <c r="D429" s="731"/>
      <c r="E429" s="731"/>
      <c r="F429" s="731"/>
      <c r="G429" s="731"/>
      <c r="H429" s="731"/>
      <c r="I429" s="731"/>
      <c r="J429" s="731"/>
      <c r="K429" s="731"/>
      <c r="L429" s="731"/>
      <c r="M429" s="731"/>
      <c r="N429" s="731"/>
      <c r="O429" s="731"/>
      <c r="P429" s="731"/>
      <c r="Q429" s="731"/>
      <c r="R429" s="731"/>
      <c r="S429" s="731"/>
      <c r="T429" s="731"/>
      <c r="U429" s="731"/>
      <c r="V429" s="731"/>
      <c r="W429" s="731"/>
      <c r="X429" s="731"/>
      <c r="Y429" s="731"/>
      <c r="Z429" s="731"/>
      <c r="AA429" s="731"/>
      <c r="AB429" s="731"/>
      <c r="AC429" s="731"/>
      <c r="AD429" s="731"/>
      <c r="AE429" s="731"/>
      <c r="AF429" s="731"/>
      <c r="AG429" s="731"/>
      <c r="AH429" s="731"/>
      <c r="AI429" s="731"/>
    </row>
    <row r="430" spans="1:35" ht="15.75" customHeight="1" x14ac:dyDescent="0.2">
      <c r="A430" s="731"/>
      <c r="B430" s="731"/>
      <c r="C430" s="731"/>
      <c r="D430" s="731"/>
      <c r="E430" s="731"/>
      <c r="F430" s="731"/>
      <c r="G430" s="731"/>
      <c r="H430" s="731"/>
      <c r="I430" s="731"/>
      <c r="J430" s="731"/>
      <c r="K430" s="731"/>
      <c r="L430" s="731"/>
      <c r="M430" s="731"/>
      <c r="N430" s="731"/>
      <c r="O430" s="731"/>
      <c r="P430" s="731"/>
      <c r="Q430" s="731"/>
      <c r="R430" s="731"/>
      <c r="S430" s="731"/>
      <c r="T430" s="731"/>
      <c r="U430" s="731"/>
      <c r="V430" s="731"/>
      <c r="W430" s="731"/>
      <c r="X430" s="731"/>
      <c r="Y430" s="731"/>
      <c r="Z430" s="731"/>
      <c r="AA430" s="731"/>
      <c r="AB430" s="731"/>
      <c r="AC430" s="731"/>
      <c r="AD430" s="731"/>
      <c r="AE430" s="731"/>
      <c r="AF430" s="731"/>
      <c r="AG430" s="731"/>
      <c r="AH430" s="731"/>
      <c r="AI430" s="731"/>
    </row>
    <row r="431" spans="1:35" ht="15.75" customHeight="1" x14ac:dyDescent="0.2">
      <c r="A431" s="731"/>
      <c r="B431" s="731"/>
      <c r="C431" s="731"/>
      <c r="D431" s="731"/>
      <c r="E431" s="731"/>
      <c r="F431" s="731"/>
      <c r="G431" s="731"/>
      <c r="H431" s="731"/>
      <c r="I431" s="731"/>
      <c r="J431" s="731"/>
      <c r="K431" s="731"/>
      <c r="L431" s="731"/>
      <c r="M431" s="731"/>
      <c r="N431" s="731"/>
      <c r="O431" s="731"/>
      <c r="P431" s="731"/>
      <c r="Q431" s="731"/>
      <c r="R431" s="731"/>
      <c r="S431" s="731"/>
      <c r="T431" s="731"/>
      <c r="U431" s="731"/>
      <c r="V431" s="731"/>
      <c r="W431" s="731"/>
      <c r="X431" s="731"/>
      <c r="Y431" s="731"/>
      <c r="Z431" s="731"/>
      <c r="AA431" s="731"/>
      <c r="AB431" s="731"/>
      <c r="AC431" s="731"/>
      <c r="AD431" s="731"/>
      <c r="AE431" s="731"/>
      <c r="AF431" s="731"/>
      <c r="AG431" s="731"/>
      <c r="AH431" s="731"/>
      <c r="AI431" s="731"/>
    </row>
    <row r="432" spans="1:35" ht="15.75" customHeight="1" x14ac:dyDescent="0.2">
      <c r="A432" s="731"/>
      <c r="B432" s="731"/>
      <c r="C432" s="731"/>
      <c r="D432" s="731"/>
      <c r="E432" s="731"/>
      <c r="F432" s="731"/>
      <c r="G432" s="731"/>
      <c r="H432" s="731"/>
      <c r="I432" s="731"/>
      <c r="J432" s="731"/>
      <c r="K432" s="731"/>
      <c r="L432" s="731"/>
      <c r="M432" s="731"/>
      <c r="N432" s="731"/>
      <c r="O432" s="731"/>
      <c r="P432" s="731"/>
      <c r="Q432" s="731"/>
      <c r="R432" s="731"/>
      <c r="S432" s="731"/>
      <c r="T432" s="731"/>
      <c r="U432" s="731"/>
      <c r="V432" s="731"/>
      <c r="W432" s="731"/>
      <c r="X432" s="731"/>
      <c r="Y432" s="731"/>
      <c r="Z432" s="731"/>
      <c r="AA432" s="731"/>
      <c r="AB432" s="731"/>
      <c r="AC432" s="731"/>
      <c r="AD432" s="731"/>
      <c r="AE432" s="731"/>
      <c r="AF432" s="731"/>
      <c r="AG432" s="731"/>
      <c r="AH432" s="731"/>
      <c r="AI432" s="731"/>
    </row>
    <row r="433" spans="1:35" ht="15.75" customHeight="1" x14ac:dyDescent="0.2">
      <c r="A433" s="731"/>
      <c r="B433" s="731"/>
      <c r="C433" s="731"/>
      <c r="D433" s="731"/>
      <c r="E433" s="731"/>
      <c r="F433" s="731"/>
      <c r="G433" s="731"/>
      <c r="H433" s="731"/>
      <c r="I433" s="731"/>
      <c r="J433" s="731"/>
      <c r="K433" s="731"/>
      <c r="L433" s="731"/>
      <c r="M433" s="731"/>
      <c r="N433" s="731"/>
      <c r="O433" s="731"/>
      <c r="P433" s="731"/>
      <c r="Q433" s="731"/>
      <c r="R433" s="731"/>
      <c r="S433" s="731"/>
      <c r="T433" s="731"/>
      <c r="U433" s="731"/>
      <c r="V433" s="731"/>
      <c r="W433" s="731"/>
      <c r="X433" s="731"/>
      <c r="Y433" s="731"/>
      <c r="Z433" s="731"/>
      <c r="AA433" s="731"/>
      <c r="AB433" s="731"/>
      <c r="AC433" s="731"/>
      <c r="AD433" s="731"/>
      <c r="AE433" s="731"/>
      <c r="AF433" s="731"/>
      <c r="AG433" s="731"/>
      <c r="AH433" s="731"/>
      <c r="AI433" s="731"/>
    </row>
    <row r="434" spans="1:35" ht="15.75" customHeight="1" x14ac:dyDescent="0.2">
      <c r="A434" s="731"/>
      <c r="B434" s="731"/>
      <c r="C434" s="731"/>
      <c r="D434" s="731"/>
      <c r="E434" s="731"/>
      <c r="F434" s="731"/>
      <c r="G434" s="731"/>
      <c r="H434" s="731"/>
      <c r="I434" s="731"/>
      <c r="J434" s="731"/>
      <c r="K434" s="731"/>
      <c r="L434" s="731"/>
      <c r="M434" s="731"/>
      <c r="N434" s="731"/>
      <c r="O434" s="731"/>
      <c r="P434" s="731"/>
      <c r="Q434" s="731"/>
      <c r="R434" s="731"/>
      <c r="S434" s="731"/>
      <c r="T434" s="731"/>
      <c r="U434" s="731"/>
      <c r="V434" s="731"/>
      <c r="W434" s="731"/>
      <c r="X434" s="731"/>
      <c r="Y434" s="731"/>
      <c r="Z434" s="731"/>
      <c r="AA434" s="731"/>
      <c r="AB434" s="731"/>
      <c r="AC434" s="731"/>
      <c r="AD434" s="731"/>
      <c r="AE434" s="731"/>
      <c r="AF434" s="731"/>
      <c r="AG434" s="731"/>
      <c r="AH434" s="731"/>
      <c r="AI434" s="731"/>
    </row>
    <row r="435" spans="1:35" ht="15.75" customHeight="1" x14ac:dyDescent="0.2">
      <c r="A435" s="731"/>
      <c r="B435" s="731"/>
      <c r="C435" s="731"/>
      <c r="D435" s="731"/>
      <c r="E435" s="731"/>
      <c r="F435" s="731"/>
      <c r="G435" s="731"/>
      <c r="H435" s="731"/>
      <c r="I435" s="731"/>
      <c r="J435" s="731"/>
      <c r="K435" s="731"/>
      <c r="L435" s="731"/>
      <c r="M435" s="731"/>
      <c r="N435" s="731"/>
      <c r="O435" s="731"/>
      <c r="P435" s="731"/>
      <c r="Q435" s="731"/>
      <c r="R435" s="731"/>
      <c r="S435" s="731"/>
      <c r="T435" s="731"/>
      <c r="U435" s="731"/>
      <c r="V435" s="731"/>
      <c r="W435" s="731"/>
      <c r="X435" s="731"/>
      <c r="Y435" s="731"/>
      <c r="Z435" s="731"/>
      <c r="AA435" s="731"/>
      <c r="AB435" s="731"/>
      <c r="AC435" s="731"/>
      <c r="AD435" s="731"/>
      <c r="AE435" s="731"/>
      <c r="AF435" s="731"/>
      <c r="AG435" s="731"/>
      <c r="AH435" s="731"/>
      <c r="AI435" s="731"/>
    </row>
    <row r="436" spans="1:35" ht="15.75" customHeight="1" x14ac:dyDescent="0.2">
      <c r="A436" s="731"/>
      <c r="B436" s="731"/>
      <c r="C436" s="731"/>
      <c r="D436" s="731"/>
      <c r="E436" s="731"/>
      <c r="F436" s="731"/>
      <c r="G436" s="731"/>
      <c r="H436" s="731"/>
      <c r="I436" s="731"/>
      <c r="J436" s="731"/>
      <c r="K436" s="731"/>
      <c r="L436" s="731"/>
      <c r="M436" s="731"/>
      <c r="N436" s="731"/>
      <c r="O436" s="731"/>
      <c r="P436" s="731"/>
      <c r="Q436" s="731"/>
      <c r="R436" s="731"/>
      <c r="S436" s="731"/>
      <c r="T436" s="731"/>
      <c r="U436" s="731"/>
      <c r="V436" s="731"/>
      <c r="W436" s="731"/>
      <c r="X436" s="731"/>
      <c r="Y436" s="731"/>
      <c r="Z436" s="731"/>
      <c r="AA436" s="731"/>
      <c r="AB436" s="731"/>
      <c r="AC436" s="731"/>
      <c r="AD436" s="731"/>
      <c r="AE436" s="731"/>
      <c r="AF436" s="731"/>
      <c r="AG436" s="731"/>
      <c r="AH436" s="731"/>
      <c r="AI436" s="731"/>
    </row>
    <row r="437" spans="1:35" ht="15.75" customHeight="1" x14ac:dyDescent="0.2">
      <c r="A437" s="731"/>
      <c r="B437" s="731"/>
      <c r="C437" s="731"/>
      <c r="D437" s="731"/>
      <c r="E437" s="731"/>
      <c r="F437" s="731"/>
      <c r="G437" s="731"/>
      <c r="H437" s="731"/>
      <c r="I437" s="731"/>
      <c r="J437" s="731"/>
      <c r="K437" s="731"/>
      <c r="L437" s="731"/>
      <c r="M437" s="731"/>
      <c r="N437" s="731"/>
      <c r="O437" s="731"/>
      <c r="P437" s="731"/>
      <c r="Q437" s="731"/>
      <c r="R437" s="731"/>
      <c r="S437" s="731"/>
      <c r="T437" s="731"/>
      <c r="U437" s="731"/>
      <c r="V437" s="731"/>
      <c r="W437" s="731"/>
      <c r="X437" s="731"/>
      <c r="Y437" s="731"/>
      <c r="Z437" s="731"/>
      <c r="AA437" s="731"/>
      <c r="AB437" s="731"/>
      <c r="AC437" s="731"/>
      <c r="AD437" s="731"/>
      <c r="AE437" s="731"/>
      <c r="AF437" s="731"/>
      <c r="AG437" s="731"/>
      <c r="AH437" s="731"/>
      <c r="AI437" s="731"/>
    </row>
    <row r="438" spans="1:35" ht="15.75" customHeight="1" x14ac:dyDescent="0.2">
      <c r="A438" s="731"/>
      <c r="B438" s="731"/>
      <c r="C438" s="731"/>
      <c r="D438" s="731"/>
      <c r="E438" s="731"/>
      <c r="F438" s="731"/>
      <c r="G438" s="731"/>
      <c r="H438" s="731"/>
      <c r="I438" s="731"/>
      <c r="J438" s="731"/>
      <c r="K438" s="731"/>
      <c r="L438" s="731"/>
      <c r="M438" s="731"/>
      <c r="N438" s="731"/>
      <c r="O438" s="731"/>
      <c r="P438" s="731"/>
      <c r="Q438" s="731"/>
      <c r="R438" s="731"/>
      <c r="S438" s="731"/>
      <c r="T438" s="731"/>
      <c r="U438" s="731"/>
      <c r="V438" s="731"/>
      <c r="W438" s="731"/>
      <c r="X438" s="731"/>
      <c r="Y438" s="731"/>
      <c r="Z438" s="731"/>
      <c r="AA438" s="731"/>
      <c r="AB438" s="731"/>
      <c r="AC438" s="731"/>
      <c r="AD438" s="731"/>
      <c r="AE438" s="731"/>
      <c r="AF438" s="731"/>
      <c r="AG438" s="731"/>
      <c r="AH438" s="731"/>
      <c r="AI438" s="731"/>
    </row>
    <row r="439" spans="1:35" ht="15.75" customHeight="1" x14ac:dyDescent="0.2">
      <c r="A439" s="731"/>
      <c r="B439" s="731"/>
      <c r="C439" s="731"/>
      <c r="D439" s="731"/>
      <c r="E439" s="731"/>
      <c r="F439" s="731"/>
      <c r="G439" s="731"/>
      <c r="H439" s="731"/>
      <c r="I439" s="731"/>
      <c r="J439" s="731"/>
      <c r="K439" s="731"/>
      <c r="L439" s="731"/>
      <c r="M439" s="731"/>
      <c r="N439" s="731"/>
      <c r="O439" s="731"/>
      <c r="P439" s="731"/>
      <c r="Q439" s="731"/>
      <c r="R439" s="731"/>
      <c r="S439" s="731"/>
      <c r="T439" s="731"/>
      <c r="U439" s="731"/>
      <c r="V439" s="731"/>
      <c r="W439" s="731"/>
      <c r="X439" s="731"/>
      <c r="Y439" s="731"/>
      <c r="Z439" s="731"/>
      <c r="AA439" s="731"/>
      <c r="AB439" s="731"/>
      <c r="AC439" s="731"/>
      <c r="AD439" s="731"/>
      <c r="AE439" s="731"/>
      <c r="AF439" s="731"/>
      <c r="AG439" s="731"/>
      <c r="AH439" s="731"/>
      <c r="AI439" s="731"/>
    </row>
    <row r="440" spans="1:35" ht="15.75" customHeight="1" x14ac:dyDescent="0.2">
      <c r="A440" s="731"/>
      <c r="B440" s="731"/>
      <c r="C440" s="731"/>
      <c r="D440" s="731"/>
      <c r="E440" s="731"/>
      <c r="F440" s="731"/>
      <c r="G440" s="731"/>
      <c r="H440" s="731"/>
      <c r="I440" s="731"/>
      <c r="J440" s="731"/>
      <c r="K440" s="731"/>
      <c r="L440" s="731"/>
      <c r="M440" s="731"/>
      <c r="N440" s="731"/>
      <c r="O440" s="731"/>
      <c r="P440" s="731"/>
      <c r="Q440" s="731"/>
      <c r="R440" s="731"/>
      <c r="S440" s="731"/>
      <c r="T440" s="731"/>
      <c r="U440" s="731"/>
      <c r="V440" s="731"/>
      <c r="W440" s="731"/>
      <c r="X440" s="731"/>
      <c r="Y440" s="731"/>
      <c r="Z440" s="731"/>
      <c r="AA440" s="731"/>
      <c r="AB440" s="731"/>
      <c r="AC440" s="731"/>
      <c r="AD440" s="731"/>
      <c r="AE440" s="731"/>
      <c r="AF440" s="731"/>
      <c r="AG440" s="731"/>
      <c r="AH440" s="731"/>
      <c r="AI440" s="731"/>
    </row>
    <row r="441" spans="1:35" ht="15.75" customHeight="1" x14ac:dyDescent="0.2">
      <c r="A441" s="731"/>
      <c r="B441" s="731"/>
      <c r="C441" s="731"/>
      <c r="D441" s="731"/>
      <c r="E441" s="731"/>
      <c r="F441" s="731"/>
      <c r="G441" s="731"/>
      <c r="H441" s="731"/>
      <c r="I441" s="731"/>
      <c r="J441" s="731"/>
      <c r="K441" s="731"/>
      <c r="L441" s="731"/>
      <c r="M441" s="731"/>
      <c r="N441" s="731"/>
      <c r="O441" s="731"/>
      <c r="P441" s="731"/>
      <c r="Q441" s="731"/>
      <c r="R441" s="731"/>
      <c r="S441" s="731"/>
      <c r="T441" s="731"/>
      <c r="U441" s="731"/>
      <c r="V441" s="731"/>
      <c r="W441" s="731"/>
      <c r="X441" s="731"/>
      <c r="Y441" s="731"/>
      <c r="Z441" s="731"/>
      <c r="AA441" s="731"/>
      <c r="AB441" s="731"/>
      <c r="AC441" s="731"/>
      <c r="AD441" s="731"/>
      <c r="AE441" s="731"/>
      <c r="AF441" s="731"/>
      <c r="AG441" s="731"/>
      <c r="AH441" s="731"/>
      <c r="AI441" s="731"/>
    </row>
    <row r="442" spans="1:35" ht="15.75" customHeight="1" x14ac:dyDescent="0.2">
      <c r="A442" s="731"/>
      <c r="B442" s="731"/>
      <c r="C442" s="731"/>
      <c r="D442" s="731"/>
      <c r="E442" s="731"/>
      <c r="F442" s="731"/>
      <c r="G442" s="731"/>
      <c r="H442" s="731"/>
      <c r="I442" s="731"/>
      <c r="J442" s="731"/>
      <c r="K442" s="731"/>
      <c r="L442" s="731"/>
      <c r="M442" s="731"/>
      <c r="N442" s="731"/>
      <c r="O442" s="731"/>
      <c r="P442" s="731"/>
      <c r="Q442" s="731"/>
      <c r="R442" s="731"/>
      <c r="S442" s="731"/>
      <c r="T442" s="731"/>
      <c r="U442" s="731"/>
      <c r="V442" s="731"/>
      <c r="W442" s="731"/>
      <c r="X442" s="731"/>
      <c r="Y442" s="731"/>
      <c r="Z442" s="731"/>
      <c r="AA442" s="731"/>
      <c r="AB442" s="731"/>
      <c r="AC442" s="731"/>
      <c r="AD442" s="731"/>
      <c r="AE442" s="731"/>
      <c r="AF442" s="731"/>
      <c r="AG442" s="731"/>
      <c r="AH442" s="731"/>
      <c r="AI442" s="731"/>
    </row>
    <row r="443" spans="1:35" ht="15.75" customHeight="1" x14ac:dyDescent="0.2">
      <c r="A443" s="731"/>
      <c r="B443" s="731"/>
      <c r="C443" s="731"/>
      <c r="D443" s="731"/>
      <c r="E443" s="731"/>
      <c r="F443" s="731"/>
      <c r="G443" s="731"/>
      <c r="H443" s="731"/>
      <c r="I443" s="731"/>
      <c r="J443" s="731"/>
      <c r="K443" s="731"/>
      <c r="L443" s="731"/>
      <c r="M443" s="731"/>
      <c r="N443" s="731"/>
      <c r="O443" s="731"/>
      <c r="P443" s="731"/>
      <c r="Q443" s="731"/>
      <c r="R443" s="731"/>
      <c r="S443" s="731"/>
      <c r="T443" s="731"/>
      <c r="U443" s="731"/>
      <c r="V443" s="731"/>
      <c r="W443" s="731"/>
      <c r="X443" s="731"/>
      <c r="Y443" s="731"/>
      <c r="Z443" s="731"/>
      <c r="AA443" s="731"/>
      <c r="AB443" s="731"/>
      <c r="AC443" s="731"/>
      <c r="AD443" s="731"/>
      <c r="AE443" s="731"/>
      <c r="AF443" s="731"/>
      <c r="AG443" s="731"/>
      <c r="AH443" s="731"/>
      <c r="AI443" s="731"/>
    </row>
    <row r="444" spans="1:35" ht="15.75" customHeight="1" x14ac:dyDescent="0.2">
      <c r="A444" s="731"/>
      <c r="B444" s="731"/>
      <c r="C444" s="731"/>
      <c r="D444" s="731"/>
      <c r="E444" s="731"/>
      <c r="F444" s="731"/>
      <c r="G444" s="731"/>
      <c r="H444" s="731"/>
      <c r="I444" s="731"/>
      <c r="J444" s="731"/>
      <c r="K444" s="731"/>
      <c r="L444" s="731"/>
      <c r="M444" s="731"/>
      <c r="N444" s="731"/>
      <c r="O444" s="731"/>
      <c r="P444" s="731"/>
      <c r="Q444" s="731"/>
      <c r="R444" s="731"/>
      <c r="S444" s="731"/>
      <c r="T444" s="731"/>
      <c r="U444" s="731"/>
      <c r="V444" s="731"/>
      <c r="W444" s="731"/>
      <c r="X444" s="731"/>
      <c r="Y444" s="731"/>
      <c r="Z444" s="731"/>
      <c r="AA444" s="731"/>
      <c r="AB444" s="731"/>
      <c r="AC444" s="731"/>
      <c r="AD444" s="731"/>
      <c r="AE444" s="731"/>
      <c r="AF444" s="731"/>
      <c r="AG444" s="731"/>
      <c r="AH444" s="731"/>
      <c r="AI444" s="731"/>
    </row>
    <row r="445" spans="1:35" ht="15.75" customHeight="1" x14ac:dyDescent="0.2">
      <c r="A445" s="731"/>
      <c r="B445" s="731"/>
      <c r="C445" s="731"/>
      <c r="D445" s="731"/>
      <c r="E445" s="731"/>
      <c r="F445" s="731"/>
      <c r="G445" s="731"/>
      <c r="H445" s="731"/>
      <c r="I445" s="731"/>
      <c r="J445" s="731"/>
      <c r="K445" s="731"/>
      <c r="L445" s="731"/>
      <c r="M445" s="731"/>
      <c r="N445" s="731"/>
      <c r="O445" s="731"/>
      <c r="P445" s="731"/>
      <c r="Q445" s="731"/>
      <c r="R445" s="731"/>
      <c r="S445" s="731"/>
      <c r="T445" s="731"/>
      <c r="U445" s="731"/>
      <c r="V445" s="731"/>
      <c r="W445" s="731"/>
      <c r="X445" s="731"/>
      <c r="Y445" s="731"/>
      <c r="Z445" s="731"/>
      <c r="AA445" s="731"/>
      <c r="AB445" s="731"/>
      <c r="AC445" s="731"/>
      <c r="AD445" s="731"/>
      <c r="AE445" s="731"/>
      <c r="AF445" s="731"/>
      <c r="AG445" s="731"/>
      <c r="AH445" s="731"/>
      <c r="AI445" s="731"/>
    </row>
    <row r="446" spans="1:35" ht="15.75" customHeight="1" x14ac:dyDescent="0.2">
      <c r="A446" s="731"/>
      <c r="B446" s="731"/>
      <c r="C446" s="731"/>
      <c r="D446" s="731"/>
      <c r="E446" s="731"/>
      <c r="F446" s="731"/>
      <c r="G446" s="731"/>
      <c r="H446" s="731"/>
      <c r="I446" s="731"/>
      <c r="J446" s="731"/>
      <c r="K446" s="731"/>
      <c r="L446" s="731"/>
      <c r="M446" s="731"/>
      <c r="N446" s="731"/>
      <c r="O446" s="731"/>
      <c r="P446" s="731"/>
      <c r="Q446" s="731"/>
      <c r="R446" s="731"/>
      <c r="S446" s="731"/>
      <c r="T446" s="731"/>
      <c r="U446" s="731"/>
      <c r="V446" s="731"/>
      <c r="W446" s="731"/>
      <c r="X446" s="731"/>
      <c r="Y446" s="731"/>
      <c r="Z446" s="731"/>
      <c r="AA446" s="731"/>
      <c r="AB446" s="731"/>
      <c r="AC446" s="731"/>
      <c r="AD446" s="731"/>
      <c r="AE446" s="731"/>
      <c r="AF446" s="731"/>
      <c r="AG446" s="731"/>
      <c r="AH446" s="731"/>
      <c r="AI446" s="731"/>
    </row>
    <row r="447" spans="1:35" ht="15.75" customHeight="1" x14ac:dyDescent="0.2">
      <c r="A447" s="731"/>
      <c r="B447" s="731"/>
      <c r="C447" s="731"/>
      <c r="D447" s="731"/>
      <c r="E447" s="731"/>
      <c r="F447" s="731"/>
      <c r="G447" s="731"/>
      <c r="H447" s="731"/>
      <c r="I447" s="731"/>
      <c r="J447" s="731"/>
      <c r="K447" s="731"/>
      <c r="L447" s="731"/>
      <c r="M447" s="731"/>
      <c r="N447" s="731"/>
      <c r="O447" s="731"/>
      <c r="P447" s="731"/>
      <c r="Q447" s="731"/>
      <c r="R447" s="731"/>
      <c r="S447" s="731"/>
      <c r="T447" s="731"/>
      <c r="U447" s="731"/>
      <c r="V447" s="731"/>
      <c r="W447" s="731"/>
      <c r="X447" s="731"/>
      <c r="Y447" s="731"/>
      <c r="Z447" s="731"/>
      <c r="AA447" s="731"/>
      <c r="AB447" s="731"/>
      <c r="AC447" s="731"/>
      <c r="AD447" s="731"/>
      <c r="AE447" s="731"/>
      <c r="AF447" s="731"/>
      <c r="AG447" s="731"/>
      <c r="AH447" s="731"/>
      <c r="AI447" s="731"/>
    </row>
    <row r="448" spans="1:35" ht="15.75" customHeight="1" x14ac:dyDescent="0.2">
      <c r="A448" s="731"/>
      <c r="B448" s="731"/>
      <c r="C448" s="731"/>
      <c r="D448" s="731"/>
      <c r="E448" s="731"/>
      <c r="F448" s="731"/>
      <c r="G448" s="731"/>
      <c r="H448" s="731"/>
      <c r="I448" s="731"/>
      <c r="J448" s="731"/>
      <c r="K448" s="731"/>
      <c r="L448" s="731"/>
      <c r="M448" s="731"/>
      <c r="N448" s="731"/>
      <c r="O448" s="731"/>
      <c r="P448" s="731"/>
      <c r="Q448" s="731"/>
      <c r="R448" s="731"/>
      <c r="S448" s="731"/>
      <c r="T448" s="731"/>
      <c r="U448" s="731"/>
      <c r="V448" s="731"/>
      <c r="W448" s="731"/>
      <c r="X448" s="731"/>
      <c r="Y448" s="731"/>
      <c r="Z448" s="731"/>
      <c r="AA448" s="731"/>
      <c r="AB448" s="731"/>
      <c r="AC448" s="731"/>
      <c r="AD448" s="731"/>
      <c r="AE448" s="731"/>
      <c r="AF448" s="731"/>
      <c r="AG448" s="731"/>
      <c r="AH448" s="731"/>
      <c r="AI448" s="731"/>
    </row>
    <row r="449" spans="1:35" ht="15.75" customHeight="1" x14ac:dyDescent="0.2">
      <c r="A449" s="731"/>
      <c r="B449" s="731"/>
      <c r="C449" s="731"/>
      <c r="D449" s="731"/>
      <c r="E449" s="731"/>
      <c r="F449" s="731"/>
      <c r="G449" s="731"/>
      <c r="H449" s="731"/>
      <c r="I449" s="731"/>
      <c r="J449" s="731"/>
      <c r="K449" s="731"/>
      <c r="L449" s="731"/>
      <c r="M449" s="731"/>
      <c r="N449" s="731"/>
      <c r="O449" s="731"/>
      <c r="P449" s="731"/>
      <c r="Q449" s="731"/>
      <c r="R449" s="731"/>
      <c r="S449" s="731"/>
      <c r="T449" s="731"/>
      <c r="U449" s="731"/>
      <c r="V449" s="731"/>
      <c r="W449" s="731"/>
      <c r="X449" s="731"/>
      <c r="Y449" s="731"/>
      <c r="Z449" s="731"/>
      <c r="AA449" s="731"/>
      <c r="AB449" s="731"/>
      <c r="AC449" s="731"/>
      <c r="AD449" s="731"/>
      <c r="AE449" s="731"/>
      <c r="AF449" s="731"/>
      <c r="AG449" s="731"/>
      <c r="AH449" s="731"/>
      <c r="AI449" s="731"/>
    </row>
    <row r="450" spans="1:35" ht="15.75" customHeight="1" x14ac:dyDescent="0.2">
      <c r="A450" s="731"/>
      <c r="B450" s="731"/>
      <c r="C450" s="731"/>
      <c r="D450" s="731"/>
      <c r="E450" s="731"/>
      <c r="F450" s="731"/>
      <c r="G450" s="731"/>
      <c r="H450" s="731"/>
      <c r="I450" s="731"/>
      <c r="J450" s="731"/>
      <c r="K450" s="731"/>
      <c r="L450" s="731"/>
      <c r="M450" s="731"/>
      <c r="N450" s="731"/>
      <c r="O450" s="731"/>
      <c r="P450" s="731"/>
      <c r="Q450" s="731"/>
      <c r="R450" s="731"/>
      <c r="S450" s="731"/>
      <c r="T450" s="731"/>
      <c r="U450" s="731"/>
      <c r="V450" s="731"/>
      <c r="W450" s="731"/>
      <c r="X450" s="731"/>
      <c r="Y450" s="731"/>
      <c r="Z450" s="731"/>
      <c r="AA450" s="731"/>
      <c r="AB450" s="731"/>
      <c r="AC450" s="731"/>
      <c r="AD450" s="731"/>
      <c r="AE450" s="731"/>
      <c r="AF450" s="731"/>
      <c r="AG450" s="731"/>
      <c r="AH450" s="731"/>
      <c r="AI450" s="731"/>
    </row>
    <row r="451" spans="1:35" ht="15.75" customHeight="1" x14ac:dyDescent="0.2">
      <c r="A451" s="731"/>
      <c r="B451" s="731"/>
      <c r="C451" s="731"/>
      <c r="D451" s="731"/>
      <c r="E451" s="731"/>
      <c r="F451" s="731"/>
      <c r="G451" s="731"/>
      <c r="H451" s="731"/>
      <c r="I451" s="731"/>
      <c r="J451" s="731"/>
      <c r="K451" s="731"/>
      <c r="L451" s="731"/>
      <c r="M451" s="731"/>
      <c r="N451" s="731"/>
      <c r="O451" s="731"/>
      <c r="P451" s="731"/>
      <c r="Q451" s="731"/>
      <c r="R451" s="731"/>
      <c r="S451" s="731"/>
      <c r="T451" s="731"/>
      <c r="U451" s="731"/>
      <c r="V451" s="731"/>
      <c r="W451" s="731"/>
      <c r="X451" s="731"/>
      <c r="Y451" s="731"/>
      <c r="Z451" s="731"/>
      <c r="AA451" s="731"/>
      <c r="AB451" s="731"/>
      <c r="AC451" s="731"/>
      <c r="AD451" s="731"/>
      <c r="AE451" s="731"/>
      <c r="AF451" s="731"/>
      <c r="AG451" s="731"/>
      <c r="AH451" s="731"/>
      <c r="AI451" s="731"/>
    </row>
    <row r="452" spans="1:35" ht="15.75" customHeight="1" x14ac:dyDescent="0.2">
      <c r="A452" s="731"/>
      <c r="B452" s="731"/>
      <c r="C452" s="731"/>
      <c r="D452" s="731"/>
      <c r="E452" s="731"/>
      <c r="F452" s="731"/>
      <c r="G452" s="731"/>
      <c r="H452" s="731"/>
      <c r="I452" s="731"/>
      <c r="J452" s="731"/>
      <c r="K452" s="731"/>
      <c r="L452" s="731"/>
      <c r="M452" s="731"/>
      <c r="N452" s="731"/>
      <c r="O452" s="731"/>
      <c r="P452" s="731"/>
      <c r="Q452" s="731"/>
      <c r="R452" s="731"/>
      <c r="S452" s="731"/>
      <c r="T452" s="731"/>
      <c r="U452" s="731"/>
      <c r="V452" s="731"/>
      <c r="W452" s="731"/>
      <c r="X452" s="731"/>
      <c r="Y452" s="731"/>
      <c r="Z452" s="731"/>
      <c r="AA452" s="731"/>
      <c r="AB452" s="731"/>
      <c r="AC452" s="731"/>
      <c r="AD452" s="731"/>
      <c r="AE452" s="731"/>
      <c r="AF452" s="731"/>
      <c r="AG452" s="731"/>
      <c r="AH452" s="731"/>
      <c r="AI452" s="731"/>
    </row>
    <row r="453" spans="1:35" ht="15.75" customHeight="1" x14ac:dyDescent="0.2">
      <c r="A453" s="731"/>
      <c r="B453" s="731"/>
      <c r="C453" s="731"/>
      <c r="D453" s="731"/>
      <c r="E453" s="731"/>
      <c r="F453" s="731"/>
      <c r="G453" s="731"/>
      <c r="H453" s="731"/>
      <c r="I453" s="731"/>
      <c r="J453" s="731"/>
      <c r="K453" s="731"/>
      <c r="L453" s="731"/>
      <c r="M453" s="731"/>
      <c r="N453" s="731"/>
      <c r="O453" s="731"/>
      <c r="P453" s="731"/>
      <c r="Q453" s="731"/>
      <c r="R453" s="731"/>
      <c r="S453" s="731"/>
      <c r="T453" s="731"/>
      <c r="U453" s="731"/>
      <c r="V453" s="731"/>
      <c r="W453" s="731"/>
      <c r="X453" s="731"/>
      <c r="Y453" s="731"/>
      <c r="Z453" s="731"/>
      <c r="AA453" s="731"/>
      <c r="AB453" s="731"/>
      <c r="AC453" s="731"/>
      <c r="AD453" s="731"/>
      <c r="AE453" s="731"/>
      <c r="AF453" s="731"/>
      <c r="AG453" s="731"/>
      <c r="AH453" s="731"/>
      <c r="AI453" s="731"/>
    </row>
    <row r="454" spans="1:35" ht="15.75" customHeight="1" x14ac:dyDescent="0.2">
      <c r="A454" s="731"/>
      <c r="B454" s="731"/>
      <c r="C454" s="731"/>
      <c r="D454" s="731"/>
      <c r="E454" s="731"/>
      <c r="F454" s="731"/>
      <c r="G454" s="731"/>
      <c r="H454" s="731"/>
      <c r="I454" s="731"/>
      <c r="J454" s="731"/>
      <c r="K454" s="731"/>
      <c r="L454" s="731"/>
      <c r="M454" s="731"/>
      <c r="N454" s="731"/>
      <c r="O454" s="731"/>
      <c r="P454" s="731"/>
      <c r="Q454" s="731"/>
      <c r="R454" s="731"/>
      <c r="S454" s="731"/>
      <c r="T454" s="731"/>
      <c r="U454" s="731"/>
      <c r="V454" s="731"/>
      <c r="W454" s="731"/>
      <c r="X454" s="731"/>
      <c r="Y454" s="731"/>
      <c r="Z454" s="731"/>
      <c r="AA454" s="731"/>
      <c r="AB454" s="731"/>
      <c r="AC454" s="731"/>
      <c r="AD454" s="731"/>
      <c r="AE454" s="731"/>
      <c r="AF454" s="731"/>
      <c r="AG454" s="731"/>
      <c r="AH454" s="731"/>
      <c r="AI454" s="731"/>
    </row>
    <row r="455" spans="1:35" ht="15.75" customHeight="1" x14ac:dyDescent="0.2">
      <c r="A455" s="731"/>
      <c r="B455" s="731"/>
      <c r="C455" s="731"/>
      <c r="D455" s="731"/>
      <c r="E455" s="731"/>
      <c r="F455" s="731"/>
      <c r="G455" s="731"/>
      <c r="H455" s="731"/>
      <c r="I455" s="731"/>
      <c r="J455" s="731"/>
      <c r="K455" s="731"/>
      <c r="L455" s="731"/>
      <c r="M455" s="731"/>
      <c r="N455" s="731"/>
      <c r="O455" s="731"/>
      <c r="P455" s="731"/>
      <c r="Q455" s="731"/>
      <c r="R455" s="731"/>
      <c r="S455" s="731"/>
      <c r="T455" s="731"/>
      <c r="U455" s="731"/>
      <c r="V455" s="731"/>
      <c r="W455" s="731"/>
      <c r="X455" s="731"/>
      <c r="Y455" s="731"/>
      <c r="Z455" s="731"/>
      <c r="AA455" s="731"/>
      <c r="AB455" s="731"/>
      <c r="AC455" s="731"/>
      <c r="AD455" s="731"/>
      <c r="AE455" s="731"/>
      <c r="AF455" s="731"/>
      <c r="AG455" s="731"/>
      <c r="AH455" s="731"/>
      <c r="AI455" s="731"/>
    </row>
    <row r="456" spans="1:35" ht="15.75" customHeight="1" x14ac:dyDescent="0.2">
      <c r="A456" s="731"/>
      <c r="B456" s="731"/>
      <c r="C456" s="731"/>
      <c r="D456" s="731"/>
      <c r="E456" s="731"/>
      <c r="F456" s="731"/>
      <c r="G456" s="731"/>
      <c r="H456" s="731"/>
      <c r="I456" s="731"/>
      <c r="J456" s="731"/>
      <c r="K456" s="731"/>
      <c r="L456" s="731"/>
      <c r="M456" s="731"/>
      <c r="N456" s="731"/>
      <c r="O456" s="731"/>
      <c r="P456" s="731"/>
      <c r="Q456" s="731"/>
      <c r="R456" s="731"/>
      <c r="S456" s="731"/>
      <c r="T456" s="731"/>
      <c r="U456" s="731"/>
      <c r="V456" s="731"/>
      <c r="W456" s="731"/>
      <c r="X456" s="731"/>
      <c r="Y456" s="731"/>
      <c r="Z456" s="731"/>
      <c r="AA456" s="731"/>
      <c r="AB456" s="731"/>
      <c r="AC456" s="731"/>
      <c r="AD456" s="731"/>
      <c r="AE456" s="731"/>
      <c r="AF456" s="731"/>
      <c r="AG456" s="731"/>
      <c r="AH456" s="731"/>
      <c r="AI456" s="731"/>
    </row>
    <row r="457" spans="1:35" ht="15.75" customHeight="1" x14ac:dyDescent="0.2">
      <c r="A457" s="731"/>
      <c r="B457" s="731"/>
      <c r="C457" s="731"/>
      <c r="D457" s="731"/>
      <c r="E457" s="731"/>
      <c r="F457" s="731"/>
      <c r="G457" s="731"/>
      <c r="H457" s="731"/>
      <c r="I457" s="731"/>
      <c r="J457" s="731"/>
      <c r="K457" s="731"/>
      <c r="L457" s="731"/>
      <c r="M457" s="731"/>
      <c r="N457" s="731"/>
      <c r="O457" s="731"/>
      <c r="P457" s="731"/>
      <c r="Q457" s="731"/>
      <c r="R457" s="731"/>
      <c r="S457" s="731"/>
      <c r="T457" s="731"/>
      <c r="U457" s="731"/>
      <c r="V457" s="731"/>
      <c r="W457" s="731"/>
      <c r="X457" s="731"/>
      <c r="Y457" s="731"/>
      <c r="Z457" s="731"/>
      <c r="AA457" s="731"/>
      <c r="AB457" s="731"/>
      <c r="AC457" s="731"/>
      <c r="AD457" s="731"/>
      <c r="AE457" s="731"/>
      <c r="AF457" s="731"/>
      <c r="AG457" s="731"/>
      <c r="AH457" s="731"/>
      <c r="AI457" s="731"/>
    </row>
    <row r="458" spans="1:35" ht="15.75" customHeight="1" x14ac:dyDescent="0.2">
      <c r="A458" s="731"/>
      <c r="B458" s="731"/>
      <c r="C458" s="731"/>
      <c r="D458" s="731"/>
      <c r="E458" s="731"/>
      <c r="F458" s="731"/>
      <c r="G458" s="731"/>
      <c r="H458" s="731"/>
      <c r="I458" s="731"/>
      <c r="J458" s="731"/>
      <c r="K458" s="731"/>
      <c r="L458" s="731"/>
      <c r="M458" s="731"/>
      <c r="N458" s="731"/>
      <c r="O458" s="731"/>
      <c r="P458" s="731"/>
      <c r="Q458" s="731"/>
      <c r="R458" s="731"/>
      <c r="S458" s="731"/>
      <c r="T458" s="731"/>
      <c r="U458" s="731"/>
      <c r="V458" s="731"/>
      <c r="W458" s="731"/>
      <c r="X458" s="731"/>
      <c r="Y458" s="731"/>
      <c r="Z458" s="731"/>
      <c r="AA458" s="731"/>
      <c r="AB458" s="731"/>
      <c r="AC458" s="731"/>
      <c r="AD458" s="731"/>
      <c r="AE458" s="731"/>
      <c r="AF458" s="731"/>
      <c r="AG458" s="731"/>
      <c r="AH458" s="731"/>
      <c r="AI458" s="731"/>
    </row>
    <row r="459" spans="1:35" ht="15.75" customHeight="1" x14ac:dyDescent="0.2">
      <c r="A459" s="731"/>
      <c r="B459" s="731"/>
      <c r="C459" s="731"/>
      <c r="D459" s="731"/>
      <c r="E459" s="731"/>
      <c r="F459" s="731"/>
      <c r="G459" s="731"/>
      <c r="H459" s="731"/>
      <c r="I459" s="731"/>
      <c r="J459" s="731"/>
      <c r="K459" s="731"/>
      <c r="L459" s="731"/>
      <c r="M459" s="731"/>
      <c r="N459" s="731"/>
      <c r="O459" s="731"/>
      <c r="P459" s="731"/>
      <c r="Q459" s="731"/>
      <c r="R459" s="731"/>
      <c r="S459" s="731"/>
      <c r="T459" s="731"/>
      <c r="U459" s="731"/>
      <c r="V459" s="731"/>
      <c r="W459" s="731"/>
      <c r="X459" s="731"/>
      <c r="Y459" s="731"/>
      <c r="Z459" s="731"/>
      <c r="AA459" s="731"/>
      <c r="AB459" s="731"/>
      <c r="AC459" s="731"/>
      <c r="AD459" s="731"/>
      <c r="AE459" s="731"/>
      <c r="AF459" s="731"/>
      <c r="AG459" s="731"/>
      <c r="AH459" s="731"/>
      <c r="AI459" s="731"/>
    </row>
    <row r="460" spans="1:35" ht="15.75" customHeight="1" x14ac:dyDescent="0.2">
      <c r="A460" s="731"/>
      <c r="B460" s="731"/>
      <c r="C460" s="731"/>
      <c r="D460" s="731"/>
      <c r="E460" s="731"/>
      <c r="F460" s="731"/>
      <c r="G460" s="731"/>
      <c r="H460" s="731"/>
      <c r="I460" s="731"/>
      <c r="J460" s="731"/>
      <c r="K460" s="731"/>
      <c r="L460" s="731"/>
      <c r="M460" s="731"/>
      <c r="N460" s="731"/>
      <c r="O460" s="731"/>
      <c r="P460" s="731"/>
      <c r="Q460" s="731"/>
      <c r="R460" s="731"/>
      <c r="S460" s="731"/>
      <c r="T460" s="731"/>
      <c r="U460" s="731"/>
      <c r="V460" s="731"/>
      <c r="W460" s="731"/>
      <c r="X460" s="731"/>
      <c r="Y460" s="731"/>
      <c r="Z460" s="731"/>
      <c r="AA460" s="731"/>
      <c r="AB460" s="731"/>
      <c r="AC460" s="731"/>
      <c r="AD460" s="731"/>
      <c r="AE460" s="731"/>
      <c r="AF460" s="731"/>
      <c r="AG460" s="731"/>
      <c r="AH460" s="731"/>
      <c r="AI460" s="731"/>
    </row>
    <row r="461" spans="1:35" ht="15.75" customHeight="1" x14ac:dyDescent="0.2">
      <c r="A461" s="731"/>
      <c r="B461" s="731"/>
      <c r="C461" s="731"/>
      <c r="D461" s="731"/>
      <c r="E461" s="731"/>
      <c r="F461" s="731"/>
      <c r="G461" s="731"/>
      <c r="H461" s="731"/>
      <c r="I461" s="731"/>
      <c r="J461" s="731"/>
      <c r="K461" s="731"/>
      <c r="L461" s="731"/>
      <c r="M461" s="731"/>
      <c r="N461" s="731"/>
      <c r="O461" s="731"/>
      <c r="P461" s="731"/>
      <c r="Q461" s="731"/>
      <c r="R461" s="731"/>
      <c r="S461" s="731"/>
      <c r="T461" s="731"/>
      <c r="U461" s="731"/>
      <c r="V461" s="731"/>
      <c r="W461" s="731"/>
      <c r="X461" s="731"/>
      <c r="Y461" s="731"/>
      <c r="Z461" s="731"/>
      <c r="AA461" s="731"/>
      <c r="AB461" s="731"/>
      <c r="AC461" s="731"/>
      <c r="AD461" s="731"/>
      <c r="AE461" s="731"/>
      <c r="AF461" s="731"/>
      <c r="AG461" s="731"/>
      <c r="AH461" s="731"/>
      <c r="AI461" s="731"/>
    </row>
    <row r="462" spans="1:35" ht="15.75" customHeight="1" x14ac:dyDescent="0.2">
      <c r="A462" s="731"/>
      <c r="B462" s="731"/>
      <c r="C462" s="731"/>
      <c r="D462" s="731"/>
      <c r="E462" s="731"/>
      <c r="F462" s="731"/>
      <c r="G462" s="731"/>
      <c r="H462" s="731"/>
      <c r="I462" s="731"/>
      <c r="J462" s="731"/>
      <c r="K462" s="731"/>
      <c r="L462" s="731"/>
      <c r="M462" s="731"/>
      <c r="N462" s="731"/>
      <c r="O462" s="731"/>
      <c r="P462" s="731"/>
      <c r="Q462" s="731"/>
      <c r="R462" s="731"/>
      <c r="S462" s="731"/>
      <c r="T462" s="731"/>
      <c r="U462" s="731"/>
      <c r="V462" s="731"/>
      <c r="W462" s="731"/>
      <c r="X462" s="731"/>
      <c r="Y462" s="731"/>
      <c r="Z462" s="731"/>
      <c r="AA462" s="731"/>
      <c r="AB462" s="731"/>
      <c r="AC462" s="731"/>
      <c r="AD462" s="731"/>
      <c r="AE462" s="731"/>
      <c r="AF462" s="731"/>
      <c r="AG462" s="731"/>
      <c r="AH462" s="731"/>
      <c r="AI462" s="731"/>
    </row>
    <row r="463" spans="1:35" ht="15.75" customHeight="1" x14ac:dyDescent="0.2">
      <c r="A463" s="731"/>
      <c r="B463" s="731"/>
      <c r="C463" s="731"/>
      <c r="D463" s="731"/>
      <c r="E463" s="731"/>
      <c r="F463" s="731"/>
      <c r="G463" s="731"/>
      <c r="H463" s="731"/>
      <c r="I463" s="731"/>
      <c r="J463" s="731"/>
      <c r="K463" s="731"/>
      <c r="L463" s="731"/>
      <c r="M463" s="731"/>
      <c r="N463" s="731"/>
      <c r="O463" s="731"/>
      <c r="P463" s="731"/>
      <c r="Q463" s="731"/>
      <c r="R463" s="731"/>
      <c r="S463" s="731"/>
      <c r="T463" s="731"/>
      <c r="U463" s="731"/>
      <c r="V463" s="731"/>
      <c r="W463" s="731"/>
      <c r="X463" s="731"/>
      <c r="Y463" s="731"/>
      <c r="Z463" s="731"/>
      <c r="AA463" s="731"/>
      <c r="AB463" s="731"/>
      <c r="AC463" s="731"/>
      <c r="AD463" s="731"/>
      <c r="AE463" s="731"/>
      <c r="AF463" s="731"/>
      <c r="AG463" s="731"/>
      <c r="AH463" s="731"/>
      <c r="AI463" s="731"/>
    </row>
    <row r="464" spans="1:35" ht="15.75" customHeight="1" x14ac:dyDescent="0.2">
      <c r="A464" s="731"/>
      <c r="B464" s="731"/>
      <c r="C464" s="731"/>
      <c r="D464" s="731"/>
      <c r="E464" s="731"/>
      <c r="F464" s="731"/>
      <c r="G464" s="731"/>
      <c r="H464" s="731"/>
      <c r="I464" s="731"/>
      <c r="J464" s="731"/>
      <c r="K464" s="731"/>
      <c r="L464" s="731"/>
      <c r="M464" s="731"/>
      <c r="N464" s="731"/>
      <c r="O464" s="731"/>
      <c r="P464" s="731"/>
      <c r="Q464" s="731"/>
      <c r="R464" s="731"/>
      <c r="S464" s="731"/>
      <c r="T464" s="731"/>
      <c r="U464" s="731"/>
      <c r="V464" s="731"/>
      <c r="W464" s="731"/>
      <c r="X464" s="731"/>
      <c r="Y464" s="731"/>
      <c r="Z464" s="731"/>
      <c r="AA464" s="731"/>
      <c r="AB464" s="731"/>
      <c r="AC464" s="731"/>
      <c r="AD464" s="731"/>
      <c r="AE464" s="731"/>
      <c r="AF464" s="731"/>
      <c r="AG464" s="731"/>
      <c r="AH464" s="731"/>
      <c r="AI464" s="731"/>
    </row>
    <row r="465" spans="1:35" ht="15.75" customHeight="1" x14ac:dyDescent="0.2">
      <c r="A465" s="731"/>
      <c r="B465" s="731"/>
      <c r="C465" s="731"/>
      <c r="D465" s="731"/>
      <c r="E465" s="731"/>
      <c r="F465" s="731"/>
      <c r="G465" s="731"/>
      <c r="H465" s="731"/>
      <c r="I465" s="731"/>
      <c r="J465" s="731"/>
      <c r="K465" s="731"/>
      <c r="L465" s="731"/>
      <c r="M465" s="731"/>
      <c r="N465" s="731"/>
      <c r="O465" s="731"/>
      <c r="P465" s="731"/>
      <c r="Q465" s="731"/>
      <c r="R465" s="731"/>
      <c r="S465" s="731"/>
      <c r="T465" s="731"/>
      <c r="U465" s="731"/>
      <c r="V465" s="731"/>
      <c r="W465" s="731"/>
      <c r="X465" s="731"/>
      <c r="Y465" s="731"/>
      <c r="Z465" s="731"/>
      <c r="AA465" s="731"/>
      <c r="AB465" s="731"/>
      <c r="AC465" s="731"/>
      <c r="AD465" s="731"/>
      <c r="AE465" s="731"/>
      <c r="AF465" s="731"/>
      <c r="AG465" s="731"/>
      <c r="AH465" s="731"/>
      <c r="AI465" s="731"/>
    </row>
    <row r="466" spans="1:35" ht="15.75" customHeight="1" x14ac:dyDescent="0.2">
      <c r="A466" s="731"/>
      <c r="B466" s="731"/>
      <c r="C466" s="731"/>
      <c r="D466" s="731"/>
      <c r="E466" s="731"/>
      <c r="F466" s="731"/>
      <c r="G466" s="731"/>
      <c r="H466" s="731"/>
      <c r="I466" s="731"/>
      <c r="J466" s="731"/>
      <c r="K466" s="731"/>
      <c r="L466" s="731"/>
      <c r="M466" s="731"/>
      <c r="N466" s="731"/>
      <c r="O466" s="731"/>
      <c r="P466" s="731"/>
      <c r="Q466" s="731"/>
      <c r="R466" s="731"/>
      <c r="S466" s="731"/>
      <c r="T466" s="731"/>
      <c r="U466" s="731"/>
      <c r="V466" s="731"/>
      <c r="W466" s="731"/>
      <c r="X466" s="731"/>
      <c r="Y466" s="731"/>
      <c r="Z466" s="731"/>
      <c r="AA466" s="731"/>
      <c r="AB466" s="731"/>
      <c r="AC466" s="731"/>
      <c r="AD466" s="731"/>
      <c r="AE466" s="731"/>
      <c r="AF466" s="731"/>
      <c r="AG466" s="731"/>
      <c r="AH466" s="731"/>
      <c r="AI466" s="731"/>
    </row>
    <row r="467" spans="1:35" ht="15.75" customHeight="1" x14ac:dyDescent="0.2">
      <c r="A467" s="731"/>
      <c r="B467" s="731"/>
      <c r="C467" s="731"/>
      <c r="D467" s="731"/>
      <c r="E467" s="731"/>
      <c r="F467" s="731"/>
      <c r="G467" s="731"/>
      <c r="H467" s="731"/>
      <c r="I467" s="731"/>
      <c r="J467" s="731"/>
      <c r="K467" s="731"/>
      <c r="L467" s="731"/>
      <c r="M467" s="731"/>
      <c r="N467" s="731"/>
      <c r="O467" s="731"/>
      <c r="P467" s="731"/>
      <c r="Q467" s="731"/>
      <c r="R467" s="731"/>
      <c r="S467" s="731"/>
      <c r="T467" s="731"/>
      <c r="U467" s="731"/>
      <c r="V467" s="731"/>
      <c r="W467" s="731"/>
      <c r="X467" s="731"/>
      <c r="Y467" s="731"/>
      <c r="Z467" s="731"/>
      <c r="AA467" s="731"/>
      <c r="AB467" s="731"/>
      <c r="AC467" s="731"/>
      <c r="AD467" s="731"/>
      <c r="AE467" s="731"/>
      <c r="AF467" s="731"/>
      <c r="AG467" s="731"/>
      <c r="AH467" s="731"/>
      <c r="AI467" s="731"/>
    </row>
    <row r="468" spans="1:35" ht="15.75" customHeight="1" x14ac:dyDescent="0.2">
      <c r="A468" s="731"/>
      <c r="B468" s="731"/>
      <c r="C468" s="731"/>
      <c r="D468" s="731"/>
      <c r="E468" s="731"/>
      <c r="F468" s="731"/>
      <c r="G468" s="731"/>
      <c r="H468" s="731"/>
      <c r="I468" s="731"/>
      <c r="J468" s="731"/>
      <c r="K468" s="731"/>
      <c r="L468" s="731"/>
      <c r="M468" s="731"/>
      <c r="N468" s="731"/>
      <c r="O468" s="731"/>
      <c r="P468" s="731"/>
      <c r="Q468" s="731"/>
      <c r="R468" s="731"/>
      <c r="S468" s="731"/>
      <c r="T468" s="731"/>
      <c r="U468" s="731"/>
      <c r="V468" s="731"/>
      <c r="W468" s="731"/>
      <c r="X468" s="731"/>
      <c r="Y468" s="731"/>
      <c r="Z468" s="731"/>
      <c r="AA468" s="731"/>
      <c r="AB468" s="731"/>
      <c r="AC468" s="731"/>
      <c r="AD468" s="731"/>
      <c r="AE468" s="731"/>
      <c r="AF468" s="731"/>
      <c r="AG468" s="731"/>
      <c r="AH468" s="731"/>
      <c r="AI468" s="731"/>
    </row>
    <row r="469" spans="1:35" ht="15.75" customHeight="1" x14ac:dyDescent="0.2">
      <c r="A469" s="731"/>
      <c r="B469" s="731"/>
      <c r="C469" s="731"/>
      <c r="D469" s="731"/>
      <c r="E469" s="731"/>
      <c r="F469" s="731"/>
      <c r="G469" s="731"/>
      <c r="H469" s="731"/>
      <c r="I469" s="731"/>
      <c r="J469" s="731"/>
      <c r="K469" s="731"/>
      <c r="L469" s="731"/>
      <c r="M469" s="731"/>
      <c r="N469" s="731"/>
      <c r="O469" s="731"/>
      <c r="P469" s="731"/>
      <c r="Q469" s="731"/>
      <c r="R469" s="731"/>
      <c r="S469" s="731"/>
      <c r="T469" s="731"/>
      <c r="U469" s="731"/>
      <c r="V469" s="731"/>
      <c r="W469" s="731"/>
      <c r="X469" s="731"/>
      <c r="Y469" s="731"/>
      <c r="Z469" s="731"/>
      <c r="AA469" s="731"/>
      <c r="AB469" s="731"/>
      <c r="AC469" s="731"/>
      <c r="AD469" s="731"/>
      <c r="AE469" s="731"/>
      <c r="AF469" s="731"/>
      <c r="AG469" s="731"/>
      <c r="AH469" s="731"/>
      <c r="AI469" s="731"/>
    </row>
    <row r="470" spans="1:35" ht="15.75" customHeight="1" x14ac:dyDescent="0.2">
      <c r="A470" s="731"/>
      <c r="B470" s="731"/>
      <c r="C470" s="731"/>
      <c r="D470" s="731"/>
      <c r="E470" s="731"/>
      <c r="F470" s="731"/>
      <c r="G470" s="731"/>
      <c r="H470" s="731"/>
      <c r="I470" s="731"/>
      <c r="J470" s="731"/>
      <c r="K470" s="731"/>
      <c r="L470" s="731"/>
      <c r="M470" s="731"/>
      <c r="N470" s="731"/>
      <c r="O470" s="731"/>
      <c r="P470" s="731"/>
      <c r="Q470" s="731"/>
      <c r="R470" s="731"/>
      <c r="S470" s="731"/>
      <c r="T470" s="731"/>
      <c r="U470" s="731"/>
      <c r="V470" s="731"/>
      <c r="W470" s="731"/>
      <c r="X470" s="731"/>
      <c r="Y470" s="731"/>
      <c r="Z470" s="731"/>
      <c r="AA470" s="731"/>
      <c r="AB470" s="731"/>
      <c r="AC470" s="731"/>
      <c r="AD470" s="731"/>
      <c r="AE470" s="731"/>
      <c r="AF470" s="731"/>
      <c r="AG470" s="731"/>
      <c r="AH470" s="731"/>
      <c r="AI470" s="731"/>
    </row>
    <row r="471" spans="1:35" ht="15.75" customHeight="1" x14ac:dyDescent="0.2">
      <c r="A471" s="731"/>
      <c r="B471" s="731"/>
      <c r="C471" s="731"/>
      <c r="D471" s="731"/>
      <c r="E471" s="731"/>
      <c r="F471" s="731"/>
      <c r="G471" s="731"/>
      <c r="H471" s="731"/>
      <c r="I471" s="731"/>
      <c r="J471" s="731"/>
      <c r="K471" s="731"/>
      <c r="L471" s="731"/>
      <c r="M471" s="731"/>
      <c r="N471" s="731"/>
      <c r="O471" s="731"/>
      <c r="P471" s="731"/>
      <c r="Q471" s="731"/>
      <c r="R471" s="731"/>
      <c r="S471" s="731"/>
      <c r="T471" s="731"/>
      <c r="U471" s="731"/>
      <c r="V471" s="731"/>
      <c r="W471" s="731"/>
      <c r="X471" s="731"/>
      <c r="Y471" s="731"/>
      <c r="Z471" s="731"/>
      <c r="AA471" s="731"/>
      <c r="AB471" s="731"/>
      <c r="AC471" s="731"/>
      <c r="AD471" s="731"/>
      <c r="AE471" s="731"/>
      <c r="AF471" s="731"/>
      <c r="AG471" s="731"/>
      <c r="AH471" s="731"/>
      <c r="AI471" s="731"/>
    </row>
    <row r="472" spans="1:35" ht="15.75" customHeight="1" x14ac:dyDescent="0.2">
      <c r="A472" s="731"/>
      <c r="B472" s="731"/>
      <c r="C472" s="731"/>
      <c r="D472" s="731"/>
      <c r="E472" s="731"/>
      <c r="F472" s="731"/>
      <c r="G472" s="731"/>
      <c r="H472" s="731"/>
      <c r="I472" s="731"/>
      <c r="J472" s="731"/>
      <c r="K472" s="731"/>
      <c r="L472" s="731"/>
      <c r="M472" s="731"/>
      <c r="N472" s="731"/>
      <c r="O472" s="731"/>
      <c r="P472" s="731"/>
      <c r="Q472" s="731"/>
      <c r="R472" s="731"/>
      <c r="S472" s="731"/>
      <c r="T472" s="731"/>
      <c r="U472" s="731"/>
      <c r="V472" s="731"/>
      <c r="W472" s="731"/>
      <c r="X472" s="731"/>
      <c r="Y472" s="731"/>
      <c r="Z472" s="731"/>
      <c r="AA472" s="731"/>
      <c r="AB472" s="731"/>
      <c r="AC472" s="731"/>
      <c r="AD472" s="731"/>
      <c r="AE472" s="731"/>
      <c r="AF472" s="731"/>
      <c r="AG472" s="731"/>
      <c r="AH472" s="731"/>
      <c r="AI472" s="731"/>
    </row>
    <row r="473" spans="1:35" ht="15.75" customHeight="1" x14ac:dyDescent="0.2">
      <c r="A473" s="731"/>
      <c r="B473" s="731"/>
      <c r="C473" s="731"/>
      <c r="D473" s="731"/>
      <c r="E473" s="731"/>
      <c r="F473" s="731"/>
      <c r="G473" s="731"/>
      <c r="H473" s="731"/>
      <c r="I473" s="731"/>
      <c r="J473" s="731"/>
      <c r="K473" s="731"/>
      <c r="L473" s="731"/>
      <c r="M473" s="731"/>
      <c r="N473" s="731"/>
      <c r="O473" s="731"/>
      <c r="P473" s="731"/>
      <c r="Q473" s="731"/>
      <c r="R473" s="731"/>
      <c r="S473" s="731"/>
      <c r="T473" s="731"/>
      <c r="U473" s="731"/>
      <c r="V473" s="731"/>
      <c r="W473" s="731"/>
      <c r="X473" s="731"/>
      <c r="Y473" s="731"/>
      <c r="Z473" s="731"/>
      <c r="AA473" s="731"/>
      <c r="AB473" s="731"/>
      <c r="AC473" s="731"/>
      <c r="AD473" s="731"/>
      <c r="AE473" s="731"/>
      <c r="AF473" s="731"/>
      <c r="AG473" s="731"/>
      <c r="AH473" s="731"/>
      <c r="AI473" s="731"/>
    </row>
    <row r="474" spans="1:35" ht="15.75" customHeight="1" x14ac:dyDescent="0.2">
      <c r="A474" s="731"/>
      <c r="B474" s="731"/>
      <c r="C474" s="731"/>
      <c r="D474" s="731"/>
      <c r="E474" s="731"/>
      <c r="F474" s="731"/>
      <c r="G474" s="731"/>
      <c r="H474" s="731"/>
      <c r="I474" s="731"/>
      <c r="J474" s="731"/>
      <c r="K474" s="731"/>
      <c r="L474" s="731"/>
      <c r="M474" s="731"/>
      <c r="N474" s="731"/>
      <c r="O474" s="731"/>
      <c r="P474" s="731"/>
      <c r="Q474" s="731"/>
      <c r="R474" s="731"/>
      <c r="S474" s="731"/>
      <c r="T474" s="731"/>
      <c r="U474" s="731"/>
      <c r="V474" s="731"/>
      <c r="W474" s="731"/>
      <c r="X474" s="731"/>
      <c r="Y474" s="731"/>
      <c r="Z474" s="731"/>
      <c r="AA474" s="731"/>
      <c r="AB474" s="731"/>
      <c r="AC474" s="731"/>
      <c r="AD474" s="731"/>
      <c r="AE474" s="731"/>
      <c r="AF474" s="731"/>
      <c r="AG474" s="731"/>
      <c r="AH474" s="731"/>
      <c r="AI474" s="731"/>
    </row>
    <row r="475" spans="1:35" ht="15.75" customHeight="1" x14ac:dyDescent="0.2">
      <c r="A475" s="731"/>
      <c r="B475" s="731"/>
      <c r="C475" s="731"/>
      <c r="D475" s="731"/>
      <c r="E475" s="731"/>
      <c r="F475" s="731"/>
      <c r="G475" s="731"/>
      <c r="H475" s="731"/>
      <c r="I475" s="731"/>
      <c r="J475" s="731"/>
      <c r="K475" s="731"/>
      <c r="L475" s="731"/>
      <c r="M475" s="731"/>
      <c r="N475" s="731"/>
      <c r="O475" s="731"/>
      <c r="P475" s="731"/>
      <c r="Q475" s="731"/>
      <c r="R475" s="731"/>
      <c r="S475" s="731"/>
      <c r="T475" s="731"/>
      <c r="U475" s="731"/>
      <c r="V475" s="731"/>
      <c r="W475" s="731"/>
      <c r="X475" s="731"/>
      <c r="Y475" s="731"/>
      <c r="Z475" s="731"/>
      <c r="AA475" s="731"/>
      <c r="AB475" s="731"/>
      <c r="AC475" s="731"/>
      <c r="AD475" s="731"/>
      <c r="AE475" s="731"/>
      <c r="AF475" s="731"/>
      <c r="AG475" s="731"/>
      <c r="AH475" s="731"/>
      <c r="AI475" s="731"/>
    </row>
    <row r="476" spans="1:35" ht="15.75" customHeight="1" x14ac:dyDescent="0.2">
      <c r="A476" s="731"/>
      <c r="B476" s="731"/>
      <c r="C476" s="731"/>
      <c r="D476" s="731"/>
      <c r="E476" s="731"/>
      <c r="F476" s="731"/>
      <c r="G476" s="731"/>
      <c r="H476" s="731"/>
      <c r="I476" s="731"/>
      <c r="J476" s="731"/>
      <c r="K476" s="731"/>
      <c r="L476" s="731"/>
      <c r="M476" s="731"/>
      <c r="N476" s="731"/>
      <c r="O476" s="731"/>
      <c r="P476" s="731"/>
      <c r="Q476" s="731"/>
      <c r="R476" s="731"/>
      <c r="S476" s="731"/>
      <c r="T476" s="731"/>
      <c r="U476" s="731"/>
      <c r="V476" s="731"/>
      <c r="W476" s="731"/>
      <c r="X476" s="731"/>
      <c r="Y476" s="731"/>
      <c r="Z476" s="731"/>
      <c r="AA476" s="731"/>
      <c r="AB476" s="731"/>
      <c r="AC476" s="731"/>
      <c r="AD476" s="731"/>
      <c r="AE476" s="731"/>
      <c r="AF476" s="731"/>
      <c r="AG476" s="731"/>
      <c r="AH476" s="731"/>
      <c r="AI476" s="731"/>
    </row>
    <row r="477" spans="1:35" ht="15.75" customHeight="1" x14ac:dyDescent="0.2">
      <c r="A477" s="731"/>
      <c r="B477" s="731"/>
      <c r="C477" s="731"/>
      <c r="D477" s="731"/>
      <c r="E477" s="731"/>
      <c r="F477" s="731"/>
      <c r="G477" s="731"/>
      <c r="H477" s="731"/>
      <c r="I477" s="731"/>
      <c r="J477" s="731"/>
      <c r="K477" s="731"/>
      <c r="L477" s="731"/>
      <c r="M477" s="731"/>
      <c r="N477" s="731"/>
      <c r="O477" s="731"/>
      <c r="P477" s="731"/>
      <c r="Q477" s="731"/>
      <c r="R477" s="731"/>
      <c r="S477" s="731"/>
      <c r="T477" s="731"/>
      <c r="U477" s="731"/>
      <c r="V477" s="731"/>
      <c r="W477" s="731"/>
      <c r="X477" s="731"/>
      <c r="Y477" s="731"/>
      <c r="Z477" s="731"/>
      <c r="AA477" s="731"/>
      <c r="AB477" s="731"/>
      <c r="AC477" s="731"/>
      <c r="AD477" s="731"/>
      <c r="AE477" s="731"/>
      <c r="AF477" s="731"/>
      <c r="AG477" s="731"/>
      <c r="AH477" s="731"/>
      <c r="AI477" s="731"/>
    </row>
    <row r="478" spans="1:35" ht="15.75" customHeight="1" x14ac:dyDescent="0.2">
      <c r="A478" s="731"/>
      <c r="B478" s="731"/>
      <c r="C478" s="731"/>
      <c r="D478" s="731"/>
      <c r="E478" s="731"/>
      <c r="F478" s="731"/>
      <c r="G478" s="731"/>
      <c r="H478" s="731"/>
      <c r="I478" s="731"/>
      <c r="J478" s="731"/>
      <c r="K478" s="731"/>
      <c r="L478" s="731"/>
      <c r="M478" s="731"/>
      <c r="N478" s="731"/>
      <c r="O478" s="731"/>
      <c r="P478" s="731"/>
      <c r="Q478" s="731"/>
      <c r="R478" s="731"/>
      <c r="S478" s="731"/>
      <c r="T478" s="731"/>
      <c r="U478" s="731"/>
      <c r="V478" s="731"/>
      <c r="W478" s="731"/>
      <c r="X478" s="731"/>
      <c r="Y478" s="731"/>
      <c r="Z478" s="731"/>
      <c r="AA478" s="731"/>
      <c r="AB478" s="731"/>
      <c r="AC478" s="731"/>
      <c r="AD478" s="731"/>
      <c r="AE478" s="731"/>
      <c r="AF478" s="731"/>
      <c r="AG478" s="731"/>
      <c r="AH478" s="731"/>
      <c r="AI478" s="731"/>
    </row>
    <row r="479" spans="1:35" ht="15.75" customHeight="1" x14ac:dyDescent="0.2">
      <c r="A479" s="731"/>
      <c r="B479" s="731"/>
      <c r="C479" s="731"/>
      <c r="D479" s="731"/>
      <c r="E479" s="731"/>
      <c r="F479" s="731"/>
      <c r="G479" s="731"/>
      <c r="H479" s="731"/>
      <c r="I479" s="731"/>
      <c r="J479" s="731"/>
      <c r="K479" s="731"/>
      <c r="L479" s="731"/>
      <c r="M479" s="731"/>
      <c r="N479" s="731"/>
      <c r="O479" s="731"/>
      <c r="P479" s="731"/>
      <c r="Q479" s="731"/>
      <c r="R479" s="731"/>
      <c r="S479" s="731"/>
      <c r="T479" s="731"/>
      <c r="U479" s="731"/>
      <c r="V479" s="731"/>
      <c r="W479" s="731"/>
      <c r="X479" s="731"/>
      <c r="Y479" s="731"/>
      <c r="Z479" s="731"/>
      <c r="AA479" s="731"/>
      <c r="AB479" s="731"/>
      <c r="AC479" s="731"/>
      <c r="AD479" s="731"/>
      <c r="AE479" s="731"/>
      <c r="AF479" s="731"/>
      <c r="AG479" s="731"/>
      <c r="AH479" s="731"/>
      <c r="AI479" s="731"/>
    </row>
    <row r="480" spans="1:35" ht="15.75" customHeight="1" x14ac:dyDescent="0.2">
      <c r="A480" s="731"/>
      <c r="B480" s="731"/>
      <c r="C480" s="731"/>
      <c r="D480" s="731"/>
      <c r="E480" s="731"/>
      <c r="F480" s="731"/>
      <c r="G480" s="731"/>
      <c r="H480" s="731"/>
      <c r="I480" s="731"/>
      <c r="J480" s="731"/>
      <c r="K480" s="731"/>
      <c r="L480" s="731"/>
      <c r="M480" s="731"/>
      <c r="N480" s="731"/>
      <c r="O480" s="731"/>
      <c r="P480" s="731"/>
      <c r="Q480" s="731"/>
      <c r="R480" s="731"/>
      <c r="S480" s="731"/>
      <c r="T480" s="731"/>
      <c r="U480" s="731"/>
      <c r="V480" s="731"/>
      <c r="W480" s="731"/>
      <c r="X480" s="731"/>
      <c r="Y480" s="731"/>
      <c r="Z480" s="731"/>
      <c r="AA480" s="731"/>
      <c r="AB480" s="731"/>
      <c r="AC480" s="731"/>
      <c r="AD480" s="731"/>
      <c r="AE480" s="731"/>
      <c r="AF480" s="731"/>
      <c r="AG480" s="731"/>
      <c r="AH480" s="731"/>
      <c r="AI480" s="731"/>
    </row>
    <row r="481" spans="1:35" ht="15.75" customHeight="1" x14ac:dyDescent="0.2">
      <c r="A481" s="731"/>
      <c r="B481" s="731"/>
      <c r="C481" s="731"/>
      <c r="D481" s="731"/>
      <c r="E481" s="731"/>
      <c r="F481" s="731"/>
      <c r="G481" s="731"/>
      <c r="H481" s="731"/>
      <c r="I481" s="731"/>
      <c r="J481" s="731"/>
      <c r="K481" s="731"/>
      <c r="L481" s="731"/>
      <c r="M481" s="731"/>
      <c r="N481" s="731"/>
      <c r="O481" s="731"/>
      <c r="P481" s="731"/>
      <c r="Q481" s="731"/>
      <c r="R481" s="731"/>
      <c r="S481" s="731"/>
      <c r="T481" s="731"/>
      <c r="U481" s="731"/>
      <c r="V481" s="731"/>
      <c r="W481" s="731"/>
      <c r="X481" s="731"/>
      <c r="Y481" s="731"/>
      <c r="Z481" s="731"/>
      <c r="AA481" s="731"/>
      <c r="AB481" s="731"/>
      <c r="AC481" s="731"/>
      <c r="AD481" s="731"/>
      <c r="AE481" s="731"/>
      <c r="AF481" s="731"/>
      <c r="AG481" s="731"/>
      <c r="AH481" s="731"/>
      <c r="AI481" s="731"/>
    </row>
    <row r="482" spans="1:35" ht="15.75" customHeight="1" x14ac:dyDescent="0.2">
      <c r="A482" s="731"/>
      <c r="B482" s="731"/>
      <c r="C482" s="731"/>
      <c r="D482" s="731"/>
      <c r="E482" s="731"/>
      <c r="F482" s="731"/>
      <c r="G482" s="731"/>
      <c r="H482" s="731"/>
      <c r="I482" s="731"/>
      <c r="J482" s="731"/>
      <c r="K482" s="731"/>
      <c r="L482" s="731"/>
      <c r="M482" s="731"/>
      <c r="N482" s="731"/>
      <c r="O482" s="731"/>
      <c r="P482" s="731"/>
      <c r="Q482" s="731"/>
      <c r="R482" s="731"/>
      <c r="S482" s="731"/>
      <c r="T482" s="731"/>
      <c r="U482" s="731"/>
      <c r="V482" s="731"/>
      <c r="W482" s="731"/>
      <c r="X482" s="731"/>
      <c r="Y482" s="731"/>
      <c r="Z482" s="731"/>
      <c r="AA482" s="731"/>
      <c r="AB482" s="731"/>
      <c r="AC482" s="731"/>
      <c r="AD482" s="731"/>
      <c r="AE482" s="731"/>
      <c r="AF482" s="731"/>
      <c r="AG482" s="731"/>
      <c r="AH482" s="731"/>
      <c r="AI482" s="731"/>
    </row>
    <row r="483" spans="1:35" ht="15.75" customHeight="1" x14ac:dyDescent="0.2">
      <c r="A483" s="731"/>
      <c r="B483" s="731"/>
      <c r="C483" s="731"/>
      <c r="D483" s="731"/>
      <c r="E483" s="731"/>
      <c r="F483" s="731"/>
      <c r="G483" s="731"/>
      <c r="H483" s="731"/>
      <c r="I483" s="731"/>
      <c r="J483" s="731"/>
      <c r="K483" s="731"/>
      <c r="L483" s="731"/>
      <c r="M483" s="731"/>
      <c r="N483" s="731"/>
      <c r="O483" s="731"/>
      <c r="P483" s="731"/>
      <c r="Q483" s="731"/>
      <c r="R483" s="731"/>
      <c r="S483" s="731"/>
      <c r="T483" s="731"/>
      <c r="U483" s="731"/>
      <c r="V483" s="731"/>
      <c r="W483" s="731"/>
      <c r="X483" s="731"/>
      <c r="Y483" s="731"/>
      <c r="Z483" s="731"/>
      <c r="AA483" s="731"/>
      <c r="AB483" s="731"/>
      <c r="AC483" s="731"/>
      <c r="AD483" s="731"/>
      <c r="AE483" s="731"/>
      <c r="AF483" s="731"/>
      <c r="AG483" s="731"/>
      <c r="AH483" s="731"/>
      <c r="AI483" s="731"/>
    </row>
    <row r="484" spans="1:35" ht="15.75" customHeight="1" x14ac:dyDescent="0.2">
      <c r="A484" s="731"/>
      <c r="B484" s="731"/>
      <c r="C484" s="731"/>
      <c r="D484" s="731"/>
      <c r="E484" s="731"/>
      <c r="F484" s="731"/>
      <c r="G484" s="731"/>
      <c r="H484" s="731"/>
      <c r="I484" s="731"/>
      <c r="J484" s="731"/>
      <c r="K484" s="731"/>
      <c r="L484" s="731"/>
      <c r="M484" s="731"/>
      <c r="N484" s="731"/>
      <c r="O484" s="731"/>
      <c r="P484" s="731"/>
      <c r="Q484" s="731"/>
      <c r="R484" s="731"/>
      <c r="S484" s="731"/>
      <c r="T484" s="731"/>
      <c r="U484" s="731"/>
      <c r="V484" s="731"/>
      <c r="W484" s="731"/>
      <c r="X484" s="731"/>
      <c r="Y484" s="731"/>
      <c r="Z484" s="731"/>
      <c r="AA484" s="731"/>
      <c r="AB484" s="731"/>
      <c r="AC484" s="731"/>
      <c r="AD484" s="731"/>
      <c r="AE484" s="731"/>
      <c r="AF484" s="731"/>
      <c r="AG484" s="731"/>
      <c r="AH484" s="731"/>
      <c r="AI484" s="731"/>
    </row>
    <row r="485" spans="1:35" ht="15.75" customHeight="1" x14ac:dyDescent="0.2">
      <c r="A485" s="731"/>
      <c r="B485" s="731"/>
      <c r="C485" s="731"/>
      <c r="D485" s="731"/>
      <c r="E485" s="731"/>
      <c r="F485" s="731"/>
      <c r="G485" s="731"/>
      <c r="H485" s="731"/>
      <c r="I485" s="731"/>
      <c r="J485" s="731"/>
      <c r="K485" s="731"/>
      <c r="L485" s="731"/>
      <c r="M485" s="731"/>
      <c r="N485" s="731"/>
      <c r="O485" s="731"/>
      <c r="P485" s="731"/>
      <c r="Q485" s="731"/>
      <c r="R485" s="731"/>
      <c r="S485" s="731"/>
      <c r="T485" s="731"/>
      <c r="U485" s="731"/>
      <c r="V485" s="731"/>
      <c r="W485" s="731"/>
      <c r="X485" s="731"/>
      <c r="Y485" s="731"/>
      <c r="Z485" s="731"/>
      <c r="AA485" s="731"/>
      <c r="AB485" s="731"/>
      <c r="AC485" s="731"/>
      <c r="AD485" s="731"/>
      <c r="AE485" s="731"/>
      <c r="AF485" s="731"/>
      <c r="AG485" s="731"/>
      <c r="AH485" s="731"/>
      <c r="AI485" s="731"/>
    </row>
    <row r="486" spans="1:35" ht="15.75" customHeight="1" x14ac:dyDescent="0.2">
      <c r="A486" s="731"/>
      <c r="B486" s="731"/>
      <c r="C486" s="731"/>
      <c r="D486" s="731"/>
      <c r="E486" s="731"/>
      <c r="F486" s="731"/>
      <c r="G486" s="731"/>
      <c r="H486" s="731"/>
      <c r="I486" s="731"/>
      <c r="J486" s="731"/>
      <c r="K486" s="731"/>
      <c r="L486" s="731"/>
      <c r="M486" s="731"/>
      <c r="N486" s="731"/>
      <c r="O486" s="731"/>
      <c r="P486" s="731"/>
      <c r="Q486" s="731"/>
      <c r="R486" s="731"/>
      <c r="S486" s="731"/>
      <c r="T486" s="731"/>
      <c r="U486" s="731"/>
      <c r="V486" s="731"/>
      <c r="W486" s="731"/>
      <c r="X486" s="731"/>
      <c r="Y486" s="731"/>
      <c r="Z486" s="731"/>
      <c r="AA486" s="731"/>
      <c r="AB486" s="731"/>
      <c r="AC486" s="731"/>
      <c r="AD486" s="731"/>
      <c r="AE486" s="731"/>
      <c r="AF486" s="731"/>
      <c r="AG486" s="731"/>
      <c r="AH486" s="731"/>
      <c r="AI486" s="731"/>
    </row>
    <row r="487" spans="1:35" ht="15.75" customHeight="1" x14ac:dyDescent="0.2">
      <c r="A487" s="731"/>
      <c r="B487" s="731"/>
      <c r="C487" s="731"/>
      <c r="D487" s="731"/>
      <c r="E487" s="731"/>
      <c r="F487" s="731"/>
      <c r="G487" s="731"/>
      <c r="H487" s="731"/>
      <c r="I487" s="731"/>
      <c r="J487" s="731"/>
      <c r="K487" s="731"/>
      <c r="L487" s="731"/>
      <c r="M487" s="731"/>
      <c r="N487" s="731"/>
      <c r="O487" s="731"/>
      <c r="P487" s="731"/>
      <c r="Q487" s="731"/>
      <c r="R487" s="731"/>
      <c r="S487" s="731"/>
      <c r="T487" s="731"/>
      <c r="U487" s="731"/>
      <c r="V487" s="731"/>
      <c r="W487" s="731"/>
      <c r="X487" s="731"/>
      <c r="Y487" s="731"/>
      <c r="Z487" s="731"/>
      <c r="AA487" s="731"/>
      <c r="AB487" s="731"/>
      <c r="AC487" s="731"/>
      <c r="AD487" s="731"/>
      <c r="AE487" s="731"/>
      <c r="AF487" s="731"/>
      <c r="AG487" s="731"/>
      <c r="AH487" s="731"/>
      <c r="AI487" s="731"/>
    </row>
    <row r="488" spans="1:35" ht="15.75" customHeight="1" x14ac:dyDescent="0.2">
      <c r="A488" s="731"/>
      <c r="B488" s="731"/>
      <c r="C488" s="731"/>
      <c r="D488" s="731"/>
      <c r="E488" s="731"/>
      <c r="F488" s="731"/>
      <c r="G488" s="731"/>
      <c r="H488" s="731"/>
      <c r="I488" s="731"/>
      <c r="J488" s="731"/>
      <c r="K488" s="731"/>
      <c r="L488" s="731"/>
      <c r="M488" s="731"/>
      <c r="N488" s="731"/>
      <c r="O488" s="731"/>
      <c r="P488" s="731"/>
      <c r="Q488" s="731"/>
      <c r="R488" s="731"/>
      <c r="S488" s="731"/>
      <c r="T488" s="731"/>
      <c r="U488" s="731"/>
      <c r="V488" s="731"/>
      <c r="W488" s="731"/>
      <c r="X488" s="731"/>
      <c r="Y488" s="731"/>
      <c r="Z488" s="731"/>
      <c r="AA488" s="731"/>
      <c r="AB488" s="731"/>
      <c r="AC488" s="731"/>
      <c r="AD488" s="731"/>
      <c r="AE488" s="731"/>
      <c r="AF488" s="731"/>
      <c r="AG488" s="731"/>
      <c r="AH488" s="731"/>
      <c r="AI488" s="731"/>
    </row>
    <row r="489" spans="1:35" ht="15.75" customHeight="1" x14ac:dyDescent="0.2">
      <c r="A489" s="731"/>
      <c r="B489" s="731"/>
      <c r="C489" s="731"/>
      <c r="D489" s="731"/>
      <c r="E489" s="731"/>
      <c r="F489" s="731"/>
      <c r="G489" s="731"/>
      <c r="H489" s="731"/>
      <c r="I489" s="731"/>
      <c r="J489" s="731"/>
      <c r="K489" s="731"/>
      <c r="L489" s="731"/>
      <c r="M489" s="731"/>
      <c r="N489" s="731"/>
      <c r="O489" s="731"/>
      <c r="P489" s="731"/>
      <c r="Q489" s="731"/>
      <c r="R489" s="731"/>
      <c r="S489" s="731"/>
      <c r="T489" s="731"/>
      <c r="U489" s="731"/>
      <c r="V489" s="731"/>
      <c r="W489" s="731"/>
      <c r="X489" s="731"/>
      <c r="Y489" s="731"/>
      <c r="Z489" s="731"/>
      <c r="AA489" s="731"/>
      <c r="AB489" s="731"/>
      <c r="AC489" s="731"/>
      <c r="AD489" s="731"/>
      <c r="AE489" s="731"/>
      <c r="AF489" s="731"/>
      <c r="AG489" s="731"/>
      <c r="AH489" s="731"/>
      <c r="AI489" s="731"/>
    </row>
    <row r="490" spans="1:35" ht="15.75" customHeight="1" x14ac:dyDescent="0.2">
      <c r="A490" s="731"/>
      <c r="B490" s="731"/>
      <c r="C490" s="731"/>
      <c r="D490" s="731"/>
      <c r="E490" s="731"/>
      <c r="F490" s="731"/>
      <c r="G490" s="731"/>
      <c r="H490" s="731"/>
      <c r="I490" s="731"/>
      <c r="J490" s="731"/>
      <c r="K490" s="731"/>
      <c r="L490" s="731"/>
      <c r="M490" s="731"/>
      <c r="N490" s="731"/>
      <c r="O490" s="731"/>
      <c r="P490" s="731"/>
      <c r="Q490" s="731"/>
      <c r="R490" s="731"/>
      <c r="S490" s="731"/>
      <c r="T490" s="731"/>
      <c r="U490" s="731"/>
      <c r="V490" s="731"/>
      <c r="W490" s="731"/>
      <c r="X490" s="731"/>
      <c r="Y490" s="731"/>
      <c r="Z490" s="731"/>
      <c r="AA490" s="731"/>
      <c r="AB490" s="731"/>
      <c r="AC490" s="731"/>
      <c r="AD490" s="731"/>
      <c r="AE490" s="731"/>
      <c r="AF490" s="731"/>
      <c r="AG490" s="731"/>
      <c r="AH490" s="731"/>
      <c r="AI490" s="731"/>
    </row>
    <row r="491" spans="1:35" ht="15.75" customHeight="1" x14ac:dyDescent="0.2">
      <c r="A491" s="731"/>
      <c r="B491" s="731"/>
      <c r="C491" s="731"/>
      <c r="D491" s="731"/>
      <c r="E491" s="731"/>
      <c r="F491" s="731"/>
      <c r="G491" s="731"/>
      <c r="H491" s="731"/>
      <c r="I491" s="731"/>
      <c r="J491" s="731"/>
      <c r="K491" s="731"/>
      <c r="L491" s="731"/>
      <c r="M491" s="731"/>
      <c r="N491" s="731"/>
      <c r="O491" s="731"/>
      <c r="P491" s="731"/>
      <c r="Q491" s="731"/>
      <c r="R491" s="731"/>
      <c r="S491" s="731"/>
      <c r="T491" s="731"/>
      <c r="U491" s="731"/>
      <c r="V491" s="731"/>
      <c r="W491" s="731"/>
      <c r="X491" s="731"/>
      <c r="Y491" s="731"/>
      <c r="Z491" s="731"/>
      <c r="AA491" s="731"/>
      <c r="AB491" s="731"/>
      <c r="AC491" s="731"/>
      <c r="AD491" s="731"/>
      <c r="AE491" s="731"/>
      <c r="AF491" s="731"/>
      <c r="AG491" s="731"/>
      <c r="AH491" s="731"/>
      <c r="AI491" s="731"/>
    </row>
    <row r="492" spans="1:35" ht="15.75" customHeight="1" x14ac:dyDescent="0.2">
      <c r="A492" s="731"/>
      <c r="B492" s="731"/>
      <c r="C492" s="731"/>
      <c r="D492" s="731"/>
      <c r="E492" s="731"/>
      <c r="F492" s="731"/>
      <c r="G492" s="731"/>
      <c r="H492" s="731"/>
      <c r="I492" s="731"/>
      <c r="J492" s="731"/>
      <c r="K492" s="731"/>
      <c r="L492" s="731"/>
      <c r="M492" s="731"/>
      <c r="N492" s="731"/>
      <c r="O492" s="731"/>
      <c r="P492" s="731"/>
      <c r="Q492" s="731"/>
      <c r="R492" s="731"/>
      <c r="S492" s="731"/>
      <c r="T492" s="731"/>
      <c r="U492" s="731"/>
      <c r="V492" s="731"/>
      <c r="W492" s="731"/>
      <c r="X492" s="731"/>
      <c r="Y492" s="731"/>
      <c r="Z492" s="731"/>
      <c r="AA492" s="731"/>
      <c r="AB492" s="731"/>
      <c r="AC492" s="731"/>
      <c r="AD492" s="731"/>
      <c r="AE492" s="731"/>
      <c r="AF492" s="731"/>
      <c r="AG492" s="731"/>
      <c r="AH492" s="731"/>
      <c r="AI492" s="731"/>
    </row>
    <row r="493" spans="1:35" ht="15.75" customHeight="1" x14ac:dyDescent="0.2">
      <c r="A493" s="731"/>
      <c r="B493" s="731"/>
      <c r="C493" s="731"/>
      <c r="D493" s="731"/>
      <c r="E493" s="731"/>
      <c r="F493" s="731"/>
      <c r="G493" s="731"/>
      <c r="H493" s="731"/>
      <c r="I493" s="731"/>
      <c r="J493" s="731"/>
      <c r="K493" s="731"/>
      <c r="L493" s="731"/>
      <c r="M493" s="731"/>
      <c r="N493" s="731"/>
      <c r="O493" s="731"/>
      <c r="P493" s="731"/>
      <c r="Q493" s="731"/>
      <c r="R493" s="731"/>
      <c r="S493" s="731"/>
      <c r="T493" s="731"/>
      <c r="U493" s="731"/>
      <c r="V493" s="731"/>
      <c r="W493" s="731"/>
      <c r="X493" s="731"/>
      <c r="Y493" s="731"/>
      <c r="Z493" s="731"/>
      <c r="AA493" s="731"/>
      <c r="AB493" s="731"/>
      <c r="AC493" s="731"/>
      <c r="AD493" s="731"/>
      <c r="AE493" s="731"/>
      <c r="AF493" s="731"/>
      <c r="AG493" s="731"/>
      <c r="AH493" s="731"/>
      <c r="AI493" s="731"/>
    </row>
    <row r="494" spans="1:35" ht="15.75" customHeight="1" x14ac:dyDescent="0.2">
      <c r="A494" s="731"/>
      <c r="B494" s="731"/>
      <c r="C494" s="731"/>
      <c r="D494" s="731"/>
      <c r="E494" s="731"/>
      <c r="F494" s="731"/>
      <c r="G494" s="731"/>
      <c r="H494" s="731"/>
      <c r="I494" s="731"/>
      <c r="J494" s="731"/>
      <c r="K494" s="731"/>
      <c r="L494" s="731"/>
      <c r="M494" s="731"/>
      <c r="N494" s="731"/>
      <c r="O494" s="731"/>
      <c r="P494" s="731"/>
      <c r="Q494" s="731"/>
      <c r="R494" s="731"/>
      <c r="S494" s="731"/>
      <c r="T494" s="731"/>
      <c r="U494" s="731"/>
      <c r="V494" s="731"/>
      <c r="W494" s="731"/>
      <c r="X494" s="731"/>
      <c r="Y494" s="731"/>
      <c r="Z494" s="731"/>
      <c r="AA494" s="731"/>
      <c r="AB494" s="731"/>
      <c r="AC494" s="731"/>
      <c r="AD494" s="731"/>
      <c r="AE494" s="731"/>
      <c r="AF494" s="731"/>
      <c r="AG494" s="731"/>
      <c r="AH494" s="731"/>
      <c r="AI494" s="731"/>
    </row>
    <row r="495" spans="1:35" ht="15.75" customHeight="1" x14ac:dyDescent="0.2">
      <c r="A495" s="731"/>
      <c r="B495" s="731"/>
      <c r="C495" s="731"/>
      <c r="D495" s="731"/>
      <c r="E495" s="731"/>
      <c r="F495" s="731"/>
      <c r="G495" s="731"/>
      <c r="H495" s="731"/>
      <c r="I495" s="731"/>
      <c r="J495" s="731"/>
      <c r="K495" s="731"/>
      <c r="L495" s="731"/>
      <c r="M495" s="731"/>
      <c r="N495" s="731"/>
      <c r="O495" s="731"/>
      <c r="P495" s="731"/>
      <c r="Q495" s="731"/>
      <c r="R495" s="731"/>
      <c r="S495" s="731"/>
      <c r="T495" s="731"/>
      <c r="U495" s="731"/>
      <c r="V495" s="731"/>
      <c r="W495" s="731"/>
      <c r="X495" s="731"/>
      <c r="Y495" s="731"/>
      <c r="Z495" s="731"/>
      <c r="AA495" s="731"/>
      <c r="AB495" s="731"/>
      <c r="AC495" s="731"/>
      <c r="AD495" s="731"/>
      <c r="AE495" s="731"/>
      <c r="AF495" s="731"/>
      <c r="AG495" s="731"/>
      <c r="AH495" s="731"/>
      <c r="AI495" s="731"/>
    </row>
    <row r="496" spans="1:35" ht="15.75" customHeight="1" x14ac:dyDescent="0.2">
      <c r="A496" s="731"/>
      <c r="B496" s="731"/>
      <c r="C496" s="731"/>
      <c r="D496" s="731"/>
      <c r="E496" s="731"/>
      <c r="F496" s="731"/>
      <c r="G496" s="731"/>
      <c r="H496" s="731"/>
      <c r="I496" s="731"/>
      <c r="J496" s="731"/>
      <c r="K496" s="731"/>
      <c r="L496" s="731"/>
      <c r="M496" s="731"/>
      <c r="N496" s="731"/>
      <c r="O496" s="731"/>
      <c r="P496" s="731"/>
      <c r="Q496" s="731"/>
      <c r="R496" s="731"/>
      <c r="S496" s="731"/>
      <c r="T496" s="731"/>
      <c r="U496" s="731"/>
      <c r="V496" s="731"/>
      <c r="W496" s="731"/>
      <c r="X496" s="731"/>
      <c r="Y496" s="731"/>
      <c r="Z496" s="731"/>
      <c r="AA496" s="731"/>
      <c r="AB496" s="731"/>
      <c r="AC496" s="731"/>
      <c r="AD496" s="731"/>
      <c r="AE496" s="731"/>
      <c r="AF496" s="731"/>
      <c r="AG496" s="731"/>
      <c r="AH496" s="731"/>
      <c r="AI496" s="731"/>
    </row>
    <row r="497" spans="1:35" ht="15.75" customHeight="1" x14ac:dyDescent="0.2">
      <c r="A497" s="731"/>
      <c r="B497" s="731"/>
      <c r="C497" s="731"/>
      <c r="D497" s="731"/>
      <c r="E497" s="731"/>
      <c r="F497" s="731"/>
      <c r="G497" s="731"/>
      <c r="H497" s="731"/>
      <c r="I497" s="731"/>
      <c r="J497" s="731"/>
      <c r="K497" s="731"/>
      <c r="L497" s="731"/>
      <c r="M497" s="731"/>
      <c r="N497" s="731"/>
      <c r="O497" s="731"/>
      <c r="P497" s="731"/>
      <c r="Q497" s="731"/>
      <c r="R497" s="731"/>
      <c r="S497" s="731"/>
      <c r="T497" s="731"/>
      <c r="U497" s="731"/>
      <c r="V497" s="731"/>
      <c r="W497" s="731"/>
      <c r="X497" s="731"/>
      <c r="Y497" s="731"/>
      <c r="Z497" s="731"/>
      <c r="AA497" s="731"/>
      <c r="AB497" s="731"/>
      <c r="AC497" s="731"/>
      <c r="AD497" s="731"/>
      <c r="AE497" s="731"/>
      <c r="AF497" s="731"/>
      <c r="AG497" s="731"/>
      <c r="AH497" s="731"/>
      <c r="AI497" s="731"/>
    </row>
    <row r="498" spans="1:35" ht="15.75" customHeight="1" x14ac:dyDescent="0.2">
      <c r="A498" s="731"/>
      <c r="B498" s="731"/>
      <c r="C498" s="731"/>
      <c r="D498" s="731"/>
      <c r="E498" s="731"/>
      <c r="F498" s="731"/>
      <c r="G498" s="731"/>
      <c r="H498" s="731"/>
      <c r="I498" s="731"/>
      <c r="J498" s="731"/>
      <c r="K498" s="731"/>
      <c r="L498" s="731"/>
      <c r="M498" s="731"/>
      <c r="N498" s="731"/>
      <c r="O498" s="731"/>
      <c r="P498" s="731"/>
      <c r="Q498" s="731"/>
      <c r="R498" s="731"/>
      <c r="S498" s="731"/>
      <c r="T498" s="731"/>
      <c r="U498" s="731"/>
      <c r="V498" s="731"/>
      <c r="W498" s="731"/>
      <c r="X498" s="731"/>
      <c r="Y498" s="731"/>
      <c r="Z498" s="731"/>
      <c r="AA498" s="731"/>
      <c r="AB498" s="731"/>
      <c r="AC498" s="731"/>
      <c r="AD498" s="731"/>
      <c r="AE498" s="731"/>
      <c r="AF498" s="731"/>
      <c r="AG498" s="731"/>
      <c r="AH498" s="731"/>
      <c r="AI498" s="731"/>
    </row>
    <row r="499" spans="1:35" ht="15.75" customHeight="1" x14ac:dyDescent="0.2">
      <c r="A499" s="731"/>
      <c r="B499" s="731"/>
      <c r="C499" s="731"/>
      <c r="D499" s="731"/>
      <c r="E499" s="731"/>
      <c r="F499" s="731"/>
      <c r="G499" s="731"/>
      <c r="H499" s="731"/>
      <c r="I499" s="731"/>
      <c r="J499" s="731"/>
      <c r="K499" s="731"/>
      <c r="L499" s="731"/>
      <c r="M499" s="731"/>
      <c r="N499" s="731"/>
      <c r="O499" s="731"/>
      <c r="P499" s="731"/>
      <c r="Q499" s="731"/>
      <c r="R499" s="731"/>
      <c r="S499" s="731"/>
      <c r="T499" s="731"/>
      <c r="U499" s="731"/>
      <c r="V499" s="731"/>
      <c r="W499" s="731"/>
      <c r="X499" s="731"/>
      <c r="Y499" s="731"/>
      <c r="Z499" s="731"/>
      <c r="AA499" s="731"/>
      <c r="AB499" s="731"/>
      <c r="AC499" s="731"/>
      <c r="AD499" s="731"/>
      <c r="AE499" s="731"/>
      <c r="AF499" s="731"/>
      <c r="AG499" s="731"/>
      <c r="AH499" s="731"/>
      <c r="AI499" s="731"/>
    </row>
    <row r="500" spans="1:35" ht="15.75" customHeight="1" x14ac:dyDescent="0.2">
      <c r="A500" s="731"/>
      <c r="B500" s="731"/>
      <c r="C500" s="731"/>
      <c r="D500" s="731"/>
      <c r="E500" s="731"/>
      <c r="F500" s="731"/>
      <c r="G500" s="731"/>
      <c r="H500" s="731"/>
      <c r="I500" s="731"/>
      <c r="J500" s="731"/>
      <c r="K500" s="731"/>
      <c r="L500" s="731"/>
      <c r="M500" s="731"/>
      <c r="N500" s="731"/>
      <c r="O500" s="731"/>
      <c r="P500" s="731"/>
      <c r="Q500" s="731"/>
      <c r="R500" s="731"/>
      <c r="S500" s="731"/>
      <c r="T500" s="731"/>
      <c r="U500" s="731"/>
      <c r="V500" s="731"/>
      <c r="W500" s="731"/>
      <c r="X500" s="731"/>
      <c r="Y500" s="731"/>
      <c r="Z500" s="731"/>
      <c r="AA500" s="731"/>
      <c r="AB500" s="731"/>
      <c r="AC500" s="731"/>
      <c r="AD500" s="731"/>
      <c r="AE500" s="731"/>
      <c r="AF500" s="731"/>
      <c r="AG500" s="731"/>
      <c r="AH500" s="731"/>
      <c r="AI500" s="731"/>
    </row>
    <row r="501" spans="1:35" ht="15.75" customHeight="1" x14ac:dyDescent="0.2">
      <c r="A501" s="731"/>
      <c r="B501" s="731"/>
      <c r="C501" s="731"/>
      <c r="D501" s="731"/>
      <c r="E501" s="731"/>
      <c r="F501" s="731"/>
      <c r="G501" s="731"/>
      <c r="H501" s="731"/>
      <c r="I501" s="731"/>
      <c r="J501" s="731"/>
      <c r="K501" s="731"/>
      <c r="L501" s="731"/>
      <c r="M501" s="731"/>
      <c r="N501" s="731"/>
      <c r="O501" s="731"/>
      <c r="P501" s="731"/>
      <c r="Q501" s="731"/>
      <c r="R501" s="731"/>
      <c r="S501" s="731"/>
      <c r="T501" s="731"/>
      <c r="U501" s="731"/>
      <c r="V501" s="731"/>
      <c r="W501" s="731"/>
      <c r="X501" s="731"/>
      <c r="Y501" s="731"/>
      <c r="Z501" s="731"/>
      <c r="AA501" s="731"/>
      <c r="AB501" s="731"/>
      <c r="AC501" s="731"/>
      <c r="AD501" s="731"/>
      <c r="AE501" s="731"/>
      <c r="AF501" s="731"/>
      <c r="AG501" s="731"/>
      <c r="AH501" s="731"/>
      <c r="AI501" s="731"/>
    </row>
    <row r="502" spans="1:35" ht="15.75" customHeight="1" x14ac:dyDescent="0.2">
      <c r="A502" s="731"/>
      <c r="B502" s="731"/>
      <c r="C502" s="731"/>
      <c r="D502" s="731"/>
      <c r="E502" s="731"/>
      <c r="F502" s="731"/>
      <c r="G502" s="731"/>
      <c r="H502" s="731"/>
      <c r="I502" s="731"/>
      <c r="J502" s="731"/>
      <c r="K502" s="731"/>
      <c r="L502" s="731"/>
      <c r="M502" s="731"/>
      <c r="N502" s="731"/>
      <c r="O502" s="731"/>
      <c r="P502" s="731"/>
      <c r="Q502" s="731"/>
      <c r="R502" s="731"/>
      <c r="S502" s="731"/>
      <c r="T502" s="731"/>
      <c r="U502" s="731"/>
      <c r="V502" s="731"/>
      <c r="W502" s="731"/>
      <c r="X502" s="731"/>
      <c r="Y502" s="731"/>
      <c r="Z502" s="731"/>
      <c r="AA502" s="731"/>
      <c r="AB502" s="731"/>
      <c r="AC502" s="731"/>
      <c r="AD502" s="731"/>
      <c r="AE502" s="731"/>
      <c r="AF502" s="731"/>
      <c r="AG502" s="731"/>
      <c r="AH502" s="731"/>
      <c r="AI502" s="731"/>
    </row>
    <row r="503" spans="1:35" ht="15.75" customHeight="1" x14ac:dyDescent="0.2">
      <c r="A503" s="731"/>
      <c r="B503" s="731"/>
      <c r="C503" s="731"/>
      <c r="D503" s="731"/>
      <c r="E503" s="731"/>
      <c r="F503" s="731"/>
      <c r="G503" s="731"/>
      <c r="H503" s="731"/>
      <c r="I503" s="731"/>
      <c r="J503" s="731"/>
      <c r="K503" s="731"/>
      <c r="L503" s="731"/>
      <c r="M503" s="731"/>
      <c r="N503" s="731"/>
      <c r="O503" s="731"/>
      <c r="P503" s="731"/>
      <c r="Q503" s="731"/>
      <c r="R503" s="731"/>
      <c r="S503" s="731"/>
      <c r="T503" s="731"/>
      <c r="U503" s="731"/>
      <c r="V503" s="731"/>
      <c r="W503" s="731"/>
      <c r="X503" s="731"/>
      <c r="Y503" s="731"/>
      <c r="Z503" s="731"/>
      <c r="AA503" s="731"/>
      <c r="AB503" s="731"/>
      <c r="AC503" s="731"/>
      <c r="AD503" s="731"/>
      <c r="AE503" s="731"/>
      <c r="AF503" s="731"/>
      <c r="AG503" s="731"/>
      <c r="AH503" s="731"/>
      <c r="AI503" s="731"/>
    </row>
    <row r="504" spans="1:35" ht="15.75" customHeight="1" x14ac:dyDescent="0.2">
      <c r="A504" s="731"/>
      <c r="B504" s="731"/>
      <c r="C504" s="731"/>
      <c r="D504" s="731"/>
      <c r="E504" s="731"/>
      <c r="F504" s="731"/>
      <c r="G504" s="731"/>
      <c r="H504" s="731"/>
      <c r="I504" s="731"/>
      <c r="J504" s="731"/>
      <c r="K504" s="731"/>
      <c r="L504" s="731"/>
      <c r="M504" s="731"/>
      <c r="N504" s="731"/>
      <c r="O504" s="731"/>
      <c r="P504" s="731"/>
      <c r="Q504" s="731"/>
      <c r="R504" s="731"/>
      <c r="S504" s="731"/>
      <c r="T504" s="731"/>
      <c r="U504" s="731"/>
      <c r="V504" s="731"/>
      <c r="W504" s="731"/>
      <c r="X504" s="731"/>
      <c r="Y504" s="731"/>
      <c r="Z504" s="731"/>
      <c r="AA504" s="731"/>
      <c r="AB504" s="731"/>
      <c r="AC504" s="731"/>
      <c r="AD504" s="731"/>
      <c r="AE504" s="731"/>
      <c r="AF504" s="731"/>
      <c r="AG504" s="731"/>
      <c r="AH504" s="731"/>
      <c r="AI504" s="731"/>
    </row>
    <row r="505" spans="1:35" ht="15.75" customHeight="1" x14ac:dyDescent="0.2">
      <c r="A505" s="731"/>
      <c r="B505" s="731"/>
      <c r="C505" s="731"/>
      <c r="D505" s="731"/>
      <c r="E505" s="731"/>
      <c r="F505" s="731"/>
      <c r="G505" s="731"/>
      <c r="H505" s="731"/>
      <c r="I505" s="731"/>
      <c r="J505" s="731"/>
      <c r="K505" s="731"/>
      <c r="L505" s="731"/>
      <c r="M505" s="731"/>
      <c r="N505" s="731"/>
      <c r="O505" s="731"/>
      <c r="P505" s="731"/>
      <c r="Q505" s="731"/>
      <c r="R505" s="731"/>
      <c r="S505" s="731"/>
      <c r="T505" s="731"/>
      <c r="U505" s="731"/>
      <c r="V505" s="731"/>
      <c r="W505" s="731"/>
      <c r="X505" s="731"/>
      <c r="Y505" s="731"/>
      <c r="Z505" s="731"/>
      <c r="AA505" s="731"/>
      <c r="AB505" s="731"/>
      <c r="AC505" s="731"/>
      <c r="AD505" s="731"/>
      <c r="AE505" s="731"/>
      <c r="AF505" s="731"/>
      <c r="AG505" s="731"/>
      <c r="AH505" s="731"/>
      <c r="AI505" s="731"/>
    </row>
    <row r="506" spans="1:35" ht="15.75" customHeight="1" x14ac:dyDescent="0.2">
      <c r="A506" s="731"/>
      <c r="B506" s="731"/>
      <c r="C506" s="731"/>
      <c r="D506" s="731"/>
      <c r="E506" s="731"/>
      <c r="F506" s="731"/>
      <c r="G506" s="731"/>
      <c r="H506" s="731"/>
      <c r="I506" s="731"/>
      <c r="J506" s="731"/>
      <c r="K506" s="731"/>
      <c r="L506" s="731"/>
      <c r="M506" s="731"/>
      <c r="N506" s="731"/>
      <c r="O506" s="731"/>
      <c r="P506" s="731"/>
      <c r="Q506" s="731"/>
      <c r="R506" s="731"/>
      <c r="S506" s="731"/>
      <c r="T506" s="731"/>
      <c r="U506" s="731"/>
      <c r="V506" s="731"/>
      <c r="W506" s="731"/>
      <c r="X506" s="731"/>
      <c r="Y506" s="731"/>
      <c r="Z506" s="731"/>
      <c r="AA506" s="731"/>
      <c r="AB506" s="731"/>
      <c r="AC506" s="731"/>
      <c r="AD506" s="731"/>
      <c r="AE506" s="731"/>
      <c r="AF506" s="731"/>
      <c r="AG506" s="731"/>
      <c r="AH506" s="731"/>
      <c r="AI506" s="731"/>
    </row>
    <row r="507" spans="1:35" ht="15.75" customHeight="1" x14ac:dyDescent="0.2">
      <c r="A507" s="731"/>
      <c r="B507" s="731"/>
      <c r="C507" s="731"/>
      <c r="D507" s="731"/>
      <c r="E507" s="731"/>
      <c r="F507" s="731"/>
      <c r="G507" s="731"/>
      <c r="H507" s="731"/>
      <c r="I507" s="731"/>
      <c r="J507" s="731"/>
      <c r="K507" s="731"/>
      <c r="L507" s="731"/>
      <c r="M507" s="731"/>
      <c r="N507" s="731"/>
      <c r="O507" s="731"/>
      <c r="P507" s="731"/>
      <c r="Q507" s="731"/>
      <c r="R507" s="731"/>
      <c r="S507" s="731"/>
      <c r="T507" s="731"/>
      <c r="U507" s="731"/>
      <c r="V507" s="731"/>
      <c r="W507" s="731"/>
      <c r="X507" s="731"/>
      <c r="Y507" s="731"/>
      <c r="Z507" s="731"/>
      <c r="AA507" s="731"/>
      <c r="AB507" s="731"/>
      <c r="AC507" s="731"/>
      <c r="AD507" s="731"/>
      <c r="AE507" s="731"/>
      <c r="AF507" s="731"/>
      <c r="AG507" s="731"/>
      <c r="AH507" s="731"/>
      <c r="AI507" s="731"/>
    </row>
    <row r="508" spans="1:35" ht="15.75" customHeight="1" x14ac:dyDescent="0.2">
      <c r="A508" s="731"/>
      <c r="B508" s="731"/>
      <c r="C508" s="731"/>
      <c r="D508" s="731"/>
      <c r="E508" s="731"/>
      <c r="F508" s="731"/>
      <c r="G508" s="731"/>
      <c r="H508" s="731"/>
      <c r="I508" s="731"/>
      <c r="J508" s="731"/>
      <c r="K508" s="731"/>
      <c r="L508" s="731"/>
      <c r="M508" s="731"/>
      <c r="N508" s="731"/>
      <c r="O508" s="731"/>
      <c r="P508" s="731"/>
      <c r="Q508" s="731"/>
      <c r="R508" s="731"/>
      <c r="S508" s="731"/>
      <c r="T508" s="731"/>
      <c r="U508" s="731"/>
      <c r="V508" s="731"/>
      <c r="W508" s="731"/>
      <c r="X508" s="731"/>
      <c r="Y508" s="731"/>
      <c r="Z508" s="731"/>
      <c r="AA508" s="731"/>
      <c r="AB508" s="731"/>
      <c r="AC508" s="731"/>
      <c r="AD508" s="731"/>
      <c r="AE508" s="731"/>
      <c r="AF508" s="731"/>
      <c r="AG508" s="731"/>
      <c r="AH508" s="731"/>
      <c r="AI508" s="731"/>
    </row>
    <row r="509" spans="1:35" ht="15.75" customHeight="1" x14ac:dyDescent="0.2">
      <c r="A509" s="731"/>
      <c r="B509" s="731"/>
      <c r="C509" s="731"/>
      <c r="D509" s="731"/>
      <c r="E509" s="731"/>
      <c r="F509" s="731"/>
      <c r="G509" s="731"/>
      <c r="H509" s="731"/>
      <c r="I509" s="731"/>
      <c r="J509" s="731"/>
      <c r="K509" s="731"/>
      <c r="L509" s="731"/>
      <c r="M509" s="731"/>
      <c r="N509" s="731"/>
      <c r="O509" s="731"/>
      <c r="P509" s="731"/>
      <c r="Q509" s="731"/>
      <c r="R509" s="731"/>
      <c r="S509" s="731"/>
      <c r="T509" s="731"/>
      <c r="U509" s="731"/>
      <c r="V509" s="731"/>
      <c r="W509" s="731"/>
      <c r="X509" s="731"/>
      <c r="Y509" s="731"/>
      <c r="Z509" s="731"/>
      <c r="AA509" s="731"/>
      <c r="AB509" s="731"/>
      <c r="AC509" s="731"/>
      <c r="AD509" s="731"/>
      <c r="AE509" s="731"/>
      <c r="AF509" s="731"/>
      <c r="AG509" s="731"/>
      <c r="AH509" s="731"/>
      <c r="AI509" s="731"/>
    </row>
    <row r="510" spans="1:35" ht="15.75" customHeight="1" x14ac:dyDescent="0.2">
      <c r="A510" s="731"/>
      <c r="B510" s="731"/>
      <c r="C510" s="731"/>
      <c r="D510" s="731"/>
      <c r="E510" s="731"/>
      <c r="F510" s="731"/>
      <c r="G510" s="731"/>
      <c r="H510" s="731"/>
      <c r="I510" s="731"/>
      <c r="J510" s="731"/>
      <c r="K510" s="731"/>
      <c r="L510" s="731"/>
      <c r="M510" s="731"/>
      <c r="N510" s="731"/>
      <c r="O510" s="731"/>
      <c r="P510" s="731"/>
      <c r="Q510" s="731"/>
      <c r="R510" s="731"/>
      <c r="S510" s="731"/>
      <c r="T510" s="731"/>
      <c r="U510" s="731"/>
      <c r="V510" s="731"/>
      <c r="W510" s="731"/>
      <c r="X510" s="731"/>
      <c r="Y510" s="731"/>
      <c r="Z510" s="731"/>
      <c r="AA510" s="731"/>
      <c r="AB510" s="731"/>
      <c r="AC510" s="731"/>
      <c r="AD510" s="731"/>
      <c r="AE510" s="731"/>
      <c r="AF510" s="731"/>
      <c r="AG510" s="731"/>
      <c r="AH510" s="731"/>
      <c r="AI510" s="731"/>
    </row>
    <row r="511" spans="1:35" ht="15.75" customHeight="1" x14ac:dyDescent="0.2">
      <c r="A511" s="731"/>
      <c r="B511" s="731"/>
      <c r="C511" s="731"/>
      <c r="D511" s="731"/>
      <c r="E511" s="731"/>
      <c r="F511" s="731"/>
      <c r="G511" s="731"/>
      <c r="H511" s="731"/>
      <c r="I511" s="731"/>
      <c r="J511" s="731"/>
      <c r="K511" s="731"/>
      <c r="L511" s="731"/>
      <c r="M511" s="731"/>
      <c r="N511" s="731"/>
      <c r="O511" s="731"/>
      <c r="P511" s="731"/>
      <c r="Q511" s="731"/>
      <c r="R511" s="731"/>
      <c r="S511" s="731"/>
      <c r="T511" s="731"/>
      <c r="U511" s="731"/>
      <c r="V511" s="731"/>
      <c r="W511" s="731"/>
      <c r="X511" s="731"/>
      <c r="Y511" s="731"/>
      <c r="Z511" s="731"/>
      <c r="AA511" s="731"/>
      <c r="AB511" s="731"/>
      <c r="AC511" s="731"/>
      <c r="AD511" s="731"/>
      <c r="AE511" s="731"/>
      <c r="AF511" s="731"/>
      <c r="AG511" s="731"/>
      <c r="AH511" s="731"/>
      <c r="AI511" s="731"/>
    </row>
    <row r="512" spans="1:35" ht="15.75" customHeight="1" x14ac:dyDescent="0.2">
      <c r="A512" s="731"/>
      <c r="B512" s="731"/>
      <c r="C512" s="731"/>
      <c r="D512" s="731"/>
      <c r="E512" s="731"/>
      <c r="F512" s="731"/>
      <c r="G512" s="731"/>
      <c r="H512" s="731"/>
      <c r="I512" s="731"/>
      <c r="J512" s="731"/>
      <c r="K512" s="731"/>
      <c r="L512" s="731"/>
      <c r="M512" s="731"/>
      <c r="N512" s="731"/>
      <c r="O512" s="731"/>
      <c r="P512" s="731"/>
      <c r="Q512" s="731"/>
      <c r="R512" s="731"/>
      <c r="S512" s="731"/>
      <c r="T512" s="731"/>
      <c r="U512" s="731"/>
      <c r="V512" s="731"/>
      <c r="W512" s="731"/>
      <c r="X512" s="731"/>
      <c r="Y512" s="731"/>
      <c r="Z512" s="731"/>
      <c r="AA512" s="731"/>
      <c r="AB512" s="731"/>
      <c r="AC512" s="731"/>
      <c r="AD512" s="731"/>
      <c r="AE512" s="731"/>
      <c r="AF512" s="731"/>
      <c r="AG512" s="731"/>
      <c r="AH512" s="731"/>
      <c r="AI512" s="731"/>
    </row>
    <row r="513" spans="1:35" ht="15.75" customHeight="1" x14ac:dyDescent="0.2">
      <c r="A513" s="731"/>
      <c r="B513" s="731"/>
      <c r="C513" s="731"/>
      <c r="D513" s="731"/>
      <c r="E513" s="731"/>
      <c r="F513" s="731"/>
      <c r="G513" s="731"/>
      <c r="H513" s="731"/>
      <c r="I513" s="731"/>
      <c r="J513" s="731"/>
      <c r="K513" s="731"/>
      <c r="L513" s="731"/>
      <c r="M513" s="731"/>
      <c r="N513" s="731"/>
      <c r="O513" s="731"/>
      <c r="P513" s="731"/>
      <c r="Q513" s="731"/>
      <c r="R513" s="731"/>
      <c r="S513" s="731"/>
      <c r="T513" s="731"/>
      <c r="U513" s="731"/>
      <c r="V513" s="731"/>
      <c r="W513" s="731"/>
      <c r="X513" s="731"/>
      <c r="Y513" s="731"/>
      <c r="Z513" s="731"/>
      <c r="AA513" s="731"/>
      <c r="AB513" s="731"/>
      <c r="AC513" s="731"/>
      <c r="AD513" s="731"/>
      <c r="AE513" s="731"/>
      <c r="AF513" s="731"/>
      <c r="AG513" s="731"/>
      <c r="AH513" s="731"/>
      <c r="AI513" s="731"/>
    </row>
    <row r="514" spans="1:35" ht="15.75" customHeight="1" x14ac:dyDescent="0.2">
      <c r="A514" s="731"/>
      <c r="B514" s="731"/>
      <c r="C514" s="731"/>
      <c r="D514" s="731"/>
      <c r="E514" s="731"/>
      <c r="F514" s="731"/>
      <c r="G514" s="731"/>
      <c r="H514" s="731"/>
      <c r="I514" s="731"/>
      <c r="J514" s="731"/>
      <c r="K514" s="731"/>
      <c r="L514" s="731"/>
      <c r="M514" s="731"/>
      <c r="N514" s="731"/>
      <c r="O514" s="731"/>
      <c r="P514" s="731"/>
      <c r="Q514" s="731"/>
      <c r="R514" s="731"/>
      <c r="S514" s="731"/>
      <c r="T514" s="731"/>
      <c r="U514" s="731"/>
      <c r="V514" s="731"/>
      <c r="W514" s="731"/>
      <c r="X514" s="731"/>
      <c r="Y514" s="731"/>
      <c r="Z514" s="731"/>
      <c r="AA514" s="731"/>
      <c r="AB514" s="731"/>
      <c r="AC514" s="731"/>
      <c r="AD514" s="731"/>
      <c r="AE514" s="731"/>
      <c r="AF514" s="731"/>
      <c r="AG514" s="731"/>
      <c r="AH514" s="731"/>
      <c r="AI514" s="731"/>
    </row>
    <row r="515" spans="1:35" ht="15.75" customHeight="1" x14ac:dyDescent="0.2">
      <c r="A515" s="731"/>
      <c r="B515" s="731"/>
      <c r="C515" s="731"/>
      <c r="D515" s="731"/>
      <c r="E515" s="731"/>
      <c r="F515" s="731"/>
      <c r="G515" s="731"/>
      <c r="H515" s="731"/>
      <c r="I515" s="731"/>
      <c r="J515" s="731"/>
      <c r="K515" s="731"/>
      <c r="L515" s="731"/>
      <c r="M515" s="731"/>
      <c r="N515" s="731"/>
      <c r="O515" s="731"/>
      <c r="P515" s="731"/>
      <c r="Q515" s="731"/>
      <c r="R515" s="731"/>
      <c r="S515" s="731"/>
      <c r="T515" s="731"/>
      <c r="U515" s="731"/>
      <c r="V515" s="731"/>
      <c r="W515" s="731"/>
      <c r="X515" s="731"/>
      <c r="Y515" s="731"/>
      <c r="Z515" s="731"/>
      <c r="AA515" s="731"/>
      <c r="AB515" s="731"/>
      <c r="AC515" s="731"/>
      <c r="AD515" s="731"/>
      <c r="AE515" s="731"/>
      <c r="AF515" s="731"/>
      <c r="AG515" s="731"/>
      <c r="AH515" s="731"/>
      <c r="AI515" s="731"/>
    </row>
    <row r="516" spans="1:35" ht="15.75" customHeight="1" x14ac:dyDescent="0.2">
      <c r="A516" s="731"/>
      <c r="B516" s="731"/>
      <c r="C516" s="731"/>
      <c r="D516" s="731"/>
      <c r="E516" s="731"/>
      <c r="F516" s="731"/>
      <c r="G516" s="731"/>
      <c r="H516" s="731"/>
      <c r="I516" s="731"/>
      <c r="J516" s="731"/>
      <c r="K516" s="731"/>
      <c r="L516" s="731"/>
      <c r="M516" s="731"/>
      <c r="N516" s="731"/>
      <c r="O516" s="731"/>
      <c r="P516" s="731"/>
      <c r="Q516" s="731"/>
      <c r="R516" s="731"/>
      <c r="S516" s="731"/>
      <c r="T516" s="731"/>
      <c r="U516" s="731"/>
      <c r="V516" s="731"/>
      <c r="W516" s="731"/>
      <c r="X516" s="731"/>
      <c r="Y516" s="731"/>
      <c r="Z516" s="731"/>
      <c r="AA516" s="731"/>
      <c r="AB516" s="731"/>
      <c r="AC516" s="731"/>
      <c r="AD516" s="731"/>
      <c r="AE516" s="731"/>
      <c r="AF516" s="731"/>
      <c r="AG516" s="731"/>
      <c r="AH516" s="731"/>
      <c r="AI516" s="731"/>
    </row>
    <row r="517" spans="1:35" ht="15.75" customHeight="1" x14ac:dyDescent="0.2">
      <c r="A517" s="731"/>
      <c r="B517" s="731"/>
      <c r="C517" s="731"/>
      <c r="D517" s="731"/>
      <c r="E517" s="731"/>
      <c r="F517" s="731"/>
      <c r="G517" s="731"/>
      <c r="H517" s="731"/>
      <c r="I517" s="731"/>
      <c r="J517" s="731"/>
      <c r="K517" s="731"/>
      <c r="L517" s="731"/>
      <c r="M517" s="731"/>
      <c r="N517" s="731"/>
      <c r="O517" s="731"/>
      <c r="P517" s="731"/>
      <c r="Q517" s="731"/>
      <c r="R517" s="731"/>
      <c r="S517" s="731"/>
      <c r="T517" s="731"/>
      <c r="U517" s="731"/>
      <c r="V517" s="731"/>
      <c r="W517" s="731"/>
      <c r="X517" s="731"/>
      <c r="Y517" s="731"/>
      <c r="Z517" s="731"/>
      <c r="AA517" s="731"/>
      <c r="AB517" s="731"/>
      <c r="AC517" s="731"/>
      <c r="AD517" s="731"/>
      <c r="AE517" s="731"/>
      <c r="AF517" s="731"/>
      <c r="AG517" s="731"/>
      <c r="AH517" s="731"/>
      <c r="AI517" s="731"/>
    </row>
    <row r="518" spans="1:35" ht="15.75" customHeight="1" x14ac:dyDescent="0.2">
      <c r="A518" s="731"/>
      <c r="B518" s="731"/>
      <c r="C518" s="731"/>
      <c r="D518" s="731"/>
      <c r="E518" s="731"/>
      <c r="F518" s="731"/>
      <c r="G518" s="731"/>
      <c r="H518" s="731"/>
      <c r="I518" s="731"/>
      <c r="J518" s="731"/>
      <c r="K518" s="731"/>
      <c r="L518" s="731"/>
      <c r="M518" s="731"/>
      <c r="N518" s="731"/>
      <c r="O518" s="731"/>
      <c r="P518" s="731"/>
      <c r="Q518" s="731"/>
      <c r="R518" s="731"/>
      <c r="S518" s="731"/>
      <c r="T518" s="731"/>
      <c r="U518" s="731"/>
      <c r="V518" s="731"/>
      <c r="W518" s="731"/>
      <c r="X518" s="731"/>
      <c r="Y518" s="731"/>
      <c r="Z518" s="731"/>
      <c r="AA518" s="731"/>
      <c r="AB518" s="731"/>
      <c r="AC518" s="731"/>
      <c r="AD518" s="731"/>
      <c r="AE518" s="731"/>
      <c r="AF518" s="731"/>
      <c r="AG518" s="731"/>
      <c r="AH518" s="731"/>
      <c r="AI518" s="731"/>
    </row>
    <row r="519" spans="1:35" ht="15.75" customHeight="1" x14ac:dyDescent="0.2">
      <c r="A519" s="731"/>
      <c r="B519" s="731"/>
      <c r="C519" s="731"/>
      <c r="D519" s="731"/>
      <c r="E519" s="731"/>
      <c r="F519" s="731"/>
      <c r="G519" s="731"/>
      <c r="H519" s="731"/>
      <c r="I519" s="731"/>
      <c r="J519" s="731"/>
      <c r="K519" s="731"/>
      <c r="L519" s="731"/>
      <c r="M519" s="731"/>
      <c r="N519" s="731"/>
      <c r="O519" s="731"/>
      <c r="P519" s="731"/>
      <c r="Q519" s="731"/>
      <c r="R519" s="731"/>
      <c r="S519" s="731"/>
      <c r="T519" s="731"/>
      <c r="U519" s="731"/>
      <c r="V519" s="731"/>
      <c r="W519" s="731"/>
      <c r="X519" s="731"/>
      <c r="Y519" s="731"/>
      <c r="Z519" s="731"/>
      <c r="AA519" s="731"/>
      <c r="AB519" s="731"/>
      <c r="AC519" s="731"/>
      <c r="AD519" s="731"/>
      <c r="AE519" s="731"/>
      <c r="AF519" s="731"/>
      <c r="AG519" s="731"/>
      <c r="AH519" s="731"/>
      <c r="AI519" s="731"/>
    </row>
    <row r="520" spans="1:35" ht="15.75" customHeight="1" x14ac:dyDescent="0.2">
      <c r="A520" s="731"/>
      <c r="B520" s="731"/>
      <c r="C520" s="731"/>
      <c r="D520" s="731"/>
      <c r="E520" s="731"/>
      <c r="F520" s="731"/>
      <c r="G520" s="731"/>
      <c r="H520" s="731"/>
      <c r="I520" s="731"/>
      <c r="J520" s="731"/>
      <c r="K520" s="731"/>
      <c r="L520" s="731"/>
      <c r="M520" s="731"/>
      <c r="N520" s="731"/>
      <c r="O520" s="731"/>
      <c r="P520" s="731"/>
      <c r="Q520" s="731"/>
      <c r="R520" s="731"/>
      <c r="S520" s="731"/>
      <c r="T520" s="731"/>
      <c r="U520" s="731"/>
      <c r="V520" s="731"/>
      <c r="W520" s="731"/>
      <c r="X520" s="731"/>
      <c r="Y520" s="731"/>
      <c r="Z520" s="731"/>
      <c r="AA520" s="731"/>
      <c r="AB520" s="731"/>
      <c r="AC520" s="731"/>
      <c r="AD520" s="731"/>
      <c r="AE520" s="731"/>
      <c r="AF520" s="731"/>
      <c r="AG520" s="731"/>
      <c r="AH520" s="731"/>
      <c r="AI520" s="731"/>
    </row>
    <row r="521" spans="1:35" ht="15.75" customHeight="1" x14ac:dyDescent="0.2">
      <c r="A521" s="731"/>
      <c r="B521" s="731"/>
      <c r="C521" s="731"/>
      <c r="D521" s="731"/>
      <c r="E521" s="731"/>
      <c r="F521" s="731"/>
      <c r="G521" s="731"/>
      <c r="H521" s="731"/>
      <c r="I521" s="731"/>
      <c r="J521" s="731"/>
      <c r="K521" s="731"/>
      <c r="L521" s="731"/>
      <c r="M521" s="731"/>
      <c r="N521" s="731"/>
      <c r="O521" s="731"/>
      <c r="P521" s="731"/>
      <c r="Q521" s="731"/>
      <c r="R521" s="731"/>
      <c r="S521" s="731"/>
      <c r="T521" s="731"/>
      <c r="U521" s="731"/>
      <c r="V521" s="731"/>
      <c r="W521" s="731"/>
      <c r="X521" s="731"/>
      <c r="Y521" s="731"/>
      <c r="Z521" s="731"/>
      <c r="AA521" s="731"/>
      <c r="AB521" s="731"/>
      <c r="AC521" s="731"/>
      <c r="AD521" s="731"/>
      <c r="AE521" s="731"/>
      <c r="AF521" s="731"/>
      <c r="AG521" s="731"/>
      <c r="AH521" s="731"/>
      <c r="AI521" s="731"/>
    </row>
    <row r="522" spans="1:35" ht="15.75" customHeight="1" x14ac:dyDescent="0.2">
      <c r="A522" s="731"/>
      <c r="B522" s="731"/>
      <c r="C522" s="731"/>
      <c r="D522" s="731"/>
      <c r="E522" s="731"/>
      <c r="F522" s="731"/>
      <c r="G522" s="731"/>
      <c r="H522" s="731"/>
      <c r="I522" s="731"/>
      <c r="J522" s="731"/>
      <c r="K522" s="731"/>
      <c r="L522" s="731"/>
      <c r="M522" s="731"/>
      <c r="N522" s="731"/>
      <c r="O522" s="731"/>
      <c r="P522" s="731"/>
      <c r="Q522" s="731"/>
      <c r="R522" s="731"/>
      <c r="S522" s="731"/>
      <c r="T522" s="731"/>
      <c r="U522" s="731"/>
      <c r="V522" s="731"/>
      <c r="W522" s="731"/>
      <c r="X522" s="731"/>
      <c r="Y522" s="731"/>
      <c r="Z522" s="731"/>
      <c r="AA522" s="731"/>
      <c r="AB522" s="731"/>
      <c r="AC522" s="731"/>
      <c r="AD522" s="731"/>
      <c r="AE522" s="731"/>
      <c r="AF522" s="731"/>
      <c r="AG522" s="731"/>
      <c r="AH522" s="731"/>
      <c r="AI522" s="731"/>
    </row>
    <row r="523" spans="1:35" ht="15.75" customHeight="1" x14ac:dyDescent="0.2">
      <c r="A523" s="731"/>
      <c r="B523" s="731"/>
      <c r="C523" s="731"/>
      <c r="D523" s="731"/>
      <c r="E523" s="731"/>
      <c r="F523" s="731"/>
      <c r="G523" s="731"/>
      <c r="H523" s="731"/>
      <c r="I523" s="731"/>
      <c r="J523" s="731"/>
      <c r="K523" s="731"/>
      <c r="L523" s="731"/>
      <c r="M523" s="731"/>
      <c r="N523" s="731"/>
      <c r="O523" s="731"/>
      <c r="P523" s="731"/>
      <c r="Q523" s="731"/>
      <c r="R523" s="731"/>
      <c r="S523" s="731"/>
      <c r="T523" s="731"/>
      <c r="U523" s="731"/>
      <c r="V523" s="731"/>
      <c r="W523" s="731"/>
      <c r="X523" s="731"/>
      <c r="Y523" s="731"/>
      <c r="Z523" s="731"/>
      <c r="AA523" s="731"/>
      <c r="AB523" s="731"/>
      <c r="AC523" s="731"/>
      <c r="AD523" s="731"/>
      <c r="AE523" s="731"/>
      <c r="AF523" s="731"/>
      <c r="AG523" s="731"/>
      <c r="AH523" s="731"/>
      <c r="AI523" s="731"/>
    </row>
    <row r="524" spans="1:35" ht="15.75" customHeight="1" x14ac:dyDescent="0.2">
      <c r="A524" s="731"/>
      <c r="B524" s="731"/>
      <c r="C524" s="731"/>
      <c r="D524" s="731"/>
      <c r="E524" s="731"/>
      <c r="F524" s="731"/>
      <c r="G524" s="731"/>
      <c r="H524" s="731"/>
      <c r="I524" s="731"/>
      <c r="J524" s="731"/>
      <c r="K524" s="731"/>
      <c r="L524" s="731"/>
      <c r="M524" s="731"/>
      <c r="N524" s="731"/>
      <c r="O524" s="731"/>
      <c r="P524" s="731"/>
      <c r="Q524" s="731"/>
      <c r="R524" s="731"/>
      <c r="S524" s="731"/>
      <c r="T524" s="731"/>
      <c r="U524" s="731"/>
      <c r="V524" s="731"/>
      <c r="W524" s="731"/>
      <c r="X524" s="731"/>
      <c r="Y524" s="731"/>
      <c r="Z524" s="731"/>
      <c r="AA524" s="731"/>
      <c r="AB524" s="731"/>
      <c r="AC524" s="731"/>
      <c r="AD524" s="731"/>
      <c r="AE524" s="731"/>
      <c r="AF524" s="731"/>
      <c r="AG524" s="731"/>
      <c r="AH524" s="731"/>
      <c r="AI524" s="731"/>
    </row>
    <row r="525" spans="1:35" ht="15.75" customHeight="1" x14ac:dyDescent="0.2">
      <c r="A525" s="731"/>
      <c r="B525" s="731"/>
      <c r="C525" s="731"/>
      <c r="D525" s="731"/>
      <c r="E525" s="731"/>
      <c r="F525" s="731"/>
      <c r="G525" s="731"/>
      <c r="H525" s="731"/>
      <c r="I525" s="731"/>
      <c r="J525" s="731"/>
      <c r="K525" s="731"/>
      <c r="L525" s="731"/>
      <c r="M525" s="731"/>
      <c r="N525" s="731"/>
      <c r="O525" s="731"/>
      <c r="P525" s="731"/>
      <c r="Q525" s="731"/>
      <c r="R525" s="731"/>
      <c r="S525" s="731"/>
      <c r="T525" s="731"/>
      <c r="U525" s="731"/>
      <c r="V525" s="731"/>
      <c r="W525" s="731"/>
      <c r="X525" s="731"/>
      <c r="Y525" s="731"/>
      <c r="Z525" s="731"/>
      <c r="AA525" s="731"/>
      <c r="AB525" s="731"/>
      <c r="AC525" s="731"/>
      <c r="AD525" s="731"/>
      <c r="AE525" s="731"/>
      <c r="AF525" s="731"/>
      <c r="AG525" s="731"/>
      <c r="AH525" s="731"/>
      <c r="AI525" s="731"/>
    </row>
    <row r="526" spans="1:35" ht="15.75" customHeight="1" x14ac:dyDescent="0.2">
      <c r="A526" s="731"/>
      <c r="B526" s="731"/>
      <c r="C526" s="731"/>
      <c r="D526" s="731"/>
      <c r="E526" s="731"/>
      <c r="F526" s="731"/>
      <c r="G526" s="731"/>
      <c r="H526" s="731"/>
      <c r="I526" s="731"/>
      <c r="J526" s="731"/>
      <c r="K526" s="731"/>
      <c r="L526" s="731"/>
      <c r="M526" s="731"/>
      <c r="N526" s="731"/>
      <c r="O526" s="731"/>
      <c r="P526" s="731"/>
      <c r="Q526" s="731"/>
      <c r="R526" s="731"/>
      <c r="S526" s="731"/>
      <c r="T526" s="731"/>
      <c r="U526" s="731"/>
      <c r="V526" s="731"/>
      <c r="W526" s="731"/>
      <c r="X526" s="731"/>
      <c r="Y526" s="731"/>
      <c r="Z526" s="731"/>
      <c r="AA526" s="731"/>
      <c r="AB526" s="731"/>
      <c r="AC526" s="731"/>
      <c r="AD526" s="731"/>
      <c r="AE526" s="731"/>
      <c r="AF526" s="731"/>
      <c r="AG526" s="731"/>
      <c r="AH526" s="731"/>
      <c r="AI526" s="731"/>
    </row>
    <row r="527" spans="1:35" ht="15.75" customHeight="1" x14ac:dyDescent="0.2">
      <c r="A527" s="731"/>
      <c r="B527" s="731"/>
      <c r="C527" s="731"/>
      <c r="D527" s="731"/>
      <c r="E527" s="731"/>
      <c r="F527" s="731"/>
      <c r="G527" s="731"/>
      <c r="H527" s="731"/>
      <c r="I527" s="731"/>
      <c r="J527" s="731"/>
      <c r="K527" s="731"/>
      <c r="L527" s="731"/>
      <c r="M527" s="731"/>
      <c r="N527" s="731"/>
      <c r="O527" s="731"/>
      <c r="P527" s="731"/>
      <c r="Q527" s="731"/>
      <c r="R527" s="731"/>
      <c r="S527" s="731"/>
      <c r="T527" s="731"/>
      <c r="U527" s="731"/>
      <c r="V527" s="731"/>
      <c r="W527" s="731"/>
      <c r="X527" s="731"/>
      <c r="Y527" s="731"/>
      <c r="Z527" s="731"/>
      <c r="AA527" s="731"/>
      <c r="AB527" s="731"/>
      <c r="AC527" s="731"/>
      <c r="AD527" s="731"/>
      <c r="AE527" s="731"/>
      <c r="AF527" s="731"/>
      <c r="AG527" s="731"/>
      <c r="AH527" s="731"/>
      <c r="AI527" s="731"/>
    </row>
    <row r="528" spans="1:35" ht="15.75" customHeight="1" x14ac:dyDescent="0.2">
      <c r="A528" s="731"/>
      <c r="B528" s="731"/>
      <c r="C528" s="731"/>
      <c r="D528" s="731"/>
      <c r="E528" s="731"/>
      <c r="F528" s="731"/>
      <c r="G528" s="731"/>
      <c r="H528" s="731"/>
      <c r="I528" s="731"/>
      <c r="J528" s="731"/>
      <c r="K528" s="731"/>
      <c r="L528" s="731"/>
      <c r="M528" s="731"/>
      <c r="N528" s="731"/>
      <c r="O528" s="731"/>
      <c r="P528" s="731"/>
      <c r="Q528" s="731"/>
      <c r="R528" s="731"/>
      <c r="S528" s="731"/>
      <c r="T528" s="731"/>
      <c r="U528" s="731"/>
      <c r="V528" s="731"/>
      <c r="W528" s="731"/>
      <c r="X528" s="731"/>
      <c r="Y528" s="731"/>
      <c r="Z528" s="731"/>
      <c r="AA528" s="731"/>
      <c r="AB528" s="731"/>
      <c r="AC528" s="731"/>
      <c r="AD528" s="731"/>
      <c r="AE528" s="731"/>
      <c r="AF528" s="731"/>
      <c r="AG528" s="731"/>
      <c r="AH528" s="731"/>
      <c r="AI528" s="731"/>
    </row>
    <row r="529" spans="1:35" ht="15.75" customHeight="1" x14ac:dyDescent="0.2">
      <c r="A529" s="731"/>
      <c r="B529" s="731"/>
      <c r="C529" s="731"/>
      <c r="D529" s="731"/>
      <c r="E529" s="731"/>
      <c r="F529" s="731"/>
      <c r="G529" s="731"/>
      <c r="H529" s="731"/>
      <c r="I529" s="731"/>
      <c r="J529" s="731"/>
      <c r="K529" s="731"/>
      <c r="L529" s="731"/>
      <c r="M529" s="731"/>
      <c r="N529" s="731"/>
      <c r="O529" s="731"/>
      <c r="P529" s="731"/>
      <c r="Q529" s="731"/>
      <c r="R529" s="731"/>
      <c r="S529" s="731"/>
      <c r="T529" s="731"/>
      <c r="U529" s="731"/>
      <c r="V529" s="731"/>
      <c r="W529" s="731"/>
      <c r="X529" s="731"/>
      <c r="Y529" s="731"/>
      <c r="Z529" s="731"/>
      <c r="AA529" s="731"/>
      <c r="AB529" s="731"/>
      <c r="AC529" s="731"/>
      <c r="AD529" s="731"/>
      <c r="AE529" s="731"/>
      <c r="AF529" s="731"/>
      <c r="AG529" s="731"/>
      <c r="AH529" s="731"/>
      <c r="AI529" s="731"/>
    </row>
    <row r="530" spans="1:35" ht="15.75" customHeight="1" x14ac:dyDescent="0.2">
      <c r="A530" s="731"/>
      <c r="B530" s="731"/>
      <c r="C530" s="731"/>
      <c r="D530" s="731"/>
      <c r="E530" s="731"/>
      <c r="F530" s="731"/>
      <c r="G530" s="731"/>
      <c r="H530" s="731"/>
      <c r="I530" s="731"/>
      <c r="J530" s="731"/>
      <c r="K530" s="731"/>
      <c r="L530" s="731"/>
      <c r="M530" s="731"/>
      <c r="N530" s="731"/>
      <c r="O530" s="731"/>
      <c r="P530" s="731"/>
      <c r="Q530" s="731"/>
      <c r="R530" s="731"/>
      <c r="S530" s="731"/>
      <c r="T530" s="731"/>
      <c r="U530" s="731"/>
      <c r="V530" s="731"/>
      <c r="W530" s="731"/>
      <c r="X530" s="731"/>
      <c r="Y530" s="731"/>
      <c r="Z530" s="731"/>
      <c r="AA530" s="731"/>
      <c r="AB530" s="731"/>
      <c r="AC530" s="731"/>
      <c r="AD530" s="731"/>
      <c r="AE530" s="731"/>
      <c r="AF530" s="731"/>
      <c r="AG530" s="731"/>
      <c r="AH530" s="731"/>
      <c r="AI530" s="731"/>
    </row>
    <row r="531" spans="1:35" ht="15.75" customHeight="1" x14ac:dyDescent="0.2">
      <c r="A531" s="731"/>
      <c r="B531" s="731"/>
      <c r="C531" s="731"/>
      <c r="D531" s="731"/>
      <c r="E531" s="731"/>
      <c r="F531" s="731"/>
      <c r="G531" s="731"/>
      <c r="H531" s="731"/>
      <c r="I531" s="731"/>
      <c r="J531" s="731"/>
      <c r="K531" s="731"/>
      <c r="L531" s="731"/>
      <c r="M531" s="731"/>
      <c r="N531" s="731"/>
      <c r="O531" s="731"/>
      <c r="P531" s="731"/>
      <c r="Q531" s="731"/>
      <c r="R531" s="731"/>
      <c r="S531" s="731"/>
      <c r="T531" s="731"/>
      <c r="U531" s="731"/>
      <c r="V531" s="731"/>
      <c r="W531" s="731"/>
      <c r="X531" s="731"/>
      <c r="Y531" s="731"/>
      <c r="Z531" s="731"/>
      <c r="AA531" s="731"/>
      <c r="AB531" s="731"/>
      <c r="AC531" s="731"/>
      <c r="AD531" s="731"/>
      <c r="AE531" s="731"/>
      <c r="AF531" s="731"/>
      <c r="AG531" s="731"/>
      <c r="AH531" s="731"/>
      <c r="AI531" s="731"/>
    </row>
    <row r="532" spans="1:35" ht="15.75" customHeight="1" x14ac:dyDescent="0.2">
      <c r="A532" s="731"/>
      <c r="B532" s="731"/>
      <c r="C532" s="731"/>
      <c r="D532" s="731"/>
      <c r="E532" s="731"/>
      <c r="F532" s="731"/>
      <c r="G532" s="731"/>
      <c r="H532" s="731"/>
      <c r="I532" s="731"/>
      <c r="J532" s="731"/>
      <c r="K532" s="731"/>
      <c r="L532" s="731"/>
      <c r="M532" s="731"/>
      <c r="N532" s="731"/>
      <c r="O532" s="731"/>
      <c r="P532" s="731"/>
      <c r="Q532" s="731"/>
      <c r="R532" s="731"/>
      <c r="S532" s="731"/>
      <c r="T532" s="731"/>
      <c r="U532" s="731"/>
      <c r="V532" s="731"/>
      <c r="W532" s="731"/>
      <c r="X532" s="731"/>
      <c r="Y532" s="731"/>
      <c r="Z532" s="731"/>
      <c r="AA532" s="731"/>
      <c r="AB532" s="731"/>
      <c r="AC532" s="731"/>
      <c r="AD532" s="731"/>
      <c r="AE532" s="731"/>
      <c r="AF532" s="731"/>
      <c r="AG532" s="731"/>
      <c r="AH532" s="731"/>
      <c r="AI532" s="731"/>
    </row>
    <row r="533" spans="1:35" ht="15.75" customHeight="1" x14ac:dyDescent="0.2">
      <c r="A533" s="731"/>
      <c r="B533" s="731"/>
      <c r="C533" s="731"/>
      <c r="D533" s="731"/>
      <c r="E533" s="731"/>
      <c r="F533" s="731"/>
      <c r="G533" s="731"/>
      <c r="H533" s="731"/>
      <c r="I533" s="731"/>
      <c r="J533" s="731"/>
      <c r="K533" s="731"/>
      <c r="L533" s="731"/>
      <c r="M533" s="731"/>
      <c r="N533" s="731"/>
      <c r="O533" s="731"/>
      <c r="P533" s="731"/>
      <c r="Q533" s="731"/>
      <c r="R533" s="731"/>
      <c r="S533" s="731"/>
      <c r="T533" s="731"/>
      <c r="U533" s="731"/>
      <c r="V533" s="731"/>
      <c r="W533" s="731"/>
      <c r="X533" s="731"/>
      <c r="Y533" s="731"/>
      <c r="Z533" s="731"/>
      <c r="AA533" s="731"/>
      <c r="AB533" s="731"/>
      <c r="AC533" s="731"/>
      <c r="AD533" s="731"/>
      <c r="AE533" s="731"/>
      <c r="AF533" s="731"/>
      <c r="AG533" s="731"/>
      <c r="AH533" s="731"/>
      <c r="AI533" s="731"/>
    </row>
    <row r="534" spans="1:35" ht="15.75" customHeight="1" x14ac:dyDescent="0.2">
      <c r="A534" s="731"/>
      <c r="B534" s="731"/>
      <c r="C534" s="731"/>
      <c r="D534" s="731"/>
      <c r="E534" s="731"/>
      <c r="F534" s="731"/>
      <c r="G534" s="731"/>
      <c r="H534" s="731"/>
      <c r="I534" s="731"/>
      <c r="J534" s="731"/>
      <c r="K534" s="731"/>
      <c r="L534" s="731"/>
      <c r="M534" s="731"/>
      <c r="N534" s="731"/>
      <c r="O534" s="731"/>
      <c r="P534" s="731"/>
      <c r="Q534" s="731"/>
      <c r="R534" s="731"/>
      <c r="S534" s="731"/>
      <c r="T534" s="731"/>
      <c r="U534" s="731"/>
      <c r="V534" s="731"/>
      <c r="W534" s="731"/>
      <c r="X534" s="731"/>
      <c r="Y534" s="731"/>
      <c r="Z534" s="731"/>
      <c r="AA534" s="731"/>
      <c r="AB534" s="731"/>
      <c r="AC534" s="731"/>
      <c r="AD534" s="731"/>
      <c r="AE534" s="731"/>
      <c r="AF534" s="731"/>
      <c r="AG534" s="731"/>
      <c r="AH534" s="731"/>
      <c r="AI534" s="731"/>
    </row>
    <row r="535" spans="1:35" ht="15.75" customHeight="1" x14ac:dyDescent="0.2">
      <c r="A535" s="731"/>
      <c r="B535" s="731"/>
      <c r="C535" s="731"/>
      <c r="D535" s="731"/>
      <c r="E535" s="731"/>
      <c r="F535" s="731"/>
      <c r="G535" s="731"/>
      <c r="H535" s="731"/>
      <c r="I535" s="731"/>
      <c r="J535" s="731"/>
      <c r="K535" s="731"/>
      <c r="L535" s="731"/>
      <c r="M535" s="731"/>
      <c r="N535" s="731"/>
      <c r="O535" s="731"/>
      <c r="P535" s="731"/>
      <c r="Q535" s="731"/>
      <c r="R535" s="731"/>
      <c r="S535" s="731"/>
      <c r="T535" s="731"/>
      <c r="U535" s="731"/>
      <c r="V535" s="731"/>
      <c r="W535" s="731"/>
      <c r="X535" s="731"/>
      <c r="Y535" s="731"/>
      <c r="Z535" s="731"/>
      <c r="AA535" s="731"/>
      <c r="AB535" s="731"/>
      <c r="AC535" s="731"/>
      <c r="AD535" s="731"/>
      <c r="AE535" s="731"/>
      <c r="AF535" s="731"/>
      <c r="AG535" s="731"/>
      <c r="AH535" s="731"/>
      <c r="AI535" s="731"/>
    </row>
    <row r="536" spans="1:35" ht="15.75" customHeight="1" x14ac:dyDescent="0.2">
      <c r="A536" s="731"/>
      <c r="B536" s="731"/>
      <c r="C536" s="731"/>
      <c r="D536" s="731"/>
      <c r="E536" s="731"/>
      <c r="F536" s="731"/>
      <c r="G536" s="731"/>
      <c r="H536" s="731"/>
      <c r="I536" s="731"/>
      <c r="J536" s="731"/>
      <c r="K536" s="731"/>
      <c r="L536" s="731"/>
      <c r="M536" s="731"/>
      <c r="N536" s="731"/>
      <c r="O536" s="731"/>
      <c r="P536" s="731"/>
      <c r="Q536" s="731"/>
      <c r="R536" s="731"/>
      <c r="S536" s="731"/>
      <c r="T536" s="731"/>
      <c r="U536" s="731"/>
      <c r="V536" s="731"/>
      <c r="W536" s="731"/>
      <c r="X536" s="731"/>
      <c r="Y536" s="731"/>
      <c r="Z536" s="731"/>
      <c r="AA536" s="731"/>
      <c r="AB536" s="731"/>
      <c r="AC536" s="731"/>
      <c r="AD536" s="731"/>
      <c r="AE536" s="731"/>
      <c r="AF536" s="731"/>
      <c r="AG536" s="731"/>
      <c r="AH536" s="731"/>
      <c r="AI536" s="731"/>
    </row>
    <row r="537" spans="1:35" ht="15.75" customHeight="1" x14ac:dyDescent="0.2">
      <c r="A537" s="731"/>
      <c r="B537" s="731"/>
      <c r="C537" s="731"/>
      <c r="D537" s="731"/>
      <c r="E537" s="731"/>
      <c r="F537" s="731"/>
      <c r="G537" s="731"/>
      <c r="H537" s="731"/>
      <c r="I537" s="731"/>
      <c r="J537" s="731"/>
      <c r="K537" s="731"/>
      <c r="L537" s="731"/>
      <c r="M537" s="731"/>
      <c r="N537" s="731"/>
      <c r="O537" s="731"/>
      <c r="P537" s="731"/>
      <c r="Q537" s="731"/>
      <c r="R537" s="731"/>
      <c r="S537" s="731"/>
      <c r="T537" s="731"/>
      <c r="U537" s="731"/>
      <c r="V537" s="731"/>
      <c r="W537" s="731"/>
      <c r="X537" s="731"/>
      <c r="Y537" s="731"/>
      <c r="Z537" s="731"/>
      <c r="AA537" s="731"/>
      <c r="AB537" s="731"/>
      <c r="AC537" s="731"/>
      <c r="AD537" s="731"/>
      <c r="AE537" s="731"/>
      <c r="AF537" s="731"/>
      <c r="AG537" s="731"/>
      <c r="AH537" s="731"/>
      <c r="AI537" s="731"/>
    </row>
    <row r="538" spans="1:35" ht="15.75" customHeight="1" x14ac:dyDescent="0.2">
      <c r="A538" s="731"/>
      <c r="B538" s="731"/>
      <c r="C538" s="731"/>
      <c r="D538" s="731"/>
      <c r="E538" s="731"/>
      <c r="F538" s="731"/>
      <c r="G538" s="731"/>
      <c r="H538" s="731"/>
      <c r="I538" s="731"/>
      <c r="J538" s="731"/>
      <c r="K538" s="731"/>
      <c r="L538" s="731"/>
      <c r="M538" s="731"/>
      <c r="N538" s="731"/>
      <c r="O538" s="731"/>
      <c r="P538" s="731"/>
      <c r="Q538" s="731"/>
      <c r="R538" s="731"/>
      <c r="S538" s="731"/>
      <c r="T538" s="731"/>
      <c r="U538" s="731"/>
      <c r="V538" s="731"/>
      <c r="W538" s="731"/>
      <c r="X538" s="731"/>
      <c r="Y538" s="731"/>
      <c r="Z538" s="731"/>
      <c r="AA538" s="731"/>
      <c r="AB538" s="731"/>
      <c r="AC538" s="731"/>
      <c r="AD538" s="731"/>
      <c r="AE538" s="731"/>
      <c r="AF538" s="731"/>
      <c r="AG538" s="731"/>
      <c r="AH538" s="731"/>
      <c r="AI538" s="731"/>
    </row>
    <row r="539" spans="1:35" ht="15.75" customHeight="1" x14ac:dyDescent="0.2">
      <c r="A539" s="731"/>
      <c r="B539" s="731"/>
      <c r="C539" s="731"/>
      <c r="D539" s="731"/>
      <c r="E539" s="731"/>
      <c r="F539" s="731"/>
      <c r="G539" s="731"/>
      <c r="H539" s="731"/>
      <c r="I539" s="731"/>
      <c r="J539" s="731"/>
      <c r="K539" s="731"/>
      <c r="L539" s="731"/>
      <c r="M539" s="731"/>
      <c r="N539" s="731"/>
      <c r="O539" s="731"/>
      <c r="P539" s="731"/>
      <c r="Q539" s="731"/>
      <c r="R539" s="731"/>
      <c r="S539" s="731"/>
      <c r="T539" s="731"/>
      <c r="U539" s="731"/>
      <c r="V539" s="731"/>
      <c r="W539" s="731"/>
      <c r="X539" s="731"/>
      <c r="Y539" s="731"/>
      <c r="Z539" s="731"/>
      <c r="AA539" s="731"/>
      <c r="AB539" s="731"/>
      <c r="AC539" s="731"/>
      <c r="AD539" s="731"/>
      <c r="AE539" s="731"/>
      <c r="AF539" s="731"/>
      <c r="AG539" s="731"/>
      <c r="AH539" s="731"/>
      <c r="AI539" s="731"/>
    </row>
    <row r="540" spans="1:35" ht="15.75" customHeight="1" x14ac:dyDescent="0.2">
      <c r="A540" s="731"/>
      <c r="B540" s="731"/>
      <c r="C540" s="731"/>
      <c r="D540" s="731"/>
      <c r="E540" s="731"/>
      <c r="F540" s="731"/>
      <c r="G540" s="731"/>
      <c r="H540" s="731"/>
      <c r="I540" s="731"/>
      <c r="J540" s="731"/>
      <c r="K540" s="731"/>
      <c r="L540" s="731"/>
      <c r="M540" s="731"/>
      <c r="N540" s="731"/>
      <c r="O540" s="731"/>
      <c r="P540" s="731"/>
      <c r="Q540" s="731"/>
      <c r="R540" s="731"/>
      <c r="S540" s="731"/>
      <c r="T540" s="731"/>
      <c r="U540" s="731"/>
      <c r="V540" s="731"/>
      <c r="W540" s="731"/>
      <c r="X540" s="731"/>
      <c r="Y540" s="731"/>
      <c r="Z540" s="731"/>
      <c r="AA540" s="731"/>
      <c r="AB540" s="731"/>
      <c r="AC540" s="731"/>
      <c r="AD540" s="731"/>
      <c r="AE540" s="731"/>
      <c r="AF540" s="731"/>
      <c r="AG540" s="731"/>
      <c r="AH540" s="731"/>
      <c r="AI540" s="731"/>
    </row>
    <row r="541" spans="1:35" ht="15.75" customHeight="1" x14ac:dyDescent="0.2">
      <c r="A541" s="731"/>
      <c r="B541" s="731"/>
      <c r="C541" s="731"/>
      <c r="D541" s="731"/>
      <c r="E541" s="731"/>
      <c r="F541" s="731"/>
      <c r="G541" s="731"/>
      <c r="H541" s="731"/>
      <c r="I541" s="731"/>
      <c r="J541" s="731"/>
      <c r="K541" s="731"/>
      <c r="L541" s="731"/>
      <c r="M541" s="731"/>
      <c r="N541" s="731"/>
      <c r="O541" s="731"/>
      <c r="P541" s="731"/>
      <c r="Q541" s="731"/>
      <c r="R541" s="731"/>
      <c r="S541" s="731"/>
      <c r="T541" s="731"/>
      <c r="U541" s="731"/>
      <c r="V541" s="731"/>
      <c r="W541" s="731"/>
      <c r="X541" s="731"/>
      <c r="Y541" s="731"/>
      <c r="Z541" s="731"/>
      <c r="AA541" s="731"/>
      <c r="AB541" s="731"/>
      <c r="AC541" s="731"/>
      <c r="AD541" s="731"/>
      <c r="AE541" s="731"/>
      <c r="AF541" s="731"/>
      <c r="AG541" s="731"/>
      <c r="AH541" s="731"/>
      <c r="AI541" s="731"/>
    </row>
    <row r="542" spans="1:35" ht="15.75" customHeight="1" x14ac:dyDescent="0.2">
      <c r="A542" s="731"/>
      <c r="B542" s="731"/>
      <c r="C542" s="731"/>
      <c r="D542" s="731"/>
      <c r="E542" s="731"/>
      <c r="F542" s="731"/>
      <c r="G542" s="731"/>
      <c r="H542" s="731"/>
      <c r="I542" s="731"/>
      <c r="J542" s="731"/>
      <c r="K542" s="731"/>
      <c r="L542" s="731"/>
      <c r="M542" s="731"/>
      <c r="N542" s="731"/>
      <c r="O542" s="731"/>
      <c r="P542" s="731"/>
      <c r="Q542" s="731"/>
      <c r="R542" s="731"/>
      <c r="S542" s="731"/>
      <c r="T542" s="731"/>
      <c r="U542" s="731"/>
      <c r="V542" s="731"/>
      <c r="W542" s="731"/>
      <c r="X542" s="731"/>
      <c r="Y542" s="731"/>
      <c r="Z542" s="731"/>
      <c r="AA542" s="731"/>
      <c r="AB542" s="731"/>
      <c r="AC542" s="731"/>
      <c r="AD542" s="731"/>
      <c r="AE542" s="731"/>
      <c r="AF542" s="731"/>
      <c r="AG542" s="731"/>
      <c r="AH542" s="731"/>
      <c r="AI542" s="731"/>
    </row>
    <row r="543" spans="1:35" ht="15.75" customHeight="1" x14ac:dyDescent="0.2">
      <c r="A543" s="731"/>
      <c r="B543" s="731"/>
      <c r="C543" s="731"/>
      <c r="D543" s="731"/>
      <c r="E543" s="731"/>
      <c r="F543" s="731"/>
      <c r="G543" s="731"/>
      <c r="H543" s="731"/>
      <c r="I543" s="731"/>
      <c r="J543" s="731"/>
      <c r="K543" s="731"/>
      <c r="L543" s="731"/>
      <c r="M543" s="731"/>
      <c r="N543" s="731"/>
      <c r="O543" s="731"/>
      <c r="P543" s="731"/>
      <c r="Q543" s="731"/>
      <c r="R543" s="731"/>
      <c r="S543" s="731"/>
      <c r="T543" s="731"/>
      <c r="U543" s="731"/>
      <c r="V543" s="731"/>
      <c r="W543" s="731"/>
      <c r="X543" s="731"/>
      <c r="Y543" s="731"/>
      <c r="Z543" s="731"/>
      <c r="AA543" s="731"/>
      <c r="AB543" s="731"/>
      <c r="AC543" s="731"/>
      <c r="AD543" s="731"/>
      <c r="AE543" s="731"/>
      <c r="AF543" s="731"/>
      <c r="AG543" s="731"/>
      <c r="AH543" s="731"/>
      <c r="AI543" s="731"/>
    </row>
    <row r="544" spans="1:35" ht="15.75" customHeight="1" x14ac:dyDescent="0.2">
      <c r="A544" s="731"/>
      <c r="B544" s="731"/>
      <c r="C544" s="731"/>
      <c r="D544" s="731"/>
      <c r="E544" s="731"/>
      <c r="F544" s="731"/>
      <c r="G544" s="731"/>
      <c r="H544" s="731"/>
      <c r="I544" s="731"/>
      <c r="J544" s="731"/>
      <c r="K544" s="731"/>
      <c r="L544" s="731"/>
      <c r="M544" s="731"/>
      <c r="N544" s="731"/>
      <c r="O544" s="731"/>
      <c r="P544" s="731"/>
      <c r="Q544" s="731"/>
      <c r="R544" s="731"/>
      <c r="S544" s="731"/>
      <c r="T544" s="731"/>
      <c r="U544" s="731"/>
      <c r="V544" s="731"/>
      <c r="W544" s="731"/>
      <c r="X544" s="731"/>
      <c r="Y544" s="731"/>
      <c r="Z544" s="731"/>
      <c r="AA544" s="731"/>
      <c r="AB544" s="731"/>
      <c r="AC544" s="731"/>
      <c r="AD544" s="731"/>
      <c r="AE544" s="731"/>
      <c r="AF544" s="731"/>
      <c r="AG544" s="731"/>
      <c r="AH544" s="731"/>
      <c r="AI544" s="731"/>
    </row>
    <row r="545" spans="1:35" ht="15.75" customHeight="1" x14ac:dyDescent="0.2">
      <c r="A545" s="731"/>
      <c r="B545" s="731"/>
      <c r="C545" s="731"/>
      <c r="D545" s="731"/>
      <c r="E545" s="731"/>
      <c r="F545" s="731"/>
      <c r="G545" s="731"/>
      <c r="H545" s="731"/>
      <c r="I545" s="731"/>
      <c r="J545" s="731"/>
      <c r="K545" s="731"/>
      <c r="L545" s="731"/>
      <c r="M545" s="731"/>
      <c r="N545" s="731"/>
      <c r="O545" s="731"/>
      <c r="P545" s="731"/>
      <c r="Q545" s="731"/>
      <c r="R545" s="731"/>
      <c r="S545" s="731"/>
      <c r="T545" s="731"/>
      <c r="U545" s="731"/>
      <c r="V545" s="731"/>
      <c r="W545" s="731"/>
      <c r="X545" s="731"/>
      <c r="Y545" s="731"/>
      <c r="Z545" s="731"/>
      <c r="AA545" s="731"/>
      <c r="AB545" s="731"/>
      <c r="AC545" s="731"/>
      <c r="AD545" s="731"/>
      <c r="AE545" s="731"/>
      <c r="AF545" s="731"/>
      <c r="AG545" s="731"/>
      <c r="AH545" s="731"/>
      <c r="AI545" s="731"/>
    </row>
    <row r="546" spans="1:35" ht="15.75" customHeight="1" x14ac:dyDescent="0.2">
      <c r="A546" s="731"/>
      <c r="B546" s="731"/>
      <c r="C546" s="731"/>
      <c r="D546" s="731"/>
      <c r="E546" s="731"/>
      <c r="F546" s="731"/>
      <c r="G546" s="731"/>
      <c r="H546" s="731"/>
      <c r="I546" s="731"/>
      <c r="J546" s="731"/>
      <c r="K546" s="731"/>
      <c r="L546" s="731"/>
      <c r="M546" s="731"/>
      <c r="N546" s="731"/>
      <c r="O546" s="731"/>
      <c r="P546" s="731"/>
      <c r="Q546" s="731"/>
      <c r="R546" s="731"/>
      <c r="S546" s="731"/>
      <c r="T546" s="731"/>
      <c r="U546" s="731"/>
      <c r="V546" s="731"/>
      <c r="W546" s="731"/>
      <c r="X546" s="731"/>
      <c r="Y546" s="731"/>
      <c r="Z546" s="731"/>
      <c r="AA546" s="731"/>
      <c r="AB546" s="731"/>
      <c r="AC546" s="731"/>
      <c r="AD546" s="731"/>
      <c r="AE546" s="731"/>
      <c r="AF546" s="731"/>
      <c r="AG546" s="731"/>
      <c r="AH546" s="731"/>
      <c r="AI546" s="731"/>
    </row>
    <row r="547" spans="1:35" ht="15.75" customHeight="1" x14ac:dyDescent="0.2">
      <c r="A547" s="731"/>
      <c r="B547" s="731"/>
      <c r="C547" s="731"/>
      <c r="D547" s="731"/>
      <c r="E547" s="731"/>
      <c r="F547" s="731"/>
      <c r="G547" s="731"/>
      <c r="H547" s="731"/>
      <c r="I547" s="731"/>
      <c r="J547" s="731"/>
      <c r="K547" s="731"/>
      <c r="L547" s="731"/>
      <c r="M547" s="731"/>
      <c r="N547" s="731"/>
      <c r="O547" s="731"/>
      <c r="P547" s="731"/>
      <c r="Q547" s="731"/>
      <c r="R547" s="731"/>
      <c r="S547" s="731"/>
      <c r="T547" s="731"/>
      <c r="U547" s="731"/>
      <c r="V547" s="731"/>
      <c r="W547" s="731"/>
      <c r="X547" s="731"/>
      <c r="Y547" s="731"/>
      <c r="Z547" s="731"/>
      <c r="AA547" s="731"/>
      <c r="AB547" s="731"/>
      <c r="AC547" s="731"/>
      <c r="AD547" s="731"/>
      <c r="AE547" s="731"/>
      <c r="AF547" s="731"/>
      <c r="AG547" s="731"/>
      <c r="AH547" s="731"/>
      <c r="AI547" s="731"/>
    </row>
    <row r="548" spans="1:35" ht="15.75" customHeight="1" x14ac:dyDescent="0.2">
      <c r="A548" s="731"/>
      <c r="B548" s="731"/>
      <c r="C548" s="731"/>
      <c r="D548" s="731"/>
      <c r="E548" s="731"/>
      <c r="F548" s="731"/>
      <c r="G548" s="731"/>
      <c r="H548" s="731"/>
      <c r="I548" s="731"/>
      <c r="J548" s="731"/>
      <c r="K548" s="731"/>
      <c r="L548" s="731"/>
      <c r="M548" s="731"/>
      <c r="N548" s="731"/>
      <c r="O548" s="731"/>
      <c r="P548" s="731"/>
      <c r="Q548" s="731"/>
      <c r="R548" s="731"/>
      <c r="S548" s="731"/>
      <c r="T548" s="731"/>
      <c r="U548" s="731"/>
      <c r="V548" s="731"/>
      <c r="W548" s="731"/>
      <c r="X548" s="731"/>
      <c r="Y548" s="731"/>
      <c r="Z548" s="731"/>
      <c r="AA548" s="731"/>
      <c r="AB548" s="731"/>
      <c r="AC548" s="731"/>
      <c r="AD548" s="731"/>
      <c r="AE548" s="731"/>
      <c r="AF548" s="731"/>
      <c r="AG548" s="731"/>
      <c r="AH548" s="731"/>
      <c r="AI548" s="731"/>
    </row>
    <row r="549" spans="1:35" ht="15.75" customHeight="1" x14ac:dyDescent="0.2">
      <c r="A549" s="731"/>
      <c r="B549" s="731"/>
      <c r="C549" s="731"/>
      <c r="D549" s="731"/>
      <c r="E549" s="731"/>
      <c r="F549" s="731"/>
      <c r="G549" s="731"/>
      <c r="H549" s="731"/>
      <c r="I549" s="731"/>
      <c r="J549" s="731"/>
      <c r="K549" s="731"/>
      <c r="L549" s="731"/>
      <c r="M549" s="731"/>
      <c r="N549" s="731"/>
      <c r="O549" s="731"/>
      <c r="P549" s="731"/>
      <c r="Q549" s="731"/>
      <c r="R549" s="731"/>
      <c r="S549" s="731"/>
      <c r="T549" s="731"/>
      <c r="U549" s="731"/>
      <c r="V549" s="731"/>
      <c r="W549" s="731"/>
      <c r="X549" s="731"/>
      <c r="Y549" s="731"/>
      <c r="Z549" s="731"/>
      <c r="AA549" s="731"/>
      <c r="AB549" s="731"/>
      <c r="AC549" s="731"/>
      <c r="AD549" s="731"/>
      <c r="AE549" s="731"/>
      <c r="AF549" s="731"/>
      <c r="AG549" s="731"/>
      <c r="AH549" s="731"/>
      <c r="AI549" s="731"/>
    </row>
    <row r="550" spans="1:35" ht="15.75" customHeight="1" x14ac:dyDescent="0.2">
      <c r="A550" s="731"/>
      <c r="B550" s="731"/>
      <c r="C550" s="731"/>
      <c r="D550" s="731"/>
      <c r="E550" s="731"/>
      <c r="F550" s="731"/>
      <c r="G550" s="731"/>
      <c r="H550" s="731"/>
      <c r="I550" s="731"/>
      <c r="J550" s="731"/>
      <c r="K550" s="731"/>
      <c r="L550" s="731"/>
      <c r="M550" s="731"/>
      <c r="N550" s="731"/>
      <c r="O550" s="731"/>
      <c r="P550" s="731"/>
      <c r="Q550" s="731"/>
      <c r="R550" s="731"/>
      <c r="S550" s="731"/>
      <c r="T550" s="731"/>
      <c r="U550" s="731"/>
      <c r="V550" s="731"/>
      <c r="W550" s="731"/>
      <c r="X550" s="731"/>
      <c r="Y550" s="731"/>
      <c r="Z550" s="731"/>
      <c r="AA550" s="731"/>
      <c r="AB550" s="731"/>
      <c r="AC550" s="731"/>
      <c r="AD550" s="731"/>
      <c r="AE550" s="731"/>
      <c r="AF550" s="731"/>
      <c r="AG550" s="731"/>
      <c r="AH550" s="731"/>
      <c r="AI550" s="731"/>
    </row>
    <row r="551" spans="1:35" ht="15.75" customHeight="1" x14ac:dyDescent="0.2">
      <c r="A551" s="731"/>
      <c r="B551" s="731"/>
      <c r="C551" s="731"/>
      <c r="D551" s="731"/>
      <c r="E551" s="731"/>
      <c r="F551" s="731"/>
      <c r="G551" s="731"/>
      <c r="H551" s="731"/>
      <c r="I551" s="731"/>
      <c r="J551" s="731"/>
      <c r="K551" s="731"/>
      <c r="L551" s="731"/>
      <c r="M551" s="731"/>
      <c r="N551" s="731"/>
      <c r="O551" s="731"/>
      <c r="P551" s="731"/>
      <c r="Q551" s="731"/>
      <c r="R551" s="731"/>
      <c r="S551" s="731"/>
      <c r="T551" s="731"/>
      <c r="U551" s="731"/>
      <c r="V551" s="731"/>
      <c r="W551" s="731"/>
      <c r="X551" s="731"/>
      <c r="Y551" s="731"/>
      <c r="Z551" s="731"/>
      <c r="AA551" s="731"/>
      <c r="AB551" s="731"/>
      <c r="AC551" s="731"/>
      <c r="AD551" s="731"/>
      <c r="AE551" s="731"/>
      <c r="AF551" s="731"/>
      <c r="AG551" s="731"/>
      <c r="AH551" s="731"/>
      <c r="AI551" s="731"/>
    </row>
    <row r="552" spans="1:35" ht="15.75" customHeight="1" x14ac:dyDescent="0.2">
      <c r="A552" s="731"/>
      <c r="B552" s="731"/>
      <c r="C552" s="731"/>
      <c r="D552" s="731"/>
      <c r="E552" s="731"/>
      <c r="F552" s="731"/>
      <c r="G552" s="731"/>
      <c r="H552" s="731"/>
      <c r="I552" s="731"/>
      <c r="J552" s="731"/>
      <c r="K552" s="731"/>
      <c r="L552" s="731"/>
      <c r="M552" s="731"/>
      <c r="N552" s="731"/>
      <c r="O552" s="731"/>
      <c r="P552" s="731"/>
      <c r="Q552" s="731"/>
      <c r="R552" s="731"/>
      <c r="S552" s="731"/>
      <c r="T552" s="731"/>
      <c r="U552" s="731"/>
      <c r="V552" s="731"/>
      <c r="W552" s="731"/>
      <c r="X552" s="731"/>
      <c r="Y552" s="731"/>
      <c r="Z552" s="731"/>
      <c r="AA552" s="731"/>
      <c r="AB552" s="731"/>
      <c r="AC552" s="731"/>
      <c r="AD552" s="731"/>
      <c r="AE552" s="731"/>
      <c r="AF552" s="731"/>
      <c r="AG552" s="731"/>
      <c r="AH552" s="731"/>
      <c r="AI552" s="731"/>
    </row>
    <row r="553" spans="1:35" ht="15.75" customHeight="1" x14ac:dyDescent="0.2">
      <c r="A553" s="731"/>
      <c r="B553" s="731"/>
      <c r="C553" s="731"/>
      <c r="D553" s="731"/>
      <c r="E553" s="731"/>
      <c r="F553" s="731"/>
      <c r="G553" s="731"/>
      <c r="H553" s="731"/>
      <c r="I553" s="731"/>
      <c r="J553" s="731"/>
      <c r="K553" s="731"/>
      <c r="L553" s="731"/>
      <c r="M553" s="731"/>
      <c r="N553" s="731"/>
      <c r="O553" s="731"/>
      <c r="P553" s="731"/>
      <c r="Q553" s="731"/>
      <c r="R553" s="731"/>
      <c r="S553" s="731"/>
      <c r="T553" s="731"/>
      <c r="U553" s="731"/>
      <c r="V553" s="731"/>
      <c r="W553" s="731"/>
      <c r="X553" s="731"/>
      <c r="Y553" s="731"/>
      <c r="Z553" s="731"/>
      <c r="AA553" s="731"/>
      <c r="AB553" s="731"/>
      <c r="AC553" s="731"/>
      <c r="AD553" s="731"/>
      <c r="AE553" s="731"/>
      <c r="AF553" s="731"/>
      <c r="AG553" s="731"/>
      <c r="AH553" s="731"/>
      <c r="AI553" s="731"/>
    </row>
    <row r="554" spans="1:35" ht="15.75" customHeight="1" x14ac:dyDescent="0.2">
      <c r="A554" s="731"/>
      <c r="B554" s="731"/>
      <c r="C554" s="731"/>
      <c r="D554" s="731"/>
      <c r="E554" s="731"/>
      <c r="F554" s="731"/>
      <c r="G554" s="731"/>
      <c r="H554" s="731"/>
      <c r="I554" s="731"/>
      <c r="J554" s="731"/>
      <c r="K554" s="731"/>
      <c r="L554" s="731"/>
      <c r="M554" s="731"/>
      <c r="N554" s="731"/>
      <c r="O554" s="731"/>
      <c r="P554" s="731"/>
      <c r="Q554" s="731"/>
      <c r="R554" s="731"/>
      <c r="S554" s="731"/>
      <c r="T554" s="731"/>
      <c r="U554" s="731"/>
      <c r="V554" s="731"/>
      <c r="W554" s="731"/>
      <c r="X554" s="731"/>
      <c r="Y554" s="731"/>
      <c r="Z554" s="731"/>
      <c r="AA554" s="731"/>
      <c r="AB554" s="731"/>
      <c r="AC554" s="731"/>
      <c r="AD554" s="731"/>
      <c r="AE554" s="731"/>
      <c r="AF554" s="731"/>
      <c r="AG554" s="731"/>
      <c r="AH554" s="731"/>
      <c r="AI554" s="731"/>
    </row>
    <row r="555" spans="1:35" ht="15.75" customHeight="1" x14ac:dyDescent="0.2">
      <c r="A555" s="731"/>
      <c r="B555" s="731"/>
      <c r="C555" s="731"/>
      <c r="D555" s="731"/>
      <c r="E555" s="731"/>
      <c r="F555" s="731"/>
      <c r="G555" s="731"/>
      <c r="H555" s="731"/>
      <c r="I555" s="731"/>
      <c r="J555" s="731"/>
      <c r="K555" s="731"/>
      <c r="L555" s="731"/>
      <c r="M555" s="731"/>
      <c r="N555" s="731"/>
      <c r="O555" s="731"/>
      <c r="P555" s="731"/>
      <c r="Q555" s="731"/>
      <c r="R555" s="731"/>
      <c r="S555" s="731"/>
      <c r="T555" s="731"/>
      <c r="U555" s="731"/>
      <c r="V555" s="731"/>
      <c r="W555" s="731"/>
      <c r="X555" s="731"/>
      <c r="Y555" s="731"/>
      <c r="Z555" s="731"/>
      <c r="AA555" s="731"/>
      <c r="AB555" s="731"/>
      <c r="AC555" s="731"/>
      <c r="AD555" s="731"/>
      <c r="AE555" s="731"/>
      <c r="AF555" s="731"/>
      <c r="AG555" s="731"/>
      <c r="AH555" s="731"/>
      <c r="AI555" s="731"/>
    </row>
    <row r="556" spans="1:35" ht="15.75" customHeight="1" x14ac:dyDescent="0.2">
      <c r="A556" s="731"/>
      <c r="B556" s="731"/>
      <c r="C556" s="731"/>
      <c r="D556" s="731"/>
      <c r="E556" s="731"/>
      <c r="F556" s="731"/>
      <c r="G556" s="731"/>
      <c r="H556" s="731"/>
      <c r="I556" s="731"/>
      <c r="J556" s="731"/>
      <c r="K556" s="731"/>
      <c r="L556" s="731"/>
      <c r="M556" s="731"/>
      <c r="N556" s="731"/>
      <c r="O556" s="731"/>
      <c r="P556" s="731"/>
      <c r="Q556" s="731"/>
      <c r="R556" s="731"/>
      <c r="S556" s="731"/>
      <c r="T556" s="731"/>
      <c r="U556" s="731"/>
      <c r="V556" s="731"/>
      <c r="W556" s="731"/>
      <c r="X556" s="731"/>
      <c r="Y556" s="731"/>
      <c r="Z556" s="731"/>
      <c r="AA556" s="731"/>
      <c r="AB556" s="731"/>
      <c r="AC556" s="731"/>
      <c r="AD556" s="731"/>
      <c r="AE556" s="731"/>
      <c r="AF556" s="731"/>
      <c r="AG556" s="731"/>
      <c r="AH556" s="731"/>
      <c r="AI556" s="731"/>
    </row>
    <row r="557" spans="1:35" ht="15.75" customHeight="1" x14ac:dyDescent="0.2">
      <c r="A557" s="731"/>
      <c r="B557" s="731"/>
      <c r="C557" s="731"/>
      <c r="D557" s="731"/>
      <c r="E557" s="731"/>
      <c r="F557" s="731"/>
      <c r="G557" s="731"/>
      <c r="H557" s="731"/>
      <c r="I557" s="731"/>
      <c r="J557" s="731"/>
      <c r="K557" s="731"/>
      <c r="L557" s="731"/>
      <c r="M557" s="731"/>
      <c r="N557" s="731"/>
      <c r="O557" s="731"/>
      <c r="P557" s="731"/>
      <c r="Q557" s="731"/>
      <c r="R557" s="731"/>
      <c r="S557" s="731"/>
      <c r="T557" s="731"/>
      <c r="U557" s="731"/>
      <c r="V557" s="731"/>
      <c r="W557" s="731"/>
      <c r="X557" s="731"/>
      <c r="Y557" s="731"/>
      <c r="Z557" s="731"/>
      <c r="AA557" s="731"/>
      <c r="AB557" s="731"/>
      <c r="AC557" s="731"/>
      <c r="AD557" s="731"/>
      <c r="AE557" s="731"/>
      <c r="AF557" s="731"/>
      <c r="AG557" s="731"/>
      <c r="AH557" s="731"/>
      <c r="AI557" s="731"/>
    </row>
    <row r="558" spans="1:35" ht="15.75" customHeight="1" x14ac:dyDescent="0.2">
      <c r="A558" s="731"/>
      <c r="B558" s="731"/>
      <c r="C558" s="731"/>
      <c r="D558" s="731"/>
      <c r="E558" s="731"/>
      <c r="F558" s="731"/>
      <c r="G558" s="731"/>
      <c r="H558" s="731"/>
      <c r="I558" s="731"/>
      <c r="J558" s="731"/>
      <c r="K558" s="731"/>
      <c r="L558" s="731"/>
      <c r="M558" s="731"/>
      <c r="N558" s="731"/>
      <c r="O558" s="731"/>
      <c r="P558" s="731"/>
      <c r="Q558" s="731"/>
      <c r="R558" s="731"/>
      <c r="S558" s="731"/>
      <c r="T558" s="731"/>
      <c r="U558" s="731"/>
      <c r="V558" s="731"/>
      <c r="W558" s="731"/>
      <c r="X558" s="731"/>
      <c r="Y558" s="731"/>
      <c r="Z558" s="731"/>
      <c r="AA558" s="731"/>
      <c r="AB558" s="731"/>
      <c r="AC558" s="731"/>
      <c r="AD558" s="731"/>
      <c r="AE558" s="731"/>
      <c r="AF558" s="731"/>
      <c r="AG558" s="731"/>
      <c r="AH558" s="731"/>
      <c r="AI558" s="731"/>
    </row>
    <row r="559" spans="1:35" ht="15.75" customHeight="1" x14ac:dyDescent="0.2">
      <c r="A559" s="731"/>
      <c r="B559" s="731"/>
      <c r="C559" s="731"/>
      <c r="D559" s="731"/>
      <c r="E559" s="731"/>
      <c r="F559" s="731"/>
      <c r="G559" s="731"/>
      <c r="H559" s="731"/>
      <c r="I559" s="731"/>
      <c r="J559" s="731"/>
      <c r="K559" s="731"/>
      <c r="L559" s="731"/>
      <c r="M559" s="731"/>
      <c r="N559" s="731"/>
      <c r="O559" s="731"/>
      <c r="P559" s="731"/>
      <c r="Q559" s="731"/>
      <c r="R559" s="731"/>
      <c r="S559" s="731"/>
      <c r="T559" s="731"/>
      <c r="U559" s="731"/>
      <c r="V559" s="731"/>
      <c r="W559" s="731"/>
      <c r="X559" s="731"/>
      <c r="Y559" s="731"/>
      <c r="Z559" s="731"/>
      <c r="AA559" s="731"/>
      <c r="AB559" s="731"/>
      <c r="AC559" s="731"/>
      <c r="AD559" s="731"/>
      <c r="AE559" s="731"/>
      <c r="AF559" s="731"/>
      <c r="AG559" s="731"/>
      <c r="AH559" s="731"/>
      <c r="AI559" s="731"/>
    </row>
    <row r="560" spans="1:35" ht="15.75" customHeight="1" x14ac:dyDescent="0.2">
      <c r="A560" s="731"/>
      <c r="B560" s="731"/>
      <c r="C560" s="731"/>
      <c r="D560" s="731"/>
      <c r="E560" s="731"/>
      <c r="F560" s="731"/>
      <c r="G560" s="731"/>
      <c r="H560" s="731"/>
      <c r="I560" s="731"/>
      <c r="J560" s="731"/>
      <c r="K560" s="731"/>
      <c r="L560" s="731"/>
      <c r="M560" s="731"/>
      <c r="N560" s="731"/>
      <c r="O560" s="731"/>
      <c r="P560" s="731"/>
      <c r="Q560" s="731"/>
      <c r="R560" s="731"/>
      <c r="S560" s="731"/>
      <c r="T560" s="731"/>
      <c r="U560" s="731"/>
      <c r="V560" s="731"/>
      <c r="W560" s="731"/>
      <c r="X560" s="731"/>
      <c r="Y560" s="731"/>
      <c r="Z560" s="731"/>
      <c r="AA560" s="731"/>
      <c r="AB560" s="731"/>
      <c r="AC560" s="731"/>
      <c r="AD560" s="731"/>
      <c r="AE560" s="731"/>
      <c r="AF560" s="731"/>
      <c r="AG560" s="731"/>
      <c r="AH560" s="731"/>
      <c r="AI560" s="731"/>
    </row>
    <row r="561" spans="1:35" ht="15.75" customHeight="1" x14ac:dyDescent="0.2">
      <c r="A561" s="731"/>
      <c r="B561" s="731"/>
      <c r="C561" s="731"/>
      <c r="D561" s="731"/>
      <c r="E561" s="731"/>
      <c r="F561" s="731"/>
      <c r="G561" s="731"/>
      <c r="H561" s="731"/>
      <c r="I561" s="731"/>
      <c r="J561" s="731"/>
      <c r="K561" s="731"/>
      <c r="L561" s="731"/>
      <c r="M561" s="731"/>
      <c r="N561" s="731"/>
      <c r="O561" s="731"/>
      <c r="P561" s="731"/>
      <c r="Q561" s="731"/>
      <c r="R561" s="731"/>
      <c r="S561" s="731"/>
      <c r="T561" s="731"/>
      <c r="U561" s="731"/>
      <c r="V561" s="731"/>
      <c r="W561" s="731"/>
      <c r="X561" s="731"/>
      <c r="Y561" s="731"/>
      <c r="Z561" s="731"/>
      <c r="AA561" s="731"/>
      <c r="AB561" s="731"/>
      <c r="AC561" s="731"/>
      <c r="AD561" s="731"/>
      <c r="AE561" s="731"/>
      <c r="AF561" s="731"/>
      <c r="AG561" s="731"/>
      <c r="AH561" s="731"/>
      <c r="AI561" s="731"/>
    </row>
    <row r="562" spans="1:35" ht="15.75" customHeight="1" x14ac:dyDescent="0.2">
      <c r="A562" s="731"/>
      <c r="B562" s="731"/>
      <c r="C562" s="731"/>
      <c r="D562" s="731"/>
      <c r="E562" s="731"/>
      <c r="F562" s="731"/>
      <c r="G562" s="731"/>
      <c r="H562" s="731"/>
      <c r="I562" s="731"/>
      <c r="J562" s="731"/>
      <c r="K562" s="731"/>
      <c r="L562" s="731"/>
      <c r="M562" s="731"/>
      <c r="N562" s="731"/>
      <c r="O562" s="731"/>
      <c r="P562" s="731"/>
      <c r="Q562" s="731"/>
      <c r="R562" s="731"/>
      <c r="S562" s="731"/>
      <c r="T562" s="731"/>
      <c r="U562" s="731"/>
      <c r="V562" s="731"/>
      <c r="W562" s="731"/>
      <c r="X562" s="731"/>
      <c r="Y562" s="731"/>
      <c r="Z562" s="731"/>
      <c r="AA562" s="731"/>
      <c r="AB562" s="731"/>
      <c r="AC562" s="731"/>
      <c r="AD562" s="731"/>
      <c r="AE562" s="731"/>
      <c r="AF562" s="731"/>
      <c r="AG562" s="731"/>
      <c r="AH562" s="731"/>
      <c r="AI562" s="731"/>
    </row>
    <row r="563" spans="1:35" ht="15.75" customHeight="1" x14ac:dyDescent="0.2">
      <c r="A563" s="731"/>
      <c r="B563" s="731"/>
      <c r="C563" s="731"/>
      <c r="D563" s="731"/>
      <c r="E563" s="731"/>
      <c r="F563" s="731"/>
      <c r="G563" s="731"/>
      <c r="H563" s="731"/>
      <c r="I563" s="731"/>
      <c r="J563" s="731"/>
      <c r="K563" s="731"/>
      <c r="L563" s="731"/>
      <c r="M563" s="731"/>
      <c r="N563" s="731"/>
      <c r="O563" s="731"/>
      <c r="P563" s="731"/>
      <c r="Q563" s="731"/>
      <c r="R563" s="731"/>
      <c r="S563" s="731"/>
      <c r="T563" s="731"/>
      <c r="U563" s="731"/>
      <c r="V563" s="731"/>
      <c r="W563" s="731"/>
      <c r="X563" s="731"/>
      <c r="Y563" s="731"/>
      <c r="Z563" s="731"/>
      <c r="AA563" s="731"/>
      <c r="AB563" s="731"/>
      <c r="AC563" s="731"/>
      <c r="AD563" s="731"/>
      <c r="AE563" s="731"/>
      <c r="AF563" s="731"/>
      <c r="AG563" s="731"/>
      <c r="AH563" s="731"/>
      <c r="AI563" s="731"/>
    </row>
    <row r="564" spans="1:35" ht="15.75" customHeight="1" x14ac:dyDescent="0.2">
      <c r="A564" s="731"/>
      <c r="B564" s="731"/>
      <c r="C564" s="731"/>
      <c r="D564" s="731"/>
      <c r="E564" s="731"/>
      <c r="F564" s="731"/>
      <c r="G564" s="731"/>
      <c r="H564" s="731"/>
      <c r="I564" s="731"/>
      <c r="J564" s="731"/>
      <c r="K564" s="731"/>
      <c r="L564" s="731"/>
      <c r="M564" s="731"/>
      <c r="N564" s="731"/>
      <c r="O564" s="731"/>
      <c r="P564" s="731"/>
      <c r="Q564" s="731"/>
      <c r="R564" s="731"/>
      <c r="S564" s="731"/>
      <c r="T564" s="731"/>
      <c r="U564" s="731"/>
      <c r="V564" s="731"/>
      <c r="W564" s="731"/>
      <c r="X564" s="731"/>
      <c r="Y564" s="731"/>
      <c r="Z564" s="731"/>
      <c r="AA564" s="731"/>
      <c r="AB564" s="731"/>
      <c r="AC564" s="731"/>
      <c r="AD564" s="731"/>
      <c r="AE564" s="731"/>
      <c r="AF564" s="731"/>
      <c r="AG564" s="731"/>
      <c r="AH564" s="731"/>
      <c r="AI564" s="731"/>
    </row>
    <row r="565" spans="1:35" ht="15.75" customHeight="1" x14ac:dyDescent="0.2">
      <c r="A565" s="731"/>
      <c r="B565" s="731"/>
      <c r="C565" s="731"/>
      <c r="D565" s="731"/>
      <c r="E565" s="731"/>
      <c r="F565" s="731"/>
      <c r="G565" s="731"/>
      <c r="H565" s="731"/>
      <c r="I565" s="731"/>
      <c r="J565" s="731"/>
      <c r="K565" s="731"/>
      <c r="L565" s="731"/>
      <c r="M565" s="731"/>
      <c r="N565" s="731"/>
      <c r="O565" s="731"/>
      <c r="P565" s="731"/>
      <c r="Q565" s="731"/>
      <c r="R565" s="731"/>
      <c r="S565" s="731"/>
      <c r="T565" s="731"/>
      <c r="U565" s="731"/>
      <c r="V565" s="731"/>
      <c r="W565" s="731"/>
      <c r="X565" s="731"/>
      <c r="Y565" s="731"/>
      <c r="Z565" s="731"/>
      <c r="AA565" s="731"/>
      <c r="AB565" s="731"/>
      <c r="AC565" s="731"/>
      <c r="AD565" s="731"/>
      <c r="AE565" s="731"/>
      <c r="AF565" s="731"/>
      <c r="AG565" s="731"/>
      <c r="AH565" s="731"/>
      <c r="AI565" s="731"/>
    </row>
    <row r="566" spans="1:35" ht="15.75" customHeight="1" x14ac:dyDescent="0.2">
      <c r="A566" s="731"/>
      <c r="B566" s="731"/>
      <c r="C566" s="731"/>
      <c r="D566" s="731"/>
      <c r="E566" s="731"/>
      <c r="F566" s="731"/>
      <c r="G566" s="731"/>
      <c r="H566" s="731"/>
      <c r="I566" s="731"/>
      <c r="J566" s="731"/>
      <c r="K566" s="731"/>
      <c r="L566" s="731"/>
      <c r="M566" s="731"/>
      <c r="N566" s="731"/>
      <c r="O566" s="731"/>
      <c r="P566" s="731"/>
      <c r="Q566" s="731"/>
      <c r="R566" s="731"/>
      <c r="S566" s="731"/>
      <c r="T566" s="731"/>
      <c r="U566" s="731"/>
      <c r="V566" s="731"/>
      <c r="W566" s="731"/>
      <c r="X566" s="731"/>
      <c r="Y566" s="731"/>
      <c r="Z566" s="731"/>
      <c r="AA566" s="731"/>
      <c r="AB566" s="731"/>
      <c r="AC566" s="731"/>
      <c r="AD566" s="731"/>
      <c r="AE566" s="731"/>
      <c r="AF566" s="731"/>
      <c r="AG566" s="731"/>
      <c r="AH566" s="731"/>
      <c r="AI566" s="731"/>
    </row>
    <row r="567" spans="1:35" ht="15.75" customHeight="1" x14ac:dyDescent="0.2">
      <c r="A567" s="731"/>
      <c r="B567" s="731"/>
      <c r="C567" s="731"/>
      <c r="D567" s="731"/>
      <c r="E567" s="731"/>
      <c r="F567" s="731"/>
      <c r="G567" s="731"/>
      <c r="H567" s="731"/>
      <c r="I567" s="731"/>
      <c r="J567" s="731"/>
      <c r="K567" s="731"/>
      <c r="L567" s="731"/>
      <c r="M567" s="731"/>
      <c r="N567" s="731"/>
      <c r="O567" s="731"/>
      <c r="P567" s="731"/>
      <c r="Q567" s="731"/>
      <c r="R567" s="731"/>
      <c r="S567" s="731"/>
      <c r="T567" s="731"/>
      <c r="U567" s="731"/>
      <c r="V567" s="731"/>
      <c r="W567" s="731"/>
      <c r="X567" s="731"/>
      <c r="Y567" s="731"/>
      <c r="Z567" s="731"/>
      <c r="AA567" s="731"/>
      <c r="AB567" s="731"/>
      <c r="AC567" s="731"/>
      <c r="AD567" s="731"/>
      <c r="AE567" s="731"/>
      <c r="AF567" s="731"/>
      <c r="AG567" s="731"/>
      <c r="AH567" s="731"/>
      <c r="AI567" s="731"/>
    </row>
    <row r="568" spans="1:35" ht="15.75" customHeight="1" x14ac:dyDescent="0.2">
      <c r="A568" s="731"/>
      <c r="B568" s="731"/>
      <c r="C568" s="731"/>
      <c r="D568" s="731"/>
      <c r="E568" s="731"/>
      <c r="F568" s="731"/>
      <c r="G568" s="731"/>
      <c r="H568" s="731"/>
      <c r="I568" s="731"/>
      <c r="J568" s="731"/>
      <c r="K568" s="731"/>
      <c r="L568" s="731"/>
      <c r="M568" s="731"/>
      <c r="N568" s="731"/>
      <c r="O568" s="731"/>
      <c r="P568" s="731"/>
      <c r="Q568" s="731"/>
      <c r="R568" s="731"/>
      <c r="S568" s="731"/>
      <c r="T568" s="731"/>
      <c r="U568" s="731"/>
      <c r="V568" s="731"/>
      <c r="W568" s="731"/>
      <c r="X568" s="731"/>
      <c r="Y568" s="731"/>
      <c r="Z568" s="731"/>
      <c r="AA568" s="731"/>
      <c r="AB568" s="731"/>
      <c r="AC568" s="731"/>
      <c r="AD568" s="731"/>
      <c r="AE568" s="731"/>
      <c r="AF568" s="731"/>
      <c r="AG568" s="731"/>
      <c r="AH568" s="731"/>
      <c r="AI568" s="731"/>
    </row>
    <row r="569" spans="1:35" ht="15.75" customHeight="1" x14ac:dyDescent="0.2">
      <c r="A569" s="731"/>
      <c r="B569" s="731"/>
      <c r="C569" s="731"/>
      <c r="D569" s="731"/>
      <c r="E569" s="731"/>
      <c r="F569" s="731"/>
      <c r="G569" s="731"/>
      <c r="H569" s="731"/>
      <c r="I569" s="731"/>
      <c r="J569" s="731"/>
      <c r="K569" s="731"/>
      <c r="L569" s="731"/>
      <c r="M569" s="731"/>
      <c r="N569" s="731"/>
      <c r="O569" s="731"/>
      <c r="P569" s="731"/>
      <c r="Q569" s="731"/>
      <c r="R569" s="731"/>
      <c r="S569" s="731"/>
      <c r="T569" s="731"/>
      <c r="U569" s="731"/>
      <c r="V569" s="731"/>
      <c r="W569" s="731"/>
      <c r="X569" s="731"/>
      <c r="Y569" s="731"/>
      <c r="Z569" s="731"/>
      <c r="AA569" s="731"/>
      <c r="AB569" s="731"/>
      <c r="AC569" s="731"/>
      <c r="AD569" s="731"/>
      <c r="AE569" s="731"/>
      <c r="AF569" s="731"/>
      <c r="AG569" s="731"/>
      <c r="AH569" s="731"/>
      <c r="AI569" s="731"/>
    </row>
    <row r="570" spans="1:35" ht="15.75" customHeight="1" x14ac:dyDescent="0.2">
      <c r="A570" s="731"/>
      <c r="B570" s="731"/>
      <c r="C570" s="731"/>
      <c r="D570" s="731"/>
      <c r="E570" s="731"/>
      <c r="F570" s="731"/>
      <c r="G570" s="731"/>
      <c r="H570" s="731"/>
      <c r="I570" s="731"/>
      <c r="J570" s="731"/>
      <c r="K570" s="731"/>
      <c r="L570" s="731"/>
      <c r="M570" s="731"/>
      <c r="N570" s="731"/>
      <c r="O570" s="731"/>
      <c r="P570" s="731"/>
      <c r="Q570" s="731"/>
      <c r="R570" s="731"/>
      <c r="S570" s="731"/>
      <c r="T570" s="731"/>
      <c r="U570" s="731"/>
      <c r="V570" s="731"/>
      <c r="W570" s="731"/>
      <c r="X570" s="731"/>
      <c r="Y570" s="731"/>
      <c r="Z570" s="731"/>
      <c r="AA570" s="731"/>
      <c r="AB570" s="731"/>
      <c r="AC570" s="731"/>
      <c r="AD570" s="731"/>
      <c r="AE570" s="731"/>
      <c r="AF570" s="731"/>
      <c r="AG570" s="731"/>
      <c r="AH570" s="731"/>
      <c r="AI570" s="731"/>
    </row>
    <row r="571" spans="1:35" ht="15.75" customHeight="1" x14ac:dyDescent="0.2">
      <c r="A571" s="731"/>
      <c r="B571" s="731"/>
      <c r="C571" s="731"/>
      <c r="D571" s="731"/>
      <c r="E571" s="731"/>
      <c r="F571" s="731"/>
      <c r="G571" s="731"/>
      <c r="H571" s="731"/>
      <c r="I571" s="731"/>
      <c r="J571" s="731"/>
      <c r="K571" s="731"/>
      <c r="L571" s="731"/>
      <c r="M571" s="731"/>
      <c r="N571" s="731"/>
      <c r="O571" s="731"/>
      <c r="P571" s="731"/>
      <c r="Q571" s="731"/>
      <c r="R571" s="731"/>
      <c r="S571" s="731"/>
      <c r="T571" s="731"/>
      <c r="U571" s="731"/>
      <c r="V571" s="731"/>
      <c r="W571" s="731"/>
      <c r="X571" s="731"/>
      <c r="Y571" s="731"/>
      <c r="Z571" s="731"/>
      <c r="AA571" s="731"/>
      <c r="AB571" s="731"/>
      <c r="AC571" s="731"/>
      <c r="AD571" s="731"/>
      <c r="AE571" s="731"/>
      <c r="AF571" s="731"/>
      <c r="AG571" s="731"/>
      <c r="AH571" s="731"/>
      <c r="AI571" s="731"/>
    </row>
    <row r="572" spans="1:35" ht="15.75" customHeight="1" x14ac:dyDescent="0.2">
      <c r="A572" s="731"/>
      <c r="B572" s="731"/>
      <c r="C572" s="731"/>
      <c r="D572" s="731"/>
      <c r="E572" s="731"/>
      <c r="F572" s="731"/>
      <c r="G572" s="731"/>
      <c r="H572" s="731"/>
      <c r="I572" s="731"/>
      <c r="J572" s="731"/>
      <c r="K572" s="731"/>
      <c r="L572" s="731"/>
      <c r="M572" s="731"/>
      <c r="N572" s="731"/>
      <c r="O572" s="731"/>
      <c r="P572" s="731"/>
      <c r="Q572" s="731"/>
      <c r="R572" s="731"/>
      <c r="S572" s="731"/>
      <c r="T572" s="731"/>
      <c r="U572" s="731"/>
      <c r="V572" s="731"/>
      <c r="W572" s="731"/>
      <c r="X572" s="731"/>
      <c r="Y572" s="731"/>
      <c r="Z572" s="731"/>
      <c r="AA572" s="731"/>
      <c r="AB572" s="731"/>
      <c r="AC572" s="731"/>
      <c r="AD572" s="731"/>
      <c r="AE572" s="731"/>
      <c r="AF572" s="731"/>
      <c r="AG572" s="731"/>
      <c r="AH572" s="731"/>
      <c r="AI572" s="731"/>
    </row>
    <row r="573" spans="1:35" ht="15.75" customHeight="1" x14ac:dyDescent="0.2">
      <c r="A573" s="731"/>
      <c r="B573" s="731"/>
      <c r="C573" s="731"/>
      <c r="D573" s="731"/>
      <c r="E573" s="731"/>
      <c r="F573" s="731"/>
      <c r="G573" s="731"/>
      <c r="H573" s="731"/>
      <c r="I573" s="731"/>
      <c r="J573" s="731"/>
      <c r="K573" s="731"/>
      <c r="L573" s="731"/>
      <c r="M573" s="731"/>
      <c r="N573" s="731"/>
      <c r="O573" s="731"/>
      <c r="P573" s="731"/>
      <c r="Q573" s="731"/>
      <c r="R573" s="731"/>
      <c r="S573" s="731"/>
      <c r="T573" s="731"/>
      <c r="U573" s="731"/>
      <c r="V573" s="731"/>
      <c r="W573" s="731"/>
      <c r="X573" s="731"/>
      <c r="Y573" s="731"/>
      <c r="Z573" s="731"/>
      <c r="AA573" s="731"/>
      <c r="AB573" s="731"/>
      <c r="AC573" s="731"/>
      <c r="AD573" s="731"/>
      <c r="AE573" s="731"/>
      <c r="AF573" s="731"/>
      <c r="AG573" s="731"/>
      <c r="AH573" s="731"/>
      <c r="AI573" s="731"/>
    </row>
    <row r="574" spans="1:35" ht="15.75" customHeight="1" x14ac:dyDescent="0.2">
      <c r="A574" s="731"/>
      <c r="B574" s="731"/>
      <c r="C574" s="731"/>
      <c r="D574" s="731"/>
      <c r="E574" s="731"/>
      <c r="F574" s="731"/>
      <c r="G574" s="731"/>
      <c r="H574" s="731"/>
      <c r="I574" s="731"/>
      <c r="J574" s="731"/>
      <c r="K574" s="731"/>
      <c r="L574" s="731"/>
      <c r="M574" s="731"/>
      <c r="N574" s="731"/>
      <c r="O574" s="731"/>
      <c r="P574" s="731"/>
      <c r="Q574" s="731"/>
      <c r="R574" s="731"/>
      <c r="S574" s="731"/>
      <c r="T574" s="731"/>
      <c r="U574" s="731"/>
      <c r="V574" s="731"/>
      <c r="W574" s="731"/>
      <c r="X574" s="731"/>
      <c r="Y574" s="731"/>
      <c r="Z574" s="731"/>
      <c r="AA574" s="731"/>
      <c r="AB574" s="731"/>
      <c r="AC574" s="731"/>
      <c r="AD574" s="731"/>
      <c r="AE574" s="731"/>
      <c r="AF574" s="731"/>
      <c r="AG574" s="731"/>
      <c r="AH574" s="731"/>
      <c r="AI574" s="731"/>
    </row>
    <row r="575" spans="1:35" ht="15.75" customHeight="1" x14ac:dyDescent="0.2">
      <c r="A575" s="731"/>
      <c r="B575" s="731"/>
      <c r="C575" s="731"/>
      <c r="D575" s="731"/>
      <c r="E575" s="731"/>
      <c r="F575" s="731"/>
      <c r="G575" s="731"/>
      <c r="H575" s="731"/>
      <c r="I575" s="731"/>
      <c r="J575" s="731"/>
      <c r="K575" s="731"/>
      <c r="L575" s="731"/>
      <c r="M575" s="731"/>
      <c r="N575" s="731"/>
      <c r="O575" s="731"/>
      <c r="P575" s="731"/>
      <c r="Q575" s="731"/>
      <c r="R575" s="731"/>
      <c r="S575" s="731"/>
      <c r="T575" s="731"/>
      <c r="U575" s="731"/>
      <c r="V575" s="731"/>
      <c r="W575" s="731"/>
      <c r="X575" s="731"/>
      <c r="Y575" s="731"/>
      <c r="Z575" s="731"/>
      <c r="AA575" s="731"/>
      <c r="AB575" s="731"/>
      <c r="AC575" s="731"/>
      <c r="AD575" s="731"/>
      <c r="AE575" s="731"/>
      <c r="AF575" s="731"/>
      <c r="AG575" s="731"/>
      <c r="AH575" s="731"/>
      <c r="AI575" s="731"/>
    </row>
    <row r="576" spans="1:35" ht="15.75" customHeight="1" x14ac:dyDescent="0.2">
      <c r="A576" s="731"/>
      <c r="B576" s="731"/>
      <c r="C576" s="731"/>
      <c r="D576" s="731"/>
      <c r="E576" s="731"/>
      <c r="F576" s="731"/>
      <c r="G576" s="731"/>
      <c r="H576" s="731"/>
      <c r="I576" s="731"/>
      <c r="J576" s="731"/>
      <c r="K576" s="731"/>
      <c r="L576" s="731"/>
      <c r="M576" s="731"/>
      <c r="N576" s="731"/>
      <c r="O576" s="731"/>
      <c r="P576" s="731"/>
      <c r="Q576" s="731"/>
      <c r="R576" s="731"/>
      <c r="S576" s="731"/>
      <c r="T576" s="731"/>
      <c r="U576" s="731"/>
      <c r="V576" s="731"/>
      <c r="W576" s="731"/>
      <c r="X576" s="731"/>
      <c r="Y576" s="731"/>
      <c r="Z576" s="731"/>
      <c r="AA576" s="731"/>
      <c r="AB576" s="731"/>
      <c r="AC576" s="731"/>
      <c r="AD576" s="731"/>
      <c r="AE576" s="731"/>
      <c r="AF576" s="731"/>
      <c r="AG576" s="731"/>
      <c r="AH576" s="731"/>
      <c r="AI576" s="731"/>
    </row>
    <row r="577" spans="1:35" ht="15.75" customHeight="1" x14ac:dyDescent="0.2">
      <c r="A577" s="731"/>
      <c r="B577" s="731"/>
      <c r="C577" s="731"/>
      <c r="D577" s="731"/>
      <c r="E577" s="731"/>
      <c r="F577" s="731"/>
      <c r="G577" s="731"/>
      <c r="H577" s="731"/>
      <c r="I577" s="731"/>
      <c r="J577" s="731"/>
      <c r="K577" s="731"/>
      <c r="L577" s="731"/>
      <c r="M577" s="731"/>
      <c r="N577" s="731"/>
      <c r="O577" s="731"/>
      <c r="P577" s="731"/>
      <c r="Q577" s="731"/>
      <c r="R577" s="731"/>
      <c r="S577" s="731"/>
      <c r="T577" s="731"/>
      <c r="U577" s="731"/>
      <c r="V577" s="731"/>
      <c r="W577" s="731"/>
      <c r="X577" s="731"/>
      <c r="Y577" s="731"/>
      <c r="Z577" s="731"/>
      <c r="AA577" s="731"/>
      <c r="AB577" s="731"/>
      <c r="AC577" s="731"/>
      <c r="AD577" s="731"/>
      <c r="AE577" s="731"/>
      <c r="AF577" s="731"/>
      <c r="AG577" s="731"/>
      <c r="AH577" s="731"/>
      <c r="AI577" s="731"/>
    </row>
    <row r="578" spans="1:35" ht="15.75" customHeight="1" x14ac:dyDescent="0.2">
      <c r="A578" s="731"/>
      <c r="B578" s="731"/>
      <c r="C578" s="731"/>
      <c r="D578" s="731"/>
      <c r="E578" s="731"/>
      <c r="F578" s="731"/>
      <c r="G578" s="731"/>
      <c r="H578" s="731"/>
      <c r="I578" s="731"/>
      <c r="J578" s="731"/>
      <c r="K578" s="731"/>
      <c r="L578" s="731"/>
      <c r="M578" s="731"/>
      <c r="N578" s="731"/>
      <c r="O578" s="731"/>
      <c r="P578" s="731"/>
      <c r="Q578" s="731"/>
      <c r="R578" s="731"/>
      <c r="S578" s="731"/>
      <c r="T578" s="731"/>
      <c r="U578" s="731"/>
      <c r="V578" s="731"/>
      <c r="W578" s="731"/>
      <c r="X578" s="731"/>
      <c r="Y578" s="731"/>
      <c r="Z578" s="731"/>
      <c r="AA578" s="731"/>
      <c r="AB578" s="731"/>
      <c r="AC578" s="731"/>
      <c r="AD578" s="731"/>
      <c r="AE578" s="731"/>
      <c r="AF578" s="731"/>
      <c r="AG578" s="731"/>
      <c r="AH578" s="731"/>
      <c r="AI578" s="731"/>
    </row>
    <row r="579" spans="1:35" ht="15.75" customHeight="1" x14ac:dyDescent="0.2">
      <c r="A579" s="731"/>
      <c r="B579" s="731"/>
      <c r="C579" s="731"/>
      <c r="D579" s="731"/>
      <c r="E579" s="731"/>
      <c r="F579" s="731"/>
      <c r="G579" s="731"/>
      <c r="H579" s="731"/>
      <c r="I579" s="731"/>
      <c r="J579" s="731"/>
      <c r="K579" s="731"/>
      <c r="L579" s="731"/>
      <c r="M579" s="731"/>
      <c r="N579" s="731"/>
      <c r="O579" s="731"/>
      <c r="P579" s="731"/>
      <c r="Q579" s="731"/>
      <c r="R579" s="731"/>
      <c r="S579" s="731"/>
      <c r="T579" s="731"/>
      <c r="U579" s="731"/>
      <c r="V579" s="731"/>
      <c r="W579" s="731"/>
      <c r="X579" s="731"/>
      <c r="Y579" s="731"/>
      <c r="Z579" s="731"/>
      <c r="AA579" s="731"/>
      <c r="AB579" s="731"/>
      <c r="AC579" s="731"/>
      <c r="AD579" s="731"/>
      <c r="AE579" s="731"/>
      <c r="AF579" s="731"/>
      <c r="AG579" s="731"/>
      <c r="AH579" s="731"/>
      <c r="AI579" s="731"/>
    </row>
    <row r="580" spans="1:35" ht="15.75" customHeight="1" x14ac:dyDescent="0.2">
      <c r="A580" s="731"/>
      <c r="B580" s="731"/>
      <c r="C580" s="731"/>
      <c r="D580" s="731"/>
      <c r="E580" s="731"/>
      <c r="F580" s="731"/>
      <c r="G580" s="731"/>
      <c r="H580" s="731"/>
      <c r="I580" s="731"/>
      <c r="J580" s="731"/>
      <c r="K580" s="731"/>
      <c r="L580" s="731"/>
      <c r="M580" s="731"/>
      <c r="N580" s="731"/>
      <c r="O580" s="731"/>
      <c r="P580" s="731"/>
      <c r="Q580" s="731"/>
      <c r="R580" s="731"/>
      <c r="S580" s="731"/>
      <c r="T580" s="731"/>
      <c r="U580" s="731"/>
      <c r="V580" s="731"/>
      <c r="W580" s="731"/>
      <c r="X580" s="731"/>
      <c r="Y580" s="731"/>
      <c r="Z580" s="731"/>
      <c r="AA580" s="731"/>
      <c r="AB580" s="731"/>
      <c r="AC580" s="731"/>
      <c r="AD580" s="731"/>
      <c r="AE580" s="731"/>
      <c r="AF580" s="731"/>
      <c r="AG580" s="731"/>
      <c r="AH580" s="731"/>
      <c r="AI580" s="731"/>
    </row>
    <row r="581" spans="1:35" ht="15.75" customHeight="1" x14ac:dyDescent="0.2">
      <c r="A581" s="731"/>
      <c r="B581" s="731"/>
      <c r="C581" s="731"/>
      <c r="D581" s="731"/>
      <c r="E581" s="731"/>
      <c r="F581" s="731"/>
      <c r="G581" s="731"/>
      <c r="H581" s="731"/>
      <c r="I581" s="731"/>
      <c r="J581" s="731"/>
      <c r="K581" s="731"/>
      <c r="L581" s="731"/>
      <c r="M581" s="731"/>
      <c r="N581" s="731"/>
      <c r="O581" s="731"/>
      <c r="P581" s="731"/>
      <c r="Q581" s="731"/>
      <c r="R581" s="731"/>
      <c r="S581" s="731"/>
      <c r="T581" s="731"/>
      <c r="U581" s="731"/>
      <c r="V581" s="731"/>
      <c r="W581" s="731"/>
      <c r="X581" s="731"/>
      <c r="Y581" s="731"/>
      <c r="Z581" s="731"/>
      <c r="AA581" s="731"/>
      <c r="AB581" s="731"/>
      <c r="AC581" s="731"/>
      <c r="AD581" s="731"/>
      <c r="AE581" s="731"/>
      <c r="AF581" s="731"/>
      <c r="AG581" s="731"/>
      <c r="AH581" s="731"/>
      <c r="AI581" s="731"/>
    </row>
    <row r="582" spans="1:35" ht="15.75" customHeight="1" x14ac:dyDescent="0.2">
      <c r="A582" s="731"/>
      <c r="B582" s="731"/>
      <c r="C582" s="731"/>
      <c r="D582" s="731"/>
      <c r="E582" s="731"/>
      <c r="F582" s="731"/>
      <c r="G582" s="731"/>
      <c r="H582" s="731"/>
      <c r="I582" s="731"/>
      <c r="J582" s="731"/>
      <c r="K582" s="731"/>
      <c r="L582" s="731"/>
      <c r="M582" s="731"/>
      <c r="N582" s="731"/>
      <c r="O582" s="731"/>
      <c r="P582" s="731"/>
      <c r="Q582" s="731"/>
      <c r="R582" s="731"/>
      <c r="S582" s="731"/>
      <c r="T582" s="731"/>
      <c r="U582" s="731"/>
      <c r="V582" s="731"/>
      <c r="W582" s="731"/>
      <c r="X582" s="731"/>
      <c r="Y582" s="731"/>
      <c r="Z582" s="731"/>
      <c r="AA582" s="731"/>
      <c r="AB582" s="731"/>
      <c r="AC582" s="731"/>
      <c r="AD582" s="731"/>
      <c r="AE582" s="731"/>
      <c r="AF582" s="731"/>
      <c r="AG582" s="731"/>
      <c r="AH582" s="731"/>
      <c r="AI582" s="731"/>
    </row>
    <row r="583" spans="1:35" ht="15.75" customHeight="1" x14ac:dyDescent="0.2">
      <c r="A583" s="731"/>
      <c r="B583" s="731"/>
      <c r="C583" s="731"/>
      <c r="D583" s="731"/>
      <c r="E583" s="731"/>
      <c r="F583" s="731"/>
      <c r="G583" s="731"/>
      <c r="H583" s="731"/>
      <c r="I583" s="731"/>
      <c r="J583" s="731"/>
      <c r="K583" s="731"/>
      <c r="L583" s="731"/>
      <c r="M583" s="731"/>
      <c r="N583" s="731"/>
      <c r="O583" s="731"/>
      <c r="P583" s="731"/>
      <c r="Q583" s="731"/>
      <c r="R583" s="731"/>
      <c r="S583" s="731"/>
      <c r="T583" s="731"/>
      <c r="U583" s="731"/>
      <c r="V583" s="731"/>
      <c r="W583" s="731"/>
      <c r="X583" s="731"/>
      <c r="Y583" s="731"/>
      <c r="Z583" s="731"/>
      <c r="AA583" s="731"/>
      <c r="AB583" s="731"/>
      <c r="AC583" s="731"/>
      <c r="AD583" s="731"/>
      <c r="AE583" s="731"/>
      <c r="AF583" s="731"/>
      <c r="AG583" s="731"/>
      <c r="AH583" s="731"/>
      <c r="AI583" s="731"/>
    </row>
    <row r="584" spans="1:35" ht="15.75" customHeight="1" x14ac:dyDescent="0.2">
      <c r="A584" s="731"/>
      <c r="B584" s="731"/>
      <c r="C584" s="731"/>
      <c r="D584" s="731"/>
      <c r="E584" s="731"/>
      <c r="F584" s="731"/>
      <c r="G584" s="731"/>
      <c r="H584" s="731"/>
      <c r="I584" s="731"/>
      <c r="J584" s="731"/>
      <c r="K584" s="731"/>
      <c r="L584" s="731"/>
      <c r="M584" s="731"/>
      <c r="N584" s="731"/>
      <c r="O584" s="731"/>
      <c r="P584" s="731"/>
      <c r="Q584" s="731"/>
      <c r="R584" s="731"/>
      <c r="S584" s="731"/>
      <c r="T584" s="731"/>
      <c r="U584" s="731"/>
      <c r="V584" s="731"/>
      <c r="W584" s="731"/>
      <c r="X584" s="731"/>
      <c r="Y584" s="731"/>
      <c r="Z584" s="731"/>
      <c r="AA584" s="731"/>
      <c r="AB584" s="731"/>
      <c r="AC584" s="731"/>
      <c r="AD584" s="731"/>
      <c r="AE584" s="731"/>
      <c r="AF584" s="731"/>
      <c r="AG584" s="731"/>
      <c r="AH584" s="731"/>
      <c r="AI584" s="731"/>
    </row>
    <row r="585" spans="1:35" ht="15.75" customHeight="1" x14ac:dyDescent="0.2">
      <c r="A585" s="731"/>
      <c r="B585" s="731"/>
      <c r="C585" s="731"/>
      <c r="D585" s="731"/>
      <c r="E585" s="731"/>
      <c r="F585" s="731"/>
      <c r="G585" s="731"/>
      <c r="H585" s="731"/>
      <c r="I585" s="731"/>
      <c r="J585" s="731"/>
      <c r="K585" s="731"/>
      <c r="L585" s="731"/>
      <c r="M585" s="731"/>
      <c r="N585" s="731"/>
      <c r="O585" s="731"/>
      <c r="P585" s="731"/>
      <c r="Q585" s="731"/>
      <c r="R585" s="731"/>
      <c r="S585" s="731"/>
      <c r="T585" s="731"/>
      <c r="U585" s="731"/>
      <c r="V585" s="731"/>
      <c r="W585" s="731"/>
      <c r="X585" s="731"/>
      <c r="Y585" s="731"/>
      <c r="Z585" s="731"/>
      <c r="AA585" s="731"/>
      <c r="AB585" s="731"/>
      <c r="AC585" s="731"/>
      <c r="AD585" s="731"/>
      <c r="AE585" s="731"/>
      <c r="AF585" s="731"/>
      <c r="AG585" s="731"/>
      <c r="AH585" s="731"/>
      <c r="AI585" s="731"/>
    </row>
    <row r="586" spans="1:35" ht="15.75" customHeight="1" x14ac:dyDescent="0.2">
      <c r="A586" s="731"/>
      <c r="B586" s="731"/>
      <c r="C586" s="731"/>
      <c r="D586" s="731"/>
      <c r="E586" s="731"/>
      <c r="F586" s="731"/>
      <c r="G586" s="731"/>
      <c r="H586" s="731"/>
      <c r="I586" s="731"/>
      <c r="J586" s="731"/>
      <c r="K586" s="731"/>
      <c r="L586" s="731"/>
      <c r="M586" s="731"/>
      <c r="N586" s="731"/>
      <c r="O586" s="731"/>
      <c r="P586" s="731"/>
      <c r="Q586" s="731"/>
      <c r="R586" s="731"/>
      <c r="S586" s="731"/>
      <c r="T586" s="731"/>
      <c r="U586" s="731"/>
      <c r="V586" s="731"/>
      <c r="W586" s="731"/>
      <c r="X586" s="731"/>
      <c r="Y586" s="731"/>
      <c r="Z586" s="731"/>
      <c r="AA586" s="731"/>
      <c r="AB586" s="731"/>
      <c r="AC586" s="731"/>
      <c r="AD586" s="731"/>
      <c r="AE586" s="731"/>
      <c r="AF586" s="731"/>
      <c r="AG586" s="731"/>
      <c r="AH586" s="731"/>
      <c r="AI586" s="731"/>
    </row>
    <row r="587" spans="1:35" ht="15.75" customHeight="1" x14ac:dyDescent="0.2">
      <c r="A587" s="731"/>
      <c r="B587" s="731"/>
      <c r="C587" s="731"/>
      <c r="D587" s="731"/>
      <c r="E587" s="731"/>
      <c r="F587" s="731"/>
      <c r="G587" s="731"/>
      <c r="H587" s="731"/>
      <c r="I587" s="731"/>
      <c r="J587" s="731"/>
      <c r="K587" s="731"/>
      <c r="L587" s="731"/>
      <c r="M587" s="731"/>
      <c r="N587" s="731"/>
      <c r="O587" s="731"/>
      <c r="P587" s="731"/>
      <c r="Q587" s="731"/>
      <c r="R587" s="731"/>
      <c r="S587" s="731"/>
      <c r="T587" s="731"/>
      <c r="U587" s="731"/>
      <c r="V587" s="731"/>
      <c r="W587" s="731"/>
      <c r="X587" s="731"/>
      <c r="Y587" s="731"/>
      <c r="Z587" s="731"/>
      <c r="AA587" s="731"/>
      <c r="AB587" s="731"/>
      <c r="AC587" s="731"/>
      <c r="AD587" s="731"/>
      <c r="AE587" s="731"/>
      <c r="AF587" s="731"/>
      <c r="AG587" s="731"/>
      <c r="AH587" s="731"/>
      <c r="AI587" s="731"/>
    </row>
    <row r="588" spans="1:35" ht="15.75" customHeight="1" x14ac:dyDescent="0.2">
      <c r="A588" s="731"/>
      <c r="B588" s="731"/>
      <c r="C588" s="731"/>
      <c r="D588" s="731"/>
      <c r="E588" s="731"/>
      <c r="F588" s="731"/>
      <c r="G588" s="731"/>
      <c r="H588" s="731"/>
      <c r="I588" s="731"/>
      <c r="J588" s="731"/>
      <c r="K588" s="731"/>
      <c r="L588" s="731"/>
      <c r="M588" s="731"/>
      <c r="N588" s="731"/>
      <c r="O588" s="731"/>
      <c r="P588" s="731"/>
      <c r="Q588" s="731"/>
      <c r="R588" s="731"/>
      <c r="S588" s="731"/>
      <c r="T588" s="731"/>
      <c r="U588" s="731"/>
      <c r="V588" s="731"/>
      <c r="W588" s="731"/>
      <c r="X588" s="731"/>
      <c r="Y588" s="731"/>
      <c r="Z588" s="731"/>
      <c r="AA588" s="731"/>
      <c r="AB588" s="731"/>
      <c r="AC588" s="731"/>
      <c r="AD588" s="731"/>
      <c r="AE588" s="731"/>
      <c r="AF588" s="731"/>
      <c r="AG588" s="731"/>
      <c r="AH588" s="731"/>
      <c r="AI588" s="731"/>
    </row>
    <row r="589" spans="1:35" ht="15.75" customHeight="1" x14ac:dyDescent="0.2">
      <c r="A589" s="731"/>
      <c r="B589" s="731"/>
      <c r="C589" s="731"/>
      <c r="D589" s="731"/>
      <c r="E589" s="731"/>
      <c r="F589" s="731"/>
      <c r="G589" s="731"/>
      <c r="H589" s="731"/>
      <c r="I589" s="731"/>
      <c r="J589" s="731"/>
      <c r="K589" s="731"/>
      <c r="L589" s="731"/>
      <c r="M589" s="731"/>
      <c r="N589" s="731"/>
      <c r="O589" s="731"/>
      <c r="P589" s="731"/>
      <c r="Q589" s="731"/>
      <c r="R589" s="731"/>
      <c r="S589" s="731"/>
      <c r="T589" s="731"/>
      <c r="U589" s="731"/>
      <c r="V589" s="731"/>
      <c r="W589" s="731"/>
      <c r="X589" s="731"/>
      <c r="Y589" s="731"/>
      <c r="Z589" s="731"/>
      <c r="AA589" s="731"/>
      <c r="AB589" s="731"/>
      <c r="AC589" s="731"/>
      <c r="AD589" s="731"/>
      <c r="AE589" s="731"/>
      <c r="AF589" s="731"/>
      <c r="AG589" s="731"/>
      <c r="AH589" s="731"/>
      <c r="AI589" s="731"/>
    </row>
    <row r="590" spans="1:35" ht="15.75" customHeight="1" x14ac:dyDescent="0.2">
      <c r="A590" s="731"/>
      <c r="B590" s="731"/>
      <c r="C590" s="731"/>
      <c r="D590" s="731"/>
      <c r="E590" s="731"/>
      <c r="F590" s="731"/>
      <c r="G590" s="731"/>
      <c r="H590" s="731"/>
      <c r="I590" s="731"/>
      <c r="J590" s="731"/>
      <c r="K590" s="731"/>
      <c r="L590" s="731"/>
      <c r="M590" s="731"/>
      <c r="N590" s="731"/>
      <c r="O590" s="731"/>
      <c r="P590" s="731"/>
      <c r="Q590" s="731"/>
      <c r="R590" s="731"/>
      <c r="S590" s="731"/>
      <c r="T590" s="731"/>
      <c r="U590" s="731"/>
      <c r="V590" s="731"/>
      <c r="W590" s="731"/>
      <c r="X590" s="731"/>
      <c r="Y590" s="731"/>
      <c r="Z590" s="731"/>
      <c r="AA590" s="731"/>
      <c r="AB590" s="731"/>
      <c r="AC590" s="731"/>
      <c r="AD590" s="731"/>
      <c r="AE590" s="731"/>
      <c r="AF590" s="731"/>
      <c r="AG590" s="731"/>
      <c r="AH590" s="731"/>
      <c r="AI590" s="731"/>
    </row>
    <row r="591" spans="1:35" ht="15.75" customHeight="1" x14ac:dyDescent="0.2">
      <c r="A591" s="731"/>
      <c r="B591" s="731"/>
      <c r="C591" s="731"/>
      <c r="D591" s="731"/>
      <c r="E591" s="731"/>
      <c r="F591" s="731"/>
      <c r="G591" s="731"/>
      <c r="H591" s="731"/>
      <c r="I591" s="731"/>
      <c r="J591" s="731"/>
      <c r="K591" s="731"/>
      <c r="L591" s="731"/>
      <c r="M591" s="731"/>
      <c r="N591" s="731"/>
      <c r="O591" s="731"/>
      <c r="P591" s="731"/>
      <c r="Q591" s="731"/>
      <c r="R591" s="731"/>
      <c r="S591" s="731"/>
      <c r="T591" s="731"/>
      <c r="U591" s="731"/>
      <c r="V591" s="731"/>
      <c r="W591" s="731"/>
      <c r="X591" s="731"/>
      <c r="Y591" s="731"/>
      <c r="Z591" s="731"/>
      <c r="AA591" s="731"/>
      <c r="AB591" s="731"/>
      <c r="AC591" s="731"/>
      <c r="AD591" s="731"/>
      <c r="AE591" s="731"/>
      <c r="AF591" s="731"/>
      <c r="AG591" s="731"/>
      <c r="AH591" s="731"/>
      <c r="AI591" s="731"/>
    </row>
    <row r="592" spans="1:35" ht="15.75" customHeight="1" x14ac:dyDescent="0.2">
      <c r="A592" s="731"/>
      <c r="B592" s="731"/>
      <c r="C592" s="731"/>
      <c r="D592" s="731"/>
      <c r="E592" s="731"/>
      <c r="F592" s="731"/>
      <c r="G592" s="731"/>
      <c r="H592" s="731"/>
      <c r="I592" s="731"/>
      <c r="J592" s="731"/>
      <c r="K592" s="731"/>
      <c r="L592" s="731"/>
      <c r="M592" s="731"/>
      <c r="N592" s="731"/>
      <c r="O592" s="731"/>
      <c r="P592" s="731"/>
      <c r="Q592" s="731"/>
      <c r="R592" s="731"/>
      <c r="S592" s="731"/>
      <c r="T592" s="731"/>
      <c r="U592" s="731"/>
      <c r="V592" s="731"/>
      <c r="W592" s="731"/>
      <c r="X592" s="731"/>
      <c r="Y592" s="731"/>
      <c r="Z592" s="731"/>
      <c r="AA592" s="731"/>
      <c r="AB592" s="731"/>
      <c r="AC592" s="731"/>
      <c r="AD592" s="731"/>
      <c r="AE592" s="731"/>
      <c r="AF592" s="731"/>
      <c r="AG592" s="731"/>
      <c r="AH592" s="731"/>
      <c r="AI592" s="731"/>
    </row>
    <row r="593" spans="1:35" ht="15.75" customHeight="1" x14ac:dyDescent="0.2">
      <c r="A593" s="731"/>
      <c r="B593" s="731"/>
      <c r="C593" s="731"/>
      <c r="D593" s="731"/>
      <c r="E593" s="731"/>
      <c r="F593" s="731"/>
      <c r="G593" s="731"/>
      <c r="H593" s="731"/>
      <c r="I593" s="731"/>
      <c r="J593" s="731"/>
      <c r="K593" s="731"/>
      <c r="L593" s="731"/>
      <c r="M593" s="731"/>
      <c r="N593" s="731"/>
      <c r="O593" s="731"/>
      <c r="P593" s="731"/>
      <c r="Q593" s="731"/>
      <c r="R593" s="731"/>
      <c r="S593" s="731"/>
      <c r="T593" s="731"/>
      <c r="U593" s="731"/>
      <c r="V593" s="731"/>
      <c r="W593" s="731"/>
      <c r="X593" s="731"/>
      <c r="Y593" s="731"/>
      <c r="Z593" s="731"/>
      <c r="AA593" s="731"/>
      <c r="AB593" s="731"/>
      <c r="AC593" s="731"/>
      <c r="AD593" s="731"/>
      <c r="AE593" s="731"/>
      <c r="AF593" s="731"/>
      <c r="AG593" s="731"/>
      <c r="AH593" s="731"/>
      <c r="AI593" s="731"/>
    </row>
    <row r="594" spans="1:35" ht="15.75" customHeight="1" x14ac:dyDescent="0.2">
      <c r="A594" s="731"/>
      <c r="B594" s="731"/>
      <c r="C594" s="731"/>
      <c r="D594" s="731"/>
      <c r="E594" s="731"/>
      <c r="F594" s="731"/>
      <c r="G594" s="731"/>
      <c r="H594" s="731"/>
      <c r="I594" s="731"/>
      <c r="J594" s="731"/>
      <c r="K594" s="731"/>
      <c r="L594" s="731"/>
      <c r="M594" s="731"/>
      <c r="N594" s="731"/>
      <c r="O594" s="731"/>
      <c r="P594" s="731"/>
      <c r="Q594" s="731"/>
      <c r="R594" s="731"/>
      <c r="S594" s="731"/>
      <c r="T594" s="731"/>
      <c r="U594" s="731"/>
      <c r="V594" s="731"/>
      <c r="W594" s="731"/>
      <c r="X594" s="731"/>
      <c r="Y594" s="731"/>
      <c r="Z594" s="731"/>
      <c r="AA594" s="731"/>
      <c r="AB594" s="731"/>
      <c r="AC594" s="731"/>
      <c r="AD594" s="731"/>
      <c r="AE594" s="731"/>
      <c r="AF594" s="731"/>
      <c r="AG594" s="731"/>
      <c r="AH594" s="731"/>
      <c r="AI594" s="731"/>
    </row>
    <row r="595" spans="1:35" ht="15.75" customHeight="1" x14ac:dyDescent="0.2">
      <c r="A595" s="731"/>
      <c r="B595" s="731"/>
      <c r="C595" s="731"/>
      <c r="D595" s="731"/>
      <c r="E595" s="731"/>
      <c r="F595" s="731"/>
      <c r="G595" s="731"/>
      <c r="H595" s="731"/>
      <c r="I595" s="731"/>
      <c r="J595" s="731"/>
      <c r="K595" s="731"/>
      <c r="L595" s="731"/>
      <c r="M595" s="731"/>
      <c r="N595" s="731"/>
      <c r="O595" s="731"/>
      <c r="P595" s="731"/>
      <c r="Q595" s="731"/>
      <c r="R595" s="731"/>
      <c r="S595" s="731"/>
      <c r="T595" s="731"/>
      <c r="U595" s="731"/>
      <c r="V595" s="731"/>
      <c r="W595" s="731"/>
      <c r="X595" s="731"/>
      <c r="Y595" s="731"/>
      <c r="Z595" s="731"/>
      <c r="AA595" s="731"/>
      <c r="AB595" s="731"/>
      <c r="AC595" s="731"/>
      <c r="AD595" s="731"/>
      <c r="AE595" s="731"/>
      <c r="AF595" s="731"/>
      <c r="AG595" s="731"/>
      <c r="AH595" s="731"/>
      <c r="AI595" s="731"/>
    </row>
    <row r="596" spans="1:35" ht="15.75" customHeight="1" x14ac:dyDescent="0.2">
      <c r="A596" s="731"/>
      <c r="B596" s="731"/>
      <c r="C596" s="731"/>
      <c r="D596" s="731"/>
      <c r="E596" s="731"/>
      <c r="F596" s="731"/>
      <c r="G596" s="731"/>
      <c r="H596" s="731"/>
      <c r="I596" s="731"/>
      <c r="J596" s="731"/>
      <c r="K596" s="731"/>
      <c r="L596" s="731"/>
      <c r="M596" s="731"/>
      <c r="N596" s="731"/>
      <c r="O596" s="731"/>
      <c r="P596" s="731"/>
      <c r="Q596" s="731"/>
      <c r="R596" s="731"/>
      <c r="S596" s="731"/>
      <c r="T596" s="731"/>
      <c r="U596" s="731"/>
      <c r="V596" s="731"/>
      <c r="W596" s="731"/>
      <c r="X596" s="731"/>
      <c r="Y596" s="731"/>
      <c r="Z596" s="731"/>
      <c r="AA596" s="731"/>
      <c r="AB596" s="731"/>
      <c r="AC596" s="731"/>
      <c r="AD596" s="731"/>
      <c r="AE596" s="731"/>
      <c r="AF596" s="731"/>
      <c r="AG596" s="731"/>
      <c r="AH596" s="731"/>
      <c r="AI596" s="731"/>
    </row>
    <row r="597" spans="1:35" ht="15.75" customHeight="1" x14ac:dyDescent="0.2">
      <c r="A597" s="731"/>
      <c r="B597" s="731"/>
      <c r="C597" s="731"/>
      <c r="D597" s="731"/>
      <c r="E597" s="731"/>
      <c r="F597" s="731"/>
      <c r="G597" s="731"/>
      <c r="H597" s="731"/>
      <c r="I597" s="731"/>
      <c r="J597" s="731"/>
      <c r="K597" s="731"/>
      <c r="L597" s="731"/>
      <c r="M597" s="731"/>
      <c r="N597" s="731"/>
      <c r="O597" s="731"/>
      <c r="P597" s="731"/>
      <c r="Q597" s="731"/>
      <c r="R597" s="731"/>
      <c r="S597" s="731"/>
      <c r="T597" s="731"/>
      <c r="U597" s="731"/>
      <c r="V597" s="731"/>
      <c r="W597" s="731"/>
      <c r="X597" s="731"/>
      <c r="Y597" s="731"/>
      <c r="Z597" s="731"/>
      <c r="AA597" s="731"/>
      <c r="AB597" s="731"/>
      <c r="AC597" s="731"/>
      <c r="AD597" s="731"/>
      <c r="AE597" s="731"/>
      <c r="AF597" s="731"/>
      <c r="AG597" s="731"/>
      <c r="AH597" s="731"/>
      <c r="AI597" s="731"/>
    </row>
    <row r="598" spans="1:35" ht="15.75" customHeight="1" x14ac:dyDescent="0.2">
      <c r="A598" s="731"/>
      <c r="B598" s="731"/>
      <c r="C598" s="731"/>
      <c r="D598" s="731"/>
      <c r="E598" s="731"/>
      <c r="F598" s="731"/>
      <c r="G598" s="731"/>
      <c r="H598" s="731"/>
      <c r="I598" s="731"/>
      <c r="J598" s="731"/>
      <c r="K598" s="731"/>
      <c r="L598" s="731"/>
      <c r="M598" s="731"/>
      <c r="N598" s="731"/>
      <c r="O598" s="731"/>
      <c r="P598" s="731"/>
      <c r="Q598" s="731"/>
      <c r="R598" s="731"/>
      <c r="S598" s="731"/>
      <c r="T598" s="731"/>
      <c r="U598" s="731"/>
      <c r="V598" s="731"/>
      <c r="W598" s="731"/>
      <c r="X598" s="731"/>
      <c r="Y598" s="731"/>
      <c r="Z598" s="731"/>
      <c r="AA598" s="731"/>
      <c r="AB598" s="731"/>
      <c r="AC598" s="731"/>
      <c r="AD598" s="731"/>
      <c r="AE598" s="731"/>
      <c r="AF598" s="731"/>
      <c r="AG598" s="731"/>
      <c r="AH598" s="731"/>
      <c r="AI598" s="731"/>
    </row>
    <row r="599" spans="1:35" ht="15.75" customHeight="1" x14ac:dyDescent="0.2">
      <c r="A599" s="731"/>
      <c r="B599" s="731"/>
      <c r="C599" s="731"/>
      <c r="D599" s="731"/>
      <c r="E599" s="731"/>
      <c r="F599" s="731"/>
      <c r="G599" s="731"/>
      <c r="H599" s="731"/>
      <c r="I599" s="731"/>
      <c r="J599" s="731"/>
      <c r="K599" s="731"/>
      <c r="L599" s="731"/>
      <c r="M599" s="731"/>
      <c r="N599" s="731"/>
      <c r="O599" s="731"/>
      <c r="P599" s="731"/>
      <c r="Q599" s="731"/>
      <c r="R599" s="731"/>
      <c r="S599" s="731"/>
      <c r="T599" s="731"/>
      <c r="U599" s="731"/>
      <c r="V599" s="731"/>
      <c r="W599" s="731"/>
      <c r="X599" s="731"/>
      <c r="Y599" s="731"/>
      <c r="Z599" s="731"/>
      <c r="AA599" s="731"/>
      <c r="AB599" s="731"/>
      <c r="AC599" s="731"/>
      <c r="AD599" s="731"/>
      <c r="AE599" s="731"/>
      <c r="AF599" s="731"/>
      <c r="AG599" s="731"/>
      <c r="AH599" s="731"/>
      <c r="AI599" s="731"/>
    </row>
    <row r="600" spans="1:35" ht="15.75" customHeight="1" x14ac:dyDescent="0.2">
      <c r="A600" s="731"/>
      <c r="B600" s="731"/>
      <c r="C600" s="731"/>
      <c r="D600" s="731"/>
      <c r="E600" s="731"/>
      <c r="F600" s="731"/>
      <c r="G600" s="731"/>
      <c r="H600" s="731"/>
      <c r="I600" s="731"/>
      <c r="J600" s="731"/>
      <c r="K600" s="731"/>
      <c r="L600" s="731"/>
      <c r="M600" s="731"/>
      <c r="N600" s="731"/>
      <c r="O600" s="731"/>
      <c r="P600" s="731"/>
      <c r="Q600" s="731"/>
      <c r="R600" s="731"/>
      <c r="S600" s="731"/>
      <c r="T600" s="731"/>
      <c r="U600" s="731"/>
      <c r="V600" s="731"/>
      <c r="W600" s="731"/>
      <c r="X600" s="731"/>
      <c r="Y600" s="731"/>
      <c r="Z600" s="731"/>
      <c r="AA600" s="731"/>
      <c r="AB600" s="731"/>
      <c r="AC600" s="731"/>
      <c r="AD600" s="731"/>
      <c r="AE600" s="731"/>
      <c r="AF600" s="731"/>
      <c r="AG600" s="731"/>
      <c r="AH600" s="731"/>
      <c r="AI600" s="731"/>
    </row>
    <row r="601" spans="1:35" ht="15.75" customHeight="1" x14ac:dyDescent="0.2">
      <c r="A601" s="731"/>
      <c r="B601" s="731"/>
      <c r="C601" s="731"/>
      <c r="D601" s="731"/>
      <c r="E601" s="731"/>
      <c r="F601" s="731"/>
      <c r="G601" s="731"/>
      <c r="H601" s="731"/>
      <c r="I601" s="731"/>
      <c r="J601" s="731"/>
      <c r="K601" s="731"/>
      <c r="L601" s="731"/>
      <c r="M601" s="731"/>
      <c r="N601" s="731"/>
      <c r="O601" s="731"/>
      <c r="P601" s="731"/>
      <c r="Q601" s="731"/>
      <c r="R601" s="731"/>
      <c r="S601" s="731"/>
      <c r="T601" s="731"/>
      <c r="U601" s="731"/>
      <c r="V601" s="731"/>
      <c r="W601" s="731"/>
      <c r="X601" s="731"/>
      <c r="Y601" s="731"/>
      <c r="Z601" s="731"/>
      <c r="AA601" s="731"/>
      <c r="AB601" s="731"/>
      <c r="AC601" s="731"/>
      <c r="AD601" s="731"/>
      <c r="AE601" s="731"/>
      <c r="AF601" s="731"/>
      <c r="AG601" s="731"/>
      <c r="AH601" s="731"/>
      <c r="AI601" s="731"/>
    </row>
    <row r="602" spans="1:35" ht="15.75" customHeight="1" x14ac:dyDescent="0.2">
      <c r="A602" s="731"/>
      <c r="B602" s="731"/>
      <c r="C602" s="731"/>
      <c r="D602" s="731"/>
      <c r="E602" s="731"/>
      <c r="F602" s="731"/>
      <c r="G602" s="731"/>
      <c r="H602" s="731"/>
      <c r="I602" s="731"/>
      <c r="J602" s="731"/>
      <c r="K602" s="731"/>
      <c r="L602" s="731"/>
      <c r="M602" s="731"/>
      <c r="N602" s="731"/>
      <c r="O602" s="731"/>
      <c r="P602" s="731"/>
      <c r="Q602" s="731"/>
      <c r="R602" s="731"/>
      <c r="S602" s="731"/>
      <c r="T602" s="731"/>
      <c r="U602" s="731"/>
      <c r="V602" s="731"/>
      <c r="W602" s="731"/>
      <c r="X602" s="731"/>
      <c r="Y602" s="731"/>
      <c r="Z602" s="731"/>
      <c r="AA602" s="731"/>
      <c r="AB602" s="731"/>
      <c r="AC602" s="731"/>
      <c r="AD602" s="731"/>
      <c r="AE602" s="731"/>
      <c r="AF602" s="731"/>
      <c r="AG602" s="731"/>
      <c r="AH602" s="731"/>
      <c r="AI602" s="731"/>
    </row>
    <row r="603" spans="1:35" ht="15.75" customHeight="1" x14ac:dyDescent="0.2">
      <c r="A603" s="731"/>
      <c r="B603" s="731"/>
      <c r="C603" s="731"/>
      <c r="D603" s="731"/>
      <c r="E603" s="731"/>
      <c r="F603" s="731"/>
      <c r="G603" s="731"/>
      <c r="H603" s="731"/>
      <c r="I603" s="731"/>
      <c r="J603" s="731"/>
      <c r="K603" s="731"/>
      <c r="L603" s="731"/>
      <c r="M603" s="731"/>
      <c r="N603" s="731"/>
      <c r="O603" s="731"/>
      <c r="P603" s="731"/>
      <c r="Q603" s="731"/>
      <c r="R603" s="731"/>
      <c r="S603" s="731"/>
      <c r="T603" s="731"/>
      <c r="U603" s="731"/>
      <c r="V603" s="731"/>
      <c r="W603" s="731"/>
      <c r="X603" s="731"/>
      <c r="Y603" s="731"/>
      <c r="Z603" s="731"/>
      <c r="AA603" s="731"/>
      <c r="AB603" s="731"/>
      <c r="AC603" s="731"/>
      <c r="AD603" s="731"/>
      <c r="AE603" s="731"/>
      <c r="AF603" s="731"/>
      <c r="AG603" s="731"/>
      <c r="AH603" s="731"/>
      <c r="AI603" s="731"/>
    </row>
    <row r="604" spans="1:35" ht="15.75" customHeight="1" x14ac:dyDescent="0.2">
      <c r="A604" s="731"/>
      <c r="B604" s="731"/>
      <c r="C604" s="731"/>
      <c r="D604" s="731"/>
      <c r="E604" s="731"/>
      <c r="F604" s="731"/>
      <c r="G604" s="731"/>
      <c r="H604" s="731"/>
      <c r="I604" s="731"/>
      <c r="J604" s="731"/>
      <c r="K604" s="731"/>
      <c r="L604" s="731"/>
      <c r="M604" s="731"/>
      <c r="N604" s="731"/>
      <c r="O604" s="731"/>
      <c r="P604" s="731"/>
      <c r="Q604" s="731"/>
      <c r="R604" s="731"/>
      <c r="S604" s="731"/>
      <c r="T604" s="731"/>
      <c r="U604" s="731"/>
      <c r="V604" s="731"/>
      <c r="W604" s="731"/>
      <c r="X604" s="731"/>
      <c r="Y604" s="731"/>
      <c r="Z604" s="731"/>
      <c r="AA604" s="731"/>
      <c r="AB604" s="731"/>
      <c r="AC604" s="731"/>
      <c r="AD604" s="731"/>
      <c r="AE604" s="731"/>
      <c r="AF604" s="731"/>
      <c r="AG604" s="731"/>
      <c r="AH604" s="731"/>
      <c r="AI604" s="731"/>
    </row>
    <row r="605" spans="1:35" ht="15.75" customHeight="1" x14ac:dyDescent="0.2">
      <c r="A605" s="731"/>
      <c r="B605" s="731"/>
      <c r="C605" s="731"/>
      <c r="D605" s="731"/>
      <c r="E605" s="731"/>
      <c r="F605" s="731"/>
      <c r="G605" s="731"/>
      <c r="H605" s="731"/>
      <c r="I605" s="731"/>
      <c r="J605" s="731"/>
      <c r="K605" s="731"/>
      <c r="L605" s="731"/>
      <c r="M605" s="731"/>
      <c r="N605" s="731"/>
      <c r="O605" s="731"/>
      <c r="P605" s="731"/>
      <c r="Q605" s="731"/>
      <c r="R605" s="731"/>
      <c r="S605" s="731"/>
      <c r="T605" s="731"/>
      <c r="U605" s="731"/>
      <c r="V605" s="731"/>
      <c r="W605" s="731"/>
      <c r="X605" s="731"/>
      <c r="Y605" s="731"/>
      <c r="Z605" s="731"/>
      <c r="AA605" s="731"/>
      <c r="AB605" s="731"/>
      <c r="AC605" s="731"/>
      <c r="AD605" s="731"/>
      <c r="AE605" s="731"/>
      <c r="AF605" s="731"/>
      <c r="AG605" s="731"/>
      <c r="AH605" s="731"/>
      <c r="AI605" s="731"/>
    </row>
    <row r="606" spans="1:35" ht="15.75" customHeight="1" x14ac:dyDescent="0.2">
      <c r="A606" s="731"/>
      <c r="B606" s="731"/>
      <c r="C606" s="731"/>
      <c r="D606" s="731"/>
      <c r="E606" s="731"/>
      <c r="F606" s="731"/>
      <c r="G606" s="731"/>
      <c r="H606" s="731"/>
      <c r="I606" s="731"/>
      <c r="J606" s="731"/>
      <c r="K606" s="731"/>
      <c r="L606" s="731"/>
      <c r="M606" s="731"/>
      <c r="N606" s="731"/>
      <c r="O606" s="731"/>
      <c r="P606" s="731"/>
      <c r="Q606" s="731"/>
      <c r="R606" s="731"/>
      <c r="S606" s="731"/>
      <c r="T606" s="731"/>
      <c r="U606" s="731"/>
      <c r="V606" s="731"/>
      <c r="W606" s="731"/>
      <c r="X606" s="731"/>
      <c r="Y606" s="731"/>
      <c r="Z606" s="731"/>
      <c r="AA606" s="731"/>
      <c r="AB606" s="731"/>
      <c r="AC606" s="731"/>
      <c r="AD606" s="731"/>
      <c r="AE606" s="731"/>
      <c r="AF606" s="731"/>
      <c r="AG606" s="731"/>
      <c r="AH606" s="731"/>
      <c r="AI606" s="731"/>
    </row>
    <row r="607" spans="1:35" ht="15.75" customHeight="1" x14ac:dyDescent="0.2">
      <c r="A607" s="731"/>
      <c r="B607" s="731"/>
      <c r="C607" s="731"/>
      <c r="D607" s="731"/>
      <c r="E607" s="731"/>
      <c r="F607" s="731"/>
      <c r="G607" s="731"/>
      <c r="H607" s="731"/>
      <c r="I607" s="731"/>
      <c r="J607" s="731"/>
      <c r="K607" s="731"/>
      <c r="L607" s="731"/>
      <c r="M607" s="731"/>
      <c r="N607" s="731"/>
      <c r="O607" s="731"/>
      <c r="P607" s="731"/>
      <c r="Q607" s="731"/>
      <c r="R607" s="731"/>
      <c r="S607" s="731"/>
      <c r="T607" s="731"/>
      <c r="U607" s="731"/>
      <c r="V607" s="731"/>
      <c r="W607" s="731"/>
      <c r="X607" s="731"/>
      <c r="Y607" s="731"/>
      <c r="Z607" s="731"/>
      <c r="AA607" s="731"/>
      <c r="AB607" s="731"/>
      <c r="AC607" s="731"/>
      <c r="AD607" s="731"/>
      <c r="AE607" s="731"/>
      <c r="AF607" s="731"/>
      <c r="AG607" s="731"/>
      <c r="AH607" s="731"/>
      <c r="AI607" s="731"/>
    </row>
    <row r="608" spans="1:35" ht="15.75" customHeight="1" x14ac:dyDescent="0.2">
      <c r="A608" s="731"/>
      <c r="B608" s="731"/>
      <c r="C608" s="731"/>
      <c r="D608" s="731"/>
      <c r="E608" s="731"/>
      <c r="F608" s="731"/>
      <c r="G608" s="731"/>
      <c r="H608" s="731"/>
      <c r="I608" s="731"/>
      <c r="J608" s="731"/>
      <c r="K608" s="731"/>
      <c r="L608" s="731"/>
      <c r="M608" s="731"/>
      <c r="N608" s="731"/>
      <c r="O608" s="731"/>
      <c r="P608" s="731"/>
      <c r="Q608" s="731"/>
      <c r="R608" s="731"/>
      <c r="S608" s="731"/>
      <c r="T608" s="731"/>
      <c r="U608" s="731"/>
      <c r="V608" s="731"/>
      <c r="W608" s="731"/>
      <c r="X608" s="731"/>
      <c r="Y608" s="731"/>
      <c r="Z608" s="731"/>
      <c r="AA608" s="731"/>
      <c r="AB608" s="731"/>
      <c r="AC608" s="731"/>
      <c r="AD608" s="731"/>
      <c r="AE608" s="731"/>
      <c r="AF608" s="731"/>
      <c r="AG608" s="731"/>
      <c r="AH608" s="731"/>
      <c r="AI608" s="731"/>
    </row>
    <row r="609" spans="1:35" ht="15.75" customHeight="1" x14ac:dyDescent="0.2">
      <c r="A609" s="731"/>
      <c r="B609" s="731"/>
      <c r="C609" s="731"/>
      <c r="D609" s="731"/>
      <c r="E609" s="731"/>
      <c r="F609" s="731"/>
      <c r="G609" s="731"/>
      <c r="H609" s="731"/>
      <c r="I609" s="731"/>
      <c r="J609" s="731"/>
      <c r="K609" s="731"/>
      <c r="L609" s="731"/>
      <c r="M609" s="731"/>
      <c r="N609" s="731"/>
      <c r="O609" s="731"/>
      <c r="P609" s="731"/>
      <c r="Q609" s="731"/>
      <c r="R609" s="731"/>
      <c r="S609" s="731"/>
      <c r="T609" s="731"/>
      <c r="U609" s="731"/>
      <c r="V609" s="731"/>
      <c r="W609" s="731"/>
      <c r="X609" s="731"/>
      <c r="Y609" s="731"/>
      <c r="Z609" s="731"/>
      <c r="AA609" s="731"/>
      <c r="AB609" s="731"/>
      <c r="AC609" s="731"/>
      <c r="AD609" s="731"/>
      <c r="AE609" s="731"/>
      <c r="AF609" s="731"/>
      <c r="AG609" s="731"/>
      <c r="AH609" s="731"/>
      <c r="AI609" s="731"/>
    </row>
    <row r="610" spans="1:35" ht="15.75" customHeight="1" x14ac:dyDescent="0.2">
      <c r="A610" s="731"/>
      <c r="B610" s="731"/>
      <c r="C610" s="731"/>
      <c r="D610" s="731"/>
      <c r="E610" s="731"/>
      <c r="F610" s="731"/>
      <c r="G610" s="731"/>
      <c r="H610" s="731"/>
      <c r="I610" s="731"/>
      <c r="J610" s="731"/>
      <c r="K610" s="731"/>
      <c r="L610" s="731"/>
      <c r="M610" s="731"/>
      <c r="N610" s="731"/>
      <c r="O610" s="731"/>
      <c r="P610" s="731"/>
      <c r="Q610" s="731"/>
      <c r="R610" s="731"/>
      <c r="S610" s="731"/>
      <c r="T610" s="731"/>
      <c r="U610" s="731"/>
      <c r="V610" s="731"/>
      <c r="W610" s="731"/>
      <c r="X610" s="731"/>
      <c r="Y610" s="731"/>
      <c r="Z610" s="731"/>
      <c r="AA610" s="731"/>
      <c r="AB610" s="731"/>
      <c r="AC610" s="731"/>
      <c r="AD610" s="731"/>
      <c r="AE610" s="731"/>
      <c r="AF610" s="731"/>
      <c r="AG610" s="731"/>
      <c r="AH610" s="731"/>
      <c r="AI610" s="731"/>
    </row>
    <row r="611" spans="1:35" ht="15.75" customHeight="1" x14ac:dyDescent="0.2">
      <c r="A611" s="731"/>
      <c r="B611" s="731"/>
      <c r="C611" s="731"/>
      <c r="D611" s="731"/>
      <c r="E611" s="731"/>
      <c r="F611" s="731"/>
      <c r="G611" s="731"/>
      <c r="H611" s="731"/>
      <c r="I611" s="731"/>
      <c r="J611" s="731"/>
      <c r="K611" s="731"/>
      <c r="L611" s="731"/>
      <c r="M611" s="731"/>
      <c r="N611" s="731"/>
      <c r="O611" s="731"/>
      <c r="P611" s="731"/>
      <c r="Q611" s="731"/>
      <c r="R611" s="731"/>
      <c r="S611" s="731"/>
      <c r="T611" s="731"/>
      <c r="U611" s="731"/>
      <c r="V611" s="731"/>
      <c r="W611" s="731"/>
      <c r="X611" s="731"/>
      <c r="Y611" s="731"/>
      <c r="Z611" s="731"/>
      <c r="AA611" s="731"/>
      <c r="AB611" s="731"/>
      <c r="AC611" s="731"/>
      <c r="AD611" s="731"/>
      <c r="AE611" s="731"/>
      <c r="AF611" s="731"/>
      <c r="AG611" s="731"/>
      <c r="AH611" s="731"/>
      <c r="AI611" s="731"/>
    </row>
    <row r="612" spans="1:35" ht="15.75" customHeight="1" x14ac:dyDescent="0.2">
      <c r="A612" s="731"/>
      <c r="B612" s="731"/>
      <c r="C612" s="731"/>
      <c r="D612" s="731"/>
      <c r="E612" s="731"/>
      <c r="F612" s="731"/>
      <c r="G612" s="731"/>
      <c r="H612" s="731"/>
      <c r="I612" s="731"/>
      <c r="J612" s="731"/>
      <c r="K612" s="731"/>
      <c r="L612" s="731"/>
      <c r="M612" s="731"/>
      <c r="N612" s="731"/>
      <c r="O612" s="731"/>
      <c r="P612" s="731"/>
      <c r="Q612" s="731"/>
      <c r="R612" s="731"/>
      <c r="S612" s="731"/>
      <c r="T612" s="731"/>
      <c r="U612" s="731"/>
      <c r="V612" s="731"/>
      <c r="W612" s="731"/>
      <c r="X612" s="731"/>
      <c r="Y612" s="731"/>
      <c r="Z612" s="731"/>
      <c r="AA612" s="731"/>
      <c r="AB612" s="731"/>
      <c r="AC612" s="731"/>
      <c r="AD612" s="731"/>
      <c r="AE612" s="731"/>
      <c r="AF612" s="731"/>
      <c r="AG612" s="731"/>
      <c r="AH612" s="731"/>
      <c r="AI612" s="731"/>
    </row>
    <row r="613" spans="1:35" ht="15.75" customHeight="1" x14ac:dyDescent="0.2">
      <c r="A613" s="731"/>
      <c r="B613" s="731"/>
      <c r="C613" s="731"/>
      <c r="D613" s="731"/>
      <c r="E613" s="731"/>
      <c r="F613" s="731"/>
      <c r="G613" s="731"/>
      <c r="H613" s="731"/>
      <c r="I613" s="731"/>
      <c r="J613" s="731"/>
      <c r="K613" s="731"/>
      <c r="L613" s="731"/>
      <c r="M613" s="731"/>
      <c r="N613" s="731"/>
      <c r="O613" s="731"/>
      <c r="P613" s="731"/>
      <c r="Q613" s="731"/>
      <c r="R613" s="731"/>
      <c r="S613" s="731"/>
      <c r="T613" s="731"/>
      <c r="U613" s="731"/>
      <c r="V613" s="731"/>
      <c r="W613" s="731"/>
      <c r="X613" s="731"/>
      <c r="Y613" s="731"/>
      <c r="Z613" s="731"/>
      <c r="AA613" s="731"/>
      <c r="AB613" s="731"/>
      <c r="AC613" s="731"/>
      <c r="AD613" s="731"/>
      <c r="AE613" s="731"/>
      <c r="AF613" s="731"/>
      <c r="AG613" s="731"/>
      <c r="AH613" s="731"/>
      <c r="AI613" s="731"/>
    </row>
    <row r="614" spans="1:35" ht="15.75" customHeight="1" x14ac:dyDescent="0.2">
      <c r="A614" s="731"/>
      <c r="B614" s="731"/>
      <c r="C614" s="731"/>
      <c r="D614" s="731"/>
      <c r="E614" s="731"/>
      <c r="F614" s="731"/>
      <c r="G614" s="731"/>
      <c r="H614" s="731"/>
      <c r="I614" s="731"/>
      <c r="J614" s="731"/>
      <c r="K614" s="731"/>
      <c r="L614" s="731"/>
      <c r="M614" s="731"/>
      <c r="N614" s="731"/>
      <c r="O614" s="731"/>
      <c r="P614" s="731"/>
      <c r="Q614" s="731"/>
      <c r="R614" s="731"/>
      <c r="S614" s="731"/>
      <c r="T614" s="731"/>
      <c r="U614" s="731"/>
      <c r="V614" s="731"/>
      <c r="W614" s="731"/>
      <c r="X614" s="731"/>
      <c r="Y614" s="731"/>
      <c r="Z614" s="731"/>
      <c r="AA614" s="731"/>
      <c r="AB614" s="731"/>
      <c r="AC614" s="731"/>
      <c r="AD614" s="731"/>
      <c r="AE614" s="731"/>
      <c r="AF614" s="731"/>
      <c r="AG614" s="731"/>
      <c r="AH614" s="731"/>
      <c r="AI614" s="731"/>
    </row>
    <row r="615" spans="1:35" ht="15.75" customHeight="1" x14ac:dyDescent="0.2">
      <c r="A615" s="731"/>
      <c r="B615" s="731"/>
      <c r="C615" s="731"/>
      <c r="D615" s="731"/>
      <c r="E615" s="731"/>
      <c r="F615" s="731"/>
      <c r="G615" s="731"/>
      <c r="H615" s="731"/>
      <c r="I615" s="731"/>
      <c r="J615" s="731"/>
      <c r="K615" s="731"/>
      <c r="L615" s="731"/>
      <c r="M615" s="731"/>
      <c r="N615" s="731"/>
      <c r="O615" s="731"/>
      <c r="P615" s="731"/>
      <c r="Q615" s="731"/>
      <c r="R615" s="731"/>
      <c r="S615" s="731"/>
      <c r="T615" s="731"/>
      <c r="U615" s="731"/>
      <c r="V615" s="731"/>
      <c r="W615" s="731"/>
      <c r="X615" s="731"/>
      <c r="Y615" s="731"/>
      <c r="Z615" s="731"/>
      <c r="AA615" s="731"/>
      <c r="AB615" s="731"/>
      <c r="AC615" s="731"/>
      <c r="AD615" s="731"/>
      <c r="AE615" s="731"/>
      <c r="AF615" s="731"/>
      <c r="AG615" s="731"/>
      <c r="AH615" s="731"/>
      <c r="AI615" s="731"/>
    </row>
    <row r="616" spans="1:35" ht="15.75" customHeight="1" x14ac:dyDescent="0.2">
      <c r="A616" s="731"/>
      <c r="B616" s="731"/>
      <c r="C616" s="731"/>
      <c r="D616" s="731"/>
      <c r="E616" s="731"/>
      <c r="F616" s="731"/>
      <c r="G616" s="731"/>
      <c r="H616" s="731"/>
      <c r="I616" s="731"/>
      <c r="J616" s="731"/>
      <c r="K616" s="731"/>
      <c r="L616" s="731"/>
      <c r="M616" s="731"/>
      <c r="N616" s="731"/>
      <c r="O616" s="731"/>
      <c r="P616" s="731"/>
      <c r="Q616" s="731"/>
      <c r="R616" s="731"/>
      <c r="S616" s="731"/>
      <c r="T616" s="731"/>
      <c r="U616" s="731"/>
      <c r="V616" s="731"/>
      <c r="W616" s="731"/>
      <c r="X616" s="731"/>
      <c r="Y616" s="731"/>
      <c r="Z616" s="731"/>
      <c r="AA616" s="731"/>
      <c r="AB616" s="731"/>
      <c r="AC616" s="731"/>
      <c r="AD616" s="731"/>
      <c r="AE616" s="731"/>
      <c r="AF616" s="731"/>
      <c r="AG616" s="731"/>
      <c r="AH616" s="731"/>
      <c r="AI616" s="731"/>
    </row>
    <row r="617" spans="1:35" ht="15.75" customHeight="1" x14ac:dyDescent="0.2">
      <c r="A617" s="731"/>
      <c r="B617" s="731"/>
      <c r="C617" s="731"/>
      <c r="D617" s="731"/>
      <c r="E617" s="731"/>
      <c r="F617" s="731"/>
      <c r="G617" s="731"/>
      <c r="H617" s="731"/>
      <c r="I617" s="731"/>
      <c r="J617" s="731"/>
      <c r="K617" s="731"/>
      <c r="L617" s="731"/>
      <c r="M617" s="731"/>
      <c r="N617" s="731"/>
      <c r="O617" s="731"/>
      <c r="P617" s="731"/>
      <c r="Q617" s="731"/>
      <c r="R617" s="731"/>
      <c r="S617" s="731"/>
      <c r="T617" s="731"/>
      <c r="U617" s="731"/>
      <c r="V617" s="731"/>
      <c r="W617" s="731"/>
      <c r="X617" s="731"/>
      <c r="Y617" s="731"/>
      <c r="Z617" s="731"/>
      <c r="AA617" s="731"/>
      <c r="AB617" s="731"/>
      <c r="AC617" s="731"/>
      <c r="AD617" s="731"/>
      <c r="AE617" s="731"/>
      <c r="AF617" s="731"/>
      <c r="AG617" s="731"/>
      <c r="AH617" s="731"/>
      <c r="AI617" s="731"/>
    </row>
    <row r="618" spans="1:35" ht="15.75" customHeight="1" x14ac:dyDescent="0.2">
      <c r="A618" s="731"/>
      <c r="B618" s="731"/>
      <c r="C618" s="731"/>
      <c r="D618" s="731"/>
      <c r="E618" s="731"/>
      <c r="F618" s="731"/>
      <c r="G618" s="731"/>
      <c r="H618" s="731"/>
      <c r="I618" s="731"/>
      <c r="J618" s="731"/>
      <c r="K618" s="731"/>
      <c r="L618" s="731"/>
      <c r="M618" s="731"/>
      <c r="N618" s="731"/>
      <c r="O618" s="731"/>
      <c r="P618" s="731"/>
      <c r="Q618" s="731"/>
      <c r="R618" s="731"/>
      <c r="S618" s="731"/>
      <c r="T618" s="731"/>
      <c r="U618" s="731"/>
      <c r="V618" s="731"/>
      <c r="W618" s="731"/>
      <c r="X618" s="731"/>
      <c r="Y618" s="731"/>
      <c r="Z618" s="731"/>
      <c r="AA618" s="731"/>
      <c r="AB618" s="731"/>
      <c r="AC618" s="731"/>
      <c r="AD618" s="731"/>
      <c r="AE618" s="731"/>
      <c r="AF618" s="731"/>
      <c r="AG618" s="731"/>
      <c r="AH618" s="731"/>
      <c r="AI618" s="731"/>
    </row>
    <row r="619" spans="1:35" ht="15.75" customHeight="1" x14ac:dyDescent="0.2">
      <c r="A619" s="731"/>
      <c r="B619" s="731"/>
      <c r="C619" s="731"/>
      <c r="D619" s="731"/>
      <c r="E619" s="731"/>
      <c r="F619" s="731"/>
      <c r="G619" s="731"/>
      <c r="H619" s="731"/>
      <c r="I619" s="731"/>
      <c r="J619" s="731"/>
      <c r="K619" s="731"/>
      <c r="L619" s="731"/>
      <c r="M619" s="731"/>
      <c r="N619" s="731"/>
      <c r="O619" s="731"/>
      <c r="P619" s="731"/>
      <c r="Q619" s="731"/>
      <c r="R619" s="731"/>
      <c r="S619" s="731"/>
      <c r="T619" s="731"/>
      <c r="U619" s="731"/>
      <c r="V619" s="731"/>
      <c r="W619" s="731"/>
      <c r="X619" s="731"/>
      <c r="Y619" s="731"/>
      <c r="Z619" s="731"/>
      <c r="AA619" s="731"/>
      <c r="AB619" s="731"/>
      <c r="AC619" s="731"/>
      <c r="AD619" s="731"/>
      <c r="AE619" s="731"/>
      <c r="AF619" s="731"/>
      <c r="AG619" s="731"/>
      <c r="AH619" s="731"/>
      <c r="AI619" s="731"/>
    </row>
    <row r="620" spans="1:35" ht="15.75" customHeight="1" x14ac:dyDescent="0.2">
      <c r="A620" s="731"/>
      <c r="B620" s="731"/>
      <c r="C620" s="731"/>
      <c r="D620" s="731"/>
      <c r="E620" s="731"/>
      <c r="F620" s="731"/>
      <c r="G620" s="731"/>
      <c r="H620" s="731"/>
      <c r="I620" s="731"/>
      <c r="J620" s="731"/>
      <c r="K620" s="731"/>
      <c r="L620" s="731"/>
      <c r="M620" s="731"/>
      <c r="N620" s="731"/>
      <c r="O620" s="731"/>
      <c r="P620" s="731"/>
      <c r="Q620" s="731"/>
      <c r="R620" s="731"/>
      <c r="S620" s="731"/>
      <c r="T620" s="731"/>
      <c r="U620" s="731"/>
      <c r="V620" s="731"/>
      <c r="W620" s="731"/>
      <c r="X620" s="731"/>
      <c r="Y620" s="731"/>
      <c r="Z620" s="731"/>
      <c r="AA620" s="731"/>
      <c r="AB620" s="731"/>
      <c r="AC620" s="731"/>
      <c r="AD620" s="731"/>
      <c r="AE620" s="731"/>
      <c r="AF620" s="731"/>
      <c r="AG620" s="731"/>
      <c r="AH620" s="731"/>
      <c r="AI620" s="731"/>
    </row>
    <row r="621" spans="1:35" ht="15.75" customHeight="1" x14ac:dyDescent="0.2">
      <c r="A621" s="731"/>
      <c r="B621" s="731"/>
      <c r="C621" s="731"/>
      <c r="D621" s="731"/>
      <c r="E621" s="731"/>
      <c r="F621" s="731"/>
      <c r="G621" s="731"/>
      <c r="H621" s="731"/>
      <c r="I621" s="731"/>
      <c r="J621" s="731"/>
      <c r="K621" s="731"/>
      <c r="L621" s="731"/>
      <c r="M621" s="731"/>
      <c r="N621" s="731"/>
      <c r="O621" s="731"/>
      <c r="P621" s="731"/>
      <c r="Q621" s="731"/>
      <c r="R621" s="731"/>
      <c r="S621" s="731"/>
      <c r="T621" s="731"/>
      <c r="U621" s="731"/>
      <c r="V621" s="731"/>
      <c r="W621" s="731"/>
      <c r="X621" s="731"/>
      <c r="Y621" s="731"/>
      <c r="Z621" s="731"/>
      <c r="AA621" s="731"/>
      <c r="AB621" s="731"/>
      <c r="AC621" s="731"/>
      <c r="AD621" s="731"/>
      <c r="AE621" s="731"/>
      <c r="AF621" s="731"/>
      <c r="AG621" s="731"/>
      <c r="AH621" s="731"/>
      <c r="AI621" s="731"/>
    </row>
    <row r="622" spans="1:35" ht="15.75" customHeight="1" x14ac:dyDescent="0.2">
      <c r="A622" s="731"/>
      <c r="B622" s="731"/>
      <c r="C622" s="731"/>
      <c r="D622" s="731"/>
      <c r="E622" s="731"/>
      <c r="F622" s="731"/>
      <c r="G622" s="731"/>
      <c r="H622" s="731"/>
      <c r="I622" s="731"/>
      <c r="J622" s="731"/>
      <c r="K622" s="731"/>
      <c r="L622" s="731"/>
      <c r="M622" s="731"/>
      <c r="N622" s="731"/>
      <c r="O622" s="731"/>
      <c r="P622" s="731"/>
      <c r="Q622" s="731"/>
      <c r="R622" s="731"/>
      <c r="S622" s="731"/>
      <c r="T622" s="731"/>
      <c r="U622" s="731"/>
      <c r="V622" s="731"/>
      <c r="W622" s="731"/>
      <c r="X622" s="731"/>
      <c r="Y622" s="731"/>
      <c r="Z622" s="731"/>
      <c r="AA622" s="731"/>
      <c r="AB622" s="731"/>
      <c r="AC622" s="731"/>
      <c r="AD622" s="731"/>
      <c r="AE622" s="731"/>
      <c r="AF622" s="731"/>
      <c r="AG622" s="731"/>
      <c r="AH622" s="731"/>
      <c r="AI622" s="731"/>
    </row>
    <row r="623" spans="1:35" ht="15.75" customHeight="1" x14ac:dyDescent="0.2">
      <c r="A623" s="731"/>
      <c r="B623" s="731"/>
      <c r="C623" s="731"/>
      <c r="D623" s="731"/>
      <c r="E623" s="731"/>
      <c r="F623" s="731"/>
      <c r="G623" s="731"/>
      <c r="H623" s="731"/>
      <c r="I623" s="731"/>
      <c r="J623" s="731"/>
      <c r="K623" s="731"/>
      <c r="L623" s="731"/>
      <c r="M623" s="731"/>
      <c r="N623" s="731"/>
      <c r="O623" s="731"/>
      <c r="P623" s="731"/>
      <c r="Q623" s="731"/>
      <c r="R623" s="731"/>
      <c r="S623" s="731"/>
      <c r="T623" s="731"/>
      <c r="U623" s="731"/>
      <c r="V623" s="731"/>
      <c r="W623" s="731"/>
      <c r="X623" s="731"/>
      <c r="Y623" s="731"/>
      <c r="Z623" s="731"/>
      <c r="AA623" s="731"/>
      <c r="AB623" s="731"/>
      <c r="AC623" s="731"/>
      <c r="AD623" s="731"/>
      <c r="AE623" s="731"/>
      <c r="AF623" s="731"/>
      <c r="AG623" s="731"/>
      <c r="AH623" s="731"/>
      <c r="AI623" s="731"/>
    </row>
    <row r="624" spans="1:35" ht="15.75" customHeight="1" x14ac:dyDescent="0.2">
      <c r="A624" s="731"/>
      <c r="B624" s="731"/>
      <c r="C624" s="731"/>
      <c r="D624" s="731"/>
      <c r="E624" s="731"/>
      <c r="F624" s="731"/>
      <c r="G624" s="731"/>
      <c r="H624" s="731"/>
      <c r="I624" s="731"/>
      <c r="J624" s="731"/>
      <c r="K624" s="731"/>
      <c r="L624" s="731"/>
      <c r="M624" s="731"/>
      <c r="N624" s="731"/>
      <c r="O624" s="731"/>
      <c r="P624" s="731"/>
      <c r="Q624" s="731"/>
      <c r="R624" s="731"/>
      <c r="S624" s="731"/>
      <c r="T624" s="731"/>
      <c r="U624" s="731"/>
      <c r="V624" s="731"/>
      <c r="W624" s="731"/>
      <c r="X624" s="731"/>
      <c r="Y624" s="731"/>
      <c r="Z624" s="731"/>
      <c r="AA624" s="731"/>
      <c r="AB624" s="731"/>
      <c r="AC624" s="731"/>
      <c r="AD624" s="731"/>
      <c r="AE624" s="731"/>
      <c r="AF624" s="731"/>
      <c r="AG624" s="731"/>
      <c r="AH624" s="731"/>
      <c r="AI624" s="731"/>
    </row>
    <row r="625" spans="1:35" ht="15.75" customHeight="1" x14ac:dyDescent="0.2">
      <c r="A625" s="731"/>
      <c r="B625" s="731"/>
      <c r="C625" s="731"/>
      <c r="D625" s="731"/>
      <c r="E625" s="731"/>
      <c r="F625" s="731"/>
      <c r="G625" s="731"/>
      <c r="H625" s="731"/>
      <c r="I625" s="731"/>
      <c r="J625" s="731"/>
      <c r="K625" s="731"/>
      <c r="L625" s="731"/>
      <c r="M625" s="731"/>
      <c r="N625" s="731"/>
      <c r="O625" s="731"/>
      <c r="P625" s="731"/>
      <c r="Q625" s="731"/>
      <c r="R625" s="731"/>
      <c r="S625" s="731"/>
      <c r="T625" s="731"/>
      <c r="U625" s="731"/>
      <c r="V625" s="731"/>
      <c r="W625" s="731"/>
      <c r="X625" s="731"/>
      <c r="Y625" s="731"/>
      <c r="Z625" s="731"/>
      <c r="AA625" s="731"/>
      <c r="AB625" s="731"/>
      <c r="AC625" s="731"/>
      <c r="AD625" s="731"/>
      <c r="AE625" s="731"/>
      <c r="AF625" s="731"/>
      <c r="AG625" s="731"/>
      <c r="AH625" s="731"/>
      <c r="AI625" s="731"/>
    </row>
    <row r="626" spans="1:35" ht="15.75" customHeight="1" x14ac:dyDescent="0.2">
      <c r="A626" s="731"/>
      <c r="B626" s="731"/>
      <c r="C626" s="731"/>
      <c r="D626" s="731"/>
      <c r="E626" s="731"/>
      <c r="F626" s="731"/>
      <c r="G626" s="731"/>
      <c r="H626" s="731"/>
      <c r="I626" s="731"/>
      <c r="J626" s="731"/>
      <c r="K626" s="731"/>
      <c r="L626" s="731"/>
      <c r="M626" s="731"/>
      <c r="N626" s="731"/>
      <c r="O626" s="731"/>
      <c r="P626" s="731"/>
      <c r="Q626" s="731"/>
      <c r="R626" s="731"/>
      <c r="S626" s="731"/>
      <c r="T626" s="731"/>
      <c r="U626" s="731"/>
      <c r="V626" s="731"/>
      <c r="W626" s="731"/>
      <c r="X626" s="731"/>
      <c r="Y626" s="731"/>
      <c r="Z626" s="731"/>
      <c r="AA626" s="731"/>
      <c r="AB626" s="731"/>
      <c r="AC626" s="731"/>
      <c r="AD626" s="731"/>
      <c r="AE626" s="731"/>
      <c r="AF626" s="731"/>
      <c r="AG626" s="731"/>
      <c r="AH626" s="731"/>
      <c r="AI626" s="731"/>
    </row>
    <row r="627" spans="1:35" ht="15.75" customHeight="1" x14ac:dyDescent="0.2">
      <c r="A627" s="731"/>
      <c r="B627" s="731"/>
      <c r="C627" s="731"/>
      <c r="D627" s="731"/>
      <c r="E627" s="731"/>
      <c r="F627" s="731"/>
      <c r="G627" s="731"/>
      <c r="H627" s="731"/>
      <c r="I627" s="731"/>
      <c r="J627" s="731"/>
      <c r="K627" s="731"/>
      <c r="L627" s="731"/>
      <c r="M627" s="731"/>
      <c r="N627" s="731"/>
      <c r="O627" s="731"/>
      <c r="P627" s="731"/>
      <c r="Q627" s="731"/>
      <c r="R627" s="731"/>
      <c r="S627" s="731"/>
      <c r="T627" s="731"/>
      <c r="U627" s="731"/>
      <c r="V627" s="731"/>
      <c r="W627" s="731"/>
      <c r="X627" s="731"/>
      <c r="Y627" s="731"/>
      <c r="Z627" s="731"/>
      <c r="AA627" s="731"/>
      <c r="AB627" s="731"/>
      <c r="AC627" s="731"/>
      <c r="AD627" s="731"/>
      <c r="AE627" s="731"/>
      <c r="AF627" s="731"/>
      <c r="AG627" s="731"/>
      <c r="AH627" s="731"/>
      <c r="AI627" s="731"/>
    </row>
    <row r="628" spans="1:35" ht="15.75" customHeight="1" x14ac:dyDescent="0.2">
      <c r="A628" s="731"/>
      <c r="B628" s="731"/>
      <c r="C628" s="731"/>
      <c r="D628" s="731"/>
      <c r="E628" s="731"/>
      <c r="F628" s="731"/>
      <c r="G628" s="731"/>
      <c r="H628" s="731"/>
      <c r="I628" s="731"/>
      <c r="J628" s="731"/>
      <c r="K628" s="731"/>
      <c r="L628" s="731"/>
      <c r="M628" s="731"/>
      <c r="N628" s="731"/>
      <c r="O628" s="731"/>
      <c r="P628" s="731"/>
      <c r="Q628" s="731"/>
      <c r="R628" s="731"/>
      <c r="S628" s="731"/>
      <c r="T628" s="731"/>
      <c r="U628" s="731"/>
      <c r="V628" s="731"/>
      <c r="W628" s="731"/>
      <c r="X628" s="731"/>
      <c r="Y628" s="731"/>
      <c r="Z628" s="731"/>
      <c r="AA628" s="731"/>
      <c r="AB628" s="731"/>
      <c r="AC628" s="731"/>
      <c r="AD628" s="731"/>
      <c r="AE628" s="731"/>
      <c r="AF628" s="731"/>
      <c r="AG628" s="731"/>
      <c r="AH628" s="731"/>
      <c r="AI628" s="731"/>
    </row>
    <row r="629" spans="1:35" ht="15.75" customHeight="1" x14ac:dyDescent="0.2">
      <c r="A629" s="731"/>
      <c r="B629" s="731"/>
      <c r="C629" s="731"/>
      <c r="D629" s="731"/>
      <c r="E629" s="731"/>
      <c r="F629" s="731"/>
      <c r="G629" s="731"/>
      <c r="H629" s="731"/>
      <c r="I629" s="731"/>
      <c r="J629" s="731"/>
      <c r="K629" s="731"/>
      <c r="L629" s="731"/>
      <c r="M629" s="731"/>
      <c r="N629" s="731"/>
      <c r="O629" s="731"/>
      <c r="P629" s="731"/>
      <c r="Q629" s="731"/>
      <c r="R629" s="731"/>
      <c r="S629" s="731"/>
      <c r="T629" s="731"/>
      <c r="U629" s="731"/>
      <c r="V629" s="731"/>
      <c r="W629" s="731"/>
      <c r="X629" s="731"/>
      <c r="Y629" s="731"/>
      <c r="Z629" s="731"/>
      <c r="AA629" s="731"/>
      <c r="AB629" s="731"/>
      <c r="AC629" s="731"/>
      <c r="AD629" s="731"/>
      <c r="AE629" s="731"/>
      <c r="AF629" s="731"/>
      <c r="AG629" s="731"/>
      <c r="AH629" s="731"/>
      <c r="AI629" s="731"/>
    </row>
    <row r="630" spans="1:35" ht="15.75" customHeight="1" x14ac:dyDescent="0.2">
      <c r="A630" s="731"/>
      <c r="B630" s="731"/>
      <c r="C630" s="731"/>
      <c r="D630" s="731"/>
      <c r="E630" s="731"/>
      <c r="F630" s="731"/>
      <c r="G630" s="731"/>
      <c r="H630" s="731"/>
      <c r="I630" s="731"/>
      <c r="J630" s="731"/>
      <c r="K630" s="731"/>
      <c r="L630" s="731"/>
      <c r="M630" s="731"/>
      <c r="N630" s="731"/>
      <c r="O630" s="731"/>
      <c r="P630" s="731"/>
      <c r="Q630" s="731"/>
      <c r="R630" s="731"/>
      <c r="S630" s="731"/>
      <c r="T630" s="731"/>
      <c r="U630" s="731"/>
      <c r="V630" s="731"/>
      <c r="W630" s="731"/>
      <c r="X630" s="731"/>
      <c r="Y630" s="731"/>
      <c r="Z630" s="731"/>
      <c r="AA630" s="731"/>
      <c r="AB630" s="731"/>
      <c r="AC630" s="731"/>
      <c r="AD630" s="731"/>
      <c r="AE630" s="731"/>
      <c r="AF630" s="731"/>
      <c r="AG630" s="731"/>
      <c r="AH630" s="731"/>
      <c r="AI630" s="731"/>
    </row>
    <row r="631" spans="1:35" ht="15.75" customHeight="1" x14ac:dyDescent="0.2">
      <c r="A631" s="731"/>
      <c r="B631" s="731"/>
      <c r="C631" s="731"/>
      <c r="D631" s="731"/>
      <c r="E631" s="731"/>
      <c r="F631" s="731"/>
      <c r="G631" s="731"/>
      <c r="H631" s="731"/>
      <c r="I631" s="731"/>
      <c r="J631" s="731"/>
      <c r="K631" s="731"/>
      <c r="L631" s="731"/>
      <c r="M631" s="731"/>
      <c r="N631" s="731"/>
      <c r="O631" s="731"/>
      <c r="P631" s="731"/>
      <c r="Q631" s="731"/>
      <c r="R631" s="731"/>
      <c r="S631" s="731"/>
      <c r="T631" s="731"/>
      <c r="U631" s="731"/>
      <c r="V631" s="731"/>
      <c r="W631" s="731"/>
      <c r="X631" s="731"/>
      <c r="Y631" s="731"/>
      <c r="Z631" s="731"/>
      <c r="AA631" s="731"/>
      <c r="AB631" s="731"/>
      <c r="AC631" s="731"/>
      <c r="AD631" s="731"/>
      <c r="AE631" s="731"/>
      <c r="AF631" s="731"/>
      <c r="AG631" s="731"/>
      <c r="AH631" s="731"/>
      <c r="AI631" s="731"/>
    </row>
    <row r="632" spans="1:35" ht="15.75" customHeight="1" x14ac:dyDescent="0.2">
      <c r="A632" s="731"/>
      <c r="B632" s="731"/>
      <c r="C632" s="731"/>
      <c r="D632" s="731"/>
      <c r="E632" s="731"/>
      <c r="F632" s="731"/>
      <c r="G632" s="731"/>
      <c r="H632" s="731"/>
      <c r="I632" s="731"/>
      <c r="J632" s="731"/>
      <c r="K632" s="731"/>
      <c r="L632" s="731"/>
      <c r="M632" s="731"/>
      <c r="N632" s="731"/>
      <c r="O632" s="731"/>
      <c r="P632" s="731"/>
      <c r="Q632" s="731"/>
      <c r="R632" s="731"/>
      <c r="S632" s="731"/>
      <c r="T632" s="731"/>
      <c r="U632" s="731"/>
      <c r="V632" s="731"/>
      <c r="W632" s="731"/>
      <c r="X632" s="731"/>
      <c r="Y632" s="731"/>
      <c r="Z632" s="731"/>
      <c r="AA632" s="731"/>
      <c r="AB632" s="731"/>
      <c r="AC632" s="731"/>
      <c r="AD632" s="731"/>
      <c r="AE632" s="731"/>
      <c r="AF632" s="731"/>
      <c r="AG632" s="731"/>
      <c r="AH632" s="731"/>
      <c r="AI632" s="731"/>
    </row>
    <row r="633" spans="1:35" ht="15.75" customHeight="1" x14ac:dyDescent="0.2">
      <c r="A633" s="731"/>
      <c r="B633" s="731"/>
      <c r="C633" s="731"/>
      <c r="D633" s="731"/>
      <c r="E633" s="731"/>
      <c r="F633" s="731"/>
      <c r="G633" s="731"/>
      <c r="H633" s="731"/>
      <c r="I633" s="731"/>
      <c r="J633" s="731"/>
      <c r="K633" s="731"/>
      <c r="L633" s="731"/>
      <c r="M633" s="731"/>
      <c r="N633" s="731"/>
      <c r="O633" s="731"/>
      <c r="P633" s="731"/>
      <c r="Q633" s="731"/>
      <c r="R633" s="731"/>
      <c r="S633" s="731"/>
      <c r="T633" s="731"/>
      <c r="U633" s="731"/>
      <c r="V633" s="731"/>
      <c r="W633" s="731"/>
      <c r="X633" s="731"/>
      <c r="Y633" s="731"/>
      <c r="Z633" s="731"/>
      <c r="AA633" s="731"/>
      <c r="AB633" s="731"/>
      <c r="AC633" s="731"/>
      <c r="AD633" s="731"/>
      <c r="AE633" s="731"/>
      <c r="AF633" s="731"/>
      <c r="AG633" s="731"/>
      <c r="AH633" s="731"/>
      <c r="AI633" s="731"/>
    </row>
    <row r="634" spans="1:35" ht="15.75" customHeight="1" x14ac:dyDescent="0.2">
      <c r="A634" s="731"/>
      <c r="B634" s="731"/>
      <c r="C634" s="731"/>
      <c r="D634" s="731"/>
      <c r="E634" s="731"/>
      <c r="F634" s="731"/>
      <c r="G634" s="731"/>
      <c r="H634" s="731"/>
      <c r="I634" s="731"/>
      <c r="J634" s="731"/>
      <c r="K634" s="731"/>
      <c r="L634" s="731"/>
      <c r="M634" s="731"/>
      <c r="N634" s="731"/>
      <c r="O634" s="731"/>
      <c r="P634" s="731"/>
      <c r="Q634" s="731"/>
      <c r="R634" s="731"/>
      <c r="S634" s="731"/>
      <c r="T634" s="731"/>
      <c r="U634" s="731"/>
      <c r="V634" s="731"/>
      <c r="W634" s="731"/>
      <c r="X634" s="731"/>
      <c r="Y634" s="731"/>
      <c r="Z634" s="731"/>
      <c r="AA634" s="731"/>
      <c r="AB634" s="731"/>
      <c r="AC634" s="731"/>
      <c r="AD634" s="731"/>
      <c r="AE634" s="731"/>
      <c r="AF634" s="731"/>
      <c r="AG634" s="731"/>
      <c r="AH634" s="731"/>
      <c r="AI634" s="731"/>
    </row>
    <row r="635" spans="1:35" ht="15.75" customHeight="1" x14ac:dyDescent="0.2">
      <c r="A635" s="731"/>
      <c r="B635" s="731"/>
      <c r="C635" s="731"/>
      <c r="D635" s="731"/>
      <c r="E635" s="731"/>
      <c r="F635" s="731"/>
      <c r="G635" s="731"/>
      <c r="H635" s="731"/>
      <c r="I635" s="731"/>
      <c r="J635" s="731"/>
      <c r="K635" s="731"/>
      <c r="L635" s="731"/>
      <c r="M635" s="731"/>
      <c r="N635" s="731"/>
      <c r="O635" s="731"/>
      <c r="P635" s="731"/>
      <c r="Q635" s="731"/>
      <c r="R635" s="731"/>
      <c r="S635" s="731"/>
      <c r="T635" s="731"/>
      <c r="U635" s="731"/>
      <c r="V635" s="731"/>
      <c r="W635" s="731"/>
      <c r="X635" s="731"/>
      <c r="Y635" s="731"/>
      <c r="Z635" s="731"/>
      <c r="AA635" s="731"/>
      <c r="AB635" s="731"/>
      <c r="AC635" s="731"/>
      <c r="AD635" s="731"/>
      <c r="AE635" s="731"/>
      <c r="AF635" s="731"/>
      <c r="AG635" s="731"/>
      <c r="AH635" s="731"/>
      <c r="AI635" s="731"/>
    </row>
    <row r="636" spans="1:35" ht="15.75" customHeight="1" x14ac:dyDescent="0.2">
      <c r="A636" s="731"/>
      <c r="B636" s="731"/>
      <c r="C636" s="731"/>
      <c r="D636" s="731"/>
      <c r="E636" s="731"/>
      <c r="F636" s="731"/>
      <c r="G636" s="731"/>
      <c r="H636" s="731"/>
      <c r="I636" s="731"/>
      <c r="J636" s="731"/>
      <c r="K636" s="731"/>
      <c r="L636" s="731"/>
      <c r="M636" s="731"/>
      <c r="N636" s="731"/>
      <c r="O636" s="731"/>
      <c r="P636" s="731"/>
      <c r="Q636" s="731"/>
      <c r="R636" s="731"/>
      <c r="S636" s="731"/>
      <c r="T636" s="731"/>
      <c r="U636" s="731"/>
      <c r="V636" s="731"/>
      <c r="W636" s="731"/>
      <c r="X636" s="731"/>
      <c r="Y636" s="731"/>
      <c r="Z636" s="731"/>
      <c r="AA636" s="731"/>
      <c r="AB636" s="731"/>
      <c r="AC636" s="731"/>
      <c r="AD636" s="731"/>
      <c r="AE636" s="731"/>
      <c r="AF636" s="731"/>
      <c r="AG636" s="731"/>
      <c r="AH636" s="731"/>
      <c r="AI636" s="731"/>
    </row>
    <row r="637" spans="1:35" ht="15.75" customHeight="1" x14ac:dyDescent="0.2">
      <c r="A637" s="731"/>
      <c r="B637" s="731"/>
      <c r="C637" s="731"/>
      <c r="D637" s="731"/>
      <c r="E637" s="731"/>
      <c r="F637" s="731"/>
      <c r="G637" s="731"/>
      <c r="H637" s="731"/>
      <c r="I637" s="731"/>
      <c r="J637" s="731"/>
      <c r="K637" s="731"/>
      <c r="L637" s="731"/>
      <c r="M637" s="731"/>
      <c r="N637" s="731"/>
      <c r="O637" s="731"/>
      <c r="P637" s="731"/>
      <c r="Q637" s="731"/>
      <c r="R637" s="731"/>
      <c r="S637" s="731"/>
      <c r="T637" s="731"/>
      <c r="U637" s="731"/>
      <c r="V637" s="731"/>
      <c r="W637" s="731"/>
      <c r="X637" s="731"/>
      <c r="Y637" s="731"/>
      <c r="Z637" s="731"/>
      <c r="AA637" s="731"/>
      <c r="AB637" s="731"/>
      <c r="AC637" s="731"/>
      <c r="AD637" s="731"/>
      <c r="AE637" s="731"/>
      <c r="AF637" s="731"/>
      <c r="AG637" s="731"/>
      <c r="AH637" s="731"/>
      <c r="AI637" s="731"/>
    </row>
    <row r="638" spans="1:35" ht="15.75" customHeight="1" x14ac:dyDescent="0.2">
      <c r="A638" s="731"/>
      <c r="B638" s="731"/>
      <c r="C638" s="731"/>
      <c r="D638" s="731"/>
      <c r="E638" s="731"/>
      <c r="F638" s="731"/>
      <c r="G638" s="731"/>
      <c r="H638" s="731"/>
      <c r="I638" s="731"/>
      <c r="J638" s="731"/>
      <c r="K638" s="731"/>
      <c r="L638" s="731"/>
      <c r="M638" s="731"/>
      <c r="N638" s="731"/>
      <c r="O638" s="731"/>
      <c r="P638" s="731"/>
      <c r="Q638" s="731"/>
      <c r="R638" s="731"/>
      <c r="S638" s="731"/>
      <c r="T638" s="731"/>
      <c r="U638" s="731"/>
      <c r="V638" s="731"/>
      <c r="W638" s="731"/>
      <c r="X638" s="731"/>
      <c r="Y638" s="731"/>
      <c r="Z638" s="731"/>
      <c r="AA638" s="731"/>
      <c r="AB638" s="731"/>
      <c r="AC638" s="731"/>
      <c r="AD638" s="731"/>
      <c r="AE638" s="731"/>
      <c r="AF638" s="731"/>
      <c r="AG638" s="731"/>
      <c r="AH638" s="731"/>
      <c r="AI638" s="731"/>
    </row>
    <row r="639" spans="1:35" ht="15.75" customHeight="1" x14ac:dyDescent="0.2">
      <c r="A639" s="731"/>
      <c r="B639" s="731"/>
      <c r="C639" s="731"/>
      <c r="D639" s="731"/>
      <c r="E639" s="731"/>
      <c r="F639" s="731"/>
      <c r="G639" s="731"/>
      <c r="H639" s="731"/>
      <c r="I639" s="731"/>
      <c r="J639" s="731"/>
      <c r="K639" s="731"/>
      <c r="L639" s="731"/>
      <c r="M639" s="731"/>
      <c r="N639" s="731"/>
      <c r="O639" s="731"/>
      <c r="P639" s="731"/>
      <c r="Q639" s="731"/>
      <c r="R639" s="731"/>
      <c r="S639" s="731"/>
      <c r="T639" s="731"/>
      <c r="U639" s="731"/>
      <c r="V639" s="731"/>
      <c r="W639" s="731"/>
      <c r="X639" s="731"/>
      <c r="Y639" s="731"/>
      <c r="Z639" s="731"/>
      <c r="AA639" s="731"/>
      <c r="AB639" s="731"/>
      <c r="AC639" s="731"/>
      <c r="AD639" s="731"/>
      <c r="AE639" s="731"/>
      <c r="AF639" s="731"/>
      <c r="AG639" s="731"/>
      <c r="AH639" s="731"/>
      <c r="AI639" s="731"/>
    </row>
    <row r="640" spans="1:35" ht="15.75" customHeight="1" x14ac:dyDescent="0.2">
      <c r="A640" s="731"/>
      <c r="B640" s="731"/>
      <c r="C640" s="731"/>
      <c r="D640" s="731"/>
      <c r="E640" s="731"/>
      <c r="F640" s="731"/>
      <c r="G640" s="731"/>
      <c r="H640" s="731"/>
      <c r="I640" s="731"/>
      <c r="J640" s="731"/>
      <c r="K640" s="731"/>
      <c r="L640" s="731"/>
      <c r="M640" s="731"/>
      <c r="N640" s="731"/>
      <c r="O640" s="731"/>
      <c r="P640" s="731"/>
      <c r="Q640" s="731"/>
      <c r="R640" s="731"/>
      <c r="S640" s="731"/>
      <c r="T640" s="731"/>
      <c r="U640" s="731"/>
      <c r="V640" s="731"/>
      <c r="W640" s="731"/>
      <c r="X640" s="731"/>
      <c r="Y640" s="731"/>
      <c r="Z640" s="731"/>
      <c r="AA640" s="731"/>
      <c r="AB640" s="731"/>
      <c r="AC640" s="731"/>
      <c r="AD640" s="731"/>
      <c r="AE640" s="731"/>
      <c r="AF640" s="731"/>
      <c r="AG640" s="731"/>
      <c r="AH640" s="731"/>
      <c r="AI640" s="731"/>
    </row>
    <row r="641" spans="1:35" ht="15.75" customHeight="1" x14ac:dyDescent="0.2">
      <c r="A641" s="731"/>
      <c r="B641" s="731"/>
      <c r="C641" s="731"/>
      <c r="D641" s="731"/>
      <c r="E641" s="731"/>
      <c r="F641" s="731"/>
      <c r="G641" s="731"/>
      <c r="H641" s="731"/>
      <c r="I641" s="731"/>
      <c r="J641" s="731"/>
      <c r="K641" s="731"/>
      <c r="L641" s="731"/>
      <c r="M641" s="731"/>
      <c r="N641" s="731"/>
      <c r="O641" s="731"/>
      <c r="P641" s="731"/>
      <c r="Q641" s="731"/>
      <c r="R641" s="731"/>
      <c r="S641" s="731"/>
      <c r="T641" s="731"/>
      <c r="U641" s="731"/>
      <c r="V641" s="731"/>
      <c r="W641" s="731"/>
      <c r="X641" s="731"/>
      <c r="Y641" s="731"/>
      <c r="Z641" s="731"/>
      <c r="AA641" s="731"/>
      <c r="AB641" s="731"/>
      <c r="AC641" s="731"/>
      <c r="AD641" s="731"/>
      <c r="AE641" s="731"/>
      <c r="AF641" s="731"/>
      <c r="AG641" s="731"/>
      <c r="AH641" s="731"/>
      <c r="AI641" s="731"/>
    </row>
    <row r="642" spans="1:35" ht="15.75" customHeight="1" x14ac:dyDescent="0.2">
      <c r="A642" s="731"/>
      <c r="B642" s="731"/>
      <c r="C642" s="731"/>
      <c r="D642" s="731"/>
      <c r="E642" s="731"/>
      <c r="F642" s="731"/>
      <c r="G642" s="731"/>
      <c r="H642" s="731"/>
      <c r="I642" s="731"/>
      <c r="J642" s="731"/>
      <c r="K642" s="731"/>
      <c r="L642" s="731"/>
      <c r="M642" s="731"/>
      <c r="N642" s="731"/>
      <c r="O642" s="731"/>
      <c r="P642" s="731"/>
      <c r="Q642" s="731"/>
      <c r="R642" s="731"/>
      <c r="S642" s="731"/>
      <c r="T642" s="731"/>
      <c r="U642" s="731"/>
      <c r="V642" s="731"/>
      <c r="W642" s="731"/>
      <c r="X642" s="731"/>
      <c r="Y642" s="731"/>
      <c r="Z642" s="731"/>
      <c r="AA642" s="731"/>
      <c r="AB642" s="731"/>
      <c r="AC642" s="731"/>
      <c r="AD642" s="731"/>
      <c r="AE642" s="731"/>
      <c r="AF642" s="731"/>
      <c r="AG642" s="731"/>
      <c r="AH642" s="731"/>
      <c r="AI642" s="731"/>
    </row>
    <row r="643" spans="1:35" ht="15.75" customHeight="1" x14ac:dyDescent="0.2">
      <c r="A643" s="731"/>
      <c r="B643" s="731"/>
      <c r="C643" s="731"/>
      <c r="D643" s="731"/>
      <c r="E643" s="731"/>
      <c r="F643" s="731"/>
      <c r="G643" s="731"/>
      <c r="H643" s="731"/>
      <c r="I643" s="731"/>
      <c r="J643" s="731"/>
      <c r="K643" s="731"/>
      <c r="L643" s="731"/>
      <c r="M643" s="731"/>
      <c r="N643" s="731"/>
      <c r="O643" s="731"/>
      <c r="P643" s="731"/>
      <c r="Q643" s="731"/>
      <c r="R643" s="731"/>
      <c r="S643" s="731"/>
      <c r="T643" s="731"/>
      <c r="U643" s="731"/>
      <c r="V643" s="731"/>
      <c r="W643" s="731"/>
      <c r="X643" s="731"/>
      <c r="Y643" s="731"/>
      <c r="Z643" s="731"/>
      <c r="AA643" s="731"/>
      <c r="AB643" s="731"/>
      <c r="AC643" s="731"/>
      <c r="AD643" s="731"/>
      <c r="AE643" s="731"/>
      <c r="AF643" s="731"/>
      <c r="AG643" s="731"/>
      <c r="AH643" s="731"/>
      <c r="AI643" s="731"/>
    </row>
    <row r="644" spans="1:35" ht="15.75" customHeight="1" x14ac:dyDescent="0.2">
      <c r="A644" s="731"/>
      <c r="B644" s="731"/>
      <c r="C644" s="731"/>
      <c r="D644" s="731"/>
      <c r="E644" s="731"/>
      <c r="F644" s="731"/>
      <c r="G644" s="731"/>
      <c r="H644" s="731"/>
      <c r="I644" s="731"/>
      <c r="J644" s="731"/>
      <c r="K644" s="731"/>
      <c r="L644" s="731"/>
      <c r="M644" s="731"/>
      <c r="N644" s="731"/>
      <c r="O644" s="731"/>
      <c r="P644" s="731"/>
      <c r="Q644" s="731"/>
      <c r="R644" s="731"/>
      <c r="S644" s="731"/>
      <c r="T644" s="731"/>
      <c r="U644" s="731"/>
      <c r="V644" s="731"/>
      <c r="W644" s="731"/>
      <c r="X644" s="731"/>
      <c r="Y644" s="731"/>
      <c r="Z644" s="731"/>
      <c r="AA644" s="731"/>
      <c r="AB644" s="731"/>
      <c r="AC644" s="731"/>
      <c r="AD644" s="731"/>
      <c r="AE644" s="731"/>
      <c r="AF644" s="731"/>
      <c r="AG644" s="731"/>
      <c r="AH644" s="731"/>
      <c r="AI644" s="731"/>
    </row>
    <row r="645" spans="1:35" ht="15.75" customHeight="1" x14ac:dyDescent="0.2">
      <c r="A645" s="731"/>
      <c r="B645" s="731"/>
      <c r="C645" s="731"/>
      <c r="D645" s="731"/>
      <c r="E645" s="731"/>
      <c r="F645" s="731"/>
      <c r="G645" s="731"/>
      <c r="H645" s="731"/>
      <c r="I645" s="731"/>
      <c r="J645" s="731"/>
      <c r="K645" s="731"/>
      <c r="L645" s="731"/>
      <c r="M645" s="731"/>
      <c r="N645" s="731"/>
      <c r="O645" s="731"/>
      <c r="P645" s="731"/>
      <c r="Q645" s="731"/>
      <c r="R645" s="731"/>
      <c r="S645" s="731"/>
      <c r="T645" s="731"/>
      <c r="U645" s="731"/>
      <c r="V645" s="731"/>
      <c r="W645" s="731"/>
      <c r="X645" s="731"/>
      <c r="Y645" s="731"/>
      <c r="Z645" s="731"/>
      <c r="AA645" s="731"/>
      <c r="AB645" s="731"/>
      <c r="AC645" s="731"/>
      <c r="AD645" s="731"/>
      <c r="AE645" s="731"/>
      <c r="AF645" s="731"/>
      <c r="AG645" s="731"/>
      <c r="AH645" s="731"/>
      <c r="AI645" s="731"/>
    </row>
    <row r="646" spans="1:35" ht="15.75" customHeight="1" x14ac:dyDescent="0.2">
      <c r="A646" s="731"/>
      <c r="B646" s="731"/>
      <c r="C646" s="731"/>
      <c r="D646" s="731"/>
      <c r="E646" s="731"/>
      <c r="F646" s="731"/>
      <c r="G646" s="731"/>
      <c r="H646" s="731"/>
      <c r="I646" s="731"/>
      <c r="J646" s="731"/>
      <c r="K646" s="731"/>
      <c r="L646" s="731"/>
      <c r="M646" s="731"/>
      <c r="N646" s="731"/>
      <c r="O646" s="731"/>
      <c r="P646" s="731"/>
      <c r="Q646" s="731"/>
      <c r="R646" s="731"/>
      <c r="S646" s="731"/>
      <c r="T646" s="731"/>
      <c r="U646" s="731"/>
      <c r="V646" s="731"/>
      <c r="W646" s="731"/>
      <c r="X646" s="731"/>
      <c r="Y646" s="731"/>
      <c r="Z646" s="731"/>
      <c r="AA646" s="731"/>
      <c r="AB646" s="731"/>
      <c r="AC646" s="731"/>
      <c r="AD646" s="731"/>
      <c r="AE646" s="731"/>
      <c r="AF646" s="731"/>
      <c r="AG646" s="731"/>
      <c r="AH646" s="731"/>
      <c r="AI646" s="731"/>
    </row>
    <row r="647" spans="1:35" ht="15.75" customHeight="1" x14ac:dyDescent="0.2">
      <c r="A647" s="731"/>
      <c r="B647" s="731"/>
      <c r="C647" s="731"/>
      <c r="D647" s="731"/>
      <c r="E647" s="731"/>
      <c r="F647" s="731"/>
      <c r="G647" s="731"/>
      <c r="H647" s="731"/>
      <c r="I647" s="731"/>
      <c r="J647" s="731"/>
      <c r="K647" s="731"/>
      <c r="L647" s="731"/>
      <c r="M647" s="731"/>
      <c r="N647" s="731"/>
      <c r="O647" s="731"/>
      <c r="P647" s="731"/>
      <c r="Q647" s="731"/>
      <c r="R647" s="731"/>
      <c r="S647" s="731"/>
      <c r="T647" s="731"/>
      <c r="U647" s="731"/>
      <c r="V647" s="731"/>
      <c r="W647" s="731"/>
      <c r="X647" s="731"/>
      <c r="Y647" s="731"/>
      <c r="Z647" s="731"/>
      <c r="AA647" s="731"/>
      <c r="AB647" s="731"/>
      <c r="AC647" s="731"/>
      <c r="AD647" s="731"/>
      <c r="AE647" s="731"/>
      <c r="AF647" s="731"/>
      <c r="AG647" s="731"/>
      <c r="AH647" s="731"/>
      <c r="AI647" s="731"/>
    </row>
    <row r="648" spans="1:35" ht="15.75" customHeight="1" x14ac:dyDescent="0.2">
      <c r="A648" s="731"/>
      <c r="B648" s="731"/>
      <c r="C648" s="731"/>
      <c r="D648" s="731"/>
      <c r="E648" s="731"/>
      <c r="F648" s="731"/>
      <c r="G648" s="731"/>
      <c r="H648" s="731"/>
      <c r="I648" s="731"/>
      <c r="J648" s="731"/>
      <c r="K648" s="731"/>
      <c r="L648" s="731"/>
      <c r="M648" s="731"/>
      <c r="N648" s="731"/>
      <c r="O648" s="731"/>
      <c r="P648" s="731"/>
      <c r="Q648" s="731"/>
      <c r="R648" s="731"/>
      <c r="S648" s="731"/>
      <c r="T648" s="731"/>
      <c r="U648" s="731"/>
      <c r="V648" s="731"/>
      <c r="W648" s="731"/>
      <c r="X648" s="731"/>
      <c r="Y648" s="731"/>
      <c r="Z648" s="731"/>
      <c r="AA648" s="731"/>
      <c r="AB648" s="731"/>
      <c r="AC648" s="731"/>
      <c r="AD648" s="731"/>
      <c r="AE648" s="731"/>
      <c r="AF648" s="731"/>
      <c r="AG648" s="731"/>
      <c r="AH648" s="731"/>
      <c r="AI648" s="731"/>
    </row>
    <row r="649" spans="1:35" ht="15.75" customHeight="1" x14ac:dyDescent="0.2">
      <c r="A649" s="731"/>
      <c r="B649" s="731"/>
      <c r="C649" s="731"/>
      <c r="D649" s="731"/>
      <c r="E649" s="731"/>
      <c r="F649" s="731"/>
      <c r="G649" s="731"/>
      <c r="H649" s="731"/>
      <c r="I649" s="731"/>
      <c r="J649" s="731"/>
      <c r="K649" s="731"/>
      <c r="L649" s="731"/>
      <c r="M649" s="731"/>
      <c r="N649" s="731"/>
      <c r="O649" s="731"/>
      <c r="P649" s="731"/>
      <c r="Q649" s="731"/>
      <c r="R649" s="731"/>
      <c r="S649" s="731"/>
      <c r="T649" s="731"/>
      <c r="U649" s="731"/>
      <c r="V649" s="731"/>
      <c r="W649" s="731"/>
      <c r="X649" s="731"/>
      <c r="Y649" s="731"/>
      <c r="Z649" s="731"/>
      <c r="AA649" s="731"/>
      <c r="AB649" s="731"/>
      <c r="AC649" s="731"/>
      <c r="AD649" s="731"/>
      <c r="AE649" s="731"/>
      <c r="AF649" s="731"/>
      <c r="AG649" s="731"/>
      <c r="AH649" s="731"/>
      <c r="AI649" s="731"/>
    </row>
    <row r="650" spans="1:35" ht="15.75" customHeight="1" x14ac:dyDescent="0.2">
      <c r="A650" s="731"/>
      <c r="B650" s="731"/>
      <c r="C650" s="731"/>
      <c r="D650" s="731"/>
      <c r="E650" s="731"/>
      <c r="F650" s="731"/>
      <c r="G650" s="731"/>
      <c r="H650" s="731"/>
      <c r="I650" s="731"/>
      <c r="J650" s="731"/>
      <c r="K650" s="731"/>
      <c r="L650" s="731"/>
      <c r="M650" s="731"/>
      <c r="N650" s="731"/>
      <c r="O650" s="731"/>
      <c r="P650" s="731"/>
      <c r="Q650" s="731"/>
      <c r="R650" s="731"/>
      <c r="S650" s="731"/>
      <c r="T650" s="731"/>
      <c r="U650" s="731"/>
      <c r="V650" s="731"/>
      <c r="W650" s="731"/>
      <c r="X650" s="731"/>
      <c r="Y650" s="731"/>
      <c r="Z650" s="731"/>
      <c r="AA650" s="731"/>
      <c r="AB650" s="731"/>
      <c r="AC650" s="731"/>
      <c r="AD650" s="731"/>
      <c r="AE650" s="731"/>
      <c r="AF650" s="731"/>
      <c r="AG650" s="731"/>
      <c r="AH650" s="731"/>
      <c r="AI650" s="731"/>
    </row>
    <row r="651" spans="1:35" ht="15.75" customHeight="1" x14ac:dyDescent="0.2">
      <c r="A651" s="731"/>
      <c r="B651" s="731"/>
      <c r="C651" s="731"/>
      <c r="D651" s="731"/>
      <c r="E651" s="731"/>
      <c r="F651" s="731"/>
      <c r="G651" s="731"/>
      <c r="H651" s="731"/>
      <c r="I651" s="731"/>
      <c r="J651" s="731"/>
      <c r="K651" s="731"/>
      <c r="L651" s="731"/>
      <c r="M651" s="731"/>
      <c r="N651" s="731"/>
      <c r="O651" s="731"/>
      <c r="P651" s="731"/>
      <c r="Q651" s="731"/>
      <c r="R651" s="731"/>
      <c r="S651" s="731"/>
      <c r="T651" s="731"/>
      <c r="U651" s="731"/>
      <c r="V651" s="731"/>
      <c r="W651" s="731"/>
      <c r="X651" s="731"/>
      <c r="Y651" s="731"/>
      <c r="Z651" s="731"/>
      <c r="AA651" s="731"/>
      <c r="AB651" s="731"/>
      <c r="AC651" s="731"/>
      <c r="AD651" s="731"/>
      <c r="AE651" s="731"/>
      <c r="AF651" s="731"/>
      <c r="AG651" s="731"/>
      <c r="AH651" s="731"/>
      <c r="AI651" s="731"/>
    </row>
    <row r="652" spans="1:35" ht="15.75" customHeight="1" x14ac:dyDescent="0.2">
      <c r="A652" s="731"/>
      <c r="B652" s="731"/>
      <c r="C652" s="731"/>
      <c r="D652" s="731"/>
      <c r="E652" s="731"/>
      <c r="F652" s="731"/>
      <c r="G652" s="731"/>
      <c r="H652" s="731"/>
      <c r="I652" s="731"/>
      <c r="J652" s="731"/>
      <c r="K652" s="731"/>
      <c r="L652" s="731"/>
      <c r="M652" s="731"/>
      <c r="N652" s="731"/>
      <c r="O652" s="731"/>
      <c r="P652" s="731"/>
      <c r="Q652" s="731"/>
      <c r="R652" s="731"/>
      <c r="S652" s="731"/>
      <c r="T652" s="731"/>
      <c r="U652" s="731"/>
      <c r="V652" s="731"/>
      <c r="W652" s="731"/>
      <c r="X652" s="731"/>
      <c r="Y652" s="731"/>
      <c r="Z652" s="731"/>
      <c r="AA652" s="731"/>
      <c r="AB652" s="731"/>
      <c r="AC652" s="731"/>
      <c r="AD652" s="731"/>
      <c r="AE652" s="731"/>
      <c r="AF652" s="731"/>
      <c r="AG652" s="731"/>
      <c r="AH652" s="731"/>
      <c r="AI652" s="731"/>
    </row>
    <row r="653" spans="1:35" ht="15.75" customHeight="1" x14ac:dyDescent="0.2">
      <c r="A653" s="731"/>
      <c r="B653" s="731"/>
      <c r="C653" s="731"/>
      <c r="D653" s="731"/>
      <c r="E653" s="731"/>
      <c r="F653" s="731"/>
      <c r="G653" s="731"/>
      <c r="H653" s="731"/>
      <c r="I653" s="731"/>
      <c r="J653" s="731"/>
      <c r="K653" s="731"/>
      <c r="L653" s="731"/>
      <c r="M653" s="731"/>
      <c r="N653" s="731"/>
      <c r="O653" s="731"/>
      <c r="P653" s="731"/>
      <c r="Q653" s="731"/>
      <c r="R653" s="731"/>
      <c r="S653" s="731"/>
      <c r="T653" s="731"/>
      <c r="U653" s="731"/>
      <c r="V653" s="731"/>
      <c r="W653" s="731"/>
      <c r="X653" s="731"/>
      <c r="Y653" s="731"/>
      <c r="Z653" s="731"/>
      <c r="AA653" s="731"/>
      <c r="AB653" s="731"/>
      <c r="AC653" s="731"/>
      <c r="AD653" s="731"/>
      <c r="AE653" s="731"/>
      <c r="AF653" s="731"/>
      <c r="AG653" s="731"/>
      <c r="AH653" s="731"/>
      <c r="AI653" s="731"/>
    </row>
    <row r="654" spans="1:35" ht="15.75" customHeight="1" x14ac:dyDescent="0.2">
      <c r="A654" s="731"/>
      <c r="B654" s="731"/>
      <c r="C654" s="731"/>
      <c r="D654" s="731"/>
      <c r="E654" s="731"/>
      <c r="F654" s="731"/>
      <c r="G654" s="731"/>
      <c r="H654" s="731"/>
      <c r="I654" s="731"/>
      <c r="J654" s="731"/>
      <c r="K654" s="731"/>
      <c r="L654" s="731"/>
      <c r="M654" s="731"/>
      <c r="N654" s="731"/>
      <c r="O654" s="731"/>
      <c r="P654" s="731"/>
      <c r="Q654" s="731"/>
      <c r="R654" s="731"/>
      <c r="S654" s="731"/>
      <c r="T654" s="731"/>
      <c r="U654" s="731"/>
      <c r="V654" s="731"/>
      <c r="W654" s="731"/>
      <c r="X654" s="731"/>
      <c r="Y654" s="731"/>
      <c r="Z654" s="731"/>
      <c r="AA654" s="731"/>
      <c r="AB654" s="731"/>
      <c r="AC654" s="731"/>
      <c r="AD654" s="731"/>
      <c r="AE654" s="731"/>
      <c r="AF654" s="731"/>
      <c r="AG654" s="731"/>
      <c r="AH654" s="731"/>
      <c r="AI654" s="731"/>
    </row>
    <row r="655" spans="1:35" ht="15.75" customHeight="1" x14ac:dyDescent="0.2">
      <c r="A655" s="731"/>
      <c r="B655" s="731"/>
      <c r="C655" s="731"/>
      <c r="D655" s="731"/>
      <c r="E655" s="731"/>
      <c r="F655" s="731"/>
      <c r="G655" s="731"/>
      <c r="H655" s="731"/>
      <c r="I655" s="731"/>
      <c r="J655" s="731"/>
      <c r="K655" s="731"/>
      <c r="L655" s="731"/>
      <c r="M655" s="731"/>
      <c r="N655" s="731"/>
      <c r="O655" s="731"/>
      <c r="P655" s="731"/>
      <c r="Q655" s="731"/>
      <c r="R655" s="731"/>
      <c r="S655" s="731"/>
      <c r="T655" s="731"/>
      <c r="U655" s="731"/>
      <c r="V655" s="731"/>
      <c r="W655" s="731"/>
      <c r="X655" s="731"/>
      <c r="Y655" s="731"/>
      <c r="Z655" s="731"/>
      <c r="AA655" s="731"/>
      <c r="AB655" s="731"/>
      <c r="AC655" s="731"/>
      <c r="AD655" s="731"/>
      <c r="AE655" s="731"/>
      <c r="AF655" s="731"/>
      <c r="AG655" s="731"/>
      <c r="AH655" s="731"/>
      <c r="AI655" s="731"/>
    </row>
    <row r="656" spans="1:35" ht="15.75" customHeight="1" x14ac:dyDescent="0.2">
      <c r="A656" s="731"/>
      <c r="B656" s="731"/>
      <c r="C656" s="731"/>
      <c r="D656" s="731"/>
      <c r="E656" s="731"/>
      <c r="F656" s="731"/>
      <c r="G656" s="731"/>
      <c r="H656" s="731"/>
      <c r="I656" s="731"/>
      <c r="J656" s="731"/>
      <c r="K656" s="731"/>
      <c r="L656" s="731"/>
      <c r="M656" s="731"/>
      <c r="N656" s="731"/>
      <c r="O656" s="731"/>
      <c r="P656" s="731"/>
      <c r="Q656" s="731"/>
      <c r="R656" s="731"/>
      <c r="S656" s="731"/>
      <c r="T656" s="731"/>
      <c r="U656" s="731"/>
      <c r="V656" s="731"/>
      <c r="W656" s="731"/>
      <c r="X656" s="731"/>
      <c r="Y656" s="731"/>
      <c r="Z656" s="731"/>
      <c r="AA656" s="731"/>
      <c r="AB656" s="731"/>
      <c r="AC656" s="731"/>
      <c r="AD656" s="731"/>
      <c r="AE656" s="731"/>
      <c r="AF656" s="731"/>
      <c r="AG656" s="731"/>
      <c r="AH656" s="731"/>
      <c r="AI656" s="731"/>
    </row>
    <row r="657" spans="1:35" ht="15.75" customHeight="1" x14ac:dyDescent="0.2">
      <c r="A657" s="731"/>
      <c r="B657" s="731"/>
      <c r="C657" s="731"/>
      <c r="D657" s="731"/>
      <c r="E657" s="731"/>
      <c r="F657" s="731"/>
      <c r="G657" s="731"/>
      <c r="H657" s="731"/>
      <c r="I657" s="731"/>
      <c r="J657" s="731"/>
      <c r="K657" s="731"/>
      <c r="L657" s="731"/>
      <c r="M657" s="731"/>
      <c r="N657" s="731"/>
      <c r="O657" s="731"/>
      <c r="P657" s="731"/>
      <c r="Q657" s="731"/>
      <c r="R657" s="731"/>
      <c r="S657" s="731"/>
      <c r="T657" s="731"/>
      <c r="U657" s="731"/>
      <c r="V657" s="731"/>
      <c r="W657" s="731"/>
      <c r="X657" s="731"/>
      <c r="Y657" s="731"/>
      <c r="Z657" s="731"/>
      <c r="AA657" s="731"/>
      <c r="AB657" s="731"/>
      <c r="AC657" s="731"/>
      <c r="AD657" s="731"/>
      <c r="AE657" s="731"/>
      <c r="AF657" s="731"/>
      <c r="AG657" s="731"/>
      <c r="AH657" s="731"/>
      <c r="AI657" s="731"/>
    </row>
    <row r="658" spans="1:35" ht="15.75" customHeight="1" x14ac:dyDescent="0.2">
      <c r="A658" s="731"/>
      <c r="B658" s="731"/>
      <c r="C658" s="731"/>
      <c r="D658" s="731"/>
      <c r="E658" s="731"/>
      <c r="F658" s="731"/>
      <c r="G658" s="731"/>
      <c r="H658" s="731"/>
      <c r="I658" s="731"/>
      <c r="J658" s="731"/>
      <c r="K658" s="731"/>
      <c r="L658" s="731"/>
      <c r="M658" s="731"/>
      <c r="N658" s="731"/>
      <c r="O658" s="731"/>
      <c r="P658" s="731"/>
      <c r="Q658" s="731"/>
      <c r="R658" s="731"/>
      <c r="S658" s="731"/>
      <c r="T658" s="731"/>
      <c r="U658" s="731"/>
      <c r="V658" s="731"/>
      <c r="W658" s="731"/>
      <c r="X658" s="731"/>
      <c r="Y658" s="731"/>
      <c r="Z658" s="731"/>
      <c r="AA658" s="731"/>
      <c r="AB658" s="731"/>
      <c r="AC658" s="731"/>
      <c r="AD658" s="731"/>
      <c r="AE658" s="731"/>
      <c r="AF658" s="731"/>
      <c r="AG658" s="731"/>
      <c r="AH658" s="731"/>
      <c r="AI658" s="731"/>
    </row>
    <row r="659" spans="1:35" ht="15.75" customHeight="1" x14ac:dyDescent="0.2">
      <c r="A659" s="731"/>
      <c r="B659" s="731"/>
      <c r="C659" s="731"/>
      <c r="D659" s="731"/>
      <c r="E659" s="731"/>
      <c r="F659" s="731"/>
      <c r="G659" s="731"/>
      <c r="H659" s="731"/>
      <c r="I659" s="731"/>
      <c r="J659" s="731"/>
      <c r="K659" s="731"/>
      <c r="L659" s="731"/>
      <c r="M659" s="731"/>
      <c r="N659" s="731"/>
      <c r="O659" s="731"/>
      <c r="P659" s="731"/>
      <c r="Q659" s="731"/>
      <c r="R659" s="731"/>
      <c r="S659" s="731"/>
      <c r="T659" s="731"/>
      <c r="U659" s="731"/>
      <c r="V659" s="731"/>
      <c r="W659" s="731"/>
      <c r="X659" s="731"/>
      <c r="Y659" s="731"/>
      <c r="Z659" s="731"/>
      <c r="AA659" s="731"/>
      <c r="AB659" s="731"/>
      <c r="AC659" s="731"/>
      <c r="AD659" s="731"/>
      <c r="AE659" s="731"/>
      <c r="AF659" s="731"/>
      <c r="AG659" s="731"/>
      <c r="AH659" s="731"/>
      <c r="AI659" s="731"/>
    </row>
    <row r="660" spans="1:35" ht="15.75" customHeight="1" x14ac:dyDescent="0.2">
      <c r="A660" s="731"/>
      <c r="B660" s="731"/>
      <c r="C660" s="731"/>
      <c r="D660" s="731"/>
      <c r="E660" s="731"/>
      <c r="F660" s="731"/>
      <c r="G660" s="731"/>
      <c r="H660" s="731"/>
      <c r="I660" s="731"/>
      <c r="J660" s="731"/>
      <c r="K660" s="731"/>
      <c r="L660" s="731"/>
      <c r="M660" s="731"/>
      <c r="N660" s="731"/>
      <c r="O660" s="731"/>
      <c r="P660" s="731"/>
      <c r="Q660" s="731"/>
      <c r="R660" s="731"/>
      <c r="S660" s="731"/>
      <c r="T660" s="731"/>
      <c r="U660" s="731"/>
      <c r="V660" s="731"/>
      <c r="W660" s="731"/>
      <c r="X660" s="731"/>
      <c r="Y660" s="731"/>
      <c r="Z660" s="731"/>
      <c r="AA660" s="731"/>
      <c r="AB660" s="731"/>
      <c r="AC660" s="731"/>
      <c r="AD660" s="731"/>
      <c r="AE660" s="731"/>
      <c r="AF660" s="731"/>
      <c r="AG660" s="731"/>
      <c r="AH660" s="731"/>
      <c r="AI660" s="731"/>
    </row>
    <row r="661" spans="1:35" ht="15.75" customHeight="1" x14ac:dyDescent="0.2">
      <c r="A661" s="731"/>
      <c r="B661" s="731"/>
      <c r="C661" s="731"/>
      <c r="D661" s="731"/>
      <c r="E661" s="731"/>
      <c r="F661" s="731"/>
      <c r="G661" s="731"/>
      <c r="H661" s="731"/>
      <c r="I661" s="731"/>
      <c r="J661" s="731"/>
      <c r="K661" s="731"/>
      <c r="L661" s="731"/>
      <c r="M661" s="731"/>
      <c r="N661" s="731"/>
      <c r="O661" s="731"/>
      <c r="P661" s="731"/>
      <c r="Q661" s="731"/>
      <c r="R661" s="731"/>
      <c r="S661" s="731"/>
      <c r="T661" s="731"/>
      <c r="U661" s="731"/>
      <c r="V661" s="731"/>
      <c r="W661" s="731"/>
      <c r="X661" s="731"/>
      <c r="Y661" s="731"/>
      <c r="Z661" s="731"/>
      <c r="AA661" s="731"/>
      <c r="AB661" s="731"/>
      <c r="AC661" s="731"/>
      <c r="AD661" s="731"/>
      <c r="AE661" s="731"/>
      <c r="AF661" s="731"/>
      <c r="AG661" s="731"/>
      <c r="AH661" s="731"/>
      <c r="AI661" s="731"/>
    </row>
    <row r="662" spans="1:35" ht="15.75" customHeight="1" x14ac:dyDescent="0.2">
      <c r="A662" s="731"/>
      <c r="B662" s="731"/>
      <c r="C662" s="731"/>
      <c r="D662" s="731"/>
      <c r="E662" s="731"/>
      <c r="F662" s="731"/>
      <c r="G662" s="731"/>
      <c r="H662" s="731"/>
      <c r="I662" s="731"/>
      <c r="J662" s="731"/>
      <c r="K662" s="731"/>
      <c r="L662" s="731"/>
      <c r="M662" s="731"/>
      <c r="N662" s="731"/>
      <c r="O662" s="731"/>
      <c r="P662" s="731"/>
      <c r="Q662" s="731"/>
      <c r="R662" s="731"/>
      <c r="S662" s="731"/>
      <c r="T662" s="731"/>
      <c r="U662" s="731"/>
      <c r="V662" s="731"/>
      <c r="W662" s="731"/>
      <c r="X662" s="731"/>
      <c r="Y662" s="731"/>
      <c r="Z662" s="731"/>
      <c r="AA662" s="731"/>
      <c r="AB662" s="731"/>
      <c r="AC662" s="731"/>
      <c r="AD662" s="731"/>
      <c r="AE662" s="731"/>
      <c r="AF662" s="731"/>
      <c r="AG662" s="731"/>
      <c r="AH662" s="731"/>
      <c r="AI662" s="731"/>
    </row>
    <row r="663" spans="1:35" ht="15.75" customHeight="1" x14ac:dyDescent="0.2">
      <c r="A663" s="731"/>
      <c r="B663" s="731"/>
      <c r="C663" s="731"/>
      <c r="D663" s="731"/>
      <c r="E663" s="731"/>
      <c r="F663" s="731"/>
      <c r="G663" s="731"/>
      <c r="H663" s="731"/>
      <c r="I663" s="731"/>
      <c r="J663" s="731"/>
      <c r="K663" s="731"/>
      <c r="L663" s="731"/>
      <c r="M663" s="731"/>
      <c r="N663" s="731"/>
      <c r="O663" s="731"/>
      <c r="P663" s="731"/>
      <c r="Q663" s="731"/>
      <c r="R663" s="731"/>
      <c r="S663" s="731"/>
      <c r="T663" s="731"/>
      <c r="U663" s="731"/>
      <c r="V663" s="731"/>
      <c r="W663" s="731"/>
      <c r="X663" s="731"/>
      <c r="Y663" s="731"/>
      <c r="Z663" s="731"/>
      <c r="AA663" s="731"/>
      <c r="AB663" s="731"/>
      <c r="AC663" s="731"/>
      <c r="AD663" s="731"/>
      <c r="AE663" s="731"/>
      <c r="AF663" s="731"/>
      <c r="AG663" s="731"/>
      <c r="AH663" s="731"/>
      <c r="AI663" s="731"/>
    </row>
    <row r="664" spans="1:35" ht="15.75" customHeight="1" x14ac:dyDescent="0.2">
      <c r="A664" s="731"/>
      <c r="B664" s="731"/>
      <c r="C664" s="731"/>
      <c r="D664" s="731"/>
      <c r="E664" s="731"/>
      <c r="F664" s="731"/>
      <c r="G664" s="731"/>
      <c r="H664" s="731"/>
      <c r="I664" s="731"/>
      <c r="J664" s="731"/>
      <c r="K664" s="731"/>
      <c r="L664" s="731"/>
      <c r="M664" s="731"/>
      <c r="N664" s="731"/>
      <c r="O664" s="731"/>
      <c r="P664" s="731"/>
      <c r="Q664" s="731"/>
      <c r="R664" s="731"/>
      <c r="S664" s="731"/>
      <c r="T664" s="731"/>
      <c r="U664" s="731"/>
      <c r="V664" s="731"/>
      <c r="W664" s="731"/>
      <c r="X664" s="731"/>
      <c r="Y664" s="731"/>
      <c r="Z664" s="731"/>
      <c r="AA664" s="731"/>
      <c r="AB664" s="731"/>
      <c r="AC664" s="731"/>
      <c r="AD664" s="731"/>
      <c r="AE664" s="731"/>
      <c r="AF664" s="731"/>
      <c r="AG664" s="731"/>
      <c r="AH664" s="731"/>
      <c r="AI664" s="731"/>
    </row>
    <row r="665" spans="1:35" ht="15.75" customHeight="1" x14ac:dyDescent="0.2">
      <c r="A665" s="731"/>
      <c r="B665" s="731"/>
      <c r="C665" s="731"/>
      <c r="D665" s="731"/>
      <c r="E665" s="731"/>
      <c r="F665" s="731"/>
      <c r="G665" s="731"/>
      <c r="H665" s="731"/>
      <c r="I665" s="731"/>
      <c r="J665" s="731"/>
      <c r="K665" s="731"/>
      <c r="L665" s="731"/>
      <c r="M665" s="731"/>
      <c r="N665" s="731"/>
      <c r="O665" s="731"/>
      <c r="P665" s="731"/>
      <c r="Q665" s="731"/>
      <c r="R665" s="731"/>
      <c r="S665" s="731"/>
      <c r="T665" s="731"/>
      <c r="U665" s="731"/>
      <c r="V665" s="731"/>
      <c r="W665" s="731"/>
      <c r="X665" s="731"/>
      <c r="Y665" s="731"/>
      <c r="Z665" s="731"/>
      <c r="AA665" s="731"/>
      <c r="AB665" s="731"/>
      <c r="AC665" s="731"/>
      <c r="AD665" s="731"/>
      <c r="AE665" s="731"/>
      <c r="AF665" s="731"/>
      <c r="AG665" s="731"/>
      <c r="AH665" s="731"/>
      <c r="AI665" s="731"/>
    </row>
    <row r="666" spans="1:35" ht="15.75" customHeight="1" x14ac:dyDescent="0.2">
      <c r="A666" s="731"/>
      <c r="B666" s="731"/>
      <c r="C666" s="731"/>
      <c r="D666" s="731"/>
      <c r="E666" s="731"/>
      <c r="F666" s="731"/>
      <c r="G666" s="731"/>
      <c r="H666" s="731"/>
      <c r="I666" s="731"/>
      <c r="J666" s="731"/>
      <c r="K666" s="731"/>
      <c r="L666" s="731"/>
      <c r="M666" s="731"/>
      <c r="N666" s="731"/>
      <c r="O666" s="731"/>
      <c r="P666" s="731"/>
      <c r="Q666" s="731"/>
      <c r="R666" s="731"/>
      <c r="S666" s="731"/>
      <c r="T666" s="731"/>
      <c r="U666" s="731"/>
      <c r="V666" s="731"/>
      <c r="W666" s="731"/>
      <c r="X666" s="731"/>
      <c r="Y666" s="731"/>
      <c r="Z666" s="731"/>
      <c r="AA666" s="731"/>
      <c r="AB666" s="731"/>
      <c r="AC666" s="731"/>
      <c r="AD666" s="731"/>
      <c r="AE666" s="731"/>
      <c r="AF666" s="731"/>
      <c r="AG666" s="731"/>
      <c r="AH666" s="731"/>
      <c r="AI666" s="731"/>
    </row>
    <row r="667" spans="1:35" ht="15.75" customHeight="1" x14ac:dyDescent="0.2">
      <c r="A667" s="731"/>
      <c r="B667" s="731"/>
      <c r="C667" s="731"/>
      <c r="D667" s="731"/>
      <c r="E667" s="731"/>
      <c r="F667" s="731"/>
      <c r="G667" s="731"/>
      <c r="H667" s="731"/>
      <c r="I667" s="731"/>
      <c r="J667" s="731"/>
      <c r="K667" s="731"/>
      <c r="L667" s="731"/>
      <c r="M667" s="731"/>
      <c r="N667" s="731"/>
      <c r="O667" s="731"/>
      <c r="P667" s="731"/>
      <c r="Q667" s="731"/>
      <c r="R667" s="731"/>
      <c r="S667" s="731"/>
      <c r="T667" s="731"/>
      <c r="U667" s="731"/>
      <c r="V667" s="731"/>
      <c r="W667" s="731"/>
      <c r="X667" s="731"/>
      <c r="Y667" s="731"/>
      <c r="Z667" s="731"/>
      <c r="AA667" s="731"/>
      <c r="AB667" s="731"/>
      <c r="AC667" s="731"/>
      <c r="AD667" s="731"/>
      <c r="AE667" s="731"/>
      <c r="AF667" s="731"/>
      <c r="AG667" s="731"/>
      <c r="AH667" s="731"/>
      <c r="AI667" s="731"/>
    </row>
    <row r="668" spans="1:35" ht="15.75" customHeight="1" x14ac:dyDescent="0.2">
      <c r="A668" s="731"/>
      <c r="B668" s="731"/>
      <c r="C668" s="731"/>
      <c r="D668" s="731"/>
      <c r="E668" s="731"/>
      <c r="F668" s="731"/>
      <c r="G668" s="731"/>
      <c r="H668" s="731"/>
      <c r="I668" s="731"/>
      <c r="J668" s="731"/>
      <c r="K668" s="731"/>
      <c r="L668" s="731"/>
      <c r="M668" s="731"/>
      <c r="N668" s="731"/>
      <c r="O668" s="731"/>
      <c r="P668" s="731"/>
      <c r="Q668" s="731"/>
      <c r="R668" s="731"/>
      <c r="S668" s="731"/>
      <c r="T668" s="731"/>
      <c r="U668" s="731"/>
      <c r="V668" s="731"/>
      <c r="W668" s="731"/>
      <c r="X668" s="731"/>
      <c r="Y668" s="731"/>
      <c r="Z668" s="731"/>
      <c r="AA668" s="731"/>
      <c r="AB668" s="731"/>
      <c r="AC668" s="731"/>
      <c r="AD668" s="731"/>
      <c r="AE668" s="731"/>
      <c r="AF668" s="731"/>
      <c r="AG668" s="731"/>
      <c r="AH668" s="731"/>
      <c r="AI668" s="731"/>
    </row>
    <row r="669" spans="1:35" ht="15.75" customHeight="1" x14ac:dyDescent="0.2">
      <c r="A669" s="731"/>
      <c r="B669" s="731"/>
      <c r="C669" s="731"/>
      <c r="D669" s="731"/>
      <c r="E669" s="731"/>
      <c r="F669" s="731"/>
      <c r="G669" s="731"/>
      <c r="H669" s="731"/>
      <c r="I669" s="731"/>
      <c r="J669" s="731"/>
      <c r="K669" s="731"/>
      <c r="L669" s="731"/>
      <c r="M669" s="731"/>
      <c r="N669" s="731"/>
      <c r="O669" s="731"/>
      <c r="P669" s="731"/>
      <c r="Q669" s="731"/>
      <c r="R669" s="731"/>
      <c r="S669" s="731"/>
      <c r="T669" s="731"/>
      <c r="U669" s="731"/>
      <c r="V669" s="731"/>
      <c r="W669" s="731"/>
      <c r="X669" s="731"/>
      <c r="Y669" s="731"/>
      <c r="Z669" s="731"/>
      <c r="AA669" s="731"/>
      <c r="AB669" s="731"/>
      <c r="AC669" s="731"/>
      <c r="AD669" s="731"/>
      <c r="AE669" s="731"/>
      <c r="AF669" s="731"/>
      <c r="AG669" s="731"/>
      <c r="AH669" s="731"/>
      <c r="AI669" s="731"/>
    </row>
    <row r="670" spans="1:35" ht="15.75" customHeight="1" x14ac:dyDescent="0.2">
      <c r="A670" s="731"/>
      <c r="B670" s="731"/>
      <c r="C670" s="731"/>
      <c r="D670" s="731"/>
      <c r="E670" s="731"/>
      <c r="F670" s="731"/>
      <c r="G670" s="731"/>
      <c r="H670" s="731"/>
      <c r="I670" s="731"/>
      <c r="J670" s="731"/>
      <c r="K670" s="731"/>
      <c r="L670" s="731"/>
      <c r="M670" s="731"/>
      <c r="N670" s="731"/>
      <c r="O670" s="731"/>
      <c r="P670" s="731"/>
      <c r="Q670" s="731"/>
      <c r="R670" s="731"/>
      <c r="S670" s="731"/>
      <c r="T670" s="731"/>
      <c r="U670" s="731"/>
      <c r="V670" s="731"/>
      <c r="W670" s="731"/>
      <c r="X670" s="731"/>
      <c r="Y670" s="731"/>
      <c r="Z670" s="731"/>
      <c r="AA670" s="731"/>
      <c r="AB670" s="731"/>
      <c r="AC670" s="731"/>
      <c r="AD670" s="731"/>
      <c r="AE670" s="731"/>
      <c r="AF670" s="731"/>
      <c r="AG670" s="731"/>
      <c r="AH670" s="731"/>
      <c r="AI670" s="731"/>
    </row>
    <row r="671" spans="1:35" ht="15.75" customHeight="1" x14ac:dyDescent="0.2">
      <c r="A671" s="731"/>
      <c r="B671" s="731"/>
      <c r="C671" s="731"/>
      <c r="D671" s="731"/>
      <c r="E671" s="731"/>
      <c r="F671" s="731"/>
      <c r="G671" s="731"/>
      <c r="H671" s="731"/>
      <c r="I671" s="731"/>
      <c r="J671" s="731"/>
      <c r="K671" s="731"/>
      <c r="L671" s="731"/>
      <c r="M671" s="731"/>
      <c r="N671" s="731"/>
      <c r="O671" s="731"/>
      <c r="P671" s="731"/>
      <c r="Q671" s="731"/>
      <c r="R671" s="731"/>
      <c r="S671" s="731"/>
      <c r="T671" s="731"/>
      <c r="U671" s="731"/>
      <c r="V671" s="731"/>
      <c r="W671" s="731"/>
      <c r="X671" s="731"/>
      <c r="Y671" s="731"/>
      <c r="Z671" s="731"/>
      <c r="AA671" s="731"/>
      <c r="AB671" s="731"/>
      <c r="AC671" s="731"/>
      <c r="AD671" s="731"/>
      <c r="AE671" s="731"/>
      <c r="AF671" s="731"/>
      <c r="AG671" s="731"/>
      <c r="AH671" s="731"/>
      <c r="AI671" s="731"/>
    </row>
    <row r="672" spans="1:35" ht="15.75" customHeight="1" x14ac:dyDescent="0.2">
      <c r="A672" s="731"/>
      <c r="B672" s="731"/>
      <c r="C672" s="731"/>
      <c r="D672" s="731"/>
      <c r="E672" s="731"/>
      <c r="F672" s="731"/>
      <c r="G672" s="731"/>
      <c r="H672" s="731"/>
      <c r="I672" s="731"/>
      <c r="J672" s="731"/>
      <c r="K672" s="731"/>
      <c r="L672" s="731"/>
      <c r="M672" s="731"/>
      <c r="N672" s="731"/>
      <c r="O672" s="731"/>
      <c r="P672" s="731"/>
      <c r="Q672" s="731"/>
      <c r="R672" s="731"/>
      <c r="S672" s="731"/>
      <c r="T672" s="731"/>
      <c r="U672" s="731"/>
      <c r="V672" s="731"/>
      <c r="W672" s="731"/>
      <c r="X672" s="731"/>
      <c r="Y672" s="731"/>
      <c r="Z672" s="731"/>
      <c r="AA672" s="731"/>
      <c r="AB672" s="731"/>
      <c r="AC672" s="731"/>
      <c r="AD672" s="731"/>
      <c r="AE672" s="731"/>
      <c r="AF672" s="731"/>
      <c r="AG672" s="731"/>
      <c r="AH672" s="731"/>
      <c r="AI672" s="731"/>
    </row>
    <row r="673" spans="1:35" ht="15.75" customHeight="1" x14ac:dyDescent="0.2">
      <c r="A673" s="731"/>
      <c r="B673" s="731"/>
      <c r="C673" s="731"/>
      <c r="D673" s="731"/>
      <c r="E673" s="731"/>
      <c r="F673" s="731"/>
      <c r="G673" s="731"/>
      <c r="H673" s="731"/>
      <c r="I673" s="731"/>
      <c r="J673" s="731"/>
      <c r="K673" s="731"/>
      <c r="L673" s="731"/>
      <c r="M673" s="731"/>
      <c r="N673" s="731"/>
      <c r="O673" s="731"/>
      <c r="P673" s="731"/>
      <c r="Q673" s="731"/>
      <c r="R673" s="731"/>
      <c r="S673" s="731"/>
      <c r="T673" s="731"/>
      <c r="U673" s="731"/>
      <c r="V673" s="731"/>
      <c r="W673" s="731"/>
      <c r="X673" s="731"/>
      <c r="Y673" s="731"/>
      <c r="Z673" s="731"/>
      <c r="AA673" s="731"/>
      <c r="AB673" s="731"/>
      <c r="AC673" s="731"/>
      <c r="AD673" s="731"/>
      <c r="AE673" s="731"/>
      <c r="AF673" s="731"/>
      <c r="AG673" s="731"/>
      <c r="AH673" s="731"/>
      <c r="AI673" s="731"/>
    </row>
    <row r="674" spans="1:35" ht="15.75" customHeight="1" x14ac:dyDescent="0.2">
      <c r="A674" s="731"/>
      <c r="B674" s="731"/>
      <c r="C674" s="731"/>
      <c r="D674" s="731"/>
      <c r="E674" s="731"/>
      <c r="F674" s="731"/>
      <c r="G674" s="731"/>
      <c r="H674" s="731"/>
      <c r="I674" s="731"/>
      <c r="J674" s="731"/>
      <c r="K674" s="731"/>
      <c r="L674" s="731"/>
      <c r="M674" s="731"/>
      <c r="N674" s="731"/>
      <c r="O674" s="731"/>
      <c r="P674" s="731"/>
      <c r="Q674" s="731"/>
      <c r="R674" s="731"/>
      <c r="S674" s="731"/>
      <c r="T674" s="731"/>
      <c r="U674" s="731"/>
      <c r="V674" s="731"/>
      <c r="W674" s="731"/>
      <c r="X674" s="731"/>
      <c r="Y674" s="731"/>
      <c r="Z674" s="731"/>
      <c r="AA674" s="731"/>
      <c r="AB674" s="731"/>
      <c r="AC674" s="731"/>
      <c r="AD674" s="731"/>
      <c r="AE674" s="731"/>
      <c r="AF674" s="731"/>
      <c r="AG674" s="731"/>
      <c r="AH674" s="731"/>
      <c r="AI674" s="731"/>
    </row>
    <row r="675" spans="1:35" ht="15.75" customHeight="1" x14ac:dyDescent="0.2">
      <c r="A675" s="731"/>
      <c r="B675" s="731"/>
      <c r="C675" s="731"/>
      <c r="D675" s="731"/>
      <c r="E675" s="731"/>
      <c r="F675" s="731"/>
      <c r="G675" s="731"/>
      <c r="H675" s="731"/>
      <c r="I675" s="731"/>
      <c r="J675" s="731"/>
      <c r="K675" s="731"/>
      <c r="L675" s="731"/>
      <c r="M675" s="731"/>
      <c r="N675" s="731"/>
      <c r="O675" s="731"/>
      <c r="P675" s="731"/>
      <c r="Q675" s="731"/>
      <c r="R675" s="731"/>
      <c r="S675" s="731"/>
      <c r="T675" s="731"/>
      <c r="U675" s="731"/>
      <c r="V675" s="731"/>
      <c r="W675" s="731"/>
      <c r="X675" s="731"/>
      <c r="Y675" s="731"/>
      <c r="Z675" s="731"/>
      <c r="AA675" s="731"/>
      <c r="AB675" s="731"/>
      <c r="AC675" s="731"/>
      <c r="AD675" s="731"/>
      <c r="AE675" s="731"/>
      <c r="AF675" s="731"/>
      <c r="AG675" s="731"/>
      <c r="AH675" s="731"/>
      <c r="AI675" s="731"/>
    </row>
    <row r="676" spans="1:35" ht="15.75" customHeight="1" x14ac:dyDescent="0.2">
      <c r="A676" s="731"/>
      <c r="B676" s="731"/>
      <c r="C676" s="731"/>
      <c r="D676" s="731"/>
      <c r="E676" s="731"/>
      <c r="F676" s="731"/>
      <c r="G676" s="731"/>
      <c r="H676" s="731"/>
      <c r="I676" s="731"/>
      <c r="J676" s="731"/>
      <c r="K676" s="731"/>
      <c r="L676" s="731"/>
      <c r="M676" s="731"/>
      <c r="N676" s="731"/>
      <c r="O676" s="731"/>
      <c r="P676" s="731"/>
      <c r="Q676" s="731"/>
      <c r="R676" s="731"/>
      <c r="S676" s="731"/>
      <c r="T676" s="731"/>
      <c r="U676" s="731"/>
      <c r="V676" s="731"/>
      <c r="W676" s="731"/>
      <c r="X676" s="731"/>
      <c r="Y676" s="731"/>
      <c r="Z676" s="731"/>
      <c r="AA676" s="731"/>
      <c r="AB676" s="731"/>
      <c r="AC676" s="731"/>
      <c r="AD676" s="731"/>
      <c r="AE676" s="731"/>
      <c r="AF676" s="731"/>
      <c r="AG676" s="731"/>
      <c r="AH676" s="731"/>
      <c r="AI676" s="731"/>
    </row>
    <row r="677" spans="1:35" ht="15.75" customHeight="1" x14ac:dyDescent="0.2">
      <c r="A677" s="731"/>
      <c r="B677" s="731"/>
      <c r="C677" s="731"/>
      <c r="D677" s="731"/>
      <c r="E677" s="731"/>
      <c r="F677" s="731"/>
      <c r="G677" s="731"/>
      <c r="H677" s="731"/>
      <c r="I677" s="731"/>
      <c r="J677" s="731"/>
      <c r="K677" s="731"/>
      <c r="L677" s="731"/>
      <c r="M677" s="731"/>
      <c r="N677" s="731"/>
      <c r="O677" s="731"/>
      <c r="P677" s="731"/>
      <c r="Q677" s="731"/>
      <c r="R677" s="731"/>
      <c r="S677" s="731"/>
      <c r="T677" s="731"/>
      <c r="U677" s="731"/>
      <c r="V677" s="731"/>
      <c r="W677" s="731"/>
      <c r="X677" s="731"/>
      <c r="Y677" s="731"/>
      <c r="Z677" s="731"/>
      <c r="AA677" s="731"/>
      <c r="AB677" s="731"/>
      <c r="AC677" s="731"/>
      <c r="AD677" s="731"/>
      <c r="AE677" s="731"/>
      <c r="AF677" s="731"/>
      <c r="AG677" s="731"/>
      <c r="AH677" s="731"/>
      <c r="AI677" s="731"/>
    </row>
    <row r="678" spans="1:35" ht="15.75" customHeight="1" x14ac:dyDescent="0.2">
      <c r="A678" s="731"/>
      <c r="B678" s="731"/>
      <c r="C678" s="731"/>
      <c r="D678" s="731"/>
      <c r="E678" s="731"/>
      <c r="F678" s="731"/>
      <c r="G678" s="731"/>
      <c r="H678" s="731"/>
      <c r="I678" s="731"/>
      <c r="J678" s="731"/>
      <c r="K678" s="731"/>
      <c r="L678" s="731"/>
      <c r="M678" s="731"/>
      <c r="N678" s="731"/>
      <c r="O678" s="731"/>
      <c r="P678" s="731"/>
      <c r="Q678" s="731"/>
      <c r="R678" s="731"/>
      <c r="S678" s="731"/>
      <c r="T678" s="731"/>
      <c r="U678" s="731"/>
      <c r="V678" s="731"/>
      <c r="W678" s="731"/>
      <c r="X678" s="731"/>
      <c r="Y678" s="731"/>
      <c r="Z678" s="731"/>
      <c r="AA678" s="731"/>
      <c r="AB678" s="731"/>
      <c r="AC678" s="731"/>
      <c r="AD678" s="731"/>
      <c r="AE678" s="731"/>
      <c r="AF678" s="731"/>
      <c r="AG678" s="731"/>
      <c r="AH678" s="731"/>
      <c r="AI678" s="731"/>
    </row>
    <row r="679" spans="1:35" ht="15.75" customHeight="1" x14ac:dyDescent="0.2">
      <c r="A679" s="731"/>
      <c r="B679" s="731"/>
      <c r="C679" s="731"/>
      <c r="D679" s="731"/>
      <c r="E679" s="731"/>
      <c r="F679" s="731"/>
      <c r="G679" s="731"/>
      <c r="H679" s="731"/>
      <c r="I679" s="731"/>
      <c r="J679" s="731"/>
      <c r="K679" s="731"/>
      <c r="L679" s="731"/>
      <c r="M679" s="731"/>
      <c r="N679" s="731"/>
      <c r="O679" s="731"/>
      <c r="P679" s="731"/>
      <c r="Q679" s="731"/>
      <c r="R679" s="731"/>
      <c r="S679" s="731"/>
      <c r="T679" s="731"/>
      <c r="U679" s="731"/>
      <c r="V679" s="731"/>
      <c r="W679" s="731"/>
      <c r="X679" s="731"/>
      <c r="Y679" s="731"/>
      <c r="Z679" s="731"/>
      <c r="AA679" s="731"/>
      <c r="AB679" s="731"/>
      <c r="AC679" s="731"/>
      <c r="AD679" s="731"/>
      <c r="AE679" s="731"/>
      <c r="AF679" s="731"/>
      <c r="AG679" s="731"/>
      <c r="AH679" s="731"/>
      <c r="AI679" s="731"/>
    </row>
    <row r="680" spans="1:35" ht="15.75" customHeight="1" x14ac:dyDescent="0.2">
      <c r="A680" s="731"/>
      <c r="B680" s="731"/>
      <c r="C680" s="731"/>
      <c r="D680" s="731"/>
      <c r="E680" s="731"/>
      <c r="F680" s="731"/>
      <c r="G680" s="731"/>
      <c r="H680" s="731"/>
      <c r="I680" s="731"/>
      <c r="J680" s="731"/>
      <c r="K680" s="731"/>
      <c r="L680" s="731"/>
      <c r="M680" s="731"/>
      <c r="N680" s="731"/>
      <c r="O680" s="731"/>
      <c r="P680" s="731"/>
      <c r="Q680" s="731"/>
      <c r="R680" s="731"/>
      <c r="S680" s="731"/>
      <c r="T680" s="731"/>
      <c r="U680" s="731"/>
      <c r="V680" s="731"/>
      <c r="W680" s="731"/>
      <c r="X680" s="731"/>
      <c r="Y680" s="731"/>
      <c r="Z680" s="731"/>
      <c r="AA680" s="731"/>
      <c r="AB680" s="731"/>
      <c r="AC680" s="731"/>
      <c r="AD680" s="731"/>
      <c r="AE680" s="731"/>
      <c r="AF680" s="731"/>
      <c r="AG680" s="731"/>
      <c r="AH680" s="731"/>
      <c r="AI680" s="731"/>
    </row>
    <row r="681" spans="1:35" ht="15.75" customHeight="1" x14ac:dyDescent="0.2">
      <c r="A681" s="731"/>
      <c r="B681" s="731"/>
      <c r="C681" s="731"/>
      <c r="D681" s="731"/>
      <c r="E681" s="731"/>
      <c r="F681" s="731"/>
      <c r="G681" s="731"/>
      <c r="H681" s="731"/>
      <c r="I681" s="731"/>
      <c r="J681" s="731"/>
      <c r="K681" s="731"/>
      <c r="L681" s="731"/>
      <c r="M681" s="731"/>
      <c r="N681" s="731"/>
      <c r="O681" s="731"/>
      <c r="P681" s="731"/>
      <c r="Q681" s="731"/>
      <c r="R681" s="731"/>
      <c r="S681" s="731"/>
      <c r="T681" s="731"/>
      <c r="U681" s="731"/>
      <c r="V681" s="731"/>
      <c r="W681" s="731"/>
      <c r="X681" s="731"/>
      <c r="Y681" s="731"/>
      <c r="Z681" s="731"/>
      <c r="AA681" s="731"/>
      <c r="AB681" s="731"/>
      <c r="AC681" s="731"/>
      <c r="AD681" s="731"/>
      <c r="AE681" s="731"/>
      <c r="AF681" s="731"/>
      <c r="AG681" s="731"/>
      <c r="AH681" s="731"/>
      <c r="AI681" s="731"/>
    </row>
    <row r="682" spans="1:35" ht="15.75" customHeight="1" x14ac:dyDescent="0.2">
      <c r="A682" s="731"/>
      <c r="B682" s="731"/>
      <c r="C682" s="731"/>
      <c r="D682" s="731"/>
      <c r="E682" s="731"/>
      <c r="F682" s="731"/>
      <c r="G682" s="731"/>
      <c r="H682" s="731"/>
      <c r="I682" s="731"/>
      <c r="J682" s="731"/>
      <c r="K682" s="731"/>
      <c r="L682" s="731"/>
      <c r="M682" s="731"/>
      <c r="N682" s="731"/>
      <c r="O682" s="731"/>
      <c r="P682" s="731"/>
      <c r="Q682" s="731"/>
      <c r="R682" s="731"/>
      <c r="S682" s="731"/>
      <c r="T682" s="731"/>
      <c r="U682" s="731"/>
      <c r="V682" s="731"/>
      <c r="W682" s="731"/>
      <c r="X682" s="731"/>
      <c r="Y682" s="731"/>
      <c r="Z682" s="731"/>
      <c r="AA682" s="731"/>
      <c r="AB682" s="731"/>
      <c r="AC682" s="731"/>
      <c r="AD682" s="731"/>
      <c r="AE682" s="731"/>
      <c r="AF682" s="731"/>
      <c r="AG682" s="731"/>
      <c r="AH682" s="731"/>
      <c r="AI682" s="731"/>
    </row>
    <row r="683" spans="1:35" ht="15.75" customHeight="1" x14ac:dyDescent="0.2">
      <c r="A683" s="731"/>
      <c r="B683" s="731"/>
      <c r="C683" s="731"/>
      <c r="D683" s="731"/>
      <c r="E683" s="731"/>
      <c r="F683" s="731"/>
      <c r="G683" s="731"/>
      <c r="H683" s="731"/>
      <c r="I683" s="731"/>
      <c r="J683" s="731"/>
      <c r="K683" s="731"/>
      <c r="L683" s="731"/>
      <c r="M683" s="731"/>
      <c r="N683" s="731"/>
      <c r="O683" s="731"/>
      <c r="P683" s="731"/>
      <c r="Q683" s="731"/>
      <c r="R683" s="731"/>
      <c r="S683" s="731"/>
      <c r="T683" s="731"/>
      <c r="U683" s="731"/>
      <c r="V683" s="731"/>
      <c r="W683" s="731"/>
      <c r="X683" s="731"/>
      <c r="Y683" s="731"/>
      <c r="Z683" s="731"/>
      <c r="AA683" s="731"/>
      <c r="AB683" s="731"/>
      <c r="AC683" s="731"/>
      <c r="AD683" s="731"/>
      <c r="AE683" s="731"/>
      <c r="AF683" s="731"/>
      <c r="AG683" s="731"/>
      <c r="AH683" s="731"/>
      <c r="AI683" s="731"/>
    </row>
    <row r="684" spans="1:35" ht="15.75" customHeight="1" x14ac:dyDescent="0.2">
      <c r="A684" s="731"/>
      <c r="B684" s="731"/>
      <c r="C684" s="731"/>
      <c r="D684" s="731"/>
      <c r="E684" s="731"/>
      <c r="F684" s="731"/>
      <c r="G684" s="731"/>
      <c r="H684" s="731"/>
      <c r="I684" s="731"/>
      <c r="J684" s="731"/>
      <c r="K684" s="731"/>
      <c r="L684" s="731"/>
      <c r="M684" s="731"/>
      <c r="N684" s="731"/>
      <c r="O684" s="731"/>
      <c r="P684" s="731"/>
      <c r="Q684" s="731"/>
      <c r="R684" s="731"/>
      <c r="S684" s="731"/>
      <c r="T684" s="731"/>
      <c r="U684" s="731"/>
      <c r="V684" s="731"/>
      <c r="W684" s="731"/>
      <c r="X684" s="731"/>
      <c r="Y684" s="731"/>
      <c r="Z684" s="731"/>
      <c r="AA684" s="731"/>
      <c r="AB684" s="731"/>
      <c r="AC684" s="731"/>
      <c r="AD684" s="731"/>
      <c r="AE684" s="731"/>
      <c r="AF684" s="731"/>
      <c r="AG684" s="731"/>
      <c r="AH684" s="731"/>
      <c r="AI684" s="731"/>
    </row>
    <row r="685" spans="1:35" ht="15.75" customHeight="1" x14ac:dyDescent="0.2">
      <c r="A685" s="731"/>
      <c r="B685" s="731"/>
      <c r="C685" s="731"/>
      <c r="D685" s="731"/>
      <c r="E685" s="731"/>
      <c r="F685" s="731"/>
      <c r="G685" s="731"/>
      <c r="H685" s="731"/>
      <c r="I685" s="731"/>
      <c r="J685" s="731"/>
      <c r="K685" s="731"/>
      <c r="L685" s="731"/>
      <c r="M685" s="731"/>
      <c r="N685" s="731"/>
      <c r="O685" s="731"/>
      <c r="P685" s="731"/>
      <c r="Q685" s="731"/>
      <c r="R685" s="731"/>
      <c r="S685" s="731"/>
      <c r="T685" s="731"/>
      <c r="U685" s="731"/>
      <c r="V685" s="731"/>
      <c r="W685" s="731"/>
      <c r="X685" s="731"/>
      <c r="Y685" s="731"/>
      <c r="Z685" s="731"/>
      <c r="AA685" s="731"/>
      <c r="AB685" s="731"/>
      <c r="AC685" s="731"/>
      <c r="AD685" s="731"/>
      <c r="AE685" s="731"/>
      <c r="AF685" s="731"/>
      <c r="AG685" s="731"/>
      <c r="AH685" s="731"/>
      <c r="AI685" s="731"/>
    </row>
    <row r="686" spans="1:35" ht="15.75" customHeight="1" x14ac:dyDescent="0.2">
      <c r="A686" s="731"/>
      <c r="B686" s="731"/>
      <c r="C686" s="731"/>
      <c r="D686" s="731"/>
      <c r="E686" s="731"/>
      <c r="F686" s="731"/>
      <c r="G686" s="731"/>
      <c r="H686" s="731"/>
      <c r="I686" s="731"/>
      <c r="J686" s="731"/>
      <c r="K686" s="731"/>
      <c r="L686" s="731"/>
      <c r="M686" s="731"/>
      <c r="N686" s="731"/>
      <c r="O686" s="731"/>
      <c r="P686" s="731"/>
      <c r="Q686" s="731"/>
      <c r="R686" s="731"/>
      <c r="S686" s="731"/>
      <c r="T686" s="731"/>
      <c r="U686" s="731"/>
      <c r="V686" s="731"/>
      <c r="W686" s="731"/>
      <c r="X686" s="731"/>
      <c r="Y686" s="731"/>
      <c r="Z686" s="731"/>
      <c r="AA686" s="731"/>
      <c r="AB686" s="731"/>
      <c r="AC686" s="731"/>
      <c r="AD686" s="731"/>
      <c r="AE686" s="731"/>
      <c r="AF686" s="731"/>
      <c r="AG686" s="731"/>
      <c r="AH686" s="731"/>
      <c r="AI686" s="731"/>
    </row>
    <row r="687" spans="1:35" ht="15.75" customHeight="1" x14ac:dyDescent="0.2">
      <c r="A687" s="731"/>
      <c r="B687" s="731"/>
      <c r="C687" s="731"/>
      <c r="D687" s="731"/>
      <c r="E687" s="731"/>
      <c r="F687" s="731"/>
      <c r="G687" s="731"/>
      <c r="H687" s="731"/>
      <c r="I687" s="731"/>
      <c r="J687" s="731"/>
      <c r="K687" s="731"/>
      <c r="L687" s="731"/>
      <c r="M687" s="731"/>
      <c r="N687" s="731"/>
      <c r="O687" s="731"/>
      <c r="P687" s="731"/>
      <c r="Q687" s="731"/>
      <c r="R687" s="731"/>
      <c r="S687" s="731"/>
      <c r="T687" s="731"/>
      <c r="U687" s="731"/>
      <c r="V687" s="731"/>
      <c r="W687" s="731"/>
      <c r="X687" s="731"/>
      <c r="Y687" s="731"/>
      <c r="Z687" s="731"/>
      <c r="AA687" s="731"/>
      <c r="AB687" s="731"/>
      <c r="AC687" s="731"/>
      <c r="AD687" s="731"/>
      <c r="AE687" s="731"/>
      <c r="AF687" s="731"/>
      <c r="AG687" s="731"/>
      <c r="AH687" s="731"/>
      <c r="AI687" s="731"/>
    </row>
    <row r="688" spans="1:35" ht="15.75" customHeight="1" x14ac:dyDescent="0.2">
      <c r="A688" s="731"/>
      <c r="B688" s="731"/>
      <c r="C688" s="731"/>
      <c r="D688" s="731"/>
      <c r="E688" s="731"/>
      <c r="F688" s="731"/>
      <c r="G688" s="731"/>
      <c r="H688" s="731"/>
      <c r="I688" s="731"/>
      <c r="J688" s="731"/>
      <c r="K688" s="731"/>
      <c r="L688" s="731"/>
      <c r="M688" s="731"/>
      <c r="N688" s="731"/>
      <c r="O688" s="731"/>
      <c r="P688" s="731"/>
      <c r="Q688" s="731"/>
      <c r="R688" s="731"/>
      <c r="S688" s="731"/>
      <c r="T688" s="731"/>
      <c r="U688" s="731"/>
      <c r="V688" s="731"/>
      <c r="W688" s="731"/>
      <c r="X688" s="731"/>
      <c r="Y688" s="731"/>
      <c r="Z688" s="731"/>
      <c r="AA688" s="731"/>
      <c r="AB688" s="731"/>
      <c r="AC688" s="731"/>
      <c r="AD688" s="731"/>
      <c r="AE688" s="731"/>
      <c r="AF688" s="731"/>
      <c r="AG688" s="731"/>
      <c r="AH688" s="731"/>
      <c r="AI688" s="731"/>
    </row>
    <row r="689" spans="1:35" ht="15.75" customHeight="1" x14ac:dyDescent="0.2">
      <c r="A689" s="731"/>
      <c r="B689" s="731"/>
      <c r="C689" s="731"/>
      <c r="D689" s="731"/>
      <c r="E689" s="731"/>
      <c r="F689" s="731"/>
      <c r="G689" s="731"/>
      <c r="H689" s="731"/>
      <c r="I689" s="731"/>
      <c r="J689" s="731"/>
      <c r="K689" s="731"/>
      <c r="L689" s="731"/>
      <c r="M689" s="731"/>
      <c r="N689" s="731"/>
      <c r="O689" s="731"/>
      <c r="P689" s="731"/>
      <c r="Q689" s="731"/>
      <c r="R689" s="731"/>
      <c r="S689" s="731"/>
      <c r="T689" s="731"/>
      <c r="U689" s="731"/>
      <c r="V689" s="731"/>
      <c r="W689" s="731"/>
      <c r="X689" s="731"/>
      <c r="Y689" s="731"/>
      <c r="Z689" s="731"/>
      <c r="AA689" s="731"/>
      <c r="AB689" s="731"/>
      <c r="AC689" s="731"/>
      <c r="AD689" s="731"/>
      <c r="AE689" s="731"/>
      <c r="AF689" s="731"/>
      <c r="AG689" s="731"/>
      <c r="AH689" s="731"/>
      <c r="AI689" s="731"/>
    </row>
    <row r="690" spans="1:35" ht="15.75" customHeight="1" x14ac:dyDescent="0.2">
      <c r="A690" s="731"/>
      <c r="B690" s="731"/>
      <c r="C690" s="731"/>
      <c r="D690" s="731"/>
      <c r="E690" s="731"/>
      <c r="F690" s="731"/>
      <c r="G690" s="731"/>
      <c r="H690" s="731"/>
      <c r="I690" s="731"/>
      <c r="J690" s="731"/>
      <c r="K690" s="731"/>
      <c r="L690" s="731"/>
      <c r="M690" s="731"/>
      <c r="N690" s="731"/>
      <c r="O690" s="731"/>
      <c r="P690" s="731"/>
      <c r="Q690" s="731"/>
      <c r="R690" s="731"/>
      <c r="S690" s="731"/>
      <c r="T690" s="731"/>
      <c r="U690" s="731"/>
      <c r="V690" s="731"/>
      <c r="W690" s="731"/>
      <c r="X690" s="731"/>
      <c r="Y690" s="731"/>
      <c r="Z690" s="731"/>
      <c r="AA690" s="731"/>
      <c r="AB690" s="731"/>
      <c r="AC690" s="731"/>
      <c r="AD690" s="731"/>
      <c r="AE690" s="731"/>
      <c r="AF690" s="731"/>
      <c r="AG690" s="731"/>
      <c r="AH690" s="731"/>
      <c r="AI690" s="731"/>
    </row>
    <row r="691" spans="1:35" ht="15.75" customHeight="1" x14ac:dyDescent="0.2">
      <c r="A691" s="731"/>
      <c r="B691" s="731"/>
      <c r="C691" s="731"/>
      <c r="D691" s="731"/>
      <c r="E691" s="731"/>
      <c r="F691" s="731"/>
      <c r="G691" s="731"/>
      <c r="H691" s="731"/>
      <c r="I691" s="731"/>
      <c r="J691" s="731"/>
      <c r="K691" s="731"/>
      <c r="L691" s="731"/>
      <c r="M691" s="731"/>
      <c r="N691" s="731"/>
      <c r="O691" s="731"/>
      <c r="P691" s="731"/>
      <c r="Q691" s="731"/>
      <c r="R691" s="731"/>
      <c r="S691" s="731"/>
      <c r="T691" s="731"/>
      <c r="U691" s="731"/>
      <c r="V691" s="731"/>
      <c r="W691" s="731"/>
      <c r="X691" s="731"/>
      <c r="Y691" s="731"/>
      <c r="Z691" s="731"/>
      <c r="AA691" s="731"/>
      <c r="AB691" s="731"/>
      <c r="AC691" s="731"/>
      <c r="AD691" s="731"/>
      <c r="AE691" s="731"/>
      <c r="AF691" s="731"/>
      <c r="AG691" s="731"/>
      <c r="AH691" s="731"/>
      <c r="AI691" s="731"/>
    </row>
    <row r="692" spans="1:35" ht="15.75" customHeight="1" x14ac:dyDescent="0.2">
      <c r="A692" s="731"/>
      <c r="B692" s="731"/>
      <c r="C692" s="731"/>
      <c r="D692" s="731"/>
      <c r="E692" s="731"/>
      <c r="F692" s="731"/>
      <c r="G692" s="731"/>
      <c r="H692" s="731"/>
      <c r="I692" s="731"/>
      <c r="J692" s="731"/>
      <c r="K692" s="731"/>
      <c r="L692" s="731"/>
      <c r="M692" s="731"/>
      <c r="N692" s="731"/>
      <c r="O692" s="731"/>
      <c r="P692" s="731"/>
      <c r="Q692" s="731"/>
      <c r="R692" s="731"/>
      <c r="S692" s="731"/>
      <c r="T692" s="731"/>
      <c r="U692" s="731"/>
      <c r="V692" s="731"/>
      <c r="W692" s="731"/>
      <c r="X692" s="731"/>
      <c r="Y692" s="731"/>
      <c r="Z692" s="731"/>
      <c r="AA692" s="731"/>
      <c r="AB692" s="731"/>
      <c r="AC692" s="731"/>
      <c r="AD692" s="731"/>
      <c r="AE692" s="731"/>
      <c r="AF692" s="731"/>
      <c r="AG692" s="731"/>
      <c r="AH692" s="731"/>
      <c r="AI692" s="731"/>
    </row>
    <row r="693" spans="1:35" ht="15.75" customHeight="1" x14ac:dyDescent="0.2">
      <c r="A693" s="731"/>
      <c r="B693" s="731"/>
      <c r="C693" s="731"/>
      <c r="D693" s="731"/>
      <c r="E693" s="731"/>
      <c r="F693" s="731"/>
      <c r="G693" s="731"/>
      <c r="H693" s="731"/>
      <c r="I693" s="731"/>
      <c r="J693" s="731"/>
      <c r="K693" s="731"/>
      <c r="L693" s="731"/>
      <c r="M693" s="731"/>
      <c r="N693" s="731"/>
      <c r="O693" s="731"/>
      <c r="P693" s="731"/>
      <c r="Q693" s="731"/>
      <c r="R693" s="731"/>
      <c r="S693" s="731"/>
      <c r="T693" s="731"/>
      <c r="U693" s="731"/>
      <c r="V693" s="731"/>
      <c r="W693" s="731"/>
      <c r="X693" s="731"/>
      <c r="Y693" s="731"/>
      <c r="Z693" s="731"/>
      <c r="AA693" s="731"/>
      <c r="AB693" s="731"/>
      <c r="AC693" s="731"/>
      <c r="AD693" s="731"/>
      <c r="AE693" s="731"/>
      <c r="AF693" s="731"/>
      <c r="AG693" s="731"/>
      <c r="AH693" s="731"/>
      <c r="AI693" s="731"/>
    </row>
    <row r="694" spans="1:35" ht="15.75" customHeight="1" x14ac:dyDescent="0.2">
      <c r="A694" s="731"/>
      <c r="B694" s="731"/>
      <c r="C694" s="731"/>
      <c r="D694" s="731"/>
      <c r="E694" s="731"/>
      <c r="F694" s="731"/>
      <c r="G694" s="731"/>
      <c r="H694" s="731"/>
      <c r="I694" s="731"/>
      <c r="J694" s="731"/>
      <c r="K694" s="731"/>
      <c r="L694" s="731"/>
      <c r="M694" s="731"/>
      <c r="N694" s="731"/>
      <c r="O694" s="731"/>
      <c r="P694" s="731"/>
      <c r="Q694" s="731"/>
      <c r="R694" s="731"/>
      <c r="S694" s="731"/>
      <c r="T694" s="731"/>
      <c r="U694" s="731"/>
      <c r="V694" s="731"/>
      <c r="W694" s="731"/>
      <c r="X694" s="731"/>
      <c r="Y694" s="731"/>
      <c r="Z694" s="731"/>
      <c r="AA694" s="731"/>
      <c r="AB694" s="731"/>
      <c r="AC694" s="731"/>
      <c r="AD694" s="731"/>
      <c r="AE694" s="731"/>
      <c r="AF694" s="731"/>
      <c r="AG694" s="731"/>
      <c r="AH694" s="731"/>
      <c r="AI694" s="731"/>
    </row>
    <row r="695" spans="1:35" ht="15.75" customHeight="1" x14ac:dyDescent="0.2">
      <c r="A695" s="731"/>
      <c r="B695" s="731"/>
      <c r="C695" s="731"/>
      <c r="D695" s="731"/>
      <c r="E695" s="731"/>
      <c r="F695" s="731"/>
      <c r="G695" s="731"/>
      <c r="H695" s="731"/>
      <c r="I695" s="731"/>
      <c r="J695" s="731"/>
      <c r="K695" s="731"/>
      <c r="L695" s="731"/>
      <c r="M695" s="731"/>
      <c r="N695" s="731"/>
      <c r="O695" s="731"/>
      <c r="P695" s="731"/>
      <c r="Q695" s="731"/>
      <c r="R695" s="731"/>
      <c r="S695" s="731"/>
      <c r="T695" s="731"/>
      <c r="U695" s="731"/>
      <c r="V695" s="731"/>
      <c r="W695" s="731"/>
      <c r="X695" s="731"/>
      <c r="Y695" s="731"/>
      <c r="Z695" s="731"/>
      <c r="AA695" s="731"/>
      <c r="AB695" s="731"/>
      <c r="AC695" s="731"/>
      <c r="AD695" s="731"/>
      <c r="AE695" s="731"/>
      <c r="AF695" s="731"/>
      <c r="AG695" s="731"/>
      <c r="AH695" s="731"/>
      <c r="AI695" s="731"/>
    </row>
    <row r="696" spans="1:35" ht="15.75" customHeight="1" x14ac:dyDescent="0.2">
      <c r="A696" s="731"/>
      <c r="B696" s="731"/>
      <c r="C696" s="731"/>
      <c r="D696" s="731"/>
      <c r="E696" s="731"/>
      <c r="F696" s="731"/>
      <c r="G696" s="731"/>
      <c r="H696" s="731"/>
      <c r="I696" s="731"/>
      <c r="J696" s="731"/>
      <c r="K696" s="731"/>
      <c r="L696" s="731"/>
      <c r="M696" s="731"/>
      <c r="N696" s="731"/>
      <c r="O696" s="731"/>
      <c r="P696" s="731"/>
      <c r="Q696" s="731"/>
      <c r="R696" s="731"/>
      <c r="S696" s="731"/>
      <c r="T696" s="731"/>
      <c r="U696" s="731"/>
      <c r="V696" s="731"/>
      <c r="W696" s="731"/>
      <c r="X696" s="731"/>
      <c r="Y696" s="731"/>
      <c r="Z696" s="731"/>
      <c r="AA696" s="731"/>
      <c r="AB696" s="731"/>
      <c r="AC696" s="731"/>
      <c r="AD696" s="731"/>
      <c r="AE696" s="731"/>
      <c r="AF696" s="731"/>
      <c r="AG696" s="731"/>
      <c r="AH696" s="731"/>
      <c r="AI696" s="731"/>
    </row>
    <row r="697" spans="1:35" ht="15.75" customHeight="1" x14ac:dyDescent="0.2">
      <c r="A697" s="731"/>
      <c r="B697" s="731"/>
      <c r="C697" s="731"/>
      <c r="D697" s="731"/>
      <c r="E697" s="731"/>
      <c r="F697" s="731"/>
      <c r="G697" s="731"/>
      <c r="H697" s="731"/>
      <c r="I697" s="731"/>
      <c r="J697" s="731"/>
      <c r="K697" s="731"/>
      <c r="L697" s="731"/>
      <c r="M697" s="731"/>
      <c r="N697" s="731"/>
      <c r="O697" s="731"/>
      <c r="P697" s="731"/>
      <c r="Q697" s="731"/>
      <c r="R697" s="731"/>
      <c r="S697" s="731"/>
      <c r="T697" s="731"/>
      <c r="U697" s="731"/>
      <c r="V697" s="731"/>
      <c r="W697" s="731"/>
      <c r="X697" s="731"/>
      <c r="Y697" s="731"/>
      <c r="Z697" s="731"/>
      <c r="AA697" s="731"/>
      <c r="AB697" s="731"/>
      <c r="AC697" s="731"/>
      <c r="AD697" s="731"/>
      <c r="AE697" s="731"/>
      <c r="AF697" s="731"/>
      <c r="AG697" s="731"/>
      <c r="AH697" s="731"/>
      <c r="AI697" s="731"/>
    </row>
    <row r="698" spans="1:35" ht="15.75" customHeight="1" x14ac:dyDescent="0.2">
      <c r="A698" s="731"/>
      <c r="B698" s="731"/>
      <c r="C698" s="731"/>
      <c r="D698" s="731"/>
      <c r="E698" s="731"/>
      <c r="F698" s="731"/>
      <c r="G698" s="731"/>
      <c r="H698" s="731"/>
      <c r="I698" s="731"/>
      <c r="J698" s="731"/>
      <c r="K698" s="731"/>
      <c r="L698" s="731"/>
      <c r="M698" s="731"/>
      <c r="N698" s="731"/>
      <c r="O698" s="731"/>
      <c r="P698" s="731"/>
      <c r="Q698" s="731"/>
      <c r="R698" s="731"/>
      <c r="S698" s="731"/>
      <c r="T698" s="731"/>
      <c r="U698" s="731"/>
      <c r="V698" s="731"/>
      <c r="W698" s="731"/>
      <c r="X698" s="731"/>
      <c r="Y698" s="731"/>
      <c r="Z698" s="731"/>
      <c r="AA698" s="731"/>
      <c r="AB698" s="731"/>
      <c r="AC698" s="731"/>
      <c r="AD698" s="731"/>
      <c r="AE698" s="731"/>
      <c r="AF698" s="731"/>
      <c r="AG698" s="731"/>
      <c r="AH698" s="731"/>
      <c r="AI698" s="731"/>
    </row>
    <row r="699" spans="1:35" ht="15.75" customHeight="1" x14ac:dyDescent="0.2">
      <c r="A699" s="731"/>
      <c r="B699" s="731"/>
      <c r="C699" s="731"/>
      <c r="D699" s="731"/>
      <c r="E699" s="731"/>
      <c r="F699" s="731"/>
      <c r="G699" s="731"/>
      <c r="H699" s="731"/>
      <c r="I699" s="731"/>
      <c r="J699" s="731"/>
      <c r="K699" s="731"/>
      <c r="L699" s="731"/>
      <c r="M699" s="731"/>
      <c r="N699" s="731"/>
      <c r="O699" s="731"/>
      <c r="P699" s="731"/>
      <c r="Q699" s="731"/>
      <c r="R699" s="731"/>
      <c r="S699" s="731"/>
      <c r="T699" s="731"/>
      <c r="U699" s="731"/>
      <c r="V699" s="731"/>
      <c r="W699" s="731"/>
      <c r="X699" s="731"/>
      <c r="Y699" s="731"/>
      <c r="Z699" s="731"/>
      <c r="AA699" s="731"/>
      <c r="AB699" s="731"/>
      <c r="AC699" s="731"/>
      <c r="AD699" s="731"/>
      <c r="AE699" s="731"/>
      <c r="AF699" s="731"/>
      <c r="AG699" s="731"/>
      <c r="AH699" s="731"/>
      <c r="AI699" s="731"/>
    </row>
    <row r="700" spans="1:35" ht="15.75" customHeight="1" x14ac:dyDescent="0.2">
      <c r="A700" s="731"/>
      <c r="B700" s="731"/>
      <c r="C700" s="731"/>
      <c r="D700" s="731"/>
      <c r="E700" s="731"/>
      <c r="F700" s="731"/>
      <c r="G700" s="731"/>
      <c r="H700" s="731"/>
      <c r="I700" s="731"/>
      <c r="J700" s="731"/>
      <c r="K700" s="731"/>
      <c r="L700" s="731"/>
      <c r="M700" s="731"/>
      <c r="N700" s="731"/>
      <c r="O700" s="731"/>
      <c r="P700" s="731"/>
      <c r="Q700" s="731"/>
      <c r="R700" s="731"/>
      <c r="S700" s="731"/>
      <c r="T700" s="731"/>
      <c r="U700" s="731"/>
      <c r="V700" s="731"/>
      <c r="W700" s="731"/>
      <c r="X700" s="731"/>
      <c r="Y700" s="731"/>
      <c r="Z700" s="731"/>
      <c r="AA700" s="731"/>
      <c r="AB700" s="731"/>
      <c r="AC700" s="731"/>
      <c r="AD700" s="731"/>
      <c r="AE700" s="731"/>
      <c r="AF700" s="731"/>
      <c r="AG700" s="731"/>
      <c r="AH700" s="731"/>
      <c r="AI700" s="731"/>
    </row>
    <row r="701" spans="1:35" ht="15.75" customHeight="1" x14ac:dyDescent="0.2">
      <c r="A701" s="731"/>
      <c r="B701" s="731"/>
      <c r="C701" s="731"/>
      <c r="D701" s="731"/>
      <c r="E701" s="731"/>
      <c r="F701" s="731"/>
      <c r="G701" s="731"/>
      <c r="H701" s="731"/>
      <c r="I701" s="731"/>
      <c r="J701" s="731"/>
      <c r="K701" s="731"/>
      <c r="L701" s="731"/>
      <c r="M701" s="731"/>
      <c r="N701" s="731"/>
      <c r="O701" s="731"/>
      <c r="P701" s="731"/>
      <c r="Q701" s="731"/>
      <c r="R701" s="731"/>
      <c r="S701" s="731"/>
      <c r="T701" s="731"/>
      <c r="U701" s="731"/>
      <c r="V701" s="731"/>
      <c r="W701" s="731"/>
      <c r="X701" s="731"/>
      <c r="Y701" s="731"/>
      <c r="Z701" s="731"/>
      <c r="AA701" s="731"/>
      <c r="AB701" s="731"/>
      <c r="AC701" s="731"/>
      <c r="AD701" s="731"/>
      <c r="AE701" s="731"/>
      <c r="AF701" s="731"/>
      <c r="AG701" s="731"/>
      <c r="AH701" s="731"/>
      <c r="AI701" s="731"/>
    </row>
    <row r="702" spans="1:35" ht="15.75" customHeight="1" x14ac:dyDescent="0.2">
      <c r="A702" s="731"/>
      <c r="B702" s="731"/>
      <c r="C702" s="731"/>
      <c r="D702" s="731"/>
      <c r="E702" s="731"/>
      <c r="F702" s="731"/>
      <c r="G702" s="731"/>
      <c r="H702" s="731"/>
      <c r="I702" s="731"/>
      <c r="J702" s="731"/>
      <c r="K702" s="731"/>
      <c r="L702" s="731"/>
      <c r="M702" s="731"/>
      <c r="N702" s="731"/>
      <c r="O702" s="731"/>
      <c r="P702" s="731"/>
      <c r="Q702" s="731"/>
      <c r="R702" s="731"/>
      <c r="S702" s="731"/>
      <c r="T702" s="731"/>
      <c r="U702" s="731"/>
      <c r="V702" s="731"/>
      <c r="W702" s="731"/>
      <c r="X702" s="731"/>
      <c r="Y702" s="731"/>
      <c r="Z702" s="731"/>
      <c r="AA702" s="731"/>
      <c r="AB702" s="731"/>
      <c r="AC702" s="731"/>
      <c r="AD702" s="731"/>
      <c r="AE702" s="731"/>
      <c r="AF702" s="731"/>
      <c r="AG702" s="731"/>
      <c r="AH702" s="731"/>
      <c r="AI702" s="731"/>
    </row>
    <row r="703" spans="1:35" ht="15.75" customHeight="1" x14ac:dyDescent="0.2">
      <c r="A703" s="731"/>
      <c r="B703" s="731"/>
      <c r="C703" s="731"/>
      <c r="D703" s="731"/>
      <c r="E703" s="731"/>
      <c r="F703" s="731"/>
      <c r="G703" s="731"/>
      <c r="H703" s="731"/>
      <c r="I703" s="731"/>
      <c r="J703" s="731"/>
      <c r="K703" s="731"/>
      <c r="L703" s="731"/>
      <c r="M703" s="731"/>
      <c r="N703" s="731"/>
      <c r="O703" s="731"/>
      <c r="P703" s="731"/>
      <c r="Q703" s="731"/>
      <c r="R703" s="731"/>
      <c r="S703" s="731"/>
      <c r="T703" s="731"/>
      <c r="U703" s="731"/>
      <c r="V703" s="731"/>
      <c r="W703" s="731"/>
      <c r="X703" s="731"/>
      <c r="Y703" s="731"/>
      <c r="Z703" s="731"/>
      <c r="AA703" s="731"/>
      <c r="AB703" s="731"/>
      <c r="AC703" s="731"/>
      <c r="AD703" s="731"/>
      <c r="AE703" s="731"/>
      <c r="AF703" s="731"/>
      <c r="AG703" s="731"/>
      <c r="AH703" s="731"/>
      <c r="AI703" s="731"/>
    </row>
    <row r="704" spans="1:35" ht="15.75" customHeight="1" x14ac:dyDescent="0.2">
      <c r="A704" s="731"/>
      <c r="B704" s="731"/>
      <c r="C704" s="731"/>
      <c r="D704" s="731"/>
      <c r="E704" s="731"/>
      <c r="F704" s="731"/>
      <c r="G704" s="731"/>
      <c r="H704" s="731"/>
      <c r="I704" s="731"/>
      <c r="J704" s="731"/>
      <c r="K704" s="731"/>
      <c r="L704" s="731"/>
      <c r="M704" s="731"/>
      <c r="N704" s="731"/>
      <c r="O704" s="731"/>
      <c r="P704" s="731"/>
      <c r="Q704" s="731"/>
      <c r="R704" s="731"/>
      <c r="S704" s="731"/>
      <c r="T704" s="731"/>
      <c r="U704" s="731"/>
      <c r="V704" s="731"/>
      <c r="W704" s="731"/>
      <c r="X704" s="731"/>
      <c r="Y704" s="731"/>
      <c r="Z704" s="731"/>
      <c r="AA704" s="731"/>
      <c r="AB704" s="731"/>
      <c r="AC704" s="731"/>
      <c r="AD704" s="731"/>
      <c r="AE704" s="731"/>
      <c r="AF704" s="731"/>
      <c r="AG704" s="731"/>
      <c r="AH704" s="731"/>
      <c r="AI704" s="731"/>
    </row>
    <row r="705" spans="1:35" ht="15.75" customHeight="1" x14ac:dyDescent="0.2">
      <c r="A705" s="731"/>
      <c r="B705" s="731"/>
      <c r="C705" s="731"/>
      <c r="D705" s="731"/>
      <c r="E705" s="731"/>
      <c r="F705" s="731"/>
      <c r="G705" s="731"/>
      <c r="H705" s="731"/>
      <c r="I705" s="731"/>
      <c r="J705" s="731"/>
      <c r="K705" s="731"/>
      <c r="L705" s="731"/>
      <c r="M705" s="731"/>
      <c r="N705" s="731"/>
      <c r="O705" s="731"/>
      <c r="P705" s="731"/>
      <c r="Q705" s="731"/>
      <c r="R705" s="731"/>
      <c r="S705" s="731"/>
      <c r="T705" s="731"/>
      <c r="U705" s="731"/>
      <c r="V705" s="731"/>
      <c r="W705" s="731"/>
      <c r="X705" s="731"/>
      <c r="Y705" s="731"/>
      <c r="Z705" s="731"/>
      <c r="AA705" s="731"/>
      <c r="AB705" s="731"/>
      <c r="AC705" s="731"/>
      <c r="AD705" s="731"/>
      <c r="AE705" s="731"/>
      <c r="AF705" s="731"/>
      <c r="AG705" s="731"/>
      <c r="AH705" s="731"/>
      <c r="AI705" s="731"/>
    </row>
    <row r="706" spans="1:35" ht="15.75" customHeight="1" x14ac:dyDescent="0.2">
      <c r="A706" s="731"/>
      <c r="B706" s="731"/>
      <c r="C706" s="731"/>
      <c r="D706" s="731"/>
      <c r="E706" s="731"/>
      <c r="F706" s="731"/>
      <c r="G706" s="731"/>
      <c r="H706" s="731"/>
      <c r="I706" s="731"/>
      <c r="J706" s="731"/>
      <c r="K706" s="731"/>
      <c r="L706" s="731"/>
      <c r="M706" s="731"/>
      <c r="N706" s="731"/>
      <c r="O706" s="731"/>
      <c r="P706" s="731"/>
      <c r="Q706" s="731"/>
      <c r="R706" s="731"/>
      <c r="S706" s="731"/>
      <c r="T706" s="731"/>
      <c r="U706" s="731"/>
      <c r="V706" s="731"/>
      <c r="W706" s="731"/>
      <c r="X706" s="731"/>
      <c r="Y706" s="731"/>
      <c r="Z706" s="731"/>
      <c r="AA706" s="731"/>
      <c r="AB706" s="731"/>
      <c r="AC706" s="731"/>
      <c r="AD706" s="731"/>
      <c r="AE706" s="731"/>
      <c r="AF706" s="731"/>
      <c r="AG706" s="731"/>
      <c r="AH706" s="731"/>
      <c r="AI706" s="731"/>
    </row>
    <row r="707" spans="1:35" ht="15.75" customHeight="1" x14ac:dyDescent="0.2">
      <c r="A707" s="731"/>
      <c r="B707" s="731"/>
      <c r="C707" s="731"/>
      <c r="D707" s="731"/>
      <c r="E707" s="731"/>
      <c r="F707" s="731"/>
      <c r="G707" s="731"/>
      <c r="H707" s="731"/>
      <c r="I707" s="731"/>
      <c r="J707" s="731"/>
      <c r="K707" s="731"/>
      <c r="L707" s="731"/>
      <c r="M707" s="731"/>
      <c r="N707" s="731"/>
      <c r="O707" s="731"/>
      <c r="P707" s="731"/>
      <c r="Q707" s="731"/>
      <c r="R707" s="731"/>
      <c r="S707" s="731"/>
      <c r="T707" s="731"/>
      <c r="U707" s="731"/>
      <c r="V707" s="731"/>
      <c r="W707" s="731"/>
      <c r="X707" s="731"/>
      <c r="Y707" s="731"/>
      <c r="Z707" s="731"/>
      <c r="AA707" s="731"/>
      <c r="AB707" s="731"/>
      <c r="AC707" s="731"/>
      <c r="AD707" s="731"/>
      <c r="AE707" s="731"/>
      <c r="AF707" s="731"/>
      <c r="AG707" s="731"/>
      <c r="AH707" s="731"/>
      <c r="AI707" s="731"/>
    </row>
    <row r="708" spans="1:35" ht="15.75" customHeight="1" x14ac:dyDescent="0.2">
      <c r="A708" s="731"/>
      <c r="B708" s="731"/>
      <c r="C708" s="731"/>
      <c r="D708" s="731"/>
      <c r="E708" s="731"/>
      <c r="F708" s="731"/>
      <c r="G708" s="731"/>
      <c r="H708" s="731"/>
      <c r="I708" s="731"/>
      <c r="J708" s="731"/>
      <c r="K708" s="731"/>
      <c r="L708" s="731"/>
      <c r="M708" s="731"/>
      <c r="N708" s="731"/>
      <c r="O708" s="731"/>
      <c r="P708" s="731"/>
      <c r="Q708" s="731"/>
      <c r="R708" s="731"/>
      <c r="S708" s="731"/>
      <c r="T708" s="731"/>
      <c r="U708" s="731"/>
      <c r="V708" s="731"/>
      <c r="W708" s="731"/>
      <c r="X708" s="731"/>
      <c r="Y708" s="731"/>
      <c r="Z708" s="731"/>
      <c r="AA708" s="731"/>
      <c r="AB708" s="731"/>
      <c r="AC708" s="731"/>
      <c r="AD708" s="731"/>
      <c r="AE708" s="731"/>
      <c r="AF708" s="731"/>
      <c r="AG708" s="731"/>
      <c r="AH708" s="731"/>
      <c r="AI708" s="731"/>
    </row>
    <row r="709" spans="1:35" ht="15.75" customHeight="1" x14ac:dyDescent="0.2">
      <c r="A709" s="731"/>
      <c r="B709" s="731"/>
      <c r="C709" s="731"/>
      <c r="D709" s="731"/>
      <c r="E709" s="731"/>
      <c r="F709" s="731"/>
      <c r="G709" s="731"/>
      <c r="H709" s="731"/>
      <c r="I709" s="731"/>
      <c r="J709" s="731"/>
      <c r="K709" s="731"/>
      <c r="L709" s="731"/>
      <c r="M709" s="731"/>
      <c r="N709" s="731"/>
      <c r="O709" s="731"/>
      <c r="P709" s="731"/>
      <c r="Q709" s="731"/>
      <c r="R709" s="731"/>
      <c r="S709" s="731"/>
      <c r="T709" s="731"/>
      <c r="U709" s="731"/>
      <c r="V709" s="731"/>
      <c r="W709" s="731"/>
      <c r="X709" s="731"/>
      <c r="Y709" s="731"/>
      <c r="Z709" s="731"/>
      <c r="AA709" s="731"/>
      <c r="AB709" s="731"/>
      <c r="AC709" s="731"/>
      <c r="AD709" s="731"/>
      <c r="AE709" s="731"/>
      <c r="AF709" s="731"/>
      <c r="AG709" s="731"/>
      <c r="AH709" s="731"/>
      <c r="AI709" s="731"/>
    </row>
    <row r="710" spans="1:35" ht="15.75" customHeight="1" x14ac:dyDescent="0.2">
      <c r="A710" s="731"/>
      <c r="B710" s="731"/>
      <c r="C710" s="731"/>
      <c r="D710" s="731"/>
      <c r="E710" s="731"/>
      <c r="F710" s="731"/>
      <c r="G710" s="731"/>
      <c r="H710" s="731"/>
      <c r="I710" s="731"/>
      <c r="J710" s="731"/>
      <c r="K710" s="731"/>
      <c r="L710" s="731"/>
      <c r="M710" s="731"/>
      <c r="N710" s="731"/>
      <c r="O710" s="731"/>
      <c r="P710" s="731"/>
      <c r="Q710" s="731"/>
      <c r="R710" s="731"/>
      <c r="S710" s="731"/>
      <c r="T710" s="731"/>
      <c r="U710" s="731"/>
      <c r="V710" s="731"/>
      <c r="W710" s="731"/>
      <c r="X710" s="731"/>
      <c r="Y710" s="731"/>
      <c r="Z710" s="731"/>
      <c r="AA710" s="731"/>
      <c r="AB710" s="731"/>
      <c r="AC710" s="731"/>
      <c r="AD710" s="731"/>
      <c r="AE710" s="731"/>
      <c r="AF710" s="731"/>
      <c r="AG710" s="731"/>
      <c r="AH710" s="731"/>
      <c r="AI710" s="731"/>
    </row>
    <row r="711" spans="1:35" ht="15.75" customHeight="1" x14ac:dyDescent="0.2">
      <c r="A711" s="731"/>
      <c r="B711" s="731"/>
      <c r="C711" s="731"/>
      <c r="D711" s="731"/>
      <c r="E711" s="731"/>
      <c r="F711" s="731"/>
      <c r="G711" s="731"/>
      <c r="H711" s="731"/>
      <c r="I711" s="731"/>
      <c r="J711" s="731"/>
      <c r="K711" s="731"/>
      <c r="L711" s="731"/>
      <c r="M711" s="731"/>
      <c r="N711" s="731"/>
      <c r="O711" s="731"/>
      <c r="P711" s="731"/>
      <c r="Q711" s="731"/>
      <c r="R711" s="731"/>
      <c r="S711" s="731"/>
      <c r="T711" s="731"/>
      <c r="U711" s="731"/>
      <c r="V711" s="731"/>
      <c r="W711" s="731"/>
      <c r="X711" s="731"/>
      <c r="Y711" s="731"/>
      <c r="Z711" s="731"/>
      <c r="AA711" s="731"/>
      <c r="AB711" s="731"/>
      <c r="AC711" s="731"/>
      <c r="AD711" s="731"/>
      <c r="AE711" s="731"/>
      <c r="AF711" s="731"/>
      <c r="AG711" s="731"/>
      <c r="AH711" s="731"/>
      <c r="AI711" s="731"/>
    </row>
    <row r="712" spans="1:35" ht="15.75" customHeight="1" x14ac:dyDescent="0.2">
      <c r="A712" s="731"/>
      <c r="B712" s="731"/>
      <c r="C712" s="731"/>
      <c r="D712" s="731"/>
      <c r="E712" s="731"/>
      <c r="F712" s="731"/>
      <c r="G712" s="731"/>
      <c r="H712" s="731"/>
      <c r="I712" s="731"/>
      <c r="J712" s="731"/>
      <c r="K712" s="731"/>
      <c r="L712" s="731"/>
      <c r="M712" s="731"/>
      <c r="N712" s="731"/>
      <c r="O712" s="731"/>
      <c r="P712" s="731"/>
      <c r="Q712" s="731"/>
      <c r="R712" s="731"/>
      <c r="S712" s="731"/>
      <c r="T712" s="731"/>
      <c r="U712" s="731"/>
      <c r="V712" s="731"/>
      <c r="W712" s="731"/>
      <c r="X712" s="731"/>
      <c r="Y712" s="731"/>
      <c r="Z712" s="731"/>
      <c r="AA712" s="731"/>
      <c r="AB712" s="731"/>
      <c r="AC712" s="731"/>
      <c r="AD712" s="731"/>
      <c r="AE712" s="731"/>
      <c r="AF712" s="731"/>
      <c r="AG712" s="731"/>
      <c r="AH712" s="731"/>
      <c r="AI712" s="731"/>
    </row>
    <row r="713" spans="1:35" ht="15.75" customHeight="1" x14ac:dyDescent="0.2">
      <c r="A713" s="731"/>
      <c r="B713" s="731"/>
      <c r="C713" s="731"/>
      <c r="D713" s="731"/>
      <c r="E713" s="731"/>
      <c r="F713" s="731"/>
      <c r="G713" s="731"/>
      <c r="H713" s="731"/>
      <c r="I713" s="731"/>
      <c r="J713" s="731"/>
      <c r="K713" s="731"/>
      <c r="L713" s="731"/>
      <c r="M713" s="731"/>
      <c r="N713" s="731"/>
      <c r="O713" s="731"/>
      <c r="P713" s="731"/>
      <c r="Q713" s="731"/>
      <c r="R713" s="731"/>
      <c r="S713" s="731"/>
      <c r="T713" s="731"/>
      <c r="U713" s="731"/>
      <c r="V713" s="731"/>
      <c r="W713" s="731"/>
      <c r="X713" s="731"/>
      <c r="Y713" s="731"/>
      <c r="Z713" s="731"/>
      <c r="AA713" s="731"/>
      <c r="AB713" s="731"/>
      <c r="AC713" s="731"/>
      <c r="AD713" s="731"/>
      <c r="AE713" s="731"/>
      <c r="AF713" s="731"/>
      <c r="AG713" s="731"/>
      <c r="AH713" s="731"/>
      <c r="AI713" s="731"/>
    </row>
    <row r="714" spans="1:35" ht="15.75" customHeight="1" x14ac:dyDescent="0.2">
      <c r="A714" s="731"/>
      <c r="B714" s="731"/>
      <c r="C714" s="731"/>
      <c r="D714" s="731"/>
      <c r="E714" s="731"/>
      <c r="F714" s="731"/>
      <c r="G714" s="731"/>
      <c r="H714" s="731"/>
      <c r="I714" s="731"/>
      <c r="J714" s="731"/>
      <c r="K714" s="731"/>
      <c r="L714" s="731"/>
      <c r="M714" s="731"/>
      <c r="N714" s="731"/>
      <c r="O714" s="731"/>
      <c r="P714" s="731"/>
      <c r="Q714" s="731"/>
      <c r="R714" s="731"/>
      <c r="S714" s="731"/>
      <c r="T714" s="731"/>
      <c r="U714" s="731"/>
      <c r="V714" s="731"/>
      <c r="W714" s="731"/>
      <c r="X714" s="731"/>
      <c r="Y714" s="731"/>
      <c r="Z714" s="731"/>
      <c r="AA714" s="731"/>
      <c r="AB714" s="731"/>
      <c r="AC714" s="731"/>
      <c r="AD714" s="731"/>
      <c r="AE714" s="731"/>
      <c r="AF714" s="731"/>
      <c r="AG714" s="731"/>
      <c r="AH714" s="731"/>
      <c r="AI714" s="731"/>
    </row>
    <row r="715" spans="1:35" ht="15.75" customHeight="1" x14ac:dyDescent="0.2">
      <c r="A715" s="731"/>
      <c r="B715" s="731"/>
      <c r="C715" s="731"/>
      <c r="D715" s="731"/>
      <c r="E715" s="731"/>
      <c r="F715" s="731"/>
      <c r="G715" s="731"/>
      <c r="H715" s="731"/>
      <c r="I715" s="731"/>
      <c r="J715" s="731"/>
      <c r="K715" s="731"/>
      <c r="L715" s="731"/>
      <c r="M715" s="731"/>
      <c r="N715" s="731"/>
      <c r="O715" s="731"/>
      <c r="P715" s="731"/>
      <c r="Q715" s="731"/>
      <c r="R715" s="731"/>
      <c r="S715" s="731"/>
      <c r="T715" s="731"/>
      <c r="U715" s="731"/>
      <c r="V715" s="731"/>
      <c r="W715" s="731"/>
      <c r="X715" s="731"/>
      <c r="Y715" s="731"/>
      <c r="Z715" s="731"/>
      <c r="AA715" s="731"/>
      <c r="AB715" s="731"/>
      <c r="AC715" s="731"/>
      <c r="AD715" s="731"/>
      <c r="AE715" s="731"/>
      <c r="AF715" s="731"/>
      <c r="AG715" s="731"/>
      <c r="AH715" s="731"/>
      <c r="AI715" s="731"/>
    </row>
    <row r="716" spans="1:35" ht="15.75" customHeight="1" x14ac:dyDescent="0.2">
      <c r="A716" s="731"/>
      <c r="B716" s="731"/>
      <c r="C716" s="731"/>
      <c r="D716" s="731"/>
      <c r="E716" s="731"/>
      <c r="F716" s="731"/>
      <c r="G716" s="731"/>
      <c r="H716" s="731"/>
      <c r="I716" s="731"/>
      <c r="J716" s="731"/>
      <c r="K716" s="731"/>
      <c r="L716" s="731"/>
      <c r="M716" s="731"/>
      <c r="N716" s="731"/>
      <c r="O716" s="731"/>
      <c r="P716" s="731"/>
      <c r="Q716" s="731"/>
      <c r="R716" s="731"/>
      <c r="S716" s="731"/>
      <c r="T716" s="731"/>
      <c r="U716" s="731"/>
      <c r="V716" s="731"/>
      <c r="W716" s="731"/>
      <c r="X716" s="731"/>
      <c r="Y716" s="731"/>
      <c r="Z716" s="731"/>
      <c r="AA716" s="731"/>
      <c r="AB716" s="731"/>
      <c r="AC716" s="731"/>
      <c r="AD716" s="731"/>
      <c r="AE716" s="731"/>
      <c r="AF716" s="731"/>
      <c r="AG716" s="731"/>
      <c r="AH716" s="731"/>
      <c r="AI716" s="731"/>
    </row>
    <row r="717" spans="1:35" ht="15.75" customHeight="1" x14ac:dyDescent="0.2">
      <c r="A717" s="731"/>
      <c r="B717" s="731"/>
      <c r="C717" s="731"/>
      <c r="D717" s="731"/>
      <c r="E717" s="731"/>
      <c r="F717" s="731"/>
      <c r="G717" s="731"/>
      <c r="H717" s="731"/>
      <c r="I717" s="731"/>
      <c r="J717" s="731"/>
      <c r="K717" s="731"/>
      <c r="L717" s="731"/>
      <c r="M717" s="731"/>
      <c r="N717" s="731"/>
      <c r="O717" s="731"/>
      <c r="P717" s="731"/>
      <c r="Q717" s="731"/>
      <c r="R717" s="731"/>
      <c r="S717" s="731"/>
      <c r="T717" s="731"/>
      <c r="U717" s="731"/>
      <c r="V717" s="731"/>
      <c r="W717" s="731"/>
      <c r="X717" s="731"/>
      <c r="Y717" s="731"/>
      <c r="Z717" s="731"/>
      <c r="AA717" s="731"/>
      <c r="AB717" s="731"/>
      <c r="AC717" s="731"/>
      <c r="AD717" s="731"/>
      <c r="AE717" s="731"/>
      <c r="AF717" s="731"/>
      <c r="AG717" s="731"/>
      <c r="AH717" s="731"/>
      <c r="AI717" s="731"/>
    </row>
    <row r="718" spans="1:35" ht="15.75" customHeight="1" x14ac:dyDescent="0.2">
      <c r="A718" s="731"/>
      <c r="B718" s="731"/>
      <c r="C718" s="731"/>
      <c r="D718" s="731"/>
      <c r="E718" s="731"/>
      <c r="F718" s="731"/>
      <c r="G718" s="731"/>
      <c r="H718" s="731"/>
      <c r="I718" s="731"/>
      <c r="J718" s="731"/>
      <c r="K718" s="731"/>
      <c r="L718" s="731"/>
      <c r="M718" s="731"/>
      <c r="N718" s="731"/>
      <c r="O718" s="731"/>
      <c r="P718" s="731"/>
      <c r="Q718" s="731"/>
      <c r="R718" s="731"/>
      <c r="S718" s="731"/>
      <c r="T718" s="731"/>
      <c r="U718" s="731"/>
      <c r="V718" s="731"/>
      <c r="W718" s="731"/>
      <c r="X718" s="731"/>
      <c r="Y718" s="731"/>
      <c r="Z718" s="731"/>
      <c r="AA718" s="731"/>
      <c r="AB718" s="731"/>
      <c r="AC718" s="731"/>
      <c r="AD718" s="731"/>
      <c r="AE718" s="731"/>
      <c r="AF718" s="731"/>
      <c r="AG718" s="731"/>
      <c r="AH718" s="731"/>
      <c r="AI718" s="731"/>
    </row>
    <row r="719" spans="1:35" ht="15.75" customHeight="1" x14ac:dyDescent="0.2">
      <c r="A719" s="731"/>
      <c r="B719" s="731"/>
      <c r="C719" s="731"/>
      <c r="D719" s="731"/>
      <c r="E719" s="731"/>
      <c r="F719" s="731"/>
      <c r="G719" s="731"/>
      <c r="H719" s="731"/>
      <c r="I719" s="731"/>
      <c r="J719" s="731"/>
      <c r="K719" s="731"/>
      <c r="L719" s="731"/>
      <c r="M719" s="731"/>
      <c r="N719" s="731"/>
      <c r="O719" s="731"/>
      <c r="P719" s="731"/>
      <c r="Q719" s="731"/>
      <c r="R719" s="731"/>
      <c r="S719" s="731"/>
      <c r="T719" s="731"/>
      <c r="U719" s="731"/>
      <c r="V719" s="731"/>
      <c r="W719" s="731"/>
      <c r="X719" s="731"/>
      <c r="Y719" s="731"/>
      <c r="Z719" s="731"/>
      <c r="AA719" s="731"/>
      <c r="AB719" s="731"/>
      <c r="AC719" s="731"/>
      <c r="AD719" s="731"/>
      <c r="AE719" s="731"/>
      <c r="AF719" s="731"/>
      <c r="AG719" s="731"/>
      <c r="AH719" s="731"/>
      <c r="AI719" s="731"/>
    </row>
    <row r="720" spans="1:35" ht="15.75" customHeight="1" x14ac:dyDescent="0.2">
      <c r="A720" s="731"/>
      <c r="B720" s="731"/>
      <c r="C720" s="731"/>
      <c r="D720" s="731"/>
      <c r="E720" s="731"/>
      <c r="F720" s="731"/>
      <c r="G720" s="731"/>
      <c r="H720" s="731"/>
      <c r="I720" s="731"/>
      <c r="J720" s="731"/>
      <c r="K720" s="731"/>
      <c r="L720" s="731"/>
      <c r="M720" s="731"/>
      <c r="N720" s="731"/>
      <c r="O720" s="731"/>
      <c r="P720" s="731"/>
      <c r="Q720" s="731"/>
      <c r="R720" s="731"/>
      <c r="S720" s="731"/>
      <c r="T720" s="731"/>
      <c r="U720" s="731"/>
      <c r="V720" s="731"/>
      <c r="W720" s="731"/>
      <c r="X720" s="731"/>
      <c r="Y720" s="731"/>
      <c r="Z720" s="731"/>
      <c r="AA720" s="731"/>
      <c r="AB720" s="731"/>
      <c r="AC720" s="731"/>
      <c r="AD720" s="731"/>
      <c r="AE720" s="731"/>
      <c r="AF720" s="731"/>
      <c r="AG720" s="731"/>
      <c r="AH720" s="731"/>
      <c r="AI720" s="731"/>
    </row>
    <row r="721" spans="1:35" ht="15.75" customHeight="1" x14ac:dyDescent="0.2">
      <c r="A721" s="731"/>
      <c r="B721" s="731"/>
      <c r="C721" s="731"/>
      <c r="D721" s="731"/>
      <c r="E721" s="731"/>
      <c r="F721" s="731"/>
      <c r="G721" s="731"/>
      <c r="H721" s="731"/>
      <c r="I721" s="731"/>
      <c r="J721" s="731"/>
      <c r="K721" s="731"/>
      <c r="L721" s="731"/>
      <c r="M721" s="731"/>
      <c r="N721" s="731"/>
      <c r="O721" s="731"/>
      <c r="P721" s="731"/>
      <c r="Q721" s="731"/>
      <c r="R721" s="731"/>
      <c r="S721" s="731"/>
      <c r="T721" s="731"/>
      <c r="U721" s="731"/>
      <c r="V721" s="731"/>
      <c r="W721" s="731"/>
      <c r="X721" s="731"/>
      <c r="Y721" s="731"/>
      <c r="Z721" s="731"/>
      <c r="AA721" s="731"/>
      <c r="AB721" s="731"/>
      <c r="AC721" s="731"/>
      <c r="AD721" s="731"/>
      <c r="AE721" s="731"/>
      <c r="AF721" s="731"/>
      <c r="AG721" s="731"/>
      <c r="AH721" s="731"/>
      <c r="AI721" s="731"/>
    </row>
    <row r="722" spans="1:35" ht="15.75" customHeight="1" x14ac:dyDescent="0.2">
      <c r="A722" s="731"/>
      <c r="B722" s="731"/>
      <c r="C722" s="731"/>
      <c r="D722" s="731"/>
      <c r="E722" s="731"/>
      <c r="F722" s="731"/>
      <c r="G722" s="731"/>
      <c r="H722" s="731"/>
      <c r="I722" s="731"/>
      <c r="J722" s="731"/>
      <c r="K722" s="731"/>
      <c r="L722" s="731"/>
      <c r="M722" s="731"/>
      <c r="N722" s="731"/>
      <c r="O722" s="731"/>
      <c r="P722" s="731"/>
      <c r="Q722" s="731"/>
      <c r="R722" s="731"/>
      <c r="S722" s="731"/>
      <c r="T722" s="731"/>
      <c r="U722" s="731"/>
      <c r="V722" s="731"/>
      <c r="W722" s="731"/>
      <c r="X722" s="731"/>
      <c r="Y722" s="731"/>
      <c r="Z722" s="731"/>
      <c r="AA722" s="731"/>
      <c r="AB722" s="731"/>
      <c r="AC722" s="731"/>
      <c r="AD722" s="731"/>
      <c r="AE722" s="731"/>
      <c r="AF722" s="731"/>
      <c r="AG722" s="731"/>
      <c r="AH722" s="731"/>
      <c r="AI722" s="731"/>
    </row>
    <row r="723" spans="1:35" ht="15.75" customHeight="1" x14ac:dyDescent="0.2">
      <c r="A723" s="731"/>
      <c r="B723" s="731"/>
      <c r="C723" s="731"/>
      <c r="D723" s="731"/>
      <c r="E723" s="731"/>
      <c r="F723" s="731"/>
      <c r="G723" s="731"/>
      <c r="H723" s="731"/>
      <c r="I723" s="731"/>
      <c r="J723" s="731"/>
      <c r="K723" s="731"/>
      <c r="L723" s="731"/>
      <c r="M723" s="731"/>
      <c r="N723" s="731"/>
      <c r="O723" s="731"/>
      <c r="P723" s="731"/>
      <c r="Q723" s="731"/>
      <c r="R723" s="731"/>
      <c r="S723" s="731"/>
      <c r="T723" s="731"/>
      <c r="U723" s="731"/>
      <c r="V723" s="731"/>
      <c r="W723" s="731"/>
      <c r="X723" s="731"/>
      <c r="Y723" s="731"/>
      <c r="Z723" s="731"/>
      <c r="AA723" s="731"/>
      <c r="AB723" s="731"/>
      <c r="AC723" s="731"/>
      <c r="AD723" s="731"/>
      <c r="AE723" s="731"/>
      <c r="AF723" s="731"/>
      <c r="AG723" s="731"/>
      <c r="AH723" s="731"/>
      <c r="AI723" s="731"/>
    </row>
    <row r="724" spans="1:35" ht="15.75" customHeight="1" x14ac:dyDescent="0.2">
      <c r="A724" s="731"/>
      <c r="B724" s="731"/>
      <c r="C724" s="731"/>
      <c r="D724" s="731"/>
      <c r="E724" s="731"/>
      <c r="F724" s="731"/>
      <c r="G724" s="731"/>
      <c r="H724" s="731"/>
      <c r="I724" s="731"/>
      <c r="J724" s="731"/>
      <c r="K724" s="731"/>
      <c r="L724" s="731"/>
      <c r="M724" s="731"/>
      <c r="N724" s="731"/>
      <c r="O724" s="731"/>
      <c r="P724" s="731"/>
      <c r="Q724" s="731"/>
      <c r="R724" s="731"/>
      <c r="S724" s="731"/>
      <c r="T724" s="731"/>
      <c r="U724" s="731"/>
      <c r="V724" s="731"/>
      <c r="W724" s="731"/>
      <c r="X724" s="731"/>
      <c r="Y724" s="731"/>
      <c r="Z724" s="731"/>
      <c r="AA724" s="731"/>
      <c r="AB724" s="731"/>
      <c r="AC724" s="731"/>
      <c r="AD724" s="731"/>
      <c r="AE724" s="731"/>
      <c r="AF724" s="731"/>
      <c r="AG724" s="731"/>
      <c r="AH724" s="731"/>
      <c r="AI724" s="731"/>
    </row>
    <row r="725" spans="1:35" ht="15.75" customHeight="1" x14ac:dyDescent="0.2">
      <c r="A725" s="731"/>
      <c r="B725" s="731"/>
      <c r="C725" s="731"/>
      <c r="D725" s="731"/>
      <c r="E725" s="731"/>
      <c r="F725" s="731"/>
      <c r="G725" s="731"/>
      <c r="H725" s="731"/>
      <c r="I725" s="731"/>
      <c r="J725" s="731"/>
      <c r="K725" s="731"/>
      <c r="L725" s="731"/>
      <c r="M725" s="731"/>
      <c r="N725" s="731"/>
      <c r="O725" s="731"/>
      <c r="P725" s="731"/>
      <c r="Q725" s="731"/>
      <c r="R725" s="731"/>
      <c r="S725" s="731"/>
      <c r="T725" s="731"/>
      <c r="U725" s="731"/>
      <c r="V725" s="731"/>
      <c r="W725" s="731"/>
      <c r="X725" s="731"/>
      <c r="Y725" s="731"/>
      <c r="Z725" s="731"/>
      <c r="AA725" s="731"/>
      <c r="AB725" s="731"/>
      <c r="AC725" s="731"/>
      <c r="AD725" s="731"/>
      <c r="AE725" s="731"/>
      <c r="AF725" s="731"/>
      <c r="AG725" s="731"/>
      <c r="AH725" s="731"/>
      <c r="AI725" s="731"/>
    </row>
    <row r="726" spans="1:35" ht="15.75" customHeight="1" x14ac:dyDescent="0.2">
      <c r="A726" s="731"/>
      <c r="B726" s="731"/>
      <c r="C726" s="731"/>
      <c r="D726" s="731"/>
      <c r="E726" s="731"/>
      <c r="F726" s="731"/>
      <c r="G726" s="731"/>
      <c r="H726" s="731"/>
      <c r="I726" s="731"/>
      <c r="J726" s="731"/>
      <c r="K726" s="731"/>
      <c r="L726" s="731"/>
      <c r="M726" s="731"/>
      <c r="N726" s="731"/>
      <c r="O726" s="731"/>
      <c r="P726" s="731"/>
      <c r="Q726" s="731"/>
      <c r="R726" s="731"/>
      <c r="S726" s="731"/>
      <c r="T726" s="731"/>
      <c r="U726" s="731"/>
      <c r="V726" s="731"/>
      <c r="W726" s="731"/>
      <c r="X726" s="731"/>
      <c r="Y726" s="731"/>
      <c r="Z726" s="731"/>
      <c r="AA726" s="731"/>
      <c r="AB726" s="731"/>
      <c r="AC726" s="731"/>
      <c r="AD726" s="731"/>
      <c r="AE726" s="731"/>
      <c r="AF726" s="731"/>
      <c r="AG726" s="731"/>
      <c r="AH726" s="731"/>
      <c r="AI726" s="731"/>
    </row>
    <row r="727" spans="1:35" ht="15.75" customHeight="1" x14ac:dyDescent="0.2">
      <c r="A727" s="731"/>
      <c r="B727" s="731"/>
      <c r="C727" s="731"/>
      <c r="D727" s="731"/>
      <c r="E727" s="731"/>
      <c r="F727" s="731"/>
      <c r="G727" s="731"/>
      <c r="H727" s="731"/>
      <c r="I727" s="731"/>
      <c r="J727" s="731"/>
      <c r="K727" s="731"/>
      <c r="L727" s="731"/>
      <c r="M727" s="731"/>
      <c r="N727" s="731"/>
      <c r="O727" s="731"/>
      <c r="P727" s="731"/>
      <c r="Q727" s="731"/>
      <c r="R727" s="731"/>
      <c r="S727" s="731"/>
      <c r="T727" s="731"/>
      <c r="U727" s="731"/>
      <c r="V727" s="731"/>
      <c r="W727" s="731"/>
      <c r="X727" s="731"/>
      <c r="Y727" s="731"/>
      <c r="Z727" s="731"/>
      <c r="AA727" s="731"/>
      <c r="AB727" s="731"/>
      <c r="AC727" s="731"/>
      <c r="AD727" s="731"/>
      <c r="AE727" s="731"/>
      <c r="AF727" s="731"/>
      <c r="AG727" s="731"/>
      <c r="AH727" s="731"/>
      <c r="AI727" s="731"/>
    </row>
    <row r="728" spans="1:35" ht="15.75" customHeight="1" x14ac:dyDescent="0.2">
      <c r="A728" s="731"/>
      <c r="B728" s="731"/>
      <c r="C728" s="731"/>
      <c r="D728" s="731"/>
      <c r="E728" s="731"/>
      <c r="F728" s="731"/>
      <c r="G728" s="731"/>
      <c r="H728" s="731"/>
      <c r="I728" s="731"/>
      <c r="J728" s="731"/>
      <c r="K728" s="731"/>
      <c r="L728" s="731"/>
      <c r="M728" s="731"/>
      <c r="N728" s="731"/>
      <c r="O728" s="731"/>
      <c r="P728" s="731"/>
      <c r="Q728" s="731"/>
      <c r="R728" s="731"/>
      <c r="S728" s="731"/>
      <c r="T728" s="731"/>
      <c r="U728" s="731"/>
      <c r="V728" s="731"/>
      <c r="W728" s="731"/>
      <c r="X728" s="731"/>
      <c r="Y728" s="731"/>
      <c r="Z728" s="731"/>
      <c r="AA728" s="731"/>
      <c r="AB728" s="731"/>
      <c r="AC728" s="731"/>
      <c r="AD728" s="731"/>
      <c r="AE728" s="731"/>
      <c r="AF728" s="731"/>
      <c r="AG728" s="731"/>
      <c r="AH728" s="731"/>
      <c r="AI728" s="731"/>
    </row>
    <row r="729" spans="1:35" ht="15.75" customHeight="1" x14ac:dyDescent="0.2">
      <c r="A729" s="731"/>
      <c r="B729" s="731"/>
      <c r="C729" s="731"/>
      <c r="D729" s="731"/>
      <c r="E729" s="731"/>
      <c r="F729" s="731"/>
      <c r="G729" s="731"/>
      <c r="H729" s="731"/>
      <c r="I729" s="731"/>
      <c r="J729" s="731"/>
      <c r="K729" s="731"/>
      <c r="L729" s="731"/>
      <c r="M729" s="731"/>
      <c r="N729" s="731"/>
      <c r="O729" s="731"/>
      <c r="P729" s="731"/>
      <c r="Q729" s="731"/>
      <c r="R729" s="731"/>
      <c r="S729" s="731"/>
      <c r="T729" s="731"/>
      <c r="U729" s="731"/>
      <c r="V729" s="731"/>
      <c r="W729" s="731"/>
      <c r="X729" s="731"/>
      <c r="Y729" s="731"/>
      <c r="Z729" s="731"/>
      <c r="AA729" s="731"/>
      <c r="AB729" s="731"/>
      <c r="AC729" s="731"/>
      <c r="AD729" s="731"/>
      <c r="AE729" s="731"/>
      <c r="AF729" s="731"/>
      <c r="AG729" s="731"/>
      <c r="AH729" s="731"/>
      <c r="AI729" s="731"/>
    </row>
    <row r="730" spans="1:35" ht="15.75" customHeight="1" x14ac:dyDescent="0.2">
      <c r="A730" s="731"/>
      <c r="B730" s="731"/>
      <c r="C730" s="731"/>
      <c r="D730" s="731"/>
      <c r="E730" s="731"/>
      <c r="F730" s="731"/>
      <c r="G730" s="731"/>
      <c r="H730" s="731"/>
      <c r="I730" s="731"/>
      <c r="J730" s="731"/>
      <c r="K730" s="731"/>
      <c r="L730" s="731"/>
      <c r="M730" s="731"/>
      <c r="N730" s="731"/>
      <c r="O730" s="731"/>
      <c r="P730" s="731"/>
      <c r="Q730" s="731"/>
      <c r="R730" s="731"/>
      <c r="S730" s="731"/>
      <c r="T730" s="731"/>
      <c r="U730" s="731"/>
      <c r="V730" s="731"/>
      <c r="W730" s="731"/>
      <c r="X730" s="731"/>
      <c r="Y730" s="731"/>
      <c r="Z730" s="731"/>
      <c r="AA730" s="731"/>
      <c r="AB730" s="731"/>
      <c r="AC730" s="731"/>
      <c r="AD730" s="731"/>
      <c r="AE730" s="731"/>
      <c r="AF730" s="731"/>
      <c r="AG730" s="731"/>
      <c r="AH730" s="731"/>
      <c r="AI730" s="731"/>
    </row>
    <row r="731" spans="1:35" ht="15.75" customHeight="1" x14ac:dyDescent="0.2">
      <c r="A731" s="731"/>
      <c r="B731" s="731"/>
      <c r="C731" s="731"/>
      <c r="D731" s="731"/>
      <c r="E731" s="731"/>
      <c r="F731" s="731"/>
      <c r="G731" s="731"/>
      <c r="H731" s="731"/>
      <c r="I731" s="731"/>
      <c r="J731" s="731"/>
      <c r="K731" s="731"/>
      <c r="L731" s="731"/>
      <c r="M731" s="731"/>
      <c r="N731" s="731"/>
      <c r="O731" s="731"/>
      <c r="P731" s="731"/>
      <c r="Q731" s="731"/>
      <c r="R731" s="731"/>
      <c r="S731" s="731"/>
      <c r="T731" s="731"/>
      <c r="U731" s="731"/>
      <c r="V731" s="731"/>
      <c r="W731" s="731"/>
      <c r="X731" s="731"/>
      <c r="Y731" s="731"/>
      <c r="Z731" s="731"/>
      <c r="AA731" s="731"/>
      <c r="AB731" s="731"/>
      <c r="AC731" s="731"/>
      <c r="AD731" s="731"/>
      <c r="AE731" s="731"/>
      <c r="AF731" s="731"/>
      <c r="AG731" s="731"/>
      <c r="AH731" s="731"/>
      <c r="AI731" s="731"/>
    </row>
    <row r="732" spans="1:35" ht="15.75" customHeight="1" x14ac:dyDescent="0.2">
      <c r="A732" s="731"/>
      <c r="B732" s="731"/>
      <c r="C732" s="731"/>
      <c r="D732" s="731"/>
      <c r="E732" s="731"/>
      <c r="F732" s="731"/>
      <c r="G732" s="731"/>
      <c r="H732" s="731"/>
      <c r="I732" s="731"/>
      <c r="J732" s="731"/>
      <c r="K732" s="731"/>
      <c r="L732" s="731"/>
      <c r="M732" s="731"/>
      <c r="N732" s="731"/>
      <c r="O732" s="731"/>
      <c r="P732" s="731"/>
      <c r="Q732" s="731"/>
      <c r="R732" s="731"/>
      <c r="S732" s="731"/>
      <c r="T732" s="731"/>
      <c r="U732" s="731"/>
      <c r="V732" s="731"/>
      <c r="W732" s="731"/>
      <c r="X732" s="731"/>
      <c r="Y732" s="731"/>
      <c r="Z732" s="731"/>
      <c r="AA732" s="731"/>
      <c r="AB732" s="731"/>
      <c r="AC732" s="731"/>
      <c r="AD732" s="731"/>
      <c r="AE732" s="731"/>
      <c r="AF732" s="731"/>
      <c r="AG732" s="731"/>
      <c r="AH732" s="731"/>
      <c r="AI732" s="731"/>
    </row>
    <row r="733" spans="1:35" ht="15.75" customHeight="1" x14ac:dyDescent="0.2">
      <c r="A733" s="731"/>
      <c r="B733" s="731"/>
      <c r="C733" s="731"/>
      <c r="D733" s="731"/>
      <c r="E733" s="731"/>
      <c r="F733" s="731"/>
      <c r="G733" s="731"/>
      <c r="H733" s="731"/>
      <c r="I733" s="731"/>
      <c r="J733" s="731"/>
      <c r="K733" s="731"/>
      <c r="L733" s="731"/>
      <c r="M733" s="731"/>
      <c r="N733" s="731"/>
      <c r="O733" s="731"/>
      <c r="P733" s="731"/>
      <c r="Q733" s="731"/>
      <c r="R733" s="731"/>
      <c r="S733" s="731"/>
      <c r="T733" s="731"/>
      <c r="U733" s="731"/>
      <c r="V733" s="731"/>
      <c r="W733" s="731"/>
      <c r="X733" s="731"/>
      <c r="Y733" s="731"/>
      <c r="Z733" s="731"/>
      <c r="AA733" s="731"/>
      <c r="AB733" s="731"/>
      <c r="AC733" s="731"/>
      <c r="AD733" s="731"/>
      <c r="AE733" s="731"/>
      <c r="AF733" s="731"/>
      <c r="AG733" s="731"/>
      <c r="AH733" s="731"/>
      <c r="AI733" s="731"/>
    </row>
    <row r="734" spans="1:35" ht="15.75" customHeight="1" x14ac:dyDescent="0.2">
      <c r="A734" s="731"/>
      <c r="B734" s="731"/>
      <c r="C734" s="731"/>
      <c r="D734" s="731"/>
      <c r="E734" s="731"/>
      <c r="F734" s="731"/>
      <c r="G734" s="731"/>
      <c r="H734" s="731"/>
      <c r="I734" s="731"/>
      <c r="J734" s="731"/>
      <c r="K734" s="731"/>
      <c r="L734" s="731"/>
      <c r="M734" s="731"/>
      <c r="N734" s="731"/>
      <c r="O734" s="731"/>
      <c r="P734" s="731"/>
      <c r="Q734" s="731"/>
      <c r="R734" s="731"/>
      <c r="S734" s="731"/>
      <c r="T734" s="731"/>
      <c r="U734" s="731"/>
      <c r="V734" s="731"/>
      <c r="W734" s="731"/>
      <c r="X734" s="731"/>
      <c r="Y734" s="731"/>
      <c r="Z734" s="731"/>
      <c r="AA734" s="731"/>
      <c r="AB734" s="731"/>
      <c r="AC734" s="731"/>
      <c r="AD734" s="731"/>
      <c r="AE734" s="731"/>
      <c r="AF734" s="731"/>
      <c r="AG734" s="731"/>
      <c r="AH734" s="731"/>
      <c r="AI734" s="731"/>
    </row>
    <row r="735" spans="1:35" ht="15.75" customHeight="1" x14ac:dyDescent="0.2">
      <c r="A735" s="731"/>
      <c r="B735" s="731"/>
      <c r="C735" s="731"/>
      <c r="D735" s="731"/>
      <c r="E735" s="731"/>
      <c r="F735" s="731"/>
      <c r="G735" s="731"/>
      <c r="H735" s="731"/>
      <c r="I735" s="731"/>
      <c r="J735" s="731"/>
      <c r="K735" s="731"/>
      <c r="L735" s="731"/>
      <c r="M735" s="731"/>
      <c r="N735" s="731"/>
      <c r="O735" s="731"/>
      <c r="P735" s="731"/>
      <c r="Q735" s="731"/>
      <c r="R735" s="731"/>
      <c r="S735" s="731"/>
      <c r="T735" s="731"/>
      <c r="U735" s="731"/>
      <c r="V735" s="731"/>
      <c r="W735" s="731"/>
      <c r="X735" s="731"/>
      <c r="Y735" s="731"/>
      <c r="Z735" s="731"/>
      <c r="AA735" s="731"/>
      <c r="AB735" s="731"/>
      <c r="AC735" s="731"/>
      <c r="AD735" s="731"/>
      <c r="AE735" s="731"/>
      <c r="AF735" s="731"/>
      <c r="AG735" s="731"/>
      <c r="AH735" s="731"/>
      <c r="AI735" s="731"/>
    </row>
    <row r="736" spans="1:35" ht="15.75" customHeight="1" x14ac:dyDescent="0.2">
      <c r="A736" s="731"/>
      <c r="B736" s="731"/>
      <c r="C736" s="731"/>
      <c r="D736" s="731"/>
      <c r="E736" s="731"/>
      <c r="F736" s="731"/>
      <c r="G736" s="731"/>
      <c r="H736" s="731"/>
      <c r="I736" s="731"/>
      <c r="J736" s="731"/>
      <c r="K736" s="731"/>
      <c r="L736" s="731"/>
      <c r="M736" s="731"/>
      <c r="N736" s="731"/>
      <c r="O736" s="731"/>
      <c r="P736" s="731"/>
      <c r="Q736" s="731"/>
      <c r="R736" s="731"/>
      <c r="S736" s="731"/>
      <c r="T736" s="731"/>
      <c r="U736" s="731"/>
      <c r="V736" s="731"/>
      <c r="W736" s="731"/>
      <c r="X736" s="731"/>
      <c r="Y736" s="731"/>
      <c r="Z736" s="731"/>
      <c r="AA736" s="731"/>
      <c r="AB736" s="731"/>
      <c r="AC736" s="731"/>
      <c r="AD736" s="731"/>
      <c r="AE736" s="731"/>
      <c r="AF736" s="731"/>
      <c r="AG736" s="731"/>
      <c r="AH736" s="731"/>
      <c r="AI736" s="731"/>
    </row>
    <row r="737" spans="1:35" ht="15.75" customHeight="1" x14ac:dyDescent="0.2">
      <c r="A737" s="731"/>
      <c r="B737" s="731"/>
      <c r="C737" s="731"/>
      <c r="D737" s="731"/>
      <c r="E737" s="731"/>
      <c r="F737" s="731"/>
      <c r="G737" s="731"/>
      <c r="H737" s="731"/>
      <c r="I737" s="731"/>
      <c r="J737" s="731"/>
      <c r="K737" s="731"/>
      <c r="L737" s="731"/>
      <c r="M737" s="731"/>
      <c r="N737" s="731"/>
      <c r="O737" s="731"/>
      <c r="P737" s="731"/>
      <c r="Q737" s="731"/>
      <c r="R737" s="731"/>
      <c r="S737" s="731"/>
      <c r="T737" s="731"/>
      <c r="U737" s="731"/>
      <c r="V737" s="731"/>
      <c r="W737" s="731"/>
      <c r="X737" s="731"/>
      <c r="Y737" s="731"/>
      <c r="Z737" s="731"/>
      <c r="AA737" s="731"/>
      <c r="AB737" s="731"/>
      <c r="AC737" s="731"/>
      <c r="AD737" s="731"/>
      <c r="AE737" s="731"/>
      <c r="AF737" s="731"/>
      <c r="AG737" s="731"/>
      <c r="AH737" s="731"/>
      <c r="AI737" s="731"/>
    </row>
    <row r="738" spans="1:35" ht="15.75" customHeight="1" x14ac:dyDescent="0.2">
      <c r="A738" s="731"/>
      <c r="B738" s="731"/>
      <c r="C738" s="731"/>
      <c r="D738" s="731"/>
      <c r="E738" s="731"/>
      <c r="F738" s="731"/>
      <c r="G738" s="731"/>
      <c r="H738" s="731"/>
      <c r="I738" s="731"/>
      <c r="J738" s="731"/>
      <c r="K738" s="731"/>
      <c r="L738" s="731"/>
      <c r="M738" s="731"/>
      <c r="N738" s="731"/>
      <c r="O738" s="731"/>
      <c r="P738" s="731"/>
      <c r="Q738" s="731"/>
      <c r="R738" s="731"/>
      <c r="S738" s="731"/>
      <c r="T738" s="731"/>
      <c r="U738" s="731"/>
      <c r="V738" s="731"/>
      <c r="W738" s="731"/>
      <c r="X738" s="731"/>
      <c r="Y738" s="731"/>
      <c r="Z738" s="731"/>
      <c r="AA738" s="731"/>
      <c r="AB738" s="731"/>
      <c r="AC738" s="731"/>
      <c r="AD738" s="731"/>
      <c r="AE738" s="731"/>
      <c r="AF738" s="731"/>
      <c r="AG738" s="731"/>
      <c r="AH738" s="731"/>
      <c r="AI738" s="731"/>
    </row>
    <row r="739" spans="1:35" ht="15.75" customHeight="1" x14ac:dyDescent="0.2">
      <c r="A739" s="731"/>
      <c r="B739" s="731"/>
      <c r="C739" s="731"/>
      <c r="D739" s="731"/>
      <c r="E739" s="731"/>
      <c r="F739" s="731"/>
      <c r="G739" s="731"/>
      <c r="H739" s="731"/>
      <c r="I739" s="731"/>
      <c r="J739" s="731"/>
      <c r="K739" s="731"/>
      <c r="L739" s="731"/>
      <c r="M739" s="731"/>
      <c r="N739" s="731"/>
      <c r="O739" s="731"/>
      <c r="P739" s="731"/>
      <c r="Q739" s="731"/>
      <c r="R739" s="731"/>
      <c r="S739" s="731"/>
      <c r="T739" s="731"/>
      <c r="U739" s="731"/>
      <c r="V739" s="731"/>
      <c r="W739" s="731"/>
      <c r="X739" s="731"/>
      <c r="Y739" s="731"/>
      <c r="Z739" s="731"/>
      <c r="AA739" s="731"/>
      <c r="AB739" s="731"/>
      <c r="AC739" s="731"/>
      <c r="AD739" s="731"/>
      <c r="AE739" s="731"/>
      <c r="AF739" s="731"/>
      <c r="AG739" s="731"/>
      <c r="AH739" s="731"/>
      <c r="AI739" s="731"/>
    </row>
    <row r="740" spans="1:35" ht="15.75" customHeight="1" x14ac:dyDescent="0.2">
      <c r="A740" s="731"/>
      <c r="B740" s="731"/>
      <c r="C740" s="731"/>
      <c r="D740" s="731"/>
      <c r="E740" s="731"/>
      <c r="F740" s="731"/>
      <c r="G740" s="731"/>
      <c r="H740" s="731"/>
      <c r="I740" s="731"/>
      <c r="J740" s="731"/>
      <c r="K740" s="731"/>
      <c r="L740" s="731"/>
      <c r="M740" s="731"/>
      <c r="N740" s="731"/>
      <c r="O740" s="731"/>
      <c r="P740" s="731"/>
      <c r="Q740" s="731"/>
      <c r="R740" s="731"/>
      <c r="S740" s="731"/>
      <c r="T740" s="731"/>
      <c r="U740" s="731"/>
      <c r="V740" s="731"/>
      <c r="W740" s="731"/>
      <c r="X740" s="731"/>
      <c r="Y740" s="731"/>
      <c r="Z740" s="731"/>
      <c r="AA740" s="731"/>
      <c r="AB740" s="731"/>
      <c r="AC740" s="731"/>
      <c r="AD740" s="731"/>
      <c r="AE740" s="731"/>
      <c r="AF740" s="731"/>
      <c r="AG740" s="731"/>
      <c r="AH740" s="731"/>
      <c r="AI740" s="731"/>
    </row>
    <row r="741" spans="1:35" ht="15.75" customHeight="1" x14ac:dyDescent="0.2">
      <c r="A741" s="731"/>
      <c r="B741" s="731"/>
      <c r="C741" s="731"/>
      <c r="D741" s="731"/>
      <c r="E741" s="731"/>
      <c r="F741" s="731"/>
      <c r="G741" s="731"/>
      <c r="H741" s="731"/>
      <c r="I741" s="731"/>
      <c r="J741" s="731"/>
      <c r="K741" s="731"/>
      <c r="L741" s="731"/>
      <c r="M741" s="731"/>
      <c r="N741" s="731"/>
      <c r="O741" s="731"/>
      <c r="P741" s="731"/>
      <c r="Q741" s="731"/>
      <c r="R741" s="731"/>
      <c r="S741" s="731"/>
      <c r="T741" s="731"/>
      <c r="U741" s="731"/>
      <c r="V741" s="731"/>
      <c r="W741" s="731"/>
      <c r="X741" s="731"/>
      <c r="Y741" s="731"/>
      <c r="Z741" s="731"/>
      <c r="AA741" s="731"/>
      <c r="AB741" s="731"/>
      <c r="AC741" s="731"/>
      <c r="AD741" s="731"/>
      <c r="AE741" s="731"/>
      <c r="AF741" s="731"/>
      <c r="AG741" s="731"/>
      <c r="AH741" s="731"/>
      <c r="AI741" s="731"/>
    </row>
    <row r="742" spans="1:35" ht="15.75" customHeight="1" x14ac:dyDescent="0.2">
      <c r="A742" s="731"/>
      <c r="B742" s="731"/>
      <c r="C742" s="731"/>
      <c r="D742" s="731"/>
      <c r="E742" s="731"/>
      <c r="F742" s="731"/>
      <c r="G742" s="731"/>
      <c r="H742" s="731"/>
      <c r="I742" s="731"/>
      <c r="J742" s="731"/>
      <c r="K742" s="731"/>
      <c r="L742" s="731"/>
      <c r="M742" s="731"/>
      <c r="N742" s="731"/>
      <c r="O742" s="731"/>
      <c r="P742" s="731"/>
      <c r="Q742" s="731"/>
      <c r="R742" s="731"/>
      <c r="S742" s="731"/>
      <c r="T742" s="731"/>
      <c r="U742" s="731"/>
      <c r="V742" s="731"/>
      <c r="W742" s="731"/>
      <c r="X742" s="731"/>
      <c r="Y742" s="731"/>
      <c r="Z742" s="731"/>
      <c r="AA742" s="731"/>
      <c r="AB742" s="731"/>
      <c r="AC742" s="731"/>
      <c r="AD742" s="731"/>
      <c r="AE742" s="731"/>
      <c r="AF742" s="731"/>
      <c r="AG742" s="731"/>
      <c r="AH742" s="731"/>
      <c r="AI742" s="731"/>
    </row>
    <row r="743" spans="1:35" ht="15.75" customHeight="1" x14ac:dyDescent="0.2">
      <c r="A743" s="731"/>
      <c r="B743" s="731"/>
      <c r="C743" s="731"/>
      <c r="D743" s="731"/>
      <c r="E743" s="731"/>
      <c r="F743" s="731"/>
      <c r="G743" s="731"/>
      <c r="H743" s="731"/>
      <c r="I743" s="731"/>
      <c r="J743" s="731"/>
      <c r="K743" s="731"/>
      <c r="L743" s="731"/>
      <c r="M743" s="731"/>
      <c r="N743" s="731"/>
      <c r="O743" s="731"/>
      <c r="P743" s="731"/>
      <c r="Q743" s="731"/>
      <c r="R743" s="731"/>
      <c r="S743" s="731"/>
      <c r="T743" s="731"/>
      <c r="U743" s="731"/>
      <c r="V743" s="731"/>
      <c r="W743" s="731"/>
      <c r="X743" s="731"/>
      <c r="Y743" s="731"/>
      <c r="Z743" s="731"/>
      <c r="AA743" s="731"/>
      <c r="AB743" s="731"/>
      <c r="AC743" s="731"/>
      <c r="AD743" s="731"/>
      <c r="AE743" s="731"/>
      <c r="AF743" s="731"/>
      <c r="AG743" s="731"/>
      <c r="AH743" s="731"/>
      <c r="AI743" s="731"/>
    </row>
    <row r="744" spans="1:35" ht="15.75" customHeight="1" x14ac:dyDescent="0.2">
      <c r="A744" s="731"/>
      <c r="B744" s="731"/>
      <c r="C744" s="731"/>
      <c r="D744" s="731"/>
      <c r="E744" s="731"/>
      <c r="F744" s="731"/>
      <c r="G744" s="731"/>
      <c r="H744" s="731"/>
      <c r="I744" s="731"/>
      <c r="J744" s="731"/>
      <c r="K744" s="731"/>
      <c r="L744" s="731"/>
      <c r="M744" s="731"/>
      <c r="N744" s="731"/>
      <c r="O744" s="731"/>
      <c r="P744" s="731"/>
      <c r="Q744" s="731"/>
      <c r="R744" s="731"/>
      <c r="S744" s="731"/>
      <c r="T744" s="731"/>
      <c r="U744" s="731"/>
      <c r="V744" s="731"/>
      <c r="W744" s="731"/>
      <c r="X744" s="731"/>
      <c r="Y744" s="731"/>
      <c r="Z744" s="731"/>
      <c r="AA744" s="731"/>
      <c r="AB744" s="731"/>
      <c r="AC744" s="731"/>
      <c r="AD744" s="731"/>
      <c r="AE744" s="731"/>
      <c r="AF744" s="731"/>
      <c r="AG744" s="731"/>
      <c r="AH744" s="731"/>
      <c r="AI744" s="731"/>
    </row>
    <row r="745" spans="1:35" ht="15.75" customHeight="1" x14ac:dyDescent="0.2">
      <c r="A745" s="731"/>
      <c r="B745" s="731"/>
      <c r="C745" s="731"/>
      <c r="D745" s="731"/>
      <c r="E745" s="731"/>
      <c r="F745" s="731"/>
      <c r="G745" s="731"/>
      <c r="H745" s="731"/>
      <c r="I745" s="731"/>
      <c r="J745" s="731"/>
      <c r="K745" s="731"/>
      <c r="L745" s="731"/>
      <c r="M745" s="731"/>
      <c r="N745" s="731"/>
      <c r="O745" s="731"/>
      <c r="P745" s="731"/>
      <c r="Q745" s="731"/>
      <c r="R745" s="731"/>
      <c r="S745" s="731"/>
      <c r="T745" s="731"/>
      <c r="U745" s="731"/>
      <c r="V745" s="731"/>
      <c r="W745" s="731"/>
      <c r="X745" s="731"/>
      <c r="Y745" s="731"/>
      <c r="Z745" s="731"/>
      <c r="AA745" s="731"/>
      <c r="AB745" s="731"/>
      <c r="AC745" s="731"/>
      <c r="AD745" s="731"/>
      <c r="AE745" s="731"/>
      <c r="AF745" s="731"/>
      <c r="AG745" s="731"/>
      <c r="AH745" s="731"/>
      <c r="AI745" s="731"/>
    </row>
    <row r="746" spans="1:35" ht="15.75" customHeight="1" x14ac:dyDescent="0.2">
      <c r="A746" s="731"/>
      <c r="B746" s="731"/>
      <c r="C746" s="731"/>
      <c r="D746" s="731"/>
      <c r="E746" s="731"/>
      <c r="F746" s="731"/>
      <c r="G746" s="731"/>
      <c r="H746" s="731"/>
      <c r="I746" s="731"/>
      <c r="J746" s="731"/>
      <c r="K746" s="731"/>
      <c r="L746" s="731"/>
      <c r="M746" s="731"/>
      <c r="N746" s="731"/>
      <c r="O746" s="731"/>
      <c r="P746" s="731"/>
      <c r="Q746" s="731"/>
      <c r="R746" s="731"/>
      <c r="S746" s="731"/>
      <c r="T746" s="731"/>
      <c r="U746" s="731"/>
      <c r="V746" s="731"/>
      <c r="W746" s="731"/>
      <c r="X746" s="731"/>
      <c r="Y746" s="731"/>
      <c r="Z746" s="731"/>
      <c r="AA746" s="731"/>
      <c r="AB746" s="731"/>
      <c r="AC746" s="731"/>
      <c r="AD746" s="731"/>
      <c r="AE746" s="731"/>
      <c r="AF746" s="731"/>
      <c r="AG746" s="731"/>
      <c r="AH746" s="731"/>
      <c r="AI746" s="731"/>
    </row>
    <row r="747" spans="1:35" ht="15.75" customHeight="1" x14ac:dyDescent="0.2">
      <c r="A747" s="731"/>
      <c r="B747" s="731"/>
      <c r="C747" s="731"/>
      <c r="D747" s="731"/>
      <c r="E747" s="731"/>
      <c r="F747" s="731"/>
      <c r="G747" s="731"/>
      <c r="H747" s="731"/>
      <c r="I747" s="731"/>
      <c r="J747" s="731"/>
      <c r="K747" s="731"/>
      <c r="L747" s="731"/>
      <c r="M747" s="731"/>
      <c r="N747" s="731"/>
      <c r="O747" s="731"/>
      <c r="P747" s="731"/>
      <c r="Q747" s="731"/>
      <c r="R747" s="731"/>
      <c r="S747" s="731"/>
      <c r="T747" s="731"/>
      <c r="U747" s="731"/>
      <c r="V747" s="731"/>
      <c r="W747" s="731"/>
      <c r="X747" s="731"/>
      <c r="Y747" s="731"/>
      <c r="Z747" s="731"/>
      <c r="AA747" s="731"/>
      <c r="AB747" s="731"/>
      <c r="AC747" s="731"/>
      <c r="AD747" s="731"/>
      <c r="AE747" s="731"/>
      <c r="AF747" s="731"/>
      <c r="AG747" s="731"/>
      <c r="AH747" s="731"/>
      <c r="AI747" s="731"/>
    </row>
    <row r="748" spans="1:35" ht="15.75" customHeight="1" x14ac:dyDescent="0.2">
      <c r="A748" s="731"/>
      <c r="B748" s="731"/>
      <c r="C748" s="731"/>
      <c r="D748" s="731"/>
      <c r="E748" s="731"/>
      <c r="F748" s="731"/>
      <c r="G748" s="731"/>
      <c r="H748" s="731"/>
      <c r="I748" s="731"/>
      <c r="J748" s="731"/>
      <c r="K748" s="731"/>
      <c r="L748" s="731"/>
      <c r="M748" s="731"/>
      <c r="N748" s="731"/>
      <c r="O748" s="731"/>
      <c r="P748" s="731"/>
      <c r="Q748" s="731"/>
      <c r="R748" s="731"/>
      <c r="S748" s="731"/>
      <c r="T748" s="731"/>
      <c r="U748" s="731"/>
      <c r="V748" s="731"/>
      <c r="W748" s="731"/>
      <c r="X748" s="731"/>
      <c r="Y748" s="731"/>
      <c r="Z748" s="731"/>
      <c r="AA748" s="731"/>
      <c r="AB748" s="731"/>
      <c r="AC748" s="731"/>
      <c r="AD748" s="731"/>
      <c r="AE748" s="731"/>
      <c r="AF748" s="731"/>
      <c r="AG748" s="731"/>
      <c r="AH748" s="731"/>
      <c r="AI748" s="731"/>
    </row>
    <row r="749" spans="1:35" ht="15.75" customHeight="1" x14ac:dyDescent="0.2">
      <c r="A749" s="731"/>
      <c r="B749" s="731"/>
      <c r="C749" s="731"/>
      <c r="D749" s="731"/>
      <c r="E749" s="731"/>
      <c r="F749" s="731"/>
      <c r="G749" s="731"/>
      <c r="H749" s="731"/>
      <c r="I749" s="731"/>
      <c r="J749" s="731"/>
      <c r="K749" s="731"/>
      <c r="L749" s="731"/>
      <c r="M749" s="731"/>
      <c r="N749" s="731"/>
      <c r="O749" s="731"/>
      <c r="P749" s="731"/>
      <c r="Q749" s="731"/>
      <c r="R749" s="731"/>
      <c r="S749" s="731"/>
      <c r="T749" s="731"/>
      <c r="U749" s="731"/>
      <c r="V749" s="731"/>
      <c r="W749" s="731"/>
      <c r="X749" s="731"/>
      <c r="Y749" s="731"/>
      <c r="Z749" s="731"/>
      <c r="AA749" s="731"/>
      <c r="AB749" s="731"/>
      <c r="AC749" s="731"/>
      <c r="AD749" s="731"/>
      <c r="AE749" s="731"/>
      <c r="AF749" s="731"/>
      <c r="AG749" s="731"/>
      <c r="AH749" s="731"/>
      <c r="AI749" s="731"/>
    </row>
    <row r="750" spans="1:35" ht="15.75" customHeight="1" x14ac:dyDescent="0.2">
      <c r="A750" s="731"/>
      <c r="B750" s="731"/>
      <c r="C750" s="731"/>
      <c r="D750" s="731"/>
      <c r="E750" s="731"/>
      <c r="F750" s="731"/>
      <c r="G750" s="731"/>
      <c r="H750" s="731"/>
      <c r="I750" s="731"/>
      <c r="J750" s="731"/>
      <c r="K750" s="731"/>
      <c r="L750" s="731"/>
      <c r="M750" s="731"/>
      <c r="N750" s="731"/>
      <c r="O750" s="731"/>
      <c r="P750" s="731"/>
      <c r="Q750" s="731"/>
      <c r="R750" s="731"/>
      <c r="S750" s="731"/>
      <c r="T750" s="731"/>
      <c r="U750" s="731"/>
      <c r="V750" s="731"/>
      <c r="W750" s="731"/>
      <c r="X750" s="731"/>
      <c r="Y750" s="731"/>
      <c r="Z750" s="731"/>
      <c r="AA750" s="731"/>
      <c r="AB750" s="731"/>
      <c r="AC750" s="731"/>
      <c r="AD750" s="731"/>
      <c r="AE750" s="731"/>
      <c r="AF750" s="731"/>
      <c r="AG750" s="731"/>
      <c r="AH750" s="731"/>
      <c r="AI750" s="731"/>
    </row>
    <row r="751" spans="1:35" ht="15.75" customHeight="1" x14ac:dyDescent="0.2">
      <c r="A751" s="731"/>
      <c r="B751" s="731"/>
      <c r="C751" s="731"/>
      <c r="D751" s="731"/>
      <c r="E751" s="731"/>
      <c r="F751" s="731"/>
      <c r="G751" s="731"/>
      <c r="H751" s="731"/>
      <c r="I751" s="731"/>
      <c r="J751" s="731"/>
      <c r="K751" s="731"/>
      <c r="L751" s="731"/>
      <c r="M751" s="731"/>
      <c r="N751" s="731"/>
      <c r="O751" s="731"/>
      <c r="P751" s="731"/>
      <c r="Q751" s="731"/>
      <c r="R751" s="731"/>
      <c r="S751" s="731"/>
      <c r="T751" s="731"/>
      <c r="U751" s="731"/>
      <c r="V751" s="731"/>
      <c r="W751" s="731"/>
      <c r="X751" s="731"/>
      <c r="Y751" s="731"/>
      <c r="Z751" s="731"/>
      <c r="AA751" s="731"/>
      <c r="AB751" s="731"/>
      <c r="AC751" s="731"/>
      <c r="AD751" s="731"/>
      <c r="AE751" s="731"/>
      <c r="AF751" s="731"/>
      <c r="AG751" s="731"/>
      <c r="AH751" s="731"/>
      <c r="AI751" s="731"/>
    </row>
    <row r="752" spans="1:35" ht="15.75" customHeight="1" x14ac:dyDescent="0.2">
      <c r="A752" s="731"/>
      <c r="B752" s="731"/>
      <c r="C752" s="731"/>
      <c r="D752" s="731"/>
      <c r="E752" s="731"/>
      <c r="F752" s="731"/>
      <c r="G752" s="731"/>
      <c r="H752" s="731"/>
      <c r="I752" s="731"/>
      <c r="J752" s="731"/>
      <c r="K752" s="731"/>
      <c r="L752" s="731"/>
      <c r="M752" s="731"/>
      <c r="N752" s="731"/>
      <c r="O752" s="731"/>
      <c r="P752" s="731"/>
      <c r="Q752" s="731"/>
      <c r="R752" s="731"/>
      <c r="S752" s="731"/>
      <c r="T752" s="731"/>
      <c r="U752" s="731"/>
      <c r="V752" s="731"/>
      <c r="W752" s="731"/>
      <c r="X752" s="731"/>
      <c r="Y752" s="731"/>
      <c r="Z752" s="731"/>
      <c r="AA752" s="731"/>
      <c r="AB752" s="731"/>
      <c r="AC752" s="731"/>
      <c r="AD752" s="731"/>
      <c r="AE752" s="731"/>
      <c r="AF752" s="731"/>
      <c r="AG752" s="731"/>
      <c r="AH752" s="731"/>
      <c r="AI752" s="731"/>
    </row>
    <row r="753" spans="1:35" ht="15.75" customHeight="1" x14ac:dyDescent="0.2">
      <c r="A753" s="731"/>
      <c r="B753" s="731"/>
      <c r="C753" s="731"/>
      <c r="D753" s="731"/>
      <c r="E753" s="731"/>
      <c r="F753" s="731"/>
      <c r="G753" s="731"/>
      <c r="H753" s="731"/>
      <c r="I753" s="731"/>
      <c r="J753" s="731"/>
      <c r="K753" s="731"/>
      <c r="L753" s="731"/>
      <c r="M753" s="731"/>
      <c r="N753" s="731"/>
      <c r="O753" s="731"/>
      <c r="P753" s="731"/>
      <c r="Q753" s="731"/>
      <c r="R753" s="731"/>
      <c r="S753" s="731"/>
      <c r="T753" s="731"/>
      <c r="U753" s="731"/>
      <c r="V753" s="731"/>
      <c r="W753" s="731"/>
      <c r="X753" s="731"/>
      <c r="Y753" s="731"/>
      <c r="Z753" s="731"/>
      <c r="AA753" s="731"/>
      <c r="AB753" s="731"/>
      <c r="AC753" s="731"/>
      <c r="AD753" s="731"/>
      <c r="AE753" s="731"/>
      <c r="AF753" s="731"/>
      <c r="AG753" s="731"/>
      <c r="AH753" s="731"/>
      <c r="AI753" s="731"/>
    </row>
    <row r="754" spans="1:35" ht="15.75" customHeight="1" x14ac:dyDescent="0.2">
      <c r="A754" s="731"/>
      <c r="B754" s="731"/>
      <c r="C754" s="731"/>
      <c r="D754" s="731"/>
      <c r="E754" s="731"/>
      <c r="F754" s="731"/>
      <c r="G754" s="731"/>
      <c r="H754" s="731"/>
      <c r="I754" s="731"/>
      <c r="J754" s="731"/>
      <c r="K754" s="731"/>
      <c r="L754" s="731"/>
      <c r="M754" s="731"/>
      <c r="N754" s="731"/>
      <c r="O754" s="731"/>
      <c r="P754" s="731"/>
      <c r="Q754" s="731"/>
      <c r="R754" s="731"/>
      <c r="S754" s="731"/>
      <c r="T754" s="731"/>
      <c r="U754" s="731"/>
      <c r="V754" s="731"/>
      <c r="W754" s="731"/>
      <c r="X754" s="731"/>
      <c r="Y754" s="731"/>
      <c r="Z754" s="731"/>
      <c r="AA754" s="731"/>
      <c r="AB754" s="731"/>
      <c r="AC754" s="731"/>
      <c r="AD754" s="731"/>
      <c r="AE754" s="731"/>
      <c r="AF754" s="731"/>
      <c r="AG754" s="731"/>
      <c r="AH754" s="731"/>
      <c r="AI754" s="731"/>
    </row>
    <row r="755" spans="1:35" ht="15.75" customHeight="1" x14ac:dyDescent="0.2">
      <c r="A755" s="731"/>
      <c r="B755" s="731"/>
      <c r="C755" s="731"/>
      <c r="D755" s="731"/>
      <c r="E755" s="731"/>
      <c r="F755" s="731"/>
      <c r="G755" s="731"/>
      <c r="H755" s="731"/>
      <c r="I755" s="731"/>
      <c r="J755" s="731"/>
      <c r="K755" s="731"/>
      <c r="L755" s="731"/>
      <c r="M755" s="731"/>
      <c r="N755" s="731"/>
      <c r="O755" s="731"/>
      <c r="P755" s="731"/>
      <c r="Q755" s="731"/>
      <c r="R755" s="731"/>
      <c r="S755" s="731"/>
      <c r="T755" s="731"/>
      <c r="U755" s="731"/>
      <c r="V755" s="731"/>
      <c r="W755" s="731"/>
      <c r="X755" s="731"/>
      <c r="Y755" s="731"/>
      <c r="Z755" s="731"/>
      <c r="AA755" s="731"/>
      <c r="AB755" s="731"/>
      <c r="AC755" s="731"/>
      <c r="AD755" s="731"/>
      <c r="AE755" s="731"/>
      <c r="AF755" s="731"/>
      <c r="AG755" s="731"/>
      <c r="AH755" s="731"/>
      <c r="AI755" s="731"/>
    </row>
    <row r="756" spans="1:35" ht="15.75" customHeight="1" x14ac:dyDescent="0.2">
      <c r="A756" s="731"/>
      <c r="B756" s="731"/>
      <c r="C756" s="731"/>
      <c r="D756" s="731"/>
      <c r="E756" s="731"/>
      <c r="F756" s="731"/>
      <c r="G756" s="731"/>
      <c r="H756" s="731"/>
      <c r="I756" s="731"/>
      <c r="J756" s="731"/>
      <c r="K756" s="731"/>
      <c r="L756" s="731"/>
      <c r="M756" s="731"/>
      <c r="N756" s="731"/>
      <c r="O756" s="731"/>
      <c r="P756" s="731"/>
      <c r="Q756" s="731"/>
      <c r="R756" s="731"/>
      <c r="S756" s="731"/>
      <c r="T756" s="731"/>
      <c r="U756" s="731"/>
      <c r="V756" s="731"/>
      <c r="W756" s="731"/>
      <c r="X756" s="731"/>
      <c r="Y756" s="731"/>
      <c r="Z756" s="731"/>
      <c r="AA756" s="731"/>
      <c r="AB756" s="731"/>
      <c r="AC756" s="731"/>
      <c r="AD756" s="731"/>
      <c r="AE756" s="731"/>
      <c r="AF756" s="731"/>
      <c r="AG756" s="731"/>
      <c r="AH756" s="731"/>
      <c r="AI756" s="731"/>
    </row>
    <row r="757" spans="1:35" ht="15.75" customHeight="1" x14ac:dyDescent="0.2">
      <c r="A757" s="731"/>
      <c r="B757" s="731"/>
      <c r="C757" s="731"/>
      <c r="D757" s="731"/>
      <c r="E757" s="731"/>
      <c r="F757" s="731"/>
      <c r="G757" s="731"/>
      <c r="H757" s="731"/>
      <c r="I757" s="731"/>
      <c r="J757" s="731"/>
      <c r="K757" s="731"/>
      <c r="L757" s="731"/>
      <c r="M757" s="731"/>
      <c r="N757" s="731"/>
      <c r="O757" s="731"/>
      <c r="P757" s="731"/>
      <c r="Q757" s="731"/>
      <c r="R757" s="731"/>
      <c r="S757" s="731"/>
      <c r="T757" s="731"/>
      <c r="U757" s="731"/>
      <c r="V757" s="731"/>
      <c r="W757" s="731"/>
      <c r="X757" s="731"/>
      <c r="Y757" s="731"/>
      <c r="Z757" s="731"/>
      <c r="AA757" s="731"/>
      <c r="AB757" s="731"/>
      <c r="AC757" s="731"/>
      <c r="AD757" s="731"/>
      <c r="AE757" s="731"/>
      <c r="AF757" s="731"/>
      <c r="AG757" s="731"/>
      <c r="AH757" s="731"/>
      <c r="AI757" s="731"/>
    </row>
    <row r="758" spans="1:35" ht="15.75" customHeight="1" x14ac:dyDescent="0.2">
      <c r="A758" s="731"/>
      <c r="B758" s="731"/>
      <c r="C758" s="731"/>
      <c r="D758" s="731"/>
      <c r="E758" s="731"/>
      <c r="F758" s="731"/>
      <c r="G758" s="731"/>
      <c r="H758" s="731"/>
      <c r="I758" s="731"/>
      <c r="J758" s="731"/>
      <c r="K758" s="731"/>
      <c r="L758" s="731"/>
      <c r="M758" s="731"/>
      <c r="N758" s="731"/>
      <c r="O758" s="731"/>
      <c r="P758" s="731"/>
      <c r="Q758" s="731"/>
      <c r="R758" s="731"/>
      <c r="S758" s="731"/>
      <c r="T758" s="731"/>
      <c r="U758" s="731"/>
      <c r="V758" s="731"/>
      <c r="W758" s="731"/>
      <c r="X758" s="731"/>
      <c r="Y758" s="731"/>
      <c r="Z758" s="731"/>
      <c r="AA758" s="731"/>
      <c r="AB758" s="731"/>
      <c r="AC758" s="731"/>
      <c r="AD758" s="731"/>
      <c r="AE758" s="731"/>
      <c r="AF758" s="731"/>
      <c r="AG758" s="731"/>
      <c r="AH758" s="731"/>
      <c r="AI758" s="731"/>
    </row>
    <row r="759" spans="1:35" ht="15.75" customHeight="1" x14ac:dyDescent="0.2">
      <c r="A759" s="731"/>
      <c r="B759" s="731"/>
      <c r="C759" s="731"/>
      <c r="D759" s="731"/>
      <c r="E759" s="731"/>
      <c r="F759" s="731"/>
      <c r="G759" s="731"/>
      <c r="H759" s="731"/>
      <c r="I759" s="731"/>
      <c r="J759" s="731"/>
      <c r="K759" s="731"/>
      <c r="L759" s="731"/>
      <c r="M759" s="731"/>
      <c r="N759" s="731"/>
      <c r="O759" s="731"/>
      <c r="P759" s="731"/>
      <c r="Q759" s="731"/>
      <c r="R759" s="731"/>
      <c r="S759" s="731"/>
      <c r="T759" s="731"/>
      <c r="U759" s="731"/>
      <c r="V759" s="731"/>
      <c r="W759" s="731"/>
      <c r="X759" s="731"/>
      <c r="Y759" s="731"/>
      <c r="Z759" s="731"/>
      <c r="AA759" s="731"/>
      <c r="AB759" s="731"/>
      <c r="AC759" s="731"/>
      <c r="AD759" s="731"/>
      <c r="AE759" s="731"/>
      <c r="AF759" s="731"/>
      <c r="AG759" s="731"/>
      <c r="AH759" s="731"/>
      <c r="AI759" s="731"/>
    </row>
    <row r="760" spans="1:35" ht="15.75" customHeight="1" x14ac:dyDescent="0.2">
      <c r="A760" s="731"/>
      <c r="B760" s="731"/>
      <c r="C760" s="731"/>
      <c r="D760" s="731"/>
      <c r="E760" s="731"/>
      <c r="F760" s="731"/>
      <c r="G760" s="731"/>
      <c r="H760" s="731"/>
      <c r="I760" s="731"/>
      <c r="J760" s="731"/>
      <c r="K760" s="731"/>
      <c r="L760" s="731"/>
      <c r="M760" s="731"/>
      <c r="N760" s="731"/>
      <c r="O760" s="731"/>
      <c r="P760" s="731"/>
      <c r="Q760" s="731"/>
      <c r="R760" s="731"/>
      <c r="S760" s="731"/>
      <c r="T760" s="731"/>
      <c r="U760" s="731"/>
      <c r="V760" s="731"/>
      <c r="W760" s="731"/>
      <c r="X760" s="731"/>
      <c r="Y760" s="731"/>
      <c r="Z760" s="731"/>
      <c r="AA760" s="731"/>
      <c r="AB760" s="731"/>
      <c r="AC760" s="731"/>
      <c r="AD760" s="731"/>
      <c r="AE760" s="731"/>
      <c r="AF760" s="731"/>
      <c r="AG760" s="731"/>
      <c r="AH760" s="731"/>
      <c r="AI760" s="731"/>
    </row>
    <row r="761" spans="1:35" ht="15.75" customHeight="1" x14ac:dyDescent="0.2">
      <c r="A761" s="731"/>
      <c r="B761" s="731"/>
      <c r="C761" s="731"/>
      <c r="D761" s="731"/>
      <c r="E761" s="731"/>
      <c r="F761" s="731"/>
      <c r="G761" s="731"/>
      <c r="H761" s="731"/>
      <c r="I761" s="731"/>
      <c r="J761" s="731"/>
      <c r="K761" s="731"/>
      <c r="L761" s="731"/>
      <c r="M761" s="731"/>
      <c r="N761" s="731"/>
      <c r="O761" s="731"/>
      <c r="P761" s="731"/>
      <c r="Q761" s="731"/>
      <c r="R761" s="731"/>
      <c r="S761" s="731"/>
      <c r="T761" s="731"/>
      <c r="U761" s="731"/>
      <c r="V761" s="731"/>
      <c r="W761" s="731"/>
      <c r="X761" s="731"/>
      <c r="Y761" s="731"/>
      <c r="Z761" s="731"/>
      <c r="AA761" s="731"/>
      <c r="AB761" s="731"/>
      <c r="AC761" s="731"/>
      <c r="AD761" s="731"/>
      <c r="AE761" s="731"/>
      <c r="AF761" s="731"/>
      <c r="AG761" s="731"/>
      <c r="AH761" s="731"/>
      <c r="AI761" s="731"/>
    </row>
    <row r="762" spans="1:35" ht="15.75" customHeight="1" x14ac:dyDescent="0.2">
      <c r="A762" s="731"/>
      <c r="B762" s="731"/>
      <c r="C762" s="731"/>
      <c r="D762" s="731"/>
      <c r="E762" s="731"/>
      <c r="F762" s="731"/>
      <c r="G762" s="731"/>
      <c r="H762" s="731"/>
      <c r="I762" s="731"/>
      <c r="J762" s="731"/>
      <c r="K762" s="731"/>
      <c r="L762" s="731"/>
      <c r="M762" s="731"/>
      <c r="N762" s="731"/>
      <c r="O762" s="731"/>
      <c r="P762" s="731"/>
      <c r="Q762" s="731"/>
      <c r="R762" s="731"/>
      <c r="S762" s="731"/>
      <c r="T762" s="731"/>
      <c r="U762" s="731"/>
      <c r="V762" s="731"/>
      <c r="W762" s="731"/>
      <c r="X762" s="731"/>
      <c r="Y762" s="731"/>
      <c r="Z762" s="731"/>
      <c r="AA762" s="731"/>
      <c r="AB762" s="731"/>
      <c r="AC762" s="731"/>
      <c r="AD762" s="731"/>
      <c r="AE762" s="731"/>
      <c r="AF762" s="731"/>
      <c r="AG762" s="731"/>
      <c r="AH762" s="731"/>
      <c r="AI762" s="731"/>
    </row>
    <row r="763" spans="1:35" ht="15.75" customHeight="1" x14ac:dyDescent="0.2">
      <c r="A763" s="731"/>
      <c r="B763" s="731"/>
      <c r="C763" s="731"/>
      <c r="D763" s="731"/>
      <c r="E763" s="731"/>
      <c r="F763" s="731"/>
      <c r="G763" s="731"/>
      <c r="H763" s="731"/>
      <c r="I763" s="731"/>
      <c r="J763" s="731"/>
      <c r="K763" s="731"/>
      <c r="L763" s="731"/>
      <c r="M763" s="731"/>
      <c r="N763" s="731"/>
      <c r="O763" s="731"/>
      <c r="P763" s="731"/>
      <c r="Q763" s="731"/>
      <c r="R763" s="731"/>
      <c r="S763" s="731"/>
      <c r="T763" s="731"/>
      <c r="U763" s="731"/>
      <c r="V763" s="731"/>
      <c r="W763" s="731"/>
      <c r="X763" s="731"/>
      <c r="Y763" s="731"/>
      <c r="Z763" s="731"/>
      <c r="AA763" s="731"/>
      <c r="AB763" s="731"/>
      <c r="AC763" s="731"/>
      <c r="AD763" s="731"/>
      <c r="AE763" s="731"/>
      <c r="AF763" s="731"/>
      <c r="AG763" s="731"/>
      <c r="AH763" s="731"/>
      <c r="AI763" s="731"/>
    </row>
    <row r="764" spans="1:35" ht="15.75" customHeight="1" x14ac:dyDescent="0.2">
      <c r="A764" s="731"/>
      <c r="B764" s="731"/>
      <c r="C764" s="731"/>
      <c r="D764" s="731"/>
      <c r="E764" s="731"/>
      <c r="F764" s="731"/>
      <c r="G764" s="731"/>
      <c r="H764" s="731"/>
      <c r="I764" s="731"/>
      <c r="J764" s="731"/>
      <c r="K764" s="731"/>
      <c r="L764" s="731"/>
      <c r="M764" s="731"/>
      <c r="N764" s="731"/>
      <c r="O764" s="731"/>
      <c r="P764" s="731"/>
      <c r="Q764" s="731"/>
      <c r="R764" s="731"/>
      <c r="S764" s="731"/>
      <c r="T764" s="731"/>
      <c r="U764" s="731"/>
      <c r="V764" s="731"/>
      <c r="W764" s="731"/>
      <c r="X764" s="731"/>
      <c r="Y764" s="731"/>
      <c r="Z764" s="731"/>
      <c r="AA764" s="731"/>
      <c r="AB764" s="731"/>
      <c r="AC764" s="731"/>
      <c r="AD764" s="731"/>
      <c r="AE764" s="731"/>
      <c r="AF764" s="731"/>
      <c r="AG764" s="731"/>
      <c r="AH764" s="731"/>
      <c r="AI764" s="731"/>
    </row>
    <row r="765" spans="1:35" ht="15.75" customHeight="1" x14ac:dyDescent="0.2">
      <c r="A765" s="731"/>
      <c r="B765" s="731"/>
      <c r="C765" s="731"/>
      <c r="D765" s="731"/>
      <c r="E765" s="731"/>
      <c r="F765" s="731"/>
      <c r="G765" s="731"/>
      <c r="H765" s="731"/>
      <c r="I765" s="731"/>
      <c r="J765" s="731"/>
      <c r="K765" s="731"/>
      <c r="L765" s="731"/>
      <c r="M765" s="731"/>
      <c r="N765" s="731"/>
      <c r="O765" s="731"/>
      <c r="P765" s="731"/>
      <c r="Q765" s="731"/>
      <c r="R765" s="731"/>
      <c r="S765" s="731"/>
      <c r="T765" s="731"/>
      <c r="U765" s="731"/>
      <c r="V765" s="731"/>
      <c r="W765" s="731"/>
      <c r="X765" s="731"/>
      <c r="Y765" s="731"/>
      <c r="Z765" s="731"/>
      <c r="AA765" s="731"/>
      <c r="AB765" s="731"/>
      <c r="AC765" s="731"/>
      <c r="AD765" s="731"/>
      <c r="AE765" s="731"/>
      <c r="AF765" s="731"/>
      <c r="AG765" s="731"/>
      <c r="AH765" s="731"/>
      <c r="AI765" s="731"/>
    </row>
    <row r="766" spans="1:35" ht="15.75" customHeight="1" x14ac:dyDescent="0.2">
      <c r="A766" s="731"/>
      <c r="B766" s="731"/>
      <c r="C766" s="731"/>
      <c r="D766" s="731"/>
      <c r="E766" s="731"/>
      <c r="F766" s="731"/>
      <c r="G766" s="731"/>
      <c r="H766" s="731"/>
      <c r="I766" s="731"/>
      <c r="J766" s="731"/>
      <c r="K766" s="731"/>
      <c r="L766" s="731"/>
      <c r="M766" s="731"/>
      <c r="N766" s="731"/>
      <c r="O766" s="731"/>
      <c r="P766" s="731"/>
      <c r="Q766" s="731"/>
      <c r="R766" s="731"/>
      <c r="S766" s="731"/>
      <c r="T766" s="731"/>
      <c r="U766" s="731"/>
      <c r="V766" s="731"/>
      <c r="W766" s="731"/>
      <c r="X766" s="731"/>
      <c r="Y766" s="731"/>
      <c r="Z766" s="731"/>
      <c r="AA766" s="731"/>
      <c r="AB766" s="731"/>
      <c r="AC766" s="731"/>
      <c r="AD766" s="731"/>
      <c r="AE766" s="731"/>
      <c r="AF766" s="731"/>
      <c r="AG766" s="731"/>
      <c r="AH766" s="731"/>
      <c r="AI766" s="731"/>
    </row>
    <row r="767" spans="1:35" ht="15.75" customHeight="1" x14ac:dyDescent="0.2">
      <c r="A767" s="731"/>
      <c r="B767" s="731"/>
      <c r="C767" s="731"/>
      <c r="D767" s="731"/>
      <c r="E767" s="731"/>
      <c r="F767" s="731"/>
      <c r="G767" s="731"/>
      <c r="H767" s="731"/>
      <c r="I767" s="731"/>
      <c r="J767" s="731"/>
      <c r="K767" s="731"/>
      <c r="L767" s="731"/>
      <c r="M767" s="731"/>
      <c r="N767" s="731"/>
      <c r="O767" s="731"/>
      <c r="P767" s="731"/>
      <c r="Q767" s="731"/>
      <c r="R767" s="731"/>
      <c r="S767" s="731"/>
      <c r="T767" s="731"/>
      <c r="U767" s="731"/>
      <c r="V767" s="731"/>
      <c r="W767" s="731"/>
      <c r="X767" s="731"/>
      <c r="Y767" s="731"/>
      <c r="Z767" s="731"/>
      <c r="AA767" s="731"/>
      <c r="AB767" s="731"/>
      <c r="AC767" s="731"/>
      <c r="AD767" s="731"/>
      <c r="AE767" s="731"/>
      <c r="AF767" s="731"/>
      <c r="AG767" s="731"/>
      <c r="AH767" s="731"/>
      <c r="AI767" s="731"/>
    </row>
    <row r="768" spans="1:35" ht="15.75" customHeight="1" x14ac:dyDescent="0.2">
      <c r="A768" s="731"/>
      <c r="B768" s="731"/>
      <c r="C768" s="731"/>
      <c r="D768" s="731"/>
      <c r="E768" s="731"/>
      <c r="F768" s="731"/>
      <c r="G768" s="731"/>
      <c r="H768" s="731"/>
      <c r="I768" s="731"/>
      <c r="J768" s="731"/>
      <c r="K768" s="731"/>
      <c r="L768" s="731"/>
      <c r="M768" s="731"/>
      <c r="N768" s="731"/>
      <c r="O768" s="731"/>
      <c r="P768" s="731"/>
      <c r="Q768" s="731"/>
      <c r="R768" s="731"/>
      <c r="S768" s="731"/>
      <c r="T768" s="731"/>
      <c r="U768" s="731"/>
      <c r="V768" s="731"/>
      <c r="W768" s="731"/>
      <c r="X768" s="731"/>
      <c r="Y768" s="731"/>
      <c r="Z768" s="731"/>
      <c r="AA768" s="731"/>
      <c r="AB768" s="731"/>
      <c r="AC768" s="731"/>
      <c r="AD768" s="731"/>
      <c r="AE768" s="731"/>
      <c r="AF768" s="731"/>
      <c r="AG768" s="731"/>
      <c r="AH768" s="731"/>
      <c r="AI768" s="731"/>
    </row>
    <row r="769" spans="1:35" ht="15.75" customHeight="1" x14ac:dyDescent="0.2">
      <c r="A769" s="731"/>
      <c r="B769" s="731"/>
      <c r="C769" s="731"/>
      <c r="D769" s="731"/>
      <c r="E769" s="731"/>
      <c r="F769" s="731"/>
      <c r="G769" s="731"/>
      <c r="H769" s="731"/>
      <c r="I769" s="731"/>
      <c r="J769" s="731"/>
      <c r="K769" s="731"/>
      <c r="L769" s="731"/>
      <c r="M769" s="731"/>
      <c r="N769" s="731"/>
      <c r="O769" s="731"/>
      <c r="P769" s="731"/>
      <c r="Q769" s="731"/>
      <c r="R769" s="731"/>
      <c r="S769" s="731"/>
      <c r="T769" s="731"/>
      <c r="U769" s="731"/>
      <c r="V769" s="731"/>
      <c r="W769" s="731"/>
      <c r="X769" s="731"/>
      <c r="Y769" s="731"/>
      <c r="Z769" s="731"/>
      <c r="AA769" s="731"/>
      <c r="AB769" s="731"/>
      <c r="AC769" s="731"/>
      <c r="AD769" s="731"/>
      <c r="AE769" s="731"/>
      <c r="AF769" s="731"/>
      <c r="AG769" s="731"/>
      <c r="AH769" s="731"/>
      <c r="AI769" s="731"/>
    </row>
    <row r="770" spans="1:35" ht="15.75" customHeight="1" x14ac:dyDescent="0.2">
      <c r="A770" s="731"/>
      <c r="B770" s="731"/>
      <c r="C770" s="731"/>
      <c r="D770" s="731"/>
      <c r="E770" s="731"/>
      <c r="F770" s="731"/>
      <c r="G770" s="731"/>
      <c r="H770" s="731"/>
      <c r="I770" s="731"/>
      <c r="J770" s="731"/>
      <c r="K770" s="731"/>
      <c r="L770" s="731"/>
      <c r="M770" s="731"/>
      <c r="N770" s="731"/>
      <c r="O770" s="731"/>
      <c r="P770" s="731"/>
      <c r="Q770" s="731"/>
      <c r="R770" s="731"/>
      <c r="S770" s="731"/>
      <c r="T770" s="731"/>
      <c r="U770" s="731"/>
      <c r="V770" s="731"/>
      <c r="W770" s="731"/>
      <c r="X770" s="731"/>
      <c r="Y770" s="731"/>
      <c r="Z770" s="731"/>
      <c r="AA770" s="731"/>
      <c r="AB770" s="731"/>
      <c r="AC770" s="731"/>
      <c r="AD770" s="731"/>
      <c r="AE770" s="731"/>
      <c r="AF770" s="731"/>
      <c r="AG770" s="731"/>
      <c r="AH770" s="731"/>
      <c r="AI770" s="731"/>
    </row>
    <row r="771" spans="1:35" ht="15.75" customHeight="1" x14ac:dyDescent="0.2">
      <c r="A771" s="731"/>
      <c r="B771" s="731"/>
      <c r="C771" s="731"/>
      <c r="D771" s="731"/>
      <c r="E771" s="731"/>
      <c r="F771" s="731"/>
      <c r="G771" s="731"/>
      <c r="H771" s="731"/>
      <c r="I771" s="731"/>
      <c r="J771" s="731"/>
      <c r="K771" s="731"/>
      <c r="L771" s="731"/>
      <c r="M771" s="731"/>
      <c r="N771" s="731"/>
      <c r="O771" s="731"/>
      <c r="P771" s="731"/>
      <c r="Q771" s="731"/>
      <c r="R771" s="731"/>
      <c r="S771" s="731"/>
      <c r="T771" s="731"/>
      <c r="U771" s="731"/>
      <c r="V771" s="731"/>
      <c r="W771" s="731"/>
      <c r="X771" s="731"/>
      <c r="Y771" s="731"/>
      <c r="Z771" s="731"/>
      <c r="AA771" s="731"/>
      <c r="AB771" s="731"/>
      <c r="AC771" s="731"/>
      <c r="AD771" s="731"/>
      <c r="AE771" s="731"/>
      <c r="AF771" s="731"/>
      <c r="AG771" s="731"/>
      <c r="AH771" s="731"/>
      <c r="AI771" s="731"/>
    </row>
    <row r="772" spans="1:35" ht="15.75" customHeight="1" x14ac:dyDescent="0.2">
      <c r="A772" s="731"/>
      <c r="B772" s="731"/>
      <c r="C772" s="731"/>
      <c r="D772" s="731"/>
      <c r="E772" s="731"/>
      <c r="F772" s="731"/>
      <c r="G772" s="731"/>
      <c r="H772" s="731"/>
      <c r="I772" s="731"/>
      <c r="J772" s="731"/>
      <c r="K772" s="731"/>
      <c r="L772" s="731"/>
      <c r="M772" s="731"/>
      <c r="N772" s="731"/>
      <c r="O772" s="731"/>
      <c r="P772" s="731"/>
      <c r="Q772" s="731"/>
      <c r="R772" s="731"/>
      <c r="S772" s="731"/>
      <c r="T772" s="731"/>
      <c r="U772" s="731"/>
      <c r="V772" s="731"/>
      <c r="W772" s="731"/>
      <c r="X772" s="731"/>
      <c r="Y772" s="731"/>
      <c r="Z772" s="731"/>
      <c r="AA772" s="731"/>
      <c r="AB772" s="731"/>
      <c r="AC772" s="731"/>
      <c r="AD772" s="731"/>
      <c r="AE772" s="731"/>
      <c r="AF772" s="731"/>
      <c r="AG772" s="731"/>
      <c r="AH772" s="731"/>
      <c r="AI772" s="731"/>
    </row>
    <row r="773" spans="1:35" ht="15.75" customHeight="1" x14ac:dyDescent="0.2">
      <c r="A773" s="731"/>
      <c r="B773" s="731"/>
      <c r="C773" s="731"/>
      <c r="D773" s="731"/>
      <c r="E773" s="731"/>
      <c r="F773" s="731"/>
      <c r="G773" s="731"/>
      <c r="H773" s="731"/>
      <c r="I773" s="731"/>
      <c r="J773" s="731"/>
      <c r="K773" s="731"/>
      <c r="L773" s="731"/>
      <c r="M773" s="731"/>
      <c r="N773" s="731"/>
      <c r="O773" s="731"/>
      <c r="P773" s="731"/>
      <c r="Q773" s="731"/>
      <c r="R773" s="731"/>
      <c r="S773" s="731"/>
      <c r="T773" s="731"/>
      <c r="U773" s="731"/>
      <c r="V773" s="731"/>
      <c r="W773" s="731"/>
      <c r="X773" s="731"/>
      <c r="Y773" s="731"/>
      <c r="Z773" s="731"/>
      <c r="AA773" s="731"/>
      <c r="AB773" s="731"/>
      <c r="AC773" s="731"/>
      <c r="AD773" s="731"/>
      <c r="AE773" s="731"/>
      <c r="AF773" s="731"/>
      <c r="AG773" s="731"/>
      <c r="AH773" s="731"/>
      <c r="AI773" s="731"/>
    </row>
    <row r="774" spans="1:35" ht="15.75" customHeight="1" x14ac:dyDescent="0.2">
      <c r="A774" s="731"/>
      <c r="B774" s="731"/>
      <c r="C774" s="731"/>
      <c r="D774" s="731"/>
      <c r="E774" s="731"/>
      <c r="F774" s="731"/>
      <c r="G774" s="731"/>
      <c r="H774" s="731"/>
      <c r="I774" s="731"/>
      <c r="J774" s="731"/>
      <c r="K774" s="731"/>
      <c r="L774" s="731"/>
      <c r="M774" s="731"/>
      <c r="N774" s="731"/>
      <c r="O774" s="731"/>
      <c r="P774" s="731"/>
      <c r="Q774" s="731"/>
      <c r="R774" s="731"/>
      <c r="S774" s="731"/>
      <c r="T774" s="731"/>
      <c r="U774" s="731"/>
      <c r="V774" s="731"/>
      <c r="W774" s="731"/>
      <c r="X774" s="731"/>
      <c r="Y774" s="731"/>
      <c r="Z774" s="731"/>
      <c r="AA774" s="731"/>
      <c r="AB774" s="731"/>
      <c r="AC774" s="731"/>
      <c r="AD774" s="731"/>
      <c r="AE774" s="731"/>
      <c r="AF774" s="731"/>
      <c r="AG774" s="731"/>
      <c r="AH774" s="731"/>
      <c r="AI774" s="731"/>
    </row>
    <row r="775" spans="1:35" ht="15.75" customHeight="1" x14ac:dyDescent="0.2">
      <c r="A775" s="731"/>
      <c r="B775" s="731"/>
      <c r="C775" s="731"/>
      <c r="D775" s="731"/>
      <c r="E775" s="731"/>
      <c r="F775" s="731"/>
      <c r="G775" s="731"/>
      <c r="H775" s="731"/>
      <c r="I775" s="731"/>
      <c r="J775" s="731"/>
      <c r="K775" s="731"/>
      <c r="L775" s="731"/>
      <c r="M775" s="731"/>
      <c r="N775" s="731"/>
      <c r="O775" s="731"/>
      <c r="P775" s="731"/>
      <c r="Q775" s="731"/>
      <c r="R775" s="731"/>
      <c r="S775" s="731"/>
      <c r="T775" s="731"/>
      <c r="U775" s="731"/>
      <c r="V775" s="731"/>
      <c r="W775" s="731"/>
      <c r="X775" s="731"/>
      <c r="Y775" s="731"/>
      <c r="Z775" s="731"/>
      <c r="AA775" s="731"/>
      <c r="AB775" s="731"/>
      <c r="AC775" s="731"/>
      <c r="AD775" s="731"/>
      <c r="AE775" s="731"/>
      <c r="AF775" s="731"/>
      <c r="AG775" s="731"/>
      <c r="AH775" s="731"/>
      <c r="AI775" s="731"/>
    </row>
    <row r="776" spans="1:35" ht="15.75" customHeight="1" x14ac:dyDescent="0.2">
      <c r="A776" s="731"/>
      <c r="B776" s="731"/>
      <c r="C776" s="731"/>
      <c r="D776" s="731"/>
      <c r="E776" s="731"/>
      <c r="F776" s="731"/>
      <c r="G776" s="731"/>
      <c r="H776" s="731"/>
      <c r="I776" s="731"/>
      <c r="J776" s="731"/>
      <c r="K776" s="731"/>
      <c r="L776" s="731"/>
      <c r="M776" s="731"/>
      <c r="N776" s="731"/>
      <c r="O776" s="731"/>
      <c r="P776" s="731"/>
      <c r="Q776" s="731"/>
      <c r="R776" s="731"/>
      <c r="S776" s="731"/>
      <c r="T776" s="731"/>
      <c r="U776" s="731"/>
      <c r="V776" s="731"/>
      <c r="W776" s="731"/>
      <c r="X776" s="731"/>
      <c r="Y776" s="731"/>
      <c r="Z776" s="731"/>
      <c r="AA776" s="731"/>
      <c r="AB776" s="731"/>
      <c r="AC776" s="731"/>
      <c r="AD776" s="731"/>
      <c r="AE776" s="731"/>
      <c r="AF776" s="731"/>
      <c r="AG776" s="731"/>
      <c r="AH776" s="731"/>
      <c r="AI776" s="731"/>
    </row>
    <row r="777" spans="1:35" ht="15.75" customHeight="1" x14ac:dyDescent="0.2">
      <c r="A777" s="731"/>
      <c r="B777" s="731"/>
      <c r="C777" s="731"/>
      <c r="D777" s="731"/>
      <c r="E777" s="731"/>
      <c r="F777" s="731"/>
      <c r="G777" s="731"/>
      <c r="H777" s="731"/>
      <c r="I777" s="731"/>
      <c r="J777" s="731"/>
      <c r="K777" s="731"/>
      <c r="L777" s="731"/>
      <c r="M777" s="731"/>
      <c r="N777" s="731"/>
      <c r="O777" s="731"/>
      <c r="P777" s="731"/>
      <c r="Q777" s="731"/>
      <c r="R777" s="731"/>
      <c r="S777" s="731"/>
      <c r="T777" s="731"/>
      <c r="U777" s="731"/>
      <c r="V777" s="731"/>
      <c r="W777" s="731"/>
      <c r="X777" s="731"/>
      <c r="Y777" s="731"/>
      <c r="Z777" s="731"/>
      <c r="AA777" s="731"/>
      <c r="AB777" s="731"/>
      <c r="AC777" s="731"/>
      <c r="AD777" s="731"/>
      <c r="AE777" s="731"/>
      <c r="AF777" s="731"/>
      <c r="AG777" s="731"/>
      <c r="AH777" s="731"/>
      <c r="AI777" s="731"/>
    </row>
    <row r="778" spans="1:35" ht="15.75" customHeight="1" x14ac:dyDescent="0.2">
      <c r="A778" s="731"/>
      <c r="B778" s="731"/>
      <c r="C778" s="731"/>
      <c r="D778" s="731"/>
      <c r="E778" s="731"/>
      <c r="F778" s="731"/>
      <c r="G778" s="731"/>
      <c r="H778" s="731"/>
      <c r="I778" s="731"/>
      <c r="J778" s="731"/>
      <c r="K778" s="731"/>
      <c r="L778" s="731"/>
      <c r="M778" s="731"/>
      <c r="N778" s="731"/>
      <c r="O778" s="731"/>
      <c r="P778" s="731"/>
      <c r="Q778" s="731"/>
      <c r="R778" s="731"/>
      <c r="S778" s="731"/>
      <c r="T778" s="731"/>
      <c r="U778" s="731"/>
      <c r="V778" s="731"/>
      <c r="W778" s="731"/>
      <c r="X778" s="731"/>
      <c r="Y778" s="731"/>
      <c r="Z778" s="731"/>
      <c r="AA778" s="731"/>
      <c r="AB778" s="731"/>
      <c r="AC778" s="731"/>
      <c r="AD778" s="731"/>
      <c r="AE778" s="731"/>
      <c r="AF778" s="731"/>
      <c r="AG778" s="731"/>
      <c r="AH778" s="731"/>
      <c r="AI778" s="731"/>
    </row>
    <row r="779" spans="1:35" ht="15.75" customHeight="1" x14ac:dyDescent="0.2">
      <c r="A779" s="731"/>
      <c r="B779" s="731"/>
      <c r="C779" s="731"/>
      <c r="D779" s="731"/>
      <c r="E779" s="731"/>
      <c r="F779" s="731"/>
      <c r="G779" s="731"/>
      <c r="H779" s="731"/>
      <c r="I779" s="731"/>
      <c r="J779" s="731"/>
      <c r="K779" s="731"/>
      <c r="L779" s="731"/>
      <c r="M779" s="731"/>
      <c r="N779" s="731"/>
      <c r="O779" s="731"/>
      <c r="P779" s="731"/>
      <c r="Q779" s="731"/>
      <c r="R779" s="731"/>
      <c r="S779" s="731"/>
      <c r="T779" s="731"/>
      <c r="U779" s="731"/>
      <c r="V779" s="731"/>
      <c r="W779" s="731"/>
      <c r="X779" s="731"/>
      <c r="Y779" s="731"/>
      <c r="Z779" s="731"/>
      <c r="AA779" s="731"/>
      <c r="AB779" s="731"/>
      <c r="AC779" s="731"/>
      <c r="AD779" s="731"/>
      <c r="AE779" s="731"/>
      <c r="AF779" s="731"/>
      <c r="AG779" s="731"/>
      <c r="AH779" s="731"/>
      <c r="AI779" s="731"/>
    </row>
    <row r="780" spans="1:35" ht="15.75" customHeight="1" x14ac:dyDescent="0.2">
      <c r="A780" s="731"/>
      <c r="B780" s="731"/>
      <c r="C780" s="731"/>
      <c r="D780" s="731"/>
      <c r="E780" s="731"/>
      <c r="F780" s="731"/>
      <c r="G780" s="731"/>
      <c r="H780" s="731"/>
      <c r="I780" s="731"/>
      <c r="J780" s="731"/>
      <c r="K780" s="731"/>
      <c r="L780" s="731"/>
      <c r="M780" s="731"/>
      <c r="N780" s="731"/>
      <c r="O780" s="731"/>
      <c r="P780" s="731"/>
      <c r="Q780" s="731"/>
      <c r="R780" s="731"/>
      <c r="S780" s="731"/>
      <c r="T780" s="731"/>
      <c r="U780" s="731"/>
      <c r="V780" s="731"/>
      <c r="W780" s="731"/>
      <c r="X780" s="731"/>
      <c r="Y780" s="731"/>
      <c r="Z780" s="731"/>
      <c r="AA780" s="731"/>
      <c r="AB780" s="731"/>
      <c r="AC780" s="731"/>
      <c r="AD780" s="731"/>
      <c r="AE780" s="731"/>
      <c r="AF780" s="731"/>
      <c r="AG780" s="731"/>
      <c r="AH780" s="731"/>
      <c r="AI780" s="731"/>
    </row>
    <row r="781" spans="1:35" ht="15.75" customHeight="1" x14ac:dyDescent="0.2">
      <c r="A781" s="731"/>
      <c r="B781" s="731"/>
      <c r="C781" s="731"/>
      <c r="D781" s="731"/>
      <c r="E781" s="731"/>
      <c r="F781" s="731"/>
      <c r="G781" s="731"/>
      <c r="H781" s="731"/>
      <c r="I781" s="731"/>
      <c r="J781" s="731"/>
      <c r="K781" s="731"/>
      <c r="L781" s="731"/>
      <c r="M781" s="731"/>
      <c r="N781" s="731"/>
      <c r="O781" s="731"/>
      <c r="P781" s="731"/>
      <c r="Q781" s="731"/>
      <c r="R781" s="731"/>
      <c r="S781" s="731"/>
      <c r="T781" s="731"/>
      <c r="U781" s="731"/>
      <c r="V781" s="731"/>
      <c r="W781" s="731"/>
      <c r="X781" s="731"/>
      <c r="Y781" s="731"/>
      <c r="Z781" s="731"/>
      <c r="AA781" s="731"/>
      <c r="AB781" s="731"/>
      <c r="AC781" s="731"/>
      <c r="AD781" s="731"/>
      <c r="AE781" s="731"/>
      <c r="AF781" s="731"/>
      <c r="AG781" s="731"/>
      <c r="AH781" s="731"/>
      <c r="AI781" s="731"/>
    </row>
    <row r="782" spans="1:35" ht="15.75" customHeight="1" x14ac:dyDescent="0.2">
      <c r="A782" s="731"/>
      <c r="B782" s="731"/>
      <c r="C782" s="731"/>
      <c r="D782" s="731"/>
      <c r="E782" s="731"/>
      <c r="F782" s="731"/>
      <c r="G782" s="731"/>
      <c r="H782" s="731"/>
      <c r="I782" s="731"/>
      <c r="J782" s="731"/>
      <c r="K782" s="731"/>
      <c r="L782" s="731"/>
      <c r="M782" s="731"/>
      <c r="N782" s="731"/>
      <c r="O782" s="731"/>
      <c r="P782" s="731"/>
      <c r="Q782" s="731"/>
      <c r="R782" s="731"/>
      <c r="S782" s="731"/>
      <c r="T782" s="731"/>
      <c r="U782" s="731"/>
      <c r="V782" s="731"/>
      <c r="W782" s="731"/>
      <c r="X782" s="731"/>
      <c r="Y782" s="731"/>
      <c r="Z782" s="731"/>
      <c r="AA782" s="731"/>
      <c r="AB782" s="731"/>
      <c r="AC782" s="731"/>
      <c r="AD782" s="731"/>
      <c r="AE782" s="731"/>
      <c r="AF782" s="731"/>
      <c r="AG782" s="731"/>
      <c r="AH782" s="731"/>
      <c r="AI782" s="731"/>
    </row>
    <row r="783" spans="1:35" ht="15.75" customHeight="1" x14ac:dyDescent="0.2">
      <c r="A783" s="731"/>
      <c r="B783" s="731"/>
      <c r="C783" s="731"/>
      <c r="D783" s="731"/>
      <c r="E783" s="731"/>
      <c r="F783" s="731"/>
      <c r="G783" s="731"/>
      <c r="H783" s="731"/>
      <c r="I783" s="731"/>
      <c r="J783" s="731"/>
      <c r="K783" s="731"/>
      <c r="L783" s="731"/>
      <c r="M783" s="731"/>
      <c r="N783" s="731"/>
      <c r="O783" s="731"/>
      <c r="P783" s="731"/>
      <c r="Q783" s="731"/>
      <c r="R783" s="731"/>
      <c r="S783" s="731"/>
      <c r="T783" s="731"/>
      <c r="U783" s="731"/>
      <c r="V783" s="731"/>
      <c r="W783" s="731"/>
      <c r="X783" s="731"/>
      <c r="Y783" s="731"/>
      <c r="Z783" s="731"/>
      <c r="AA783" s="731"/>
      <c r="AB783" s="731"/>
      <c r="AC783" s="731"/>
      <c r="AD783" s="731"/>
      <c r="AE783" s="731"/>
      <c r="AF783" s="731"/>
      <c r="AG783" s="731"/>
      <c r="AH783" s="731"/>
      <c r="AI783" s="731"/>
    </row>
    <row r="784" spans="1:35" ht="15.75" customHeight="1" x14ac:dyDescent="0.2">
      <c r="A784" s="731"/>
      <c r="B784" s="731"/>
      <c r="C784" s="731"/>
      <c r="D784" s="731"/>
      <c r="E784" s="731"/>
      <c r="F784" s="731"/>
      <c r="G784" s="731"/>
      <c r="H784" s="731"/>
      <c r="I784" s="731"/>
      <c r="J784" s="731"/>
      <c r="K784" s="731"/>
      <c r="L784" s="731"/>
      <c r="M784" s="731"/>
      <c r="N784" s="731"/>
      <c r="O784" s="731"/>
      <c r="P784" s="731"/>
      <c r="Q784" s="731"/>
      <c r="R784" s="731"/>
      <c r="S784" s="731"/>
      <c r="T784" s="731"/>
      <c r="U784" s="731"/>
      <c r="V784" s="731"/>
      <c r="W784" s="731"/>
      <c r="X784" s="731"/>
      <c r="Y784" s="731"/>
      <c r="Z784" s="731"/>
      <c r="AA784" s="731"/>
      <c r="AB784" s="731"/>
      <c r="AC784" s="731"/>
      <c r="AD784" s="731"/>
      <c r="AE784" s="731"/>
      <c r="AF784" s="731"/>
      <c r="AG784" s="731"/>
      <c r="AH784" s="731"/>
      <c r="AI784" s="731"/>
    </row>
    <row r="785" spans="1:35" ht="15.75" customHeight="1" x14ac:dyDescent="0.2">
      <c r="A785" s="731"/>
      <c r="B785" s="731"/>
      <c r="C785" s="731"/>
      <c r="D785" s="731"/>
      <c r="E785" s="731"/>
      <c r="F785" s="731"/>
      <c r="G785" s="731"/>
      <c r="H785" s="731"/>
      <c r="I785" s="731"/>
      <c r="J785" s="731"/>
      <c r="K785" s="731"/>
      <c r="L785" s="731"/>
      <c r="M785" s="731"/>
      <c r="N785" s="731"/>
      <c r="O785" s="731"/>
      <c r="P785" s="731"/>
      <c r="Q785" s="731"/>
      <c r="R785" s="731"/>
      <c r="S785" s="731"/>
      <c r="T785" s="731"/>
      <c r="U785" s="731"/>
      <c r="V785" s="731"/>
      <c r="W785" s="731"/>
      <c r="X785" s="731"/>
      <c r="Y785" s="731"/>
      <c r="Z785" s="731"/>
      <c r="AA785" s="731"/>
      <c r="AB785" s="731"/>
      <c r="AC785" s="731"/>
      <c r="AD785" s="731"/>
      <c r="AE785" s="731"/>
      <c r="AF785" s="731"/>
      <c r="AG785" s="731"/>
      <c r="AH785" s="731"/>
      <c r="AI785" s="731"/>
    </row>
    <row r="786" spans="1:35" ht="15.75" customHeight="1" x14ac:dyDescent="0.2">
      <c r="A786" s="731"/>
      <c r="B786" s="731"/>
      <c r="C786" s="731"/>
      <c r="D786" s="731"/>
      <c r="E786" s="731"/>
      <c r="F786" s="731"/>
      <c r="G786" s="731"/>
      <c r="H786" s="731"/>
      <c r="I786" s="731"/>
      <c r="J786" s="731"/>
      <c r="K786" s="731"/>
      <c r="L786" s="731"/>
      <c r="M786" s="731"/>
      <c r="N786" s="731"/>
      <c r="O786" s="731"/>
      <c r="P786" s="731"/>
      <c r="Q786" s="731"/>
      <c r="R786" s="731"/>
      <c r="S786" s="731"/>
      <c r="T786" s="731"/>
      <c r="U786" s="731"/>
      <c r="V786" s="731"/>
      <c r="W786" s="731"/>
      <c r="X786" s="731"/>
      <c r="Y786" s="731"/>
      <c r="Z786" s="731"/>
      <c r="AA786" s="731"/>
      <c r="AB786" s="731"/>
      <c r="AC786" s="731"/>
      <c r="AD786" s="731"/>
      <c r="AE786" s="731"/>
      <c r="AF786" s="731"/>
      <c r="AG786" s="731"/>
      <c r="AH786" s="731"/>
      <c r="AI786" s="731"/>
    </row>
    <row r="787" spans="1:35" ht="15.75" customHeight="1" x14ac:dyDescent="0.2">
      <c r="A787" s="731"/>
      <c r="B787" s="731"/>
      <c r="C787" s="731"/>
      <c r="D787" s="731"/>
      <c r="E787" s="731"/>
      <c r="F787" s="731"/>
      <c r="G787" s="731"/>
      <c r="H787" s="731"/>
      <c r="I787" s="731"/>
      <c r="J787" s="731"/>
      <c r="K787" s="731"/>
      <c r="L787" s="731"/>
      <c r="M787" s="731"/>
      <c r="N787" s="731"/>
      <c r="O787" s="731"/>
      <c r="P787" s="731"/>
      <c r="Q787" s="731"/>
      <c r="R787" s="731"/>
      <c r="S787" s="731"/>
      <c r="T787" s="731"/>
      <c r="U787" s="731"/>
      <c r="V787" s="731"/>
      <c r="W787" s="731"/>
      <c r="X787" s="731"/>
      <c r="Y787" s="731"/>
      <c r="Z787" s="731"/>
      <c r="AA787" s="731"/>
      <c r="AB787" s="731"/>
      <c r="AC787" s="731"/>
      <c r="AD787" s="731"/>
      <c r="AE787" s="731"/>
      <c r="AF787" s="731"/>
      <c r="AG787" s="731"/>
      <c r="AH787" s="731"/>
      <c r="AI787" s="731"/>
    </row>
    <row r="788" spans="1:35" ht="15.75" customHeight="1" x14ac:dyDescent="0.2">
      <c r="A788" s="731"/>
      <c r="B788" s="731"/>
      <c r="C788" s="731"/>
      <c r="D788" s="731"/>
      <c r="E788" s="731"/>
      <c r="F788" s="731"/>
      <c r="G788" s="731"/>
      <c r="H788" s="731"/>
      <c r="I788" s="731"/>
      <c r="J788" s="731"/>
      <c r="K788" s="731"/>
      <c r="L788" s="731"/>
      <c r="M788" s="731"/>
      <c r="N788" s="731"/>
      <c r="O788" s="731"/>
      <c r="P788" s="731"/>
      <c r="Q788" s="731"/>
      <c r="R788" s="731"/>
      <c r="S788" s="731"/>
      <c r="T788" s="731"/>
      <c r="U788" s="731"/>
      <c r="V788" s="731"/>
      <c r="W788" s="731"/>
      <c r="X788" s="731"/>
      <c r="Y788" s="731"/>
      <c r="Z788" s="731"/>
      <c r="AA788" s="731"/>
      <c r="AB788" s="731"/>
      <c r="AC788" s="731"/>
      <c r="AD788" s="731"/>
      <c r="AE788" s="731"/>
      <c r="AF788" s="731"/>
      <c r="AG788" s="731"/>
      <c r="AH788" s="731"/>
      <c r="AI788" s="731"/>
    </row>
    <row r="789" spans="1:35" ht="15.75" customHeight="1" x14ac:dyDescent="0.2">
      <c r="A789" s="731"/>
      <c r="B789" s="731"/>
      <c r="C789" s="731"/>
      <c r="D789" s="731"/>
      <c r="E789" s="731"/>
      <c r="F789" s="731"/>
      <c r="G789" s="731"/>
      <c r="H789" s="731"/>
      <c r="I789" s="731"/>
      <c r="J789" s="731"/>
      <c r="K789" s="731"/>
      <c r="L789" s="731"/>
      <c r="M789" s="731"/>
      <c r="N789" s="731"/>
      <c r="O789" s="731"/>
      <c r="P789" s="731"/>
      <c r="Q789" s="731"/>
      <c r="R789" s="731"/>
      <c r="S789" s="731"/>
      <c r="T789" s="731"/>
      <c r="U789" s="731"/>
      <c r="V789" s="731"/>
      <c r="W789" s="731"/>
      <c r="X789" s="731"/>
      <c r="Y789" s="731"/>
      <c r="Z789" s="731"/>
      <c r="AA789" s="731"/>
      <c r="AB789" s="731"/>
      <c r="AC789" s="731"/>
      <c r="AD789" s="731"/>
      <c r="AE789" s="731"/>
      <c r="AF789" s="731"/>
      <c r="AG789" s="731"/>
      <c r="AH789" s="731"/>
      <c r="AI789" s="731"/>
    </row>
    <row r="790" spans="1:35" ht="15.75" customHeight="1" x14ac:dyDescent="0.2">
      <c r="A790" s="731"/>
      <c r="B790" s="731"/>
      <c r="C790" s="731"/>
      <c r="D790" s="731"/>
      <c r="E790" s="731"/>
      <c r="F790" s="731"/>
      <c r="G790" s="731"/>
      <c r="H790" s="731"/>
      <c r="I790" s="731"/>
      <c r="J790" s="731"/>
      <c r="K790" s="731"/>
      <c r="L790" s="731"/>
      <c r="M790" s="731"/>
      <c r="N790" s="731"/>
      <c r="O790" s="731"/>
      <c r="P790" s="731"/>
      <c r="Q790" s="731"/>
      <c r="R790" s="731"/>
      <c r="S790" s="731"/>
      <c r="T790" s="731"/>
      <c r="U790" s="731"/>
      <c r="V790" s="731"/>
      <c r="W790" s="731"/>
      <c r="X790" s="731"/>
      <c r="Y790" s="731"/>
      <c r="Z790" s="731"/>
      <c r="AA790" s="731"/>
      <c r="AB790" s="731"/>
      <c r="AC790" s="731"/>
      <c r="AD790" s="731"/>
      <c r="AE790" s="731"/>
      <c r="AF790" s="731"/>
      <c r="AG790" s="731"/>
      <c r="AH790" s="731"/>
      <c r="AI790" s="731"/>
    </row>
    <row r="791" spans="1:35" ht="15.75" customHeight="1" x14ac:dyDescent="0.2">
      <c r="A791" s="731"/>
      <c r="B791" s="731"/>
      <c r="C791" s="731"/>
      <c r="D791" s="731"/>
      <c r="E791" s="731"/>
      <c r="F791" s="731"/>
      <c r="G791" s="731"/>
      <c r="H791" s="731"/>
      <c r="I791" s="731"/>
      <c r="J791" s="731"/>
      <c r="K791" s="731"/>
      <c r="L791" s="731"/>
      <c r="M791" s="731"/>
      <c r="N791" s="731"/>
      <c r="O791" s="731"/>
      <c r="P791" s="731"/>
      <c r="Q791" s="731"/>
      <c r="R791" s="731"/>
      <c r="S791" s="731"/>
      <c r="T791" s="731"/>
      <c r="U791" s="731"/>
      <c r="V791" s="731"/>
      <c r="W791" s="731"/>
      <c r="X791" s="731"/>
      <c r="Y791" s="731"/>
      <c r="Z791" s="731"/>
      <c r="AA791" s="731"/>
      <c r="AB791" s="731"/>
      <c r="AC791" s="731"/>
      <c r="AD791" s="731"/>
      <c r="AE791" s="731"/>
      <c r="AF791" s="731"/>
      <c r="AG791" s="731"/>
      <c r="AH791" s="731"/>
      <c r="AI791" s="731"/>
    </row>
    <row r="792" spans="1:35" ht="15.75" customHeight="1" x14ac:dyDescent="0.2">
      <c r="A792" s="731"/>
      <c r="B792" s="731"/>
      <c r="C792" s="731"/>
      <c r="D792" s="731"/>
      <c r="E792" s="731"/>
      <c r="F792" s="731"/>
      <c r="G792" s="731"/>
      <c r="H792" s="731"/>
      <c r="I792" s="731"/>
      <c r="J792" s="731"/>
      <c r="K792" s="731"/>
      <c r="L792" s="731"/>
      <c r="M792" s="731"/>
      <c r="N792" s="731"/>
      <c r="O792" s="731"/>
      <c r="P792" s="731"/>
      <c r="Q792" s="731"/>
      <c r="R792" s="731"/>
      <c r="S792" s="731"/>
      <c r="T792" s="731"/>
      <c r="U792" s="731"/>
      <c r="V792" s="731"/>
      <c r="W792" s="731"/>
      <c r="X792" s="731"/>
      <c r="Y792" s="731"/>
      <c r="Z792" s="731"/>
      <c r="AA792" s="731"/>
      <c r="AB792" s="731"/>
      <c r="AC792" s="731"/>
      <c r="AD792" s="731"/>
      <c r="AE792" s="731"/>
      <c r="AF792" s="731"/>
      <c r="AG792" s="731"/>
      <c r="AH792" s="731"/>
      <c r="AI792" s="731"/>
    </row>
    <row r="793" spans="1:35" ht="15.75" customHeight="1" x14ac:dyDescent="0.2">
      <c r="A793" s="731"/>
      <c r="B793" s="731"/>
      <c r="C793" s="731"/>
      <c r="D793" s="731"/>
      <c r="E793" s="731"/>
      <c r="F793" s="731"/>
      <c r="G793" s="731"/>
      <c r="H793" s="731"/>
      <c r="I793" s="731"/>
      <c r="J793" s="731"/>
      <c r="K793" s="731"/>
      <c r="L793" s="731"/>
      <c r="M793" s="731"/>
      <c r="N793" s="731"/>
      <c r="O793" s="731"/>
      <c r="P793" s="731"/>
      <c r="Q793" s="731"/>
      <c r="R793" s="731"/>
      <c r="S793" s="731"/>
      <c r="T793" s="731"/>
      <c r="U793" s="731"/>
      <c r="V793" s="731"/>
      <c r="W793" s="731"/>
      <c r="X793" s="731"/>
      <c r="Y793" s="731"/>
      <c r="Z793" s="731"/>
      <c r="AA793" s="731"/>
      <c r="AB793" s="731"/>
      <c r="AC793" s="731"/>
      <c r="AD793" s="731"/>
      <c r="AE793" s="731"/>
      <c r="AF793" s="731"/>
      <c r="AG793" s="731"/>
      <c r="AH793" s="731"/>
      <c r="AI793" s="731"/>
    </row>
    <row r="794" spans="1:35" ht="15.75" customHeight="1" x14ac:dyDescent="0.2">
      <c r="A794" s="731"/>
      <c r="B794" s="731"/>
      <c r="C794" s="731"/>
      <c r="D794" s="731"/>
      <c r="E794" s="731"/>
      <c r="F794" s="731"/>
      <c r="G794" s="731"/>
      <c r="H794" s="731"/>
      <c r="I794" s="731"/>
      <c r="J794" s="731"/>
      <c r="K794" s="731"/>
      <c r="L794" s="731"/>
      <c r="M794" s="731"/>
      <c r="N794" s="731"/>
      <c r="O794" s="731"/>
      <c r="P794" s="731"/>
      <c r="Q794" s="731"/>
      <c r="R794" s="731"/>
      <c r="S794" s="731"/>
      <c r="T794" s="731"/>
      <c r="U794" s="731"/>
      <c r="V794" s="731"/>
      <c r="W794" s="731"/>
      <c r="X794" s="731"/>
      <c r="Y794" s="731"/>
      <c r="Z794" s="731"/>
      <c r="AA794" s="731"/>
      <c r="AB794" s="731"/>
      <c r="AC794" s="731"/>
      <c r="AD794" s="731"/>
      <c r="AE794" s="731"/>
      <c r="AF794" s="731"/>
      <c r="AG794" s="731"/>
      <c r="AH794" s="731"/>
      <c r="AI794" s="731"/>
    </row>
    <row r="795" spans="1:35" ht="15.75" customHeight="1" x14ac:dyDescent="0.2">
      <c r="A795" s="731"/>
      <c r="B795" s="731"/>
      <c r="C795" s="731"/>
      <c r="D795" s="731"/>
      <c r="E795" s="731"/>
      <c r="F795" s="731"/>
      <c r="G795" s="731"/>
      <c r="H795" s="731"/>
      <c r="I795" s="731"/>
      <c r="J795" s="731"/>
      <c r="K795" s="731"/>
      <c r="L795" s="731"/>
      <c r="M795" s="731"/>
      <c r="N795" s="731"/>
      <c r="O795" s="731"/>
      <c r="P795" s="731"/>
      <c r="Q795" s="731"/>
      <c r="R795" s="731"/>
      <c r="S795" s="731"/>
      <c r="T795" s="731"/>
      <c r="U795" s="731"/>
      <c r="V795" s="731"/>
      <c r="W795" s="731"/>
      <c r="X795" s="731"/>
      <c r="Y795" s="731"/>
      <c r="Z795" s="731"/>
      <c r="AA795" s="731"/>
      <c r="AB795" s="731"/>
      <c r="AC795" s="731"/>
      <c r="AD795" s="731"/>
      <c r="AE795" s="731"/>
      <c r="AF795" s="731"/>
      <c r="AG795" s="731"/>
      <c r="AH795" s="731"/>
      <c r="AI795" s="731"/>
    </row>
    <row r="796" spans="1:35" ht="15.75" customHeight="1" x14ac:dyDescent="0.2">
      <c r="A796" s="731"/>
      <c r="B796" s="731"/>
      <c r="C796" s="731"/>
      <c r="D796" s="731"/>
      <c r="E796" s="731"/>
      <c r="F796" s="731"/>
      <c r="G796" s="731"/>
      <c r="H796" s="731"/>
      <c r="I796" s="731"/>
      <c r="J796" s="731"/>
      <c r="K796" s="731"/>
      <c r="L796" s="731"/>
      <c r="M796" s="731"/>
      <c r="N796" s="731"/>
      <c r="O796" s="731"/>
      <c r="P796" s="731"/>
      <c r="Q796" s="731"/>
      <c r="R796" s="731"/>
      <c r="S796" s="731"/>
      <c r="T796" s="731"/>
      <c r="U796" s="731"/>
      <c r="V796" s="731"/>
      <c r="W796" s="731"/>
      <c r="X796" s="731"/>
      <c r="Y796" s="731"/>
      <c r="Z796" s="731"/>
      <c r="AA796" s="731"/>
      <c r="AB796" s="731"/>
      <c r="AC796" s="731"/>
      <c r="AD796" s="731"/>
      <c r="AE796" s="731"/>
      <c r="AF796" s="731"/>
      <c r="AG796" s="731"/>
      <c r="AH796" s="731"/>
      <c r="AI796" s="731"/>
    </row>
    <row r="797" spans="1:35" ht="15.75" customHeight="1" x14ac:dyDescent="0.2">
      <c r="A797" s="731"/>
      <c r="B797" s="731"/>
      <c r="C797" s="731"/>
      <c r="D797" s="731"/>
      <c r="E797" s="731"/>
      <c r="F797" s="731"/>
      <c r="G797" s="731"/>
      <c r="H797" s="731"/>
      <c r="I797" s="731"/>
      <c r="J797" s="731"/>
      <c r="K797" s="731"/>
      <c r="L797" s="731"/>
      <c r="M797" s="731"/>
      <c r="N797" s="731"/>
      <c r="O797" s="731"/>
      <c r="P797" s="731"/>
      <c r="Q797" s="731"/>
      <c r="R797" s="731"/>
      <c r="S797" s="731"/>
      <c r="T797" s="731"/>
      <c r="U797" s="731"/>
      <c r="V797" s="731"/>
      <c r="W797" s="731"/>
      <c r="X797" s="731"/>
      <c r="Y797" s="731"/>
      <c r="Z797" s="731"/>
      <c r="AA797" s="731"/>
      <c r="AB797" s="731"/>
      <c r="AC797" s="731"/>
      <c r="AD797" s="731"/>
      <c r="AE797" s="731"/>
      <c r="AF797" s="731"/>
      <c r="AG797" s="731"/>
      <c r="AH797" s="731"/>
      <c r="AI797" s="731"/>
    </row>
    <row r="798" spans="1:35" ht="15.75" customHeight="1" x14ac:dyDescent="0.2">
      <c r="A798" s="731"/>
      <c r="B798" s="731"/>
      <c r="C798" s="731"/>
      <c r="D798" s="731"/>
      <c r="E798" s="731"/>
      <c r="F798" s="731"/>
      <c r="G798" s="731"/>
      <c r="H798" s="731"/>
      <c r="I798" s="731"/>
      <c r="J798" s="731"/>
      <c r="K798" s="731"/>
      <c r="L798" s="731"/>
      <c r="M798" s="731"/>
      <c r="N798" s="731"/>
      <c r="O798" s="731"/>
      <c r="P798" s="731"/>
      <c r="Q798" s="731"/>
      <c r="R798" s="731"/>
      <c r="S798" s="731"/>
      <c r="T798" s="731"/>
      <c r="U798" s="731"/>
      <c r="V798" s="731"/>
      <c r="W798" s="731"/>
      <c r="X798" s="731"/>
      <c r="Y798" s="731"/>
      <c r="Z798" s="731"/>
      <c r="AA798" s="731"/>
      <c r="AB798" s="731"/>
      <c r="AC798" s="731"/>
      <c r="AD798" s="731"/>
      <c r="AE798" s="731"/>
      <c r="AF798" s="731"/>
      <c r="AG798" s="731"/>
      <c r="AH798" s="731"/>
      <c r="AI798" s="731"/>
    </row>
    <row r="799" spans="1:35" ht="15.75" customHeight="1" x14ac:dyDescent="0.2">
      <c r="A799" s="731"/>
      <c r="B799" s="731"/>
      <c r="C799" s="731"/>
      <c r="D799" s="731"/>
      <c r="E799" s="731"/>
      <c r="F799" s="731"/>
      <c r="G799" s="731"/>
      <c r="H799" s="731"/>
      <c r="I799" s="731"/>
      <c r="J799" s="731"/>
      <c r="K799" s="731"/>
      <c r="L799" s="731"/>
      <c r="M799" s="731"/>
      <c r="N799" s="731"/>
      <c r="O799" s="731"/>
      <c r="P799" s="731"/>
      <c r="Q799" s="731"/>
      <c r="R799" s="731"/>
      <c r="S799" s="731"/>
      <c r="T799" s="731"/>
      <c r="U799" s="731"/>
      <c r="V799" s="731"/>
      <c r="W799" s="731"/>
      <c r="X799" s="731"/>
      <c r="Y799" s="731"/>
      <c r="Z799" s="731"/>
      <c r="AA799" s="731"/>
      <c r="AB799" s="731"/>
      <c r="AC799" s="731"/>
      <c r="AD799" s="731"/>
      <c r="AE799" s="731"/>
      <c r="AF799" s="731"/>
      <c r="AG799" s="731"/>
      <c r="AH799" s="731"/>
      <c r="AI799" s="731"/>
    </row>
    <row r="800" spans="1:35" ht="15.75" customHeight="1" x14ac:dyDescent="0.2">
      <c r="A800" s="731"/>
      <c r="B800" s="731"/>
      <c r="C800" s="731"/>
      <c r="D800" s="731"/>
      <c r="E800" s="731"/>
      <c r="F800" s="731"/>
      <c r="G800" s="731"/>
      <c r="H800" s="731"/>
      <c r="I800" s="731"/>
      <c r="J800" s="731"/>
      <c r="K800" s="731"/>
      <c r="L800" s="731"/>
      <c r="M800" s="731"/>
      <c r="N800" s="731"/>
      <c r="O800" s="731"/>
      <c r="P800" s="731"/>
      <c r="Q800" s="731"/>
      <c r="R800" s="731"/>
      <c r="S800" s="731"/>
      <c r="T800" s="731"/>
      <c r="U800" s="731"/>
      <c r="V800" s="731"/>
      <c r="W800" s="731"/>
      <c r="X800" s="731"/>
      <c r="Y800" s="731"/>
      <c r="Z800" s="731"/>
      <c r="AA800" s="731"/>
      <c r="AB800" s="731"/>
      <c r="AC800" s="731"/>
      <c r="AD800" s="731"/>
      <c r="AE800" s="731"/>
      <c r="AF800" s="731"/>
      <c r="AG800" s="731"/>
      <c r="AH800" s="731"/>
      <c r="AI800" s="731"/>
    </row>
    <row r="801" spans="1:35" ht="15.75" customHeight="1" x14ac:dyDescent="0.2">
      <c r="A801" s="731"/>
      <c r="B801" s="731"/>
      <c r="C801" s="731"/>
      <c r="D801" s="731"/>
      <c r="E801" s="731"/>
      <c r="F801" s="731"/>
      <c r="G801" s="731"/>
      <c r="H801" s="731"/>
      <c r="I801" s="731"/>
      <c r="J801" s="731"/>
      <c r="K801" s="731"/>
      <c r="L801" s="731"/>
      <c r="M801" s="731"/>
      <c r="N801" s="731"/>
      <c r="O801" s="731"/>
      <c r="P801" s="731"/>
      <c r="Q801" s="731"/>
      <c r="R801" s="731"/>
      <c r="S801" s="731"/>
      <c r="T801" s="731"/>
      <c r="U801" s="731"/>
      <c r="V801" s="731"/>
      <c r="W801" s="731"/>
      <c r="X801" s="731"/>
      <c r="Y801" s="731"/>
      <c r="Z801" s="731"/>
      <c r="AA801" s="731"/>
      <c r="AB801" s="731"/>
      <c r="AC801" s="731"/>
      <c r="AD801" s="731"/>
      <c r="AE801" s="731"/>
      <c r="AF801" s="731"/>
      <c r="AG801" s="731"/>
      <c r="AH801" s="731"/>
      <c r="AI801" s="731"/>
    </row>
    <row r="802" spans="1:35" ht="15.75" customHeight="1" x14ac:dyDescent="0.2">
      <c r="A802" s="731"/>
      <c r="B802" s="731"/>
      <c r="C802" s="731"/>
      <c r="D802" s="731"/>
      <c r="E802" s="731"/>
      <c r="F802" s="731"/>
      <c r="G802" s="731"/>
      <c r="H802" s="731"/>
      <c r="I802" s="731"/>
      <c r="J802" s="731"/>
      <c r="K802" s="731"/>
      <c r="L802" s="731"/>
      <c r="M802" s="731"/>
      <c r="N802" s="731"/>
      <c r="O802" s="731"/>
      <c r="P802" s="731"/>
      <c r="Q802" s="731"/>
      <c r="R802" s="731"/>
      <c r="S802" s="731"/>
      <c r="T802" s="731"/>
      <c r="U802" s="731"/>
      <c r="V802" s="731"/>
      <c r="W802" s="731"/>
      <c r="X802" s="731"/>
      <c r="Y802" s="731"/>
      <c r="Z802" s="731"/>
      <c r="AA802" s="731"/>
      <c r="AB802" s="731"/>
      <c r="AC802" s="731"/>
      <c r="AD802" s="731"/>
      <c r="AE802" s="731"/>
      <c r="AF802" s="731"/>
      <c r="AG802" s="731"/>
      <c r="AH802" s="731"/>
      <c r="AI802" s="731"/>
    </row>
    <row r="803" spans="1:35" ht="15.75" customHeight="1" x14ac:dyDescent="0.2">
      <c r="A803" s="731"/>
      <c r="B803" s="731"/>
      <c r="C803" s="731"/>
      <c r="D803" s="731"/>
      <c r="E803" s="731"/>
      <c r="F803" s="731"/>
      <c r="G803" s="731"/>
      <c r="H803" s="731"/>
      <c r="I803" s="731"/>
      <c r="J803" s="731"/>
      <c r="K803" s="731"/>
      <c r="L803" s="731"/>
      <c r="M803" s="731"/>
      <c r="N803" s="731"/>
      <c r="O803" s="731"/>
      <c r="P803" s="731"/>
      <c r="Q803" s="731"/>
      <c r="R803" s="731"/>
      <c r="S803" s="731"/>
      <c r="T803" s="731"/>
      <c r="U803" s="731"/>
      <c r="V803" s="731"/>
      <c r="W803" s="731"/>
      <c r="X803" s="731"/>
      <c r="Y803" s="731"/>
      <c r="Z803" s="731"/>
      <c r="AA803" s="731"/>
      <c r="AB803" s="731"/>
      <c r="AC803" s="731"/>
      <c r="AD803" s="731"/>
      <c r="AE803" s="731"/>
      <c r="AF803" s="731"/>
      <c r="AG803" s="731"/>
      <c r="AH803" s="731"/>
      <c r="AI803" s="731"/>
    </row>
    <row r="804" spans="1:35" ht="15.75" customHeight="1" x14ac:dyDescent="0.2">
      <c r="A804" s="731"/>
      <c r="B804" s="731"/>
      <c r="C804" s="731"/>
      <c r="D804" s="731"/>
      <c r="E804" s="731"/>
      <c r="F804" s="731"/>
      <c r="G804" s="731"/>
      <c r="H804" s="731"/>
      <c r="I804" s="731"/>
      <c r="J804" s="731"/>
      <c r="K804" s="731"/>
      <c r="L804" s="731"/>
      <c r="M804" s="731"/>
      <c r="N804" s="731"/>
      <c r="O804" s="731"/>
      <c r="P804" s="731"/>
      <c r="Q804" s="731"/>
      <c r="R804" s="731"/>
      <c r="S804" s="731"/>
      <c r="T804" s="731"/>
      <c r="U804" s="731"/>
      <c r="V804" s="731"/>
      <c r="W804" s="731"/>
      <c r="X804" s="731"/>
      <c r="Y804" s="731"/>
      <c r="Z804" s="731"/>
      <c r="AA804" s="731"/>
      <c r="AB804" s="731"/>
      <c r="AC804" s="731"/>
      <c r="AD804" s="731"/>
      <c r="AE804" s="731"/>
      <c r="AF804" s="731"/>
      <c r="AG804" s="731"/>
      <c r="AH804" s="731"/>
      <c r="AI804" s="731"/>
    </row>
    <row r="805" spans="1:35" ht="15.75" customHeight="1" x14ac:dyDescent="0.2">
      <c r="A805" s="731"/>
      <c r="B805" s="731"/>
      <c r="C805" s="731"/>
      <c r="D805" s="731"/>
      <c r="E805" s="731"/>
      <c r="F805" s="731"/>
      <c r="G805" s="731"/>
      <c r="H805" s="731"/>
      <c r="I805" s="731"/>
      <c r="J805" s="731"/>
      <c r="K805" s="731"/>
      <c r="L805" s="731"/>
      <c r="M805" s="731"/>
      <c r="N805" s="731"/>
      <c r="O805" s="731"/>
      <c r="P805" s="731"/>
      <c r="Q805" s="731"/>
      <c r="R805" s="731"/>
      <c r="S805" s="731"/>
      <c r="T805" s="731"/>
      <c r="U805" s="731"/>
      <c r="V805" s="731"/>
      <c r="W805" s="731"/>
      <c r="X805" s="731"/>
      <c r="Y805" s="731"/>
      <c r="Z805" s="731"/>
      <c r="AA805" s="731"/>
      <c r="AB805" s="731"/>
      <c r="AC805" s="731"/>
      <c r="AD805" s="731"/>
      <c r="AE805" s="731"/>
      <c r="AF805" s="731"/>
      <c r="AG805" s="731"/>
      <c r="AH805" s="731"/>
      <c r="AI805" s="731"/>
    </row>
    <row r="806" spans="1:35" ht="15.75" customHeight="1" x14ac:dyDescent="0.2">
      <c r="A806" s="731"/>
      <c r="B806" s="731"/>
      <c r="C806" s="731"/>
      <c r="D806" s="731"/>
      <c r="E806" s="731"/>
      <c r="F806" s="731"/>
      <c r="G806" s="731"/>
      <c r="H806" s="731"/>
      <c r="I806" s="731"/>
      <c r="J806" s="731"/>
      <c r="K806" s="731"/>
      <c r="L806" s="731"/>
      <c r="M806" s="731"/>
      <c r="N806" s="731"/>
      <c r="O806" s="731"/>
      <c r="P806" s="731"/>
      <c r="Q806" s="731"/>
      <c r="R806" s="731"/>
      <c r="S806" s="731"/>
      <c r="T806" s="731"/>
      <c r="U806" s="731"/>
      <c r="V806" s="731"/>
      <c r="W806" s="731"/>
      <c r="X806" s="731"/>
      <c r="Y806" s="731"/>
      <c r="Z806" s="731"/>
      <c r="AA806" s="731"/>
      <c r="AB806" s="731"/>
      <c r="AC806" s="731"/>
      <c r="AD806" s="731"/>
      <c r="AE806" s="731"/>
      <c r="AF806" s="731"/>
      <c r="AG806" s="731"/>
      <c r="AH806" s="731"/>
      <c r="AI806" s="731"/>
    </row>
    <row r="807" spans="1:35" ht="15.75" customHeight="1" x14ac:dyDescent="0.2">
      <c r="A807" s="731"/>
      <c r="B807" s="731"/>
      <c r="C807" s="731"/>
      <c r="D807" s="731"/>
      <c r="E807" s="731"/>
      <c r="F807" s="731"/>
      <c r="G807" s="731"/>
      <c r="H807" s="731"/>
      <c r="I807" s="731"/>
      <c r="J807" s="731"/>
      <c r="K807" s="731"/>
      <c r="L807" s="731"/>
      <c r="M807" s="731"/>
      <c r="N807" s="731"/>
      <c r="O807" s="731"/>
      <c r="P807" s="731"/>
      <c r="Q807" s="731"/>
      <c r="R807" s="731"/>
      <c r="S807" s="731"/>
      <c r="T807" s="731"/>
      <c r="U807" s="731"/>
      <c r="V807" s="731"/>
      <c r="W807" s="731"/>
      <c r="X807" s="731"/>
      <c r="Y807" s="731"/>
      <c r="Z807" s="731"/>
      <c r="AA807" s="731"/>
      <c r="AB807" s="731"/>
      <c r="AC807" s="731"/>
      <c r="AD807" s="731"/>
      <c r="AE807" s="731"/>
      <c r="AF807" s="731"/>
      <c r="AG807" s="731"/>
      <c r="AH807" s="731"/>
      <c r="AI807" s="731"/>
    </row>
    <row r="808" spans="1:35" ht="15.75" customHeight="1" x14ac:dyDescent="0.2">
      <c r="A808" s="731"/>
      <c r="B808" s="731"/>
      <c r="C808" s="731"/>
      <c r="D808" s="731"/>
      <c r="E808" s="731"/>
      <c r="F808" s="731"/>
      <c r="G808" s="731"/>
      <c r="H808" s="731"/>
      <c r="I808" s="731"/>
      <c r="J808" s="731"/>
      <c r="K808" s="731"/>
      <c r="L808" s="731"/>
      <c r="M808" s="731"/>
      <c r="N808" s="731"/>
      <c r="O808" s="731"/>
      <c r="P808" s="731"/>
      <c r="Q808" s="731"/>
      <c r="R808" s="731"/>
      <c r="S808" s="731"/>
      <c r="T808" s="731"/>
      <c r="U808" s="731"/>
      <c r="V808" s="731"/>
      <c r="W808" s="731"/>
      <c r="X808" s="731"/>
      <c r="Y808" s="731"/>
      <c r="Z808" s="731"/>
      <c r="AA808" s="731"/>
      <c r="AB808" s="731"/>
      <c r="AC808" s="731"/>
      <c r="AD808" s="731"/>
      <c r="AE808" s="731"/>
      <c r="AF808" s="731"/>
      <c r="AG808" s="731"/>
      <c r="AH808" s="731"/>
      <c r="AI808" s="731"/>
    </row>
    <row r="809" spans="1:35" ht="15.75" customHeight="1" x14ac:dyDescent="0.2">
      <c r="A809" s="731"/>
      <c r="B809" s="731"/>
      <c r="C809" s="731"/>
      <c r="D809" s="731"/>
      <c r="E809" s="731"/>
      <c r="F809" s="731"/>
      <c r="G809" s="731"/>
      <c r="H809" s="731"/>
      <c r="I809" s="731"/>
      <c r="J809" s="731"/>
      <c r="K809" s="731"/>
      <c r="L809" s="731"/>
      <c r="M809" s="731"/>
      <c r="N809" s="731"/>
      <c r="O809" s="731"/>
      <c r="P809" s="731"/>
      <c r="Q809" s="731"/>
      <c r="R809" s="731"/>
      <c r="S809" s="731"/>
      <c r="T809" s="731"/>
      <c r="U809" s="731"/>
      <c r="V809" s="731"/>
      <c r="W809" s="731"/>
      <c r="X809" s="731"/>
      <c r="Y809" s="731"/>
      <c r="Z809" s="731"/>
      <c r="AA809" s="731"/>
      <c r="AB809" s="731"/>
      <c r="AC809" s="731"/>
      <c r="AD809" s="731"/>
      <c r="AE809" s="731"/>
      <c r="AF809" s="731"/>
      <c r="AG809" s="731"/>
      <c r="AH809" s="731"/>
      <c r="AI809" s="731"/>
    </row>
    <row r="810" spans="1:35" ht="15.75" customHeight="1" x14ac:dyDescent="0.2">
      <c r="A810" s="731"/>
      <c r="B810" s="731"/>
      <c r="C810" s="731"/>
      <c r="D810" s="731"/>
      <c r="E810" s="731"/>
      <c r="F810" s="731"/>
      <c r="G810" s="731"/>
      <c r="H810" s="731"/>
      <c r="I810" s="731"/>
      <c r="J810" s="731"/>
      <c r="K810" s="731"/>
      <c r="L810" s="731"/>
      <c r="M810" s="731"/>
      <c r="N810" s="731"/>
      <c r="O810" s="731"/>
      <c r="P810" s="731"/>
      <c r="Q810" s="731"/>
      <c r="R810" s="731"/>
      <c r="S810" s="731"/>
      <c r="T810" s="731"/>
      <c r="U810" s="731"/>
      <c r="V810" s="731"/>
      <c r="W810" s="731"/>
      <c r="X810" s="731"/>
      <c r="Y810" s="731"/>
      <c r="Z810" s="731"/>
      <c r="AA810" s="731"/>
      <c r="AB810" s="731"/>
      <c r="AC810" s="731"/>
      <c r="AD810" s="731"/>
      <c r="AE810" s="731"/>
      <c r="AF810" s="731"/>
      <c r="AG810" s="731"/>
      <c r="AH810" s="731"/>
      <c r="AI810" s="731"/>
    </row>
    <row r="811" spans="1:35" ht="15.75" customHeight="1" x14ac:dyDescent="0.2">
      <c r="A811" s="731"/>
      <c r="B811" s="731"/>
      <c r="C811" s="731"/>
      <c r="D811" s="731"/>
      <c r="E811" s="731"/>
      <c r="F811" s="731"/>
      <c r="G811" s="731"/>
      <c r="H811" s="731"/>
      <c r="I811" s="731"/>
      <c r="J811" s="731"/>
      <c r="K811" s="731"/>
      <c r="L811" s="731"/>
      <c r="M811" s="731"/>
      <c r="N811" s="731"/>
      <c r="O811" s="731"/>
      <c r="P811" s="731"/>
      <c r="Q811" s="731"/>
      <c r="R811" s="731"/>
      <c r="S811" s="731"/>
      <c r="T811" s="731"/>
      <c r="U811" s="731"/>
      <c r="V811" s="731"/>
      <c r="W811" s="731"/>
      <c r="X811" s="731"/>
      <c r="Y811" s="731"/>
      <c r="Z811" s="731"/>
      <c r="AA811" s="731"/>
      <c r="AB811" s="731"/>
      <c r="AC811" s="731"/>
      <c r="AD811" s="731"/>
      <c r="AE811" s="731"/>
      <c r="AF811" s="731"/>
      <c r="AG811" s="731"/>
      <c r="AH811" s="731"/>
      <c r="AI811" s="731"/>
    </row>
    <row r="812" spans="1:35" ht="15.75" customHeight="1" x14ac:dyDescent="0.2">
      <c r="A812" s="731"/>
      <c r="B812" s="731"/>
      <c r="C812" s="731"/>
      <c r="D812" s="731"/>
      <c r="E812" s="731"/>
      <c r="F812" s="731"/>
      <c r="G812" s="731"/>
      <c r="H812" s="731"/>
      <c r="I812" s="731"/>
      <c r="J812" s="731"/>
      <c r="K812" s="731"/>
      <c r="L812" s="731"/>
      <c r="M812" s="731"/>
      <c r="N812" s="731"/>
      <c r="O812" s="731"/>
      <c r="P812" s="731"/>
      <c r="Q812" s="731"/>
      <c r="R812" s="731"/>
      <c r="S812" s="731"/>
      <c r="T812" s="731"/>
      <c r="U812" s="731"/>
      <c r="V812" s="731"/>
      <c r="W812" s="731"/>
      <c r="X812" s="731"/>
      <c r="Y812" s="731"/>
      <c r="Z812" s="731"/>
      <c r="AA812" s="731"/>
      <c r="AB812" s="731"/>
      <c r="AC812" s="731"/>
      <c r="AD812" s="731"/>
      <c r="AE812" s="731"/>
      <c r="AF812" s="731"/>
      <c r="AG812" s="731"/>
      <c r="AH812" s="731"/>
      <c r="AI812" s="731"/>
    </row>
    <row r="813" spans="1:35" ht="15.75" customHeight="1" x14ac:dyDescent="0.2">
      <c r="A813" s="731"/>
      <c r="B813" s="731"/>
      <c r="C813" s="731"/>
      <c r="D813" s="731"/>
      <c r="E813" s="731"/>
      <c r="F813" s="731"/>
      <c r="G813" s="731"/>
      <c r="H813" s="731"/>
      <c r="I813" s="731"/>
      <c r="J813" s="731"/>
      <c r="K813" s="731"/>
      <c r="L813" s="731"/>
      <c r="M813" s="731"/>
      <c r="N813" s="731"/>
      <c r="O813" s="731"/>
      <c r="P813" s="731"/>
      <c r="Q813" s="731"/>
      <c r="R813" s="731"/>
      <c r="S813" s="731"/>
      <c r="T813" s="731"/>
      <c r="U813" s="731"/>
      <c r="V813" s="731"/>
      <c r="W813" s="731"/>
      <c r="X813" s="731"/>
      <c r="Y813" s="731"/>
      <c r="Z813" s="731"/>
      <c r="AA813" s="731"/>
      <c r="AB813" s="731"/>
      <c r="AC813" s="731"/>
      <c r="AD813" s="731"/>
      <c r="AE813" s="731"/>
      <c r="AF813" s="731"/>
      <c r="AG813" s="731"/>
      <c r="AH813" s="731"/>
      <c r="AI813" s="731"/>
    </row>
    <row r="814" spans="1:35" ht="15.75" customHeight="1" x14ac:dyDescent="0.2">
      <c r="A814" s="731"/>
      <c r="B814" s="731"/>
      <c r="C814" s="731"/>
      <c r="D814" s="731"/>
      <c r="E814" s="731"/>
      <c r="F814" s="731"/>
      <c r="G814" s="731"/>
      <c r="H814" s="731"/>
      <c r="I814" s="731"/>
      <c r="J814" s="731"/>
      <c r="K814" s="731"/>
      <c r="L814" s="731"/>
      <c r="M814" s="731"/>
      <c r="N814" s="731"/>
      <c r="O814" s="731"/>
      <c r="P814" s="731"/>
      <c r="Q814" s="731"/>
      <c r="R814" s="731"/>
      <c r="S814" s="731"/>
      <c r="T814" s="731"/>
      <c r="U814" s="731"/>
      <c r="V814" s="731"/>
      <c r="W814" s="731"/>
      <c r="X814" s="731"/>
      <c r="Y814" s="731"/>
      <c r="Z814" s="731"/>
      <c r="AA814" s="731"/>
      <c r="AB814" s="731"/>
      <c r="AC814" s="731"/>
      <c r="AD814" s="731"/>
      <c r="AE814" s="731"/>
      <c r="AF814" s="731"/>
      <c r="AG814" s="731"/>
      <c r="AH814" s="731"/>
      <c r="AI814" s="731"/>
    </row>
    <row r="815" spans="1:35" ht="15.75" customHeight="1" x14ac:dyDescent="0.2">
      <c r="A815" s="731"/>
      <c r="B815" s="731"/>
      <c r="C815" s="731"/>
      <c r="D815" s="731"/>
      <c r="E815" s="731"/>
      <c r="F815" s="731"/>
      <c r="G815" s="731"/>
      <c r="H815" s="731"/>
      <c r="I815" s="731"/>
      <c r="J815" s="731"/>
      <c r="K815" s="731"/>
      <c r="L815" s="731"/>
      <c r="M815" s="731"/>
      <c r="N815" s="731"/>
      <c r="O815" s="731"/>
      <c r="P815" s="731"/>
      <c r="Q815" s="731"/>
      <c r="R815" s="731"/>
      <c r="S815" s="731"/>
      <c r="T815" s="731"/>
      <c r="U815" s="731"/>
      <c r="V815" s="731"/>
      <c r="W815" s="731"/>
      <c r="X815" s="731"/>
      <c r="Y815" s="731"/>
      <c r="Z815" s="731"/>
      <c r="AA815" s="731"/>
      <c r="AB815" s="731"/>
      <c r="AC815" s="731"/>
      <c r="AD815" s="731"/>
      <c r="AE815" s="731"/>
      <c r="AF815" s="731"/>
      <c r="AG815" s="731"/>
      <c r="AH815" s="731"/>
      <c r="AI815" s="731"/>
    </row>
    <row r="816" spans="1:35" ht="15.75" customHeight="1" x14ac:dyDescent="0.2">
      <c r="A816" s="731"/>
      <c r="B816" s="731"/>
      <c r="C816" s="731"/>
      <c r="D816" s="731"/>
      <c r="E816" s="731"/>
      <c r="F816" s="731"/>
      <c r="G816" s="731"/>
      <c r="H816" s="731"/>
      <c r="I816" s="731"/>
      <c r="J816" s="731"/>
      <c r="K816" s="731"/>
      <c r="L816" s="731"/>
      <c r="M816" s="731"/>
      <c r="N816" s="731"/>
      <c r="O816" s="731"/>
      <c r="P816" s="731"/>
      <c r="Q816" s="731"/>
      <c r="R816" s="731"/>
      <c r="S816" s="731"/>
      <c r="T816" s="731"/>
      <c r="U816" s="731"/>
      <c r="V816" s="731"/>
      <c r="W816" s="731"/>
      <c r="X816" s="731"/>
      <c r="Y816" s="731"/>
      <c r="Z816" s="731"/>
      <c r="AA816" s="731"/>
      <c r="AB816" s="731"/>
      <c r="AC816" s="731"/>
      <c r="AD816" s="731"/>
      <c r="AE816" s="731"/>
      <c r="AF816" s="731"/>
      <c r="AG816" s="731"/>
      <c r="AH816" s="731"/>
      <c r="AI816" s="731"/>
    </row>
    <row r="817" spans="1:35" ht="15.75" customHeight="1" x14ac:dyDescent="0.2">
      <c r="A817" s="731"/>
      <c r="B817" s="731"/>
      <c r="C817" s="731"/>
      <c r="D817" s="731"/>
      <c r="E817" s="731"/>
      <c r="F817" s="731"/>
      <c r="G817" s="731"/>
      <c r="H817" s="731"/>
      <c r="I817" s="731"/>
      <c r="J817" s="731"/>
      <c r="K817" s="731"/>
      <c r="L817" s="731"/>
      <c r="M817" s="731"/>
      <c r="N817" s="731"/>
      <c r="O817" s="731"/>
      <c r="P817" s="731"/>
      <c r="Q817" s="731"/>
      <c r="R817" s="731"/>
      <c r="S817" s="731"/>
      <c r="T817" s="731"/>
      <c r="U817" s="731"/>
      <c r="V817" s="731"/>
      <c r="W817" s="731"/>
      <c r="X817" s="731"/>
      <c r="Y817" s="731"/>
      <c r="Z817" s="731"/>
      <c r="AA817" s="731"/>
      <c r="AB817" s="731"/>
      <c r="AC817" s="731"/>
      <c r="AD817" s="731"/>
      <c r="AE817" s="731"/>
      <c r="AF817" s="731"/>
      <c r="AG817" s="731"/>
      <c r="AH817" s="731"/>
      <c r="AI817" s="731"/>
    </row>
    <row r="818" spans="1:35" ht="15.75" customHeight="1" x14ac:dyDescent="0.2">
      <c r="A818" s="731"/>
      <c r="B818" s="731"/>
      <c r="C818" s="731"/>
      <c r="D818" s="731"/>
      <c r="E818" s="731"/>
      <c r="F818" s="731"/>
      <c r="G818" s="731"/>
      <c r="H818" s="731"/>
      <c r="I818" s="731"/>
      <c r="J818" s="731"/>
      <c r="K818" s="731"/>
      <c r="L818" s="731"/>
      <c r="M818" s="731"/>
      <c r="N818" s="731"/>
      <c r="O818" s="731"/>
      <c r="P818" s="731"/>
      <c r="Q818" s="731"/>
      <c r="R818" s="731"/>
      <c r="S818" s="731"/>
      <c r="T818" s="731"/>
      <c r="U818" s="731"/>
      <c r="V818" s="731"/>
      <c r="W818" s="731"/>
      <c r="X818" s="731"/>
      <c r="Y818" s="731"/>
      <c r="Z818" s="731"/>
      <c r="AA818" s="731"/>
      <c r="AB818" s="731"/>
      <c r="AC818" s="731"/>
      <c r="AD818" s="731"/>
      <c r="AE818" s="731"/>
      <c r="AF818" s="731"/>
      <c r="AG818" s="731"/>
      <c r="AH818" s="731"/>
      <c r="AI818" s="731"/>
    </row>
    <row r="819" spans="1:35" ht="15.75" customHeight="1" x14ac:dyDescent="0.2">
      <c r="A819" s="731"/>
      <c r="B819" s="731"/>
      <c r="C819" s="731"/>
      <c r="D819" s="731"/>
      <c r="E819" s="731"/>
      <c r="F819" s="731"/>
      <c r="G819" s="731"/>
      <c r="H819" s="731"/>
      <c r="I819" s="731"/>
      <c r="J819" s="731"/>
      <c r="K819" s="731"/>
      <c r="L819" s="731"/>
      <c r="M819" s="731"/>
      <c r="N819" s="731"/>
      <c r="O819" s="731"/>
      <c r="P819" s="731"/>
      <c r="Q819" s="731"/>
      <c r="R819" s="731"/>
      <c r="S819" s="731"/>
      <c r="T819" s="731"/>
      <c r="U819" s="731"/>
      <c r="V819" s="731"/>
      <c r="W819" s="731"/>
      <c r="X819" s="731"/>
      <c r="Y819" s="731"/>
      <c r="Z819" s="731"/>
      <c r="AA819" s="731"/>
      <c r="AB819" s="731"/>
      <c r="AC819" s="731"/>
      <c r="AD819" s="731"/>
      <c r="AE819" s="731"/>
      <c r="AF819" s="731"/>
      <c r="AG819" s="731"/>
      <c r="AH819" s="731"/>
      <c r="AI819" s="731"/>
    </row>
    <row r="820" spans="1:35" ht="15.75" customHeight="1" x14ac:dyDescent="0.2">
      <c r="A820" s="731"/>
      <c r="B820" s="731"/>
      <c r="C820" s="731"/>
      <c r="D820" s="731"/>
      <c r="E820" s="731"/>
      <c r="F820" s="731"/>
      <c r="G820" s="731"/>
      <c r="H820" s="731"/>
      <c r="I820" s="731"/>
      <c r="J820" s="731"/>
      <c r="K820" s="731"/>
      <c r="L820" s="731"/>
      <c r="M820" s="731"/>
      <c r="N820" s="731"/>
      <c r="O820" s="731"/>
      <c r="P820" s="731"/>
      <c r="Q820" s="731"/>
      <c r="R820" s="731"/>
      <c r="S820" s="731"/>
      <c r="T820" s="731"/>
      <c r="U820" s="731"/>
      <c r="V820" s="731"/>
      <c r="W820" s="731"/>
      <c r="X820" s="731"/>
      <c r="Y820" s="731"/>
      <c r="Z820" s="731"/>
      <c r="AA820" s="731"/>
      <c r="AB820" s="731"/>
      <c r="AC820" s="731"/>
      <c r="AD820" s="731"/>
      <c r="AE820" s="731"/>
      <c r="AF820" s="731"/>
      <c r="AG820" s="731"/>
      <c r="AH820" s="731"/>
      <c r="AI820" s="731"/>
    </row>
    <row r="821" spans="1:35" ht="15.75" customHeight="1" x14ac:dyDescent="0.2">
      <c r="A821" s="731"/>
      <c r="B821" s="731"/>
      <c r="C821" s="731"/>
      <c r="D821" s="731"/>
      <c r="E821" s="731"/>
      <c r="F821" s="731"/>
      <c r="G821" s="731"/>
      <c r="H821" s="731"/>
      <c r="I821" s="731"/>
      <c r="J821" s="731"/>
      <c r="K821" s="731"/>
      <c r="L821" s="731"/>
      <c r="M821" s="731"/>
      <c r="N821" s="731"/>
      <c r="O821" s="731"/>
      <c r="P821" s="731"/>
      <c r="Q821" s="731"/>
      <c r="R821" s="731"/>
      <c r="S821" s="731"/>
      <c r="T821" s="731"/>
      <c r="U821" s="731"/>
      <c r="V821" s="731"/>
      <c r="W821" s="731"/>
      <c r="X821" s="731"/>
      <c r="Y821" s="731"/>
      <c r="Z821" s="731"/>
      <c r="AA821" s="731"/>
      <c r="AB821" s="731"/>
      <c r="AC821" s="731"/>
      <c r="AD821" s="731"/>
      <c r="AE821" s="731"/>
      <c r="AF821" s="731"/>
      <c r="AG821" s="731"/>
      <c r="AH821" s="731"/>
      <c r="AI821" s="731"/>
    </row>
    <row r="822" spans="1:35" ht="15.75" customHeight="1" x14ac:dyDescent="0.2">
      <c r="A822" s="731"/>
      <c r="B822" s="731"/>
      <c r="C822" s="731"/>
      <c r="D822" s="731"/>
      <c r="E822" s="731"/>
      <c r="F822" s="731"/>
      <c r="G822" s="731"/>
      <c r="H822" s="731"/>
      <c r="I822" s="731"/>
      <c r="J822" s="731"/>
      <c r="K822" s="731"/>
      <c r="L822" s="731"/>
      <c r="M822" s="731"/>
      <c r="N822" s="731"/>
      <c r="O822" s="731"/>
      <c r="P822" s="731"/>
      <c r="Q822" s="731"/>
      <c r="R822" s="731"/>
      <c r="S822" s="731"/>
      <c r="T822" s="731"/>
      <c r="U822" s="731"/>
      <c r="V822" s="731"/>
      <c r="W822" s="731"/>
      <c r="X822" s="731"/>
      <c r="Y822" s="731"/>
      <c r="Z822" s="731"/>
      <c r="AA822" s="731"/>
      <c r="AB822" s="731"/>
      <c r="AC822" s="731"/>
      <c r="AD822" s="731"/>
      <c r="AE822" s="731"/>
      <c r="AF822" s="731"/>
      <c r="AG822" s="731"/>
      <c r="AH822" s="731"/>
      <c r="AI822" s="731"/>
    </row>
    <row r="823" spans="1:35" ht="15.75" customHeight="1" x14ac:dyDescent="0.2">
      <c r="A823" s="731"/>
      <c r="B823" s="731"/>
      <c r="C823" s="731"/>
      <c r="D823" s="731"/>
      <c r="E823" s="731"/>
      <c r="F823" s="731"/>
      <c r="G823" s="731"/>
      <c r="H823" s="731"/>
      <c r="I823" s="731"/>
      <c r="J823" s="731"/>
      <c r="K823" s="731"/>
      <c r="L823" s="731"/>
      <c r="M823" s="731"/>
      <c r="N823" s="731"/>
      <c r="O823" s="731"/>
      <c r="P823" s="731"/>
      <c r="Q823" s="731"/>
      <c r="R823" s="731"/>
      <c r="S823" s="731"/>
      <c r="T823" s="731"/>
      <c r="U823" s="731"/>
      <c r="V823" s="731"/>
      <c r="W823" s="731"/>
      <c r="X823" s="731"/>
      <c r="Y823" s="731"/>
      <c r="Z823" s="731"/>
      <c r="AA823" s="731"/>
      <c r="AB823" s="731"/>
      <c r="AC823" s="731"/>
      <c r="AD823" s="731"/>
      <c r="AE823" s="731"/>
      <c r="AF823" s="731"/>
      <c r="AG823" s="731"/>
      <c r="AH823" s="731"/>
      <c r="AI823" s="731"/>
    </row>
    <row r="824" spans="1:35" ht="15.75" customHeight="1" x14ac:dyDescent="0.2">
      <c r="A824" s="731"/>
      <c r="B824" s="731"/>
      <c r="C824" s="731"/>
      <c r="D824" s="731"/>
      <c r="E824" s="731"/>
      <c r="F824" s="731"/>
      <c r="G824" s="731"/>
      <c r="H824" s="731"/>
      <c r="I824" s="731"/>
      <c r="J824" s="731"/>
      <c r="K824" s="731"/>
      <c r="L824" s="731"/>
      <c r="M824" s="731"/>
      <c r="N824" s="731"/>
      <c r="O824" s="731"/>
      <c r="P824" s="731"/>
      <c r="Q824" s="731"/>
      <c r="R824" s="731"/>
      <c r="S824" s="731"/>
      <c r="T824" s="731"/>
      <c r="U824" s="731"/>
      <c r="V824" s="731"/>
      <c r="W824" s="731"/>
      <c r="X824" s="731"/>
      <c r="Y824" s="731"/>
      <c r="Z824" s="731"/>
      <c r="AA824" s="731"/>
      <c r="AB824" s="731"/>
      <c r="AC824" s="731"/>
      <c r="AD824" s="731"/>
      <c r="AE824" s="731"/>
      <c r="AF824" s="731"/>
      <c r="AG824" s="731"/>
      <c r="AH824" s="731"/>
      <c r="AI824" s="731"/>
    </row>
    <row r="825" spans="1:35" ht="15.75" customHeight="1" x14ac:dyDescent="0.2">
      <c r="A825" s="731"/>
      <c r="B825" s="731"/>
      <c r="C825" s="731"/>
      <c r="D825" s="731"/>
      <c r="E825" s="731"/>
      <c r="F825" s="731"/>
      <c r="G825" s="731"/>
      <c r="H825" s="731"/>
      <c r="I825" s="731"/>
      <c r="J825" s="731"/>
      <c r="K825" s="731"/>
      <c r="L825" s="731"/>
      <c r="M825" s="731"/>
      <c r="N825" s="731"/>
      <c r="O825" s="731"/>
      <c r="P825" s="731"/>
      <c r="Q825" s="731"/>
      <c r="R825" s="731"/>
      <c r="S825" s="731"/>
      <c r="T825" s="731"/>
      <c r="U825" s="731"/>
      <c r="V825" s="731"/>
      <c r="W825" s="731"/>
      <c r="X825" s="731"/>
      <c r="Y825" s="731"/>
      <c r="Z825" s="731"/>
      <c r="AA825" s="731"/>
      <c r="AB825" s="731"/>
      <c r="AC825" s="731"/>
      <c r="AD825" s="731"/>
      <c r="AE825" s="731"/>
      <c r="AF825" s="731"/>
      <c r="AG825" s="731"/>
      <c r="AH825" s="731"/>
      <c r="AI825" s="731"/>
    </row>
    <row r="826" spans="1:35" ht="15.75" customHeight="1" x14ac:dyDescent="0.2">
      <c r="A826" s="731"/>
      <c r="B826" s="731"/>
      <c r="C826" s="731"/>
      <c r="D826" s="731"/>
      <c r="E826" s="731"/>
      <c r="F826" s="731"/>
      <c r="G826" s="731"/>
      <c r="H826" s="731"/>
      <c r="I826" s="731"/>
      <c r="J826" s="731"/>
      <c r="K826" s="731"/>
      <c r="L826" s="731"/>
      <c r="M826" s="731"/>
      <c r="N826" s="731"/>
      <c r="O826" s="731"/>
      <c r="P826" s="731"/>
      <c r="Q826" s="731"/>
      <c r="R826" s="731"/>
      <c r="S826" s="731"/>
      <c r="T826" s="731"/>
      <c r="U826" s="731"/>
      <c r="V826" s="731"/>
      <c r="W826" s="731"/>
      <c r="X826" s="731"/>
      <c r="Y826" s="731"/>
      <c r="Z826" s="731"/>
      <c r="AA826" s="731"/>
      <c r="AB826" s="731"/>
      <c r="AC826" s="731"/>
      <c r="AD826" s="731"/>
      <c r="AE826" s="731"/>
      <c r="AF826" s="731"/>
      <c r="AG826" s="731"/>
      <c r="AH826" s="731"/>
      <c r="AI826" s="731"/>
    </row>
    <row r="827" spans="1:35" ht="15.75" customHeight="1" x14ac:dyDescent="0.2">
      <c r="A827" s="731"/>
      <c r="B827" s="731"/>
      <c r="C827" s="731"/>
      <c r="D827" s="731"/>
      <c r="E827" s="731"/>
      <c r="F827" s="731"/>
      <c r="G827" s="731"/>
      <c r="H827" s="731"/>
      <c r="I827" s="731"/>
      <c r="J827" s="731"/>
      <c r="K827" s="731"/>
      <c r="L827" s="731"/>
      <c r="M827" s="731"/>
      <c r="N827" s="731"/>
      <c r="O827" s="731"/>
      <c r="P827" s="731"/>
      <c r="Q827" s="731"/>
      <c r="R827" s="731"/>
      <c r="S827" s="731"/>
      <c r="T827" s="731"/>
      <c r="U827" s="731"/>
      <c r="V827" s="731"/>
      <c r="W827" s="731"/>
      <c r="X827" s="731"/>
      <c r="Y827" s="731"/>
      <c r="Z827" s="731"/>
      <c r="AA827" s="731"/>
      <c r="AB827" s="731"/>
      <c r="AC827" s="731"/>
      <c r="AD827" s="731"/>
      <c r="AE827" s="731"/>
      <c r="AF827" s="731"/>
      <c r="AG827" s="731"/>
      <c r="AH827" s="731"/>
      <c r="AI827" s="731"/>
    </row>
    <row r="828" spans="1:35" ht="15.75" customHeight="1" x14ac:dyDescent="0.2">
      <c r="A828" s="731"/>
      <c r="B828" s="731"/>
      <c r="C828" s="731"/>
      <c r="D828" s="731"/>
      <c r="E828" s="731"/>
      <c r="F828" s="731"/>
      <c r="G828" s="731"/>
      <c r="H828" s="731"/>
      <c r="I828" s="731"/>
      <c r="J828" s="731"/>
      <c r="K828" s="731"/>
      <c r="L828" s="731"/>
      <c r="M828" s="731"/>
      <c r="N828" s="731"/>
      <c r="O828" s="731"/>
      <c r="P828" s="731"/>
      <c r="Q828" s="731"/>
      <c r="R828" s="731"/>
      <c r="S828" s="731"/>
      <c r="T828" s="731"/>
      <c r="U828" s="731"/>
      <c r="V828" s="731"/>
      <c r="W828" s="731"/>
      <c r="X828" s="731"/>
      <c r="Y828" s="731"/>
      <c r="Z828" s="731"/>
      <c r="AA828" s="731"/>
      <c r="AB828" s="731"/>
      <c r="AC828" s="731"/>
      <c r="AD828" s="731"/>
      <c r="AE828" s="731"/>
      <c r="AF828" s="731"/>
      <c r="AG828" s="731"/>
      <c r="AH828" s="731"/>
      <c r="AI828" s="731"/>
    </row>
    <row r="829" spans="1:35" ht="15.75" customHeight="1" x14ac:dyDescent="0.2">
      <c r="A829" s="731"/>
      <c r="B829" s="731"/>
      <c r="C829" s="731"/>
      <c r="D829" s="731"/>
      <c r="E829" s="731"/>
      <c r="F829" s="731"/>
      <c r="G829" s="731"/>
      <c r="H829" s="731"/>
      <c r="I829" s="731"/>
      <c r="J829" s="731"/>
      <c r="K829" s="731"/>
      <c r="L829" s="731"/>
      <c r="M829" s="731"/>
      <c r="N829" s="731"/>
      <c r="O829" s="731"/>
      <c r="P829" s="731"/>
      <c r="Q829" s="731"/>
      <c r="R829" s="731"/>
      <c r="S829" s="731"/>
      <c r="T829" s="731"/>
      <c r="U829" s="731"/>
      <c r="V829" s="731"/>
      <c r="W829" s="731"/>
      <c r="X829" s="731"/>
      <c r="Y829" s="731"/>
      <c r="Z829" s="731"/>
      <c r="AA829" s="731"/>
      <c r="AB829" s="731"/>
      <c r="AC829" s="731"/>
      <c r="AD829" s="731"/>
      <c r="AE829" s="731"/>
      <c r="AF829" s="731"/>
      <c r="AG829" s="731"/>
      <c r="AH829" s="731"/>
      <c r="AI829" s="731"/>
    </row>
    <row r="830" spans="1:35" ht="15.75" customHeight="1" x14ac:dyDescent="0.2">
      <c r="A830" s="731"/>
      <c r="B830" s="731"/>
      <c r="C830" s="731"/>
      <c r="D830" s="731"/>
      <c r="E830" s="731"/>
      <c r="F830" s="731"/>
      <c r="G830" s="731"/>
      <c r="H830" s="731"/>
      <c r="I830" s="731"/>
      <c r="J830" s="731"/>
      <c r="K830" s="731"/>
      <c r="L830" s="731"/>
      <c r="M830" s="731"/>
      <c r="N830" s="731"/>
      <c r="O830" s="731"/>
      <c r="P830" s="731"/>
      <c r="Q830" s="731"/>
      <c r="R830" s="731"/>
      <c r="S830" s="731"/>
      <c r="T830" s="731"/>
      <c r="U830" s="731"/>
      <c r="V830" s="731"/>
      <c r="W830" s="731"/>
      <c r="X830" s="731"/>
      <c r="Y830" s="731"/>
      <c r="Z830" s="731"/>
      <c r="AA830" s="731"/>
      <c r="AB830" s="731"/>
      <c r="AC830" s="731"/>
      <c r="AD830" s="731"/>
      <c r="AE830" s="731"/>
      <c r="AF830" s="731"/>
      <c r="AG830" s="731"/>
      <c r="AH830" s="731"/>
      <c r="AI830" s="731"/>
    </row>
    <row r="831" spans="1:35" ht="15.75" customHeight="1" x14ac:dyDescent="0.2">
      <c r="A831" s="731"/>
      <c r="B831" s="731"/>
      <c r="C831" s="731"/>
      <c r="D831" s="731"/>
      <c r="E831" s="731"/>
      <c r="F831" s="731"/>
      <c r="G831" s="731"/>
      <c r="H831" s="731"/>
      <c r="I831" s="731"/>
      <c r="J831" s="731"/>
      <c r="K831" s="731"/>
      <c r="L831" s="731"/>
      <c r="M831" s="731"/>
      <c r="N831" s="731"/>
      <c r="O831" s="731"/>
      <c r="P831" s="731"/>
      <c r="Q831" s="731"/>
      <c r="R831" s="731"/>
      <c r="S831" s="731"/>
      <c r="T831" s="731"/>
      <c r="U831" s="731"/>
      <c r="V831" s="731"/>
      <c r="W831" s="731"/>
      <c r="X831" s="731"/>
      <c r="Y831" s="731"/>
      <c r="Z831" s="731"/>
      <c r="AA831" s="731"/>
      <c r="AB831" s="731"/>
      <c r="AC831" s="731"/>
      <c r="AD831" s="731"/>
      <c r="AE831" s="731"/>
      <c r="AF831" s="731"/>
      <c r="AG831" s="731"/>
      <c r="AH831" s="731"/>
      <c r="AI831" s="731"/>
    </row>
    <row r="832" spans="1:35" ht="15.75" customHeight="1" x14ac:dyDescent="0.2">
      <c r="A832" s="731"/>
      <c r="B832" s="731"/>
      <c r="C832" s="731"/>
      <c r="D832" s="731"/>
      <c r="E832" s="731"/>
      <c r="F832" s="731"/>
      <c r="G832" s="731"/>
      <c r="H832" s="731"/>
      <c r="I832" s="731"/>
      <c r="J832" s="731"/>
      <c r="K832" s="731"/>
      <c r="L832" s="731"/>
      <c r="M832" s="731"/>
      <c r="N832" s="731"/>
      <c r="O832" s="731"/>
      <c r="P832" s="731"/>
      <c r="Q832" s="731"/>
      <c r="R832" s="731"/>
      <c r="S832" s="731"/>
      <c r="T832" s="731"/>
      <c r="U832" s="731"/>
      <c r="V832" s="731"/>
      <c r="W832" s="731"/>
      <c r="X832" s="731"/>
      <c r="Y832" s="731"/>
      <c r="Z832" s="731"/>
      <c r="AA832" s="731"/>
      <c r="AB832" s="731"/>
      <c r="AC832" s="731"/>
      <c r="AD832" s="731"/>
      <c r="AE832" s="731"/>
      <c r="AF832" s="731"/>
      <c r="AG832" s="731"/>
      <c r="AH832" s="731"/>
      <c r="AI832" s="731"/>
    </row>
    <row r="833" spans="1:35" ht="15.75" customHeight="1" x14ac:dyDescent="0.2">
      <c r="A833" s="731"/>
      <c r="B833" s="731"/>
      <c r="C833" s="731"/>
      <c r="D833" s="731"/>
      <c r="E833" s="731"/>
      <c r="F833" s="731"/>
      <c r="G833" s="731"/>
      <c r="H833" s="731"/>
      <c r="I833" s="731"/>
      <c r="J833" s="731"/>
      <c r="K833" s="731"/>
      <c r="L833" s="731"/>
      <c r="M833" s="731"/>
      <c r="N833" s="731"/>
      <c r="O833" s="731"/>
      <c r="P833" s="731"/>
      <c r="Q833" s="731"/>
      <c r="R833" s="731"/>
      <c r="S833" s="731"/>
      <c r="T833" s="731"/>
      <c r="U833" s="731"/>
      <c r="V833" s="731"/>
      <c r="W833" s="731"/>
      <c r="X833" s="731"/>
      <c r="Y833" s="731"/>
      <c r="Z833" s="731"/>
      <c r="AA833" s="731"/>
      <c r="AB833" s="731"/>
      <c r="AC833" s="731"/>
      <c r="AD833" s="731"/>
      <c r="AE833" s="731"/>
      <c r="AF833" s="731"/>
      <c r="AG833" s="731"/>
      <c r="AH833" s="731"/>
      <c r="AI833" s="731"/>
    </row>
    <row r="834" spans="1:35" ht="15.75" customHeight="1" x14ac:dyDescent="0.2">
      <c r="A834" s="731"/>
      <c r="B834" s="731"/>
      <c r="C834" s="731"/>
      <c r="D834" s="731"/>
      <c r="E834" s="731"/>
      <c r="F834" s="731"/>
      <c r="G834" s="731"/>
      <c r="H834" s="731"/>
      <c r="I834" s="731"/>
      <c r="J834" s="731"/>
      <c r="K834" s="731"/>
      <c r="L834" s="731"/>
      <c r="M834" s="731"/>
      <c r="N834" s="731"/>
      <c r="O834" s="731"/>
      <c r="P834" s="731"/>
      <c r="Q834" s="731"/>
      <c r="R834" s="731"/>
      <c r="S834" s="731"/>
      <c r="T834" s="731"/>
      <c r="U834" s="731"/>
      <c r="V834" s="731"/>
      <c r="W834" s="731"/>
      <c r="X834" s="731"/>
      <c r="Y834" s="731"/>
      <c r="Z834" s="731"/>
      <c r="AA834" s="731"/>
      <c r="AB834" s="731"/>
      <c r="AC834" s="731"/>
      <c r="AD834" s="731"/>
      <c r="AE834" s="731"/>
      <c r="AF834" s="731"/>
      <c r="AG834" s="731"/>
      <c r="AH834" s="731"/>
      <c r="AI834" s="731"/>
    </row>
    <row r="835" spans="1:35" ht="15.75" customHeight="1" x14ac:dyDescent="0.2">
      <c r="A835" s="731"/>
      <c r="B835" s="731"/>
      <c r="C835" s="731"/>
      <c r="D835" s="731"/>
      <c r="E835" s="731"/>
      <c r="F835" s="731"/>
      <c r="G835" s="731"/>
      <c r="H835" s="731"/>
      <c r="I835" s="731"/>
      <c r="J835" s="731"/>
      <c r="K835" s="731"/>
      <c r="L835" s="731"/>
      <c r="M835" s="731"/>
      <c r="N835" s="731"/>
      <c r="O835" s="731"/>
      <c r="P835" s="731"/>
      <c r="Q835" s="731"/>
      <c r="R835" s="731"/>
      <c r="S835" s="731"/>
      <c r="T835" s="731"/>
      <c r="U835" s="731"/>
      <c r="V835" s="731"/>
      <c r="W835" s="731"/>
      <c r="X835" s="731"/>
      <c r="Y835" s="731"/>
      <c r="Z835" s="731"/>
      <c r="AA835" s="731"/>
      <c r="AB835" s="731"/>
      <c r="AC835" s="731"/>
      <c r="AD835" s="731"/>
      <c r="AE835" s="731"/>
      <c r="AF835" s="731"/>
      <c r="AG835" s="731"/>
      <c r="AH835" s="731"/>
      <c r="AI835" s="731"/>
    </row>
    <row r="836" spans="1:35" ht="15.75" customHeight="1" x14ac:dyDescent="0.2">
      <c r="A836" s="731"/>
      <c r="B836" s="731"/>
      <c r="C836" s="731"/>
      <c r="D836" s="731"/>
      <c r="E836" s="731"/>
      <c r="F836" s="731"/>
      <c r="G836" s="731"/>
      <c r="H836" s="731"/>
      <c r="I836" s="731"/>
      <c r="J836" s="731"/>
      <c r="K836" s="731"/>
      <c r="L836" s="731"/>
      <c r="M836" s="731"/>
      <c r="N836" s="731"/>
      <c r="O836" s="731"/>
      <c r="P836" s="731"/>
      <c r="Q836" s="731"/>
      <c r="R836" s="731"/>
      <c r="S836" s="731"/>
      <c r="T836" s="731"/>
      <c r="U836" s="731"/>
      <c r="V836" s="731"/>
      <c r="W836" s="731"/>
      <c r="X836" s="731"/>
      <c r="Y836" s="731"/>
      <c r="Z836" s="731"/>
      <c r="AA836" s="731"/>
      <c r="AB836" s="731"/>
      <c r="AC836" s="731"/>
      <c r="AD836" s="731"/>
      <c r="AE836" s="731"/>
      <c r="AF836" s="731"/>
      <c r="AG836" s="731"/>
      <c r="AH836" s="731"/>
      <c r="AI836" s="731"/>
    </row>
    <row r="837" spans="1:35" ht="15.75" customHeight="1" x14ac:dyDescent="0.2">
      <c r="A837" s="731"/>
      <c r="B837" s="731"/>
      <c r="C837" s="731"/>
      <c r="D837" s="731"/>
      <c r="E837" s="731"/>
      <c r="F837" s="731"/>
      <c r="G837" s="731"/>
      <c r="H837" s="731"/>
      <c r="I837" s="731"/>
      <c r="J837" s="731"/>
      <c r="K837" s="731"/>
      <c r="L837" s="731"/>
      <c r="M837" s="731"/>
      <c r="N837" s="731"/>
      <c r="O837" s="731"/>
      <c r="P837" s="731"/>
      <c r="Q837" s="731"/>
      <c r="R837" s="731"/>
      <c r="S837" s="731"/>
      <c r="T837" s="731"/>
      <c r="U837" s="731"/>
      <c r="V837" s="731"/>
      <c r="W837" s="731"/>
      <c r="X837" s="731"/>
      <c r="Y837" s="731"/>
      <c r="Z837" s="731"/>
      <c r="AA837" s="731"/>
      <c r="AB837" s="731"/>
      <c r="AC837" s="731"/>
      <c r="AD837" s="731"/>
      <c r="AE837" s="731"/>
      <c r="AF837" s="731"/>
      <c r="AG837" s="731"/>
      <c r="AH837" s="731"/>
      <c r="AI837" s="731"/>
    </row>
    <row r="838" spans="1:35" ht="15.75" customHeight="1" x14ac:dyDescent="0.2">
      <c r="A838" s="731"/>
      <c r="B838" s="731"/>
      <c r="C838" s="731"/>
      <c r="D838" s="731"/>
      <c r="E838" s="731"/>
      <c r="F838" s="731"/>
      <c r="G838" s="731"/>
      <c r="H838" s="731"/>
      <c r="I838" s="731"/>
      <c r="J838" s="731"/>
      <c r="K838" s="731"/>
      <c r="L838" s="731"/>
      <c r="M838" s="731"/>
      <c r="N838" s="731"/>
      <c r="O838" s="731"/>
      <c r="P838" s="731"/>
      <c r="Q838" s="731"/>
      <c r="R838" s="731"/>
      <c r="S838" s="731"/>
      <c r="T838" s="731"/>
      <c r="U838" s="731"/>
      <c r="V838" s="731"/>
      <c r="W838" s="731"/>
      <c r="X838" s="731"/>
      <c r="Y838" s="731"/>
      <c r="Z838" s="731"/>
      <c r="AA838" s="731"/>
      <c r="AB838" s="731"/>
      <c r="AC838" s="731"/>
      <c r="AD838" s="731"/>
      <c r="AE838" s="731"/>
      <c r="AF838" s="731"/>
      <c r="AG838" s="731"/>
      <c r="AH838" s="731"/>
      <c r="AI838" s="731"/>
    </row>
    <row r="839" spans="1:35" ht="15.75" customHeight="1" x14ac:dyDescent="0.2">
      <c r="A839" s="731"/>
      <c r="B839" s="731"/>
      <c r="C839" s="731"/>
      <c r="D839" s="731"/>
      <c r="E839" s="731"/>
      <c r="F839" s="731"/>
      <c r="G839" s="731"/>
      <c r="H839" s="731"/>
      <c r="I839" s="731"/>
      <c r="J839" s="731"/>
      <c r="K839" s="731"/>
      <c r="L839" s="731"/>
      <c r="M839" s="731"/>
      <c r="N839" s="731"/>
      <c r="O839" s="731"/>
      <c r="P839" s="731"/>
      <c r="Q839" s="731"/>
      <c r="R839" s="731"/>
      <c r="S839" s="731"/>
      <c r="T839" s="731"/>
      <c r="U839" s="731"/>
      <c r="V839" s="731"/>
      <c r="W839" s="731"/>
      <c r="X839" s="731"/>
      <c r="Y839" s="731"/>
      <c r="Z839" s="731"/>
      <c r="AA839" s="731"/>
      <c r="AB839" s="731"/>
      <c r="AC839" s="731"/>
      <c r="AD839" s="731"/>
      <c r="AE839" s="731"/>
      <c r="AF839" s="731"/>
      <c r="AG839" s="731"/>
      <c r="AH839" s="731"/>
      <c r="AI839" s="731"/>
    </row>
    <row r="840" spans="1:35" ht="15.75" customHeight="1" x14ac:dyDescent="0.2">
      <c r="A840" s="731"/>
      <c r="B840" s="731"/>
      <c r="C840" s="731"/>
      <c r="D840" s="731"/>
      <c r="E840" s="731"/>
      <c r="F840" s="731"/>
      <c r="G840" s="731"/>
      <c r="H840" s="731"/>
      <c r="I840" s="731"/>
      <c r="J840" s="731"/>
      <c r="K840" s="731"/>
      <c r="L840" s="731"/>
      <c r="M840" s="731"/>
      <c r="N840" s="731"/>
      <c r="O840" s="731"/>
      <c r="P840" s="731"/>
      <c r="Q840" s="731"/>
      <c r="R840" s="731"/>
      <c r="S840" s="731"/>
      <c r="T840" s="731"/>
      <c r="U840" s="731"/>
      <c r="V840" s="731"/>
      <c r="W840" s="731"/>
      <c r="X840" s="731"/>
      <c r="Y840" s="731"/>
      <c r="Z840" s="731"/>
      <c r="AA840" s="731"/>
      <c r="AB840" s="731"/>
      <c r="AC840" s="731"/>
      <c r="AD840" s="731"/>
      <c r="AE840" s="731"/>
      <c r="AF840" s="731"/>
      <c r="AG840" s="731"/>
      <c r="AH840" s="731"/>
      <c r="AI840" s="731"/>
    </row>
    <row r="841" spans="1:35" ht="15.75" customHeight="1" x14ac:dyDescent="0.2">
      <c r="A841" s="731"/>
      <c r="B841" s="731"/>
      <c r="C841" s="731"/>
      <c r="D841" s="731"/>
      <c r="E841" s="731"/>
      <c r="F841" s="731"/>
      <c r="G841" s="731"/>
      <c r="H841" s="731"/>
      <c r="I841" s="731"/>
      <c r="J841" s="731"/>
      <c r="K841" s="731"/>
      <c r="L841" s="731"/>
      <c r="M841" s="731"/>
      <c r="N841" s="731"/>
      <c r="O841" s="731"/>
      <c r="P841" s="731"/>
      <c r="Q841" s="731"/>
      <c r="R841" s="731"/>
      <c r="S841" s="731"/>
      <c r="T841" s="731"/>
      <c r="U841" s="731"/>
      <c r="V841" s="731"/>
      <c r="W841" s="731"/>
      <c r="X841" s="731"/>
      <c r="Y841" s="731"/>
      <c r="Z841" s="731"/>
      <c r="AA841" s="731"/>
      <c r="AB841" s="731"/>
      <c r="AC841" s="731"/>
      <c r="AD841" s="731"/>
      <c r="AE841" s="731"/>
      <c r="AF841" s="731"/>
      <c r="AG841" s="731"/>
      <c r="AH841" s="731"/>
      <c r="AI841" s="731"/>
    </row>
    <row r="842" spans="1:35" ht="15.75" customHeight="1" x14ac:dyDescent="0.2">
      <c r="A842" s="731"/>
      <c r="B842" s="731"/>
      <c r="C842" s="731"/>
      <c r="D842" s="731"/>
      <c r="E842" s="731"/>
      <c r="F842" s="731"/>
      <c r="G842" s="731"/>
      <c r="H842" s="731"/>
      <c r="I842" s="731"/>
      <c r="J842" s="731"/>
      <c r="K842" s="731"/>
      <c r="L842" s="731"/>
      <c r="M842" s="731"/>
      <c r="N842" s="731"/>
      <c r="O842" s="731"/>
      <c r="P842" s="731"/>
      <c r="Q842" s="731"/>
      <c r="R842" s="731"/>
      <c r="S842" s="731"/>
      <c r="T842" s="731"/>
      <c r="U842" s="731"/>
      <c r="V842" s="731"/>
      <c r="W842" s="731"/>
      <c r="X842" s="731"/>
      <c r="Y842" s="731"/>
      <c r="Z842" s="731"/>
      <c r="AA842" s="731"/>
      <c r="AB842" s="731"/>
      <c r="AC842" s="731"/>
      <c r="AD842" s="731"/>
      <c r="AE842" s="731"/>
      <c r="AF842" s="731"/>
      <c r="AG842" s="731"/>
      <c r="AH842" s="731"/>
      <c r="AI842" s="731"/>
    </row>
    <row r="843" spans="1:35" ht="15.75" customHeight="1" x14ac:dyDescent="0.2">
      <c r="A843" s="731"/>
      <c r="B843" s="731"/>
      <c r="C843" s="731"/>
      <c r="D843" s="731"/>
      <c r="E843" s="731"/>
      <c r="F843" s="731"/>
      <c r="G843" s="731"/>
      <c r="H843" s="731"/>
      <c r="I843" s="731"/>
      <c r="J843" s="731"/>
      <c r="K843" s="731"/>
      <c r="L843" s="731"/>
      <c r="M843" s="731"/>
      <c r="N843" s="731"/>
      <c r="O843" s="731"/>
      <c r="P843" s="731"/>
      <c r="Q843" s="731"/>
      <c r="R843" s="731"/>
      <c r="S843" s="731"/>
      <c r="T843" s="731"/>
      <c r="U843" s="731"/>
      <c r="V843" s="731"/>
      <c r="W843" s="731"/>
      <c r="X843" s="731"/>
      <c r="Y843" s="731"/>
      <c r="Z843" s="731"/>
      <c r="AA843" s="731"/>
      <c r="AB843" s="731"/>
      <c r="AC843" s="731"/>
      <c r="AD843" s="731"/>
      <c r="AE843" s="731"/>
      <c r="AF843" s="731"/>
      <c r="AG843" s="731"/>
      <c r="AH843" s="731"/>
      <c r="AI843" s="731"/>
    </row>
    <row r="844" spans="1:35" ht="15.75" customHeight="1" x14ac:dyDescent="0.2">
      <c r="A844" s="731"/>
      <c r="B844" s="731"/>
      <c r="C844" s="731"/>
      <c r="D844" s="731"/>
      <c r="E844" s="731"/>
      <c r="F844" s="731"/>
      <c r="G844" s="731"/>
      <c r="H844" s="731"/>
      <c r="I844" s="731"/>
      <c r="J844" s="731"/>
      <c r="K844" s="731"/>
      <c r="L844" s="731"/>
      <c r="M844" s="731"/>
      <c r="N844" s="731"/>
      <c r="O844" s="731"/>
      <c r="P844" s="731"/>
      <c r="Q844" s="731"/>
      <c r="R844" s="731"/>
      <c r="S844" s="731"/>
      <c r="T844" s="731"/>
      <c r="U844" s="731"/>
      <c r="V844" s="731"/>
      <c r="W844" s="731"/>
      <c r="X844" s="731"/>
      <c r="Y844" s="731"/>
      <c r="Z844" s="731"/>
      <c r="AA844" s="731"/>
      <c r="AB844" s="731"/>
      <c r="AC844" s="731"/>
      <c r="AD844" s="731"/>
      <c r="AE844" s="731"/>
      <c r="AF844" s="731"/>
      <c r="AG844" s="731"/>
      <c r="AH844" s="731"/>
      <c r="AI844" s="731"/>
    </row>
    <row r="845" spans="1:35" ht="15.75" customHeight="1" x14ac:dyDescent="0.2">
      <c r="A845" s="731"/>
      <c r="B845" s="731"/>
      <c r="C845" s="731"/>
      <c r="D845" s="731"/>
      <c r="E845" s="731"/>
      <c r="F845" s="731"/>
      <c r="G845" s="731"/>
      <c r="H845" s="731"/>
      <c r="I845" s="731"/>
      <c r="J845" s="731"/>
      <c r="K845" s="731"/>
      <c r="L845" s="731"/>
      <c r="M845" s="731"/>
      <c r="N845" s="731"/>
      <c r="O845" s="731"/>
      <c r="P845" s="731"/>
      <c r="Q845" s="731"/>
      <c r="R845" s="731"/>
      <c r="S845" s="731"/>
      <c r="T845" s="731"/>
      <c r="U845" s="731"/>
      <c r="V845" s="731"/>
      <c r="W845" s="731"/>
      <c r="X845" s="731"/>
      <c r="Y845" s="731"/>
      <c r="Z845" s="731"/>
      <c r="AA845" s="731"/>
      <c r="AB845" s="731"/>
      <c r="AC845" s="731"/>
      <c r="AD845" s="731"/>
      <c r="AE845" s="731"/>
      <c r="AF845" s="731"/>
      <c r="AG845" s="731"/>
      <c r="AH845" s="731"/>
      <c r="AI845" s="731"/>
    </row>
    <row r="846" spans="1:35" ht="15.75" customHeight="1" x14ac:dyDescent="0.2">
      <c r="A846" s="731"/>
      <c r="B846" s="731"/>
      <c r="C846" s="731"/>
      <c r="D846" s="731"/>
      <c r="E846" s="731"/>
      <c r="F846" s="731"/>
      <c r="G846" s="731"/>
      <c r="H846" s="731"/>
      <c r="I846" s="731"/>
      <c r="J846" s="731"/>
      <c r="K846" s="731"/>
      <c r="L846" s="731"/>
      <c r="M846" s="731"/>
      <c r="N846" s="731"/>
      <c r="O846" s="731"/>
      <c r="P846" s="731"/>
      <c r="Q846" s="731"/>
      <c r="R846" s="731"/>
      <c r="S846" s="731"/>
      <c r="T846" s="731"/>
      <c r="U846" s="731"/>
      <c r="V846" s="731"/>
      <c r="W846" s="731"/>
      <c r="X846" s="731"/>
      <c r="Y846" s="731"/>
      <c r="Z846" s="731"/>
      <c r="AA846" s="731"/>
      <c r="AB846" s="731"/>
      <c r="AC846" s="731"/>
      <c r="AD846" s="731"/>
      <c r="AE846" s="731"/>
      <c r="AF846" s="731"/>
      <c r="AG846" s="731"/>
      <c r="AH846" s="731"/>
      <c r="AI846" s="731"/>
    </row>
    <row r="847" spans="1:35" ht="15.75" customHeight="1" x14ac:dyDescent="0.2">
      <c r="A847" s="731"/>
      <c r="B847" s="731"/>
      <c r="C847" s="731"/>
      <c r="D847" s="731"/>
      <c r="E847" s="731"/>
      <c r="F847" s="731"/>
      <c r="G847" s="731"/>
      <c r="H847" s="731"/>
      <c r="I847" s="731"/>
      <c r="J847" s="731"/>
      <c r="K847" s="731"/>
      <c r="L847" s="731"/>
      <c r="M847" s="731"/>
      <c r="N847" s="731"/>
      <c r="O847" s="731"/>
      <c r="P847" s="731"/>
      <c r="Q847" s="731"/>
      <c r="R847" s="731"/>
      <c r="S847" s="731"/>
      <c r="T847" s="731"/>
      <c r="U847" s="731"/>
      <c r="V847" s="731"/>
      <c r="W847" s="731"/>
      <c r="X847" s="731"/>
      <c r="Y847" s="731"/>
      <c r="Z847" s="731"/>
      <c r="AA847" s="731"/>
      <c r="AB847" s="731"/>
      <c r="AC847" s="731"/>
      <c r="AD847" s="731"/>
      <c r="AE847" s="731"/>
      <c r="AF847" s="731"/>
      <c r="AG847" s="731"/>
      <c r="AH847" s="731"/>
      <c r="AI847" s="731"/>
    </row>
    <row r="848" spans="1:35" ht="15.75" customHeight="1" x14ac:dyDescent="0.2">
      <c r="A848" s="731"/>
      <c r="B848" s="731"/>
      <c r="C848" s="731"/>
      <c r="D848" s="731"/>
      <c r="E848" s="731"/>
      <c r="F848" s="731"/>
      <c r="G848" s="731"/>
      <c r="H848" s="731"/>
      <c r="I848" s="731"/>
      <c r="J848" s="731"/>
      <c r="K848" s="731"/>
      <c r="L848" s="731"/>
      <c r="M848" s="731"/>
      <c r="N848" s="731"/>
      <c r="O848" s="731"/>
      <c r="P848" s="731"/>
      <c r="Q848" s="731"/>
      <c r="R848" s="731"/>
      <c r="S848" s="731"/>
      <c r="T848" s="731"/>
      <c r="U848" s="731"/>
      <c r="V848" s="731"/>
      <c r="W848" s="731"/>
      <c r="X848" s="731"/>
      <c r="Y848" s="731"/>
      <c r="Z848" s="731"/>
      <c r="AA848" s="731"/>
      <c r="AB848" s="731"/>
      <c r="AC848" s="731"/>
      <c r="AD848" s="731"/>
      <c r="AE848" s="731"/>
      <c r="AF848" s="731"/>
      <c r="AG848" s="731"/>
      <c r="AH848" s="731"/>
      <c r="AI848" s="731"/>
    </row>
    <row r="849" spans="1:35" ht="15.75" customHeight="1" x14ac:dyDescent="0.2">
      <c r="A849" s="731"/>
      <c r="B849" s="731"/>
      <c r="C849" s="731"/>
      <c r="D849" s="731"/>
      <c r="E849" s="731"/>
      <c r="F849" s="731"/>
      <c r="G849" s="731"/>
      <c r="H849" s="731"/>
      <c r="I849" s="731"/>
      <c r="J849" s="731"/>
      <c r="K849" s="731"/>
      <c r="L849" s="731"/>
      <c r="M849" s="731"/>
      <c r="N849" s="731"/>
      <c r="O849" s="731"/>
      <c r="P849" s="731"/>
      <c r="Q849" s="731"/>
      <c r="R849" s="731"/>
      <c r="S849" s="731"/>
      <c r="T849" s="731"/>
      <c r="U849" s="731"/>
      <c r="V849" s="731"/>
      <c r="W849" s="731"/>
      <c r="X849" s="731"/>
      <c r="Y849" s="731"/>
      <c r="Z849" s="731"/>
      <c r="AA849" s="731"/>
      <c r="AB849" s="731"/>
      <c r="AC849" s="731"/>
      <c r="AD849" s="731"/>
      <c r="AE849" s="731"/>
      <c r="AF849" s="731"/>
      <c r="AG849" s="731"/>
      <c r="AH849" s="731"/>
      <c r="AI849" s="731"/>
    </row>
    <row r="850" spans="1:35" ht="15.75" customHeight="1" x14ac:dyDescent="0.2">
      <c r="A850" s="731"/>
      <c r="B850" s="731"/>
      <c r="C850" s="731"/>
      <c r="D850" s="731"/>
      <c r="E850" s="731"/>
      <c r="F850" s="731"/>
      <c r="G850" s="731"/>
      <c r="H850" s="731"/>
      <c r="I850" s="731"/>
      <c r="J850" s="731"/>
      <c r="K850" s="731"/>
      <c r="L850" s="731"/>
      <c r="M850" s="731"/>
      <c r="N850" s="731"/>
      <c r="O850" s="731"/>
      <c r="P850" s="731"/>
      <c r="Q850" s="731"/>
      <c r="R850" s="731"/>
      <c r="S850" s="731"/>
      <c r="T850" s="731"/>
      <c r="U850" s="731"/>
      <c r="V850" s="731"/>
      <c r="W850" s="731"/>
      <c r="X850" s="731"/>
      <c r="Y850" s="731"/>
      <c r="Z850" s="731"/>
      <c r="AA850" s="731"/>
      <c r="AB850" s="731"/>
      <c r="AC850" s="731"/>
      <c r="AD850" s="731"/>
      <c r="AE850" s="731"/>
      <c r="AF850" s="731"/>
      <c r="AG850" s="731"/>
      <c r="AH850" s="731"/>
      <c r="AI850" s="731"/>
    </row>
    <row r="851" spans="1:35" ht="15.75" customHeight="1" x14ac:dyDescent="0.2">
      <c r="A851" s="731"/>
      <c r="B851" s="731"/>
      <c r="C851" s="731"/>
      <c r="D851" s="731"/>
      <c r="E851" s="731"/>
      <c r="F851" s="731"/>
      <c r="G851" s="731"/>
      <c r="H851" s="731"/>
      <c r="I851" s="731"/>
      <c r="J851" s="731"/>
      <c r="K851" s="731"/>
      <c r="L851" s="731"/>
      <c r="M851" s="731"/>
      <c r="N851" s="731"/>
      <c r="O851" s="731"/>
      <c r="P851" s="731"/>
      <c r="Q851" s="731"/>
      <c r="R851" s="731"/>
      <c r="S851" s="731"/>
      <c r="T851" s="731"/>
      <c r="U851" s="731"/>
      <c r="V851" s="731"/>
      <c r="W851" s="731"/>
      <c r="X851" s="731"/>
      <c r="Y851" s="731"/>
      <c r="Z851" s="731"/>
      <c r="AA851" s="731"/>
      <c r="AB851" s="731"/>
      <c r="AC851" s="731"/>
      <c r="AD851" s="731"/>
      <c r="AE851" s="731"/>
      <c r="AF851" s="731"/>
      <c r="AG851" s="731"/>
      <c r="AH851" s="731"/>
      <c r="AI851" s="731"/>
    </row>
    <row r="852" spans="1:35" ht="15.75" customHeight="1" x14ac:dyDescent="0.2">
      <c r="A852" s="731"/>
      <c r="B852" s="731"/>
      <c r="C852" s="731"/>
      <c r="D852" s="731"/>
      <c r="E852" s="731"/>
      <c r="F852" s="731"/>
      <c r="G852" s="731"/>
      <c r="H852" s="731"/>
      <c r="I852" s="731"/>
      <c r="J852" s="731"/>
      <c r="K852" s="731"/>
      <c r="L852" s="731"/>
      <c r="M852" s="731"/>
      <c r="N852" s="731"/>
      <c r="O852" s="731"/>
      <c r="P852" s="731"/>
      <c r="Q852" s="731"/>
      <c r="R852" s="731"/>
      <c r="S852" s="731"/>
      <c r="T852" s="731"/>
      <c r="U852" s="731"/>
      <c r="V852" s="731"/>
      <c r="W852" s="731"/>
      <c r="X852" s="731"/>
      <c r="Y852" s="731"/>
      <c r="Z852" s="731"/>
      <c r="AA852" s="731"/>
      <c r="AB852" s="731"/>
      <c r="AC852" s="731"/>
      <c r="AD852" s="731"/>
      <c r="AE852" s="731"/>
      <c r="AF852" s="731"/>
      <c r="AG852" s="731"/>
      <c r="AH852" s="731"/>
      <c r="AI852" s="731"/>
    </row>
    <row r="853" spans="1:35" ht="15.75" customHeight="1" x14ac:dyDescent="0.2">
      <c r="A853" s="731"/>
      <c r="B853" s="731"/>
      <c r="C853" s="731"/>
      <c r="D853" s="731"/>
      <c r="E853" s="731"/>
      <c r="F853" s="731"/>
      <c r="G853" s="731"/>
      <c r="H853" s="731"/>
      <c r="I853" s="731"/>
      <c r="J853" s="731"/>
      <c r="K853" s="731"/>
      <c r="L853" s="731"/>
      <c r="M853" s="731"/>
      <c r="N853" s="731"/>
      <c r="O853" s="731"/>
      <c r="P853" s="731"/>
      <c r="Q853" s="731"/>
      <c r="R853" s="731"/>
      <c r="S853" s="731"/>
      <c r="T853" s="731"/>
      <c r="U853" s="731"/>
      <c r="V853" s="731"/>
      <c r="W853" s="731"/>
      <c r="X853" s="731"/>
      <c r="Y853" s="731"/>
      <c r="Z853" s="731"/>
      <c r="AA853" s="731"/>
      <c r="AB853" s="731"/>
      <c r="AC853" s="731"/>
      <c r="AD853" s="731"/>
      <c r="AE853" s="731"/>
      <c r="AF853" s="731"/>
      <c r="AG853" s="731"/>
      <c r="AH853" s="731"/>
      <c r="AI853" s="731"/>
    </row>
    <row r="854" spans="1:35" ht="15.75" customHeight="1" x14ac:dyDescent="0.2">
      <c r="A854" s="731"/>
      <c r="B854" s="731"/>
      <c r="C854" s="731"/>
      <c r="D854" s="731"/>
      <c r="E854" s="731"/>
      <c r="F854" s="731"/>
      <c r="G854" s="731"/>
      <c r="H854" s="731"/>
      <c r="I854" s="731"/>
      <c r="J854" s="731"/>
      <c r="K854" s="731"/>
      <c r="L854" s="731"/>
      <c r="M854" s="731"/>
      <c r="N854" s="731"/>
      <c r="O854" s="731"/>
      <c r="P854" s="731"/>
      <c r="Q854" s="731"/>
      <c r="R854" s="731"/>
      <c r="S854" s="731"/>
      <c r="T854" s="731"/>
      <c r="U854" s="731"/>
      <c r="V854" s="731"/>
      <c r="W854" s="731"/>
      <c r="X854" s="731"/>
      <c r="Y854" s="731"/>
      <c r="Z854" s="731"/>
      <c r="AA854" s="731"/>
      <c r="AB854" s="731"/>
      <c r="AC854" s="731"/>
      <c r="AD854" s="731"/>
      <c r="AE854" s="731"/>
      <c r="AF854" s="731"/>
      <c r="AG854" s="731"/>
      <c r="AH854" s="731"/>
      <c r="AI854" s="731"/>
    </row>
    <row r="855" spans="1:35" ht="15.75" customHeight="1" x14ac:dyDescent="0.2">
      <c r="A855" s="731"/>
      <c r="B855" s="731"/>
      <c r="C855" s="731"/>
      <c r="D855" s="731"/>
      <c r="E855" s="731"/>
      <c r="F855" s="731"/>
      <c r="G855" s="731"/>
      <c r="H855" s="731"/>
      <c r="I855" s="731"/>
      <c r="J855" s="731"/>
      <c r="K855" s="731"/>
      <c r="L855" s="731"/>
      <c r="M855" s="731"/>
      <c r="N855" s="731"/>
      <c r="O855" s="731"/>
      <c r="P855" s="731"/>
      <c r="Q855" s="731"/>
      <c r="R855" s="731"/>
      <c r="S855" s="731"/>
      <c r="T855" s="731"/>
      <c r="U855" s="731"/>
      <c r="V855" s="731"/>
      <c r="W855" s="731"/>
      <c r="X855" s="731"/>
      <c r="Y855" s="731"/>
      <c r="Z855" s="731"/>
      <c r="AA855" s="731"/>
      <c r="AB855" s="731"/>
      <c r="AC855" s="731"/>
      <c r="AD855" s="731"/>
      <c r="AE855" s="731"/>
      <c r="AF855" s="731"/>
      <c r="AG855" s="731"/>
      <c r="AH855" s="731"/>
      <c r="AI855" s="731"/>
    </row>
    <row r="856" spans="1:35" ht="15.75" customHeight="1" x14ac:dyDescent="0.2">
      <c r="A856" s="731"/>
      <c r="B856" s="731"/>
      <c r="C856" s="731"/>
      <c r="D856" s="731"/>
      <c r="E856" s="731"/>
      <c r="F856" s="731"/>
      <c r="G856" s="731"/>
      <c r="H856" s="731"/>
      <c r="I856" s="731"/>
      <c r="J856" s="731"/>
      <c r="K856" s="731"/>
      <c r="L856" s="731"/>
      <c r="M856" s="731"/>
      <c r="N856" s="731"/>
      <c r="O856" s="731"/>
      <c r="P856" s="731"/>
      <c r="Q856" s="731"/>
      <c r="R856" s="731"/>
      <c r="S856" s="731"/>
      <c r="T856" s="731"/>
      <c r="U856" s="731"/>
      <c r="V856" s="731"/>
      <c r="W856" s="731"/>
      <c r="X856" s="731"/>
      <c r="Y856" s="731"/>
      <c r="Z856" s="731"/>
      <c r="AA856" s="731"/>
      <c r="AB856" s="731"/>
      <c r="AC856" s="731"/>
      <c r="AD856" s="731"/>
      <c r="AE856" s="731"/>
      <c r="AF856" s="731"/>
      <c r="AG856" s="731"/>
      <c r="AH856" s="731"/>
      <c r="AI856" s="731"/>
    </row>
    <row r="857" spans="1:35" ht="15.75" customHeight="1" x14ac:dyDescent="0.2">
      <c r="A857" s="731"/>
      <c r="B857" s="731"/>
      <c r="C857" s="731"/>
      <c r="D857" s="731"/>
      <c r="E857" s="731"/>
      <c r="F857" s="731"/>
      <c r="G857" s="731"/>
      <c r="H857" s="731"/>
      <c r="I857" s="731"/>
      <c r="J857" s="731"/>
      <c r="K857" s="731"/>
      <c r="L857" s="731"/>
      <c r="M857" s="731"/>
      <c r="N857" s="731"/>
      <c r="O857" s="731"/>
      <c r="P857" s="731"/>
      <c r="Q857" s="731"/>
      <c r="R857" s="731"/>
      <c r="S857" s="731"/>
      <c r="T857" s="731"/>
      <c r="U857" s="731"/>
      <c r="V857" s="731"/>
      <c r="W857" s="731"/>
      <c r="X857" s="731"/>
      <c r="Y857" s="731"/>
      <c r="Z857" s="731"/>
      <c r="AA857" s="731"/>
      <c r="AB857" s="731"/>
      <c r="AC857" s="731"/>
      <c r="AD857" s="731"/>
      <c r="AE857" s="731"/>
      <c r="AF857" s="731"/>
      <c r="AG857" s="731"/>
      <c r="AH857" s="731"/>
      <c r="AI857" s="731"/>
    </row>
    <row r="858" spans="1:35" ht="15.75" customHeight="1" x14ac:dyDescent="0.2">
      <c r="A858" s="731"/>
      <c r="B858" s="731"/>
      <c r="C858" s="731"/>
      <c r="D858" s="731"/>
      <c r="E858" s="731"/>
      <c r="F858" s="731"/>
      <c r="G858" s="731"/>
      <c r="H858" s="731"/>
      <c r="I858" s="731"/>
      <c r="J858" s="731"/>
      <c r="K858" s="731"/>
      <c r="L858" s="731"/>
      <c r="M858" s="731"/>
      <c r="N858" s="731"/>
      <c r="O858" s="731"/>
      <c r="P858" s="731"/>
      <c r="Q858" s="731"/>
      <c r="R858" s="731"/>
      <c r="S858" s="731"/>
      <c r="T858" s="731"/>
      <c r="U858" s="731"/>
      <c r="V858" s="731"/>
      <c r="W858" s="731"/>
      <c r="X858" s="731"/>
      <c r="Y858" s="731"/>
      <c r="Z858" s="731"/>
      <c r="AA858" s="731"/>
      <c r="AB858" s="731"/>
      <c r="AC858" s="731"/>
      <c r="AD858" s="731"/>
      <c r="AE858" s="731"/>
      <c r="AF858" s="731"/>
      <c r="AG858" s="731"/>
      <c r="AH858" s="731"/>
      <c r="AI858" s="731"/>
    </row>
    <row r="859" spans="1:35" ht="15.75" customHeight="1" x14ac:dyDescent="0.2">
      <c r="A859" s="731"/>
      <c r="B859" s="731"/>
      <c r="C859" s="731"/>
      <c r="D859" s="731"/>
      <c r="E859" s="731"/>
      <c r="F859" s="731"/>
      <c r="G859" s="731"/>
      <c r="H859" s="731"/>
      <c r="I859" s="731"/>
      <c r="J859" s="731"/>
      <c r="K859" s="731"/>
      <c r="L859" s="731"/>
      <c r="M859" s="731"/>
      <c r="N859" s="731"/>
      <c r="O859" s="731"/>
      <c r="P859" s="731"/>
      <c r="Q859" s="731"/>
      <c r="R859" s="731"/>
      <c r="S859" s="731"/>
      <c r="T859" s="731"/>
      <c r="U859" s="731"/>
      <c r="V859" s="731"/>
      <c r="W859" s="731"/>
      <c r="X859" s="731"/>
      <c r="Y859" s="731"/>
      <c r="Z859" s="731"/>
      <c r="AA859" s="731"/>
      <c r="AB859" s="731"/>
      <c r="AC859" s="731"/>
      <c r="AD859" s="731"/>
      <c r="AE859" s="731"/>
      <c r="AF859" s="731"/>
      <c r="AG859" s="731"/>
      <c r="AH859" s="731"/>
      <c r="AI859" s="731"/>
    </row>
    <row r="860" spans="1:35" ht="15.75" customHeight="1" x14ac:dyDescent="0.2">
      <c r="A860" s="731"/>
      <c r="B860" s="731"/>
      <c r="C860" s="731"/>
      <c r="D860" s="731"/>
      <c r="E860" s="731"/>
      <c r="F860" s="731"/>
      <c r="G860" s="731"/>
      <c r="H860" s="731"/>
      <c r="I860" s="731"/>
      <c r="J860" s="731"/>
      <c r="K860" s="731"/>
      <c r="L860" s="731"/>
      <c r="M860" s="731"/>
      <c r="N860" s="731"/>
      <c r="O860" s="731"/>
      <c r="P860" s="731"/>
      <c r="Q860" s="731"/>
      <c r="R860" s="731"/>
      <c r="S860" s="731"/>
      <c r="T860" s="731"/>
      <c r="U860" s="731"/>
      <c r="V860" s="731"/>
      <c r="W860" s="731"/>
      <c r="X860" s="731"/>
      <c r="Y860" s="731"/>
      <c r="Z860" s="731"/>
      <c r="AA860" s="731"/>
      <c r="AB860" s="731"/>
      <c r="AC860" s="731"/>
      <c r="AD860" s="731"/>
      <c r="AE860" s="731"/>
      <c r="AF860" s="731"/>
      <c r="AG860" s="731"/>
      <c r="AH860" s="731"/>
      <c r="AI860" s="731"/>
    </row>
    <row r="861" spans="1:35" ht="15.75" customHeight="1" x14ac:dyDescent="0.2">
      <c r="A861" s="731"/>
      <c r="B861" s="731"/>
      <c r="C861" s="731"/>
      <c r="D861" s="731"/>
      <c r="E861" s="731"/>
      <c r="F861" s="731"/>
      <c r="G861" s="731"/>
      <c r="H861" s="731"/>
      <c r="I861" s="731"/>
      <c r="J861" s="731"/>
      <c r="K861" s="731"/>
      <c r="L861" s="731"/>
      <c r="M861" s="731"/>
      <c r="N861" s="731"/>
      <c r="O861" s="731"/>
      <c r="P861" s="731"/>
      <c r="Q861" s="731"/>
      <c r="R861" s="731"/>
      <c r="S861" s="731"/>
      <c r="T861" s="731"/>
      <c r="U861" s="731"/>
      <c r="V861" s="731"/>
      <c r="W861" s="731"/>
      <c r="X861" s="731"/>
      <c r="Y861" s="731"/>
      <c r="Z861" s="731"/>
      <c r="AA861" s="731"/>
      <c r="AB861" s="731"/>
      <c r="AC861" s="731"/>
      <c r="AD861" s="731"/>
      <c r="AE861" s="731"/>
      <c r="AF861" s="731"/>
      <c r="AG861" s="731"/>
      <c r="AH861" s="731"/>
      <c r="AI861" s="731"/>
    </row>
    <row r="862" spans="1:35" ht="15.75" customHeight="1" x14ac:dyDescent="0.2">
      <c r="A862" s="731"/>
      <c r="B862" s="731"/>
      <c r="C862" s="731"/>
      <c r="D862" s="731"/>
      <c r="E862" s="731"/>
      <c r="F862" s="731"/>
      <c r="G862" s="731"/>
      <c r="H862" s="731"/>
      <c r="I862" s="731"/>
      <c r="J862" s="731"/>
      <c r="K862" s="731"/>
      <c r="L862" s="731"/>
      <c r="M862" s="731"/>
      <c r="N862" s="731"/>
      <c r="O862" s="731"/>
      <c r="P862" s="731"/>
      <c r="Q862" s="731"/>
      <c r="R862" s="731"/>
      <c r="S862" s="731"/>
      <c r="T862" s="731"/>
      <c r="U862" s="731"/>
      <c r="V862" s="731"/>
      <c r="W862" s="731"/>
      <c r="X862" s="731"/>
      <c r="Y862" s="731"/>
      <c r="Z862" s="731"/>
      <c r="AA862" s="731"/>
      <c r="AB862" s="731"/>
      <c r="AC862" s="731"/>
      <c r="AD862" s="731"/>
      <c r="AE862" s="731"/>
      <c r="AF862" s="731"/>
      <c r="AG862" s="731"/>
      <c r="AH862" s="731"/>
      <c r="AI862" s="731"/>
    </row>
    <row r="863" spans="1:35" ht="15.75" customHeight="1" x14ac:dyDescent="0.2">
      <c r="A863" s="731"/>
      <c r="B863" s="731"/>
      <c r="C863" s="731"/>
      <c r="D863" s="731"/>
      <c r="E863" s="731"/>
      <c r="F863" s="731"/>
      <c r="G863" s="731"/>
      <c r="H863" s="731"/>
      <c r="I863" s="731"/>
      <c r="J863" s="731"/>
      <c r="K863" s="731"/>
      <c r="L863" s="731"/>
      <c r="M863" s="731"/>
      <c r="N863" s="731"/>
      <c r="O863" s="731"/>
      <c r="P863" s="731"/>
      <c r="Q863" s="731"/>
      <c r="R863" s="731"/>
      <c r="S863" s="731"/>
      <c r="T863" s="731"/>
      <c r="U863" s="731"/>
      <c r="V863" s="731"/>
      <c r="W863" s="731"/>
      <c r="X863" s="731"/>
      <c r="Y863" s="731"/>
      <c r="Z863" s="731"/>
      <c r="AA863" s="731"/>
      <c r="AB863" s="731"/>
      <c r="AC863" s="731"/>
      <c r="AD863" s="731"/>
      <c r="AE863" s="731"/>
      <c r="AF863" s="731"/>
      <c r="AG863" s="731"/>
      <c r="AH863" s="731"/>
      <c r="AI863" s="731"/>
    </row>
    <row r="864" spans="1:35" ht="15.75" customHeight="1" x14ac:dyDescent="0.2">
      <c r="A864" s="731"/>
      <c r="B864" s="731"/>
      <c r="C864" s="731"/>
      <c r="D864" s="731"/>
      <c r="E864" s="731"/>
      <c r="F864" s="731"/>
      <c r="G864" s="731"/>
      <c r="H864" s="731"/>
      <c r="I864" s="731"/>
      <c r="J864" s="731"/>
      <c r="K864" s="731"/>
      <c r="L864" s="731"/>
      <c r="M864" s="731"/>
      <c r="N864" s="731"/>
      <c r="O864" s="731"/>
      <c r="P864" s="731"/>
      <c r="Q864" s="731"/>
      <c r="R864" s="731"/>
      <c r="S864" s="731"/>
      <c r="T864" s="731"/>
      <c r="U864" s="731"/>
      <c r="V864" s="731"/>
      <c r="W864" s="731"/>
      <c r="X864" s="731"/>
      <c r="Y864" s="731"/>
      <c r="Z864" s="731"/>
      <c r="AA864" s="731"/>
      <c r="AB864" s="731"/>
      <c r="AC864" s="731"/>
      <c r="AD864" s="731"/>
      <c r="AE864" s="731"/>
      <c r="AF864" s="731"/>
      <c r="AG864" s="731"/>
      <c r="AH864" s="731"/>
      <c r="AI864" s="731"/>
    </row>
    <row r="865" spans="1:35" ht="15.75" customHeight="1" x14ac:dyDescent="0.2">
      <c r="A865" s="731"/>
      <c r="B865" s="731"/>
      <c r="C865" s="731"/>
      <c r="D865" s="731"/>
      <c r="E865" s="731"/>
      <c r="F865" s="731"/>
      <c r="G865" s="731"/>
      <c r="H865" s="731"/>
      <c r="I865" s="731"/>
      <c r="J865" s="731"/>
      <c r="K865" s="731"/>
      <c r="L865" s="731"/>
      <c r="M865" s="731"/>
      <c r="N865" s="731"/>
      <c r="O865" s="731"/>
      <c r="P865" s="731"/>
      <c r="Q865" s="731"/>
      <c r="R865" s="731"/>
      <c r="S865" s="731"/>
      <c r="T865" s="731"/>
      <c r="U865" s="731"/>
      <c r="V865" s="731"/>
      <c r="W865" s="731"/>
      <c r="X865" s="731"/>
      <c r="Y865" s="731"/>
      <c r="Z865" s="731"/>
      <c r="AA865" s="731"/>
      <c r="AB865" s="731"/>
      <c r="AC865" s="731"/>
      <c r="AD865" s="731"/>
      <c r="AE865" s="731"/>
      <c r="AF865" s="731"/>
      <c r="AG865" s="731"/>
      <c r="AH865" s="731"/>
      <c r="AI865" s="731"/>
    </row>
    <row r="866" spans="1:35" ht="15.75" customHeight="1" x14ac:dyDescent="0.2">
      <c r="A866" s="731"/>
      <c r="B866" s="731"/>
      <c r="C866" s="731"/>
      <c r="D866" s="731"/>
      <c r="E866" s="731"/>
      <c r="F866" s="731"/>
      <c r="G866" s="731"/>
      <c r="H866" s="731"/>
      <c r="I866" s="731"/>
      <c r="J866" s="731"/>
      <c r="K866" s="731"/>
      <c r="L866" s="731"/>
      <c r="M866" s="731"/>
      <c r="N866" s="731"/>
      <c r="O866" s="731"/>
      <c r="P866" s="731"/>
      <c r="Q866" s="731"/>
      <c r="R866" s="731"/>
      <c r="S866" s="731"/>
      <c r="T866" s="731"/>
      <c r="U866" s="731"/>
      <c r="V866" s="731"/>
      <c r="W866" s="731"/>
      <c r="X866" s="731"/>
      <c r="Y866" s="731"/>
      <c r="Z866" s="731"/>
      <c r="AA866" s="731"/>
      <c r="AB866" s="731"/>
      <c r="AC866" s="731"/>
      <c r="AD866" s="731"/>
      <c r="AE866" s="731"/>
      <c r="AF866" s="731"/>
      <c r="AG866" s="731"/>
      <c r="AH866" s="731"/>
      <c r="AI866" s="731"/>
    </row>
    <row r="867" spans="1:35" ht="15.75" customHeight="1" x14ac:dyDescent="0.2">
      <c r="A867" s="731"/>
      <c r="B867" s="731"/>
      <c r="C867" s="731"/>
      <c r="D867" s="731"/>
      <c r="E867" s="731"/>
      <c r="F867" s="731"/>
      <c r="G867" s="731"/>
      <c r="H867" s="731"/>
      <c r="I867" s="731"/>
      <c r="J867" s="731"/>
      <c r="K867" s="731"/>
      <c r="L867" s="731"/>
      <c r="M867" s="731"/>
      <c r="N867" s="731"/>
      <c r="O867" s="731"/>
      <c r="P867" s="731"/>
      <c r="Q867" s="731"/>
      <c r="R867" s="731"/>
      <c r="S867" s="731"/>
      <c r="T867" s="731"/>
      <c r="U867" s="731"/>
      <c r="V867" s="731"/>
      <c r="W867" s="731"/>
      <c r="X867" s="731"/>
      <c r="Y867" s="731"/>
      <c r="Z867" s="731"/>
      <c r="AA867" s="731"/>
      <c r="AB867" s="731"/>
      <c r="AC867" s="731"/>
      <c r="AD867" s="731"/>
      <c r="AE867" s="731"/>
      <c r="AF867" s="731"/>
      <c r="AG867" s="731"/>
      <c r="AH867" s="731"/>
      <c r="AI867" s="731"/>
    </row>
    <row r="868" spans="1:35" ht="15.75" customHeight="1" x14ac:dyDescent="0.2">
      <c r="A868" s="731"/>
      <c r="B868" s="731"/>
      <c r="C868" s="731"/>
      <c r="D868" s="731"/>
      <c r="E868" s="731"/>
      <c r="F868" s="731"/>
      <c r="G868" s="731"/>
      <c r="H868" s="731"/>
      <c r="I868" s="731"/>
      <c r="J868" s="731"/>
      <c r="K868" s="731"/>
      <c r="L868" s="731"/>
      <c r="M868" s="731"/>
      <c r="N868" s="731"/>
      <c r="O868" s="731"/>
      <c r="P868" s="731"/>
      <c r="Q868" s="731"/>
      <c r="R868" s="731"/>
      <c r="S868" s="731"/>
      <c r="T868" s="731"/>
      <c r="U868" s="731"/>
      <c r="V868" s="731"/>
      <c r="W868" s="731"/>
      <c r="X868" s="731"/>
      <c r="Y868" s="731"/>
      <c r="Z868" s="731"/>
      <c r="AA868" s="731"/>
      <c r="AB868" s="731"/>
      <c r="AC868" s="731"/>
      <c r="AD868" s="731"/>
      <c r="AE868" s="731"/>
      <c r="AF868" s="731"/>
      <c r="AG868" s="731"/>
      <c r="AH868" s="731"/>
      <c r="AI868" s="731"/>
    </row>
    <row r="869" spans="1:35" ht="15.75" customHeight="1" x14ac:dyDescent="0.2">
      <c r="A869" s="731"/>
      <c r="B869" s="731"/>
      <c r="C869" s="731"/>
      <c r="D869" s="731"/>
      <c r="E869" s="731"/>
      <c r="F869" s="731"/>
      <c r="G869" s="731"/>
      <c r="H869" s="731"/>
      <c r="I869" s="731"/>
      <c r="J869" s="731"/>
      <c r="K869" s="731"/>
      <c r="L869" s="731"/>
      <c r="M869" s="731"/>
      <c r="N869" s="731"/>
      <c r="O869" s="731"/>
      <c r="P869" s="731"/>
      <c r="Q869" s="731"/>
      <c r="R869" s="731"/>
      <c r="S869" s="731"/>
      <c r="T869" s="731"/>
      <c r="U869" s="731"/>
      <c r="V869" s="731"/>
      <c r="W869" s="731"/>
      <c r="X869" s="731"/>
      <c r="Y869" s="731"/>
      <c r="Z869" s="731"/>
      <c r="AA869" s="731"/>
      <c r="AB869" s="731"/>
      <c r="AC869" s="731"/>
      <c r="AD869" s="731"/>
      <c r="AE869" s="731"/>
      <c r="AF869" s="731"/>
      <c r="AG869" s="731"/>
      <c r="AH869" s="731"/>
      <c r="AI869" s="731"/>
    </row>
    <row r="870" spans="1:35" ht="15.75" customHeight="1" x14ac:dyDescent="0.2">
      <c r="A870" s="731"/>
      <c r="B870" s="731"/>
      <c r="C870" s="731"/>
      <c r="D870" s="731"/>
      <c r="E870" s="731"/>
      <c r="F870" s="731"/>
      <c r="G870" s="731"/>
      <c r="H870" s="731"/>
      <c r="I870" s="731"/>
      <c r="J870" s="731"/>
      <c r="K870" s="731"/>
      <c r="L870" s="731"/>
      <c r="M870" s="731"/>
      <c r="N870" s="731"/>
      <c r="O870" s="731"/>
      <c r="P870" s="731"/>
      <c r="Q870" s="731"/>
      <c r="R870" s="731"/>
      <c r="S870" s="731"/>
      <c r="T870" s="731"/>
      <c r="U870" s="731"/>
      <c r="V870" s="731"/>
      <c r="W870" s="731"/>
      <c r="X870" s="731"/>
      <c r="Y870" s="731"/>
      <c r="Z870" s="731"/>
      <c r="AA870" s="731"/>
      <c r="AB870" s="731"/>
      <c r="AC870" s="731"/>
      <c r="AD870" s="731"/>
      <c r="AE870" s="731"/>
      <c r="AF870" s="731"/>
      <c r="AG870" s="731"/>
      <c r="AH870" s="731"/>
      <c r="AI870" s="731"/>
    </row>
    <row r="871" spans="1:35" ht="15.75" customHeight="1" x14ac:dyDescent="0.2">
      <c r="A871" s="731"/>
      <c r="B871" s="731"/>
      <c r="C871" s="731"/>
      <c r="D871" s="731"/>
      <c r="E871" s="731"/>
      <c r="F871" s="731"/>
      <c r="G871" s="731"/>
      <c r="H871" s="731"/>
      <c r="I871" s="731"/>
      <c r="J871" s="731"/>
      <c r="K871" s="731"/>
      <c r="L871" s="731"/>
      <c r="M871" s="731"/>
      <c r="N871" s="731"/>
      <c r="O871" s="731"/>
      <c r="P871" s="731"/>
      <c r="Q871" s="731"/>
      <c r="R871" s="731"/>
      <c r="S871" s="731"/>
      <c r="T871" s="731"/>
      <c r="U871" s="731"/>
      <c r="V871" s="731"/>
      <c r="W871" s="731"/>
      <c r="X871" s="731"/>
      <c r="Y871" s="731"/>
      <c r="Z871" s="731"/>
      <c r="AA871" s="731"/>
      <c r="AB871" s="731"/>
      <c r="AC871" s="731"/>
      <c r="AD871" s="731"/>
      <c r="AE871" s="731"/>
      <c r="AF871" s="731"/>
      <c r="AG871" s="731"/>
      <c r="AH871" s="731"/>
      <c r="AI871" s="731"/>
    </row>
    <row r="872" spans="1:35" ht="15.75" customHeight="1" x14ac:dyDescent="0.2">
      <c r="A872" s="731"/>
      <c r="B872" s="731"/>
      <c r="C872" s="731"/>
      <c r="D872" s="731"/>
      <c r="E872" s="731"/>
      <c r="F872" s="731"/>
      <c r="G872" s="731"/>
      <c r="H872" s="731"/>
      <c r="I872" s="731"/>
      <c r="J872" s="731"/>
      <c r="K872" s="731"/>
      <c r="L872" s="731"/>
      <c r="M872" s="731"/>
      <c r="N872" s="731"/>
      <c r="O872" s="731"/>
      <c r="P872" s="731"/>
      <c r="Q872" s="731"/>
      <c r="R872" s="731"/>
      <c r="S872" s="731"/>
      <c r="T872" s="731"/>
      <c r="U872" s="731"/>
      <c r="V872" s="731"/>
      <c r="W872" s="731"/>
      <c r="X872" s="731"/>
      <c r="Y872" s="731"/>
      <c r="Z872" s="731"/>
      <c r="AA872" s="731"/>
      <c r="AB872" s="731"/>
      <c r="AC872" s="731"/>
      <c r="AD872" s="731"/>
      <c r="AE872" s="731"/>
      <c r="AF872" s="731"/>
      <c r="AG872" s="731"/>
      <c r="AH872" s="731"/>
      <c r="AI872" s="731"/>
    </row>
    <row r="873" spans="1:35" ht="15.75" customHeight="1" x14ac:dyDescent="0.2">
      <c r="A873" s="731"/>
      <c r="B873" s="731"/>
      <c r="C873" s="731"/>
      <c r="D873" s="731"/>
      <c r="E873" s="731"/>
      <c r="F873" s="731"/>
      <c r="G873" s="731"/>
      <c r="H873" s="731"/>
      <c r="I873" s="731"/>
      <c r="J873" s="731"/>
      <c r="K873" s="731"/>
      <c r="L873" s="731"/>
      <c r="M873" s="731"/>
      <c r="N873" s="731"/>
      <c r="O873" s="731"/>
      <c r="P873" s="731"/>
      <c r="Q873" s="731"/>
      <c r="R873" s="731"/>
      <c r="S873" s="731"/>
      <c r="T873" s="731"/>
      <c r="U873" s="731"/>
      <c r="V873" s="731"/>
      <c r="W873" s="731"/>
      <c r="X873" s="731"/>
      <c r="Y873" s="731"/>
      <c r="Z873" s="731"/>
      <c r="AA873" s="731"/>
      <c r="AB873" s="731"/>
      <c r="AC873" s="731"/>
      <c r="AD873" s="731"/>
      <c r="AE873" s="731"/>
      <c r="AF873" s="731"/>
      <c r="AG873" s="731"/>
      <c r="AH873" s="731"/>
      <c r="AI873" s="731"/>
    </row>
    <row r="874" spans="1:35" ht="15.75" customHeight="1" x14ac:dyDescent="0.2">
      <c r="A874" s="731"/>
      <c r="B874" s="731"/>
      <c r="C874" s="731"/>
      <c r="D874" s="731"/>
      <c r="E874" s="731"/>
      <c r="F874" s="731"/>
      <c r="G874" s="731"/>
      <c r="H874" s="731"/>
      <c r="I874" s="731"/>
      <c r="J874" s="731"/>
      <c r="K874" s="731"/>
      <c r="L874" s="731"/>
      <c r="M874" s="731"/>
      <c r="N874" s="731"/>
      <c r="O874" s="731"/>
      <c r="P874" s="731"/>
      <c r="Q874" s="731"/>
      <c r="R874" s="731"/>
      <c r="S874" s="731"/>
      <c r="T874" s="731"/>
      <c r="U874" s="731"/>
      <c r="V874" s="731"/>
      <c r="W874" s="731"/>
      <c r="X874" s="731"/>
      <c r="Y874" s="731"/>
      <c r="Z874" s="731"/>
      <c r="AA874" s="731"/>
      <c r="AB874" s="731"/>
      <c r="AC874" s="731"/>
      <c r="AD874" s="731"/>
      <c r="AE874" s="731"/>
      <c r="AF874" s="731"/>
      <c r="AG874" s="731"/>
      <c r="AH874" s="731"/>
      <c r="AI874" s="731"/>
    </row>
    <row r="875" spans="1:35" ht="15.75" customHeight="1" x14ac:dyDescent="0.2">
      <c r="A875" s="731"/>
      <c r="B875" s="731"/>
      <c r="C875" s="731"/>
      <c r="D875" s="731"/>
      <c r="E875" s="731"/>
      <c r="F875" s="731"/>
      <c r="G875" s="731"/>
      <c r="H875" s="731"/>
      <c r="I875" s="731"/>
      <c r="J875" s="731"/>
      <c r="K875" s="731"/>
      <c r="L875" s="731"/>
      <c r="M875" s="731"/>
      <c r="N875" s="731"/>
      <c r="O875" s="731"/>
      <c r="P875" s="731"/>
      <c r="Q875" s="731"/>
      <c r="R875" s="731"/>
      <c r="S875" s="731"/>
      <c r="T875" s="731"/>
      <c r="U875" s="731"/>
      <c r="V875" s="731"/>
      <c r="W875" s="731"/>
      <c r="X875" s="731"/>
      <c r="Y875" s="731"/>
      <c r="Z875" s="731"/>
      <c r="AA875" s="731"/>
      <c r="AB875" s="731"/>
      <c r="AC875" s="731"/>
      <c r="AD875" s="731"/>
      <c r="AE875" s="731"/>
      <c r="AF875" s="731"/>
      <c r="AG875" s="731"/>
      <c r="AH875" s="731"/>
      <c r="AI875" s="731"/>
    </row>
    <row r="876" spans="1:35" ht="15.75" customHeight="1" x14ac:dyDescent="0.2">
      <c r="A876" s="731"/>
      <c r="B876" s="731"/>
      <c r="C876" s="731"/>
      <c r="D876" s="731"/>
      <c r="E876" s="731"/>
      <c r="F876" s="731"/>
      <c r="G876" s="731"/>
      <c r="H876" s="731"/>
      <c r="I876" s="731"/>
      <c r="J876" s="731"/>
      <c r="K876" s="731"/>
      <c r="L876" s="731"/>
      <c r="M876" s="731"/>
      <c r="N876" s="731"/>
      <c r="O876" s="731"/>
      <c r="P876" s="731"/>
      <c r="Q876" s="731"/>
      <c r="R876" s="731"/>
      <c r="S876" s="731"/>
      <c r="T876" s="731"/>
      <c r="U876" s="731"/>
      <c r="V876" s="731"/>
      <c r="W876" s="731"/>
      <c r="X876" s="731"/>
      <c r="Y876" s="731"/>
      <c r="Z876" s="731"/>
      <c r="AA876" s="731"/>
      <c r="AB876" s="731"/>
      <c r="AC876" s="731"/>
      <c r="AD876" s="731"/>
      <c r="AE876" s="731"/>
      <c r="AF876" s="731"/>
      <c r="AG876" s="731"/>
      <c r="AH876" s="731"/>
      <c r="AI876" s="731"/>
    </row>
    <row r="877" spans="1:35" ht="15.75" customHeight="1" x14ac:dyDescent="0.2">
      <c r="A877" s="731"/>
      <c r="B877" s="731"/>
      <c r="C877" s="731"/>
      <c r="D877" s="731"/>
      <c r="E877" s="731"/>
      <c r="F877" s="731"/>
      <c r="G877" s="731"/>
      <c r="H877" s="731"/>
      <c r="I877" s="731"/>
      <c r="J877" s="731"/>
      <c r="K877" s="731"/>
      <c r="L877" s="731"/>
      <c r="M877" s="731"/>
      <c r="N877" s="731"/>
      <c r="O877" s="731"/>
      <c r="P877" s="731"/>
      <c r="Q877" s="731"/>
      <c r="R877" s="731"/>
      <c r="S877" s="731"/>
      <c r="T877" s="731"/>
      <c r="U877" s="731"/>
      <c r="V877" s="731"/>
      <c r="W877" s="731"/>
      <c r="X877" s="731"/>
      <c r="Y877" s="731"/>
      <c r="Z877" s="731"/>
      <c r="AA877" s="731"/>
      <c r="AB877" s="731"/>
      <c r="AC877" s="731"/>
      <c r="AD877" s="731"/>
      <c r="AE877" s="731"/>
      <c r="AF877" s="731"/>
      <c r="AG877" s="731"/>
      <c r="AH877" s="731"/>
      <c r="AI877" s="731"/>
    </row>
    <row r="878" spans="1:35" ht="15.75" customHeight="1" x14ac:dyDescent="0.2">
      <c r="A878" s="731"/>
      <c r="B878" s="731"/>
      <c r="C878" s="731"/>
      <c r="D878" s="731"/>
      <c r="E878" s="731"/>
      <c r="F878" s="731"/>
      <c r="G878" s="731"/>
      <c r="H878" s="731"/>
      <c r="I878" s="731"/>
      <c r="J878" s="731"/>
      <c r="K878" s="731"/>
      <c r="L878" s="731"/>
      <c r="M878" s="731"/>
      <c r="N878" s="731"/>
      <c r="O878" s="731"/>
      <c r="P878" s="731"/>
      <c r="Q878" s="731"/>
      <c r="R878" s="731"/>
      <c r="S878" s="731"/>
      <c r="T878" s="731"/>
      <c r="U878" s="731"/>
      <c r="V878" s="731"/>
      <c r="W878" s="731"/>
      <c r="X878" s="731"/>
      <c r="Y878" s="731"/>
      <c r="Z878" s="731"/>
      <c r="AA878" s="731"/>
      <c r="AB878" s="731"/>
      <c r="AC878" s="731"/>
      <c r="AD878" s="731"/>
      <c r="AE878" s="731"/>
      <c r="AF878" s="731"/>
      <c r="AG878" s="731"/>
      <c r="AH878" s="731"/>
      <c r="AI878" s="731"/>
    </row>
    <row r="879" spans="1:35" ht="15.75" customHeight="1" x14ac:dyDescent="0.2">
      <c r="A879" s="731"/>
      <c r="B879" s="731"/>
      <c r="C879" s="731"/>
      <c r="D879" s="731"/>
      <c r="E879" s="731"/>
      <c r="F879" s="731"/>
      <c r="G879" s="731"/>
      <c r="H879" s="731"/>
      <c r="I879" s="731"/>
      <c r="J879" s="731"/>
      <c r="K879" s="731"/>
      <c r="L879" s="731"/>
      <c r="M879" s="731"/>
      <c r="N879" s="731"/>
      <c r="O879" s="731"/>
      <c r="P879" s="731"/>
      <c r="Q879" s="731"/>
      <c r="R879" s="731"/>
      <c r="S879" s="731"/>
      <c r="T879" s="731"/>
      <c r="U879" s="731"/>
      <c r="V879" s="731"/>
      <c r="W879" s="731"/>
      <c r="X879" s="731"/>
      <c r="Y879" s="731"/>
      <c r="Z879" s="731"/>
      <c r="AA879" s="731"/>
      <c r="AB879" s="731"/>
      <c r="AC879" s="731"/>
      <c r="AD879" s="731"/>
      <c r="AE879" s="731"/>
      <c r="AF879" s="731"/>
      <c r="AG879" s="731"/>
      <c r="AH879" s="731"/>
      <c r="AI879" s="731"/>
    </row>
    <row r="880" spans="1:35" ht="15.75" customHeight="1" x14ac:dyDescent="0.2">
      <c r="A880" s="731"/>
      <c r="B880" s="731"/>
      <c r="C880" s="731"/>
      <c r="D880" s="731"/>
      <c r="E880" s="731"/>
      <c r="F880" s="731"/>
      <c r="G880" s="731"/>
      <c r="H880" s="731"/>
      <c r="I880" s="731"/>
      <c r="J880" s="731"/>
      <c r="K880" s="731"/>
      <c r="L880" s="731"/>
      <c r="M880" s="731"/>
      <c r="N880" s="731"/>
      <c r="O880" s="731"/>
      <c r="P880" s="731"/>
      <c r="Q880" s="731"/>
      <c r="R880" s="731"/>
      <c r="S880" s="731"/>
      <c r="T880" s="731"/>
      <c r="U880" s="731"/>
      <c r="V880" s="731"/>
      <c r="W880" s="731"/>
      <c r="X880" s="731"/>
      <c r="Y880" s="731"/>
      <c r="Z880" s="731"/>
      <c r="AA880" s="731"/>
      <c r="AB880" s="731"/>
      <c r="AC880" s="731"/>
      <c r="AD880" s="731"/>
      <c r="AE880" s="731"/>
      <c r="AF880" s="731"/>
      <c r="AG880" s="731"/>
      <c r="AH880" s="731"/>
      <c r="AI880" s="731"/>
    </row>
    <row r="881" spans="1:35" ht="15.75" customHeight="1" x14ac:dyDescent="0.2">
      <c r="A881" s="731"/>
      <c r="B881" s="731"/>
      <c r="C881" s="731"/>
      <c r="D881" s="731"/>
      <c r="E881" s="731"/>
      <c r="F881" s="731"/>
      <c r="G881" s="731"/>
      <c r="H881" s="731"/>
      <c r="I881" s="731"/>
      <c r="J881" s="731"/>
      <c r="K881" s="731"/>
      <c r="L881" s="731"/>
      <c r="M881" s="731"/>
      <c r="N881" s="731"/>
      <c r="O881" s="731"/>
      <c r="P881" s="731"/>
      <c r="Q881" s="731"/>
      <c r="R881" s="731"/>
      <c r="S881" s="731"/>
      <c r="T881" s="731"/>
      <c r="U881" s="731"/>
      <c r="V881" s="731"/>
      <c r="W881" s="731"/>
      <c r="X881" s="731"/>
      <c r="Y881" s="731"/>
      <c r="Z881" s="731"/>
      <c r="AA881" s="731"/>
      <c r="AB881" s="731"/>
      <c r="AC881" s="731"/>
      <c r="AD881" s="731"/>
      <c r="AE881" s="731"/>
      <c r="AF881" s="731"/>
      <c r="AG881" s="731"/>
      <c r="AH881" s="731"/>
      <c r="AI881" s="731"/>
    </row>
    <row r="882" spans="1:35" ht="15.75" customHeight="1" x14ac:dyDescent="0.2">
      <c r="A882" s="731"/>
      <c r="B882" s="731"/>
      <c r="C882" s="731"/>
      <c r="D882" s="731"/>
      <c r="E882" s="731"/>
      <c r="F882" s="731"/>
      <c r="G882" s="731"/>
      <c r="H882" s="731"/>
      <c r="I882" s="731"/>
      <c r="J882" s="731"/>
      <c r="K882" s="731"/>
      <c r="L882" s="731"/>
      <c r="M882" s="731"/>
      <c r="N882" s="731"/>
      <c r="O882" s="731"/>
      <c r="P882" s="731"/>
      <c r="Q882" s="731"/>
      <c r="R882" s="731"/>
      <c r="S882" s="731"/>
      <c r="T882" s="731"/>
      <c r="U882" s="731"/>
      <c r="V882" s="731"/>
      <c r="W882" s="731"/>
      <c r="X882" s="731"/>
      <c r="Y882" s="731"/>
      <c r="Z882" s="731"/>
      <c r="AA882" s="731"/>
      <c r="AB882" s="731"/>
      <c r="AC882" s="731"/>
      <c r="AD882" s="731"/>
      <c r="AE882" s="731"/>
      <c r="AF882" s="731"/>
      <c r="AG882" s="731"/>
      <c r="AH882" s="731"/>
      <c r="AI882" s="731"/>
    </row>
    <row r="883" spans="1:35" ht="15.75" customHeight="1" x14ac:dyDescent="0.2">
      <c r="A883" s="731"/>
      <c r="B883" s="731"/>
      <c r="C883" s="731"/>
      <c r="D883" s="731"/>
      <c r="E883" s="731"/>
      <c r="F883" s="731"/>
      <c r="G883" s="731"/>
      <c r="H883" s="731"/>
      <c r="I883" s="731"/>
      <c r="J883" s="731"/>
      <c r="K883" s="731"/>
      <c r="L883" s="731"/>
      <c r="M883" s="731"/>
      <c r="N883" s="731"/>
      <c r="O883" s="731"/>
      <c r="P883" s="731"/>
      <c r="Q883" s="731"/>
      <c r="R883" s="731"/>
      <c r="S883" s="731"/>
      <c r="T883" s="731"/>
      <c r="U883" s="731"/>
      <c r="V883" s="731"/>
      <c r="W883" s="731"/>
      <c r="X883" s="731"/>
      <c r="Y883" s="731"/>
      <c r="Z883" s="731"/>
      <c r="AA883" s="731"/>
      <c r="AB883" s="731"/>
      <c r="AC883" s="731"/>
      <c r="AD883" s="731"/>
      <c r="AE883" s="731"/>
      <c r="AF883" s="731"/>
      <c r="AG883" s="731"/>
      <c r="AH883" s="731"/>
      <c r="AI883" s="731"/>
    </row>
    <row r="884" spans="1:35" ht="15.75" customHeight="1" x14ac:dyDescent="0.2">
      <c r="A884" s="731"/>
      <c r="B884" s="731"/>
      <c r="C884" s="731"/>
      <c r="D884" s="731"/>
      <c r="E884" s="731"/>
      <c r="F884" s="731"/>
      <c r="G884" s="731"/>
      <c r="H884" s="731"/>
      <c r="I884" s="731"/>
      <c r="J884" s="731"/>
      <c r="K884" s="731"/>
      <c r="L884" s="731"/>
      <c r="M884" s="731"/>
      <c r="N884" s="731"/>
      <c r="O884" s="731"/>
      <c r="P884" s="731"/>
      <c r="Q884" s="731"/>
      <c r="R884" s="731"/>
      <c r="S884" s="731"/>
      <c r="T884" s="731"/>
      <c r="U884" s="731"/>
      <c r="V884" s="731"/>
      <c r="W884" s="731"/>
      <c r="X884" s="731"/>
      <c r="Y884" s="731"/>
      <c r="Z884" s="731"/>
      <c r="AA884" s="731"/>
      <c r="AB884" s="731"/>
      <c r="AC884" s="731"/>
      <c r="AD884" s="731"/>
      <c r="AE884" s="731"/>
      <c r="AF884" s="731"/>
      <c r="AG884" s="731"/>
      <c r="AH884" s="731"/>
      <c r="AI884" s="731"/>
    </row>
    <row r="885" spans="1:35" ht="15.75" customHeight="1" x14ac:dyDescent="0.2">
      <c r="A885" s="731"/>
      <c r="B885" s="731"/>
      <c r="C885" s="731"/>
      <c r="D885" s="731"/>
      <c r="E885" s="731"/>
      <c r="F885" s="731"/>
      <c r="G885" s="731"/>
      <c r="H885" s="731"/>
      <c r="I885" s="731"/>
      <c r="J885" s="731"/>
      <c r="K885" s="731"/>
      <c r="L885" s="731"/>
      <c r="M885" s="731"/>
      <c r="N885" s="731"/>
      <c r="O885" s="731"/>
      <c r="P885" s="731"/>
      <c r="Q885" s="731"/>
      <c r="R885" s="731"/>
      <c r="S885" s="731"/>
      <c r="T885" s="731"/>
      <c r="U885" s="731"/>
      <c r="V885" s="731"/>
      <c r="W885" s="731"/>
      <c r="X885" s="731"/>
      <c r="Y885" s="731"/>
      <c r="Z885" s="731"/>
      <c r="AA885" s="731"/>
      <c r="AB885" s="731"/>
      <c r="AC885" s="731"/>
      <c r="AD885" s="731"/>
      <c r="AE885" s="731"/>
      <c r="AF885" s="731"/>
      <c r="AG885" s="731"/>
      <c r="AH885" s="731"/>
      <c r="AI885" s="731"/>
    </row>
    <row r="886" spans="1:35" ht="15.75" customHeight="1" x14ac:dyDescent="0.2">
      <c r="A886" s="731"/>
      <c r="B886" s="731"/>
      <c r="C886" s="731"/>
      <c r="D886" s="731"/>
      <c r="E886" s="731"/>
      <c r="F886" s="731"/>
      <c r="G886" s="731"/>
      <c r="H886" s="731"/>
      <c r="I886" s="731"/>
      <c r="J886" s="731"/>
      <c r="K886" s="731"/>
      <c r="L886" s="731"/>
      <c r="M886" s="731"/>
      <c r="N886" s="731"/>
      <c r="O886" s="731"/>
      <c r="P886" s="731"/>
      <c r="Q886" s="731"/>
      <c r="R886" s="731"/>
      <c r="S886" s="731"/>
      <c r="T886" s="731"/>
      <c r="U886" s="731"/>
      <c r="V886" s="731"/>
      <c r="W886" s="731"/>
      <c r="X886" s="731"/>
      <c r="Y886" s="731"/>
      <c r="Z886" s="731"/>
      <c r="AA886" s="731"/>
      <c r="AB886" s="731"/>
      <c r="AC886" s="731"/>
      <c r="AD886" s="731"/>
      <c r="AE886" s="731"/>
      <c r="AF886" s="731"/>
      <c r="AG886" s="731"/>
      <c r="AH886" s="731"/>
      <c r="AI886" s="731"/>
    </row>
    <row r="887" spans="1:35" ht="15.75" customHeight="1" x14ac:dyDescent="0.2">
      <c r="A887" s="731"/>
      <c r="B887" s="731"/>
      <c r="C887" s="731"/>
      <c r="D887" s="731"/>
      <c r="E887" s="731"/>
      <c r="F887" s="731"/>
      <c r="G887" s="731"/>
      <c r="H887" s="731"/>
      <c r="I887" s="731"/>
      <c r="J887" s="731"/>
      <c r="K887" s="731"/>
      <c r="L887" s="731"/>
      <c r="M887" s="731"/>
      <c r="N887" s="731"/>
      <c r="O887" s="731"/>
      <c r="P887" s="731"/>
      <c r="Q887" s="731"/>
      <c r="R887" s="731"/>
      <c r="S887" s="731"/>
      <c r="T887" s="731"/>
      <c r="U887" s="731"/>
      <c r="V887" s="731"/>
      <c r="W887" s="731"/>
      <c r="X887" s="731"/>
      <c r="Y887" s="731"/>
      <c r="Z887" s="731"/>
      <c r="AA887" s="731"/>
      <c r="AB887" s="731"/>
      <c r="AC887" s="731"/>
      <c r="AD887" s="731"/>
      <c r="AE887" s="731"/>
      <c r="AF887" s="731"/>
      <c r="AG887" s="731"/>
      <c r="AH887" s="731"/>
      <c r="AI887" s="731"/>
    </row>
    <row r="888" spans="1:35" ht="15.75" customHeight="1" x14ac:dyDescent="0.2">
      <c r="A888" s="731"/>
      <c r="B888" s="731"/>
      <c r="C888" s="731"/>
      <c r="D888" s="731"/>
      <c r="E888" s="731"/>
      <c r="F888" s="731"/>
      <c r="G888" s="731"/>
      <c r="H888" s="731"/>
      <c r="I888" s="731"/>
      <c r="J888" s="731"/>
      <c r="K888" s="731"/>
      <c r="L888" s="731"/>
      <c r="M888" s="731"/>
      <c r="N888" s="731"/>
      <c r="O888" s="731"/>
      <c r="P888" s="731"/>
      <c r="Q888" s="731"/>
      <c r="R888" s="731"/>
      <c r="S888" s="731"/>
      <c r="T888" s="731"/>
      <c r="U888" s="731"/>
      <c r="V888" s="731"/>
      <c r="W888" s="731"/>
      <c r="X888" s="731"/>
      <c r="Y888" s="731"/>
      <c r="Z888" s="731"/>
      <c r="AA888" s="731"/>
      <c r="AB888" s="731"/>
      <c r="AC888" s="731"/>
      <c r="AD888" s="731"/>
      <c r="AE888" s="731"/>
      <c r="AF888" s="731"/>
      <c r="AG888" s="731"/>
      <c r="AH888" s="731"/>
      <c r="AI888" s="731"/>
    </row>
    <row r="889" spans="1:35" ht="15.75" customHeight="1" x14ac:dyDescent="0.2">
      <c r="A889" s="731"/>
      <c r="B889" s="731"/>
      <c r="C889" s="731"/>
      <c r="D889" s="731"/>
      <c r="E889" s="731"/>
      <c r="F889" s="731"/>
      <c r="G889" s="731"/>
      <c r="H889" s="731"/>
      <c r="I889" s="731"/>
      <c r="J889" s="731"/>
      <c r="K889" s="731"/>
      <c r="L889" s="731"/>
      <c r="M889" s="731"/>
      <c r="N889" s="731"/>
      <c r="O889" s="731"/>
      <c r="P889" s="731"/>
      <c r="Q889" s="731"/>
      <c r="R889" s="731"/>
      <c r="S889" s="731"/>
      <c r="T889" s="731"/>
      <c r="U889" s="731"/>
      <c r="V889" s="731"/>
      <c r="W889" s="731"/>
      <c r="X889" s="731"/>
      <c r="Y889" s="731"/>
      <c r="Z889" s="731"/>
      <c r="AA889" s="731"/>
      <c r="AB889" s="731"/>
      <c r="AC889" s="731"/>
      <c r="AD889" s="731"/>
      <c r="AE889" s="731"/>
      <c r="AF889" s="731"/>
      <c r="AG889" s="731"/>
      <c r="AH889" s="731"/>
      <c r="AI889" s="731"/>
    </row>
    <row r="890" spans="1:35" ht="15.75" customHeight="1" x14ac:dyDescent="0.2">
      <c r="A890" s="731"/>
      <c r="B890" s="731"/>
      <c r="C890" s="731"/>
      <c r="D890" s="731"/>
      <c r="E890" s="731"/>
      <c r="F890" s="731"/>
      <c r="G890" s="731"/>
      <c r="H890" s="731"/>
      <c r="I890" s="731"/>
      <c r="J890" s="731"/>
      <c r="K890" s="731"/>
      <c r="L890" s="731"/>
      <c r="M890" s="731"/>
      <c r="N890" s="731"/>
      <c r="O890" s="731"/>
      <c r="P890" s="731"/>
      <c r="Q890" s="731"/>
      <c r="R890" s="731"/>
      <c r="S890" s="731"/>
      <c r="T890" s="731"/>
      <c r="U890" s="731"/>
      <c r="V890" s="731"/>
      <c r="W890" s="731"/>
      <c r="X890" s="731"/>
      <c r="Y890" s="731"/>
      <c r="Z890" s="731"/>
      <c r="AA890" s="731"/>
      <c r="AB890" s="731"/>
      <c r="AC890" s="731"/>
      <c r="AD890" s="731"/>
      <c r="AE890" s="731"/>
      <c r="AF890" s="731"/>
      <c r="AG890" s="731"/>
      <c r="AH890" s="731"/>
      <c r="AI890" s="731"/>
    </row>
    <row r="891" spans="1:35" ht="15.75" customHeight="1" x14ac:dyDescent="0.2">
      <c r="A891" s="731"/>
      <c r="B891" s="731"/>
      <c r="C891" s="731"/>
      <c r="D891" s="731"/>
      <c r="E891" s="731"/>
      <c r="F891" s="731"/>
      <c r="G891" s="731"/>
      <c r="H891" s="731"/>
      <c r="I891" s="731"/>
      <c r="J891" s="731"/>
      <c r="K891" s="731"/>
      <c r="L891" s="731"/>
      <c r="M891" s="731"/>
      <c r="N891" s="731"/>
      <c r="O891" s="731"/>
      <c r="P891" s="731"/>
      <c r="Q891" s="731"/>
      <c r="R891" s="731"/>
      <c r="S891" s="731"/>
      <c r="T891" s="731"/>
      <c r="U891" s="731"/>
      <c r="V891" s="731"/>
      <c r="W891" s="731"/>
      <c r="X891" s="731"/>
      <c r="Y891" s="731"/>
      <c r="Z891" s="731"/>
      <c r="AA891" s="731"/>
      <c r="AB891" s="731"/>
      <c r="AC891" s="731"/>
      <c r="AD891" s="731"/>
      <c r="AE891" s="731"/>
      <c r="AF891" s="731"/>
      <c r="AG891" s="731"/>
      <c r="AH891" s="731"/>
      <c r="AI891" s="731"/>
    </row>
    <row r="892" spans="1:35" ht="15.75" customHeight="1" x14ac:dyDescent="0.2">
      <c r="A892" s="731"/>
      <c r="B892" s="731"/>
      <c r="C892" s="731"/>
      <c r="D892" s="731"/>
      <c r="E892" s="731"/>
      <c r="F892" s="731"/>
      <c r="G892" s="731"/>
      <c r="H892" s="731"/>
      <c r="I892" s="731"/>
      <c r="J892" s="731"/>
      <c r="K892" s="731"/>
      <c r="L892" s="731"/>
      <c r="M892" s="731"/>
      <c r="N892" s="731"/>
      <c r="O892" s="731"/>
      <c r="P892" s="731"/>
      <c r="Q892" s="731"/>
      <c r="R892" s="731"/>
      <c r="S892" s="731"/>
      <c r="T892" s="731"/>
      <c r="U892" s="731"/>
      <c r="V892" s="731"/>
      <c r="W892" s="731"/>
      <c r="X892" s="731"/>
      <c r="Y892" s="731"/>
      <c r="Z892" s="731"/>
      <c r="AA892" s="731"/>
      <c r="AB892" s="731"/>
      <c r="AC892" s="731"/>
      <c r="AD892" s="731"/>
      <c r="AE892" s="731"/>
      <c r="AF892" s="731"/>
      <c r="AG892" s="731"/>
      <c r="AH892" s="731"/>
      <c r="AI892" s="731"/>
    </row>
    <row r="893" spans="1:35" ht="15.75" customHeight="1" x14ac:dyDescent="0.2">
      <c r="A893" s="731"/>
      <c r="B893" s="731"/>
      <c r="C893" s="731"/>
      <c r="D893" s="731"/>
      <c r="E893" s="731"/>
      <c r="F893" s="731"/>
      <c r="G893" s="731"/>
      <c r="H893" s="731"/>
      <c r="I893" s="731"/>
      <c r="J893" s="731"/>
      <c r="K893" s="731"/>
      <c r="L893" s="731"/>
      <c r="M893" s="731"/>
      <c r="N893" s="731"/>
      <c r="O893" s="731"/>
      <c r="P893" s="731"/>
      <c r="Q893" s="731"/>
      <c r="R893" s="731"/>
      <c r="S893" s="731"/>
      <c r="T893" s="731"/>
      <c r="U893" s="731"/>
      <c r="V893" s="731"/>
      <c r="W893" s="731"/>
      <c r="X893" s="731"/>
      <c r="Y893" s="731"/>
      <c r="Z893" s="731"/>
      <c r="AA893" s="731"/>
      <c r="AB893" s="731"/>
      <c r="AC893" s="731"/>
      <c r="AD893" s="731"/>
      <c r="AE893" s="731"/>
      <c r="AF893" s="731"/>
      <c r="AG893" s="731"/>
      <c r="AH893" s="731"/>
      <c r="AI893" s="731"/>
    </row>
    <row r="894" spans="1:35" ht="15.75" customHeight="1" x14ac:dyDescent="0.2">
      <c r="A894" s="731"/>
      <c r="B894" s="731"/>
      <c r="C894" s="731"/>
      <c r="D894" s="731"/>
      <c r="E894" s="731"/>
      <c r="F894" s="731"/>
      <c r="G894" s="731"/>
      <c r="H894" s="731"/>
      <c r="I894" s="731"/>
      <c r="J894" s="731"/>
      <c r="K894" s="731"/>
      <c r="L894" s="731"/>
      <c r="M894" s="731"/>
      <c r="N894" s="731"/>
      <c r="O894" s="731"/>
      <c r="P894" s="731"/>
      <c r="Q894" s="731"/>
      <c r="R894" s="731"/>
      <c r="S894" s="731"/>
      <c r="T894" s="731"/>
      <c r="U894" s="731"/>
      <c r="V894" s="731"/>
      <c r="W894" s="731"/>
      <c r="X894" s="731"/>
      <c r="Y894" s="731"/>
      <c r="Z894" s="731"/>
      <c r="AA894" s="731"/>
      <c r="AB894" s="731"/>
      <c r="AC894" s="731"/>
      <c r="AD894" s="731"/>
      <c r="AE894" s="731"/>
      <c r="AF894" s="731"/>
      <c r="AG894" s="731"/>
      <c r="AH894" s="731"/>
      <c r="AI894" s="731"/>
    </row>
    <row r="895" spans="1:35" ht="15.75" customHeight="1" x14ac:dyDescent="0.2">
      <c r="A895" s="731"/>
      <c r="B895" s="731"/>
      <c r="C895" s="731"/>
      <c r="D895" s="731"/>
      <c r="E895" s="731"/>
      <c r="F895" s="731"/>
      <c r="G895" s="731"/>
      <c r="H895" s="731"/>
      <c r="I895" s="731"/>
      <c r="J895" s="731"/>
      <c r="K895" s="731"/>
      <c r="L895" s="731"/>
      <c r="M895" s="731"/>
      <c r="N895" s="731"/>
      <c r="O895" s="731"/>
      <c r="P895" s="731"/>
      <c r="Q895" s="731"/>
      <c r="R895" s="731"/>
      <c r="S895" s="731"/>
      <c r="T895" s="731"/>
      <c r="U895" s="731"/>
      <c r="V895" s="731"/>
      <c r="W895" s="731"/>
      <c r="X895" s="731"/>
      <c r="Y895" s="731"/>
      <c r="Z895" s="731"/>
      <c r="AA895" s="731"/>
      <c r="AB895" s="731"/>
      <c r="AC895" s="731"/>
      <c r="AD895" s="731"/>
      <c r="AE895" s="731"/>
      <c r="AF895" s="731"/>
      <c r="AG895" s="731"/>
      <c r="AH895" s="731"/>
      <c r="AI895" s="731"/>
    </row>
    <row r="896" spans="1:35" ht="15.75" customHeight="1" x14ac:dyDescent="0.2">
      <c r="A896" s="731"/>
      <c r="B896" s="731"/>
      <c r="C896" s="731"/>
      <c r="D896" s="731"/>
      <c r="E896" s="731"/>
      <c r="F896" s="731"/>
      <c r="G896" s="731"/>
      <c r="H896" s="731"/>
      <c r="I896" s="731"/>
      <c r="J896" s="731"/>
      <c r="K896" s="731"/>
      <c r="L896" s="731"/>
      <c r="M896" s="731"/>
      <c r="N896" s="731"/>
      <c r="O896" s="731"/>
      <c r="P896" s="731"/>
      <c r="Q896" s="731"/>
      <c r="R896" s="731"/>
      <c r="S896" s="731"/>
      <c r="T896" s="731"/>
      <c r="U896" s="731"/>
      <c r="V896" s="731"/>
      <c r="W896" s="731"/>
      <c r="X896" s="731"/>
      <c r="Y896" s="731"/>
      <c r="Z896" s="731"/>
      <c r="AA896" s="731"/>
      <c r="AB896" s="731"/>
      <c r="AC896" s="731"/>
      <c r="AD896" s="731"/>
      <c r="AE896" s="731"/>
      <c r="AF896" s="731"/>
      <c r="AG896" s="731"/>
      <c r="AH896" s="731"/>
      <c r="AI896" s="731"/>
    </row>
    <row r="897" spans="1:35" ht="15.75" customHeight="1" x14ac:dyDescent="0.2">
      <c r="A897" s="731"/>
      <c r="B897" s="731"/>
      <c r="C897" s="731"/>
      <c r="D897" s="731"/>
      <c r="E897" s="731"/>
      <c r="F897" s="731"/>
      <c r="G897" s="731"/>
      <c r="H897" s="731"/>
      <c r="I897" s="731"/>
      <c r="J897" s="731"/>
      <c r="K897" s="731"/>
      <c r="L897" s="731"/>
      <c r="M897" s="731"/>
      <c r="N897" s="731"/>
      <c r="O897" s="731"/>
      <c r="P897" s="731"/>
      <c r="Q897" s="731"/>
      <c r="R897" s="731"/>
      <c r="S897" s="731"/>
      <c r="T897" s="731"/>
      <c r="U897" s="731"/>
      <c r="V897" s="731"/>
      <c r="W897" s="731"/>
      <c r="X897" s="731"/>
      <c r="Y897" s="731"/>
      <c r="Z897" s="731"/>
      <c r="AA897" s="731"/>
      <c r="AB897" s="731"/>
      <c r="AC897" s="731"/>
      <c r="AD897" s="731"/>
      <c r="AE897" s="731"/>
      <c r="AF897" s="731"/>
      <c r="AG897" s="731"/>
      <c r="AH897" s="731"/>
      <c r="AI897" s="731"/>
    </row>
    <row r="898" spans="1:35" ht="15.75" customHeight="1" x14ac:dyDescent="0.2">
      <c r="A898" s="731"/>
      <c r="B898" s="731"/>
      <c r="C898" s="731"/>
      <c r="D898" s="731"/>
      <c r="E898" s="731"/>
      <c r="F898" s="731"/>
      <c r="G898" s="731"/>
      <c r="H898" s="731"/>
      <c r="I898" s="731"/>
      <c r="J898" s="731"/>
      <c r="K898" s="731"/>
      <c r="L898" s="731"/>
      <c r="M898" s="731"/>
      <c r="N898" s="731"/>
      <c r="O898" s="731"/>
      <c r="P898" s="731"/>
      <c r="Q898" s="731"/>
      <c r="R898" s="731"/>
      <c r="S898" s="731"/>
      <c r="T898" s="731"/>
      <c r="U898" s="731"/>
      <c r="V898" s="731"/>
      <c r="W898" s="731"/>
      <c r="X898" s="731"/>
      <c r="Y898" s="731"/>
      <c r="Z898" s="731"/>
      <c r="AA898" s="731"/>
      <c r="AB898" s="731"/>
      <c r="AC898" s="731"/>
      <c r="AD898" s="731"/>
      <c r="AE898" s="731"/>
      <c r="AF898" s="731"/>
      <c r="AG898" s="731"/>
      <c r="AH898" s="731"/>
      <c r="AI898" s="731"/>
    </row>
    <row r="899" spans="1:35" ht="15.75" customHeight="1" x14ac:dyDescent="0.2">
      <c r="A899" s="731"/>
      <c r="B899" s="731"/>
      <c r="C899" s="731"/>
      <c r="D899" s="731"/>
      <c r="E899" s="731"/>
      <c r="F899" s="731"/>
      <c r="G899" s="731"/>
      <c r="H899" s="731"/>
      <c r="I899" s="731"/>
      <c r="J899" s="731"/>
      <c r="K899" s="731"/>
      <c r="L899" s="731"/>
      <c r="M899" s="731"/>
      <c r="N899" s="731"/>
      <c r="O899" s="731"/>
      <c r="P899" s="731"/>
      <c r="Q899" s="731"/>
      <c r="R899" s="731"/>
      <c r="S899" s="731"/>
      <c r="T899" s="731"/>
      <c r="U899" s="731"/>
      <c r="V899" s="731"/>
      <c r="W899" s="731"/>
      <c r="X899" s="731"/>
      <c r="Y899" s="731"/>
      <c r="Z899" s="731"/>
      <c r="AA899" s="731"/>
      <c r="AB899" s="731"/>
      <c r="AC899" s="731"/>
      <c r="AD899" s="731"/>
      <c r="AE899" s="731"/>
      <c r="AF899" s="731"/>
      <c r="AG899" s="731"/>
      <c r="AH899" s="731"/>
      <c r="AI899" s="731"/>
    </row>
    <row r="900" spans="1:35" ht="15.75" customHeight="1" x14ac:dyDescent="0.2">
      <c r="A900" s="731"/>
      <c r="B900" s="731"/>
      <c r="C900" s="731"/>
      <c r="D900" s="731"/>
      <c r="E900" s="731"/>
      <c r="F900" s="731"/>
      <c r="G900" s="731"/>
      <c r="H900" s="731"/>
      <c r="I900" s="731"/>
      <c r="J900" s="731"/>
      <c r="K900" s="731"/>
      <c r="L900" s="731"/>
      <c r="M900" s="731"/>
      <c r="N900" s="731"/>
      <c r="O900" s="731"/>
      <c r="P900" s="731"/>
      <c r="Q900" s="731"/>
      <c r="R900" s="731"/>
      <c r="S900" s="731"/>
      <c r="T900" s="731"/>
      <c r="U900" s="731"/>
      <c r="V900" s="731"/>
      <c r="W900" s="731"/>
      <c r="X900" s="731"/>
      <c r="Y900" s="731"/>
      <c r="Z900" s="731"/>
      <c r="AA900" s="731"/>
      <c r="AB900" s="731"/>
      <c r="AC900" s="731"/>
      <c r="AD900" s="731"/>
      <c r="AE900" s="731"/>
      <c r="AF900" s="731"/>
      <c r="AG900" s="731"/>
      <c r="AH900" s="731"/>
      <c r="AI900" s="731"/>
    </row>
    <row r="901" spans="1:35" ht="15.75" customHeight="1" x14ac:dyDescent="0.2">
      <c r="A901" s="731"/>
      <c r="B901" s="731"/>
      <c r="C901" s="731"/>
      <c r="D901" s="731"/>
      <c r="E901" s="731"/>
      <c r="F901" s="731"/>
      <c r="G901" s="731"/>
      <c r="H901" s="731"/>
      <c r="I901" s="731"/>
      <c r="J901" s="731"/>
      <c r="K901" s="731"/>
      <c r="L901" s="731"/>
      <c r="M901" s="731"/>
      <c r="N901" s="731"/>
      <c r="O901" s="731"/>
      <c r="P901" s="731"/>
      <c r="Q901" s="731"/>
      <c r="R901" s="731"/>
      <c r="S901" s="731"/>
      <c r="T901" s="731"/>
      <c r="U901" s="731"/>
      <c r="V901" s="731"/>
      <c r="W901" s="731"/>
      <c r="X901" s="731"/>
      <c r="Y901" s="731"/>
      <c r="Z901" s="731"/>
      <c r="AA901" s="731"/>
      <c r="AB901" s="731"/>
      <c r="AC901" s="731"/>
      <c r="AD901" s="731"/>
      <c r="AE901" s="731"/>
      <c r="AF901" s="731"/>
      <c r="AG901" s="731"/>
      <c r="AH901" s="731"/>
      <c r="AI901" s="731"/>
    </row>
    <row r="902" spans="1:35" ht="15.75" customHeight="1" x14ac:dyDescent="0.2">
      <c r="A902" s="731"/>
      <c r="B902" s="731"/>
      <c r="C902" s="731"/>
      <c r="D902" s="731"/>
      <c r="E902" s="731"/>
      <c r="F902" s="731"/>
      <c r="G902" s="731"/>
      <c r="H902" s="731"/>
      <c r="I902" s="731"/>
      <c r="J902" s="731"/>
      <c r="K902" s="731"/>
      <c r="L902" s="731"/>
      <c r="M902" s="731"/>
      <c r="N902" s="731"/>
      <c r="O902" s="731"/>
      <c r="P902" s="731"/>
      <c r="Q902" s="731"/>
      <c r="R902" s="731"/>
      <c r="S902" s="731"/>
      <c r="T902" s="731"/>
      <c r="U902" s="731"/>
      <c r="V902" s="731"/>
      <c r="W902" s="731"/>
      <c r="X902" s="731"/>
      <c r="Y902" s="731"/>
      <c r="Z902" s="731"/>
      <c r="AA902" s="731"/>
      <c r="AB902" s="731"/>
      <c r="AC902" s="731"/>
      <c r="AD902" s="731"/>
      <c r="AE902" s="731"/>
      <c r="AF902" s="731"/>
      <c r="AG902" s="731"/>
      <c r="AH902" s="731"/>
      <c r="AI902" s="731"/>
    </row>
    <row r="903" spans="1:35" ht="15.75" customHeight="1" x14ac:dyDescent="0.2">
      <c r="A903" s="731"/>
      <c r="B903" s="731"/>
      <c r="C903" s="731"/>
      <c r="D903" s="731"/>
      <c r="E903" s="731"/>
      <c r="F903" s="731"/>
      <c r="G903" s="731"/>
      <c r="H903" s="731"/>
      <c r="I903" s="731"/>
      <c r="J903" s="731"/>
      <c r="K903" s="731"/>
      <c r="L903" s="731"/>
      <c r="M903" s="731"/>
      <c r="N903" s="731"/>
      <c r="O903" s="731"/>
      <c r="P903" s="731"/>
      <c r="Q903" s="731"/>
      <c r="R903" s="731"/>
      <c r="S903" s="731"/>
      <c r="T903" s="731"/>
      <c r="U903" s="731"/>
      <c r="V903" s="731"/>
      <c r="W903" s="731"/>
      <c r="X903" s="731"/>
      <c r="Y903" s="731"/>
      <c r="Z903" s="731"/>
      <c r="AA903" s="731"/>
      <c r="AB903" s="731"/>
      <c r="AC903" s="731"/>
      <c r="AD903" s="731"/>
      <c r="AE903" s="731"/>
      <c r="AF903" s="731"/>
      <c r="AG903" s="731"/>
      <c r="AH903" s="731"/>
      <c r="AI903" s="731"/>
    </row>
    <row r="904" spans="1:35" ht="15.75" customHeight="1" x14ac:dyDescent="0.2">
      <c r="A904" s="731"/>
      <c r="B904" s="731"/>
      <c r="C904" s="731"/>
      <c r="D904" s="731"/>
      <c r="E904" s="731"/>
      <c r="F904" s="731"/>
      <c r="G904" s="731"/>
      <c r="H904" s="731"/>
      <c r="I904" s="731"/>
      <c r="J904" s="731"/>
      <c r="K904" s="731"/>
      <c r="L904" s="731"/>
      <c r="M904" s="731"/>
      <c r="N904" s="731"/>
      <c r="O904" s="731"/>
      <c r="P904" s="731"/>
      <c r="Q904" s="731"/>
      <c r="R904" s="731"/>
      <c r="S904" s="731"/>
      <c r="T904" s="731"/>
      <c r="U904" s="731"/>
      <c r="V904" s="731"/>
      <c r="W904" s="731"/>
      <c r="X904" s="731"/>
      <c r="Y904" s="731"/>
      <c r="Z904" s="731"/>
      <c r="AA904" s="731"/>
      <c r="AB904" s="731"/>
      <c r="AC904" s="731"/>
      <c r="AD904" s="731"/>
      <c r="AE904" s="731"/>
      <c r="AF904" s="731"/>
      <c r="AG904" s="731"/>
      <c r="AH904" s="731"/>
      <c r="AI904" s="731"/>
    </row>
    <row r="905" spans="1:35" ht="15.75" customHeight="1" x14ac:dyDescent="0.2">
      <c r="A905" s="731"/>
      <c r="B905" s="731"/>
      <c r="C905" s="731"/>
      <c r="D905" s="731"/>
      <c r="E905" s="731"/>
      <c r="F905" s="731"/>
      <c r="G905" s="731"/>
      <c r="H905" s="731"/>
      <c r="I905" s="731"/>
      <c r="J905" s="731"/>
      <c r="K905" s="731"/>
      <c r="L905" s="731"/>
      <c r="M905" s="731"/>
      <c r="N905" s="731"/>
      <c r="O905" s="731"/>
      <c r="P905" s="731"/>
      <c r="Q905" s="731"/>
      <c r="R905" s="731"/>
      <c r="S905" s="731"/>
      <c r="T905" s="731"/>
      <c r="U905" s="731"/>
      <c r="V905" s="731"/>
      <c r="W905" s="731"/>
      <c r="X905" s="731"/>
      <c r="Y905" s="731"/>
      <c r="Z905" s="731"/>
      <c r="AA905" s="731"/>
      <c r="AB905" s="731"/>
      <c r="AC905" s="731"/>
      <c r="AD905" s="731"/>
      <c r="AE905" s="731"/>
      <c r="AF905" s="731"/>
      <c r="AG905" s="731"/>
      <c r="AH905" s="731"/>
      <c r="AI905" s="731"/>
    </row>
    <row r="906" spans="1:35" ht="15.75" customHeight="1" x14ac:dyDescent="0.2">
      <c r="A906" s="731"/>
      <c r="B906" s="731"/>
      <c r="C906" s="731"/>
      <c r="D906" s="731"/>
      <c r="E906" s="731"/>
      <c r="F906" s="731"/>
      <c r="G906" s="731"/>
      <c r="H906" s="731"/>
      <c r="I906" s="731"/>
      <c r="J906" s="731"/>
      <c r="K906" s="731"/>
      <c r="L906" s="731"/>
      <c r="M906" s="731"/>
      <c r="N906" s="731"/>
      <c r="O906" s="731"/>
      <c r="P906" s="731"/>
      <c r="Q906" s="731"/>
      <c r="R906" s="731"/>
      <c r="S906" s="731"/>
      <c r="T906" s="731"/>
      <c r="U906" s="731"/>
      <c r="V906" s="731"/>
      <c r="W906" s="731"/>
      <c r="X906" s="731"/>
      <c r="Y906" s="731"/>
      <c r="Z906" s="731"/>
      <c r="AA906" s="731"/>
      <c r="AB906" s="731"/>
      <c r="AC906" s="731"/>
      <c r="AD906" s="731"/>
      <c r="AE906" s="731"/>
      <c r="AF906" s="731"/>
      <c r="AG906" s="731"/>
      <c r="AH906" s="731"/>
      <c r="AI906" s="731"/>
    </row>
    <row r="907" spans="1:35" ht="15.75" customHeight="1" x14ac:dyDescent="0.2">
      <c r="A907" s="731"/>
      <c r="B907" s="731"/>
      <c r="C907" s="731"/>
      <c r="D907" s="731"/>
      <c r="E907" s="731"/>
      <c r="F907" s="731"/>
      <c r="G907" s="731"/>
      <c r="H907" s="731"/>
      <c r="I907" s="731"/>
      <c r="J907" s="731"/>
      <c r="K907" s="731"/>
      <c r="L907" s="731"/>
      <c r="M907" s="731"/>
      <c r="N907" s="731"/>
      <c r="O907" s="731"/>
      <c r="P907" s="731"/>
      <c r="Q907" s="731"/>
      <c r="R907" s="731"/>
      <c r="S907" s="731"/>
      <c r="T907" s="731"/>
      <c r="U907" s="731"/>
      <c r="V907" s="731"/>
      <c r="W907" s="731"/>
      <c r="X907" s="731"/>
      <c r="Y907" s="731"/>
      <c r="Z907" s="731"/>
      <c r="AA907" s="731"/>
      <c r="AB907" s="731"/>
      <c r="AC907" s="731"/>
      <c r="AD907" s="731"/>
      <c r="AE907" s="731"/>
      <c r="AF907" s="731"/>
      <c r="AG907" s="731"/>
      <c r="AH907" s="731"/>
      <c r="AI907" s="731"/>
    </row>
    <row r="908" spans="1:35" ht="15.75" customHeight="1" x14ac:dyDescent="0.2">
      <c r="A908" s="731"/>
      <c r="B908" s="731"/>
      <c r="C908" s="731"/>
      <c r="D908" s="731"/>
      <c r="E908" s="731"/>
      <c r="F908" s="731"/>
      <c r="G908" s="731"/>
      <c r="H908" s="731"/>
      <c r="I908" s="731"/>
      <c r="J908" s="731"/>
      <c r="K908" s="731"/>
      <c r="L908" s="731"/>
      <c r="M908" s="731"/>
      <c r="N908" s="731"/>
      <c r="O908" s="731"/>
      <c r="P908" s="731"/>
      <c r="Q908" s="731"/>
      <c r="R908" s="731"/>
      <c r="S908" s="731"/>
      <c r="T908" s="731"/>
      <c r="U908" s="731"/>
      <c r="V908" s="731"/>
      <c r="W908" s="731"/>
      <c r="X908" s="731"/>
      <c r="Y908" s="731"/>
      <c r="Z908" s="731"/>
      <c r="AA908" s="731"/>
      <c r="AB908" s="731"/>
      <c r="AC908" s="731"/>
      <c r="AD908" s="731"/>
      <c r="AE908" s="731"/>
      <c r="AF908" s="731"/>
      <c r="AG908" s="731"/>
      <c r="AH908" s="731"/>
      <c r="AI908" s="731"/>
    </row>
    <row r="909" spans="1:35" ht="15.75" customHeight="1" x14ac:dyDescent="0.2">
      <c r="A909" s="731"/>
      <c r="B909" s="731"/>
      <c r="C909" s="731"/>
      <c r="D909" s="731"/>
      <c r="E909" s="731"/>
      <c r="F909" s="731"/>
      <c r="G909" s="731"/>
      <c r="H909" s="731"/>
      <c r="I909" s="731"/>
      <c r="J909" s="731"/>
      <c r="K909" s="731"/>
      <c r="L909" s="731"/>
      <c r="M909" s="731"/>
      <c r="N909" s="731"/>
      <c r="O909" s="731"/>
      <c r="P909" s="731"/>
      <c r="Q909" s="731"/>
      <c r="R909" s="731"/>
      <c r="S909" s="731"/>
      <c r="T909" s="731"/>
      <c r="U909" s="731"/>
      <c r="V909" s="731"/>
      <c r="W909" s="731"/>
      <c r="X909" s="731"/>
      <c r="Y909" s="731"/>
      <c r="Z909" s="731"/>
      <c r="AA909" s="731"/>
      <c r="AB909" s="731"/>
      <c r="AC909" s="731"/>
      <c r="AD909" s="731"/>
      <c r="AE909" s="731"/>
      <c r="AF909" s="731"/>
      <c r="AG909" s="731"/>
      <c r="AH909" s="731"/>
      <c r="AI909" s="731"/>
    </row>
    <row r="910" spans="1:35" ht="15.75" customHeight="1" x14ac:dyDescent="0.2">
      <c r="A910" s="731"/>
      <c r="B910" s="731"/>
      <c r="C910" s="731"/>
      <c r="D910" s="731"/>
      <c r="E910" s="731"/>
      <c r="F910" s="731"/>
      <c r="G910" s="731"/>
      <c r="H910" s="731"/>
      <c r="I910" s="731"/>
      <c r="J910" s="731"/>
      <c r="K910" s="731"/>
      <c r="L910" s="731"/>
      <c r="M910" s="731"/>
      <c r="N910" s="731"/>
      <c r="O910" s="731"/>
      <c r="P910" s="731"/>
      <c r="Q910" s="731"/>
      <c r="R910" s="731"/>
      <c r="S910" s="731"/>
      <c r="T910" s="731"/>
      <c r="U910" s="731"/>
      <c r="V910" s="731"/>
      <c r="W910" s="731"/>
      <c r="X910" s="731"/>
      <c r="Y910" s="731"/>
      <c r="Z910" s="731"/>
      <c r="AA910" s="731"/>
      <c r="AB910" s="731"/>
      <c r="AC910" s="731"/>
      <c r="AD910" s="731"/>
      <c r="AE910" s="731"/>
      <c r="AF910" s="731"/>
      <c r="AG910" s="731"/>
      <c r="AH910" s="731"/>
      <c r="AI910" s="731"/>
    </row>
    <row r="911" spans="1:35" ht="15.75" customHeight="1" x14ac:dyDescent="0.2">
      <c r="A911" s="731"/>
      <c r="B911" s="731"/>
      <c r="C911" s="731"/>
      <c r="D911" s="731"/>
      <c r="E911" s="731"/>
      <c r="F911" s="731"/>
      <c r="G911" s="731"/>
      <c r="H911" s="731"/>
      <c r="I911" s="731"/>
      <c r="J911" s="731"/>
      <c r="K911" s="731"/>
      <c r="L911" s="731"/>
      <c r="M911" s="731"/>
      <c r="N911" s="731"/>
      <c r="O911" s="731"/>
      <c r="P911" s="731"/>
      <c r="Q911" s="731"/>
      <c r="R911" s="731"/>
      <c r="S911" s="731"/>
      <c r="T911" s="731"/>
      <c r="U911" s="731"/>
      <c r="V911" s="731"/>
      <c r="W911" s="731"/>
      <c r="X911" s="731"/>
      <c r="Y911" s="731"/>
      <c r="Z911" s="731"/>
      <c r="AA911" s="731"/>
      <c r="AB911" s="731"/>
      <c r="AC911" s="731"/>
      <c r="AD911" s="731"/>
      <c r="AE911" s="731"/>
      <c r="AF911" s="731"/>
      <c r="AG911" s="731"/>
      <c r="AH911" s="731"/>
      <c r="AI911" s="731"/>
    </row>
    <row r="912" spans="1:35" ht="15.75" customHeight="1" x14ac:dyDescent="0.2">
      <c r="A912" s="731"/>
      <c r="B912" s="731"/>
      <c r="C912" s="731"/>
      <c r="D912" s="731"/>
      <c r="E912" s="731"/>
      <c r="F912" s="731"/>
      <c r="G912" s="731"/>
      <c r="H912" s="731"/>
      <c r="I912" s="731"/>
      <c r="J912" s="731"/>
      <c r="K912" s="731"/>
      <c r="L912" s="731"/>
      <c r="M912" s="731"/>
      <c r="N912" s="731"/>
      <c r="O912" s="731"/>
      <c r="P912" s="731"/>
      <c r="Q912" s="731"/>
      <c r="R912" s="731"/>
      <c r="S912" s="731"/>
      <c r="T912" s="731"/>
      <c r="U912" s="731"/>
      <c r="V912" s="731"/>
      <c r="W912" s="731"/>
      <c r="X912" s="731"/>
      <c r="Y912" s="731"/>
      <c r="Z912" s="731"/>
      <c r="AA912" s="731"/>
      <c r="AB912" s="731"/>
      <c r="AC912" s="731"/>
      <c r="AD912" s="731"/>
      <c r="AE912" s="731"/>
      <c r="AF912" s="731"/>
      <c r="AG912" s="731"/>
      <c r="AH912" s="731"/>
      <c r="AI912" s="731"/>
    </row>
    <row r="913" spans="1:35" ht="15.75" customHeight="1" x14ac:dyDescent="0.2">
      <c r="A913" s="731"/>
      <c r="B913" s="731"/>
      <c r="C913" s="731"/>
      <c r="D913" s="731"/>
      <c r="E913" s="731"/>
      <c r="F913" s="731"/>
      <c r="G913" s="731"/>
      <c r="H913" s="731"/>
      <c r="I913" s="731"/>
      <c r="J913" s="731"/>
      <c r="K913" s="731"/>
      <c r="L913" s="731"/>
      <c r="M913" s="731"/>
      <c r="N913" s="731"/>
      <c r="O913" s="731"/>
      <c r="P913" s="731"/>
      <c r="Q913" s="731"/>
      <c r="R913" s="731"/>
      <c r="S913" s="731"/>
      <c r="T913" s="731"/>
      <c r="U913" s="731"/>
      <c r="V913" s="731"/>
      <c r="W913" s="731"/>
      <c r="X913" s="731"/>
      <c r="Y913" s="731"/>
      <c r="Z913" s="731"/>
      <c r="AA913" s="731"/>
      <c r="AB913" s="731"/>
      <c r="AC913" s="731"/>
      <c r="AD913" s="731"/>
      <c r="AE913" s="731"/>
      <c r="AF913" s="731"/>
      <c r="AG913" s="731"/>
      <c r="AH913" s="731"/>
      <c r="AI913" s="731"/>
    </row>
    <row r="914" spans="1:35" ht="15.75" customHeight="1" x14ac:dyDescent="0.2">
      <c r="A914" s="731"/>
      <c r="B914" s="731"/>
      <c r="C914" s="731"/>
      <c r="D914" s="731"/>
      <c r="E914" s="731"/>
      <c r="F914" s="731"/>
      <c r="G914" s="731"/>
      <c r="H914" s="731"/>
      <c r="I914" s="731"/>
      <c r="J914" s="731"/>
      <c r="K914" s="731"/>
      <c r="L914" s="731"/>
      <c r="M914" s="731"/>
      <c r="N914" s="731"/>
      <c r="O914" s="731"/>
      <c r="P914" s="731"/>
      <c r="Q914" s="731"/>
      <c r="R914" s="731"/>
      <c r="S914" s="731"/>
      <c r="T914" s="731"/>
      <c r="U914" s="731"/>
      <c r="V914" s="731"/>
      <c r="W914" s="731"/>
      <c r="X914" s="731"/>
      <c r="Y914" s="731"/>
      <c r="Z914" s="731"/>
      <c r="AA914" s="731"/>
      <c r="AB914" s="731"/>
      <c r="AC914" s="731"/>
      <c r="AD914" s="731"/>
      <c r="AE914" s="731"/>
      <c r="AF914" s="731"/>
      <c r="AG914" s="731"/>
      <c r="AH914" s="731"/>
      <c r="AI914" s="731"/>
    </row>
    <row r="915" spans="1:35" ht="15.75" customHeight="1" x14ac:dyDescent="0.2">
      <c r="A915" s="731"/>
      <c r="B915" s="731"/>
      <c r="C915" s="731"/>
      <c r="D915" s="731"/>
      <c r="E915" s="731"/>
      <c r="F915" s="731"/>
      <c r="G915" s="731"/>
      <c r="H915" s="731"/>
      <c r="I915" s="731"/>
      <c r="J915" s="731"/>
      <c r="K915" s="731"/>
      <c r="L915" s="731"/>
      <c r="M915" s="731"/>
      <c r="N915" s="731"/>
      <c r="O915" s="731"/>
      <c r="P915" s="731"/>
      <c r="Q915" s="731"/>
      <c r="R915" s="731"/>
      <c r="S915" s="731"/>
      <c r="T915" s="731"/>
      <c r="U915" s="731"/>
      <c r="V915" s="731"/>
      <c r="W915" s="731"/>
      <c r="X915" s="731"/>
      <c r="Y915" s="731"/>
      <c r="Z915" s="731"/>
      <c r="AA915" s="731"/>
      <c r="AB915" s="731"/>
      <c r="AC915" s="731"/>
      <c r="AD915" s="731"/>
      <c r="AE915" s="731"/>
      <c r="AF915" s="731"/>
      <c r="AG915" s="731"/>
      <c r="AH915" s="731"/>
      <c r="AI915" s="731"/>
    </row>
    <row r="916" spans="1:35" ht="15.75" customHeight="1" x14ac:dyDescent="0.2">
      <c r="A916" s="731"/>
      <c r="B916" s="731"/>
      <c r="C916" s="731"/>
      <c r="D916" s="731"/>
      <c r="E916" s="731"/>
      <c r="F916" s="731"/>
      <c r="G916" s="731"/>
      <c r="H916" s="731"/>
      <c r="I916" s="731"/>
      <c r="J916" s="731"/>
      <c r="K916" s="731"/>
      <c r="L916" s="731"/>
      <c r="M916" s="731"/>
      <c r="N916" s="731"/>
      <c r="O916" s="731"/>
      <c r="P916" s="731"/>
      <c r="Q916" s="731"/>
      <c r="R916" s="731"/>
      <c r="S916" s="731"/>
      <c r="T916" s="731"/>
      <c r="U916" s="731"/>
      <c r="V916" s="731"/>
      <c r="W916" s="731"/>
      <c r="X916" s="731"/>
      <c r="Y916" s="731"/>
      <c r="Z916" s="731"/>
      <c r="AA916" s="731"/>
      <c r="AB916" s="731"/>
      <c r="AC916" s="731"/>
      <c r="AD916" s="731"/>
      <c r="AE916" s="731"/>
      <c r="AF916" s="731"/>
      <c r="AG916" s="731"/>
      <c r="AH916" s="731"/>
      <c r="AI916" s="731"/>
    </row>
    <row r="917" spans="1:35" ht="15.75" customHeight="1" x14ac:dyDescent="0.2">
      <c r="A917" s="731"/>
      <c r="B917" s="731"/>
      <c r="C917" s="731"/>
      <c r="D917" s="731"/>
      <c r="E917" s="731"/>
      <c r="F917" s="731"/>
      <c r="G917" s="731"/>
      <c r="H917" s="731"/>
      <c r="I917" s="731"/>
      <c r="J917" s="731"/>
      <c r="K917" s="731"/>
      <c r="L917" s="731"/>
      <c r="M917" s="731"/>
      <c r="N917" s="731"/>
      <c r="O917" s="731"/>
      <c r="P917" s="731"/>
      <c r="Q917" s="731"/>
      <c r="R917" s="731"/>
      <c r="S917" s="731"/>
      <c r="T917" s="731"/>
      <c r="U917" s="731"/>
      <c r="V917" s="731"/>
      <c r="W917" s="731"/>
      <c r="X917" s="731"/>
      <c r="Y917" s="731"/>
      <c r="Z917" s="731"/>
      <c r="AA917" s="731"/>
      <c r="AB917" s="731"/>
      <c r="AC917" s="731"/>
      <c r="AD917" s="731"/>
      <c r="AE917" s="731"/>
      <c r="AF917" s="731"/>
      <c r="AG917" s="731"/>
      <c r="AH917" s="731"/>
      <c r="AI917" s="731"/>
    </row>
    <row r="918" spans="1:35" ht="15.75" customHeight="1" x14ac:dyDescent="0.2">
      <c r="A918" s="731"/>
      <c r="B918" s="731"/>
      <c r="C918" s="731"/>
      <c r="D918" s="731"/>
      <c r="E918" s="731"/>
      <c r="F918" s="731"/>
      <c r="G918" s="731"/>
      <c r="H918" s="731"/>
      <c r="I918" s="731"/>
      <c r="J918" s="731"/>
      <c r="K918" s="731"/>
      <c r="L918" s="731"/>
      <c r="M918" s="731"/>
      <c r="N918" s="731"/>
      <c r="O918" s="731"/>
      <c r="P918" s="731"/>
      <c r="Q918" s="731"/>
      <c r="R918" s="731"/>
      <c r="S918" s="731"/>
      <c r="T918" s="731"/>
      <c r="U918" s="731"/>
      <c r="V918" s="731"/>
      <c r="W918" s="731"/>
      <c r="X918" s="731"/>
      <c r="Y918" s="731"/>
      <c r="Z918" s="731"/>
      <c r="AA918" s="731"/>
      <c r="AB918" s="731"/>
      <c r="AC918" s="731"/>
      <c r="AD918" s="731"/>
      <c r="AE918" s="731"/>
      <c r="AF918" s="731"/>
      <c r="AG918" s="731"/>
      <c r="AH918" s="731"/>
      <c r="AI918" s="731"/>
    </row>
    <row r="919" spans="1:35" ht="15.75" customHeight="1" x14ac:dyDescent="0.2">
      <c r="A919" s="731"/>
      <c r="B919" s="731"/>
      <c r="C919" s="731"/>
      <c r="D919" s="731"/>
      <c r="E919" s="731"/>
      <c r="F919" s="731"/>
      <c r="G919" s="731"/>
      <c r="H919" s="731"/>
      <c r="I919" s="731"/>
      <c r="J919" s="731"/>
      <c r="K919" s="731"/>
      <c r="L919" s="731"/>
      <c r="M919" s="731"/>
      <c r="N919" s="731"/>
      <c r="O919" s="731"/>
      <c r="P919" s="731"/>
      <c r="Q919" s="731"/>
      <c r="R919" s="731"/>
      <c r="S919" s="731"/>
      <c r="T919" s="731"/>
      <c r="U919" s="731"/>
      <c r="V919" s="731"/>
      <c r="W919" s="731"/>
      <c r="X919" s="731"/>
      <c r="Y919" s="731"/>
      <c r="Z919" s="731"/>
      <c r="AA919" s="731"/>
      <c r="AB919" s="731"/>
      <c r="AC919" s="731"/>
      <c r="AD919" s="731"/>
      <c r="AE919" s="731"/>
      <c r="AF919" s="731"/>
      <c r="AG919" s="731"/>
      <c r="AH919" s="731"/>
      <c r="AI919" s="731"/>
    </row>
    <row r="920" spans="1:35" ht="15.75" customHeight="1" x14ac:dyDescent="0.2">
      <c r="A920" s="731"/>
      <c r="B920" s="731"/>
      <c r="C920" s="731"/>
      <c r="D920" s="731"/>
      <c r="E920" s="731"/>
      <c r="F920" s="731"/>
      <c r="G920" s="731"/>
      <c r="H920" s="731"/>
      <c r="I920" s="731"/>
      <c r="J920" s="731"/>
      <c r="K920" s="731"/>
      <c r="L920" s="731"/>
      <c r="M920" s="731"/>
      <c r="N920" s="731"/>
      <c r="O920" s="731"/>
      <c r="P920" s="731"/>
      <c r="Q920" s="731"/>
      <c r="R920" s="731"/>
      <c r="S920" s="731"/>
      <c r="T920" s="731"/>
      <c r="U920" s="731"/>
      <c r="V920" s="731"/>
      <c r="W920" s="731"/>
      <c r="X920" s="731"/>
      <c r="Y920" s="731"/>
      <c r="Z920" s="731"/>
      <c r="AA920" s="731"/>
      <c r="AB920" s="731"/>
      <c r="AC920" s="731"/>
      <c r="AD920" s="731"/>
      <c r="AE920" s="731"/>
      <c r="AF920" s="731"/>
      <c r="AG920" s="731"/>
      <c r="AH920" s="731"/>
      <c r="AI920" s="731"/>
    </row>
    <row r="921" spans="1:35" ht="15.75" customHeight="1" x14ac:dyDescent="0.2">
      <c r="A921" s="731"/>
      <c r="B921" s="731"/>
      <c r="C921" s="731"/>
      <c r="D921" s="731"/>
      <c r="E921" s="731"/>
      <c r="F921" s="731"/>
      <c r="G921" s="731"/>
      <c r="H921" s="731"/>
      <c r="I921" s="731"/>
      <c r="J921" s="731"/>
      <c r="K921" s="731"/>
      <c r="L921" s="731"/>
      <c r="M921" s="731"/>
      <c r="N921" s="731"/>
      <c r="O921" s="731"/>
      <c r="P921" s="731"/>
      <c r="Q921" s="731"/>
      <c r="R921" s="731"/>
      <c r="S921" s="731"/>
      <c r="T921" s="731"/>
      <c r="U921" s="731"/>
      <c r="V921" s="731"/>
      <c r="W921" s="731"/>
      <c r="X921" s="731"/>
      <c r="Y921" s="731"/>
      <c r="Z921" s="731"/>
      <c r="AA921" s="731"/>
      <c r="AB921" s="731"/>
      <c r="AC921" s="731"/>
      <c r="AD921" s="731"/>
      <c r="AE921" s="731"/>
      <c r="AF921" s="731"/>
      <c r="AG921" s="731"/>
      <c r="AH921" s="731"/>
      <c r="AI921" s="731"/>
    </row>
    <row r="922" spans="1:35" ht="15.75" customHeight="1" x14ac:dyDescent="0.2">
      <c r="A922" s="731"/>
      <c r="B922" s="731"/>
      <c r="C922" s="731"/>
      <c r="D922" s="731"/>
      <c r="E922" s="731"/>
      <c r="F922" s="731"/>
      <c r="G922" s="731"/>
      <c r="H922" s="731"/>
      <c r="I922" s="731"/>
      <c r="J922" s="731"/>
      <c r="K922" s="731"/>
      <c r="L922" s="731"/>
      <c r="M922" s="731"/>
      <c r="N922" s="731"/>
      <c r="O922" s="731"/>
      <c r="P922" s="731"/>
      <c r="Q922" s="731"/>
      <c r="R922" s="731"/>
      <c r="S922" s="731"/>
      <c r="T922" s="731"/>
      <c r="U922" s="731"/>
      <c r="V922" s="731"/>
      <c r="W922" s="731"/>
      <c r="X922" s="731"/>
      <c r="Y922" s="731"/>
      <c r="Z922" s="731"/>
      <c r="AA922" s="731"/>
      <c r="AB922" s="731"/>
      <c r="AC922" s="731"/>
      <c r="AD922" s="731"/>
      <c r="AE922" s="731"/>
      <c r="AF922" s="731"/>
      <c r="AG922" s="731"/>
      <c r="AH922" s="731"/>
      <c r="AI922" s="731"/>
    </row>
    <row r="923" spans="1:35" ht="15.75" customHeight="1" x14ac:dyDescent="0.2">
      <c r="A923" s="731"/>
      <c r="B923" s="731"/>
      <c r="C923" s="731"/>
      <c r="D923" s="731"/>
      <c r="E923" s="731"/>
      <c r="F923" s="731"/>
      <c r="G923" s="731"/>
      <c r="H923" s="731"/>
      <c r="I923" s="731"/>
      <c r="J923" s="731"/>
      <c r="K923" s="731"/>
      <c r="L923" s="731"/>
      <c r="M923" s="731"/>
      <c r="N923" s="731"/>
      <c r="O923" s="731"/>
      <c r="P923" s="731"/>
      <c r="Q923" s="731"/>
      <c r="R923" s="731"/>
      <c r="S923" s="731"/>
      <c r="T923" s="731"/>
      <c r="U923" s="731"/>
      <c r="V923" s="731"/>
      <c r="W923" s="731"/>
      <c r="X923" s="731"/>
      <c r="Y923" s="731"/>
      <c r="Z923" s="731"/>
      <c r="AA923" s="731"/>
      <c r="AB923" s="731"/>
      <c r="AC923" s="731"/>
      <c r="AD923" s="731"/>
      <c r="AE923" s="731"/>
      <c r="AF923" s="731"/>
      <c r="AG923" s="731"/>
      <c r="AH923" s="731"/>
      <c r="AI923" s="731"/>
    </row>
    <row r="924" spans="1:35" ht="15.75" customHeight="1" x14ac:dyDescent="0.2">
      <c r="A924" s="731"/>
      <c r="B924" s="731"/>
      <c r="C924" s="731"/>
      <c r="D924" s="731"/>
      <c r="E924" s="731"/>
      <c r="F924" s="731"/>
      <c r="G924" s="731"/>
      <c r="H924" s="731"/>
      <c r="I924" s="731"/>
      <c r="J924" s="731"/>
      <c r="K924" s="731"/>
      <c r="L924" s="731"/>
      <c r="M924" s="731"/>
      <c r="N924" s="731"/>
      <c r="O924" s="731"/>
      <c r="P924" s="731"/>
      <c r="Q924" s="731"/>
      <c r="R924" s="731"/>
      <c r="S924" s="731"/>
      <c r="T924" s="731"/>
      <c r="U924" s="731"/>
      <c r="V924" s="731"/>
      <c r="W924" s="731"/>
      <c r="X924" s="731"/>
      <c r="Y924" s="731"/>
      <c r="Z924" s="731"/>
      <c r="AA924" s="731"/>
      <c r="AB924" s="731"/>
      <c r="AC924" s="731"/>
      <c r="AD924" s="731"/>
      <c r="AE924" s="731"/>
      <c r="AF924" s="731"/>
      <c r="AG924" s="731"/>
      <c r="AH924" s="731"/>
      <c r="AI924" s="731"/>
    </row>
    <row r="925" spans="1:35" ht="15.75" customHeight="1" x14ac:dyDescent="0.2">
      <c r="A925" s="731"/>
      <c r="B925" s="731"/>
      <c r="C925" s="731"/>
      <c r="D925" s="731"/>
      <c r="E925" s="731"/>
      <c r="F925" s="731"/>
      <c r="G925" s="731"/>
      <c r="H925" s="731"/>
      <c r="I925" s="731"/>
      <c r="J925" s="731"/>
      <c r="K925" s="731"/>
      <c r="L925" s="731"/>
      <c r="M925" s="731"/>
      <c r="N925" s="731"/>
      <c r="O925" s="731"/>
      <c r="P925" s="731"/>
      <c r="Q925" s="731"/>
      <c r="R925" s="731"/>
      <c r="S925" s="731"/>
      <c r="T925" s="731"/>
      <c r="U925" s="731"/>
      <c r="V925" s="731"/>
      <c r="W925" s="731"/>
      <c r="X925" s="731"/>
      <c r="Y925" s="731"/>
      <c r="Z925" s="731"/>
      <c r="AA925" s="731"/>
      <c r="AB925" s="731"/>
      <c r="AC925" s="731"/>
      <c r="AD925" s="731"/>
      <c r="AE925" s="731"/>
      <c r="AF925" s="731"/>
      <c r="AG925" s="731"/>
      <c r="AH925" s="731"/>
      <c r="AI925" s="731"/>
    </row>
    <row r="926" spans="1:35" ht="15.75" customHeight="1" x14ac:dyDescent="0.2">
      <c r="A926" s="731"/>
      <c r="B926" s="731"/>
      <c r="C926" s="731"/>
      <c r="D926" s="731"/>
      <c r="E926" s="731"/>
      <c r="F926" s="731"/>
      <c r="G926" s="731"/>
      <c r="H926" s="731"/>
      <c r="I926" s="731"/>
      <c r="J926" s="731"/>
      <c r="K926" s="731"/>
      <c r="L926" s="731"/>
      <c r="M926" s="731"/>
      <c r="N926" s="731"/>
      <c r="O926" s="731"/>
      <c r="P926" s="731"/>
      <c r="Q926" s="731"/>
      <c r="R926" s="731"/>
      <c r="S926" s="731"/>
      <c r="T926" s="731"/>
      <c r="U926" s="731"/>
      <c r="V926" s="731"/>
      <c r="W926" s="731"/>
      <c r="X926" s="731"/>
      <c r="Y926" s="731"/>
      <c r="Z926" s="731"/>
      <c r="AA926" s="731"/>
      <c r="AB926" s="731"/>
      <c r="AC926" s="731"/>
      <c r="AD926" s="731"/>
      <c r="AE926" s="731"/>
      <c r="AF926" s="731"/>
      <c r="AG926" s="731"/>
      <c r="AH926" s="731"/>
      <c r="AI926" s="731"/>
    </row>
    <row r="927" spans="1:35" ht="15.75" customHeight="1" x14ac:dyDescent="0.2">
      <c r="A927" s="731"/>
      <c r="B927" s="731"/>
      <c r="C927" s="731"/>
      <c r="D927" s="731"/>
      <c r="E927" s="731"/>
      <c r="F927" s="731"/>
      <c r="G927" s="731"/>
      <c r="H927" s="731"/>
      <c r="I927" s="731"/>
      <c r="J927" s="731"/>
      <c r="K927" s="731"/>
      <c r="L927" s="731"/>
      <c r="M927" s="731"/>
      <c r="N927" s="731"/>
      <c r="O927" s="731"/>
      <c r="P927" s="731"/>
      <c r="Q927" s="731"/>
      <c r="R927" s="731"/>
      <c r="S927" s="731"/>
      <c r="T927" s="731"/>
      <c r="U927" s="731"/>
      <c r="V927" s="731"/>
      <c r="W927" s="731"/>
      <c r="X927" s="731"/>
      <c r="Y927" s="731"/>
      <c r="Z927" s="731"/>
      <c r="AA927" s="731"/>
      <c r="AB927" s="731"/>
      <c r="AC927" s="731"/>
      <c r="AD927" s="731"/>
      <c r="AE927" s="731"/>
      <c r="AF927" s="731"/>
      <c r="AG927" s="731"/>
      <c r="AH927" s="731"/>
      <c r="AI927" s="731"/>
    </row>
    <row r="928" spans="1:35" ht="15.75" customHeight="1" x14ac:dyDescent="0.2">
      <c r="A928" s="731"/>
      <c r="B928" s="731"/>
      <c r="C928" s="731"/>
      <c r="D928" s="731"/>
      <c r="E928" s="731"/>
      <c r="F928" s="731"/>
      <c r="G928" s="731"/>
      <c r="H928" s="731"/>
      <c r="I928" s="731"/>
      <c r="J928" s="731"/>
      <c r="K928" s="731"/>
      <c r="L928" s="731"/>
      <c r="M928" s="731"/>
      <c r="N928" s="731"/>
      <c r="O928" s="731"/>
      <c r="P928" s="731"/>
      <c r="Q928" s="731"/>
      <c r="R928" s="731"/>
      <c r="S928" s="731"/>
      <c r="T928" s="731"/>
      <c r="U928" s="731"/>
      <c r="V928" s="731"/>
      <c r="W928" s="731"/>
      <c r="X928" s="731"/>
      <c r="Y928" s="731"/>
      <c r="Z928" s="731"/>
      <c r="AA928" s="731"/>
      <c r="AB928" s="731"/>
      <c r="AC928" s="731"/>
      <c r="AD928" s="731"/>
      <c r="AE928" s="731"/>
      <c r="AF928" s="731"/>
      <c r="AG928" s="731"/>
      <c r="AH928" s="731"/>
      <c r="AI928" s="731"/>
    </row>
    <row r="929" spans="1:35" ht="15.75" customHeight="1" x14ac:dyDescent="0.2">
      <c r="A929" s="731"/>
      <c r="B929" s="731"/>
      <c r="C929" s="731"/>
      <c r="D929" s="731"/>
      <c r="E929" s="731"/>
      <c r="F929" s="731"/>
      <c r="G929" s="731"/>
      <c r="H929" s="731"/>
      <c r="I929" s="731"/>
      <c r="J929" s="731"/>
      <c r="K929" s="731"/>
      <c r="L929" s="731"/>
      <c r="M929" s="731"/>
      <c r="N929" s="731"/>
      <c r="O929" s="731"/>
      <c r="P929" s="731"/>
      <c r="Q929" s="731"/>
      <c r="R929" s="731"/>
      <c r="S929" s="731"/>
      <c r="T929" s="731"/>
      <c r="U929" s="731"/>
      <c r="V929" s="731"/>
      <c r="W929" s="731"/>
      <c r="X929" s="731"/>
      <c r="Y929" s="731"/>
      <c r="Z929" s="731"/>
      <c r="AA929" s="731"/>
      <c r="AB929" s="731"/>
      <c r="AC929" s="731"/>
      <c r="AD929" s="731"/>
      <c r="AE929" s="731"/>
      <c r="AF929" s="731"/>
      <c r="AG929" s="731"/>
      <c r="AH929" s="731"/>
      <c r="AI929" s="731"/>
    </row>
    <row r="930" spans="1:35" ht="15.75" customHeight="1" x14ac:dyDescent="0.2">
      <c r="A930" s="731"/>
      <c r="B930" s="731"/>
      <c r="C930" s="731"/>
      <c r="D930" s="731"/>
      <c r="E930" s="731"/>
      <c r="F930" s="731"/>
      <c r="G930" s="731"/>
      <c r="H930" s="731"/>
      <c r="I930" s="731"/>
      <c r="J930" s="731"/>
      <c r="K930" s="731"/>
      <c r="L930" s="731"/>
      <c r="M930" s="731"/>
      <c r="N930" s="731"/>
      <c r="O930" s="731"/>
      <c r="P930" s="731"/>
      <c r="Q930" s="731"/>
      <c r="R930" s="731"/>
      <c r="S930" s="731"/>
      <c r="T930" s="731"/>
      <c r="U930" s="731"/>
      <c r="V930" s="731"/>
      <c r="W930" s="731"/>
      <c r="X930" s="731"/>
      <c r="Y930" s="731"/>
      <c r="Z930" s="731"/>
      <c r="AA930" s="731"/>
      <c r="AB930" s="731"/>
      <c r="AC930" s="731"/>
      <c r="AD930" s="731"/>
      <c r="AE930" s="731"/>
      <c r="AF930" s="731"/>
      <c r="AG930" s="731"/>
      <c r="AH930" s="731"/>
      <c r="AI930" s="731"/>
    </row>
    <row r="931" spans="1:35" ht="15.75" customHeight="1" x14ac:dyDescent="0.2">
      <c r="A931" s="731"/>
      <c r="B931" s="731"/>
      <c r="C931" s="731"/>
      <c r="D931" s="731"/>
      <c r="E931" s="731"/>
      <c r="F931" s="731"/>
      <c r="G931" s="731"/>
      <c r="H931" s="731"/>
      <c r="I931" s="731"/>
      <c r="J931" s="731"/>
      <c r="K931" s="731"/>
      <c r="L931" s="731"/>
      <c r="M931" s="731"/>
      <c r="N931" s="731"/>
      <c r="O931" s="731"/>
      <c r="P931" s="731"/>
      <c r="Q931" s="731"/>
      <c r="R931" s="731"/>
      <c r="S931" s="731"/>
      <c r="T931" s="731"/>
      <c r="U931" s="731"/>
      <c r="V931" s="731"/>
      <c r="W931" s="731"/>
      <c r="X931" s="731"/>
      <c r="Y931" s="731"/>
      <c r="Z931" s="731"/>
      <c r="AA931" s="731"/>
      <c r="AB931" s="731"/>
      <c r="AC931" s="731"/>
      <c r="AD931" s="731"/>
      <c r="AE931" s="731"/>
      <c r="AF931" s="731"/>
      <c r="AG931" s="731"/>
      <c r="AH931" s="731"/>
      <c r="AI931" s="731"/>
    </row>
    <row r="932" spans="1:35" ht="15.75" customHeight="1" x14ac:dyDescent="0.2">
      <c r="A932" s="731"/>
      <c r="B932" s="731"/>
      <c r="C932" s="731"/>
      <c r="D932" s="731"/>
      <c r="E932" s="731"/>
      <c r="F932" s="731"/>
      <c r="G932" s="731"/>
      <c r="H932" s="731"/>
      <c r="I932" s="731"/>
      <c r="J932" s="731"/>
      <c r="K932" s="731"/>
      <c r="L932" s="731"/>
      <c r="M932" s="731"/>
      <c r="N932" s="731"/>
      <c r="O932" s="731"/>
      <c r="P932" s="731"/>
      <c r="Q932" s="731"/>
      <c r="R932" s="731"/>
      <c r="S932" s="731"/>
      <c r="T932" s="731"/>
      <c r="U932" s="731"/>
      <c r="V932" s="731"/>
      <c r="W932" s="731"/>
      <c r="X932" s="731"/>
      <c r="Y932" s="731"/>
      <c r="Z932" s="731"/>
      <c r="AA932" s="731"/>
      <c r="AB932" s="731"/>
      <c r="AC932" s="731"/>
      <c r="AD932" s="731"/>
      <c r="AE932" s="731"/>
      <c r="AF932" s="731"/>
      <c r="AG932" s="731"/>
      <c r="AH932" s="731"/>
      <c r="AI932" s="731"/>
    </row>
    <row r="933" spans="1:35" ht="15.75" customHeight="1" x14ac:dyDescent="0.2">
      <c r="A933" s="731"/>
      <c r="B933" s="731"/>
      <c r="C933" s="731"/>
      <c r="D933" s="731"/>
      <c r="E933" s="731"/>
      <c r="F933" s="731"/>
      <c r="G933" s="731"/>
      <c r="H933" s="731"/>
      <c r="I933" s="731"/>
      <c r="J933" s="731"/>
      <c r="K933" s="731"/>
      <c r="L933" s="731"/>
      <c r="M933" s="731"/>
      <c r="N933" s="731"/>
      <c r="O933" s="731"/>
      <c r="P933" s="731"/>
      <c r="Q933" s="731"/>
      <c r="R933" s="731"/>
      <c r="S933" s="731"/>
      <c r="T933" s="731"/>
      <c r="U933" s="731"/>
      <c r="V933" s="731"/>
      <c r="W933" s="731"/>
      <c r="X933" s="731"/>
      <c r="Y933" s="731"/>
      <c r="Z933" s="731"/>
      <c r="AA933" s="731"/>
      <c r="AB933" s="731"/>
      <c r="AC933" s="731"/>
      <c r="AD933" s="731"/>
      <c r="AE933" s="731"/>
      <c r="AF933" s="731"/>
      <c r="AG933" s="731"/>
      <c r="AH933" s="731"/>
      <c r="AI933" s="731"/>
    </row>
    <row r="934" spans="1:35" ht="15.75" customHeight="1" x14ac:dyDescent="0.2">
      <c r="A934" s="731"/>
      <c r="B934" s="731"/>
      <c r="C934" s="731"/>
      <c r="D934" s="731"/>
      <c r="E934" s="731"/>
      <c r="F934" s="731"/>
      <c r="G934" s="731"/>
      <c r="H934" s="731"/>
      <c r="I934" s="731"/>
      <c r="J934" s="731"/>
      <c r="K934" s="731"/>
      <c r="L934" s="731"/>
      <c r="M934" s="731"/>
      <c r="N934" s="731"/>
      <c r="O934" s="731"/>
      <c r="P934" s="731"/>
      <c r="Q934" s="731"/>
      <c r="R934" s="731"/>
      <c r="S934" s="731"/>
      <c r="T934" s="731"/>
      <c r="U934" s="731"/>
      <c r="V934" s="731"/>
      <c r="W934" s="731"/>
      <c r="X934" s="731"/>
      <c r="Y934" s="731"/>
      <c r="Z934" s="731"/>
      <c r="AA934" s="731"/>
      <c r="AB934" s="731"/>
      <c r="AC934" s="731"/>
      <c r="AD934" s="731"/>
      <c r="AE934" s="731"/>
      <c r="AF934" s="731"/>
      <c r="AG934" s="731"/>
      <c r="AH934" s="731"/>
      <c r="AI934" s="731"/>
    </row>
    <row r="935" spans="1:35" ht="15.75" customHeight="1" x14ac:dyDescent="0.2">
      <c r="A935" s="731"/>
      <c r="B935" s="731"/>
      <c r="C935" s="731"/>
      <c r="D935" s="731"/>
      <c r="E935" s="731"/>
      <c r="F935" s="731"/>
      <c r="G935" s="731"/>
      <c r="H935" s="731"/>
      <c r="I935" s="731"/>
      <c r="J935" s="731"/>
      <c r="K935" s="731"/>
      <c r="L935" s="731"/>
      <c r="M935" s="731"/>
      <c r="N935" s="731"/>
      <c r="O935" s="731"/>
      <c r="P935" s="731"/>
      <c r="Q935" s="731"/>
      <c r="R935" s="731"/>
      <c r="S935" s="731"/>
      <c r="T935" s="731"/>
      <c r="U935" s="731"/>
      <c r="V935" s="731"/>
      <c r="W935" s="731"/>
      <c r="X935" s="731"/>
      <c r="Y935" s="731"/>
      <c r="Z935" s="731"/>
      <c r="AA935" s="731"/>
      <c r="AB935" s="731"/>
      <c r="AC935" s="731"/>
      <c r="AD935" s="731"/>
      <c r="AE935" s="731"/>
      <c r="AF935" s="731"/>
      <c r="AG935" s="731"/>
      <c r="AH935" s="731"/>
      <c r="AI935" s="731"/>
    </row>
    <row r="936" spans="1:35" ht="15.75" customHeight="1" x14ac:dyDescent="0.2">
      <c r="A936" s="731"/>
      <c r="B936" s="731"/>
      <c r="C936" s="731"/>
      <c r="D936" s="731"/>
      <c r="E936" s="731"/>
      <c r="F936" s="731"/>
      <c r="G936" s="731"/>
      <c r="H936" s="731"/>
      <c r="I936" s="731"/>
      <c r="J936" s="731"/>
      <c r="K936" s="731"/>
      <c r="L936" s="731"/>
      <c r="M936" s="731"/>
      <c r="N936" s="731"/>
      <c r="O936" s="731"/>
      <c r="P936" s="731"/>
      <c r="Q936" s="731"/>
      <c r="R936" s="731"/>
      <c r="S936" s="731"/>
      <c r="T936" s="731"/>
      <c r="U936" s="731"/>
      <c r="V936" s="731"/>
      <c r="W936" s="731"/>
      <c r="X936" s="731"/>
      <c r="Y936" s="731"/>
      <c r="Z936" s="731"/>
      <c r="AA936" s="731"/>
      <c r="AB936" s="731"/>
      <c r="AC936" s="731"/>
      <c r="AD936" s="731"/>
      <c r="AE936" s="731"/>
      <c r="AF936" s="731"/>
      <c r="AG936" s="731"/>
      <c r="AH936" s="731"/>
      <c r="AI936" s="731"/>
    </row>
    <row r="937" spans="1:35" ht="15.75" customHeight="1" x14ac:dyDescent="0.2">
      <c r="A937" s="731"/>
      <c r="B937" s="731"/>
      <c r="C937" s="731"/>
      <c r="D937" s="731"/>
      <c r="E937" s="731"/>
      <c r="F937" s="731"/>
      <c r="G937" s="731"/>
      <c r="H937" s="731"/>
      <c r="I937" s="731"/>
      <c r="J937" s="731"/>
      <c r="K937" s="731"/>
      <c r="L937" s="731"/>
      <c r="M937" s="731"/>
      <c r="N937" s="731"/>
      <c r="O937" s="731"/>
      <c r="P937" s="731"/>
      <c r="Q937" s="731"/>
      <c r="R937" s="731"/>
      <c r="S937" s="731"/>
      <c r="T937" s="731"/>
      <c r="U937" s="731"/>
      <c r="V937" s="731"/>
      <c r="W937" s="731"/>
      <c r="X937" s="731"/>
      <c r="Y937" s="731"/>
      <c r="Z937" s="731"/>
      <c r="AA937" s="731"/>
      <c r="AB937" s="731"/>
      <c r="AC937" s="731"/>
      <c r="AD937" s="731"/>
      <c r="AE937" s="731"/>
      <c r="AF937" s="731"/>
      <c r="AG937" s="731"/>
      <c r="AH937" s="731"/>
      <c r="AI937" s="731"/>
    </row>
    <row r="938" spans="1:35" ht="15.75" customHeight="1" x14ac:dyDescent="0.2">
      <c r="A938" s="731"/>
      <c r="B938" s="731"/>
      <c r="C938" s="731"/>
      <c r="D938" s="731"/>
      <c r="E938" s="731"/>
      <c r="F938" s="731"/>
      <c r="G938" s="731"/>
      <c r="H938" s="731"/>
      <c r="I938" s="731"/>
      <c r="J938" s="731"/>
      <c r="K938" s="731"/>
      <c r="L938" s="731"/>
      <c r="M938" s="731"/>
      <c r="N938" s="731"/>
      <c r="O938" s="731"/>
      <c r="P938" s="731"/>
      <c r="Q938" s="731"/>
      <c r="R938" s="731"/>
      <c r="S938" s="731"/>
      <c r="T938" s="731"/>
      <c r="U938" s="731"/>
      <c r="V938" s="731"/>
      <c r="W938" s="731"/>
      <c r="X938" s="731"/>
      <c r="Y938" s="731"/>
      <c r="Z938" s="731"/>
      <c r="AA938" s="731"/>
      <c r="AB938" s="731"/>
      <c r="AC938" s="731"/>
      <c r="AD938" s="731"/>
      <c r="AE938" s="731"/>
      <c r="AF938" s="731"/>
      <c r="AG938" s="731"/>
      <c r="AH938" s="731"/>
      <c r="AI938" s="731"/>
    </row>
    <row r="939" spans="1:35" ht="15.75" customHeight="1" x14ac:dyDescent="0.2">
      <c r="A939" s="731"/>
      <c r="B939" s="731"/>
      <c r="C939" s="731"/>
      <c r="D939" s="731"/>
      <c r="E939" s="731"/>
      <c r="F939" s="731"/>
      <c r="G939" s="731"/>
      <c r="H939" s="731"/>
      <c r="I939" s="731"/>
      <c r="J939" s="731"/>
      <c r="K939" s="731"/>
      <c r="L939" s="731"/>
      <c r="M939" s="731"/>
      <c r="N939" s="731"/>
      <c r="O939" s="731"/>
      <c r="P939" s="731"/>
      <c r="Q939" s="731"/>
      <c r="R939" s="731"/>
      <c r="S939" s="731"/>
      <c r="T939" s="731"/>
      <c r="U939" s="731"/>
      <c r="V939" s="731"/>
      <c r="W939" s="731"/>
      <c r="X939" s="731"/>
      <c r="Y939" s="731"/>
      <c r="Z939" s="731"/>
      <c r="AA939" s="731"/>
      <c r="AB939" s="731"/>
      <c r="AC939" s="731"/>
      <c r="AD939" s="731"/>
      <c r="AE939" s="731"/>
      <c r="AF939" s="731"/>
      <c r="AG939" s="731"/>
      <c r="AH939" s="731"/>
      <c r="AI939" s="731"/>
    </row>
    <row r="940" spans="1:35" ht="15.75" customHeight="1" x14ac:dyDescent="0.2">
      <c r="A940" s="731"/>
      <c r="B940" s="731"/>
      <c r="C940" s="731"/>
      <c r="D940" s="731"/>
      <c r="E940" s="731"/>
      <c r="F940" s="731"/>
      <c r="G940" s="731"/>
      <c r="H940" s="731"/>
      <c r="I940" s="731"/>
      <c r="J940" s="731"/>
      <c r="K940" s="731"/>
      <c r="L940" s="731"/>
      <c r="M940" s="731"/>
      <c r="N940" s="731"/>
      <c r="O940" s="731"/>
      <c r="P940" s="731"/>
      <c r="Q940" s="731"/>
      <c r="R940" s="731"/>
      <c r="S940" s="731"/>
      <c r="T940" s="731"/>
      <c r="U940" s="731"/>
      <c r="V940" s="731"/>
      <c r="W940" s="731"/>
      <c r="X940" s="731"/>
      <c r="Y940" s="731"/>
      <c r="Z940" s="731"/>
      <c r="AA940" s="731"/>
      <c r="AB940" s="731"/>
      <c r="AC940" s="731"/>
      <c r="AD940" s="731"/>
      <c r="AE940" s="731"/>
      <c r="AF940" s="731"/>
      <c r="AG940" s="731"/>
      <c r="AH940" s="731"/>
      <c r="AI940" s="731"/>
    </row>
    <row r="941" spans="1:35" ht="15.75" customHeight="1" x14ac:dyDescent="0.2">
      <c r="A941" s="731"/>
      <c r="B941" s="731"/>
      <c r="C941" s="731"/>
      <c r="D941" s="731"/>
      <c r="E941" s="731"/>
      <c r="F941" s="731"/>
      <c r="G941" s="731"/>
      <c r="H941" s="731"/>
      <c r="I941" s="731"/>
      <c r="J941" s="731"/>
      <c r="K941" s="731"/>
      <c r="L941" s="731"/>
      <c r="M941" s="731"/>
      <c r="N941" s="731"/>
      <c r="O941" s="731"/>
      <c r="P941" s="731"/>
      <c r="Q941" s="731"/>
      <c r="R941" s="731"/>
      <c r="S941" s="731"/>
      <c r="T941" s="731"/>
      <c r="U941" s="731"/>
      <c r="V941" s="731"/>
      <c r="W941" s="731"/>
      <c r="X941" s="731"/>
      <c r="Y941" s="731"/>
      <c r="Z941" s="731"/>
      <c r="AA941" s="731"/>
      <c r="AB941" s="731"/>
      <c r="AC941" s="731"/>
      <c r="AD941" s="731"/>
      <c r="AE941" s="731"/>
      <c r="AF941" s="731"/>
      <c r="AG941" s="731"/>
      <c r="AH941" s="731"/>
      <c r="AI941" s="731"/>
    </row>
    <row r="942" spans="1:35" ht="15.75" customHeight="1" x14ac:dyDescent="0.2">
      <c r="A942" s="731"/>
      <c r="B942" s="731"/>
      <c r="C942" s="731"/>
      <c r="D942" s="731"/>
      <c r="E942" s="731"/>
      <c r="F942" s="731"/>
      <c r="G942" s="731"/>
      <c r="H942" s="731"/>
      <c r="I942" s="731"/>
      <c r="J942" s="731"/>
      <c r="K942" s="731"/>
      <c r="L942" s="731"/>
      <c r="M942" s="731"/>
      <c r="N942" s="731"/>
      <c r="O942" s="731"/>
      <c r="P942" s="731"/>
      <c r="Q942" s="731"/>
      <c r="R942" s="731"/>
      <c r="S942" s="731"/>
      <c r="T942" s="731"/>
      <c r="U942" s="731"/>
      <c r="V942" s="731"/>
      <c r="W942" s="731"/>
      <c r="X942" s="731"/>
      <c r="Y942" s="731"/>
      <c r="Z942" s="731"/>
      <c r="AA942" s="731"/>
      <c r="AB942" s="731"/>
      <c r="AC942" s="731"/>
      <c r="AD942" s="731"/>
      <c r="AE942" s="731"/>
      <c r="AF942" s="731"/>
      <c r="AG942" s="731"/>
      <c r="AH942" s="731"/>
      <c r="AI942" s="731"/>
    </row>
    <row r="943" spans="1:35" ht="15.75" customHeight="1" x14ac:dyDescent="0.2">
      <c r="A943" s="731"/>
      <c r="B943" s="731"/>
      <c r="C943" s="731"/>
      <c r="D943" s="731"/>
      <c r="E943" s="731"/>
      <c r="F943" s="731"/>
      <c r="G943" s="731"/>
      <c r="H943" s="731"/>
      <c r="I943" s="731"/>
      <c r="J943" s="731"/>
      <c r="K943" s="731"/>
      <c r="L943" s="731"/>
      <c r="M943" s="731"/>
      <c r="N943" s="731"/>
      <c r="O943" s="731"/>
      <c r="P943" s="731"/>
      <c r="Q943" s="731"/>
      <c r="R943" s="731"/>
      <c r="S943" s="731"/>
      <c r="T943" s="731"/>
      <c r="U943" s="731"/>
      <c r="V943" s="731"/>
      <c r="W943" s="731"/>
      <c r="X943" s="731"/>
      <c r="Y943" s="731"/>
      <c r="Z943" s="731"/>
      <c r="AA943" s="731"/>
      <c r="AB943" s="731"/>
      <c r="AC943" s="731"/>
      <c r="AD943" s="731"/>
      <c r="AE943" s="731"/>
      <c r="AF943" s="731"/>
      <c r="AG943" s="731"/>
      <c r="AH943" s="731"/>
      <c r="AI943" s="731"/>
    </row>
    <row r="944" spans="1:35" ht="15.75" customHeight="1" x14ac:dyDescent="0.2">
      <c r="A944" s="731"/>
      <c r="B944" s="731"/>
      <c r="C944" s="731"/>
      <c r="D944" s="731"/>
      <c r="E944" s="731"/>
      <c r="F944" s="731"/>
      <c r="G944" s="731"/>
      <c r="H944" s="731"/>
      <c r="I944" s="731"/>
      <c r="J944" s="731"/>
      <c r="K944" s="731"/>
      <c r="L944" s="731"/>
      <c r="M944" s="731"/>
      <c r="N944" s="731"/>
      <c r="O944" s="731"/>
      <c r="P944" s="731"/>
      <c r="Q944" s="731"/>
      <c r="R944" s="731"/>
      <c r="S944" s="731"/>
      <c r="T944" s="731"/>
      <c r="U944" s="731"/>
      <c r="V944" s="731"/>
      <c r="W944" s="731"/>
      <c r="X944" s="731"/>
      <c r="Y944" s="731"/>
      <c r="Z944" s="731"/>
      <c r="AA944" s="731"/>
      <c r="AB944" s="731"/>
      <c r="AC944" s="731"/>
      <c r="AD944" s="731"/>
      <c r="AE944" s="731"/>
      <c r="AF944" s="731"/>
      <c r="AG944" s="731"/>
      <c r="AH944" s="731"/>
      <c r="AI944" s="731"/>
    </row>
    <row r="945" spans="1:35" ht="15.75" customHeight="1" x14ac:dyDescent="0.2">
      <c r="A945" s="731"/>
      <c r="B945" s="731"/>
      <c r="C945" s="731"/>
      <c r="D945" s="731"/>
      <c r="E945" s="731"/>
      <c r="F945" s="731"/>
      <c r="G945" s="731"/>
      <c r="H945" s="731"/>
      <c r="I945" s="731"/>
      <c r="J945" s="731"/>
      <c r="K945" s="731"/>
      <c r="L945" s="731"/>
      <c r="M945" s="731"/>
      <c r="N945" s="731"/>
      <c r="O945" s="731"/>
      <c r="P945" s="731"/>
      <c r="Q945" s="731"/>
      <c r="R945" s="731"/>
      <c r="S945" s="731"/>
      <c r="T945" s="731"/>
      <c r="U945" s="731"/>
      <c r="V945" s="731"/>
      <c r="W945" s="731"/>
      <c r="X945" s="731"/>
      <c r="Y945" s="731"/>
      <c r="Z945" s="731"/>
      <c r="AA945" s="731"/>
      <c r="AB945" s="731"/>
      <c r="AC945" s="731"/>
      <c r="AD945" s="731"/>
      <c r="AE945" s="731"/>
      <c r="AF945" s="731"/>
      <c r="AG945" s="731"/>
      <c r="AH945" s="731"/>
      <c r="AI945" s="731"/>
    </row>
    <row r="946" spans="1:35" ht="15.75" customHeight="1" x14ac:dyDescent="0.2">
      <c r="A946" s="731"/>
      <c r="B946" s="731"/>
      <c r="C946" s="731"/>
      <c r="D946" s="731"/>
      <c r="E946" s="731"/>
      <c r="F946" s="731"/>
      <c r="G946" s="731"/>
      <c r="H946" s="731"/>
      <c r="I946" s="731"/>
      <c r="J946" s="731"/>
      <c r="K946" s="731"/>
      <c r="L946" s="731"/>
      <c r="M946" s="731"/>
      <c r="N946" s="731"/>
      <c r="O946" s="731"/>
      <c r="P946" s="731"/>
      <c r="Q946" s="731"/>
      <c r="R946" s="731"/>
      <c r="S946" s="731"/>
      <c r="T946" s="731"/>
      <c r="U946" s="731"/>
      <c r="V946" s="731"/>
      <c r="W946" s="731"/>
      <c r="X946" s="731"/>
      <c r="Y946" s="731"/>
      <c r="Z946" s="731"/>
      <c r="AA946" s="731"/>
      <c r="AB946" s="731"/>
      <c r="AC946" s="731"/>
      <c r="AD946" s="731"/>
      <c r="AE946" s="731"/>
      <c r="AF946" s="731"/>
      <c r="AG946" s="731"/>
      <c r="AH946" s="731"/>
      <c r="AI946" s="731"/>
    </row>
    <row r="947" spans="1:35" ht="15.75" customHeight="1" x14ac:dyDescent="0.2">
      <c r="A947" s="731"/>
      <c r="B947" s="731"/>
      <c r="C947" s="731"/>
      <c r="D947" s="731"/>
      <c r="E947" s="731"/>
      <c r="F947" s="731"/>
      <c r="G947" s="731"/>
      <c r="H947" s="731"/>
      <c r="I947" s="731"/>
      <c r="J947" s="731"/>
      <c r="K947" s="731"/>
      <c r="L947" s="731"/>
      <c r="M947" s="731"/>
      <c r="N947" s="731"/>
      <c r="O947" s="731"/>
      <c r="P947" s="731"/>
      <c r="Q947" s="731"/>
      <c r="R947" s="731"/>
      <c r="S947" s="731"/>
      <c r="T947" s="731"/>
      <c r="U947" s="731"/>
      <c r="V947" s="731"/>
      <c r="W947" s="731"/>
      <c r="X947" s="731"/>
      <c r="Y947" s="731"/>
      <c r="Z947" s="731"/>
      <c r="AA947" s="731"/>
      <c r="AB947" s="731"/>
      <c r="AC947" s="731"/>
      <c r="AD947" s="731"/>
      <c r="AE947" s="731"/>
      <c r="AF947" s="731"/>
      <c r="AG947" s="731"/>
      <c r="AH947" s="731"/>
      <c r="AI947" s="731"/>
    </row>
    <row r="948" spans="1:35" ht="15.75" customHeight="1" x14ac:dyDescent="0.2">
      <c r="A948" s="731"/>
      <c r="B948" s="731"/>
      <c r="C948" s="731"/>
      <c r="D948" s="731"/>
      <c r="E948" s="731"/>
      <c r="F948" s="731"/>
      <c r="G948" s="731"/>
      <c r="H948" s="731"/>
      <c r="I948" s="731"/>
      <c r="J948" s="731"/>
      <c r="K948" s="731"/>
      <c r="L948" s="731"/>
      <c r="M948" s="731"/>
      <c r="N948" s="731"/>
      <c r="O948" s="731"/>
      <c r="P948" s="731"/>
      <c r="Q948" s="731"/>
      <c r="R948" s="731"/>
      <c r="S948" s="731"/>
      <c r="T948" s="731"/>
      <c r="U948" s="731"/>
      <c r="V948" s="731"/>
      <c r="W948" s="731"/>
      <c r="X948" s="731"/>
      <c r="Y948" s="731"/>
      <c r="Z948" s="731"/>
      <c r="AA948" s="731"/>
      <c r="AB948" s="731"/>
      <c r="AC948" s="731"/>
      <c r="AD948" s="731"/>
      <c r="AE948" s="731"/>
      <c r="AF948" s="731"/>
      <c r="AG948" s="731"/>
      <c r="AH948" s="731"/>
      <c r="AI948" s="731"/>
    </row>
    <row r="949" spans="1:35" ht="15.75" customHeight="1" x14ac:dyDescent="0.2">
      <c r="A949" s="731"/>
      <c r="B949" s="731"/>
      <c r="C949" s="731"/>
      <c r="D949" s="731"/>
      <c r="E949" s="731"/>
      <c r="F949" s="731"/>
      <c r="G949" s="731"/>
      <c r="H949" s="731"/>
      <c r="I949" s="731"/>
      <c r="J949" s="731"/>
      <c r="K949" s="731"/>
      <c r="L949" s="731"/>
      <c r="M949" s="731"/>
      <c r="N949" s="731"/>
      <c r="O949" s="731"/>
      <c r="P949" s="731"/>
      <c r="Q949" s="731"/>
      <c r="R949" s="731"/>
      <c r="S949" s="731"/>
      <c r="T949" s="731"/>
      <c r="U949" s="731"/>
      <c r="V949" s="731"/>
      <c r="W949" s="731"/>
      <c r="X949" s="731"/>
      <c r="Y949" s="731"/>
      <c r="Z949" s="731"/>
      <c r="AA949" s="731"/>
      <c r="AB949" s="731"/>
      <c r="AC949" s="731"/>
      <c r="AD949" s="731"/>
      <c r="AE949" s="731"/>
      <c r="AF949" s="731"/>
      <c r="AG949" s="731"/>
      <c r="AH949" s="731"/>
      <c r="AI949" s="731"/>
    </row>
    <row r="950" spans="1:35" ht="15.75" customHeight="1" x14ac:dyDescent="0.2">
      <c r="A950" s="731"/>
      <c r="B950" s="731"/>
      <c r="C950" s="731"/>
      <c r="D950" s="731"/>
      <c r="E950" s="731"/>
      <c r="F950" s="731"/>
      <c r="G950" s="731"/>
      <c r="H950" s="731"/>
      <c r="I950" s="731"/>
      <c r="J950" s="731"/>
      <c r="K950" s="731"/>
      <c r="L950" s="731"/>
      <c r="M950" s="731"/>
      <c r="N950" s="731"/>
      <c r="O950" s="731"/>
      <c r="P950" s="731"/>
      <c r="Q950" s="731"/>
      <c r="R950" s="731"/>
      <c r="S950" s="731"/>
      <c r="T950" s="731"/>
      <c r="U950" s="731"/>
      <c r="V950" s="731"/>
      <c r="W950" s="731"/>
      <c r="X950" s="731"/>
      <c r="Y950" s="731"/>
      <c r="Z950" s="731"/>
      <c r="AA950" s="731"/>
      <c r="AB950" s="731"/>
      <c r="AC950" s="731"/>
      <c r="AD950" s="731"/>
      <c r="AE950" s="731"/>
      <c r="AF950" s="731"/>
      <c r="AG950" s="731"/>
      <c r="AH950" s="731"/>
      <c r="AI950" s="731"/>
    </row>
    <row r="951" spans="1:35" ht="15.75" customHeight="1" x14ac:dyDescent="0.2">
      <c r="A951" s="731"/>
      <c r="B951" s="731"/>
      <c r="C951" s="731"/>
      <c r="D951" s="731"/>
      <c r="E951" s="731"/>
      <c r="F951" s="731"/>
      <c r="G951" s="731"/>
      <c r="H951" s="731"/>
      <c r="I951" s="731"/>
      <c r="J951" s="731"/>
      <c r="K951" s="731"/>
      <c r="L951" s="731"/>
      <c r="M951" s="731"/>
      <c r="N951" s="731"/>
      <c r="O951" s="731"/>
      <c r="P951" s="731"/>
      <c r="Q951" s="731"/>
      <c r="R951" s="731"/>
      <c r="S951" s="731"/>
      <c r="T951" s="731"/>
      <c r="U951" s="731"/>
      <c r="V951" s="731"/>
      <c r="W951" s="731"/>
      <c r="X951" s="731"/>
      <c r="Y951" s="731"/>
      <c r="Z951" s="731"/>
      <c r="AA951" s="731"/>
      <c r="AB951" s="731"/>
      <c r="AC951" s="731"/>
      <c r="AD951" s="731"/>
      <c r="AE951" s="731"/>
      <c r="AF951" s="731"/>
      <c r="AG951" s="731"/>
      <c r="AH951" s="731"/>
      <c r="AI951" s="731"/>
    </row>
    <row r="952" spans="1:35" ht="15.75" customHeight="1" x14ac:dyDescent="0.2">
      <c r="A952" s="731"/>
      <c r="B952" s="731"/>
      <c r="C952" s="731"/>
      <c r="D952" s="731"/>
      <c r="E952" s="731"/>
      <c r="F952" s="731"/>
      <c r="G952" s="731"/>
      <c r="H952" s="731"/>
      <c r="I952" s="731"/>
      <c r="J952" s="731"/>
      <c r="K952" s="731"/>
      <c r="L952" s="731"/>
      <c r="M952" s="731"/>
      <c r="N952" s="731"/>
      <c r="O952" s="731"/>
      <c r="P952" s="731"/>
      <c r="Q952" s="731"/>
      <c r="R952" s="731"/>
      <c r="S952" s="731"/>
      <c r="T952" s="731"/>
      <c r="U952" s="731"/>
      <c r="V952" s="731"/>
      <c r="W952" s="731"/>
      <c r="X952" s="731"/>
      <c r="Y952" s="731"/>
      <c r="Z952" s="731"/>
      <c r="AA952" s="731"/>
      <c r="AB952" s="731"/>
      <c r="AC952" s="731"/>
      <c r="AD952" s="731"/>
      <c r="AE952" s="731"/>
      <c r="AF952" s="731"/>
      <c r="AG952" s="731"/>
      <c r="AH952" s="731"/>
      <c r="AI952" s="731"/>
    </row>
    <row r="953" spans="1:35" ht="15.75" customHeight="1" x14ac:dyDescent="0.2">
      <c r="A953" s="731"/>
      <c r="B953" s="731"/>
      <c r="C953" s="731"/>
      <c r="D953" s="731"/>
      <c r="E953" s="731"/>
      <c r="F953" s="731"/>
      <c r="G953" s="731"/>
      <c r="H953" s="731"/>
      <c r="I953" s="731"/>
      <c r="J953" s="731"/>
      <c r="K953" s="731"/>
      <c r="L953" s="731"/>
      <c r="M953" s="731"/>
      <c r="N953" s="731"/>
      <c r="O953" s="731"/>
      <c r="P953" s="731"/>
      <c r="Q953" s="731"/>
      <c r="R953" s="731"/>
      <c r="S953" s="731"/>
      <c r="T953" s="731"/>
      <c r="U953" s="731"/>
      <c r="V953" s="731"/>
      <c r="W953" s="731"/>
      <c r="X953" s="731"/>
      <c r="Y953" s="731"/>
      <c r="Z953" s="731"/>
      <c r="AA953" s="731"/>
      <c r="AB953" s="731"/>
      <c r="AC953" s="731"/>
      <c r="AD953" s="731"/>
      <c r="AE953" s="731"/>
      <c r="AF953" s="731"/>
      <c r="AG953" s="731"/>
      <c r="AH953" s="731"/>
      <c r="AI953" s="731"/>
    </row>
    <row r="954" spans="1:35" ht="15.75" customHeight="1" x14ac:dyDescent="0.2">
      <c r="A954" s="731"/>
      <c r="B954" s="731"/>
      <c r="C954" s="731"/>
      <c r="D954" s="731"/>
      <c r="E954" s="731"/>
      <c r="F954" s="731"/>
      <c r="G954" s="731"/>
      <c r="H954" s="731"/>
      <c r="I954" s="731"/>
      <c r="J954" s="731"/>
      <c r="K954" s="731"/>
      <c r="L954" s="731"/>
      <c r="M954" s="731"/>
      <c r="N954" s="731"/>
      <c r="O954" s="731"/>
      <c r="P954" s="731"/>
      <c r="Q954" s="731"/>
      <c r="R954" s="731"/>
      <c r="S954" s="731"/>
      <c r="T954" s="731"/>
      <c r="U954" s="731"/>
      <c r="V954" s="731"/>
      <c r="W954" s="731"/>
      <c r="X954" s="731"/>
      <c r="Y954" s="731"/>
      <c r="Z954" s="731"/>
      <c r="AA954" s="731"/>
      <c r="AB954" s="731"/>
      <c r="AC954" s="731"/>
      <c r="AD954" s="731"/>
      <c r="AE954" s="731"/>
      <c r="AF954" s="731"/>
      <c r="AG954" s="731"/>
      <c r="AH954" s="731"/>
      <c r="AI954" s="731"/>
    </row>
    <row r="955" spans="1:35" ht="15.75" customHeight="1" x14ac:dyDescent="0.2">
      <c r="A955" s="731"/>
      <c r="B955" s="731"/>
      <c r="C955" s="731"/>
      <c r="D955" s="731"/>
      <c r="E955" s="731"/>
      <c r="F955" s="731"/>
      <c r="G955" s="731"/>
      <c r="H955" s="731"/>
      <c r="I955" s="731"/>
      <c r="J955" s="731"/>
      <c r="K955" s="731"/>
      <c r="L955" s="731"/>
      <c r="M955" s="731"/>
      <c r="N955" s="731"/>
      <c r="O955" s="731"/>
      <c r="P955" s="731"/>
      <c r="Q955" s="731"/>
      <c r="R955" s="731"/>
      <c r="S955" s="731"/>
      <c r="T955" s="731"/>
      <c r="U955" s="731"/>
      <c r="V955" s="731"/>
      <c r="W955" s="731"/>
      <c r="X955" s="731"/>
      <c r="Y955" s="731"/>
      <c r="Z955" s="731"/>
      <c r="AA955" s="731"/>
      <c r="AB955" s="731"/>
      <c r="AC955" s="731"/>
      <c r="AD955" s="731"/>
      <c r="AE955" s="731"/>
      <c r="AF955" s="731"/>
      <c r="AG955" s="731"/>
      <c r="AH955" s="731"/>
      <c r="AI955" s="731"/>
    </row>
    <row r="956" spans="1:35" ht="15.75" customHeight="1" x14ac:dyDescent="0.2">
      <c r="A956" s="731"/>
      <c r="B956" s="731"/>
      <c r="C956" s="731"/>
      <c r="D956" s="731"/>
      <c r="E956" s="731"/>
      <c r="F956" s="731"/>
      <c r="G956" s="731"/>
      <c r="H956" s="731"/>
      <c r="I956" s="731"/>
      <c r="J956" s="731"/>
      <c r="K956" s="731"/>
      <c r="L956" s="731"/>
      <c r="M956" s="731"/>
      <c r="N956" s="731"/>
      <c r="O956" s="731"/>
      <c r="P956" s="731"/>
      <c r="Q956" s="731"/>
      <c r="R956" s="731"/>
      <c r="S956" s="731"/>
      <c r="T956" s="731"/>
      <c r="U956" s="731"/>
      <c r="V956" s="731"/>
      <c r="W956" s="731"/>
      <c r="X956" s="731"/>
      <c r="Y956" s="731"/>
      <c r="Z956" s="731"/>
      <c r="AA956" s="731"/>
      <c r="AB956" s="731"/>
      <c r="AC956" s="731"/>
      <c r="AD956" s="731"/>
      <c r="AE956" s="731"/>
      <c r="AF956" s="731"/>
      <c r="AG956" s="731"/>
      <c r="AH956" s="731"/>
      <c r="AI956" s="731"/>
    </row>
    <row r="957" spans="1:35" ht="15.75" customHeight="1" x14ac:dyDescent="0.2">
      <c r="A957" s="731"/>
      <c r="B957" s="731"/>
      <c r="C957" s="731"/>
      <c r="D957" s="731"/>
      <c r="E957" s="731"/>
      <c r="F957" s="731"/>
      <c r="G957" s="731"/>
      <c r="H957" s="731"/>
      <c r="I957" s="731"/>
      <c r="J957" s="731"/>
      <c r="K957" s="731"/>
      <c r="L957" s="731"/>
      <c r="M957" s="731"/>
      <c r="N957" s="731"/>
      <c r="O957" s="731"/>
      <c r="P957" s="731"/>
      <c r="Q957" s="731"/>
      <c r="R957" s="731"/>
      <c r="S957" s="731"/>
      <c r="T957" s="731"/>
      <c r="U957" s="731"/>
      <c r="V957" s="731"/>
      <c r="W957" s="731"/>
      <c r="X957" s="731"/>
      <c r="Y957" s="731"/>
      <c r="Z957" s="731"/>
      <c r="AA957" s="731"/>
      <c r="AB957" s="731"/>
      <c r="AC957" s="731"/>
      <c r="AD957" s="731"/>
      <c r="AE957" s="731"/>
      <c r="AF957" s="731"/>
      <c r="AG957" s="731"/>
      <c r="AH957" s="731"/>
      <c r="AI957" s="731"/>
    </row>
    <row r="958" spans="1:35" ht="15.75" customHeight="1" x14ac:dyDescent="0.2">
      <c r="A958" s="731"/>
      <c r="B958" s="731"/>
      <c r="C958" s="731"/>
      <c r="D958" s="731"/>
      <c r="E958" s="731"/>
      <c r="F958" s="731"/>
      <c r="G958" s="731"/>
      <c r="H958" s="731"/>
      <c r="I958" s="731"/>
      <c r="J958" s="731"/>
      <c r="K958" s="731"/>
      <c r="L958" s="731"/>
      <c r="M958" s="731"/>
      <c r="N958" s="731"/>
      <c r="O958" s="731"/>
      <c r="P958" s="731"/>
      <c r="Q958" s="731"/>
      <c r="R958" s="731"/>
      <c r="S958" s="731"/>
      <c r="T958" s="731"/>
      <c r="U958" s="731"/>
      <c r="V958" s="731"/>
      <c r="W958" s="731"/>
      <c r="X958" s="731"/>
      <c r="Y958" s="731"/>
      <c r="Z958" s="731"/>
      <c r="AA958" s="731"/>
      <c r="AB958" s="731"/>
      <c r="AC958" s="731"/>
      <c r="AD958" s="731"/>
      <c r="AE958" s="731"/>
      <c r="AF958" s="731"/>
      <c r="AG958" s="731"/>
      <c r="AH958" s="731"/>
      <c r="AI958" s="731"/>
    </row>
    <row r="959" spans="1:35" ht="15.75" customHeight="1" x14ac:dyDescent="0.2">
      <c r="A959" s="731"/>
      <c r="B959" s="731"/>
      <c r="C959" s="731"/>
      <c r="D959" s="731"/>
      <c r="E959" s="731"/>
      <c r="F959" s="731"/>
      <c r="G959" s="731"/>
      <c r="H959" s="731"/>
      <c r="I959" s="731"/>
      <c r="J959" s="731"/>
      <c r="K959" s="731"/>
      <c r="L959" s="731"/>
      <c r="M959" s="731"/>
      <c r="N959" s="731"/>
      <c r="O959" s="731"/>
      <c r="P959" s="731"/>
      <c r="Q959" s="731"/>
      <c r="R959" s="731"/>
      <c r="S959" s="731"/>
      <c r="T959" s="731"/>
      <c r="U959" s="731"/>
      <c r="V959" s="731"/>
      <c r="W959" s="731"/>
      <c r="X959" s="731"/>
      <c r="Y959" s="731"/>
      <c r="Z959" s="731"/>
      <c r="AA959" s="731"/>
      <c r="AB959" s="731"/>
      <c r="AC959" s="731"/>
      <c r="AD959" s="731"/>
      <c r="AE959" s="731"/>
      <c r="AF959" s="731"/>
      <c r="AG959" s="731"/>
      <c r="AH959" s="731"/>
      <c r="AI959" s="731"/>
    </row>
    <row r="960" spans="1:35" ht="15.75" customHeight="1" x14ac:dyDescent="0.2">
      <c r="A960" s="731"/>
      <c r="B960" s="731"/>
      <c r="C960" s="731"/>
      <c r="D960" s="731"/>
      <c r="E960" s="731"/>
      <c r="F960" s="731"/>
      <c r="G960" s="731"/>
      <c r="H960" s="731"/>
      <c r="I960" s="731"/>
      <c r="J960" s="731"/>
      <c r="K960" s="731"/>
      <c r="L960" s="731"/>
      <c r="M960" s="731"/>
      <c r="N960" s="731"/>
      <c r="O960" s="731"/>
      <c r="P960" s="731"/>
      <c r="Q960" s="731"/>
      <c r="R960" s="731"/>
      <c r="S960" s="731"/>
      <c r="T960" s="731"/>
      <c r="U960" s="731"/>
      <c r="V960" s="731"/>
      <c r="W960" s="731"/>
      <c r="X960" s="731"/>
      <c r="Y960" s="731"/>
      <c r="Z960" s="731"/>
      <c r="AA960" s="731"/>
      <c r="AB960" s="731"/>
      <c r="AC960" s="731"/>
      <c r="AD960" s="731"/>
      <c r="AE960" s="731"/>
      <c r="AF960" s="731"/>
      <c r="AG960" s="731"/>
      <c r="AH960" s="731"/>
      <c r="AI960" s="731"/>
    </row>
    <row r="961" spans="1:35" ht="15.75" customHeight="1" x14ac:dyDescent="0.2">
      <c r="A961" s="731"/>
      <c r="B961" s="731"/>
      <c r="C961" s="731"/>
      <c r="D961" s="731"/>
      <c r="E961" s="731"/>
      <c r="F961" s="731"/>
      <c r="G961" s="731"/>
      <c r="H961" s="731"/>
      <c r="I961" s="731"/>
      <c r="J961" s="731"/>
      <c r="K961" s="731"/>
      <c r="L961" s="731"/>
      <c r="M961" s="731"/>
      <c r="N961" s="731"/>
      <c r="O961" s="731"/>
      <c r="P961" s="731"/>
      <c r="Q961" s="731"/>
      <c r="R961" s="731"/>
      <c r="S961" s="731"/>
      <c r="T961" s="731"/>
      <c r="U961" s="731"/>
      <c r="V961" s="731"/>
      <c r="W961" s="731"/>
      <c r="X961" s="731"/>
      <c r="Y961" s="731"/>
      <c r="Z961" s="731"/>
      <c r="AA961" s="731"/>
      <c r="AB961" s="731"/>
      <c r="AC961" s="731"/>
      <c r="AD961" s="731"/>
      <c r="AE961" s="731"/>
      <c r="AF961" s="731"/>
      <c r="AG961" s="731"/>
      <c r="AH961" s="731"/>
      <c r="AI961" s="731"/>
    </row>
    <row r="962" spans="1:35" ht="15.75" customHeight="1" x14ac:dyDescent="0.2">
      <c r="A962" s="731"/>
      <c r="B962" s="731"/>
      <c r="C962" s="731"/>
      <c r="D962" s="731"/>
      <c r="E962" s="731"/>
      <c r="F962" s="731"/>
      <c r="G962" s="731"/>
      <c r="H962" s="731"/>
      <c r="I962" s="731"/>
      <c r="J962" s="731"/>
      <c r="K962" s="731"/>
      <c r="L962" s="731"/>
      <c r="M962" s="731"/>
      <c r="N962" s="731"/>
      <c r="O962" s="731"/>
      <c r="P962" s="731"/>
      <c r="Q962" s="731"/>
      <c r="R962" s="731"/>
      <c r="S962" s="731"/>
      <c r="T962" s="731"/>
      <c r="U962" s="731"/>
      <c r="V962" s="731"/>
      <c r="W962" s="731"/>
      <c r="X962" s="731"/>
      <c r="Y962" s="731"/>
      <c r="Z962" s="731"/>
      <c r="AA962" s="731"/>
      <c r="AB962" s="731"/>
      <c r="AC962" s="731"/>
      <c r="AD962" s="731"/>
      <c r="AE962" s="731"/>
      <c r="AF962" s="731"/>
      <c r="AG962" s="731"/>
      <c r="AH962" s="731"/>
      <c r="AI962" s="731"/>
    </row>
    <row r="963" spans="1:35" ht="15.75" customHeight="1" x14ac:dyDescent="0.2">
      <c r="A963" s="731"/>
      <c r="B963" s="731"/>
      <c r="C963" s="731"/>
      <c r="D963" s="731"/>
      <c r="E963" s="731"/>
      <c r="F963" s="731"/>
      <c r="G963" s="731"/>
      <c r="H963" s="731"/>
      <c r="I963" s="731"/>
      <c r="J963" s="731"/>
      <c r="K963" s="731"/>
      <c r="L963" s="731"/>
      <c r="M963" s="731"/>
      <c r="N963" s="731"/>
      <c r="O963" s="731"/>
      <c r="P963" s="731"/>
      <c r="Q963" s="731"/>
      <c r="R963" s="731"/>
      <c r="S963" s="731"/>
      <c r="T963" s="731"/>
      <c r="U963" s="731"/>
      <c r="V963" s="731"/>
      <c r="W963" s="731"/>
      <c r="X963" s="731"/>
      <c r="Y963" s="731"/>
      <c r="Z963" s="731"/>
      <c r="AA963" s="731"/>
      <c r="AB963" s="731"/>
      <c r="AC963" s="731"/>
      <c r="AD963" s="731"/>
      <c r="AE963" s="731"/>
      <c r="AF963" s="731"/>
      <c r="AG963" s="731"/>
      <c r="AH963" s="731"/>
      <c r="AI963" s="731"/>
    </row>
    <row r="964" spans="1:35" ht="15.75" customHeight="1" x14ac:dyDescent="0.2">
      <c r="A964" s="731"/>
      <c r="B964" s="731"/>
      <c r="C964" s="731"/>
      <c r="D964" s="731"/>
      <c r="E964" s="731"/>
      <c r="F964" s="731"/>
      <c r="G964" s="731"/>
      <c r="H964" s="731"/>
      <c r="I964" s="731"/>
      <c r="J964" s="731"/>
      <c r="K964" s="731"/>
      <c r="L964" s="731"/>
      <c r="M964" s="731"/>
      <c r="N964" s="731"/>
      <c r="O964" s="731"/>
      <c r="P964" s="731"/>
      <c r="Q964" s="731"/>
      <c r="R964" s="731"/>
      <c r="S964" s="731"/>
      <c r="T964" s="731"/>
      <c r="U964" s="731"/>
      <c r="V964" s="731"/>
      <c r="W964" s="731"/>
      <c r="X964" s="731"/>
      <c r="Y964" s="731"/>
      <c r="Z964" s="731"/>
      <c r="AA964" s="731"/>
      <c r="AB964" s="731"/>
      <c r="AC964" s="731"/>
      <c r="AD964" s="731"/>
      <c r="AE964" s="731"/>
      <c r="AF964" s="731"/>
      <c r="AG964" s="731"/>
      <c r="AH964" s="731"/>
      <c r="AI964" s="731"/>
    </row>
    <row r="965" spans="1:35" ht="15.75" customHeight="1" x14ac:dyDescent="0.2">
      <c r="A965" s="731"/>
      <c r="B965" s="731"/>
      <c r="C965" s="731"/>
      <c r="D965" s="731"/>
      <c r="E965" s="731"/>
      <c r="F965" s="731"/>
      <c r="G965" s="731"/>
      <c r="H965" s="731"/>
      <c r="I965" s="731"/>
      <c r="J965" s="731"/>
      <c r="K965" s="731"/>
      <c r="L965" s="731"/>
      <c r="M965" s="731"/>
      <c r="N965" s="731"/>
      <c r="O965" s="731"/>
      <c r="P965" s="731"/>
      <c r="Q965" s="731"/>
      <c r="R965" s="731"/>
      <c r="S965" s="731"/>
      <c r="T965" s="731"/>
      <c r="U965" s="731"/>
      <c r="V965" s="731"/>
      <c r="W965" s="731"/>
      <c r="X965" s="731"/>
      <c r="Y965" s="731"/>
      <c r="Z965" s="731"/>
      <c r="AA965" s="731"/>
      <c r="AB965" s="731"/>
      <c r="AC965" s="731"/>
      <c r="AD965" s="731"/>
      <c r="AE965" s="731"/>
      <c r="AF965" s="731"/>
      <c r="AG965" s="731"/>
      <c r="AH965" s="731"/>
      <c r="AI965" s="731"/>
    </row>
    <row r="966" spans="1:35" ht="15.75" customHeight="1" x14ac:dyDescent="0.2">
      <c r="A966" s="731"/>
      <c r="B966" s="731"/>
      <c r="C966" s="731"/>
      <c r="D966" s="731"/>
      <c r="E966" s="731"/>
      <c r="F966" s="731"/>
      <c r="G966" s="731"/>
      <c r="H966" s="731"/>
      <c r="I966" s="731"/>
      <c r="J966" s="731"/>
      <c r="K966" s="731"/>
      <c r="L966" s="731"/>
      <c r="M966" s="731"/>
      <c r="N966" s="731"/>
      <c r="O966" s="731"/>
      <c r="P966" s="731"/>
      <c r="Q966" s="731"/>
      <c r="R966" s="731"/>
      <c r="S966" s="731"/>
      <c r="T966" s="731"/>
      <c r="U966" s="731"/>
      <c r="V966" s="731"/>
      <c r="W966" s="731"/>
      <c r="X966" s="731"/>
      <c r="Y966" s="731"/>
      <c r="Z966" s="731"/>
      <c r="AA966" s="731"/>
      <c r="AB966" s="731"/>
      <c r="AC966" s="731"/>
      <c r="AD966" s="731"/>
      <c r="AE966" s="731"/>
      <c r="AF966" s="731"/>
      <c r="AG966" s="731"/>
      <c r="AH966" s="731"/>
      <c r="AI966" s="731"/>
    </row>
    <row r="967" spans="1:35" ht="15.75" customHeight="1" x14ac:dyDescent="0.2">
      <c r="A967" s="731"/>
      <c r="B967" s="731"/>
      <c r="C967" s="731"/>
      <c r="D967" s="731"/>
      <c r="E967" s="731"/>
      <c r="F967" s="731"/>
      <c r="G967" s="731"/>
      <c r="H967" s="731"/>
      <c r="I967" s="731"/>
      <c r="J967" s="731"/>
      <c r="K967" s="731"/>
      <c r="L967" s="731"/>
      <c r="M967" s="731"/>
      <c r="N967" s="731"/>
      <c r="O967" s="731"/>
      <c r="P967" s="731"/>
      <c r="Q967" s="731"/>
      <c r="R967" s="731"/>
      <c r="S967" s="731"/>
      <c r="T967" s="731"/>
      <c r="U967" s="731"/>
      <c r="V967" s="731"/>
      <c r="W967" s="731"/>
      <c r="X967" s="731"/>
      <c r="Y967" s="731"/>
      <c r="Z967" s="731"/>
      <c r="AA967" s="731"/>
      <c r="AB967" s="731"/>
      <c r="AC967" s="731"/>
      <c r="AD967" s="731"/>
      <c r="AE967" s="731"/>
      <c r="AF967" s="731"/>
      <c r="AG967" s="731"/>
      <c r="AH967" s="731"/>
      <c r="AI967" s="731"/>
    </row>
    <row r="968" spans="1:35" ht="15.75" customHeight="1" x14ac:dyDescent="0.2">
      <c r="A968" s="731"/>
      <c r="B968" s="731"/>
      <c r="C968" s="731"/>
      <c r="D968" s="731"/>
      <c r="E968" s="731"/>
      <c r="F968" s="731"/>
      <c r="G968" s="731"/>
      <c r="H968" s="731"/>
      <c r="I968" s="731"/>
      <c r="J968" s="731"/>
      <c r="K968" s="731"/>
      <c r="L968" s="731"/>
      <c r="M968" s="731"/>
      <c r="N968" s="731"/>
      <c r="O968" s="731"/>
      <c r="P968" s="731"/>
      <c r="Q968" s="731"/>
      <c r="R968" s="731"/>
      <c r="S968" s="731"/>
      <c r="T968" s="731"/>
      <c r="U968" s="731"/>
      <c r="V968" s="731"/>
      <c r="W968" s="731"/>
      <c r="X968" s="731"/>
      <c r="Y968" s="731"/>
      <c r="Z968" s="731"/>
      <c r="AA968" s="731"/>
      <c r="AB968" s="731"/>
      <c r="AC968" s="731"/>
      <c r="AD968" s="731"/>
      <c r="AE968" s="731"/>
      <c r="AF968" s="731"/>
      <c r="AG968" s="731"/>
      <c r="AH968" s="731"/>
      <c r="AI968" s="731"/>
    </row>
    <row r="969" spans="1:35" ht="15.75" customHeight="1" x14ac:dyDescent="0.2">
      <c r="A969" s="731"/>
      <c r="B969" s="731"/>
      <c r="C969" s="731"/>
      <c r="D969" s="731"/>
      <c r="E969" s="731"/>
      <c r="F969" s="731"/>
      <c r="G969" s="731"/>
      <c r="H969" s="731"/>
      <c r="I969" s="731"/>
      <c r="J969" s="731"/>
      <c r="K969" s="731"/>
      <c r="L969" s="731"/>
      <c r="M969" s="731"/>
      <c r="N969" s="731"/>
      <c r="O969" s="731"/>
      <c r="P969" s="731"/>
      <c r="Q969" s="731"/>
      <c r="R969" s="731"/>
      <c r="S969" s="731"/>
      <c r="T969" s="731"/>
      <c r="U969" s="731"/>
      <c r="V969" s="731"/>
      <c r="W969" s="731"/>
      <c r="X969" s="731"/>
      <c r="Y969" s="731"/>
      <c r="Z969" s="731"/>
      <c r="AA969" s="731"/>
      <c r="AB969" s="731"/>
      <c r="AC969" s="731"/>
      <c r="AD969" s="731"/>
      <c r="AE969" s="731"/>
      <c r="AF969" s="731"/>
      <c r="AG969" s="731"/>
      <c r="AH969" s="731"/>
      <c r="AI969" s="731"/>
    </row>
    <row r="970" spans="1:35" ht="15.75" customHeight="1" x14ac:dyDescent="0.2">
      <c r="A970" s="731"/>
      <c r="B970" s="731"/>
      <c r="C970" s="731"/>
      <c r="D970" s="731"/>
      <c r="E970" s="731"/>
      <c r="F970" s="731"/>
      <c r="G970" s="731"/>
      <c r="H970" s="731"/>
      <c r="I970" s="731"/>
      <c r="J970" s="731"/>
      <c r="K970" s="731"/>
      <c r="L970" s="731"/>
      <c r="M970" s="731"/>
      <c r="N970" s="731"/>
      <c r="O970" s="731"/>
      <c r="P970" s="731"/>
      <c r="Q970" s="731"/>
      <c r="R970" s="731"/>
      <c r="S970" s="731"/>
      <c r="T970" s="731"/>
      <c r="U970" s="731"/>
      <c r="V970" s="731"/>
      <c r="W970" s="731"/>
      <c r="X970" s="731"/>
      <c r="Y970" s="731"/>
      <c r="Z970" s="731"/>
      <c r="AA970" s="731"/>
      <c r="AB970" s="731"/>
      <c r="AC970" s="731"/>
      <c r="AD970" s="731"/>
      <c r="AE970" s="731"/>
      <c r="AF970" s="731"/>
      <c r="AG970" s="731"/>
      <c r="AH970" s="731"/>
      <c r="AI970" s="731"/>
    </row>
    <row r="971" spans="1:35" ht="15.75" customHeight="1" x14ac:dyDescent="0.2">
      <c r="A971" s="731"/>
      <c r="B971" s="731"/>
      <c r="C971" s="731"/>
      <c r="D971" s="731"/>
      <c r="E971" s="731"/>
      <c r="F971" s="731"/>
      <c r="G971" s="731"/>
      <c r="H971" s="731"/>
      <c r="I971" s="731"/>
      <c r="J971" s="731"/>
      <c r="K971" s="731"/>
      <c r="L971" s="731"/>
      <c r="M971" s="731"/>
      <c r="N971" s="731"/>
      <c r="O971" s="731"/>
      <c r="P971" s="731"/>
      <c r="Q971" s="731"/>
      <c r="R971" s="731"/>
      <c r="S971" s="731"/>
      <c r="T971" s="731"/>
      <c r="U971" s="731"/>
      <c r="V971" s="731"/>
      <c r="W971" s="731"/>
      <c r="X971" s="731"/>
      <c r="Y971" s="731"/>
      <c r="Z971" s="731"/>
      <c r="AA971" s="731"/>
      <c r="AB971" s="731"/>
      <c r="AC971" s="731"/>
      <c r="AD971" s="731"/>
      <c r="AE971" s="731"/>
      <c r="AF971" s="731"/>
      <c r="AG971" s="731"/>
      <c r="AH971" s="731"/>
      <c r="AI971" s="731"/>
    </row>
    <row r="972" spans="1:35" ht="15.75" customHeight="1" x14ac:dyDescent="0.2">
      <c r="A972" s="731"/>
      <c r="B972" s="731"/>
      <c r="C972" s="731"/>
      <c r="D972" s="731"/>
      <c r="E972" s="731"/>
      <c r="F972" s="731"/>
      <c r="G972" s="731"/>
      <c r="H972" s="731"/>
      <c r="I972" s="731"/>
      <c r="J972" s="731"/>
      <c r="K972" s="731"/>
      <c r="L972" s="731"/>
      <c r="M972" s="731"/>
      <c r="N972" s="731"/>
      <c r="O972" s="731"/>
      <c r="P972" s="731"/>
      <c r="Q972" s="731"/>
      <c r="R972" s="731"/>
      <c r="S972" s="731"/>
      <c r="T972" s="731"/>
      <c r="U972" s="731"/>
      <c r="V972" s="731"/>
      <c r="W972" s="731"/>
      <c r="X972" s="731"/>
      <c r="Y972" s="731"/>
      <c r="Z972" s="731"/>
      <c r="AA972" s="731"/>
      <c r="AB972" s="731"/>
      <c r="AC972" s="731"/>
      <c r="AD972" s="731"/>
      <c r="AE972" s="731"/>
      <c r="AF972" s="731"/>
      <c r="AG972" s="731"/>
      <c r="AH972" s="731"/>
      <c r="AI972" s="731"/>
    </row>
    <row r="973" spans="1:35" ht="15.75" customHeight="1" x14ac:dyDescent="0.2">
      <c r="A973" s="731"/>
      <c r="B973" s="731"/>
      <c r="C973" s="731"/>
      <c r="D973" s="731"/>
      <c r="E973" s="731"/>
      <c r="F973" s="731"/>
      <c r="G973" s="731"/>
      <c r="H973" s="731"/>
      <c r="I973" s="731"/>
      <c r="J973" s="731"/>
      <c r="K973" s="731"/>
      <c r="L973" s="731"/>
      <c r="M973" s="731"/>
      <c r="N973" s="731"/>
      <c r="O973" s="731"/>
      <c r="P973" s="731"/>
      <c r="Q973" s="731"/>
      <c r="R973" s="731"/>
      <c r="S973" s="731"/>
      <c r="T973" s="731"/>
      <c r="U973" s="731"/>
      <c r="V973" s="731"/>
      <c r="W973" s="731"/>
      <c r="X973" s="731"/>
      <c r="Y973" s="731"/>
      <c r="Z973" s="731"/>
      <c r="AA973" s="731"/>
      <c r="AB973" s="731"/>
      <c r="AC973" s="731"/>
      <c r="AD973" s="731"/>
      <c r="AE973" s="731"/>
      <c r="AF973" s="731"/>
      <c r="AG973" s="731"/>
      <c r="AH973" s="731"/>
      <c r="AI973" s="731"/>
    </row>
    <row r="974" spans="1:35" ht="15.75" customHeight="1" x14ac:dyDescent="0.2">
      <c r="A974" s="731"/>
      <c r="B974" s="731"/>
      <c r="C974" s="731"/>
      <c r="D974" s="731"/>
      <c r="E974" s="731"/>
      <c r="F974" s="731"/>
      <c r="G974" s="731"/>
      <c r="H974" s="731"/>
      <c r="I974" s="731"/>
      <c r="J974" s="731"/>
      <c r="K974" s="731"/>
      <c r="L974" s="731"/>
      <c r="M974" s="731"/>
      <c r="N974" s="731"/>
      <c r="O974" s="731"/>
      <c r="P974" s="731"/>
      <c r="Q974" s="731"/>
      <c r="R974" s="731"/>
      <c r="S974" s="731"/>
      <c r="T974" s="731"/>
      <c r="U974" s="731"/>
      <c r="V974" s="731"/>
      <c r="W974" s="731"/>
      <c r="X974" s="731"/>
      <c r="Y974" s="731"/>
      <c r="Z974" s="731"/>
      <c r="AA974" s="731"/>
      <c r="AB974" s="731"/>
      <c r="AC974" s="731"/>
      <c r="AD974" s="731"/>
      <c r="AE974" s="731"/>
      <c r="AF974" s="731"/>
      <c r="AG974" s="731"/>
      <c r="AH974" s="731"/>
      <c r="AI974" s="731"/>
    </row>
    <row r="975" spans="1:35" ht="15.75" customHeight="1" x14ac:dyDescent="0.2">
      <c r="A975" s="731"/>
      <c r="B975" s="731"/>
      <c r="C975" s="731"/>
      <c r="D975" s="731"/>
      <c r="E975" s="731"/>
      <c r="F975" s="731"/>
      <c r="G975" s="731"/>
      <c r="H975" s="731"/>
      <c r="I975" s="731"/>
      <c r="J975" s="731"/>
      <c r="K975" s="731"/>
      <c r="L975" s="731"/>
      <c r="M975" s="731"/>
      <c r="N975" s="731"/>
      <c r="O975" s="731"/>
      <c r="P975" s="731"/>
      <c r="Q975" s="731"/>
      <c r="R975" s="731"/>
      <c r="S975" s="731"/>
      <c r="T975" s="731"/>
      <c r="U975" s="731"/>
      <c r="V975" s="731"/>
      <c r="W975" s="731"/>
      <c r="X975" s="731"/>
      <c r="Y975" s="731"/>
      <c r="Z975" s="731"/>
      <c r="AA975" s="731"/>
      <c r="AB975" s="731"/>
      <c r="AC975" s="731"/>
      <c r="AD975" s="731"/>
      <c r="AE975" s="731"/>
      <c r="AF975" s="731"/>
      <c r="AG975" s="731"/>
      <c r="AH975" s="731"/>
      <c r="AI975" s="731"/>
    </row>
    <row r="976" spans="1:35" ht="15.75" customHeight="1" x14ac:dyDescent="0.2">
      <c r="A976" s="731"/>
      <c r="B976" s="731"/>
      <c r="C976" s="731"/>
      <c r="D976" s="731"/>
      <c r="E976" s="731"/>
      <c r="F976" s="731"/>
      <c r="G976" s="731"/>
      <c r="H976" s="731"/>
      <c r="I976" s="731"/>
      <c r="J976" s="731"/>
      <c r="K976" s="731"/>
      <c r="L976" s="731"/>
      <c r="M976" s="731"/>
      <c r="N976" s="731"/>
      <c r="O976" s="731"/>
      <c r="P976" s="731"/>
      <c r="Q976" s="731"/>
      <c r="R976" s="731"/>
      <c r="S976" s="731"/>
      <c r="T976" s="731"/>
      <c r="U976" s="731"/>
      <c r="V976" s="731"/>
      <c r="W976" s="731"/>
      <c r="X976" s="731"/>
      <c r="Y976" s="731"/>
      <c r="Z976" s="731"/>
      <c r="AA976" s="731"/>
      <c r="AB976" s="731"/>
      <c r="AC976" s="731"/>
      <c r="AD976" s="731"/>
      <c r="AE976" s="731"/>
      <c r="AF976" s="731"/>
      <c r="AG976" s="731"/>
      <c r="AH976" s="731"/>
      <c r="AI976" s="731"/>
    </row>
    <row r="977" spans="1:35" ht="15.75" customHeight="1" x14ac:dyDescent="0.2">
      <c r="A977" s="731"/>
      <c r="B977" s="731"/>
      <c r="C977" s="731"/>
      <c r="D977" s="731"/>
      <c r="E977" s="731"/>
      <c r="F977" s="731"/>
      <c r="G977" s="731"/>
      <c r="H977" s="731"/>
      <c r="I977" s="731"/>
      <c r="J977" s="731"/>
      <c r="K977" s="731"/>
      <c r="L977" s="731"/>
      <c r="M977" s="731"/>
      <c r="N977" s="731"/>
      <c r="O977" s="731"/>
      <c r="P977" s="731"/>
      <c r="Q977" s="731"/>
      <c r="R977" s="731"/>
      <c r="S977" s="731"/>
      <c r="T977" s="731"/>
      <c r="U977" s="731"/>
      <c r="V977" s="731"/>
      <c r="W977" s="731"/>
      <c r="X977" s="731"/>
      <c r="Y977" s="731"/>
      <c r="Z977" s="731"/>
      <c r="AA977" s="731"/>
      <c r="AB977" s="731"/>
      <c r="AC977" s="731"/>
      <c r="AD977" s="731"/>
      <c r="AE977" s="731"/>
      <c r="AF977" s="731"/>
      <c r="AG977" s="731"/>
      <c r="AH977" s="731"/>
      <c r="AI977" s="731"/>
    </row>
    <row r="978" spans="1:35" ht="15.75" customHeight="1" x14ac:dyDescent="0.2">
      <c r="A978" s="731"/>
      <c r="B978" s="731"/>
      <c r="C978" s="731"/>
      <c r="D978" s="731"/>
      <c r="E978" s="731"/>
      <c r="F978" s="731"/>
      <c r="G978" s="731"/>
      <c r="H978" s="731"/>
      <c r="I978" s="731"/>
      <c r="J978" s="731"/>
      <c r="K978" s="731"/>
      <c r="L978" s="731"/>
      <c r="M978" s="731"/>
      <c r="N978" s="731"/>
      <c r="O978" s="731"/>
      <c r="P978" s="731"/>
      <c r="Q978" s="731"/>
      <c r="R978" s="731"/>
      <c r="S978" s="731"/>
      <c r="T978" s="731"/>
      <c r="U978" s="731"/>
      <c r="V978" s="731"/>
      <c r="W978" s="731"/>
      <c r="X978" s="731"/>
      <c r="Y978" s="731"/>
      <c r="Z978" s="731"/>
      <c r="AA978" s="731"/>
      <c r="AB978" s="731"/>
      <c r="AC978" s="731"/>
      <c r="AD978" s="731"/>
      <c r="AE978" s="731"/>
      <c r="AF978" s="731"/>
      <c r="AG978" s="731"/>
      <c r="AH978" s="731"/>
      <c r="AI978" s="731"/>
    </row>
    <row r="979" spans="1:35" ht="15.75" customHeight="1" x14ac:dyDescent="0.2">
      <c r="A979" s="731"/>
      <c r="B979" s="731"/>
      <c r="C979" s="731"/>
      <c r="D979" s="731"/>
      <c r="E979" s="731"/>
      <c r="F979" s="731"/>
      <c r="G979" s="731"/>
      <c r="H979" s="731"/>
      <c r="I979" s="731"/>
      <c r="J979" s="731"/>
      <c r="K979" s="731"/>
      <c r="L979" s="731"/>
      <c r="M979" s="731"/>
      <c r="N979" s="731"/>
      <c r="O979" s="731"/>
      <c r="P979" s="731"/>
      <c r="Q979" s="731"/>
      <c r="R979" s="731"/>
      <c r="S979" s="731"/>
      <c r="T979" s="731"/>
      <c r="U979" s="731"/>
      <c r="V979" s="731"/>
      <c r="W979" s="731"/>
      <c r="X979" s="731"/>
      <c r="Y979" s="731"/>
      <c r="Z979" s="731"/>
      <c r="AA979" s="731"/>
      <c r="AB979" s="731"/>
      <c r="AC979" s="731"/>
      <c r="AD979" s="731"/>
      <c r="AE979" s="731"/>
      <c r="AF979" s="731"/>
      <c r="AG979" s="731"/>
      <c r="AH979" s="731"/>
      <c r="AI979" s="731"/>
    </row>
    <row r="980" spans="1:35" ht="15.75" customHeight="1" x14ac:dyDescent="0.2">
      <c r="A980" s="731"/>
      <c r="B980" s="731"/>
      <c r="C980" s="731"/>
      <c r="D980" s="731"/>
      <c r="E980" s="731"/>
      <c r="F980" s="731"/>
      <c r="G980" s="731"/>
      <c r="H980" s="731"/>
      <c r="I980" s="731"/>
      <c r="J980" s="731"/>
      <c r="K980" s="731"/>
      <c r="L980" s="731"/>
      <c r="M980" s="731"/>
      <c r="N980" s="731"/>
      <c r="O980" s="731"/>
      <c r="P980" s="731"/>
      <c r="Q980" s="731"/>
      <c r="R980" s="731"/>
      <c r="S980" s="731"/>
      <c r="T980" s="731"/>
      <c r="U980" s="731"/>
      <c r="V980" s="731"/>
      <c r="W980" s="731"/>
      <c r="X980" s="731"/>
      <c r="Y980" s="731"/>
      <c r="Z980" s="731"/>
      <c r="AA980" s="731"/>
      <c r="AB980" s="731"/>
      <c r="AC980" s="731"/>
      <c r="AD980" s="731"/>
      <c r="AE980" s="731"/>
      <c r="AF980" s="731"/>
      <c r="AG980" s="731"/>
      <c r="AH980" s="731"/>
      <c r="AI980" s="731"/>
    </row>
    <row r="981" spans="1:35" ht="15.75" customHeight="1" x14ac:dyDescent="0.2">
      <c r="A981" s="731"/>
      <c r="B981" s="731"/>
      <c r="C981" s="731"/>
      <c r="D981" s="731"/>
      <c r="E981" s="731"/>
      <c r="F981" s="731"/>
      <c r="G981" s="731"/>
      <c r="H981" s="731"/>
      <c r="I981" s="731"/>
      <c r="J981" s="731"/>
      <c r="K981" s="731"/>
      <c r="L981" s="731"/>
      <c r="M981" s="731"/>
      <c r="N981" s="731"/>
      <c r="O981" s="731"/>
      <c r="P981" s="731"/>
      <c r="Q981" s="731"/>
      <c r="R981" s="731"/>
      <c r="S981" s="731"/>
      <c r="T981" s="731"/>
      <c r="U981" s="731"/>
      <c r="V981" s="731"/>
      <c r="W981" s="731"/>
      <c r="X981" s="731"/>
      <c r="Y981" s="731"/>
      <c r="Z981" s="731"/>
      <c r="AA981" s="731"/>
      <c r="AB981" s="731"/>
      <c r="AC981" s="731"/>
      <c r="AD981" s="731"/>
      <c r="AE981" s="731"/>
      <c r="AF981" s="731"/>
      <c r="AG981" s="731"/>
      <c r="AH981" s="731"/>
      <c r="AI981" s="731"/>
    </row>
    <row r="982" spans="1:35" ht="15.75" customHeight="1" x14ac:dyDescent="0.2">
      <c r="A982" s="731"/>
      <c r="B982" s="731"/>
      <c r="C982" s="731"/>
      <c r="D982" s="731"/>
      <c r="E982" s="731"/>
      <c r="F982" s="731"/>
      <c r="G982" s="731"/>
      <c r="H982" s="731"/>
      <c r="I982" s="731"/>
      <c r="J982" s="731"/>
      <c r="K982" s="731"/>
      <c r="L982" s="731"/>
      <c r="M982" s="731"/>
      <c r="N982" s="731"/>
      <c r="O982" s="731"/>
      <c r="P982" s="731"/>
      <c r="Q982" s="731"/>
      <c r="R982" s="731"/>
      <c r="S982" s="731"/>
      <c r="T982" s="731"/>
      <c r="U982" s="731"/>
      <c r="V982" s="731"/>
      <c r="W982" s="731"/>
      <c r="X982" s="731"/>
      <c r="Y982" s="731"/>
      <c r="Z982" s="731"/>
      <c r="AA982" s="731"/>
      <c r="AB982" s="731"/>
      <c r="AC982" s="731"/>
      <c r="AD982" s="731"/>
      <c r="AE982" s="731"/>
      <c r="AF982" s="731"/>
      <c r="AG982" s="731"/>
      <c r="AH982" s="731"/>
      <c r="AI982" s="731"/>
    </row>
    <row r="983" spans="1:35" ht="15.75" customHeight="1" x14ac:dyDescent="0.2">
      <c r="A983" s="731"/>
      <c r="B983" s="731"/>
      <c r="C983" s="731"/>
      <c r="D983" s="731"/>
      <c r="E983" s="731"/>
      <c r="F983" s="731"/>
      <c r="G983" s="731"/>
      <c r="H983" s="731"/>
      <c r="I983" s="731"/>
      <c r="J983" s="731"/>
      <c r="K983" s="731"/>
      <c r="L983" s="731"/>
      <c r="M983" s="731"/>
      <c r="N983" s="731"/>
      <c r="O983" s="731"/>
      <c r="P983" s="731"/>
      <c r="Q983" s="731"/>
      <c r="R983" s="731"/>
      <c r="S983" s="731"/>
      <c r="T983" s="731"/>
      <c r="U983" s="731"/>
      <c r="V983" s="731"/>
      <c r="W983" s="731"/>
      <c r="X983" s="731"/>
      <c r="Y983" s="731"/>
      <c r="Z983" s="731"/>
      <c r="AA983" s="731"/>
      <c r="AB983" s="731"/>
      <c r="AC983" s="731"/>
      <c r="AD983" s="731"/>
      <c r="AE983" s="731"/>
      <c r="AF983" s="731"/>
      <c r="AG983" s="731"/>
      <c r="AH983" s="731"/>
      <c r="AI983" s="731"/>
    </row>
    <row r="984" spans="1:35" ht="15.75" customHeight="1" x14ac:dyDescent="0.2">
      <c r="A984" s="731"/>
      <c r="B984" s="731"/>
      <c r="C984" s="731"/>
      <c r="D984" s="731"/>
      <c r="E984" s="731"/>
      <c r="F984" s="731"/>
      <c r="G984" s="731"/>
      <c r="H984" s="731"/>
      <c r="I984" s="731"/>
      <c r="J984" s="731"/>
      <c r="K984" s="731"/>
      <c r="L984" s="731"/>
      <c r="M984" s="731"/>
      <c r="N984" s="731"/>
      <c r="O984" s="731"/>
      <c r="P984" s="731"/>
      <c r="Q984" s="731"/>
      <c r="R984" s="731"/>
      <c r="S984" s="731"/>
      <c r="T984" s="731"/>
      <c r="U984" s="731"/>
      <c r="V984" s="731"/>
      <c r="W984" s="731"/>
      <c r="X984" s="731"/>
      <c r="Y984" s="731"/>
      <c r="Z984" s="731"/>
      <c r="AA984" s="731"/>
      <c r="AB984" s="731"/>
      <c r="AC984" s="731"/>
      <c r="AD984" s="731"/>
      <c r="AE984" s="731"/>
      <c r="AF984" s="731"/>
      <c r="AG984" s="731"/>
      <c r="AH984" s="731"/>
      <c r="AI984" s="731"/>
    </row>
    <row r="985" spans="1:35" ht="15.75" customHeight="1" x14ac:dyDescent="0.2">
      <c r="A985" s="731"/>
      <c r="B985" s="731"/>
      <c r="C985" s="731"/>
      <c r="D985" s="731"/>
      <c r="E985" s="731"/>
      <c r="F985" s="731"/>
      <c r="G985" s="731"/>
      <c r="H985" s="731"/>
      <c r="I985" s="731"/>
      <c r="J985" s="731"/>
      <c r="K985" s="731"/>
      <c r="L985" s="731"/>
      <c r="M985" s="731"/>
      <c r="N985" s="731"/>
      <c r="O985" s="731"/>
      <c r="P985" s="731"/>
      <c r="Q985" s="731"/>
      <c r="R985" s="731"/>
      <c r="S985" s="731"/>
      <c r="T985" s="731"/>
      <c r="U985" s="731"/>
      <c r="V985" s="731"/>
      <c r="W985" s="731"/>
      <c r="X985" s="731"/>
      <c r="Y985" s="731"/>
      <c r="Z985" s="731"/>
      <c r="AA985" s="731"/>
      <c r="AB985" s="731"/>
      <c r="AC985" s="731"/>
      <c r="AD985" s="731"/>
      <c r="AE985" s="731"/>
      <c r="AF985" s="731"/>
      <c r="AG985" s="731"/>
      <c r="AH985" s="731"/>
      <c r="AI985" s="731"/>
    </row>
    <row r="986" spans="1:35" ht="15.75" customHeight="1" x14ac:dyDescent="0.2">
      <c r="A986" s="731"/>
      <c r="B986" s="731"/>
      <c r="C986" s="731"/>
      <c r="D986" s="731"/>
      <c r="E986" s="731"/>
      <c r="F986" s="731"/>
      <c r="G986" s="731"/>
      <c r="H986" s="731"/>
      <c r="I986" s="731"/>
      <c r="J986" s="731"/>
      <c r="K986" s="731"/>
      <c r="L986" s="731"/>
      <c r="M986" s="731"/>
      <c r="N986" s="731"/>
      <c r="O986" s="731"/>
      <c r="P986" s="731"/>
      <c r="Q986" s="731"/>
      <c r="R986" s="731"/>
      <c r="S986" s="731"/>
      <c r="T986" s="731"/>
      <c r="U986" s="731"/>
      <c r="V986" s="731"/>
      <c r="W986" s="731"/>
      <c r="X986" s="731"/>
      <c r="Y986" s="731"/>
      <c r="Z986" s="731"/>
      <c r="AA986" s="731"/>
      <c r="AB986" s="731"/>
      <c r="AC986" s="731"/>
      <c r="AD986" s="731"/>
      <c r="AE986" s="731"/>
      <c r="AF986" s="731"/>
      <c r="AG986" s="731"/>
      <c r="AH986" s="731"/>
      <c r="AI986" s="731"/>
    </row>
    <row r="987" spans="1:35" ht="15.75" customHeight="1" x14ac:dyDescent="0.2">
      <c r="A987" s="731"/>
      <c r="B987" s="731"/>
      <c r="C987" s="731"/>
      <c r="D987" s="731"/>
      <c r="E987" s="731"/>
      <c r="F987" s="731"/>
      <c r="G987" s="731"/>
      <c r="H987" s="731"/>
      <c r="I987" s="731"/>
      <c r="J987" s="731"/>
      <c r="K987" s="731"/>
      <c r="L987" s="731"/>
      <c r="M987" s="731"/>
      <c r="N987" s="731"/>
      <c r="O987" s="731"/>
      <c r="P987" s="731"/>
      <c r="Q987" s="731"/>
      <c r="R987" s="731"/>
      <c r="S987" s="731"/>
      <c r="T987" s="731"/>
      <c r="U987" s="731"/>
      <c r="V987" s="731"/>
      <c r="W987" s="731"/>
      <c r="X987" s="731"/>
      <c r="Y987" s="731"/>
      <c r="Z987" s="731"/>
      <c r="AA987" s="731"/>
      <c r="AB987" s="731"/>
      <c r="AC987" s="731"/>
      <c r="AD987" s="731"/>
      <c r="AE987" s="731"/>
      <c r="AF987" s="731"/>
      <c r="AG987" s="731"/>
      <c r="AH987" s="731"/>
      <c r="AI987" s="731"/>
    </row>
    <row r="988" spans="1:35" ht="15.75" customHeight="1" x14ac:dyDescent="0.2">
      <c r="A988" s="731"/>
      <c r="B988" s="731"/>
      <c r="C988" s="731"/>
      <c r="D988" s="731"/>
      <c r="E988" s="731"/>
      <c r="F988" s="731"/>
      <c r="G988" s="731"/>
      <c r="H988" s="731"/>
      <c r="I988" s="731"/>
      <c r="J988" s="731"/>
      <c r="K988" s="731"/>
      <c r="L988" s="731"/>
      <c r="M988" s="731"/>
      <c r="N988" s="731"/>
      <c r="O988" s="731"/>
      <c r="P988" s="731"/>
      <c r="Q988" s="731"/>
      <c r="R988" s="731"/>
      <c r="S988" s="731"/>
      <c r="T988" s="731"/>
      <c r="U988" s="731"/>
      <c r="V988" s="731"/>
      <c r="W988" s="731"/>
      <c r="X988" s="731"/>
      <c r="Y988" s="731"/>
      <c r="Z988" s="731"/>
      <c r="AA988" s="731"/>
      <c r="AB988" s="731"/>
      <c r="AC988" s="731"/>
      <c r="AD988" s="731"/>
      <c r="AE988" s="731"/>
      <c r="AF988" s="731"/>
      <c r="AG988" s="731"/>
      <c r="AH988" s="731"/>
      <c r="AI988" s="731"/>
    </row>
    <row r="989" spans="1:35" ht="15.75" customHeight="1" x14ac:dyDescent="0.2">
      <c r="A989" s="731"/>
      <c r="B989" s="731"/>
      <c r="C989" s="731"/>
      <c r="D989" s="731"/>
      <c r="E989" s="731"/>
      <c r="F989" s="731"/>
      <c r="G989" s="731"/>
      <c r="H989" s="731"/>
      <c r="I989" s="731"/>
      <c r="J989" s="731"/>
      <c r="K989" s="731"/>
      <c r="L989" s="731"/>
      <c r="M989" s="731"/>
      <c r="N989" s="731"/>
      <c r="O989" s="731"/>
      <c r="P989" s="731"/>
      <c r="Q989" s="731"/>
      <c r="R989" s="731"/>
      <c r="S989" s="731"/>
      <c r="T989" s="731"/>
      <c r="U989" s="731"/>
      <c r="V989" s="731"/>
      <c r="W989" s="731"/>
      <c r="X989" s="731"/>
      <c r="Y989" s="731"/>
      <c r="Z989" s="731"/>
      <c r="AA989" s="731"/>
      <c r="AB989" s="731"/>
      <c r="AC989" s="731"/>
      <c r="AD989" s="731"/>
      <c r="AE989" s="731"/>
      <c r="AF989" s="731"/>
      <c r="AG989" s="731"/>
      <c r="AH989" s="731"/>
      <c r="AI989" s="731"/>
    </row>
    <row r="990" spans="1:35" ht="15.75" customHeight="1" x14ac:dyDescent="0.2">
      <c r="A990" s="731"/>
      <c r="B990" s="731"/>
      <c r="C990" s="731"/>
      <c r="D990" s="731"/>
      <c r="E990" s="731"/>
      <c r="F990" s="731"/>
      <c r="G990" s="731"/>
      <c r="H990" s="731"/>
      <c r="I990" s="731"/>
      <c r="J990" s="731"/>
      <c r="K990" s="731"/>
      <c r="L990" s="731"/>
      <c r="M990" s="731"/>
      <c r="N990" s="731"/>
      <c r="O990" s="731"/>
      <c r="P990" s="731"/>
      <c r="Q990" s="731"/>
      <c r="R990" s="731"/>
      <c r="S990" s="731"/>
      <c r="T990" s="731"/>
      <c r="U990" s="731"/>
      <c r="V990" s="731"/>
      <c r="W990" s="731"/>
      <c r="X990" s="731"/>
      <c r="Y990" s="731"/>
      <c r="Z990" s="731"/>
      <c r="AA990" s="731"/>
      <c r="AB990" s="731"/>
      <c r="AC990" s="731"/>
      <c r="AD990" s="731"/>
      <c r="AE990" s="731"/>
      <c r="AF990" s="731"/>
      <c r="AG990" s="731"/>
      <c r="AH990" s="731"/>
      <c r="AI990" s="731"/>
    </row>
    <row r="991" spans="1:35" ht="15.75" customHeight="1" x14ac:dyDescent="0.2">
      <c r="A991" s="731"/>
      <c r="B991" s="731"/>
      <c r="C991" s="731"/>
      <c r="D991" s="731"/>
      <c r="E991" s="731"/>
      <c r="F991" s="731"/>
      <c r="G991" s="731"/>
      <c r="H991" s="731"/>
      <c r="I991" s="731"/>
      <c r="J991" s="731"/>
      <c r="K991" s="731"/>
      <c r="L991" s="731"/>
      <c r="M991" s="731"/>
      <c r="N991" s="731"/>
      <c r="O991" s="731"/>
      <c r="P991" s="731"/>
      <c r="Q991" s="731"/>
      <c r="R991" s="731"/>
      <c r="S991" s="731"/>
      <c r="T991" s="731"/>
      <c r="U991" s="731"/>
      <c r="V991" s="731"/>
      <c r="W991" s="731"/>
      <c r="X991" s="731"/>
      <c r="Y991" s="731"/>
      <c r="Z991" s="731"/>
      <c r="AA991" s="731"/>
      <c r="AB991" s="731"/>
      <c r="AC991" s="731"/>
      <c r="AD991" s="731"/>
      <c r="AE991" s="731"/>
      <c r="AF991" s="731"/>
      <c r="AG991" s="731"/>
      <c r="AH991" s="731"/>
      <c r="AI991" s="731"/>
    </row>
    <row r="992" spans="1:35" ht="15.75" customHeight="1" x14ac:dyDescent="0.2">
      <c r="A992" s="731"/>
      <c r="B992" s="731"/>
      <c r="C992" s="731"/>
      <c r="D992" s="731"/>
      <c r="E992" s="731"/>
      <c r="F992" s="731"/>
      <c r="G992" s="731"/>
      <c r="H992" s="731"/>
      <c r="I992" s="731"/>
      <c r="J992" s="731"/>
      <c r="K992" s="731"/>
      <c r="L992" s="731"/>
      <c r="M992" s="731"/>
      <c r="N992" s="731"/>
      <c r="O992" s="731"/>
      <c r="P992" s="731"/>
      <c r="Q992" s="731"/>
      <c r="R992" s="731"/>
      <c r="S992" s="731"/>
      <c r="T992" s="731"/>
      <c r="U992" s="731"/>
      <c r="V992" s="731"/>
      <c r="W992" s="731"/>
      <c r="X992" s="731"/>
      <c r="Y992" s="731"/>
      <c r="Z992" s="731"/>
      <c r="AA992" s="731"/>
      <c r="AB992" s="731"/>
      <c r="AC992" s="731"/>
      <c r="AD992" s="731"/>
      <c r="AE992" s="731"/>
      <c r="AF992" s="731"/>
      <c r="AG992" s="731"/>
      <c r="AH992" s="731"/>
      <c r="AI992" s="731"/>
    </row>
    <row r="993" spans="1:35" ht="15.75" customHeight="1" x14ac:dyDescent="0.2">
      <c r="A993" s="731"/>
      <c r="B993" s="731"/>
      <c r="C993" s="731"/>
      <c r="D993" s="731"/>
      <c r="E993" s="731"/>
      <c r="F993" s="731"/>
      <c r="G993" s="731"/>
      <c r="H993" s="731"/>
      <c r="I993" s="731"/>
      <c r="J993" s="731"/>
      <c r="K993" s="731"/>
      <c r="L993" s="731"/>
      <c r="M993" s="731"/>
      <c r="N993" s="731"/>
      <c r="O993" s="731"/>
      <c r="P993" s="731"/>
      <c r="Q993" s="731"/>
      <c r="R993" s="731"/>
      <c r="S993" s="731"/>
      <c r="T993" s="731"/>
      <c r="U993" s="731"/>
      <c r="V993" s="731"/>
      <c r="W993" s="731"/>
      <c r="X993" s="731"/>
      <c r="Y993" s="731"/>
      <c r="Z993" s="731"/>
      <c r="AA993" s="731"/>
      <c r="AB993" s="731"/>
      <c r="AC993" s="731"/>
      <c r="AD993" s="731"/>
      <c r="AE993" s="731"/>
      <c r="AF993" s="731"/>
      <c r="AG993" s="731"/>
      <c r="AH993" s="731"/>
      <c r="AI993" s="731"/>
    </row>
    <row r="994" spans="1:35" ht="15.75" customHeight="1" x14ac:dyDescent="0.2">
      <c r="A994" s="731"/>
      <c r="B994" s="731"/>
      <c r="C994" s="731"/>
      <c r="D994" s="731"/>
      <c r="E994" s="731"/>
      <c r="F994" s="731"/>
      <c r="G994" s="731"/>
      <c r="H994" s="731"/>
      <c r="I994" s="731"/>
      <c r="J994" s="731"/>
      <c r="K994" s="731"/>
      <c r="L994" s="731"/>
      <c r="M994" s="731"/>
      <c r="N994" s="731"/>
      <c r="O994" s="731"/>
      <c r="P994" s="731"/>
      <c r="Q994" s="731"/>
      <c r="R994" s="731"/>
      <c r="S994" s="731"/>
      <c r="T994" s="731"/>
      <c r="U994" s="731"/>
      <c r="V994" s="731"/>
      <c r="W994" s="731"/>
      <c r="X994" s="731"/>
      <c r="Y994" s="731"/>
      <c r="Z994" s="731"/>
      <c r="AA994" s="731"/>
      <c r="AB994" s="731"/>
      <c r="AC994" s="731"/>
      <c r="AD994" s="731"/>
      <c r="AE994" s="731"/>
      <c r="AF994" s="731"/>
      <c r="AG994" s="731"/>
      <c r="AH994" s="731"/>
      <c r="AI994" s="731"/>
    </row>
    <row r="995" spans="1:35" ht="15.75" customHeight="1" x14ac:dyDescent="0.2">
      <c r="A995" s="731"/>
      <c r="B995" s="731"/>
      <c r="C995" s="731"/>
      <c r="D995" s="731"/>
      <c r="E995" s="731"/>
      <c r="F995" s="731"/>
      <c r="G995" s="731"/>
      <c r="H995" s="731"/>
      <c r="I995" s="731"/>
      <c r="J995" s="731"/>
      <c r="K995" s="731"/>
      <c r="L995" s="731"/>
      <c r="M995" s="731"/>
      <c r="N995" s="731"/>
      <c r="O995" s="731"/>
      <c r="P995" s="731"/>
      <c r="Q995" s="731"/>
      <c r="R995" s="731"/>
      <c r="S995" s="731"/>
      <c r="T995" s="731"/>
      <c r="U995" s="731"/>
      <c r="V995" s="731"/>
      <c r="W995" s="731"/>
      <c r="X995" s="731"/>
      <c r="Y995" s="731"/>
      <c r="Z995" s="731"/>
      <c r="AA995" s="731"/>
      <c r="AB995" s="731"/>
      <c r="AC995" s="731"/>
      <c r="AD995" s="731"/>
      <c r="AE995" s="731"/>
      <c r="AF995" s="731"/>
      <c r="AG995" s="731"/>
      <c r="AH995" s="731"/>
      <c r="AI995" s="731"/>
    </row>
    <row r="996" spans="1:35" ht="15.75" customHeight="1" x14ac:dyDescent="0.2">
      <c r="A996" s="731"/>
      <c r="B996" s="731"/>
      <c r="C996" s="731"/>
      <c r="D996" s="731"/>
      <c r="E996" s="731"/>
      <c r="F996" s="731"/>
      <c r="G996" s="731"/>
      <c r="H996" s="731"/>
      <c r="I996" s="731"/>
      <c r="J996" s="731"/>
      <c r="K996" s="731"/>
      <c r="L996" s="731"/>
      <c r="M996" s="731"/>
      <c r="N996" s="731"/>
      <c r="O996" s="731"/>
      <c r="P996" s="731"/>
      <c r="Q996" s="731"/>
      <c r="R996" s="731"/>
      <c r="S996" s="731"/>
      <c r="T996" s="731"/>
      <c r="U996" s="731"/>
      <c r="V996" s="731"/>
      <c r="W996" s="731"/>
      <c r="X996" s="731"/>
      <c r="Y996" s="731"/>
      <c r="Z996" s="731"/>
      <c r="AA996" s="731"/>
      <c r="AB996" s="731"/>
      <c r="AC996" s="731"/>
      <c r="AD996" s="731"/>
      <c r="AE996" s="731"/>
      <c r="AF996" s="731"/>
      <c r="AG996" s="731"/>
      <c r="AH996" s="731"/>
      <c r="AI996" s="731"/>
    </row>
    <row r="997" spans="1:35" ht="15.75" customHeight="1" x14ac:dyDescent="0.2">
      <c r="A997" s="731"/>
      <c r="B997" s="731"/>
      <c r="C997" s="731"/>
      <c r="D997" s="731"/>
      <c r="E997" s="731"/>
      <c r="F997" s="731"/>
      <c r="G997" s="731"/>
      <c r="H997" s="731"/>
      <c r="I997" s="731"/>
      <c r="J997" s="731"/>
      <c r="K997" s="731"/>
      <c r="L997" s="731"/>
      <c r="M997" s="731"/>
      <c r="N997" s="731"/>
      <c r="O997" s="731"/>
      <c r="P997" s="731"/>
      <c r="Q997" s="731"/>
      <c r="R997" s="731"/>
      <c r="S997" s="731"/>
      <c r="T997" s="731"/>
      <c r="U997" s="731"/>
      <c r="V997" s="731"/>
      <c r="W997" s="731"/>
      <c r="X997" s="731"/>
      <c r="Y997" s="731"/>
      <c r="Z997" s="731"/>
      <c r="AA997" s="731"/>
      <c r="AB997" s="731"/>
      <c r="AC997" s="731"/>
      <c r="AD997" s="731"/>
      <c r="AE997" s="731"/>
      <c r="AF997" s="731"/>
      <c r="AG997" s="731"/>
      <c r="AH997" s="731"/>
      <c r="AI997" s="731"/>
    </row>
    <row r="998" spans="1:35" ht="15.75" customHeight="1" x14ac:dyDescent="0.2">
      <c r="A998" s="731"/>
      <c r="B998" s="731"/>
      <c r="C998" s="731"/>
      <c r="D998" s="731"/>
      <c r="E998" s="731"/>
      <c r="F998" s="731"/>
      <c r="G998" s="731"/>
      <c r="H998" s="731"/>
      <c r="I998" s="731"/>
      <c r="J998" s="731"/>
      <c r="K998" s="731"/>
      <c r="L998" s="731"/>
      <c r="M998" s="731"/>
      <c r="N998" s="731"/>
      <c r="O998" s="731"/>
      <c r="P998" s="731"/>
      <c r="Q998" s="731"/>
      <c r="R998" s="731"/>
      <c r="S998" s="731"/>
      <c r="T998" s="731"/>
      <c r="U998" s="731"/>
      <c r="V998" s="731"/>
      <c r="W998" s="731"/>
      <c r="X998" s="731"/>
      <c r="Y998" s="731"/>
      <c r="Z998" s="731"/>
      <c r="AA998" s="731"/>
      <c r="AB998" s="731"/>
      <c r="AC998" s="731"/>
      <c r="AD998" s="731"/>
      <c r="AE998" s="731"/>
      <c r="AF998" s="731"/>
      <c r="AG998" s="731"/>
      <c r="AH998" s="731"/>
      <c r="AI998" s="731"/>
    </row>
    <row r="999" spans="1:35" ht="15.75" customHeight="1" x14ac:dyDescent="0.2">
      <c r="A999" s="731"/>
      <c r="B999" s="731"/>
      <c r="C999" s="731"/>
      <c r="D999" s="731"/>
      <c r="E999" s="731"/>
      <c r="F999" s="731"/>
      <c r="G999" s="731"/>
      <c r="H999" s="731"/>
      <c r="I999" s="731"/>
      <c r="J999" s="731"/>
      <c r="K999" s="731"/>
      <c r="L999" s="731"/>
      <c r="M999" s="731"/>
      <c r="N999" s="731"/>
      <c r="O999" s="731"/>
      <c r="P999" s="731"/>
      <c r="Q999" s="731"/>
      <c r="R999" s="731"/>
      <c r="S999" s="731"/>
      <c r="T999" s="731"/>
      <c r="U999" s="731"/>
      <c r="V999" s="731"/>
      <c r="W999" s="731"/>
      <c r="X999" s="731"/>
      <c r="Y999" s="731"/>
      <c r="Z999" s="731"/>
      <c r="AA999" s="731"/>
      <c r="AB999" s="731"/>
      <c r="AC999" s="731"/>
      <c r="AD999" s="731"/>
      <c r="AE999" s="731"/>
      <c r="AF999" s="731"/>
      <c r="AG999" s="731"/>
      <c r="AH999" s="731"/>
      <c r="AI999" s="731"/>
    </row>
    <row r="1000" spans="1:35" ht="15.75" customHeight="1" x14ac:dyDescent="0.2">
      <c r="A1000" s="731"/>
      <c r="B1000" s="731"/>
      <c r="C1000" s="731"/>
      <c r="D1000" s="731"/>
      <c r="E1000" s="731"/>
      <c r="F1000" s="731"/>
      <c r="G1000" s="731"/>
      <c r="H1000" s="731"/>
      <c r="I1000" s="731"/>
      <c r="J1000" s="731"/>
      <c r="K1000" s="731"/>
      <c r="L1000" s="731"/>
      <c r="M1000" s="731"/>
      <c r="N1000" s="731"/>
      <c r="O1000" s="731"/>
      <c r="P1000" s="731"/>
      <c r="Q1000" s="731"/>
      <c r="R1000" s="731"/>
      <c r="S1000" s="731"/>
      <c r="T1000" s="731"/>
      <c r="U1000" s="731"/>
      <c r="V1000" s="731"/>
      <c r="W1000" s="731"/>
      <c r="X1000" s="731"/>
      <c r="Y1000" s="731"/>
      <c r="Z1000" s="731"/>
      <c r="AA1000" s="731"/>
      <c r="AB1000" s="731"/>
      <c r="AC1000" s="731"/>
      <c r="AD1000" s="731"/>
      <c r="AE1000" s="731"/>
      <c r="AF1000" s="731"/>
      <c r="AG1000" s="731"/>
      <c r="AH1000" s="731"/>
      <c r="AI1000" s="731"/>
    </row>
  </sheetData>
  <mergeCells count="38">
    <mergeCell ref="M29:U29"/>
    <mergeCell ref="W29:Y29"/>
    <mergeCell ref="M19:W19"/>
    <mergeCell ref="M20:W20"/>
    <mergeCell ref="Y20:AA20"/>
    <mergeCell ref="N22:S22"/>
    <mergeCell ref="U22:W22"/>
    <mergeCell ref="N23:S23"/>
    <mergeCell ref="U23:W23"/>
    <mergeCell ref="N25:S25"/>
    <mergeCell ref="U25:W25"/>
    <mergeCell ref="N26:S26"/>
    <mergeCell ref="U26:W26"/>
    <mergeCell ref="M28:U28"/>
    <mergeCell ref="W28:Y28"/>
    <mergeCell ref="N10:U10"/>
    <mergeCell ref="W10:Y10"/>
    <mergeCell ref="W11:Y11"/>
    <mergeCell ref="S16:U16"/>
    <mergeCell ref="S17:U17"/>
    <mergeCell ref="N11:U11"/>
    <mergeCell ref="O13:W13"/>
    <mergeCell ref="O14:W14"/>
    <mergeCell ref="Y14:AA14"/>
    <mergeCell ref="N16:Q16"/>
    <mergeCell ref="W16:X16"/>
    <mergeCell ref="N17:Q17"/>
    <mergeCell ref="A4:I4"/>
    <mergeCell ref="A5:AE5"/>
    <mergeCell ref="N7:S7"/>
    <mergeCell ref="U7:W7"/>
    <mergeCell ref="N8:S8"/>
    <mergeCell ref="U8:W8"/>
    <mergeCell ref="A1:I3"/>
    <mergeCell ref="J1:Y3"/>
    <mergeCell ref="Z1:AE1"/>
    <mergeCell ref="Z2:AE2"/>
    <mergeCell ref="Z3:AE3"/>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31</vt:i4>
      </vt:variant>
      <vt:variant>
        <vt:lpstr>Rangos con nombre</vt:lpstr>
      </vt:variant>
      <vt:variant>
        <vt:i4>16</vt:i4>
      </vt:variant>
    </vt:vector>
  </HeadingPairs>
  <TitlesOfParts>
    <vt:vector size="47" baseType="lpstr">
      <vt:lpstr>GENERALIDADES</vt:lpstr>
      <vt:lpstr>RESPUESTAS GENERALIDADES</vt:lpstr>
      <vt:lpstr>INSTIT, LEGAL </vt:lpstr>
      <vt:lpstr>ADMINISTRATIVO </vt:lpstr>
      <vt:lpstr>RESPUESTA DE ADMINISTRATIVO</vt:lpstr>
      <vt:lpstr>RESPUESTAS DE INTITU,LEGAL</vt:lpstr>
      <vt:lpstr>COMERCIAL </vt:lpstr>
      <vt:lpstr>RESPUESTAS COMERCIAL</vt:lpstr>
      <vt:lpstr>FINANCIERO.</vt:lpstr>
      <vt:lpstr>RESPUESTA DE FINANCIERO</vt:lpstr>
      <vt:lpstr>OPERATIVO - TECNICO</vt:lpstr>
      <vt:lpstr>Resultados Op. - Tec</vt:lpstr>
      <vt:lpstr>ASPEC AMBIENTALES</vt:lpstr>
      <vt:lpstr>RESPUESTAS AMBIENTALES</vt:lpstr>
      <vt:lpstr>ASPECTO SOCIAL</vt:lpstr>
      <vt:lpstr>RESPUESTAS ASPECTO SOCIAL</vt:lpstr>
      <vt:lpstr>Hoja3</vt:lpstr>
      <vt:lpstr>Financiero</vt:lpstr>
      <vt:lpstr>Comercial</vt:lpstr>
      <vt:lpstr>Técnico</vt:lpstr>
      <vt:lpstr>Operativo</vt:lpstr>
      <vt:lpstr>Hoja1</vt:lpstr>
      <vt:lpstr>4. Social</vt:lpstr>
      <vt:lpstr>IVOS GENERAL</vt:lpstr>
      <vt:lpstr>P.L.I.</vt:lpstr>
      <vt:lpstr>P.A.</vt:lpstr>
      <vt:lpstr>P.C.</vt:lpstr>
      <vt:lpstr>P.FIN.</vt:lpstr>
      <vt:lpstr>P. OP.</vt:lpstr>
      <vt:lpstr>P. TEC.</vt:lpstr>
      <vt:lpstr>Hoja 8</vt:lpstr>
      <vt:lpstr>'ADMINISTRATIVO '!Área_de_impresión</vt:lpstr>
      <vt:lpstr>'ASPEC AMBIENTALES'!Área_de_impresión</vt:lpstr>
      <vt:lpstr>'ASPECTO SOCIAL'!Área_de_impresión</vt:lpstr>
      <vt:lpstr>'COMERCIAL '!Área_de_impresión</vt:lpstr>
      <vt:lpstr>FINANCIERO.!Área_de_impresión</vt:lpstr>
      <vt:lpstr>GENERALIDADES!Área_de_impresión</vt:lpstr>
      <vt:lpstr>'INSTIT, LEGAL '!Área_de_impresión</vt:lpstr>
      <vt:lpstr>'OPERATIVO - TECNICO'!Área_de_impresión</vt:lpstr>
      <vt:lpstr>'ADMINISTRATIVO '!Títulos_a_imprimir</vt:lpstr>
      <vt:lpstr>'ASPEC AMBIENTALES'!Títulos_a_imprimir</vt:lpstr>
      <vt:lpstr>'ASPECTO SOCIAL'!Títulos_a_imprimir</vt:lpstr>
      <vt:lpstr>'COMERCIAL '!Títulos_a_imprimir</vt:lpstr>
      <vt:lpstr>FINANCIERO.!Títulos_a_imprimir</vt:lpstr>
      <vt:lpstr>GENERALIDADES!Títulos_a_imprimir</vt:lpstr>
      <vt:lpstr>'INSTIT, LEGAL '!Títulos_a_imprimir</vt:lpstr>
      <vt:lpstr>'OPERATIVO - TECNICO'!Títulos_a_imprimir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Lucia Cantor</dc:creator>
  <cp:lastModifiedBy>Luisa Fernanda Gonzalez Garzon</cp:lastModifiedBy>
  <cp:lastPrinted>2025-07-10T23:10:22Z</cp:lastPrinted>
  <dcterms:created xsi:type="dcterms:W3CDTF">1995-11-28T14:51:04Z</dcterms:created>
  <dcterms:modified xsi:type="dcterms:W3CDTF">2025-07-10T23:10:53Z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rpeta">
    <vt:lpwstr/>
  </property>
  <property fmtid="{D5CDD505-2E9C-101B-9397-08002B2CF9AE}" pid="3" name="Tipo de contenido">
    <vt:lpwstr>Otro</vt:lpwstr>
  </property>
  <property fmtid="{D5CDD505-2E9C-101B-9397-08002B2CF9AE}" pid="4" name="Fecha">
    <vt:lpwstr/>
  </property>
  <property fmtid="{D5CDD505-2E9C-101B-9397-08002B2CF9AE}" pid="5" name="PublishingExpirationDate">
    <vt:lpwstr/>
  </property>
  <property fmtid="{D5CDD505-2E9C-101B-9397-08002B2CF9AE}" pid="6" name="PublishingStartDate">
    <vt:lpwstr/>
  </property>
  <property fmtid="{D5CDD505-2E9C-101B-9397-08002B2CF9AE}" pid="7" name="Tipo Documento">
    <vt:lpwstr>Formatos</vt:lpwstr>
  </property>
  <property fmtid="{D5CDD505-2E9C-101B-9397-08002B2CF9AE}" pid="8" name="Nueva columna1">
    <vt:lpwstr>Gestión de proyectos en agua y saneamiento básico</vt:lpwstr>
  </property>
</Properties>
</file>